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FBBB4F9A-9744-B44A-BABD-902577D3FE0A}" xr6:coauthVersionLast="47" xr6:coauthVersionMax="47" xr10:uidLastSave="{FC67D274-8617-444A-86B3-48278AFFEDD2}"/>
  <bookViews>
    <workbookView xWindow="10600" yWindow="10080" windowWidth="27640" windowHeight="16940" xr2:uid="{2D147ECC-7285-E244-9D45-EA2BF4BAA638}"/>
  </bookViews>
  <sheets>
    <sheet name="2012"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AM4" i="1" s="1"/>
  <c r="AN4" i="1" s="1"/>
  <c r="Y4" i="1"/>
  <c r="S5" i="1"/>
  <c r="U5" i="1"/>
  <c r="AM5" i="1" s="1"/>
  <c r="AN5" i="1" s="1"/>
  <c r="Y5" i="1"/>
  <c r="S6" i="1"/>
  <c r="U6" i="1"/>
  <c r="AM6" i="1" s="1"/>
  <c r="AN6" i="1" s="1"/>
  <c r="Y6" i="1"/>
  <c r="S7" i="1"/>
  <c r="U7" i="1"/>
  <c r="AM7" i="1" s="1"/>
  <c r="AN7" i="1" s="1"/>
  <c r="Y7" i="1"/>
  <c r="S8" i="1"/>
  <c r="U8" i="1"/>
  <c r="AM8" i="1" s="1"/>
  <c r="AN8" i="1" s="1"/>
  <c r="Y8" i="1"/>
  <c r="S9" i="1"/>
  <c r="U9" i="1"/>
  <c r="AM9" i="1" s="1"/>
  <c r="AN9" i="1" s="1"/>
  <c r="Y9" i="1"/>
  <c r="S10" i="1"/>
  <c r="U10" i="1"/>
  <c r="AM10" i="1" s="1"/>
  <c r="AN10" i="1" s="1"/>
  <c r="Y10" i="1"/>
  <c r="S11" i="1"/>
  <c r="U11" i="1"/>
  <c r="AM11" i="1" s="1"/>
  <c r="AN11" i="1" s="1"/>
  <c r="Y11" i="1"/>
  <c r="S12" i="1"/>
  <c r="U12" i="1"/>
  <c r="AM12" i="1" s="1"/>
  <c r="AN12" i="1" s="1"/>
  <c r="Y12" i="1"/>
  <c r="S13" i="1"/>
  <c r="U13" i="1"/>
  <c r="AM13" i="1" s="1"/>
  <c r="AN13" i="1" s="1"/>
  <c r="Y13" i="1"/>
  <c r="S14" i="1"/>
  <c r="U14" i="1"/>
  <c r="AM14" i="1" s="1"/>
  <c r="AN14" i="1" s="1"/>
  <c r="Y14" i="1"/>
  <c r="S15" i="1"/>
  <c r="U15" i="1"/>
  <c r="AM15" i="1" s="1"/>
  <c r="AN15" i="1" s="1"/>
  <c r="Y15" i="1"/>
  <c r="S16" i="1"/>
  <c r="U16" i="1"/>
  <c r="AM16" i="1" s="1"/>
  <c r="AN16" i="1" s="1"/>
  <c r="Y16" i="1"/>
  <c r="S17" i="1"/>
  <c r="U17" i="1"/>
  <c r="AM17" i="1" s="1"/>
  <c r="AN17" i="1" s="1"/>
  <c r="Y17" i="1"/>
  <c r="S18" i="1"/>
  <c r="U18" i="1"/>
  <c r="AM18" i="1" s="1"/>
  <c r="AN18" i="1" s="1"/>
  <c r="Y18" i="1"/>
  <c r="AV18" i="1" s="1"/>
  <c r="S19" i="1"/>
  <c r="U19" i="1"/>
  <c r="Y19" i="1"/>
  <c r="AM19" i="1"/>
  <c r="AN19" i="1" s="1"/>
  <c r="S20" i="1"/>
  <c r="U20" i="1"/>
  <c r="AM20" i="1" s="1"/>
  <c r="AN20" i="1" s="1"/>
  <c r="Y20" i="1"/>
  <c r="S21" i="1"/>
  <c r="U21" i="1"/>
  <c r="AM21" i="1" s="1"/>
  <c r="AN21" i="1" s="1"/>
  <c r="Y21" i="1"/>
  <c r="S22" i="1"/>
  <c r="U22" i="1"/>
  <c r="AM22" i="1" s="1"/>
  <c r="AN22" i="1" s="1"/>
  <c r="Y22" i="1"/>
  <c r="S23" i="1"/>
  <c r="U23" i="1"/>
  <c r="AM23" i="1" s="1"/>
  <c r="AN23" i="1" s="1"/>
  <c r="Y23" i="1"/>
  <c r="AU23" i="1" s="1"/>
  <c r="S24" i="1"/>
  <c r="U24" i="1"/>
  <c r="AM24" i="1" s="1"/>
  <c r="AN24" i="1" s="1"/>
  <c r="Y24" i="1"/>
  <c r="S25" i="1"/>
  <c r="U25" i="1"/>
  <c r="Y25" i="1"/>
  <c r="AM25" i="1"/>
  <c r="AN25" i="1"/>
  <c r="S26" i="1"/>
  <c r="U26" i="1"/>
  <c r="AM26" i="1" s="1"/>
  <c r="AN26" i="1" s="1"/>
  <c r="Y26" i="1"/>
  <c r="S27" i="1"/>
  <c r="U27" i="1"/>
  <c r="AM27" i="1" s="1"/>
  <c r="AN27" i="1" s="1"/>
  <c r="Y27" i="1"/>
  <c r="S28" i="1"/>
  <c r="U28" i="1"/>
  <c r="AM28" i="1" s="1"/>
  <c r="AN28" i="1" s="1"/>
  <c r="Y28" i="1"/>
  <c r="S29" i="1"/>
  <c r="U29" i="1"/>
  <c r="Y29" i="1"/>
  <c r="AM29" i="1"/>
  <c r="AN29" i="1" s="1"/>
  <c r="S30" i="1"/>
  <c r="U30" i="1"/>
  <c r="AM30" i="1" s="1"/>
  <c r="AN30" i="1" s="1"/>
  <c r="Y30" i="1"/>
  <c r="S31" i="1"/>
  <c r="U31" i="1"/>
  <c r="AM31" i="1" s="1"/>
  <c r="AN31" i="1" s="1"/>
  <c r="Y31" i="1"/>
  <c r="S32" i="1"/>
  <c r="U32" i="1"/>
  <c r="AM32" i="1" s="1"/>
  <c r="AN32" i="1" s="1"/>
  <c r="Y32" i="1"/>
  <c r="S33" i="1"/>
  <c r="U33" i="1"/>
  <c r="AM33" i="1" s="1"/>
  <c r="AN33" i="1" s="1"/>
  <c r="Y33" i="1"/>
  <c r="S34" i="1"/>
  <c r="U34" i="1"/>
  <c r="AM34" i="1" s="1"/>
  <c r="AN34" i="1" s="1"/>
  <c r="Y34" i="1"/>
  <c r="S35" i="1"/>
  <c r="U35" i="1"/>
  <c r="Y35" i="1"/>
  <c r="AM35" i="1"/>
  <c r="AN35" i="1"/>
  <c r="AV35" i="1" s="1"/>
  <c r="S36" i="1"/>
  <c r="U36" i="1"/>
  <c r="AM36" i="1" s="1"/>
  <c r="AN36" i="1" s="1"/>
  <c r="Y36" i="1"/>
  <c r="S37" i="1"/>
  <c r="U37" i="1"/>
  <c r="AM37" i="1" s="1"/>
  <c r="AN37" i="1" s="1"/>
  <c r="Y37" i="1"/>
  <c r="S38" i="1"/>
  <c r="U38" i="1"/>
  <c r="AM38" i="1" s="1"/>
  <c r="AN38" i="1" s="1"/>
  <c r="Y38" i="1"/>
  <c r="S39" i="1"/>
  <c r="U39" i="1"/>
  <c r="AM39" i="1" s="1"/>
  <c r="AN39" i="1" s="1"/>
  <c r="Y39" i="1"/>
  <c r="S40" i="1"/>
  <c r="U40" i="1"/>
  <c r="AM40" i="1" s="1"/>
  <c r="AN40" i="1" s="1"/>
  <c r="Y40" i="1"/>
  <c r="AV40" i="1" s="1"/>
  <c r="S41" i="1"/>
  <c r="U41" i="1"/>
  <c r="AM41" i="1" s="1"/>
  <c r="AN41" i="1" s="1"/>
  <c r="Y41" i="1"/>
  <c r="S42" i="1"/>
  <c r="U42" i="1"/>
  <c r="Y42" i="1"/>
  <c r="AM42" i="1"/>
  <c r="AN42" i="1" s="1"/>
  <c r="S43" i="1"/>
  <c r="U43" i="1"/>
  <c r="AM43" i="1" s="1"/>
  <c r="AN43" i="1" s="1"/>
  <c r="Y43" i="1"/>
  <c r="S44" i="1"/>
  <c r="U44" i="1"/>
  <c r="AM44" i="1" s="1"/>
  <c r="AN44" i="1" s="1"/>
  <c r="Y44" i="1"/>
  <c r="S45" i="1"/>
  <c r="U45" i="1"/>
  <c r="AM45" i="1" s="1"/>
  <c r="AN45" i="1" s="1"/>
  <c r="Y45" i="1"/>
  <c r="S46" i="1"/>
  <c r="U46" i="1"/>
  <c r="AM46" i="1" s="1"/>
  <c r="AN46" i="1" s="1"/>
  <c r="Y46" i="1"/>
  <c r="S47" i="1"/>
  <c r="U47" i="1"/>
  <c r="AM47" i="1" s="1"/>
  <c r="AN47" i="1" s="1"/>
  <c r="Y47" i="1"/>
  <c r="S48" i="1"/>
  <c r="U48" i="1"/>
  <c r="AM48" i="1" s="1"/>
  <c r="AN48" i="1" s="1"/>
  <c r="Y48" i="1"/>
  <c r="S49" i="1"/>
  <c r="U49" i="1"/>
  <c r="AM49" i="1" s="1"/>
  <c r="AN49" i="1" s="1"/>
  <c r="Y49" i="1"/>
  <c r="S50" i="1"/>
  <c r="U50" i="1"/>
  <c r="AM50" i="1" s="1"/>
  <c r="AN50" i="1" s="1"/>
  <c r="Y50" i="1"/>
  <c r="S51" i="1"/>
  <c r="U51" i="1"/>
  <c r="AM51" i="1" s="1"/>
  <c r="AN51" i="1" s="1"/>
  <c r="Y51" i="1"/>
  <c r="S52" i="1"/>
  <c r="U52" i="1"/>
  <c r="AM52" i="1" s="1"/>
  <c r="AN52" i="1" s="1"/>
  <c r="Y52" i="1"/>
  <c r="S53" i="1"/>
  <c r="U53" i="1"/>
  <c r="AM53" i="1" s="1"/>
  <c r="AN53" i="1" s="1"/>
  <c r="Y53" i="1"/>
  <c r="S54" i="1"/>
  <c r="U54" i="1"/>
  <c r="Y54" i="1"/>
  <c r="AM54" i="1"/>
  <c r="AN54" i="1" s="1"/>
  <c r="S55" i="1"/>
  <c r="U55" i="1"/>
  <c r="AM55" i="1" s="1"/>
  <c r="AN55" i="1" s="1"/>
  <c r="Y55" i="1"/>
  <c r="S56" i="1"/>
  <c r="U56" i="1"/>
  <c r="AM56" i="1" s="1"/>
  <c r="AN56" i="1" s="1"/>
  <c r="Y56" i="1"/>
  <c r="S57" i="1"/>
  <c r="U57" i="1"/>
  <c r="AM57" i="1" s="1"/>
  <c r="AN57" i="1" s="1"/>
  <c r="Y57" i="1"/>
  <c r="S58" i="1"/>
  <c r="U58" i="1"/>
  <c r="AM58" i="1" s="1"/>
  <c r="AN58" i="1" s="1"/>
  <c r="Y58" i="1"/>
  <c r="S59" i="1"/>
  <c r="U59" i="1"/>
  <c r="AM59" i="1" s="1"/>
  <c r="AN59" i="1" s="1"/>
  <c r="Y59" i="1"/>
  <c r="S60" i="1"/>
  <c r="U60" i="1"/>
  <c r="Y60" i="1"/>
  <c r="AM60" i="1"/>
  <c r="AN60" i="1" s="1"/>
  <c r="S61" i="1"/>
  <c r="U61" i="1"/>
  <c r="AM61" i="1" s="1"/>
  <c r="AN61" i="1" s="1"/>
  <c r="Y61" i="1"/>
  <c r="S62" i="1"/>
  <c r="U62" i="1"/>
  <c r="AM62" i="1" s="1"/>
  <c r="AN62" i="1" s="1"/>
  <c r="Y62" i="1"/>
  <c r="S63" i="1"/>
  <c r="U63" i="1"/>
  <c r="AM63" i="1" s="1"/>
  <c r="AN63" i="1" s="1"/>
  <c r="Y63" i="1"/>
  <c r="S64" i="1"/>
  <c r="U64" i="1"/>
  <c r="AM64" i="1" s="1"/>
  <c r="AN64" i="1" s="1"/>
  <c r="Y64" i="1"/>
  <c r="S65" i="1"/>
  <c r="U65" i="1"/>
  <c r="AM65" i="1" s="1"/>
  <c r="AN65" i="1" s="1"/>
  <c r="Y65" i="1"/>
  <c r="S66" i="1"/>
  <c r="U66" i="1"/>
  <c r="AM66" i="1" s="1"/>
  <c r="AN66" i="1" s="1"/>
  <c r="Y66" i="1"/>
  <c r="S67" i="1"/>
  <c r="U67" i="1"/>
  <c r="AM67" i="1" s="1"/>
  <c r="AN67" i="1" s="1"/>
  <c r="Y67" i="1"/>
  <c r="S68" i="1"/>
  <c r="U68" i="1"/>
  <c r="Y68" i="1"/>
  <c r="AM68" i="1"/>
  <c r="AN68" i="1" s="1"/>
  <c r="S69" i="1"/>
  <c r="U69" i="1"/>
  <c r="AM69" i="1" s="1"/>
  <c r="AN69" i="1" s="1"/>
  <c r="Y69" i="1"/>
  <c r="S70" i="1"/>
  <c r="U70" i="1"/>
  <c r="AM70" i="1" s="1"/>
  <c r="AN70" i="1" s="1"/>
  <c r="Y70" i="1"/>
  <c r="S71" i="1"/>
  <c r="U71" i="1"/>
  <c r="AM71" i="1" s="1"/>
  <c r="AN71" i="1" s="1"/>
  <c r="Y71" i="1"/>
  <c r="S72" i="1"/>
  <c r="U72" i="1"/>
  <c r="AM72" i="1" s="1"/>
  <c r="AN72" i="1" s="1"/>
  <c r="Y72" i="1"/>
  <c r="AU72" i="1" s="1"/>
  <c r="S73" i="1"/>
  <c r="U73" i="1"/>
  <c r="AM73" i="1" s="1"/>
  <c r="AN73" i="1" s="1"/>
  <c r="Y73" i="1"/>
  <c r="S74" i="1"/>
  <c r="U74" i="1"/>
  <c r="Y74" i="1"/>
  <c r="AM74" i="1"/>
  <c r="AN74" i="1" s="1"/>
  <c r="S75" i="1"/>
  <c r="U75" i="1"/>
  <c r="AM75" i="1" s="1"/>
  <c r="AN75" i="1" s="1"/>
  <c r="Y75" i="1"/>
  <c r="S76" i="1"/>
  <c r="U76" i="1"/>
  <c r="AM76" i="1" s="1"/>
  <c r="AN76" i="1" s="1"/>
  <c r="Y76" i="1"/>
  <c r="S77" i="1"/>
  <c r="U77" i="1"/>
  <c r="AM77" i="1" s="1"/>
  <c r="AN77" i="1" s="1"/>
  <c r="Y77" i="1"/>
  <c r="S78" i="1"/>
  <c r="U78" i="1"/>
  <c r="Y78" i="1"/>
  <c r="AM78" i="1"/>
  <c r="AN78" i="1" s="1"/>
  <c r="AV78" i="1" s="1"/>
  <c r="S79" i="1"/>
  <c r="U79" i="1"/>
  <c r="AM79" i="1" s="1"/>
  <c r="AN79" i="1" s="1"/>
  <c r="Y79" i="1"/>
  <c r="S80" i="1"/>
  <c r="U80" i="1"/>
  <c r="AM80" i="1" s="1"/>
  <c r="AN80" i="1" s="1"/>
  <c r="Y80" i="1"/>
  <c r="S81" i="1"/>
  <c r="U81" i="1"/>
  <c r="AM81" i="1" s="1"/>
  <c r="AN81" i="1" s="1"/>
  <c r="Y81" i="1"/>
  <c r="S82" i="1"/>
  <c r="U82" i="1"/>
  <c r="AM82" i="1" s="1"/>
  <c r="AN82" i="1" s="1"/>
  <c r="Y82" i="1"/>
  <c r="S83" i="1"/>
  <c r="U83" i="1"/>
  <c r="AM83" i="1" s="1"/>
  <c r="AN83" i="1" s="1"/>
  <c r="Y83" i="1"/>
  <c r="S84" i="1"/>
  <c r="U84" i="1"/>
  <c r="AM84" i="1" s="1"/>
  <c r="AN84" i="1" s="1"/>
  <c r="Y84" i="1"/>
  <c r="S85" i="1"/>
  <c r="U85" i="1"/>
  <c r="AM85" i="1" s="1"/>
  <c r="AN85" i="1" s="1"/>
  <c r="Y85" i="1"/>
  <c r="S86" i="1"/>
  <c r="U86" i="1"/>
  <c r="AM86" i="1" s="1"/>
  <c r="AN86" i="1" s="1"/>
  <c r="Y86" i="1"/>
  <c r="S87" i="1"/>
  <c r="U87" i="1"/>
  <c r="AM87" i="1" s="1"/>
  <c r="AN87" i="1" s="1"/>
  <c r="Y87" i="1"/>
  <c r="S88" i="1"/>
  <c r="U88" i="1"/>
  <c r="AM88" i="1" s="1"/>
  <c r="AN88" i="1" s="1"/>
  <c r="Y88" i="1"/>
  <c r="S89" i="1"/>
  <c r="U89" i="1"/>
  <c r="AM89" i="1" s="1"/>
  <c r="AN89" i="1" s="1"/>
  <c r="Y89" i="1"/>
  <c r="S90" i="1"/>
  <c r="U90" i="1"/>
  <c r="AM90" i="1" s="1"/>
  <c r="AN90" i="1" s="1"/>
  <c r="Y90" i="1"/>
  <c r="S91" i="1"/>
  <c r="U91" i="1"/>
  <c r="AM91" i="1" s="1"/>
  <c r="AN91" i="1" s="1"/>
  <c r="Y91" i="1"/>
  <c r="S92" i="1"/>
  <c r="U92" i="1"/>
  <c r="AM92" i="1" s="1"/>
  <c r="AN92" i="1" s="1"/>
  <c r="Y92" i="1"/>
  <c r="AU92" i="1" s="1"/>
  <c r="S93" i="1"/>
  <c r="U93" i="1"/>
  <c r="AM93" i="1" s="1"/>
  <c r="AN93" i="1" s="1"/>
  <c r="Y93" i="1"/>
  <c r="S94" i="1"/>
  <c r="U94" i="1"/>
  <c r="AM94" i="1" s="1"/>
  <c r="AN94" i="1" s="1"/>
  <c r="Y94" i="1"/>
  <c r="S95" i="1"/>
  <c r="U95" i="1"/>
  <c r="AM95" i="1" s="1"/>
  <c r="AN95" i="1" s="1"/>
  <c r="Y95" i="1"/>
  <c r="S96" i="1"/>
  <c r="U96" i="1"/>
  <c r="AM96" i="1" s="1"/>
  <c r="AN96" i="1" s="1"/>
  <c r="Y96" i="1"/>
  <c r="S97" i="1"/>
  <c r="U97" i="1"/>
  <c r="AM97" i="1" s="1"/>
  <c r="AN97" i="1" s="1"/>
  <c r="Y97" i="1"/>
  <c r="AU97" i="1" s="1"/>
  <c r="S98" i="1"/>
  <c r="U98" i="1"/>
  <c r="Y98" i="1"/>
  <c r="AM98" i="1"/>
  <c r="AN98" i="1" s="1"/>
  <c r="S99" i="1"/>
  <c r="U99" i="1"/>
  <c r="AM99" i="1" s="1"/>
  <c r="AN99" i="1" s="1"/>
  <c r="Y99" i="1"/>
  <c r="S100" i="1"/>
  <c r="U100" i="1"/>
  <c r="AM100" i="1" s="1"/>
  <c r="AN100" i="1" s="1"/>
  <c r="Y100" i="1"/>
  <c r="S101" i="1"/>
  <c r="U101" i="1"/>
  <c r="AM101" i="1" s="1"/>
  <c r="AN101" i="1" s="1"/>
  <c r="Y101" i="1"/>
  <c r="S102" i="1"/>
  <c r="U102" i="1"/>
  <c r="AM102" i="1" s="1"/>
  <c r="AN102" i="1" s="1"/>
  <c r="Y102" i="1"/>
  <c r="S103" i="1"/>
  <c r="U103" i="1"/>
  <c r="AM103" i="1" s="1"/>
  <c r="AN103" i="1" s="1"/>
  <c r="Y103" i="1"/>
  <c r="S104" i="1"/>
  <c r="U104" i="1"/>
  <c r="Y104" i="1"/>
  <c r="AM104" i="1"/>
  <c r="AN104" i="1" s="1"/>
  <c r="S105" i="1"/>
  <c r="U105" i="1"/>
  <c r="AM105" i="1" s="1"/>
  <c r="AN105" i="1" s="1"/>
  <c r="Y105" i="1"/>
  <c r="S106" i="1"/>
  <c r="U106" i="1"/>
  <c r="AM106" i="1" s="1"/>
  <c r="AN106" i="1" s="1"/>
  <c r="Y106" i="1"/>
  <c r="S107" i="1"/>
  <c r="U107" i="1"/>
  <c r="AM107" i="1" s="1"/>
  <c r="AN107" i="1" s="1"/>
  <c r="Y107" i="1"/>
  <c r="S108" i="1"/>
  <c r="U108" i="1"/>
  <c r="AM108" i="1" s="1"/>
  <c r="AN108" i="1" s="1"/>
  <c r="Y108" i="1"/>
  <c r="S109" i="1"/>
  <c r="U109" i="1"/>
  <c r="AM109" i="1" s="1"/>
  <c r="AN109" i="1" s="1"/>
  <c r="Y109" i="1"/>
  <c r="S110" i="1"/>
  <c r="U110" i="1"/>
  <c r="AM110" i="1" s="1"/>
  <c r="AN110" i="1" s="1"/>
  <c r="Y110" i="1"/>
  <c r="S111" i="1"/>
  <c r="U111" i="1"/>
  <c r="AM111" i="1" s="1"/>
  <c r="AN111" i="1" s="1"/>
  <c r="Y111" i="1"/>
  <c r="S112" i="1"/>
  <c r="U112" i="1"/>
  <c r="AM112" i="1" s="1"/>
  <c r="AN112" i="1" s="1"/>
  <c r="Y112" i="1"/>
  <c r="S113" i="1"/>
  <c r="U113" i="1"/>
  <c r="AM113" i="1" s="1"/>
  <c r="AN113" i="1" s="1"/>
  <c r="Y113" i="1"/>
  <c r="S114" i="1"/>
  <c r="U114" i="1"/>
  <c r="AM114" i="1" s="1"/>
  <c r="AN114" i="1" s="1"/>
  <c r="Y114" i="1"/>
  <c r="S115" i="1"/>
  <c r="U115" i="1"/>
  <c r="AM115" i="1" s="1"/>
  <c r="AN115" i="1" s="1"/>
  <c r="Y115" i="1"/>
  <c r="AV115" i="1" s="1"/>
  <c r="S116" i="1"/>
  <c r="U116" i="1"/>
  <c r="AM116" i="1" s="1"/>
  <c r="AN116" i="1" s="1"/>
  <c r="Y116" i="1"/>
  <c r="S117" i="1"/>
  <c r="U117" i="1"/>
  <c r="AM117" i="1" s="1"/>
  <c r="AN117" i="1" s="1"/>
  <c r="Y117" i="1"/>
  <c r="S118" i="1"/>
  <c r="U118" i="1"/>
  <c r="AM118" i="1" s="1"/>
  <c r="AN118" i="1" s="1"/>
  <c r="Y118" i="1"/>
  <c r="S119" i="1"/>
  <c r="U119" i="1"/>
  <c r="Y119" i="1"/>
  <c r="AM119" i="1"/>
  <c r="AN119" i="1" s="1"/>
  <c r="S120" i="1"/>
  <c r="U120" i="1"/>
  <c r="AM120" i="1" s="1"/>
  <c r="AN120" i="1" s="1"/>
  <c r="Y120" i="1"/>
  <c r="S121" i="1"/>
  <c r="U121" i="1"/>
  <c r="AM121" i="1" s="1"/>
  <c r="AN121" i="1" s="1"/>
  <c r="Y121" i="1"/>
  <c r="S122" i="1"/>
  <c r="U122" i="1"/>
  <c r="AM122" i="1" s="1"/>
  <c r="AN122" i="1" s="1"/>
  <c r="Y122" i="1"/>
  <c r="S123" i="1"/>
  <c r="U123" i="1"/>
  <c r="AM123" i="1" s="1"/>
  <c r="AN123" i="1" s="1"/>
  <c r="Y123" i="1"/>
  <c r="S124" i="1"/>
  <c r="U124" i="1"/>
  <c r="AM124" i="1" s="1"/>
  <c r="AN124" i="1" s="1"/>
  <c r="Y124" i="1"/>
  <c r="S125" i="1"/>
  <c r="U125" i="1"/>
  <c r="AM125" i="1" s="1"/>
  <c r="AN125" i="1" s="1"/>
  <c r="Y125" i="1"/>
  <c r="S126" i="1"/>
  <c r="U126" i="1"/>
  <c r="AM126" i="1" s="1"/>
  <c r="AN126" i="1" s="1"/>
  <c r="Y126" i="1"/>
  <c r="S127" i="1"/>
  <c r="U127" i="1"/>
  <c r="AM127" i="1" s="1"/>
  <c r="AN127" i="1" s="1"/>
  <c r="Y127" i="1"/>
  <c r="S128" i="1"/>
  <c r="U128" i="1"/>
  <c r="Y128" i="1"/>
  <c r="AM128" i="1"/>
  <c r="AN128" i="1" s="1"/>
  <c r="S129" i="1"/>
  <c r="U129" i="1"/>
  <c r="AM129" i="1" s="1"/>
  <c r="AN129" i="1" s="1"/>
  <c r="Y129" i="1"/>
  <c r="S130" i="1"/>
  <c r="U130" i="1"/>
  <c r="AM130" i="1" s="1"/>
  <c r="AN130" i="1" s="1"/>
  <c r="Y130" i="1"/>
  <c r="S131" i="1"/>
  <c r="U131" i="1"/>
  <c r="AM131" i="1" s="1"/>
  <c r="AN131" i="1" s="1"/>
  <c r="Y131" i="1"/>
  <c r="S132" i="1"/>
  <c r="U132" i="1"/>
  <c r="AM132" i="1" s="1"/>
  <c r="AN132" i="1" s="1"/>
  <c r="Y132" i="1"/>
  <c r="S133" i="1"/>
  <c r="U133" i="1"/>
  <c r="AM133" i="1" s="1"/>
  <c r="AN133" i="1" s="1"/>
  <c r="Y133" i="1"/>
  <c r="S134" i="1"/>
  <c r="U134" i="1"/>
  <c r="AM134" i="1" s="1"/>
  <c r="AN134" i="1" s="1"/>
  <c r="Y134" i="1"/>
  <c r="S135" i="1"/>
  <c r="U135" i="1"/>
  <c r="AM135" i="1" s="1"/>
  <c r="AN135" i="1" s="1"/>
  <c r="Y135" i="1"/>
  <c r="S136" i="1"/>
  <c r="U136" i="1"/>
  <c r="AM136" i="1" s="1"/>
  <c r="AN136" i="1" s="1"/>
  <c r="Y136" i="1"/>
  <c r="S137" i="1"/>
  <c r="U137" i="1"/>
  <c r="AM137" i="1" s="1"/>
  <c r="AN137" i="1" s="1"/>
  <c r="Y137" i="1"/>
  <c r="S138" i="1"/>
  <c r="U138" i="1"/>
  <c r="AM138" i="1" s="1"/>
  <c r="AN138" i="1" s="1"/>
  <c r="Y138" i="1"/>
  <c r="S139" i="1"/>
  <c r="U139" i="1"/>
  <c r="AM139" i="1" s="1"/>
  <c r="AN139" i="1" s="1"/>
  <c r="Y139" i="1"/>
  <c r="S140" i="1"/>
  <c r="U140" i="1"/>
  <c r="AM140" i="1" s="1"/>
  <c r="AN140" i="1" s="1"/>
  <c r="Y140" i="1"/>
  <c r="S141" i="1"/>
  <c r="U141" i="1"/>
  <c r="AM141" i="1" s="1"/>
  <c r="AN141" i="1" s="1"/>
  <c r="Y141" i="1"/>
  <c r="S142" i="1"/>
  <c r="U142" i="1"/>
  <c r="AM142" i="1" s="1"/>
  <c r="AN142" i="1" s="1"/>
  <c r="Y142" i="1"/>
  <c r="S143" i="1"/>
  <c r="U143" i="1"/>
  <c r="AM143" i="1" s="1"/>
  <c r="AN143" i="1" s="1"/>
  <c r="Y143" i="1"/>
  <c r="S144" i="1"/>
  <c r="U144" i="1"/>
  <c r="AM144" i="1" s="1"/>
  <c r="AN144" i="1" s="1"/>
  <c r="Y144" i="1"/>
  <c r="S145" i="1"/>
  <c r="U145" i="1"/>
  <c r="AM145" i="1" s="1"/>
  <c r="AN145" i="1" s="1"/>
  <c r="Y145" i="1"/>
  <c r="S146" i="1"/>
  <c r="U146" i="1"/>
  <c r="AM146" i="1" s="1"/>
  <c r="AN146" i="1" s="1"/>
  <c r="Y146" i="1"/>
  <c r="S147" i="1"/>
  <c r="U147" i="1"/>
  <c r="AM147" i="1" s="1"/>
  <c r="AN147" i="1" s="1"/>
  <c r="Y147" i="1"/>
  <c r="S148" i="1"/>
  <c r="U148" i="1"/>
  <c r="Y148" i="1"/>
  <c r="AM148" i="1"/>
  <c r="AN148" i="1" s="1"/>
  <c r="S149" i="1"/>
  <c r="U149" i="1"/>
  <c r="AM149" i="1" s="1"/>
  <c r="AN149" i="1" s="1"/>
  <c r="Y149" i="1"/>
  <c r="S150" i="1"/>
  <c r="U150" i="1"/>
  <c r="AM150" i="1" s="1"/>
  <c r="AN150" i="1" s="1"/>
  <c r="Y150" i="1"/>
  <c r="S151" i="1"/>
  <c r="U151" i="1"/>
  <c r="AM151" i="1" s="1"/>
  <c r="AN151" i="1" s="1"/>
  <c r="AV151" i="1" s="1"/>
  <c r="Y151" i="1"/>
  <c r="S152" i="1"/>
  <c r="U152" i="1"/>
  <c r="AM152" i="1" s="1"/>
  <c r="AN152" i="1" s="1"/>
  <c r="Y152" i="1"/>
  <c r="S153" i="1"/>
  <c r="U153" i="1"/>
  <c r="Y153" i="1"/>
  <c r="AM153" i="1"/>
  <c r="AN153" i="1" s="1"/>
  <c r="S154" i="1"/>
  <c r="U154" i="1"/>
  <c r="AM154" i="1" s="1"/>
  <c r="AN154" i="1" s="1"/>
  <c r="Y154" i="1"/>
  <c r="S155" i="1"/>
  <c r="U155" i="1"/>
  <c r="AM155" i="1" s="1"/>
  <c r="AN155" i="1" s="1"/>
  <c r="Y155" i="1"/>
  <c r="S156" i="1"/>
  <c r="U156" i="1"/>
  <c r="AM156" i="1" s="1"/>
  <c r="AN156" i="1" s="1"/>
  <c r="Y156" i="1"/>
  <c r="S157" i="1"/>
  <c r="U157" i="1"/>
  <c r="AM157" i="1" s="1"/>
  <c r="AN157" i="1" s="1"/>
  <c r="Y157" i="1"/>
  <c r="S158" i="1"/>
  <c r="U158" i="1"/>
  <c r="Y158" i="1"/>
  <c r="AM158" i="1"/>
  <c r="AN158" i="1" s="1"/>
  <c r="S159" i="1"/>
  <c r="U159" i="1"/>
  <c r="AM159" i="1" s="1"/>
  <c r="AN159" i="1" s="1"/>
  <c r="Y159" i="1"/>
  <c r="S160" i="1"/>
  <c r="U160" i="1"/>
  <c r="AM160" i="1" s="1"/>
  <c r="AN160" i="1" s="1"/>
  <c r="Y160" i="1"/>
  <c r="S161" i="1"/>
  <c r="U161" i="1"/>
  <c r="AM161" i="1" s="1"/>
  <c r="AN161" i="1" s="1"/>
  <c r="Y161" i="1"/>
  <c r="S162" i="1"/>
  <c r="U162" i="1"/>
  <c r="AM162" i="1" s="1"/>
  <c r="AN162" i="1" s="1"/>
  <c r="Y162" i="1"/>
  <c r="S163" i="1"/>
  <c r="U163" i="1"/>
  <c r="Y163" i="1"/>
  <c r="AM163" i="1"/>
  <c r="AN163" i="1" s="1"/>
  <c r="S164" i="1"/>
  <c r="U164" i="1"/>
  <c r="AM164" i="1" s="1"/>
  <c r="AN164" i="1" s="1"/>
  <c r="Y164" i="1"/>
  <c r="S165" i="1"/>
  <c r="U165" i="1"/>
  <c r="AM165" i="1" s="1"/>
  <c r="AN165" i="1" s="1"/>
  <c r="Y165" i="1"/>
  <c r="S166" i="1"/>
  <c r="U166" i="1"/>
  <c r="AM166" i="1" s="1"/>
  <c r="AN166" i="1" s="1"/>
  <c r="AV166" i="1" s="1"/>
  <c r="Y166" i="1"/>
  <c r="S167" i="1"/>
  <c r="U167" i="1"/>
  <c r="AM167" i="1" s="1"/>
  <c r="AN167" i="1" s="1"/>
  <c r="Y167" i="1"/>
  <c r="S168" i="1"/>
  <c r="U168" i="1"/>
  <c r="AM168" i="1" s="1"/>
  <c r="AN168" i="1" s="1"/>
  <c r="Y168" i="1"/>
  <c r="S169" i="1"/>
  <c r="U169" i="1"/>
  <c r="AM169" i="1" s="1"/>
  <c r="AN169" i="1" s="1"/>
  <c r="Y169" i="1"/>
  <c r="S170" i="1"/>
  <c r="U170" i="1"/>
  <c r="AM170" i="1" s="1"/>
  <c r="AN170" i="1" s="1"/>
  <c r="Y170" i="1"/>
  <c r="S171" i="1"/>
  <c r="U171" i="1"/>
  <c r="AM171" i="1" s="1"/>
  <c r="AN171" i="1" s="1"/>
  <c r="Y171" i="1"/>
  <c r="S172" i="1"/>
  <c r="U172" i="1"/>
  <c r="AM172" i="1" s="1"/>
  <c r="AN172" i="1" s="1"/>
  <c r="Y172" i="1"/>
  <c r="S173" i="1"/>
  <c r="U173" i="1"/>
  <c r="AM173" i="1" s="1"/>
  <c r="AN173" i="1" s="1"/>
  <c r="Y173" i="1"/>
  <c r="S174" i="1"/>
  <c r="U174" i="1"/>
  <c r="AM174" i="1" s="1"/>
  <c r="AN174" i="1" s="1"/>
  <c r="Y174" i="1"/>
  <c r="S175" i="1"/>
  <c r="U175" i="1"/>
  <c r="AM175" i="1" s="1"/>
  <c r="AN175" i="1" s="1"/>
  <c r="Y175" i="1"/>
  <c r="S176" i="1"/>
  <c r="U176" i="1"/>
  <c r="AM176" i="1" s="1"/>
  <c r="AN176" i="1" s="1"/>
  <c r="Y176" i="1"/>
  <c r="S177" i="1"/>
  <c r="U177" i="1"/>
  <c r="AM177" i="1" s="1"/>
  <c r="AN177" i="1" s="1"/>
  <c r="Y177" i="1"/>
  <c r="S178" i="1"/>
  <c r="U178" i="1"/>
  <c r="Y178" i="1"/>
  <c r="AM178" i="1"/>
  <c r="AN178" i="1" s="1"/>
  <c r="S179" i="1"/>
  <c r="U179" i="1"/>
  <c r="AM179" i="1" s="1"/>
  <c r="AN179" i="1" s="1"/>
  <c r="Y179" i="1"/>
  <c r="S180" i="1"/>
  <c r="U180" i="1"/>
  <c r="AM180" i="1" s="1"/>
  <c r="AN180" i="1" s="1"/>
  <c r="Y180" i="1"/>
  <c r="S181" i="1"/>
  <c r="U181" i="1"/>
  <c r="AM181" i="1" s="1"/>
  <c r="AN181" i="1" s="1"/>
  <c r="Y181" i="1"/>
  <c r="S182" i="1"/>
  <c r="U182" i="1"/>
  <c r="AM182" i="1" s="1"/>
  <c r="Y182" i="1"/>
  <c r="AN182" i="1"/>
  <c r="S183" i="1"/>
  <c r="U183" i="1"/>
  <c r="AM183" i="1" s="1"/>
  <c r="AN183" i="1" s="1"/>
  <c r="Y183" i="1"/>
  <c r="S184" i="1"/>
  <c r="U184" i="1"/>
  <c r="AM184" i="1" s="1"/>
  <c r="AN184" i="1" s="1"/>
  <c r="Y184" i="1"/>
  <c r="S185" i="1"/>
  <c r="U185" i="1"/>
  <c r="AM185" i="1" s="1"/>
  <c r="AN185" i="1" s="1"/>
  <c r="Y185" i="1"/>
  <c r="S186" i="1"/>
  <c r="U186" i="1"/>
  <c r="AM186" i="1" s="1"/>
  <c r="AN186" i="1" s="1"/>
  <c r="Y186" i="1"/>
  <c r="AV186" i="1" s="1"/>
  <c r="S187" i="1"/>
  <c r="U187" i="1"/>
  <c r="AM187" i="1" s="1"/>
  <c r="AN187" i="1" s="1"/>
  <c r="Y187" i="1"/>
  <c r="S188" i="1"/>
  <c r="U188" i="1"/>
  <c r="Y188" i="1"/>
  <c r="AM188" i="1"/>
  <c r="AN188" i="1" s="1"/>
  <c r="S189" i="1"/>
  <c r="U189" i="1"/>
  <c r="AM189" i="1" s="1"/>
  <c r="AN189" i="1" s="1"/>
  <c r="Y189" i="1"/>
  <c r="S190" i="1"/>
  <c r="U190" i="1"/>
  <c r="AM190" i="1" s="1"/>
  <c r="AN190" i="1" s="1"/>
  <c r="Y190" i="1"/>
  <c r="S191" i="1"/>
  <c r="U191" i="1"/>
  <c r="AM191" i="1" s="1"/>
  <c r="AN191" i="1" s="1"/>
  <c r="Y191" i="1"/>
  <c r="S192" i="1"/>
  <c r="U192" i="1"/>
  <c r="AM192" i="1" s="1"/>
  <c r="AN192" i="1" s="1"/>
  <c r="Y192" i="1"/>
  <c r="S193" i="1"/>
  <c r="U193" i="1"/>
  <c r="AM193" i="1" s="1"/>
  <c r="AN193" i="1" s="1"/>
  <c r="Y193" i="1"/>
  <c r="S194" i="1"/>
  <c r="U194" i="1"/>
  <c r="Y194" i="1"/>
  <c r="AM194" i="1"/>
  <c r="AN194" i="1" s="1"/>
  <c r="S195" i="1"/>
  <c r="U195" i="1"/>
  <c r="AM195" i="1" s="1"/>
  <c r="AN195" i="1" s="1"/>
  <c r="Y195" i="1"/>
  <c r="S196" i="1"/>
  <c r="U196" i="1"/>
  <c r="AM196" i="1" s="1"/>
  <c r="AN196" i="1" s="1"/>
  <c r="Y196" i="1"/>
  <c r="S197" i="1"/>
  <c r="U197" i="1"/>
  <c r="AM197" i="1" s="1"/>
  <c r="AN197" i="1" s="1"/>
  <c r="Y197" i="1"/>
  <c r="S198" i="1"/>
  <c r="U198" i="1"/>
  <c r="Y198" i="1"/>
  <c r="AM198" i="1"/>
  <c r="AN198" i="1" s="1"/>
  <c r="S199" i="1"/>
  <c r="U199" i="1"/>
  <c r="Y199" i="1"/>
  <c r="AM199" i="1"/>
  <c r="AN199" i="1" s="1"/>
  <c r="S200" i="1"/>
  <c r="U200" i="1"/>
  <c r="AM200" i="1" s="1"/>
  <c r="AN200" i="1" s="1"/>
  <c r="Y200" i="1"/>
  <c r="S201" i="1"/>
  <c r="U201" i="1"/>
  <c r="AM201" i="1" s="1"/>
  <c r="AN201" i="1" s="1"/>
  <c r="AW201" i="1" s="1"/>
  <c r="Y201" i="1"/>
  <c r="S202" i="1"/>
  <c r="U202" i="1"/>
  <c r="AM202" i="1" s="1"/>
  <c r="AN202" i="1" s="1"/>
  <c r="Y202" i="1"/>
  <c r="S203" i="1"/>
  <c r="U203" i="1"/>
  <c r="AM203" i="1" s="1"/>
  <c r="AN203" i="1" s="1"/>
  <c r="Y203" i="1"/>
  <c r="S204" i="1"/>
  <c r="U204" i="1"/>
  <c r="AM204" i="1" s="1"/>
  <c r="AN204" i="1" s="1"/>
  <c r="Y204" i="1"/>
  <c r="S205" i="1"/>
  <c r="U205" i="1"/>
  <c r="AM205" i="1" s="1"/>
  <c r="AN205" i="1" s="1"/>
  <c r="Y205" i="1"/>
  <c r="S206" i="1"/>
  <c r="U206" i="1"/>
  <c r="AM206" i="1" s="1"/>
  <c r="AN206" i="1" s="1"/>
  <c r="Y206" i="1"/>
  <c r="S207" i="1"/>
  <c r="U207" i="1"/>
  <c r="AM207" i="1" s="1"/>
  <c r="AN207" i="1" s="1"/>
  <c r="Y207" i="1"/>
  <c r="S208" i="1"/>
  <c r="U208" i="1"/>
  <c r="AM208" i="1" s="1"/>
  <c r="AN208" i="1" s="1"/>
  <c r="Y208" i="1"/>
  <c r="S209" i="1"/>
  <c r="U209" i="1"/>
  <c r="Y209" i="1"/>
  <c r="AM209" i="1"/>
  <c r="AN209" i="1" s="1"/>
  <c r="S210" i="1"/>
  <c r="U210" i="1"/>
  <c r="AM210" i="1" s="1"/>
  <c r="AN210" i="1" s="1"/>
  <c r="Y210" i="1"/>
  <c r="S211" i="1"/>
  <c r="U211" i="1"/>
  <c r="Y211" i="1"/>
  <c r="AM211" i="1"/>
  <c r="AN211" i="1" s="1"/>
  <c r="S212" i="1"/>
  <c r="U212" i="1"/>
  <c r="AM212" i="1" s="1"/>
  <c r="Y212" i="1"/>
  <c r="AN212" i="1"/>
  <c r="S213" i="1"/>
  <c r="U213" i="1"/>
  <c r="AM213" i="1" s="1"/>
  <c r="AN213" i="1" s="1"/>
  <c r="Y213" i="1"/>
  <c r="S214" i="1"/>
  <c r="U214" i="1"/>
  <c r="AM214" i="1" s="1"/>
  <c r="AN214" i="1" s="1"/>
  <c r="Y214" i="1"/>
  <c r="S215" i="1"/>
  <c r="U215" i="1"/>
  <c r="AM215" i="1" s="1"/>
  <c r="AN215" i="1" s="1"/>
  <c r="Y215" i="1"/>
  <c r="S216" i="1"/>
  <c r="U216" i="1"/>
  <c r="Y216" i="1"/>
  <c r="AM216" i="1"/>
  <c r="AN216" i="1" s="1"/>
  <c r="S217" i="1"/>
  <c r="U217" i="1"/>
  <c r="AM217" i="1" s="1"/>
  <c r="AN217" i="1" s="1"/>
  <c r="Y217" i="1"/>
  <c r="S218" i="1"/>
  <c r="U218" i="1"/>
  <c r="AM218" i="1" s="1"/>
  <c r="AN218" i="1" s="1"/>
  <c r="Y218" i="1"/>
  <c r="S219" i="1"/>
  <c r="U219" i="1"/>
  <c r="AM219" i="1" s="1"/>
  <c r="AN219" i="1" s="1"/>
  <c r="Y219" i="1"/>
  <c r="S220" i="1"/>
  <c r="U220" i="1"/>
  <c r="AM220" i="1" s="1"/>
  <c r="AN220" i="1" s="1"/>
  <c r="Y220" i="1"/>
  <c r="S221" i="1"/>
  <c r="U221" i="1"/>
  <c r="AM221" i="1" s="1"/>
  <c r="AN221" i="1" s="1"/>
  <c r="AV221" i="1" s="1"/>
  <c r="Y221" i="1"/>
  <c r="S222" i="1"/>
  <c r="U222" i="1"/>
  <c r="AM222" i="1" s="1"/>
  <c r="AN222" i="1" s="1"/>
  <c r="Y222" i="1"/>
  <c r="S223" i="1"/>
  <c r="U223" i="1"/>
  <c r="AM223" i="1" s="1"/>
  <c r="AN223" i="1" s="1"/>
  <c r="Y223" i="1"/>
  <c r="S224" i="1"/>
  <c r="U224" i="1"/>
  <c r="AM224" i="1" s="1"/>
  <c r="AN224" i="1" s="1"/>
  <c r="Y224" i="1"/>
  <c r="S225" i="1"/>
  <c r="U225" i="1"/>
  <c r="Y225" i="1"/>
  <c r="AM225" i="1"/>
  <c r="AN225" i="1"/>
  <c r="S226" i="1"/>
  <c r="U226" i="1"/>
  <c r="Y226" i="1"/>
  <c r="AM226" i="1"/>
  <c r="AN226" i="1" s="1"/>
  <c r="S227" i="1"/>
  <c r="U227" i="1"/>
  <c r="AM227" i="1" s="1"/>
  <c r="AN227" i="1" s="1"/>
  <c r="Y227" i="1"/>
  <c r="S228" i="1"/>
  <c r="U228" i="1"/>
  <c r="AM228" i="1" s="1"/>
  <c r="AN228" i="1" s="1"/>
  <c r="Y228" i="1"/>
  <c r="S229" i="1"/>
  <c r="U229" i="1"/>
  <c r="AM229" i="1" s="1"/>
  <c r="AN229" i="1" s="1"/>
  <c r="Y229" i="1"/>
  <c r="S230" i="1"/>
  <c r="U230" i="1"/>
  <c r="AM230" i="1" s="1"/>
  <c r="AN230" i="1" s="1"/>
  <c r="AW230" i="1" s="1"/>
  <c r="Y230" i="1"/>
  <c r="S231" i="1"/>
  <c r="U231" i="1"/>
  <c r="AM231" i="1" s="1"/>
  <c r="AN231" i="1" s="1"/>
  <c r="Y231" i="1"/>
  <c r="S232" i="1"/>
  <c r="U232" i="1"/>
  <c r="AM232" i="1" s="1"/>
  <c r="AN232" i="1" s="1"/>
  <c r="Y232" i="1"/>
  <c r="S233" i="1"/>
  <c r="U233" i="1"/>
  <c r="AM233" i="1" s="1"/>
  <c r="AN233" i="1" s="1"/>
  <c r="Y233" i="1"/>
  <c r="S234" i="1"/>
  <c r="U234" i="1"/>
  <c r="AM234" i="1" s="1"/>
  <c r="AN234" i="1" s="1"/>
  <c r="Y234" i="1"/>
  <c r="S235" i="1"/>
  <c r="U235" i="1"/>
  <c r="AM235" i="1" s="1"/>
  <c r="AN235" i="1" s="1"/>
  <c r="Y235" i="1"/>
  <c r="S236" i="1"/>
  <c r="U236" i="1"/>
  <c r="AM236" i="1" s="1"/>
  <c r="AN236" i="1" s="1"/>
  <c r="Y236" i="1"/>
  <c r="S237" i="1"/>
  <c r="U237" i="1"/>
  <c r="AM237" i="1" s="1"/>
  <c r="AN237" i="1" s="1"/>
  <c r="Y237" i="1"/>
  <c r="S238" i="1"/>
  <c r="U238" i="1"/>
  <c r="AM238" i="1" s="1"/>
  <c r="AN238" i="1" s="1"/>
  <c r="Y238" i="1"/>
  <c r="S239" i="1"/>
  <c r="U239" i="1"/>
  <c r="AM239" i="1" s="1"/>
  <c r="AN239" i="1" s="1"/>
  <c r="Y239" i="1"/>
  <c r="S240" i="1"/>
  <c r="U240" i="1"/>
  <c r="AM240" i="1" s="1"/>
  <c r="AN240" i="1" s="1"/>
  <c r="Y240" i="1"/>
  <c r="AV240" i="1" s="1"/>
  <c r="S241" i="1"/>
  <c r="U241" i="1"/>
  <c r="AM241" i="1" s="1"/>
  <c r="AN241" i="1" s="1"/>
  <c r="Y241" i="1"/>
  <c r="S242" i="1"/>
  <c r="U242" i="1"/>
  <c r="Y242" i="1"/>
  <c r="AM242" i="1"/>
  <c r="AN242" i="1" s="1"/>
  <c r="S243" i="1"/>
  <c r="U243" i="1"/>
  <c r="AM243" i="1" s="1"/>
  <c r="AN243" i="1" s="1"/>
  <c r="Y243" i="1"/>
  <c r="S244" i="1"/>
  <c r="U244" i="1"/>
  <c r="AM244" i="1" s="1"/>
  <c r="AN244" i="1" s="1"/>
  <c r="Y244" i="1"/>
  <c r="S245" i="1"/>
  <c r="U245" i="1"/>
  <c r="AM245" i="1" s="1"/>
  <c r="AN245" i="1" s="1"/>
  <c r="Y245" i="1"/>
  <c r="S246" i="1"/>
  <c r="U246" i="1"/>
  <c r="Y246" i="1"/>
  <c r="AM246" i="1"/>
  <c r="AN246" i="1" s="1"/>
  <c r="S247" i="1"/>
  <c r="U247" i="1"/>
  <c r="AM247" i="1" s="1"/>
  <c r="AN247" i="1" s="1"/>
  <c r="Y247" i="1"/>
  <c r="S248" i="1"/>
  <c r="U248" i="1"/>
  <c r="AM248" i="1" s="1"/>
  <c r="AN248" i="1" s="1"/>
  <c r="Y248" i="1"/>
  <c r="S249" i="1"/>
  <c r="U249" i="1"/>
  <c r="AM249" i="1" s="1"/>
  <c r="AN249" i="1" s="1"/>
  <c r="Y249" i="1"/>
  <c r="S250" i="1"/>
  <c r="U250" i="1"/>
  <c r="AM250" i="1" s="1"/>
  <c r="AN250" i="1" s="1"/>
  <c r="AW250" i="1" s="1"/>
  <c r="Y250" i="1"/>
  <c r="S251" i="1"/>
  <c r="U251" i="1"/>
  <c r="AM251" i="1" s="1"/>
  <c r="AN251" i="1" s="1"/>
  <c r="Y251" i="1"/>
  <c r="S252" i="1"/>
  <c r="U252" i="1"/>
  <c r="AM252" i="1" s="1"/>
  <c r="AN252" i="1" s="1"/>
  <c r="Y252" i="1"/>
  <c r="S253" i="1"/>
  <c r="U253" i="1"/>
  <c r="AM253" i="1" s="1"/>
  <c r="AN253" i="1" s="1"/>
  <c r="Y253" i="1"/>
  <c r="S254" i="1"/>
  <c r="U254" i="1"/>
  <c r="AM254" i="1" s="1"/>
  <c r="AN254" i="1" s="1"/>
  <c r="Y254" i="1"/>
  <c r="S255" i="1"/>
  <c r="U255" i="1"/>
  <c r="AM255" i="1" s="1"/>
  <c r="AN255" i="1" s="1"/>
  <c r="Y255" i="1"/>
  <c r="S256" i="1"/>
  <c r="U256" i="1"/>
  <c r="AM256" i="1" s="1"/>
  <c r="AN256" i="1" s="1"/>
  <c r="Y256" i="1"/>
  <c r="S257" i="1"/>
  <c r="U257" i="1"/>
  <c r="AM257" i="1" s="1"/>
  <c r="AN257" i="1" s="1"/>
  <c r="Y257" i="1"/>
  <c r="S258" i="1"/>
  <c r="U258" i="1"/>
  <c r="AM258" i="1" s="1"/>
  <c r="AN258" i="1" s="1"/>
  <c r="Y258" i="1"/>
  <c r="S259" i="1"/>
  <c r="U259" i="1"/>
  <c r="AM259" i="1" s="1"/>
  <c r="AN259" i="1" s="1"/>
  <c r="Y259" i="1"/>
  <c r="S260" i="1"/>
  <c r="U260" i="1"/>
  <c r="AM260" i="1" s="1"/>
  <c r="AN260" i="1" s="1"/>
  <c r="Y260" i="1"/>
  <c r="S261" i="1"/>
  <c r="U261" i="1"/>
  <c r="AM261" i="1" s="1"/>
  <c r="AN261" i="1" s="1"/>
  <c r="Y261" i="1"/>
  <c r="S262" i="1"/>
  <c r="U262" i="1"/>
  <c r="AM262" i="1" s="1"/>
  <c r="AN262" i="1" s="1"/>
  <c r="Y262" i="1"/>
  <c r="S263" i="1"/>
  <c r="U263" i="1"/>
  <c r="AM263" i="1" s="1"/>
  <c r="AN263" i="1" s="1"/>
  <c r="Y263" i="1"/>
  <c r="S264" i="1"/>
  <c r="U264" i="1"/>
  <c r="AM264" i="1" s="1"/>
  <c r="AN264" i="1" s="1"/>
  <c r="Y264" i="1"/>
  <c r="S265" i="1"/>
  <c r="U265" i="1"/>
  <c r="Y265" i="1"/>
  <c r="AM265" i="1"/>
  <c r="AN265" i="1" s="1"/>
  <c r="S266" i="1"/>
  <c r="U266" i="1"/>
  <c r="AM266" i="1" s="1"/>
  <c r="AN266" i="1" s="1"/>
  <c r="Y266" i="1"/>
  <c r="S267" i="1"/>
  <c r="U267" i="1"/>
  <c r="AM267" i="1" s="1"/>
  <c r="AN267" i="1" s="1"/>
  <c r="Y267" i="1"/>
  <c r="S268" i="1"/>
  <c r="U268" i="1"/>
  <c r="AM268" i="1" s="1"/>
  <c r="AN268" i="1" s="1"/>
  <c r="Y268" i="1"/>
  <c r="S269" i="1"/>
  <c r="U269" i="1"/>
  <c r="AM269" i="1" s="1"/>
  <c r="AN269" i="1" s="1"/>
  <c r="Y269" i="1"/>
  <c r="S270" i="1"/>
  <c r="U270" i="1"/>
  <c r="AM270" i="1" s="1"/>
  <c r="AN270" i="1" s="1"/>
  <c r="Y270" i="1"/>
  <c r="S271" i="1"/>
  <c r="U271" i="1"/>
  <c r="Y271" i="1"/>
  <c r="AM271" i="1"/>
  <c r="AN271" i="1" s="1"/>
  <c r="S272" i="1"/>
  <c r="U272" i="1"/>
  <c r="AM272" i="1" s="1"/>
  <c r="AN272" i="1" s="1"/>
  <c r="Y272" i="1"/>
  <c r="S273" i="1"/>
  <c r="U273" i="1"/>
  <c r="AM273" i="1" s="1"/>
  <c r="AN273" i="1" s="1"/>
  <c r="Y273" i="1"/>
  <c r="S274" i="1"/>
  <c r="U274" i="1"/>
  <c r="AM274" i="1" s="1"/>
  <c r="AN274" i="1" s="1"/>
  <c r="Y274" i="1"/>
  <c r="S275" i="1"/>
  <c r="U275" i="1"/>
  <c r="AM275" i="1" s="1"/>
  <c r="AN275" i="1" s="1"/>
  <c r="Y275" i="1"/>
  <c r="S276" i="1"/>
  <c r="U276" i="1"/>
  <c r="Y276" i="1"/>
  <c r="AM276" i="1"/>
  <c r="AN276" i="1" s="1"/>
  <c r="S277" i="1"/>
  <c r="U277" i="1"/>
  <c r="AM277" i="1" s="1"/>
  <c r="AN277" i="1" s="1"/>
  <c r="Y277" i="1"/>
  <c r="S278" i="1"/>
  <c r="U278" i="1"/>
  <c r="AM278" i="1" s="1"/>
  <c r="AN278" i="1" s="1"/>
  <c r="Y278" i="1"/>
  <c r="S279" i="1"/>
  <c r="U279" i="1"/>
  <c r="AM279" i="1" s="1"/>
  <c r="AN279" i="1" s="1"/>
  <c r="Y279" i="1"/>
  <c r="S280" i="1"/>
  <c r="U280" i="1"/>
  <c r="AM280" i="1" s="1"/>
  <c r="AN280" i="1" s="1"/>
  <c r="Y280" i="1"/>
  <c r="S281" i="1"/>
  <c r="U281" i="1"/>
  <c r="AM281" i="1" s="1"/>
  <c r="AN281" i="1" s="1"/>
  <c r="Y281" i="1"/>
  <c r="S282" i="1"/>
  <c r="U282" i="1"/>
  <c r="AM282" i="1" s="1"/>
  <c r="AN282" i="1" s="1"/>
  <c r="Y282" i="1"/>
  <c r="S283" i="1"/>
  <c r="U283" i="1"/>
  <c r="AM283" i="1" s="1"/>
  <c r="AN283" i="1" s="1"/>
  <c r="Y283" i="1"/>
  <c r="S284" i="1"/>
  <c r="U284" i="1"/>
  <c r="AM284" i="1" s="1"/>
  <c r="AN284" i="1" s="1"/>
  <c r="Y284" i="1"/>
  <c r="S285" i="1"/>
  <c r="U285" i="1"/>
  <c r="AM285" i="1" s="1"/>
  <c r="AN285" i="1" s="1"/>
  <c r="Y285" i="1"/>
  <c r="S286" i="1"/>
  <c r="U286" i="1"/>
  <c r="AM286" i="1" s="1"/>
  <c r="AN286" i="1" s="1"/>
  <c r="Y286" i="1"/>
  <c r="S287" i="1"/>
  <c r="U287" i="1"/>
  <c r="AM287" i="1" s="1"/>
  <c r="AN287" i="1" s="1"/>
  <c r="Y287" i="1"/>
  <c r="S288" i="1"/>
  <c r="U288" i="1"/>
  <c r="Y288" i="1"/>
  <c r="AM288" i="1"/>
  <c r="AN288" i="1" s="1"/>
  <c r="S289" i="1"/>
  <c r="U289" i="1"/>
  <c r="AM289" i="1" s="1"/>
  <c r="AN289" i="1" s="1"/>
  <c r="Y289" i="1"/>
  <c r="S290" i="1"/>
  <c r="U290" i="1"/>
  <c r="AM290" i="1" s="1"/>
  <c r="AN290" i="1" s="1"/>
  <c r="Y290" i="1"/>
  <c r="S291" i="1"/>
  <c r="U291" i="1"/>
  <c r="AM291" i="1" s="1"/>
  <c r="AN291" i="1" s="1"/>
  <c r="Y291" i="1"/>
  <c r="S292" i="1"/>
  <c r="U292" i="1"/>
  <c r="AM292" i="1" s="1"/>
  <c r="AN292" i="1" s="1"/>
  <c r="Y292" i="1"/>
  <c r="S293" i="1"/>
  <c r="U293" i="1"/>
  <c r="AM293" i="1" s="1"/>
  <c r="AN293" i="1" s="1"/>
  <c r="Y293" i="1"/>
  <c r="S294" i="1"/>
  <c r="U294" i="1"/>
  <c r="AM294" i="1" s="1"/>
  <c r="AN294" i="1" s="1"/>
  <c r="Y294" i="1"/>
  <c r="S295" i="1"/>
  <c r="U295" i="1"/>
  <c r="AM295" i="1" s="1"/>
  <c r="AN295" i="1" s="1"/>
  <c r="Y295" i="1"/>
  <c r="S296" i="1"/>
  <c r="U296" i="1"/>
  <c r="AM296" i="1" s="1"/>
  <c r="AN296" i="1" s="1"/>
  <c r="Y296" i="1"/>
  <c r="S297" i="1"/>
  <c r="U297" i="1"/>
  <c r="AM297" i="1" s="1"/>
  <c r="AN297" i="1" s="1"/>
  <c r="Y297" i="1"/>
  <c r="S298" i="1"/>
  <c r="U298" i="1"/>
  <c r="AM298" i="1" s="1"/>
  <c r="AN298" i="1" s="1"/>
  <c r="Y298" i="1"/>
  <c r="S299" i="1"/>
  <c r="U299" i="1"/>
  <c r="AM299" i="1" s="1"/>
  <c r="AN299" i="1" s="1"/>
  <c r="Y299" i="1"/>
  <c r="S300" i="1"/>
  <c r="U300" i="1"/>
  <c r="Y300" i="1"/>
  <c r="AM300" i="1"/>
  <c r="AN300" i="1" s="1"/>
  <c r="S301" i="1"/>
  <c r="U301" i="1"/>
  <c r="Y301" i="1"/>
  <c r="AM301" i="1"/>
  <c r="AN301" i="1"/>
  <c r="S302" i="1"/>
  <c r="U302" i="1"/>
  <c r="AM302" i="1" s="1"/>
  <c r="AN302" i="1" s="1"/>
  <c r="Y302" i="1"/>
  <c r="S303" i="1"/>
  <c r="U303" i="1"/>
  <c r="Y303" i="1"/>
  <c r="AM303" i="1"/>
  <c r="AN303" i="1" s="1"/>
  <c r="S304" i="1"/>
  <c r="U304" i="1"/>
  <c r="AM304" i="1" s="1"/>
  <c r="AN304" i="1" s="1"/>
  <c r="Y304" i="1"/>
  <c r="S305" i="1"/>
  <c r="U305" i="1"/>
  <c r="AM305" i="1" s="1"/>
  <c r="AN305" i="1" s="1"/>
  <c r="Y305" i="1"/>
  <c r="S306" i="1"/>
  <c r="U306" i="1"/>
  <c r="AM306" i="1" s="1"/>
  <c r="AN306" i="1" s="1"/>
  <c r="Y306" i="1"/>
  <c r="S307" i="1"/>
  <c r="U307" i="1"/>
  <c r="AM307" i="1" s="1"/>
  <c r="AN307" i="1" s="1"/>
  <c r="Y307" i="1"/>
  <c r="S308" i="1"/>
  <c r="U308" i="1"/>
  <c r="AM308" i="1" s="1"/>
  <c r="AN308" i="1" s="1"/>
  <c r="Y308" i="1"/>
  <c r="S309" i="1"/>
  <c r="U309" i="1"/>
  <c r="AM309" i="1" s="1"/>
  <c r="AN309" i="1" s="1"/>
  <c r="Y309" i="1"/>
  <c r="S310" i="1"/>
  <c r="U310" i="1"/>
  <c r="AM310" i="1" s="1"/>
  <c r="AN310" i="1" s="1"/>
  <c r="Y310" i="1"/>
  <c r="S311" i="1"/>
  <c r="U311" i="1"/>
  <c r="AM311" i="1" s="1"/>
  <c r="AN311" i="1" s="1"/>
  <c r="Y311" i="1"/>
  <c r="S312" i="1"/>
  <c r="U312" i="1"/>
  <c r="AM312" i="1" s="1"/>
  <c r="AN312" i="1" s="1"/>
  <c r="Y312" i="1"/>
  <c r="S313" i="1"/>
  <c r="U313" i="1"/>
  <c r="AM313" i="1" s="1"/>
  <c r="AN313" i="1" s="1"/>
  <c r="AV313" i="1" s="1"/>
  <c r="Y313" i="1"/>
  <c r="S314" i="1"/>
  <c r="U314" i="1"/>
  <c r="AM314" i="1" s="1"/>
  <c r="AN314" i="1" s="1"/>
  <c r="Y314" i="1"/>
  <c r="S315" i="1"/>
  <c r="U315" i="1"/>
  <c r="Y315" i="1"/>
  <c r="AM315" i="1"/>
  <c r="AN315" i="1" s="1"/>
  <c r="AU315" i="1" s="1"/>
  <c r="S316" i="1"/>
  <c r="U316" i="1"/>
  <c r="AM316" i="1" s="1"/>
  <c r="AN316" i="1" s="1"/>
  <c r="Y316" i="1"/>
  <c r="S317" i="1"/>
  <c r="U317" i="1"/>
  <c r="AM317" i="1" s="1"/>
  <c r="AN317" i="1" s="1"/>
  <c r="Y317" i="1"/>
  <c r="AU317" i="1" s="1"/>
  <c r="S318" i="1"/>
  <c r="U318" i="1"/>
  <c r="AM318" i="1" s="1"/>
  <c r="AN318" i="1" s="1"/>
  <c r="Y318" i="1"/>
  <c r="S319" i="1"/>
  <c r="U319" i="1"/>
  <c r="AM319" i="1" s="1"/>
  <c r="AN319" i="1" s="1"/>
  <c r="Y319" i="1"/>
  <c r="S320" i="1"/>
  <c r="U320" i="1"/>
  <c r="AM320" i="1" s="1"/>
  <c r="AN320" i="1" s="1"/>
  <c r="Y320" i="1"/>
  <c r="S321" i="1"/>
  <c r="U321" i="1"/>
  <c r="AM321" i="1" s="1"/>
  <c r="AN321" i="1" s="1"/>
  <c r="Y321" i="1"/>
  <c r="S322" i="1"/>
  <c r="U322" i="1"/>
  <c r="AM322" i="1" s="1"/>
  <c r="AN322" i="1" s="1"/>
  <c r="Y322" i="1"/>
  <c r="S323" i="1"/>
  <c r="U323" i="1"/>
  <c r="AM323" i="1" s="1"/>
  <c r="AN323" i="1" s="1"/>
  <c r="AV323" i="1" s="1"/>
  <c r="Y323" i="1"/>
  <c r="S324" i="1"/>
  <c r="U324" i="1"/>
  <c r="AM324" i="1" s="1"/>
  <c r="AN324" i="1" s="1"/>
  <c r="Y324" i="1"/>
  <c r="S325" i="1"/>
  <c r="U325" i="1"/>
  <c r="AM325" i="1" s="1"/>
  <c r="AN325" i="1" s="1"/>
  <c r="Y325" i="1"/>
  <c r="S326" i="1"/>
  <c r="U326" i="1"/>
  <c r="AM326" i="1" s="1"/>
  <c r="AN326" i="1" s="1"/>
  <c r="Y326" i="1"/>
  <c r="S327" i="1"/>
  <c r="U327" i="1"/>
  <c r="AM327" i="1" s="1"/>
  <c r="AN327" i="1" s="1"/>
  <c r="Y327" i="1"/>
  <c r="S328" i="1"/>
  <c r="U328" i="1"/>
  <c r="AM328" i="1" s="1"/>
  <c r="AN328" i="1" s="1"/>
  <c r="Y328" i="1"/>
  <c r="S329" i="1"/>
  <c r="U329" i="1"/>
  <c r="AM329" i="1" s="1"/>
  <c r="AN329" i="1" s="1"/>
  <c r="Y329" i="1"/>
  <c r="S330" i="1"/>
  <c r="U330" i="1"/>
  <c r="AM330" i="1" s="1"/>
  <c r="AN330" i="1" s="1"/>
  <c r="Y330" i="1"/>
  <c r="S331" i="1"/>
  <c r="U331" i="1"/>
  <c r="AM331" i="1" s="1"/>
  <c r="AN331" i="1" s="1"/>
  <c r="Y331" i="1"/>
  <c r="S332" i="1"/>
  <c r="U332" i="1"/>
  <c r="AM332" i="1" s="1"/>
  <c r="AN332" i="1" s="1"/>
  <c r="Y332" i="1"/>
  <c r="S333" i="1"/>
  <c r="U333" i="1"/>
  <c r="Y333" i="1"/>
  <c r="AM333" i="1"/>
  <c r="AN333" i="1" s="1"/>
  <c r="S334" i="1"/>
  <c r="U334" i="1"/>
  <c r="AM334" i="1" s="1"/>
  <c r="AN334" i="1" s="1"/>
  <c r="Y334" i="1"/>
  <c r="S335" i="1"/>
  <c r="U335" i="1"/>
  <c r="AM335" i="1" s="1"/>
  <c r="AN335" i="1" s="1"/>
  <c r="Y335" i="1"/>
  <c r="S336" i="1"/>
  <c r="U336" i="1"/>
  <c r="AM336" i="1" s="1"/>
  <c r="AN336" i="1" s="1"/>
  <c r="Y336" i="1"/>
  <c r="S337" i="1"/>
  <c r="U337" i="1"/>
  <c r="AM337" i="1" s="1"/>
  <c r="AN337" i="1" s="1"/>
  <c r="Y337" i="1"/>
  <c r="S338" i="1"/>
  <c r="U338" i="1"/>
  <c r="AM338" i="1" s="1"/>
  <c r="AN338" i="1" s="1"/>
  <c r="Y338" i="1"/>
  <c r="S339" i="1"/>
  <c r="U339" i="1"/>
  <c r="AM339" i="1" s="1"/>
  <c r="AN339" i="1" s="1"/>
  <c r="Y339" i="1"/>
  <c r="S340" i="1"/>
  <c r="U340" i="1"/>
  <c r="AM340" i="1" s="1"/>
  <c r="AN340" i="1" s="1"/>
  <c r="Y340" i="1"/>
  <c r="S341" i="1"/>
  <c r="U341" i="1"/>
  <c r="AM341" i="1" s="1"/>
  <c r="AN341" i="1" s="1"/>
  <c r="Y341" i="1"/>
  <c r="S342" i="1"/>
  <c r="U342" i="1"/>
  <c r="AM342" i="1" s="1"/>
  <c r="AN342" i="1" s="1"/>
  <c r="Y342" i="1"/>
  <c r="S343" i="1"/>
  <c r="U343" i="1"/>
  <c r="Y343" i="1"/>
  <c r="AM343" i="1"/>
  <c r="AN343" i="1" s="1"/>
  <c r="S344" i="1"/>
  <c r="U344" i="1"/>
  <c r="AM344" i="1" s="1"/>
  <c r="AN344" i="1" s="1"/>
  <c r="Y344" i="1"/>
  <c r="S345" i="1"/>
  <c r="U345" i="1"/>
  <c r="AM345" i="1" s="1"/>
  <c r="AN345" i="1" s="1"/>
  <c r="Y345" i="1"/>
  <c r="S346" i="1"/>
  <c r="U346" i="1"/>
  <c r="AM346" i="1" s="1"/>
  <c r="AN346" i="1" s="1"/>
  <c r="Y346" i="1"/>
  <c r="S347" i="1"/>
  <c r="U347" i="1"/>
  <c r="AM347" i="1" s="1"/>
  <c r="AN347" i="1" s="1"/>
  <c r="Y347" i="1"/>
  <c r="S348" i="1"/>
  <c r="U348" i="1"/>
  <c r="AM348" i="1" s="1"/>
  <c r="AN348" i="1" s="1"/>
  <c r="AV348" i="1" s="1"/>
  <c r="Y348" i="1"/>
  <c r="S349" i="1"/>
  <c r="U349" i="1"/>
  <c r="AM349" i="1" s="1"/>
  <c r="AN349" i="1" s="1"/>
  <c r="Y349" i="1"/>
  <c r="S350" i="1"/>
  <c r="U350" i="1"/>
  <c r="AM350" i="1" s="1"/>
  <c r="AN350" i="1" s="1"/>
  <c r="Y350" i="1"/>
  <c r="S351" i="1"/>
  <c r="U351" i="1"/>
  <c r="AM351" i="1" s="1"/>
  <c r="AN351" i="1" s="1"/>
  <c r="Y351" i="1"/>
  <c r="S352" i="1"/>
  <c r="U352" i="1"/>
  <c r="AM352" i="1" s="1"/>
  <c r="AN352" i="1" s="1"/>
  <c r="Y352" i="1"/>
  <c r="S353" i="1"/>
  <c r="U353" i="1"/>
  <c r="AM353" i="1" s="1"/>
  <c r="AN353" i="1" s="1"/>
  <c r="Y353" i="1"/>
  <c r="S354" i="1"/>
  <c r="U354" i="1"/>
  <c r="AM354" i="1" s="1"/>
  <c r="AN354" i="1" s="1"/>
  <c r="Y354" i="1"/>
  <c r="S355" i="1"/>
  <c r="U355" i="1"/>
  <c r="Y355" i="1"/>
  <c r="AM355" i="1"/>
  <c r="AN355" i="1" s="1"/>
  <c r="S356" i="1"/>
  <c r="U356" i="1"/>
  <c r="Y356" i="1"/>
  <c r="AM356" i="1"/>
  <c r="AN356" i="1" s="1"/>
  <c r="S357" i="1"/>
  <c r="U357" i="1"/>
  <c r="AM357" i="1" s="1"/>
  <c r="AN357" i="1" s="1"/>
  <c r="Y357" i="1"/>
  <c r="S358" i="1"/>
  <c r="U358" i="1"/>
  <c r="AM358" i="1" s="1"/>
  <c r="AN358" i="1" s="1"/>
  <c r="Y358" i="1"/>
  <c r="S359" i="1"/>
  <c r="U359" i="1"/>
  <c r="AM359" i="1" s="1"/>
  <c r="AN359" i="1" s="1"/>
  <c r="Y359" i="1"/>
  <c r="S360" i="1"/>
  <c r="U360" i="1"/>
  <c r="AM360" i="1" s="1"/>
  <c r="AN360" i="1" s="1"/>
  <c r="AV360" i="1" s="1"/>
  <c r="Y360" i="1"/>
  <c r="S361" i="1"/>
  <c r="U361" i="1"/>
  <c r="AM361" i="1" s="1"/>
  <c r="AN361" i="1" s="1"/>
  <c r="Y361" i="1"/>
  <c r="S362" i="1"/>
  <c r="U362" i="1"/>
  <c r="AM362" i="1" s="1"/>
  <c r="AN362" i="1" s="1"/>
  <c r="Y362" i="1"/>
  <c r="S363" i="1"/>
  <c r="U363" i="1"/>
  <c r="AM363" i="1" s="1"/>
  <c r="AN363" i="1" s="1"/>
  <c r="Y363" i="1"/>
  <c r="S364" i="1"/>
  <c r="U364" i="1"/>
  <c r="AM364" i="1" s="1"/>
  <c r="AN364" i="1" s="1"/>
  <c r="Y364" i="1"/>
  <c r="S365" i="1"/>
  <c r="U365" i="1"/>
  <c r="AM365" i="1" s="1"/>
  <c r="AN365" i="1" s="1"/>
  <c r="Y365" i="1"/>
  <c r="S366" i="1"/>
  <c r="U366" i="1"/>
  <c r="AM366" i="1" s="1"/>
  <c r="AN366" i="1" s="1"/>
  <c r="Y366" i="1"/>
  <c r="S367" i="1"/>
  <c r="U367" i="1"/>
  <c r="AM367" i="1" s="1"/>
  <c r="AN367" i="1" s="1"/>
  <c r="Y367" i="1"/>
  <c r="S368" i="1"/>
  <c r="U368" i="1"/>
  <c r="Y368" i="1"/>
  <c r="AM368" i="1"/>
  <c r="AN368" i="1" s="1"/>
  <c r="S369" i="1"/>
  <c r="U369" i="1"/>
  <c r="AM369" i="1" s="1"/>
  <c r="AN369" i="1" s="1"/>
  <c r="Y369" i="1"/>
  <c r="S370" i="1"/>
  <c r="U370" i="1"/>
  <c r="AM370" i="1" s="1"/>
  <c r="AN370" i="1" s="1"/>
  <c r="Y370" i="1"/>
  <c r="S371" i="1"/>
  <c r="U371" i="1"/>
  <c r="AM371" i="1" s="1"/>
  <c r="AN371" i="1" s="1"/>
  <c r="Y371" i="1"/>
  <c r="S372" i="1"/>
  <c r="U372" i="1"/>
  <c r="AM372" i="1" s="1"/>
  <c r="AN372" i="1" s="1"/>
  <c r="Y372" i="1"/>
  <c r="S373" i="1"/>
  <c r="U373" i="1"/>
  <c r="AM373" i="1" s="1"/>
  <c r="AN373" i="1" s="1"/>
  <c r="AV373" i="1" s="1"/>
  <c r="Y373" i="1"/>
  <c r="S374" i="1"/>
  <c r="U374" i="1"/>
  <c r="AM374" i="1" s="1"/>
  <c r="AN374" i="1" s="1"/>
  <c r="Y374" i="1"/>
  <c r="S375" i="1"/>
  <c r="U375" i="1"/>
  <c r="AM375" i="1" s="1"/>
  <c r="AN375" i="1" s="1"/>
  <c r="Y375" i="1"/>
  <c r="S376" i="1"/>
  <c r="U376" i="1"/>
  <c r="AM376" i="1" s="1"/>
  <c r="AN376" i="1" s="1"/>
  <c r="Y376" i="1"/>
  <c r="S377" i="1"/>
  <c r="U377" i="1"/>
  <c r="AM377" i="1" s="1"/>
  <c r="AN377" i="1" s="1"/>
  <c r="Y377" i="1"/>
  <c r="S378" i="1"/>
  <c r="U378" i="1"/>
  <c r="AM378" i="1" s="1"/>
  <c r="AN378" i="1" s="1"/>
  <c r="Y378" i="1"/>
  <c r="S379" i="1"/>
  <c r="U379" i="1"/>
  <c r="AM379" i="1" s="1"/>
  <c r="AN379" i="1" s="1"/>
  <c r="Y379" i="1"/>
  <c r="AU379" i="1" s="1"/>
  <c r="S380" i="1"/>
  <c r="U380" i="1"/>
  <c r="AM380" i="1" s="1"/>
  <c r="AN380" i="1" s="1"/>
  <c r="Y380" i="1"/>
  <c r="S381" i="1"/>
  <c r="U381" i="1"/>
  <c r="Y381" i="1"/>
  <c r="AM381" i="1"/>
  <c r="AN381" i="1" s="1"/>
  <c r="S382" i="1"/>
  <c r="U382" i="1"/>
  <c r="AM382" i="1" s="1"/>
  <c r="AN382" i="1" s="1"/>
  <c r="Y382" i="1"/>
  <c r="S383" i="1"/>
  <c r="U383" i="1"/>
  <c r="AM383" i="1" s="1"/>
  <c r="AN383" i="1" s="1"/>
  <c r="Y383" i="1"/>
  <c r="S384" i="1"/>
  <c r="U384" i="1"/>
  <c r="AM384" i="1" s="1"/>
  <c r="AN384" i="1" s="1"/>
  <c r="Y384" i="1"/>
  <c r="S385" i="1"/>
  <c r="U385" i="1"/>
  <c r="AM385" i="1" s="1"/>
  <c r="AN385" i="1" s="1"/>
  <c r="Y385" i="1"/>
  <c r="S386" i="1"/>
  <c r="U386" i="1"/>
  <c r="AM386" i="1" s="1"/>
  <c r="AN386" i="1" s="1"/>
  <c r="Y386" i="1"/>
  <c r="S387" i="1"/>
  <c r="U387" i="1"/>
  <c r="AM387" i="1" s="1"/>
  <c r="AN387" i="1" s="1"/>
  <c r="Y387" i="1"/>
  <c r="S388" i="1"/>
  <c r="U388" i="1"/>
  <c r="AM388" i="1" s="1"/>
  <c r="AN388" i="1" s="1"/>
  <c r="Y388" i="1"/>
  <c r="S389" i="1"/>
  <c r="U389" i="1"/>
  <c r="AM389" i="1" s="1"/>
  <c r="AN389" i="1" s="1"/>
  <c r="Y389" i="1"/>
  <c r="S390" i="1"/>
  <c r="U390" i="1"/>
  <c r="AM390" i="1" s="1"/>
  <c r="AN390" i="1" s="1"/>
  <c r="Y390" i="1"/>
  <c r="S391" i="1"/>
  <c r="U391" i="1"/>
  <c r="AM391" i="1" s="1"/>
  <c r="AN391" i="1" s="1"/>
  <c r="Y391" i="1"/>
  <c r="S392" i="1"/>
  <c r="U392" i="1"/>
  <c r="AM392" i="1" s="1"/>
  <c r="AN392" i="1" s="1"/>
  <c r="Y392" i="1"/>
  <c r="S393" i="1"/>
  <c r="U393" i="1"/>
  <c r="AM393" i="1" s="1"/>
  <c r="AN393" i="1" s="1"/>
  <c r="Y393" i="1"/>
  <c r="S394" i="1"/>
  <c r="U394" i="1"/>
  <c r="AM394" i="1" s="1"/>
  <c r="AN394" i="1" s="1"/>
  <c r="Y394" i="1"/>
  <c r="S395" i="1"/>
  <c r="U395" i="1"/>
  <c r="AM395" i="1" s="1"/>
  <c r="AN395" i="1" s="1"/>
  <c r="Y395" i="1"/>
  <c r="S396" i="1"/>
  <c r="U396" i="1"/>
  <c r="AM396" i="1" s="1"/>
  <c r="AN396" i="1" s="1"/>
  <c r="Y396" i="1"/>
  <c r="S397" i="1"/>
  <c r="U397" i="1"/>
  <c r="AM397" i="1" s="1"/>
  <c r="AN397" i="1" s="1"/>
  <c r="Y397" i="1"/>
  <c r="S398" i="1"/>
  <c r="U398" i="1"/>
  <c r="AM398" i="1" s="1"/>
  <c r="AN398" i="1" s="1"/>
  <c r="Y398" i="1"/>
  <c r="S399" i="1"/>
  <c r="U399" i="1"/>
  <c r="AM399" i="1" s="1"/>
  <c r="AN399" i="1" s="1"/>
  <c r="Y399" i="1"/>
  <c r="S400" i="1"/>
  <c r="U400" i="1"/>
  <c r="AM400" i="1" s="1"/>
  <c r="AN400" i="1" s="1"/>
  <c r="Y400" i="1"/>
  <c r="S401" i="1"/>
  <c r="U401" i="1"/>
  <c r="AM401" i="1" s="1"/>
  <c r="AN401" i="1" s="1"/>
  <c r="Y401" i="1"/>
  <c r="S402" i="1"/>
  <c r="U402" i="1"/>
  <c r="AM402" i="1" s="1"/>
  <c r="AN402" i="1" s="1"/>
  <c r="Y402" i="1"/>
  <c r="S403" i="1"/>
  <c r="U403" i="1"/>
  <c r="AM403" i="1" s="1"/>
  <c r="AN403" i="1" s="1"/>
  <c r="AW403" i="1" s="1"/>
  <c r="Y403" i="1"/>
  <c r="S404" i="1"/>
  <c r="U404" i="1"/>
  <c r="AM404" i="1" s="1"/>
  <c r="AN404" i="1" s="1"/>
  <c r="Y404" i="1"/>
  <c r="S405" i="1"/>
  <c r="U405" i="1"/>
  <c r="AM405" i="1" s="1"/>
  <c r="AN405" i="1" s="1"/>
  <c r="Y405" i="1"/>
  <c r="S406" i="1"/>
  <c r="U406" i="1"/>
  <c r="AM406" i="1" s="1"/>
  <c r="AN406" i="1" s="1"/>
  <c r="Y406" i="1"/>
  <c r="S407" i="1"/>
  <c r="U407" i="1"/>
  <c r="AM407" i="1" s="1"/>
  <c r="AN407" i="1" s="1"/>
  <c r="Y407" i="1"/>
  <c r="S408" i="1"/>
  <c r="U408" i="1"/>
  <c r="AM408" i="1" s="1"/>
  <c r="AN408" i="1" s="1"/>
  <c r="Y408" i="1"/>
  <c r="S409" i="1"/>
  <c r="U409" i="1"/>
  <c r="AM409" i="1" s="1"/>
  <c r="AN409" i="1" s="1"/>
  <c r="Y409" i="1"/>
  <c r="S410" i="1"/>
  <c r="U410" i="1"/>
  <c r="AM410" i="1" s="1"/>
  <c r="AN410" i="1" s="1"/>
  <c r="Y410" i="1"/>
  <c r="S411" i="1"/>
  <c r="U411" i="1"/>
  <c r="AM411" i="1" s="1"/>
  <c r="AN411" i="1" s="1"/>
  <c r="Y411" i="1"/>
  <c r="S412" i="1"/>
  <c r="U412" i="1"/>
  <c r="AM412" i="1" s="1"/>
  <c r="AN412" i="1" s="1"/>
  <c r="Y412" i="1"/>
  <c r="S413" i="1"/>
  <c r="U413" i="1"/>
  <c r="AM413" i="1" s="1"/>
  <c r="AN413" i="1" s="1"/>
  <c r="Y413" i="1"/>
  <c r="S414" i="1"/>
  <c r="U414" i="1"/>
  <c r="AM414" i="1" s="1"/>
  <c r="AN414" i="1" s="1"/>
  <c r="Y414" i="1"/>
  <c r="S415" i="1"/>
  <c r="U415" i="1"/>
  <c r="AM415" i="1" s="1"/>
  <c r="AN415" i="1" s="1"/>
  <c r="Y415" i="1"/>
  <c r="S416" i="1"/>
  <c r="U416" i="1"/>
  <c r="AM416" i="1" s="1"/>
  <c r="AN416" i="1" s="1"/>
  <c r="Y416" i="1"/>
  <c r="S417" i="1"/>
  <c r="U417" i="1"/>
  <c r="AM417" i="1" s="1"/>
  <c r="AN417" i="1" s="1"/>
  <c r="Y417" i="1"/>
  <c r="S418" i="1"/>
  <c r="U418" i="1"/>
  <c r="AM418" i="1" s="1"/>
  <c r="AN418" i="1" s="1"/>
  <c r="Y418" i="1"/>
  <c r="S419" i="1"/>
  <c r="U419" i="1"/>
  <c r="AM419" i="1" s="1"/>
  <c r="AN419" i="1" s="1"/>
  <c r="Y419" i="1"/>
  <c r="S420" i="1"/>
  <c r="U420" i="1"/>
  <c r="AM420" i="1" s="1"/>
  <c r="AN420" i="1" s="1"/>
  <c r="Y420" i="1"/>
  <c r="S421" i="1"/>
  <c r="U421" i="1"/>
  <c r="Y421" i="1"/>
  <c r="AM421" i="1"/>
  <c r="AN421" i="1" s="1"/>
  <c r="S422" i="1"/>
  <c r="U422" i="1"/>
  <c r="AM422" i="1" s="1"/>
  <c r="AN422" i="1" s="1"/>
  <c r="Y422" i="1"/>
  <c r="S423" i="1"/>
  <c r="U423" i="1"/>
  <c r="AM423" i="1" s="1"/>
  <c r="AN423" i="1" s="1"/>
  <c r="Y423" i="1"/>
  <c r="S424" i="1"/>
  <c r="U424" i="1"/>
  <c r="AM424" i="1" s="1"/>
  <c r="AN424" i="1" s="1"/>
  <c r="Y424" i="1"/>
  <c r="AV424" i="1" s="1"/>
  <c r="S425" i="1"/>
  <c r="U425" i="1"/>
  <c r="AM425" i="1" s="1"/>
  <c r="AN425" i="1" s="1"/>
  <c r="Y425" i="1"/>
  <c r="S426" i="1"/>
  <c r="U426" i="1"/>
  <c r="AM426" i="1" s="1"/>
  <c r="AN426" i="1" s="1"/>
  <c r="Y426" i="1"/>
  <c r="S427" i="1"/>
  <c r="U427" i="1"/>
  <c r="AM427" i="1" s="1"/>
  <c r="AN427" i="1" s="1"/>
  <c r="Y427" i="1"/>
  <c r="S428" i="1"/>
  <c r="U428" i="1"/>
  <c r="AM428" i="1" s="1"/>
  <c r="AN428" i="1" s="1"/>
  <c r="Y428" i="1"/>
  <c r="S429" i="1"/>
  <c r="U429" i="1"/>
  <c r="AM429" i="1" s="1"/>
  <c r="AN429" i="1" s="1"/>
  <c r="Y429" i="1"/>
  <c r="AV429" i="1" s="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Y435" i="1"/>
  <c r="S436" i="1"/>
  <c r="U436" i="1"/>
  <c r="AM436" i="1" s="1"/>
  <c r="AN436" i="1" s="1"/>
  <c r="Y436" i="1"/>
  <c r="S437" i="1"/>
  <c r="U437" i="1"/>
  <c r="AM437" i="1" s="1"/>
  <c r="AN437" i="1" s="1"/>
  <c r="Y437" i="1"/>
  <c r="S438" i="1"/>
  <c r="U438" i="1"/>
  <c r="AM438" i="1" s="1"/>
  <c r="AN438" i="1" s="1"/>
  <c r="Y438" i="1"/>
  <c r="S439" i="1"/>
  <c r="U439" i="1"/>
  <c r="Y439" i="1"/>
  <c r="AM439" i="1"/>
  <c r="AN439" i="1" s="1"/>
  <c r="AU439" i="1" s="1"/>
  <c r="S440" i="1"/>
  <c r="U440" i="1"/>
  <c r="Y440" i="1"/>
  <c r="AM440" i="1"/>
  <c r="AN440" i="1" s="1"/>
  <c r="S441" i="1"/>
  <c r="U441" i="1"/>
  <c r="AM441" i="1" s="1"/>
  <c r="AN441" i="1" s="1"/>
  <c r="Y441" i="1"/>
  <c r="S442" i="1"/>
  <c r="U442" i="1"/>
  <c r="AM442" i="1" s="1"/>
  <c r="AN442" i="1" s="1"/>
  <c r="Y442" i="1"/>
  <c r="S443" i="1"/>
  <c r="U443" i="1"/>
  <c r="Y443" i="1"/>
  <c r="AM443" i="1"/>
  <c r="AN443" i="1" s="1"/>
  <c r="S444" i="1"/>
  <c r="U444" i="1"/>
  <c r="AM444" i="1" s="1"/>
  <c r="AN444" i="1" s="1"/>
  <c r="Y444" i="1"/>
  <c r="S445" i="1"/>
  <c r="U445" i="1"/>
  <c r="AM445" i="1" s="1"/>
  <c r="AN445" i="1" s="1"/>
  <c r="Y445" i="1"/>
  <c r="S446" i="1"/>
  <c r="U446" i="1"/>
  <c r="AM446" i="1" s="1"/>
  <c r="AN446" i="1" s="1"/>
  <c r="Y446" i="1"/>
  <c r="S447" i="1"/>
  <c r="U447" i="1"/>
  <c r="AM447" i="1" s="1"/>
  <c r="AN447" i="1" s="1"/>
  <c r="Y447" i="1"/>
  <c r="S448" i="1"/>
  <c r="U448" i="1"/>
  <c r="AM448" i="1" s="1"/>
  <c r="AN448" i="1" s="1"/>
  <c r="Y448" i="1"/>
  <c r="S449" i="1"/>
  <c r="U449" i="1"/>
  <c r="AM449" i="1" s="1"/>
  <c r="AN449" i="1" s="1"/>
  <c r="Y449" i="1"/>
  <c r="S450" i="1"/>
  <c r="U450" i="1"/>
  <c r="AM450" i="1" s="1"/>
  <c r="AN450" i="1" s="1"/>
  <c r="Y450" i="1"/>
  <c r="S451" i="1"/>
  <c r="U451" i="1"/>
  <c r="AM451" i="1" s="1"/>
  <c r="AN451" i="1" s="1"/>
  <c r="Y451" i="1"/>
  <c r="S452" i="1"/>
  <c r="U452" i="1"/>
  <c r="AM452" i="1" s="1"/>
  <c r="AN452" i="1" s="1"/>
  <c r="Y452" i="1"/>
  <c r="S453" i="1"/>
  <c r="U453" i="1"/>
  <c r="AM453" i="1" s="1"/>
  <c r="AN453" i="1" s="1"/>
  <c r="Y453" i="1"/>
  <c r="S454" i="1"/>
  <c r="U454" i="1"/>
  <c r="Y454" i="1"/>
  <c r="AM454" i="1"/>
  <c r="AN454" i="1" s="1"/>
  <c r="S455" i="1"/>
  <c r="U455" i="1"/>
  <c r="AM455" i="1" s="1"/>
  <c r="AN455" i="1" s="1"/>
  <c r="Y455" i="1"/>
  <c r="S456" i="1"/>
  <c r="U456" i="1"/>
  <c r="AM456" i="1" s="1"/>
  <c r="AN456" i="1" s="1"/>
  <c r="Y456" i="1"/>
  <c r="S457" i="1"/>
  <c r="U457" i="1"/>
  <c r="Y457" i="1"/>
  <c r="AM457" i="1"/>
  <c r="AN457" i="1" s="1"/>
  <c r="AW457" i="1" s="1"/>
  <c r="S458" i="1"/>
  <c r="U458" i="1"/>
  <c r="AM458" i="1" s="1"/>
  <c r="AN458" i="1" s="1"/>
  <c r="Y458" i="1"/>
  <c r="S459" i="1"/>
  <c r="U459" i="1"/>
  <c r="Y459" i="1"/>
  <c r="AM459" i="1"/>
  <c r="AN459" i="1" s="1"/>
  <c r="S460" i="1"/>
  <c r="U460" i="1"/>
  <c r="AM460" i="1" s="1"/>
  <c r="AN460" i="1" s="1"/>
  <c r="Y460" i="1"/>
  <c r="S461" i="1"/>
  <c r="U461" i="1"/>
  <c r="AM461" i="1" s="1"/>
  <c r="AN461" i="1" s="1"/>
  <c r="Y461" i="1"/>
  <c r="S462" i="1"/>
  <c r="U462" i="1"/>
  <c r="AM462" i="1" s="1"/>
  <c r="AN462" i="1" s="1"/>
  <c r="Y462" i="1"/>
  <c r="S463" i="1"/>
  <c r="U463" i="1"/>
  <c r="AM463" i="1" s="1"/>
  <c r="AN463" i="1" s="1"/>
  <c r="Y463" i="1"/>
  <c r="S464" i="1"/>
  <c r="U464" i="1"/>
  <c r="AM464" i="1" s="1"/>
  <c r="AN464" i="1" s="1"/>
  <c r="Y464" i="1"/>
  <c r="S465" i="1"/>
  <c r="U465" i="1"/>
  <c r="Y465" i="1"/>
  <c r="AM465" i="1"/>
  <c r="AN465" i="1" s="1"/>
  <c r="S466" i="1"/>
  <c r="U466" i="1"/>
  <c r="AM466" i="1" s="1"/>
  <c r="AN466" i="1" s="1"/>
  <c r="Y466" i="1"/>
  <c r="S467" i="1"/>
  <c r="U467" i="1"/>
  <c r="AM467" i="1" s="1"/>
  <c r="AN467" i="1" s="1"/>
  <c r="Y467" i="1"/>
  <c r="S468" i="1"/>
  <c r="U468" i="1"/>
  <c r="AM468" i="1" s="1"/>
  <c r="AN468" i="1" s="1"/>
  <c r="Y468" i="1"/>
  <c r="S469" i="1"/>
  <c r="U469" i="1"/>
  <c r="AM469" i="1" s="1"/>
  <c r="AN469" i="1" s="1"/>
  <c r="Y469" i="1"/>
  <c r="S470" i="1"/>
  <c r="U470" i="1"/>
  <c r="AM470" i="1" s="1"/>
  <c r="AN470" i="1" s="1"/>
  <c r="Y470" i="1"/>
  <c r="S471" i="1"/>
  <c r="U471" i="1"/>
  <c r="AM471" i="1" s="1"/>
  <c r="AN471" i="1" s="1"/>
  <c r="Y471" i="1"/>
  <c r="S472" i="1"/>
  <c r="U472" i="1"/>
  <c r="AM472" i="1" s="1"/>
  <c r="AN472" i="1" s="1"/>
  <c r="Y472" i="1"/>
  <c r="S473" i="1"/>
  <c r="U473" i="1"/>
  <c r="AM473" i="1" s="1"/>
  <c r="AN473" i="1" s="1"/>
  <c r="Y473" i="1"/>
  <c r="S474" i="1"/>
  <c r="U474" i="1"/>
  <c r="AM474" i="1" s="1"/>
  <c r="AN474" i="1" s="1"/>
  <c r="Y474" i="1"/>
  <c r="S475" i="1"/>
  <c r="U475" i="1"/>
  <c r="AM475" i="1" s="1"/>
  <c r="AN475" i="1" s="1"/>
  <c r="Y475" i="1"/>
  <c r="S476" i="1"/>
  <c r="U476" i="1"/>
  <c r="AM476" i="1" s="1"/>
  <c r="AN476" i="1" s="1"/>
  <c r="Y476" i="1"/>
  <c r="S477" i="1"/>
  <c r="U477" i="1"/>
  <c r="Y477" i="1"/>
  <c r="AM477" i="1"/>
  <c r="AN477" i="1" s="1"/>
  <c r="S478" i="1"/>
  <c r="U478" i="1"/>
  <c r="AM478" i="1" s="1"/>
  <c r="AN478" i="1" s="1"/>
  <c r="Y478" i="1"/>
  <c r="S479" i="1"/>
  <c r="U479" i="1"/>
  <c r="AM479" i="1" s="1"/>
  <c r="AN479" i="1" s="1"/>
  <c r="Y479" i="1"/>
  <c r="S480" i="1"/>
  <c r="U480" i="1"/>
  <c r="AM480" i="1" s="1"/>
  <c r="AN480" i="1" s="1"/>
  <c r="Y480" i="1"/>
  <c r="S481" i="1"/>
  <c r="U481" i="1"/>
  <c r="AM481" i="1" s="1"/>
  <c r="AN481" i="1" s="1"/>
  <c r="Y481" i="1"/>
  <c r="S482" i="1"/>
  <c r="U482" i="1"/>
  <c r="Y482" i="1"/>
  <c r="AM482" i="1"/>
  <c r="AN482" i="1" s="1"/>
  <c r="S483" i="1"/>
  <c r="U483" i="1"/>
  <c r="AM483" i="1" s="1"/>
  <c r="AN483" i="1" s="1"/>
  <c r="Y483" i="1"/>
  <c r="S484" i="1"/>
  <c r="U484" i="1"/>
  <c r="AM484" i="1" s="1"/>
  <c r="AN484" i="1" s="1"/>
  <c r="Y484" i="1"/>
  <c r="S485" i="1"/>
  <c r="U485" i="1"/>
  <c r="AM485" i="1" s="1"/>
  <c r="AN485" i="1" s="1"/>
  <c r="Y485" i="1"/>
  <c r="S486" i="1"/>
  <c r="U486" i="1"/>
  <c r="AM486" i="1" s="1"/>
  <c r="AN486" i="1" s="1"/>
  <c r="Y486" i="1"/>
  <c r="S487" i="1"/>
  <c r="U487" i="1"/>
  <c r="AM487" i="1" s="1"/>
  <c r="AN487" i="1" s="1"/>
  <c r="Y487" i="1"/>
  <c r="S488" i="1"/>
  <c r="U488" i="1"/>
  <c r="AM488" i="1" s="1"/>
  <c r="AN488" i="1" s="1"/>
  <c r="Y488" i="1"/>
  <c r="S489" i="1"/>
  <c r="U489" i="1"/>
  <c r="AM489" i="1" s="1"/>
  <c r="AN489" i="1" s="1"/>
  <c r="Y489" i="1"/>
  <c r="S490" i="1"/>
  <c r="U490" i="1"/>
  <c r="Y490" i="1"/>
  <c r="AM490" i="1"/>
  <c r="AN490" i="1" s="1"/>
  <c r="S491" i="1"/>
  <c r="U491" i="1"/>
  <c r="AM491" i="1" s="1"/>
  <c r="AN491" i="1" s="1"/>
  <c r="Y491" i="1"/>
  <c r="S492" i="1"/>
  <c r="U492" i="1"/>
  <c r="AM492" i="1" s="1"/>
  <c r="AN492" i="1" s="1"/>
  <c r="Y492" i="1"/>
  <c r="S493" i="1"/>
  <c r="U493" i="1"/>
  <c r="AM493" i="1" s="1"/>
  <c r="AN493" i="1" s="1"/>
  <c r="Y493" i="1"/>
  <c r="S494" i="1"/>
  <c r="U494" i="1"/>
  <c r="AM494" i="1" s="1"/>
  <c r="AN494" i="1" s="1"/>
  <c r="Y494" i="1"/>
  <c r="S495" i="1"/>
  <c r="U495" i="1"/>
  <c r="AM495" i="1" s="1"/>
  <c r="AN495" i="1" s="1"/>
  <c r="Y495" i="1"/>
  <c r="S496" i="1"/>
  <c r="U496" i="1"/>
  <c r="Y496" i="1"/>
  <c r="AM496" i="1"/>
  <c r="AN496" i="1" s="1"/>
  <c r="S497" i="1"/>
  <c r="U497" i="1"/>
  <c r="AM497" i="1" s="1"/>
  <c r="AN497" i="1" s="1"/>
  <c r="Y497" i="1"/>
  <c r="S498" i="1"/>
  <c r="U498" i="1"/>
  <c r="AM498" i="1" s="1"/>
  <c r="AN498" i="1" s="1"/>
  <c r="Y498" i="1"/>
  <c r="S499" i="1"/>
  <c r="U499" i="1"/>
  <c r="AM499" i="1" s="1"/>
  <c r="AN499" i="1" s="1"/>
  <c r="Y499" i="1"/>
  <c r="S500" i="1"/>
  <c r="U500" i="1"/>
  <c r="AM500" i="1" s="1"/>
  <c r="AN500" i="1" s="1"/>
  <c r="Y500" i="1"/>
  <c r="S501" i="1"/>
  <c r="U501" i="1"/>
  <c r="AM501" i="1" s="1"/>
  <c r="AN501" i="1" s="1"/>
  <c r="Y501" i="1"/>
  <c r="S502" i="1"/>
  <c r="U502" i="1"/>
  <c r="AM502" i="1" s="1"/>
  <c r="AN502" i="1" s="1"/>
  <c r="Y502" i="1"/>
  <c r="S503" i="1"/>
  <c r="U503" i="1"/>
  <c r="AM503" i="1" s="1"/>
  <c r="AN503" i="1" s="1"/>
  <c r="Y503" i="1"/>
  <c r="S504" i="1"/>
  <c r="U504" i="1"/>
  <c r="AM504" i="1" s="1"/>
  <c r="AN504" i="1" s="1"/>
  <c r="Y504" i="1"/>
  <c r="S505" i="1"/>
  <c r="U505" i="1"/>
  <c r="AM505" i="1" s="1"/>
  <c r="AN505" i="1" s="1"/>
  <c r="Y505" i="1"/>
  <c r="AV505" i="1" s="1"/>
  <c r="S506" i="1"/>
  <c r="U506" i="1"/>
  <c r="AM506" i="1" s="1"/>
  <c r="AN506" i="1" s="1"/>
  <c r="Y506" i="1"/>
  <c r="S507" i="1"/>
  <c r="U507" i="1"/>
  <c r="AM507" i="1" s="1"/>
  <c r="AN507" i="1" s="1"/>
  <c r="Y507" i="1"/>
  <c r="S508" i="1"/>
  <c r="U508" i="1"/>
  <c r="AM508" i="1" s="1"/>
  <c r="AN508" i="1" s="1"/>
  <c r="Y508" i="1"/>
  <c r="S509" i="1"/>
  <c r="U509" i="1"/>
  <c r="AM509" i="1" s="1"/>
  <c r="AN509" i="1" s="1"/>
  <c r="Y509" i="1"/>
  <c r="S510" i="1"/>
  <c r="U510" i="1"/>
  <c r="AM510" i="1" s="1"/>
  <c r="AN510" i="1" s="1"/>
  <c r="Y510" i="1"/>
  <c r="S511" i="1"/>
  <c r="U511" i="1"/>
  <c r="AM511" i="1" s="1"/>
  <c r="AN511" i="1" s="1"/>
  <c r="Y511" i="1"/>
  <c r="S512" i="1"/>
  <c r="U512" i="1"/>
  <c r="AM512" i="1" s="1"/>
  <c r="AN512" i="1" s="1"/>
  <c r="Y512" i="1"/>
  <c r="S513" i="1"/>
  <c r="U513" i="1"/>
  <c r="AM513" i="1" s="1"/>
  <c r="AN513" i="1" s="1"/>
  <c r="Y513" i="1"/>
  <c r="S514" i="1"/>
  <c r="U514" i="1"/>
  <c r="Y514" i="1"/>
  <c r="AM514" i="1"/>
  <c r="AN514" i="1" s="1"/>
  <c r="S515" i="1"/>
  <c r="U515" i="1"/>
  <c r="AM515" i="1" s="1"/>
  <c r="AN515" i="1" s="1"/>
  <c r="Y515" i="1"/>
  <c r="S516" i="1"/>
  <c r="U516" i="1"/>
  <c r="AM516" i="1" s="1"/>
  <c r="AN516" i="1" s="1"/>
  <c r="Y516" i="1"/>
  <c r="S517" i="1"/>
  <c r="U517" i="1"/>
  <c r="AM517" i="1" s="1"/>
  <c r="AN517" i="1" s="1"/>
  <c r="Y517" i="1"/>
  <c r="S518" i="1"/>
  <c r="U518" i="1"/>
  <c r="AM518" i="1" s="1"/>
  <c r="AN518" i="1" s="1"/>
  <c r="Y518" i="1"/>
  <c r="S519" i="1"/>
  <c r="U519" i="1"/>
  <c r="AM519" i="1" s="1"/>
  <c r="AN519" i="1" s="1"/>
  <c r="Y519" i="1"/>
  <c r="S520" i="1"/>
  <c r="U520" i="1"/>
  <c r="AM520" i="1" s="1"/>
  <c r="AN520" i="1" s="1"/>
  <c r="Y520" i="1"/>
  <c r="S521" i="1"/>
  <c r="U521" i="1"/>
  <c r="AM521" i="1" s="1"/>
  <c r="AN521" i="1" s="1"/>
  <c r="Y521" i="1"/>
  <c r="S522" i="1"/>
  <c r="U522" i="1"/>
  <c r="AM522" i="1" s="1"/>
  <c r="AN522" i="1" s="1"/>
  <c r="Y522" i="1"/>
  <c r="S523" i="1"/>
  <c r="U523" i="1"/>
  <c r="AM523" i="1" s="1"/>
  <c r="AN523" i="1" s="1"/>
  <c r="Y523" i="1"/>
  <c r="S524" i="1"/>
  <c r="U524" i="1"/>
  <c r="AM524" i="1" s="1"/>
  <c r="AN524" i="1" s="1"/>
  <c r="Y524" i="1"/>
  <c r="S525" i="1"/>
  <c r="U525" i="1"/>
  <c r="AM525" i="1" s="1"/>
  <c r="AN525" i="1" s="1"/>
  <c r="Y525" i="1"/>
  <c r="S526" i="1"/>
  <c r="U526" i="1"/>
  <c r="AM526" i="1" s="1"/>
  <c r="AN526" i="1" s="1"/>
  <c r="Y526" i="1"/>
  <c r="S527" i="1"/>
  <c r="U527" i="1"/>
  <c r="AM527" i="1" s="1"/>
  <c r="AN527" i="1" s="1"/>
  <c r="Y527" i="1"/>
  <c r="S528" i="1"/>
  <c r="U528" i="1"/>
  <c r="AM528" i="1" s="1"/>
  <c r="AN528" i="1" s="1"/>
  <c r="Y528" i="1"/>
  <c r="S529" i="1"/>
  <c r="U529" i="1"/>
  <c r="AM529" i="1" s="1"/>
  <c r="AN529" i="1" s="1"/>
  <c r="Y529" i="1"/>
  <c r="S530" i="1"/>
  <c r="U530" i="1"/>
  <c r="AM530" i="1" s="1"/>
  <c r="AN530" i="1" s="1"/>
  <c r="Y530" i="1"/>
  <c r="S531" i="1"/>
  <c r="U531" i="1"/>
  <c r="AM531" i="1" s="1"/>
  <c r="AN531" i="1" s="1"/>
  <c r="Y531" i="1"/>
  <c r="S532" i="1"/>
  <c r="U532" i="1"/>
  <c r="AM532" i="1" s="1"/>
  <c r="AN532" i="1" s="1"/>
  <c r="Y532" i="1"/>
  <c r="S533" i="1"/>
  <c r="U533" i="1"/>
  <c r="AM533" i="1" s="1"/>
  <c r="AN533" i="1" s="1"/>
  <c r="Y533" i="1"/>
  <c r="S534" i="1"/>
  <c r="U534" i="1"/>
  <c r="AM534" i="1" s="1"/>
  <c r="AN534" i="1" s="1"/>
  <c r="Y534" i="1"/>
  <c r="S535" i="1"/>
  <c r="U535" i="1"/>
  <c r="AM535" i="1" s="1"/>
  <c r="AN535" i="1" s="1"/>
  <c r="Y535" i="1"/>
  <c r="S536" i="1"/>
  <c r="U536" i="1"/>
  <c r="AM536" i="1" s="1"/>
  <c r="AN536" i="1" s="1"/>
  <c r="Y536" i="1"/>
  <c r="S537" i="1"/>
  <c r="U537" i="1"/>
  <c r="AM537" i="1" s="1"/>
  <c r="AN537" i="1" s="1"/>
  <c r="Y537" i="1"/>
  <c r="S538" i="1"/>
  <c r="U538" i="1"/>
  <c r="AM538" i="1" s="1"/>
  <c r="AN538" i="1" s="1"/>
  <c r="Y538" i="1"/>
  <c r="S539" i="1"/>
  <c r="U539" i="1"/>
  <c r="AM539" i="1" s="1"/>
  <c r="AN539" i="1" s="1"/>
  <c r="Y539" i="1"/>
  <c r="S540" i="1"/>
  <c r="U540" i="1"/>
  <c r="AM540" i="1" s="1"/>
  <c r="AN540" i="1" s="1"/>
  <c r="Y540" i="1"/>
  <c r="S541" i="1"/>
  <c r="U541" i="1"/>
  <c r="AM541" i="1" s="1"/>
  <c r="AN541" i="1" s="1"/>
  <c r="Y541" i="1"/>
  <c r="S542" i="1"/>
  <c r="U542" i="1"/>
  <c r="Y542" i="1"/>
  <c r="AM542" i="1"/>
  <c r="AN542" i="1" s="1"/>
  <c r="S543" i="1"/>
  <c r="U543" i="1"/>
  <c r="AM543" i="1" s="1"/>
  <c r="AN543" i="1" s="1"/>
  <c r="Y543" i="1"/>
  <c r="S544" i="1"/>
  <c r="U544" i="1"/>
  <c r="AM544" i="1" s="1"/>
  <c r="AN544" i="1" s="1"/>
  <c r="Y544" i="1"/>
  <c r="S545" i="1"/>
  <c r="U545" i="1"/>
  <c r="AM545" i="1" s="1"/>
  <c r="AN545" i="1" s="1"/>
  <c r="Y545" i="1"/>
  <c r="S546" i="1"/>
  <c r="U546" i="1"/>
  <c r="AM546" i="1" s="1"/>
  <c r="AN546" i="1" s="1"/>
  <c r="Y546" i="1"/>
  <c r="S547" i="1"/>
  <c r="U547" i="1"/>
  <c r="AM547" i="1" s="1"/>
  <c r="AN547" i="1" s="1"/>
  <c r="Y547" i="1"/>
  <c r="S548" i="1"/>
  <c r="U548" i="1"/>
  <c r="AM548" i="1" s="1"/>
  <c r="AN548" i="1" s="1"/>
  <c r="Y548" i="1"/>
  <c r="AU548" i="1" s="1"/>
  <c r="S549" i="1"/>
  <c r="U549" i="1"/>
  <c r="AM549" i="1" s="1"/>
  <c r="AN549" i="1" s="1"/>
  <c r="Y549" i="1"/>
  <c r="S550" i="1"/>
  <c r="U550" i="1"/>
  <c r="AM550" i="1" s="1"/>
  <c r="AN550" i="1" s="1"/>
  <c r="Y550" i="1"/>
  <c r="S551" i="1"/>
  <c r="U551" i="1"/>
  <c r="AM551" i="1" s="1"/>
  <c r="AN551" i="1" s="1"/>
  <c r="Y551" i="1"/>
  <c r="S552" i="1"/>
  <c r="U552" i="1"/>
  <c r="AM552" i="1" s="1"/>
  <c r="AN552" i="1" s="1"/>
  <c r="Y552" i="1"/>
  <c r="S553" i="1"/>
  <c r="U553" i="1"/>
  <c r="AM553" i="1" s="1"/>
  <c r="AN553" i="1" s="1"/>
  <c r="Y553" i="1"/>
  <c r="S554" i="1"/>
  <c r="U554" i="1"/>
  <c r="AM554" i="1" s="1"/>
  <c r="AN554" i="1" s="1"/>
  <c r="Y554" i="1"/>
  <c r="AV554" i="1" s="1"/>
  <c r="S555" i="1"/>
  <c r="U555" i="1"/>
  <c r="AM555" i="1" s="1"/>
  <c r="AN555" i="1" s="1"/>
  <c r="Y555" i="1"/>
  <c r="S556" i="1"/>
  <c r="U556" i="1"/>
  <c r="AM556" i="1" s="1"/>
  <c r="AN556" i="1" s="1"/>
  <c r="Y556" i="1"/>
  <c r="S557" i="1"/>
  <c r="U557" i="1"/>
  <c r="Y557" i="1"/>
  <c r="AM557" i="1"/>
  <c r="AN557" i="1" s="1"/>
  <c r="S558" i="1"/>
  <c r="U558" i="1"/>
  <c r="AM558" i="1" s="1"/>
  <c r="AN558" i="1" s="1"/>
  <c r="Y558" i="1"/>
  <c r="S559" i="1"/>
  <c r="U559" i="1"/>
  <c r="AM559" i="1" s="1"/>
  <c r="AN559" i="1" s="1"/>
  <c r="Y559" i="1"/>
  <c r="S560" i="1"/>
  <c r="U560" i="1"/>
  <c r="AM560" i="1" s="1"/>
  <c r="AN560" i="1" s="1"/>
  <c r="Y560" i="1"/>
  <c r="S561" i="1"/>
  <c r="U561" i="1"/>
  <c r="AM561" i="1" s="1"/>
  <c r="AN561" i="1" s="1"/>
  <c r="Y561" i="1"/>
  <c r="S562" i="1"/>
  <c r="U562" i="1"/>
  <c r="AM562" i="1" s="1"/>
  <c r="AN562" i="1" s="1"/>
  <c r="Y562" i="1"/>
  <c r="S563" i="1"/>
  <c r="U563" i="1"/>
  <c r="AM563" i="1" s="1"/>
  <c r="AN563" i="1" s="1"/>
  <c r="Y563" i="1"/>
  <c r="S564" i="1"/>
  <c r="U564" i="1"/>
  <c r="AM564" i="1" s="1"/>
  <c r="AN564" i="1" s="1"/>
  <c r="AW564" i="1" s="1"/>
  <c r="Y564" i="1"/>
  <c r="S565" i="1"/>
  <c r="U565" i="1"/>
  <c r="AM565" i="1" s="1"/>
  <c r="AN565" i="1" s="1"/>
  <c r="Y565" i="1"/>
  <c r="S566" i="1"/>
  <c r="U566" i="1"/>
  <c r="AM566" i="1" s="1"/>
  <c r="AN566" i="1" s="1"/>
  <c r="Y566" i="1"/>
  <c r="S567" i="1"/>
  <c r="U567" i="1"/>
  <c r="AM567" i="1" s="1"/>
  <c r="AN567" i="1" s="1"/>
  <c r="Y567" i="1"/>
  <c r="S568" i="1"/>
  <c r="U568" i="1"/>
  <c r="AM568" i="1" s="1"/>
  <c r="AN568" i="1" s="1"/>
  <c r="Y568" i="1"/>
  <c r="S569" i="1"/>
  <c r="U569" i="1"/>
  <c r="AM569" i="1" s="1"/>
  <c r="AN569" i="1" s="1"/>
  <c r="Y569" i="1"/>
  <c r="S570" i="1"/>
  <c r="U570" i="1"/>
  <c r="AM570" i="1" s="1"/>
  <c r="AN570" i="1" s="1"/>
  <c r="Y570" i="1"/>
  <c r="S571" i="1"/>
  <c r="U571" i="1"/>
  <c r="AM571" i="1" s="1"/>
  <c r="AN571" i="1" s="1"/>
  <c r="Y571" i="1"/>
  <c r="S572" i="1"/>
  <c r="U572" i="1"/>
  <c r="AM572" i="1" s="1"/>
  <c r="AN572" i="1" s="1"/>
  <c r="AV572" i="1" s="1"/>
  <c r="Y572" i="1"/>
  <c r="S573" i="1"/>
  <c r="U573" i="1"/>
  <c r="AM573" i="1" s="1"/>
  <c r="AN573" i="1" s="1"/>
  <c r="Y573" i="1"/>
  <c r="S574" i="1"/>
  <c r="U574" i="1"/>
  <c r="Y574" i="1"/>
  <c r="AM574" i="1"/>
  <c r="AN574" i="1" s="1"/>
  <c r="S575" i="1"/>
  <c r="U575" i="1"/>
  <c r="AM575" i="1" s="1"/>
  <c r="AN575" i="1" s="1"/>
  <c r="Y575" i="1"/>
  <c r="S576" i="1"/>
  <c r="U576" i="1"/>
  <c r="AM576" i="1" s="1"/>
  <c r="AN576" i="1" s="1"/>
  <c r="Y576" i="1"/>
  <c r="S577" i="1"/>
  <c r="U577" i="1"/>
  <c r="AM577" i="1" s="1"/>
  <c r="AN577" i="1" s="1"/>
  <c r="Y577" i="1"/>
  <c r="S578" i="1"/>
  <c r="U578" i="1"/>
  <c r="AM578" i="1" s="1"/>
  <c r="AN578" i="1" s="1"/>
  <c r="Y578" i="1"/>
  <c r="S579" i="1"/>
  <c r="U579" i="1"/>
  <c r="Y579" i="1"/>
  <c r="AM579" i="1"/>
  <c r="AN579" i="1" s="1"/>
  <c r="AW579" i="1" s="1"/>
  <c r="S580" i="1"/>
  <c r="U580" i="1"/>
  <c r="AM580" i="1" s="1"/>
  <c r="AN580" i="1" s="1"/>
  <c r="Y580" i="1"/>
  <c r="AV580" i="1" s="1"/>
  <c r="S581" i="1"/>
  <c r="U581" i="1"/>
  <c r="AM581" i="1" s="1"/>
  <c r="AN581" i="1" s="1"/>
  <c r="Y581" i="1"/>
  <c r="S582" i="1"/>
  <c r="U582" i="1"/>
  <c r="AM582" i="1" s="1"/>
  <c r="AN582" i="1" s="1"/>
  <c r="Y582" i="1"/>
  <c r="S583" i="1"/>
  <c r="U583" i="1"/>
  <c r="AM583" i="1" s="1"/>
  <c r="AN583" i="1" s="1"/>
  <c r="Y583" i="1"/>
  <c r="S584" i="1"/>
  <c r="U584" i="1"/>
  <c r="AM584" i="1" s="1"/>
  <c r="AN584" i="1" s="1"/>
  <c r="Y584" i="1"/>
  <c r="S585" i="1"/>
  <c r="U585" i="1"/>
  <c r="AM585" i="1" s="1"/>
  <c r="AN585" i="1" s="1"/>
  <c r="Y585" i="1"/>
  <c r="S586" i="1"/>
  <c r="U586" i="1"/>
  <c r="AM586" i="1" s="1"/>
  <c r="AN586" i="1" s="1"/>
  <c r="Y586" i="1"/>
  <c r="S587" i="1"/>
  <c r="U587" i="1"/>
  <c r="AM587" i="1" s="1"/>
  <c r="AN587" i="1" s="1"/>
  <c r="Y587" i="1"/>
  <c r="S588" i="1"/>
  <c r="U588" i="1"/>
  <c r="AM588" i="1" s="1"/>
  <c r="AN588" i="1" s="1"/>
  <c r="Y588" i="1"/>
  <c r="S589" i="1"/>
  <c r="U589" i="1"/>
  <c r="AM589" i="1" s="1"/>
  <c r="AN589" i="1" s="1"/>
  <c r="Y589" i="1"/>
  <c r="S590" i="1"/>
  <c r="U590" i="1"/>
  <c r="AM590" i="1" s="1"/>
  <c r="AN590" i="1" s="1"/>
  <c r="Y590" i="1"/>
  <c r="S591" i="1"/>
  <c r="U591" i="1"/>
  <c r="AM591" i="1" s="1"/>
  <c r="AN591" i="1" s="1"/>
  <c r="Y591" i="1"/>
  <c r="S592" i="1"/>
  <c r="U592" i="1"/>
  <c r="AM592" i="1" s="1"/>
  <c r="AN592" i="1" s="1"/>
  <c r="Y592" i="1"/>
  <c r="AV592" i="1" s="1"/>
  <c r="S593" i="1"/>
  <c r="U593" i="1"/>
  <c r="AM593" i="1" s="1"/>
  <c r="AN593" i="1" s="1"/>
  <c r="Y593" i="1"/>
  <c r="S594" i="1"/>
  <c r="U594" i="1"/>
  <c r="AM594" i="1" s="1"/>
  <c r="AN594" i="1" s="1"/>
  <c r="AW594" i="1" s="1"/>
  <c r="Y594" i="1"/>
  <c r="S595" i="1"/>
  <c r="U595" i="1"/>
  <c r="AM595" i="1" s="1"/>
  <c r="AN595" i="1" s="1"/>
  <c r="Y595" i="1"/>
  <c r="S596" i="1"/>
  <c r="U596" i="1"/>
  <c r="AM596" i="1" s="1"/>
  <c r="AN596" i="1" s="1"/>
  <c r="Y596" i="1"/>
  <c r="AU596" i="1" s="1"/>
  <c r="S597" i="1"/>
  <c r="U597" i="1"/>
  <c r="AM597" i="1" s="1"/>
  <c r="AN597" i="1" s="1"/>
  <c r="Y597" i="1"/>
  <c r="S598" i="1"/>
  <c r="U598" i="1"/>
  <c r="AM598" i="1" s="1"/>
  <c r="AN598" i="1" s="1"/>
  <c r="Y598" i="1"/>
  <c r="S599" i="1"/>
  <c r="U599" i="1"/>
  <c r="AM599" i="1" s="1"/>
  <c r="AN599" i="1" s="1"/>
  <c r="Y599" i="1"/>
  <c r="S600" i="1"/>
  <c r="U600" i="1"/>
  <c r="AM600" i="1" s="1"/>
  <c r="AN600" i="1" s="1"/>
  <c r="Y600" i="1"/>
  <c r="AV600" i="1" s="1"/>
  <c r="S601" i="1"/>
  <c r="U601" i="1"/>
  <c r="AM601" i="1" s="1"/>
  <c r="AN601" i="1" s="1"/>
  <c r="Y601" i="1"/>
  <c r="S602" i="1"/>
  <c r="U602" i="1"/>
  <c r="AM602" i="1" s="1"/>
  <c r="AN602" i="1" s="1"/>
  <c r="Y602" i="1"/>
  <c r="S603" i="1"/>
  <c r="U603" i="1"/>
  <c r="AM603" i="1" s="1"/>
  <c r="AN603" i="1" s="1"/>
  <c r="Y603" i="1"/>
  <c r="S604" i="1"/>
  <c r="U604" i="1"/>
  <c r="AM604" i="1" s="1"/>
  <c r="AN604" i="1" s="1"/>
  <c r="Y604" i="1"/>
  <c r="S605" i="1"/>
  <c r="U605" i="1"/>
  <c r="AM605" i="1" s="1"/>
  <c r="AN605" i="1" s="1"/>
  <c r="Y605" i="1"/>
  <c r="S606" i="1"/>
  <c r="U606" i="1"/>
  <c r="AM606" i="1" s="1"/>
  <c r="AN606" i="1" s="1"/>
  <c r="Y606" i="1"/>
  <c r="AW606" i="1" s="1"/>
  <c r="S607" i="1"/>
  <c r="U607" i="1"/>
  <c r="AM607" i="1" s="1"/>
  <c r="AN607" i="1" s="1"/>
  <c r="Y607" i="1"/>
  <c r="S608" i="1"/>
  <c r="U608" i="1"/>
  <c r="AM608" i="1" s="1"/>
  <c r="AN608" i="1" s="1"/>
  <c r="Y608" i="1"/>
  <c r="S609" i="1"/>
  <c r="U609" i="1"/>
  <c r="AM609" i="1" s="1"/>
  <c r="AN609" i="1" s="1"/>
  <c r="Y609" i="1"/>
  <c r="S610" i="1"/>
  <c r="U610" i="1"/>
  <c r="AM610" i="1" s="1"/>
  <c r="AN610" i="1" s="1"/>
  <c r="Y610" i="1"/>
  <c r="S611" i="1"/>
  <c r="U611" i="1"/>
  <c r="AM611" i="1" s="1"/>
  <c r="AN611" i="1" s="1"/>
  <c r="Y611" i="1"/>
  <c r="S612" i="1"/>
  <c r="U612" i="1"/>
  <c r="AM612" i="1" s="1"/>
  <c r="AN612" i="1" s="1"/>
  <c r="Y612" i="1"/>
  <c r="S613" i="1"/>
  <c r="U613" i="1"/>
  <c r="AM613" i="1" s="1"/>
  <c r="AN613" i="1" s="1"/>
  <c r="Y613" i="1"/>
  <c r="S614" i="1"/>
  <c r="U614" i="1"/>
  <c r="AM614" i="1" s="1"/>
  <c r="AN614" i="1" s="1"/>
  <c r="Y614" i="1"/>
  <c r="S615" i="1"/>
  <c r="U615" i="1"/>
  <c r="AM615" i="1" s="1"/>
  <c r="AN615" i="1" s="1"/>
  <c r="Y615" i="1"/>
  <c r="AV615" i="1" s="1"/>
  <c r="S616" i="1"/>
  <c r="U616" i="1"/>
  <c r="AM616" i="1" s="1"/>
  <c r="AN616" i="1" s="1"/>
  <c r="Y616" i="1"/>
  <c r="S617" i="1"/>
  <c r="U617" i="1"/>
  <c r="AM617" i="1" s="1"/>
  <c r="AN617" i="1" s="1"/>
  <c r="Y617" i="1"/>
  <c r="S618" i="1"/>
  <c r="U618" i="1"/>
  <c r="AM618" i="1" s="1"/>
  <c r="AN618" i="1" s="1"/>
  <c r="Y618" i="1"/>
  <c r="S619" i="1"/>
  <c r="U619" i="1"/>
  <c r="AM619" i="1" s="1"/>
  <c r="AN619" i="1" s="1"/>
  <c r="Y619" i="1"/>
  <c r="S620" i="1"/>
  <c r="U620" i="1"/>
  <c r="Y620" i="1"/>
  <c r="AM620" i="1"/>
  <c r="AN620" i="1" s="1"/>
  <c r="S621" i="1"/>
  <c r="U621" i="1"/>
  <c r="AM621" i="1" s="1"/>
  <c r="AN621" i="1" s="1"/>
  <c r="Y621" i="1"/>
  <c r="S622" i="1"/>
  <c r="U622" i="1"/>
  <c r="AM622" i="1" s="1"/>
  <c r="AN622" i="1" s="1"/>
  <c r="Y622" i="1"/>
  <c r="S623" i="1"/>
  <c r="U623" i="1"/>
  <c r="AM623" i="1" s="1"/>
  <c r="AN623" i="1" s="1"/>
  <c r="Y623" i="1"/>
  <c r="S624" i="1"/>
  <c r="U624" i="1"/>
  <c r="AM624" i="1" s="1"/>
  <c r="AN624" i="1" s="1"/>
  <c r="Y624" i="1"/>
  <c r="S625" i="1"/>
  <c r="U625" i="1"/>
  <c r="AM625" i="1" s="1"/>
  <c r="AN625" i="1" s="1"/>
  <c r="Y625" i="1"/>
  <c r="S626" i="1"/>
  <c r="U626" i="1"/>
  <c r="AM626" i="1" s="1"/>
  <c r="AN626" i="1" s="1"/>
  <c r="Y626" i="1"/>
  <c r="S627" i="1"/>
  <c r="U627" i="1"/>
  <c r="AM627" i="1" s="1"/>
  <c r="AN627" i="1" s="1"/>
  <c r="Y627" i="1"/>
  <c r="S628" i="1"/>
  <c r="U628" i="1"/>
  <c r="AM628" i="1" s="1"/>
  <c r="AN628" i="1" s="1"/>
  <c r="Y628" i="1"/>
  <c r="S629" i="1"/>
  <c r="U629" i="1"/>
  <c r="AM629" i="1" s="1"/>
  <c r="AN629" i="1" s="1"/>
  <c r="Y629" i="1"/>
  <c r="S630" i="1"/>
  <c r="U630" i="1"/>
  <c r="AM630" i="1" s="1"/>
  <c r="AN630" i="1" s="1"/>
  <c r="Y630" i="1"/>
  <c r="S631" i="1"/>
  <c r="U631" i="1"/>
  <c r="AM631" i="1" s="1"/>
  <c r="AN631" i="1" s="1"/>
  <c r="Y631" i="1"/>
  <c r="S632" i="1"/>
  <c r="U632" i="1"/>
  <c r="Y632" i="1"/>
  <c r="AM632" i="1"/>
  <c r="AN632" i="1" s="1"/>
  <c r="AU632" i="1" s="1"/>
  <c r="S633" i="1"/>
  <c r="U633" i="1"/>
  <c r="AM633" i="1" s="1"/>
  <c r="AN633" i="1" s="1"/>
  <c r="Y633" i="1"/>
  <c r="S634" i="1"/>
  <c r="U634" i="1"/>
  <c r="AM634" i="1" s="1"/>
  <c r="AN634" i="1" s="1"/>
  <c r="Y634" i="1"/>
  <c r="S635" i="1"/>
  <c r="U635" i="1"/>
  <c r="AM635" i="1" s="1"/>
  <c r="AN635" i="1" s="1"/>
  <c r="Y635" i="1"/>
  <c r="S636" i="1"/>
  <c r="U636" i="1"/>
  <c r="AM636" i="1" s="1"/>
  <c r="AN636" i="1" s="1"/>
  <c r="Y636" i="1"/>
  <c r="S637" i="1"/>
  <c r="U637" i="1"/>
  <c r="AM637" i="1" s="1"/>
  <c r="AN637" i="1" s="1"/>
  <c r="Y637" i="1"/>
  <c r="S638" i="1"/>
  <c r="U638" i="1"/>
  <c r="AM638" i="1" s="1"/>
  <c r="AN638" i="1" s="1"/>
  <c r="Y638" i="1"/>
  <c r="S639" i="1"/>
  <c r="U639" i="1"/>
  <c r="AM639" i="1" s="1"/>
  <c r="AN639" i="1" s="1"/>
  <c r="Y639" i="1"/>
  <c r="S640" i="1"/>
  <c r="U640" i="1"/>
  <c r="AM640" i="1" s="1"/>
  <c r="AN640" i="1" s="1"/>
  <c r="Y640" i="1"/>
  <c r="AU640" i="1" s="1"/>
  <c r="S641" i="1"/>
  <c r="U641" i="1"/>
  <c r="AM641" i="1" s="1"/>
  <c r="AN641" i="1" s="1"/>
  <c r="Y641" i="1"/>
  <c r="S642" i="1"/>
  <c r="U642" i="1"/>
  <c r="Y642" i="1"/>
  <c r="AM642" i="1"/>
  <c r="AN642" i="1" s="1"/>
  <c r="S643" i="1"/>
  <c r="U643" i="1"/>
  <c r="AM643" i="1" s="1"/>
  <c r="AN643" i="1" s="1"/>
  <c r="Y643" i="1"/>
  <c r="S644" i="1"/>
  <c r="U644" i="1"/>
  <c r="AM644" i="1" s="1"/>
  <c r="AN644" i="1" s="1"/>
  <c r="AV644" i="1" s="1"/>
  <c r="Y644" i="1"/>
  <c r="S645" i="1"/>
  <c r="U645" i="1"/>
  <c r="AM645" i="1" s="1"/>
  <c r="AN645" i="1" s="1"/>
  <c r="Y645" i="1"/>
  <c r="S646" i="1"/>
  <c r="U646" i="1"/>
  <c r="AM646" i="1" s="1"/>
  <c r="AN646" i="1" s="1"/>
  <c r="Y646" i="1"/>
  <c r="AV646" i="1" s="1"/>
  <c r="S647" i="1"/>
  <c r="U647" i="1"/>
  <c r="AM647" i="1" s="1"/>
  <c r="AN647" i="1" s="1"/>
  <c r="Y647" i="1"/>
  <c r="S648" i="1"/>
  <c r="U648" i="1"/>
  <c r="AM648" i="1" s="1"/>
  <c r="AN648" i="1" s="1"/>
  <c r="Y648" i="1"/>
  <c r="S649" i="1"/>
  <c r="U649" i="1"/>
  <c r="AM649" i="1" s="1"/>
  <c r="AN649" i="1" s="1"/>
  <c r="Y649" i="1"/>
  <c r="S650" i="1"/>
  <c r="U650" i="1"/>
  <c r="Y650" i="1"/>
  <c r="AM650" i="1"/>
  <c r="AN650" i="1" s="1"/>
  <c r="S651" i="1"/>
  <c r="U651" i="1"/>
  <c r="AM651" i="1" s="1"/>
  <c r="AN651" i="1" s="1"/>
  <c r="Y651" i="1"/>
  <c r="S652" i="1"/>
  <c r="U652" i="1"/>
  <c r="AM652" i="1" s="1"/>
  <c r="AN652" i="1" s="1"/>
  <c r="Y652" i="1"/>
  <c r="S653" i="1"/>
  <c r="U653" i="1"/>
  <c r="AM653" i="1" s="1"/>
  <c r="AN653" i="1" s="1"/>
  <c r="Y653" i="1"/>
  <c r="S654" i="1"/>
  <c r="U654" i="1"/>
  <c r="Y654" i="1"/>
  <c r="AM654" i="1"/>
  <c r="AN654" i="1" s="1"/>
  <c r="S655" i="1"/>
  <c r="U655" i="1"/>
  <c r="AM655" i="1" s="1"/>
  <c r="AN655" i="1" s="1"/>
  <c r="AV655" i="1" s="1"/>
  <c r="Y655" i="1"/>
  <c r="S656" i="1"/>
  <c r="U656" i="1"/>
  <c r="AM656" i="1" s="1"/>
  <c r="Y656" i="1"/>
  <c r="AN656" i="1"/>
  <c r="S657" i="1"/>
  <c r="U657" i="1"/>
  <c r="AM657" i="1" s="1"/>
  <c r="AN657" i="1" s="1"/>
  <c r="Y657" i="1"/>
  <c r="S658" i="1"/>
  <c r="U658" i="1"/>
  <c r="AM658" i="1" s="1"/>
  <c r="AN658" i="1" s="1"/>
  <c r="Y658" i="1"/>
  <c r="S659" i="1"/>
  <c r="U659" i="1"/>
  <c r="AM659" i="1" s="1"/>
  <c r="AN659" i="1" s="1"/>
  <c r="Y659" i="1"/>
  <c r="S660" i="1"/>
  <c r="U660" i="1"/>
  <c r="AM660" i="1" s="1"/>
  <c r="AN660" i="1" s="1"/>
  <c r="Y660" i="1"/>
  <c r="S661" i="1"/>
  <c r="U661" i="1"/>
  <c r="AM661" i="1" s="1"/>
  <c r="AN661" i="1" s="1"/>
  <c r="Y661" i="1"/>
  <c r="S662" i="1"/>
  <c r="U662" i="1"/>
  <c r="AM662" i="1" s="1"/>
  <c r="AN662" i="1" s="1"/>
  <c r="Y662" i="1"/>
  <c r="S663" i="1"/>
  <c r="U663" i="1"/>
  <c r="AM663" i="1" s="1"/>
  <c r="AN663" i="1" s="1"/>
  <c r="AU663" i="1" s="1"/>
  <c r="Y663" i="1"/>
  <c r="S664" i="1"/>
  <c r="U664" i="1"/>
  <c r="AM664" i="1" s="1"/>
  <c r="AN664" i="1" s="1"/>
  <c r="Y664" i="1"/>
  <c r="S665" i="1"/>
  <c r="U665" i="1"/>
  <c r="Y665" i="1"/>
  <c r="AM665" i="1"/>
  <c r="AN665" i="1" s="1"/>
  <c r="S666" i="1"/>
  <c r="U666" i="1"/>
  <c r="AM666" i="1" s="1"/>
  <c r="AN666" i="1" s="1"/>
  <c r="Y666" i="1"/>
  <c r="S667" i="1"/>
  <c r="U667" i="1"/>
  <c r="Y667" i="1"/>
  <c r="AM667" i="1"/>
  <c r="AN667" i="1" s="1"/>
  <c r="AW667" i="1" s="1"/>
  <c r="S668" i="1"/>
  <c r="U668" i="1"/>
  <c r="AM668" i="1" s="1"/>
  <c r="AN668" i="1" s="1"/>
  <c r="Y668" i="1"/>
  <c r="S669" i="1"/>
  <c r="U669" i="1"/>
  <c r="AM669" i="1" s="1"/>
  <c r="AN669" i="1" s="1"/>
  <c r="Y669" i="1"/>
  <c r="S670" i="1"/>
  <c r="U670" i="1"/>
  <c r="AM670" i="1" s="1"/>
  <c r="AN670" i="1" s="1"/>
  <c r="Y670" i="1"/>
  <c r="S671" i="1"/>
  <c r="U671" i="1"/>
  <c r="AM671" i="1" s="1"/>
  <c r="AN671" i="1" s="1"/>
  <c r="Y671" i="1"/>
  <c r="S672" i="1"/>
  <c r="U672" i="1"/>
  <c r="AM672" i="1" s="1"/>
  <c r="AN672" i="1" s="1"/>
  <c r="Y672" i="1"/>
  <c r="S673" i="1"/>
  <c r="U673" i="1"/>
  <c r="AM673" i="1" s="1"/>
  <c r="AN673" i="1" s="1"/>
  <c r="Y673" i="1"/>
  <c r="S674" i="1"/>
  <c r="U674" i="1"/>
  <c r="AM674" i="1" s="1"/>
  <c r="AN674" i="1" s="1"/>
  <c r="Y674" i="1"/>
  <c r="S675" i="1"/>
  <c r="U675" i="1"/>
  <c r="Y675" i="1"/>
  <c r="AM675" i="1"/>
  <c r="AN675" i="1" s="1"/>
  <c r="S676" i="1"/>
  <c r="U676" i="1"/>
  <c r="AM676" i="1" s="1"/>
  <c r="AN676" i="1" s="1"/>
  <c r="Y676" i="1"/>
  <c r="S677" i="1"/>
  <c r="U677" i="1"/>
  <c r="AM677" i="1" s="1"/>
  <c r="AN677" i="1" s="1"/>
  <c r="Y677" i="1"/>
  <c r="S678" i="1"/>
  <c r="U678" i="1"/>
  <c r="AM678" i="1" s="1"/>
  <c r="AN678" i="1" s="1"/>
  <c r="AU678" i="1" s="1"/>
  <c r="Y678" i="1"/>
  <c r="S679" i="1"/>
  <c r="U679" i="1"/>
  <c r="AM679" i="1" s="1"/>
  <c r="AN679" i="1" s="1"/>
  <c r="Y679" i="1"/>
  <c r="S680" i="1"/>
  <c r="U680" i="1"/>
  <c r="AM680" i="1" s="1"/>
  <c r="AN680" i="1" s="1"/>
  <c r="Y680" i="1"/>
  <c r="S681" i="1"/>
  <c r="U681" i="1"/>
  <c r="AM681" i="1" s="1"/>
  <c r="AN681" i="1" s="1"/>
  <c r="Y681" i="1"/>
  <c r="S682" i="1"/>
  <c r="U682" i="1"/>
  <c r="AM682" i="1" s="1"/>
  <c r="AN682" i="1" s="1"/>
  <c r="AW682" i="1" s="1"/>
  <c r="Y682" i="1"/>
  <c r="S683" i="1"/>
  <c r="U683" i="1"/>
  <c r="AM683" i="1" s="1"/>
  <c r="AN683" i="1" s="1"/>
  <c r="Y683" i="1"/>
  <c r="S684" i="1"/>
  <c r="U684" i="1"/>
  <c r="AM684" i="1" s="1"/>
  <c r="AN684" i="1" s="1"/>
  <c r="Y684" i="1"/>
  <c r="S685" i="1"/>
  <c r="U685" i="1"/>
  <c r="AM685" i="1" s="1"/>
  <c r="AN685" i="1" s="1"/>
  <c r="Y685" i="1"/>
  <c r="S686" i="1"/>
  <c r="U686" i="1"/>
  <c r="AM686" i="1" s="1"/>
  <c r="AN686" i="1" s="1"/>
  <c r="Y686" i="1"/>
  <c r="S687" i="1"/>
  <c r="U687" i="1"/>
  <c r="AM687" i="1" s="1"/>
  <c r="AN687" i="1" s="1"/>
  <c r="AW687" i="1" s="1"/>
  <c r="Y687" i="1"/>
  <c r="S688" i="1"/>
  <c r="U688" i="1"/>
  <c r="AM688" i="1" s="1"/>
  <c r="AN688" i="1" s="1"/>
  <c r="Y688" i="1"/>
  <c r="S689" i="1"/>
  <c r="U689" i="1"/>
  <c r="AM689" i="1" s="1"/>
  <c r="AN689" i="1" s="1"/>
  <c r="Y689" i="1"/>
  <c r="S690" i="1"/>
  <c r="U690" i="1"/>
  <c r="AM690" i="1" s="1"/>
  <c r="AN690" i="1" s="1"/>
  <c r="Y690" i="1"/>
  <c r="S691" i="1"/>
  <c r="U691" i="1"/>
  <c r="AM691" i="1" s="1"/>
  <c r="AN691" i="1" s="1"/>
  <c r="Y691" i="1"/>
  <c r="S692" i="1"/>
  <c r="U692" i="1"/>
  <c r="AM692" i="1" s="1"/>
  <c r="AN692" i="1" s="1"/>
  <c r="Y692" i="1"/>
  <c r="S693" i="1"/>
  <c r="U693" i="1"/>
  <c r="Y693" i="1"/>
  <c r="AM693" i="1"/>
  <c r="AN693" i="1" s="1"/>
  <c r="S694" i="1"/>
  <c r="U694" i="1"/>
  <c r="AM694" i="1" s="1"/>
  <c r="AN694" i="1" s="1"/>
  <c r="Y694" i="1"/>
  <c r="S695" i="1"/>
  <c r="U695" i="1"/>
  <c r="AM695" i="1" s="1"/>
  <c r="AN695" i="1" s="1"/>
  <c r="Y695" i="1"/>
  <c r="S696" i="1"/>
  <c r="U696" i="1"/>
  <c r="AM696" i="1" s="1"/>
  <c r="AN696" i="1" s="1"/>
  <c r="Y696" i="1"/>
  <c r="S697" i="1"/>
  <c r="U697" i="1"/>
  <c r="AM697" i="1" s="1"/>
  <c r="AN697" i="1" s="1"/>
  <c r="Y697" i="1"/>
  <c r="S698" i="1"/>
  <c r="U698" i="1"/>
  <c r="AM698" i="1" s="1"/>
  <c r="AN698" i="1" s="1"/>
  <c r="Y698" i="1"/>
  <c r="S699" i="1"/>
  <c r="U699" i="1"/>
  <c r="AM699" i="1" s="1"/>
  <c r="AN699" i="1" s="1"/>
  <c r="Y699" i="1"/>
  <c r="S700" i="1"/>
  <c r="U700" i="1"/>
  <c r="AM700" i="1" s="1"/>
  <c r="AN700" i="1" s="1"/>
  <c r="Y700" i="1"/>
  <c r="S701" i="1"/>
  <c r="U701" i="1"/>
  <c r="AM701" i="1" s="1"/>
  <c r="AN701" i="1" s="1"/>
  <c r="Y701" i="1"/>
  <c r="S702" i="1"/>
  <c r="U702" i="1"/>
  <c r="AM702" i="1" s="1"/>
  <c r="AN702" i="1" s="1"/>
  <c r="Y702" i="1"/>
  <c r="S703" i="1"/>
  <c r="U703" i="1"/>
  <c r="AM703" i="1" s="1"/>
  <c r="AN703" i="1" s="1"/>
  <c r="Y703" i="1"/>
  <c r="S704" i="1"/>
  <c r="U704" i="1"/>
  <c r="AM704" i="1" s="1"/>
  <c r="AN704" i="1" s="1"/>
  <c r="Y704" i="1"/>
  <c r="S705" i="1"/>
  <c r="U705" i="1"/>
  <c r="AM705" i="1" s="1"/>
  <c r="AN705" i="1" s="1"/>
  <c r="Y705" i="1"/>
  <c r="S706" i="1"/>
  <c r="U706" i="1"/>
  <c r="AM706" i="1" s="1"/>
  <c r="AN706" i="1" s="1"/>
  <c r="Y706" i="1"/>
  <c r="S707" i="1"/>
  <c r="U707" i="1"/>
  <c r="AM707" i="1" s="1"/>
  <c r="AN707" i="1" s="1"/>
  <c r="Y707" i="1"/>
  <c r="S708" i="1"/>
  <c r="U708" i="1"/>
  <c r="AM708" i="1" s="1"/>
  <c r="AN708" i="1" s="1"/>
  <c r="Y708" i="1"/>
  <c r="S709" i="1"/>
  <c r="U709" i="1"/>
  <c r="AM709" i="1" s="1"/>
  <c r="AN709" i="1" s="1"/>
  <c r="Y709" i="1"/>
  <c r="S710" i="1"/>
  <c r="U710" i="1"/>
  <c r="AM710" i="1" s="1"/>
  <c r="AN710" i="1" s="1"/>
  <c r="Y710" i="1"/>
  <c r="S711" i="1"/>
  <c r="U711" i="1"/>
  <c r="AM711" i="1" s="1"/>
  <c r="AN711" i="1" s="1"/>
  <c r="Y711" i="1"/>
  <c r="S712" i="1"/>
  <c r="U712" i="1"/>
  <c r="AM712" i="1" s="1"/>
  <c r="AN712" i="1" s="1"/>
  <c r="Y712" i="1"/>
  <c r="S713" i="1"/>
  <c r="U713" i="1"/>
  <c r="AM713" i="1" s="1"/>
  <c r="AN713" i="1" s="1"/>
  <c r="Y713" i="1"/>
  <c r="S714" i="1"/>
  <c r="U714" i="1"/>
  <c r="AM714" i="1" s="1"/>
  <c r="AN714" i="1" s="1"/>
  <c r="Y714" i="1"/>
  <c r="S715" i="1"/>
  <c r="U715" i="1"/>
  <c r="Y715" i="1"/>
  <c r="AM715" i="1"/>
  <c r="AN715" i="1" s="1"/>
  <c r="S716" i="1"/>
  <c r="U716" i="1"/>
  <c r="AM716" i="1" s="1"/>
  <c r="AN716" i="1" s="1"/>
  <c r="Y716" i="1"/>
  <c r="S717" i="1"/>
  <c r="U717" i="1"/>
  <c r="Y717" i="1"/>
  <c r="AM717" i="1"/>
  <c r="AN717" i="1" s="1"/>
  <c r="S718" i="1"/>
  <c r="U718" i="1"/>
  <c r="AM718" i="1" s="1"/>
  <c r="AN718" i="1" s="1"/>
  <c r="Y718" i="1"/>
  <c r="S719" i="1"/>
  <c r="U719" i="1"/>
  <c r="AM719" i="1" s="1"/>
  <c r="AN719" i="1" s="1"/>
  <c r="Y719" i="1"/>
  <c r="S720" i="1"/>
  <c r="U720" i="1"/>
  <c r="AM720" i="1" s="1"/>
  <c r="AN720" i="1" s="1"/>
  <c r="Y720" i="1"/>
  <c r="S721" i="1"/>
  <c r="U721" i="1"/>
  <c r="AM721" i="1" s="1"/>
  <c r="AN721" i="1" s="1"/>
  <c r="Y721" i="1"/>
  <c r="S722" i="1"/>
  <c r="U722" i="1"/>
  <c r="AM722" i="1" s="1"/>
  <c r="AN722" i="1" s="1"/>
  <c r="Y722" i="1"/>
  <c r="S723" i="1"/>
  <c r="U723" i="1"/>
  <c r="AM723" i="1" s="1"/>
  <c r="AN723" i="1" s="1"/>
  <c r="Y723" i="1"/>
  <c r="S724" i="1"/>
  <c r="U724" i="1"/>
  <c r="AM724" i="1" s="1"/>
  <c r="AN724" i="1" s="1"/>
  <c r="Y724" i="1"/>
  <c r="S725" i="1"/>
  <c r="U725" i="1"/>
  <c r="AM725" i="1" s="1"/>
  <c r="AN725" i="1" s="1"/>
  <c r="Y725" i="1"/>
  <c r="S726" i="1"/>
  <c r="U726" i="1"/>
  <c r="AM726" i="1" s="1"/>
  <c r="AN726" i="1" s="1"/>
  <c r="Y726" i="1"/>
  <c r="S727" i="1"/>
  <c r="U727" i="1"/>
  <c r="AM727" i="1" s="1"/>
  <c r="AN727" i="1" s="1"/>
  <c r="Y727" i="1"/>
  <c r="AU727" i="1" s="1"/>
  <c r="S728" i="1"/>
  <c r="U728" i="1"/>
  <c r="AM728" i="1" s="1"/>
  <c r="AN728" i="1" s="1"/>
  <c r="Y728" i="1"/>
  <c r="S729" i="1"/>
  <c r="U729" i="1"/>
  <c r="AM729" i="1" s="1"/>
  <c r="AN729" i="1" s="1"/>
  <c r="Y729" i="1"/>
  <c r="S730" i="1"/>
  <c r="U730" i="1"/>
  <c r="AM730" i="1" s="1"/>
  <c r="AN730" i="1" s="1"/>
  <c r="Y730" i="1"/>
  <c r="S731" i="1"/>
  <c r="U731" i="1"/>
  <c r="AM731" i="1" s="1"/>
  <c r="AN731" i="1" s="1"/>
  <c r="Y731" i="1"/>
  <c r="S732" i="1"/>
  <c r="U732" i="1"/>
  <c r="Y732" i="1"/>
  <c r="AM732" i="1"/>
  <c r="AN732" i="1" s="1"/>
  <c r="AW732" i="1" s="1"/>
  <c r="S733" i="1"/>
  <c r="U733" i="1"/>
  <c r="AM733" i="1" s="1"/>
  <c r="AN733" i="1" s="1"/>
  <c r="Y733" i="1"/>
  <c r="S734" i="1"/>
  <c r="U734" i="1"/>
  <c r="AM734" i="1" s="1"/>
  <c r="AN734" i="1" s="1"/>
  <c r="Y734" i="1"/>
  <c r="S735" i="1"/>
  <c r="U735" i="1"/>
  <c r="AM735" i="1" s="1"/>
  <c r="AN735" i="1" s="1"/>
  <c r="Y735" i="1"/>
  <c r="S736" i="1"/>
  <c r="U736" i="1"/>
  <c r="AM736" i="1" s="1"/>
  <c r="AN736" i="1" s="1"/>
  <c r="Y736" i="1"/>
  <c r="S737" i="1"/>
  <c r="U737" i="1"/>
  <c r="AM737" i="1" s="1"/>
  <c r="AN737" i="1" s="1"/>
  <c r="Y737" i="1"/>
  <c r="S738" i="1"/>
  <c r="U738" i="1"/>
  <c r="AM738" i="1" s="1"/>
  <c r="AN738" i="1" s="1"/>
  <c r="Y738" i="1"/>
  <c r="S739" i="1"/>
  <c r="U739" i="1"/>
  <c r="AM739" i="1" s="1"/>
  <c r="AN739" i="1" s="1"/>
  <c r="Y739" i="1"/>
  <c r="S740" i="1"/>
  <c r="U740" i="1"/>
  <c r="AM740" i="1" s="1"/>
  <c r="AN740" i="1" s="1"/>
  <c r="Y740" i="1"/>
  <c r="S741" i="1"/>
  <c r="U741" i="1"/>
  <c r="AM741" i="1" s="1"/>
  <c r="AN741" i="1" s="1"/>
  <c r="Y741" i="1"/>
  <c r="S742" i="1"/>
  <c r="U742" i="1"/>
  <c r="AM742" i="1" s="1"/>
  <c r="AN742" i="1" s="1"/>
  <c r="AW742" i="1" s="1"/>
  <c r="Y742" i="1"/>
  <c r="S743" i="1"/>
  <c r="U743" i="1"/>
  <c r="Y743" i="1"/>
  <c r="AM743" i="1"/>
  <c r="AN743" i="1" s="1"/>
  <c r="S744" i="1"/>
  <c r="U744" i="1"/>
  <c r="AM744" i="1" s="1"/>
  <c r="AN744" i="1" s="1"/>
  <c r="Y744" i="1"/>
  <c r="S745" i="1"/>
  <c r="U745" i="1"/>
  <c r="AM745" i="1" s="1"/>
  <c r="AN745" i="1" s="1"/>
  <c r="Y745" i="1"/>
  <c r="S746" i="1"/>
  <c r="U746" i="1"/>
  <c r="AM746" i="1" s="1"/>
  <c r="AN746" i="1" s="1"/>
  <c r="Y746" i="1"/>
  <c r="S747" i="1"/>
  <c r="U747" i="1"/>
  <c r="AM747" i="1" s="1"/>
  <c r="AN747" i="1" s="1"/>
  <c r="AW747" i="1" s="1"/>
  <c r="Y747" i="1"/>
  <c r="S748" i="1"/>
  <c r="U748" i="1"/>
  <c r="AM748" i="1" s="1"/>
  <c r="AN748" i="1" s="1"/>
  <c r="Y748" i="1"/>
  <c r="S749" i="1"/>
  <c r="U749" i="1"/>
  <c r="AM749" i="1" s="1"/>
  <c r="AN749" i="1" s="1"/>
  <c r="Y749" i="1"/>
  <c r="S750" i="1"/>
  <c r="U750" i="1"/>
  <c r="AM750" i="1" s="1"/>
  <c r="AN750" i="1" s="1"/>
  <c r="Y750" i="1"/>
  <c r="S751" i="1"/>
  <c r="U751" i="1"/>
  <c r="AM751" i="1" s="1"/>
  <c r="AN751" i="1" s="1"/>
  <c r="Y751" i="1"/>
  <c r="S752" i="1"/>
  <c r="U752" i="1"/>
  <c r="AM752" i="1" s="1"/>
  <c r="AN752" i="1" s="1"/>
  <c r="AW752" i="1" s="1"/>
  <c r="Y752" i="1"/>
  <c r="S753" i="1"/>
  <c r="U753" i="1"/>
  <c r="AM753" i="1" s="1"/>
  <c r="AN753" i="1" s="1"/>
  <c r="Y753" i="1"/>
  <c r="S754" i="1"/>
  <c r="U754" i="1"/>
  <c r="AM754" i="1" s="1"/>
  <c r="AN754" i="1" s="1"/>
  <c r="Y754" i="1"/>
  <c r="S755" i="1"/>
  <c r="U755" i="1"/>
  <c r="AM755" i="1" s="1"/>
  <c r="AN755" i="1" s="1"/>
  <c r="Y755" i="1"/>
  <c r="S756" i="1"/>
  <c r="U756" i="1"/>
  <c r="AM756" i="1" s="1"/>
  <c r="AN756" i="1" s="1"/>
  <c r="Y756" i="1"/>
  <c r="S757" i="1"/>
  <c r="U757" i="1"/>
  <c r="AM757" i="1" s="1"/>
  <c r="AN757" i="1" s="1"/>
  <c r="Y757" i="1"/>
  <c r="S758" i="1"/>
  <c r="U758" i="1"/>
  <c r="Y758" i="1"/>
  <c r="AM758" i="1"/>
  <c r="AN758" i="1" s="1"/>
  <c r="S759" i="1"/>
  <c r="U759" i="1"/>
  <c r="AM759" i="1" s="1"/>
  <c r="AN759" i="1" s="1"/>
  <c r="Y759" i="1"/>
  <c r="S760" i="1"/>
  <c r="U760" i="1"/>
  <c r="AM760" i="1" s="1"/>
  <c r="AN760" i="1" s="1"/>
  <c r="Y760" i="1"/>
  <c r="S761" i="1"/>
  <c r="U761" i="1"/>
  <c r="AM761" i="1" s="1"/>
  <c r="AN761" i="1" s="1"/>
  <c r="Y761" i="1"/>
  <c r="S762" i="1"/>
  <c r="U762" i="1"/>
  <c r="AM762" i="1" s="1"/>
  <c r="AN762" i="1" s="1"/>
  <c r="Y762" i="1"/>
  <c r="S763" i="1"/>
  <c r="U763" i="1"/>
  <c r="AM763" i="1" s="1"/>
  <c r="AN763" i="1" s="1"/>
  <c r="Y763" i="1"/>
  <c r="S764" i="1"/>
  <c r="U764" i="1"/>
  <c r="AM764" i="1" s="1"/>
  <c r="AN764" i="1" s="1"/>
  <c r="Y764" i="1"/>
  <c r="S765" i="1"/>
  <c r="U765" i="1"/>
  <c r="AM765" i="1" s="1"/>
  <c r="AN765" i="1" s="1"/>
  <c r="Y765" i="1"/>
  <c r="S766" i="1"/>
  <c r="U766" i="1"/>
  <c r="AM766" i="1" s="1"/>
  <c r="AN766" i="1" s="1"/>
  <c r="Y766" i="1"/>
  <c r="S767" i="1"/>
  <c r="U767" i="1"/>
  <c r="AM767" i="1" s="1"/>
  <c r="AN767" i="1" s="1"/>
  <c r="Y767" i="1"/>
  <c r="S768" i="1"/>
  <c r="U768" i="1"/>
  <c r="AM768" i="1" s="1"/>
  <c r="AN768" i="1" s="1"/>
  <c r="Y768" i="1"/>
  <c r="S769" i="1"/>
  <c r="U769" i="1"/>
  <c r="AM769" i="1" s="1"/>
  <c r="AN769" i="1" s="1"/>
  <c r="Y769" i="1"/>
  <c r="S770" i="1"/>
  <c r="U770" i="1"/>
  <c r="AM770" i="1" s="1"/>
  <c r="AN770" i="1" s="1"/>
  <c r="Y770" i="1"/>
  <c r="S771" i="1"/>
  <c r="U771" i="1"/>
  <c r="AM771" i="1" s="1"/>
  <c r="AN771" i="1" s="1"/>
  <c r="Y771" i="1"/>
  <c r="S772" i="1"/>
  <c r="U772" i="1"/>
  <c r="AM772" i="1" s="1"/>
  <c r="AN772" i="1" s="1"/>
  <c r="Y772" i="1"/>
  <c r="S773" i="1"/>
  <c r="U773" i="1"/>
  <c r="AM773" i="1" s="1"/>
  <c r="AN773" i="1" s="1"/>
  <c r="Y773" i="1"/>
  <c r="S774" i="1"/>
  <c r="U774" i="1"/>
  <c r="AM774" i="1" s="1"/>
  <c r="AN774" i="1" s="1"/>
  <c r="Y774" i="1"/>
  <c r="S775" i="1"/>
  <c r="U775" i="1"/>
  <c r="Y775" i="1"/>
  <c r="AM775" i="1"/>
  <c r="AN775" i="1" s="1"/>
  <c r="S776" i="1"/>
  <c r="U776" i="1"/>
  <c r="AM776" i="1" s="1"/>
  <c r="AN776" i="1" s="1"/>
  <c r="Y776" i="1"/>
  <c r="S777" i="1"/>
  <c r="U777" i="1"/>
  <c r="AM777" i="1" s="1"/>
  <c r="AN777" i="1" s="1"/>
  <c r="Y777" i="1"/>
  <c r="S778" i="1"/>
  <c r="U778" i="1"/>
  <c r="AM778" i="1" s="1"/>
  <c r="AN778" i="1" s="1"/>
  <c r="Y778" i="1"/>
  <c r="S779" i="1"/>
  <c r="U779" i="1"/>
  <c r="AM779" i="1" s="1"/>
  <c r="AN779" i="1" s="1"/>
  <c r="Y779" i="1"/>
  <c r="S780" i="1"/>
  <c r="U780" i="1"/>
  <c r="AM780" i="1" s="1"/>
  <c r="AN780" i="1" s="1"/>
  <c r="Y780" i="1"/>
  <c r="S781" i="1"/>
  <c r="U781" i="1"/>
  <c r="AM781" i="1" s="1"/>
  <c r="AN781" i="1" s="1"/>
  <c r="Y781" i="1"/>
  <c r="S782" i="1"/>
  <c r="U782" i="1"/>
  <c r="AM782" i="1" s="1"/>
  <c r="AN782" i="1" s="1"/>
  <c r="Y782" i="1"/>
  <c r="S783" i="1"/>
  <c r="U783" i="1"/>
  <c r="AM783" i="1" s="1"/>
  <c r="AN783" i="1" s="1"/>
  <c r="Y783" i="1"/>
  <c r="S784" i="1"/>
  <c r="U784" i="1"/>
  <c r="AM784" i="1" s="1"/>
  <c r="AN784" i="1" s="1"/>
  <c r="Y784" i="1"/>
  <c r="S785" i="1"/>
  <c r="U785" i="1"/>
  <c r="Y785" i="1"/>
  <c r="AM785" i="1"/>
  <c r="AN785" i="1" s="1"/>
  <c r="S786" i="1"/>
  <c r="U786" i="1"/>
  <c r="AM786" i="1" s="1"/>
  <c r="AN786" i="1" s="1"/>
  <c r="Y786" i="1"/>
  <c r="AU786" i="1" s="1"/>
  <c r="S787" i="1"/>
  <c r="U787" i="1"/>
  <c r="AM787" i="1" s="1"/>
  <c r="AN787" i="1" s="1"/>
  <c r="Y787" i="1"/>
  <c r="AW787" i="1" s="1"/>
  <c r="S788" i="1"/>
  <c r="U788" i="1"/>
  <c r="AM788" i="1" s="1"/>
  <c r="AN788" i="1" s="1"/>
  <c r="Y788" i="1"/>
  <c r="S789" i="1"/>
  <c r="U789" i="1"/>
  <c r="AM789" i="1" s="1"/>
  <c r="AN789" i="1" s="1"/>
  <c r="Y789" i="1"/>
  <c r="S790" i="1"/>
  <c r="U790" i="1"/>
  <c r="AM790" i="1" s="1"/>
  <c r="AN790" i="1" s="1"/>
  <c r="Y790" i="1"/>
  <c r="S791" i="1"/>
  <c r="U791" i="1"/>
  <c r="AM791" i="1" s="1"/>
  <c r="AN791" i="1" s="1"/>
  <c r="Y791" i="1"/>
  <c r="S792" i="1"/>
  <c r="U792" i="1"/>
  <c r="AM792" i="1" s="1"/>
  <c r="AN792" i="1" s="1"/>
  <c r="Y792" i="1"/>
  <c r="S793" i="1"/>
  <c r="U793" i="1"/>
  <c r="AM793" i="1" s="1"/>
  <c r="AN793" i="1" s="1"/>
  <c r="Y793" i="1"/>
  <c r="S794" i="1"/>
  <c r="U794" i="1"/>
  <c r="AM794" i="1" s="1"/>
  <c r="AN794" i="1" s="1"/>
  <c r="Y794" i="1"/>
  <c r="S795" i="1"/>
  <c r="U795" i="1"/>
  <c r="AM795" i="1" s="1"/>
  <c r="AN795" i="1" s="1"/>
  <c r="Y795" i="1"/>
  <c r="S796" i="1"/>
  <c r="U796" i="1"/>
  <c r="AM796" i="1" s="1"/>
  <c r="AN796" i="1" s="1"/>
  <c r="Y796" i="1"/>
  <c r="AU796" i="1" s="1"/>
  <c r="S797" i="1"/>
  <c r="U797" i="1"/>
  <c r="AM797" i="1" s="1"/>
  <c r="AN797" i="1" s="1"/>
  <c r="Y797" i="1"/>
  <c r="AW797" i="1" s="1"/>
  <c r="S798" i="1"/>
  <c r="U798" i="1"/>
  <c r="AM798" i="1" s="1"/>
  <c r="AN798" i="1" s="1"/>
  <c r="Y798" i="1"/>
  <c r="S799" i="1"/>
  <c r="U799" i="1"/>
  <c r="AM799" i="1" s="1"/>
  <c r="AN799" i="1" s="1"/>
  <c r="Y799" i="1"/>
  <c r="S800" i="1"/>
  <c r="U800" i="1"/>
  <c r="Y800" i="1"/>
  <c r="AM800" i="1"/>
  <c r="AN800" i="1" s="1"/>
  <c r="S801" i="1"/>
  <c r="U801" i="1"/>
  <c r="AM801" i="1" s="1"/>
  <c r="AN801" i="1" s="1"/>
  <c r="Y801" i="1"/>
  <c r="S802" i="1"/>
  <c r="U802" i="1"/>
  <c r="AM802" i="1" s="1"/>
  <c r="AN802" i="1" s="1"/>
  <c r="Y802" i="1"/>
  <c r="S803" i="1"/>
  <c r="U803" i="1"/>
  <c r="AM803" i="1" s="1"/>
  <c r="AN803" i="1" s="1"/>
  <c r="Y803" i="1"/>
  <c r="S804" i="1"/>
  <c r="U804" i="1"/>
  <c r="AM804" i="1" s="1"/>
  <c r="AN804" i="1" s="1"/>
  <c r="Y804" i="1"/>
  <c r="S805" i="1"/>
  <c r="U805" i="1"/>
  <c r="AM805" i="1" s="1"/>
  <c r="AN805" i="1" s="1"/>
  <c r="Y805" i="1"/>
  <c r="S806" i="1"/>
  <c r="U806" i="1"/>
  <c r="AM806" i="1" s="1"/>
  <c r="AN806" i="1" s="1"/>
  <c r="Y806" i="1"/>
  <c r="S807" i="1"/>
  <c r="U807" i="1"/>
  <c r="AM807" i="1" s="1"/>
  <c r="AN807" i="1" s="1"/>
  <c r="Y807" i="1"/>
  <c r="S808" i="1"/>
  <c r="U808" i="1"/>
  <c r="AM808" i="1" s="1"/>
  <c r="AN808" i="1" s="1"/>
  <c r="Y808" i="1"/>
  <c r="S809" i="1"/>
  <c r="U809" i="1"/>
  <c r="AM809" i="1" s="1"/>
  <c r="AN809" i="1" s="1"/>
  <c r="Y809" i="1"/>
  <c r="S810" i="1"/>
  <c r="U810" i="1"/>
  <c r="AM810" i="1" s="1"/>
  <c r="AN810" i="1" s="1"/>
  <c r="Y810" i="1"/>
  <c r="S811" i="1"/>
  <c r="U811" i="1"/>
  <c r="AM811" i="1" s="1"/>
  <c r="AN811" i="1" s="1"/>
  <c r="Y811" i="1"/>
  <c r="S812" i="1"/>
  <c r="U812" i="1"/>
  <c r="AM812" i="1" s="1"/>
  <c r="AN812" i="1" s="1"/>
  <c r="Y812" i="1"/>
  <c r="S813" i="1"/>
  <c r="U813" i="1"/>
  <c r="AM813" i="1" s="1"/>
  <c r="AN813" i="1" s="1"/>
  <c r="Y813" i="1"/>
  <c r="S814" i="1"/>
  <c r="U814" i="1"/>
  <c r="AM814" i="1" s="1"/>
  <c r="AN814" i="1" s="1"/>
  <c r="Y814" i="1"/>
  <c r="S815" i="1"/>
  <c r="U815" i="1"/>
  <c r="AM815" i="1" s="1"/>
  <c r="AN815" i="1" s="1"/>
  <c r="Y815" i="1"/>
  <c r="S816" i="1"/>
  <c r="U816" i="1"/>
  <c r="AM816" i="1" s="1"/>
  <c r="AN816" i="1" s="1"/>
  <c r="Y816" i="1"/>
  <c r="S817" i="1"/>
  <c r="U817" i="1"/>
  <c r="AM817" i="1" s="1"/>
  <c r="AN817" i="1" s="1"/>
  <c r="Y817" i="1"/>
  <c r="S818" i="1"/>
  <c r="U818" i="1"/>
  <c r="AM818" i="1" s="1"/>
  <c r="AN818" i="1" s="1"/>
  <c r="Y818" i="1"/>
  <c r="S819" i="1"/>
  <c r="U819" i="1"/>
  <c r="AM819" i="1" s="1"/>
  <c r="AN819" i="1" s="1"/>
  <c r="Y819" i="1"/>
  <c r="S820" i="1"/>
  <c r="U820" i="1"/>
  <c r="Y820" i="1"/>
  <c r="AM820" i="1"/>
  <c r="AN820" i="1" s="1"/>
  <c r="S821" i="1"/>
  <c r="U821" i="1"/>
  <c r="AM821" i="1" s="1"/>
  <c r="AN821" i="1" s="1"/>
  <c r="Y821" i="1"/>
  <c r="S822" i="1"/>
  <c r="U822" i="1"/>
  <c r="AM822" i="1" s="1"/>
  <c r="AN822" i="1" s="1"/>
  <c r="Y822" i="1"/>
  <c r="S823" i="1"/>
  <c r="U823" i="1"/>
  <c r="Y823" i="1"/>
  <c r="AM823" i="1"/>
  <c r="AN823" i="1" s="1"/>
  <c r="S824" i="1"/>
  <c r="U824" i="1"/>
  <c r="AM824" i="1" s="1"/>
  <c r="AN824" i="1" s="1"/>
  <c r="Y824" i="1"/>
  <c r="S825" i="1"/>
  <c r="U825" i="1"/>
  <c r="AM825" i="1" s="1"/>
  <c r="AN825" i="1" s="1"/>
  <c r="Y825" i="1"/>
  <c r="S826" i="1"/>
  <c r="U826" i="1"/>
  <c r="AM826" i="1" s="1"/>
  <c r="AN826" i="1" s="1"/>
  <c r="Y826" i="1"/>
  <c r="S827" i="1"/>
  <c r="U827" i="1"/>
  <c r="AM827" i="1" s="1"/>
  <c r="AN827" i="1" s="1"/>
  <c r="Y827" i="1"/>
  <c r="S828" i="1"/>
  <c r="U828" i="1"/>
  <c r="AM828" i="1" s="1"/>
  <c r="AN828" i="1" s="1"/>
  <c r="Y828" i="1"/>
  <c r="S829" i="1"/>
  <c r="U829" i="1"/>
  <c r="AM829" i="1" s="1"/>
  <c r="AN829" i="1" s="1"/>
  <c r="Y829" i="1"/>
  <c r="S830" i="1"/>
  <c r="U830" i="1"/>
  <c r="AM830" i="1" s="1"/>
  <c r="AN830" i="1" s="1"/>
  <c r="Y830" i="1"/>
  <c r="S831" i="1"/>
  <c r="U831" i="1"/>
  <c r="AM831" i="1" s="1"/>
  <c r="AN831" i="1" s="1"/>
  <c r="Y831" i="1"/>
  <c r="S832" i="1"/>
  <c r="U832" i="1"/>
  <c r="AM832" i="1" s="1"/>
  <c r="AN832" i="1" s="1"/>
  <c r="Y832" i="1"/>
  <c r="S833" i="1"/>
  <c r="U833" i="1"/>
  <c r="AM833" i="1" s="1"/>
  <c r="AN833" i="1" s="1"/>
  <c r="Y833" i="1"/>
  <c r="S834" i="1"/>
  <c r="U834" i="1"/>
  <c r="AM834" i="1" s="1"/>
  <c r="AN834" i="1" s="1"/>
  <c r="Y834" i="1"/>
  <c r="S835" i="1"/>
  <c r="U835" i="1"/>
  <c r="AM835" i="1" s="1"/>
  <c r="AN835" i="1" s="1"/>
  <c r="Y835" i="1"/>
  <c r="S836" i="1"/>
  <c r="U836" i="1"/>
  <c r="AM836" i="1" s="1"/>
  <c r="Y836" i="1"/>
  <c r="AN836" i="1"/>
  <c r="S837" i="1"/>
  <c r="U837" i="1"/>
  <c r="AM837" i="1" s="1"/>
  <c r="AN837" i="1" s="1"/>
  <c r="Y837" i="1"/>
  <c r="S838" i="1"/>
  <c r="U838" i="1"/>
  <c r="AM838" i="1" s="1"/>
  <c r="AN838" i="1" s="1"/>
  <c r="Y838" i="1"/>
  <c r="S839" i="1"/>
  <c r="U839" i="1"/>
  <c r="AM839" i="1" s="1"/>
  <c r="AN839" i="1" s="1"/>
  <c r="Y839" i="1"/>
  <c r="S840" i="1"/>
  <c r="U840" i="1"/>
  <c r="Y840" i="1"/>
  <c r="AM840" i="1"/>
  <c r="AN840" i="1" s="1"/>
  <c r="S841" i="1"/>
  <c r="U841" i="1"/>
  <c r="AM841" i="1" s="1"/>
  <c r="AN841" i="1" s="1"/>
  <c r="AV841" i="1" s="1"/>
  <c r="Y841" i="1"/>
  <c r="S842" i="1"/>
  <c r="U842" i="1"/>
  <c r="Y842" i="1"/>
  <c r="AM842" i="1"/>
  <c r="AN842" i="1" s="1"/>
  <c r="S843" i="1"/>
  <c r="U843" i="1"/>
  <c r="AM843" i="1" s="1"/>
  <c r="AN843" i="1" s="1"/>
  <c r="Y843" i="1"/>
  <c r="S844" i="1"/>
  <c r="U844" i="1"/>
  <c r="AM844" i="1" s="1"/>
  <c r="AN844" i="1" s="1"/>
  <c r="Y844" i="1"/>
  <c r="S845" i="1"/>
  <c r="U845" i="1"/>
  <c r="AM845" i="1" s="1"/>
  <c r="AN845" i="1" s="1"/>
  <c r="Y845" i="1"/>
  <c r="S846" i="1"/>
  <c r="U846" i="1"/>
  <c r="AM846" i="1" s="1"/>
  <c r="AN846" i="1" s="1"/>
  <c r="Y846" i="1"/>
  <c r="S847" i="1"/>
  <c r="U847" i="1"/>
  <c r="AM847" i="1" s="1"/>
  <c r="AN847" i="1" s="1"/>
  <c r="Y847" i="1"/>
  <c r="S848" i="1"/>
  <c r="U848" i="1"/>
  <c r="AM848" i="1" s="1"/>
  <c r="AN848" i="1" s="1"/>
  <c r="Y848" i="1"/>
  <c r="S849" i="1"/>
  <c r="U849" i="1"/>
  <c r="AM849" i="1" s="1"/>
  <c r="AN849" i="1" s="1"/>
  <c r="Y849" i="1"/>
  <c r="S850" i="1"/>
  <c r="U850" i="1"/>
  <c r="AM850" i="1" s="1"/>
  <c r="AN850" i="1" s="1"/>
  <c r="Y850" i="1"/>
  <c r="S851" i="1"/>
  <c r="U851" i="1"/>
  <c r="AM851" i="1" s="1"/>
  <c r="AN851" i="1" s="1"/>
  <c r="Y851" i="1"/>
  <c r="S852" i="1"/>
  <c r="U852" i="1"/>
  <c r="AM852" i="1" s="1"/>
  <c r="AN852" i="1" s="1"/>
  <c r="Y852" i="1"/>
  <c r="S853" i="1"/>
  <c r="U853" i="1"/>
  <c r="Y853" i="1"/>
  <c r="AM853" i="1"/>
  <c r="AN853" i="1" s="1"/>
  <c r="AW853" i="1" s="1"/>
  <c r="S854" i="1"/>
  <c r="U854" i="1"/>
  <c r="AM854" i="1" s="1"/>
  <c r="AN854" i="1" s="1"/>
  <c r="Y854" i="1"/>
  <c r="S855" i="1"/>
  <c r="U855" i="1"/>
  <c r="AM855" i="1" s="1"/>
  <c r="AN855" i="1" s="1"/>
  <c r="Y855" i="1"/>
  <c r="S856" i="1"/>
  <c r="U856" i="1"/>
  <c r="AM856" i="1" s="1"/>
  <c r="AN856" i="1" s="1"/>
  <c r="Y856" i="1"/>
  <c r="AV856" i="1" s="1"/>
  <c r="S857" i="1"/>
  <c r="U857" i="1"/>
  <c r="AM857" i="1" s="1"/>
  <c r="AN857" i="1" s="1"/>
  <c r="Y857" i="1"/>
  <c r="S858" i="1"/>
  <c r="U858" i="1"/>
  <c r="AM858" i="1" s="1"/>
  <c r="AN858" i="1" s="1"/>
  <c r="Y858" i="1"/>
  <c r="S859" i="1"/>
  <c r="U859" i="1"/>
  <c r="AM859" i="1" s="1"/>
  <c r="AN859" i="1" s="1"/>
  <c r="Y859" i="1"/>
  <c r="S860" i="1"/>
  <c r="U860" i="1"/>
  <c r="AM860" i="1" s="1"/>
  <c r="AN860" i="1" s="1"/>
  <c r="Y860" i="1"/>
  <c r="S861" i="1"/>
  <c r="U861" i="1"/>
  <c r="AM861" i="1" s="1"/>
  <c r="AN861" i="1" s="1"/>
  <c r="Y861" i="1"/>
  <c r="S862" i="1"/>
  <c r="U862" i="1"/>
  <c r="AM862" i="1" s="1"/>
  <c r="AN862" i="1" s="1"/>
  <c r="Y862" i="1"/>
  <c r="S863" i="1"/>
  <c r="U863" i="1"/>
  <c r="AM863" i="1" s="1"/>
  <c r="AN863" i="1" s="1"/>
  <c r="Y863" i="1"/>
  <c r="S864" i="1"/>
  <c r="U864" i="1"/>
  <c r="Y864" i="1"/>
  <c r="AM864" i="1"/>
  <c r="AN864" i="1" s="1"/>
  <c r="S865" i="1"/>
  <c r="U865" i="1"/>
  <c r="AM865" i="1" s="1"/>
  <c r="AN865" i="1" s="1"/>
  <c r="AU865" i="1" s="1"/>
  <c r="Y865" i="1"/>
  <c r="S866" i="1"/>
  <c r="U866" i="1"/>
  <c r="AM866" i="1" s="1"/>
  <c r="AN866" i="1" s="1"/>
  <c r="AW866" i="1" s="1"/>
  <c r="Y866" i="1"/>
  <c r="S867" i="1"/>
  <c r="U867" i="1"/>
  <c r="AM867" i="1" s="1"/>
  <c r="AN867" i="1" s="1"/>
  <c r="Y867" i="1"/>
  <c r="S868" i="1"/>
  <c r="U868" i="1"/>
  <c r="AM868" i="1" s="1"/>
  <c r="AN868" i="1" s="1"/>
  <c r="Y868" i="1"/>
  <c r="S869" i="1"/>
  <c r="U869" i="1"/>
  <c r="AM869" i="1" s="1"/>
  <c r="AN869" i="1" s="1"/>
  <c r="Y869" i="1"/>
  <c r="S870" i="1"/>
  <c r="U870" i="1"/>
  <c r="AM870" i="1" s="1"/>
  <c r="AN870" i="1" s="1"/>
  <c r="Y870" i="1"/>
  <c r="S871" i="1"/>
  <c r="U871" i="1"/>
  <c r="AM871" i="1" s="1"/>
  <c r="AN871" i="1" s="1"/>
  <c r="Y871" i="1"/>
  <c r="S872" i="1"/>
  <c r="U872" i="1"/>
  <c r="AM872" i="1" s="1"/>
  <c r="AN872" i="1" s="1"/>
  <c r="AW872" i="1" s="1"/>
  <c r="Y872" i="1"/>
  <c r="S873" i="1"/>
  <c r="U873" i="1"/>
  <c r="AM873" i="1" s="1"/>
  <c r="AN873" i="1" s="1"/>
  <c r="Y873" i="1"/>
  <c r="S874" i="1"/>
  <c r="U874" i="1"/>
  <c r="AM874" i="1" s="1"/>
  <c r="AN874" i="1" s="1"/>
  <c r="Y874" i="1"/>
  <c r="S875" i="1"/>
  <c r="U875" i="1"/>
  <c r="AM875" i="1" s="1"/>
  <c r="AN875" i="1" s="1"/>
  <c r="Y875" i="1"/>
  <c r="S876" i="1"/>
  <c r="U876" i="1"/>
  <c r="AM876" i="1" s="1"/>
  <c r="AN876" i="1" s="1"/>
  <c r="Y876" i="1"/>
  <c r="S877" i="1"/>
  <c r="U877" i="1"/>
  <c r="AM877" i="1" s="1"/>
  <c r="AN877" i="1" s="1"/>
  <c r="Y877" i="1"/>
  <c r="S878" i="1"/>
  <c r="U878" i="1"/>
  <c r="AM878" i="1" s="1"/>
  <c r="AN878" i="1" s="1"/>
  <c r="Y878" i="1"/>
  <c r="S879" i="1"/>
  <c r="U879" i="1"/>
  <c r="AM879" i="1" s="1"/>
  <c r="AN879" i="1" s="1"/>
  <c r="Y879" i="1"/>
  <c r="S880" i="1"/>
  <c r="U880" i="1"/>
  <c r="Y880" i="1"/>
  <c r="AM880" i="1"/>
  <c r="AN880" i="1" s="1"/>
  <c r="S881" i="1"/>
  <c r="U881" i="1"/>
  <c r="AM881" i="1" s="1"/>
  <c r="AN881" i="1" s="1"/>
  <c r="Y881" i="1"/>
  <c r="S882" i="1"/>
  <c r="U882" i="1"/>
  <c r="AM882" i="1" s="1"/>
  <c r="AN882" i="1" s="1"/>
  <c r="Y882" i="1"/>
  <c r="S883" i="1"/>
  <c r="U883" i="1"/>
  <c r="AM883" i="1" s="1"/>
  <c r="AN883" i="1" s="1"/>
  <c r="Y883" i="1"/>
  <c r="S884" i="1"/>
  <c r="U884" i="1"/>
  <c r="AM884" i="1" s="1"/>
  <c r="AN884" i="1" s="1"/>
  <c r="Y884" i="1"/>
  <c r="S885" i="1"/>
  <c r="U885" i="1"/>
  <c r="AM885" i="1" s="1"/>
  <c r="AN885" i="1" s="1"/>
  <c r="Y885" i="1"/>
  <c r="S886" i="1"/>
  <c r="U886" i="1"/>
  <c r="AM886" i="1" s="1"/>
  <c r="AN886" i="1" s="1"/>
  <c r="Y886" i="1"/>
  <c r="S887" i="1"/>
  <c r="U887" i="1"/>
  <c r="AM887" i="1" s="1"/>
  <c r="AN887" i="1" s="1"/>
  <c r="Y887" i="1"/>
  <c r="S888" i="1"/>
  <c r="U888" i="1"/>
  <c r="AM888" i="1" s="1"/>
  <c r="AN888" i="1" s="1"/>
  <c r="Y888" i="1"/>
  <c r="S889" i="1"/>
  <c r="U889" i="1"/>
  <c r="AM889" i="1" s="1"/>
  <c r="AN889" i="1" s="1"/>
  <c r="AV889" i="1" s="1"/>
  <c r="Y889" i="1"/>
  <c r="S890" i="1"/>
  <c r="U890" i="1"/>
  <c r="AM890" i="1" s="1"/>
  <c r="AN890" i="1" s="1"/>
  <c r="Y890" i="1"/>
  <c r="S891" i="1"/>
  <c r="U891" i="1"/>
  <c r="AM891" i="1" s="1"/>
  <c r="AN891" i="1" s="1"/>
  <c r="Y891" i="1"/>
  <c r="S892" i="1"/>
  <c r="U892" i="1"/>
  <c r="AM892" i="1" s="1"/>
  <c r="AN892" i="1" s="1"/>
  <c r="Y892" i="1"/>
  <c r="S893" i="1"/>
  <c r="U893" i="1"/>
  <c r="AM893" i="1" s="1"/>
  <c r="AN893" i="1" s="1"/>
  <c r="Y893" i="1"/>
  <c r="S894" i="1"/>
  <c r="U894" i="1"/>
  <c r="AM894" i="1" s="1"/>
  <c r="AN894" i="1" s="1"/>
  <c r="Y894" i="1"/>
  <c r="S895" i="1"/>
  <c r="U895" i="1"/>
  <c r="Y895" i="1"/>
  <c r="AM895" i="1"/>
  <c r="AN895" i="1" s="1"/>
  <c r="S896" i="1"/>
  <c r="U896" i="1"/>
  <c r="Y896" i="1"/>
  <c r="AM896" i="1"/>
  <c r="AN896" i="1" s="1"/>
  <c r="S897" i="1"/>
  <c r="U897" i="1"/>
  <c r="AM897" i="1" s="1"/>
  <c r="AN897" i="1" s="1"/>
  <c r="Y897" i="1"/>
  <c r="S898" i="1"/>
  <c r="U898" i="1"/>
  <c r="AM898" i="1" s="1"/>
  <c r="AN898" i="1" s="1"/>
  <c r="Y898" i="1"/>
  <c r="S899" i="1"/>
  <c r="U899" i="1"/>
  <c r="AM899" i="1" s="1"/>
  <c r="AN899" i="1" s="1"/>
  <c r="Y899" i="1"/>
  <c r="S900" i="1"/>
  <c r="U900" i="1"/>
  <c r="AM900" i="1" s="1"/>
  <c r="AN900" i="1" s="1"/>
  <c r="Y900" i="1"/>
  <c r="S901" i="1"/>
  <c r="U901" i="1"/>
  <c r="AM901" i="1" s="1"/>
  <c r="AN901" i="1" s="1"/>
  <c r="Y901" i="1"/>
  <c r="S902" i="1"/>
  <c r="U902" i="1"/>
  <c r="AM902" i="1" s="1"/>
  <c r="AN902" i="1" s="1"/>
  <c r="Y902" i="1"/>
  <c r="S903" i="1"/>
  <c r="U903" i="1"/>
  <c r="AM903" i="1" s="1"/>
  <c r="AN903" i="1" s="1"/>
  <c r="Y903" i="1"/>
  <c r="S904" i="1"/>
  <c r="U904" i="1"/>
  <c r="AM904" i="1" s="1"/>
  <c r="AN904" i="1" s="1"/>
  <c r="Y904" i="1"/>
  <c r="S905" i="1"/>
  <c r="U905" i="1"/>
  <c r="AM905" i="1" s="1"/>
  <c r="AN905" i="1" s="1"/>
  <c r="Y905" i="1"/>
  <c r="S906" i="1"/>
  <c r="U906" i="1"/>
  <c r="AM906" i="1" s="1"/>
  <c r="AN906" i="1" s="1"/>
  <c r="Y906" i="1"/>
  <c r="S907" i="1"/>
  <c r="U907" i="1"/>
  <c r="AM907" i="1" s="1"/>
  <c r="AN907" i="1" s="1"/>
  <c r="Y907" i="1"/>
  <c r="S908" i="1"/>
  <c r="U908" i="1"/>
  <c r="AM908" i="1" s="1"/>
  <c r="AN908" i="1" s="1"/>
  <c r="Y908" i="1"/>
  <c r="S909" i="1"/>
  <c r="U909" i="1"/>
  <c r="AM909" i="1" s="1"/>
  <c r="AN909" i="1" s="1"/>
  <c r="Y909" i="1"/>
  <c r="S910" i="1"/>
  <c r="U910" i="1"/>
  <c r="AM910" i="1" s="1"/>
  <c r="AN910" i="1" s="1"/>
  <c r="Y910" i="1"/>
  <c r="S911" i="1"/>
  <c r="U911" i="1"/>
  <c r="AM911" i="1" s="1"/>
  <c r="AN911" i="1" s="1"/>
  <c r="Y911" i="1"/>
  <c r="S912" i="1"/>
  <c r="U912" i="1"/>
  <c r="AM912" i="1" s="1"/>
  <c r="AN912" i="1" s="1"/>
  <c r="Y912" i="1"/>
  <c r="S913" i="1"/>
  <c r="U913" i="1"/>
  <c r="AM913" i="1" s="1"/>
  <c r="AN913" i="1" s="1"/>
  <c r="Y913" i="1"/>
  <c r="S914" i="1"/>
  <c r="U914" i="1"/>
  <c r="AM914" i="1" s="1"/>
  <c r="AN914" i="1" s="1"/>
  <c r="Y914" i="1"/>
  <c r="S915" i="1"/>
  <c r="U915" i="1"/>
  <c r="AM915" i="1" s="1"/>
  <c r="AN915" i="1" s="1"/>
  <c r="Y915" i="1"/>
  <c r="S916" i="1"/>
  <c r="U916" i="1"/>
  <c r="AM916" i="1" s="1"/>
  <c r="AN916" i="1" s="1"/>
  <c r="Y916" i="1"/>
  <c r="S917" i="1"/>
  <c r="U917" i="1"/>
  <c r="Y917" i="1"/>
  <c r="AM917" i="1"/>
  <c r="AN917" i="1" s="1"/>
  <c r="S918" i="1"/>
  <c r="U918" i="1"/>
  <c r="AM918" i="1" s="1"/>
  <c r="AN918" i="1" s="1"/>
  <c r="Y918" i="1"/>
  <c r="S919" i="1"/>
  <c r="U919" i="1"/>
  <c r="AM919" i="1" s="1"/>
  <c r="AN919" i="1" s="1"/>
  <c r="Y919" i="1"/>
  <c r="S920" i="1"/>
  <c r="U920" i="1"/>
  <c r="Y920" i="1"/>
  <c r="AM920" i="1"/>
  <c r="AN920" i="1" s="1"/>
  <c r="S921" i="1"/>
  <c r="U921" i="1"/>
  <c r="Y921" i="1"/>
  <c r="AM921" i="1"/>
  <c r="AN921" i="1" s="1"/>
  <c r="S922" i="1"/>
  <c r="U922" i="1"/>
  <c r="AM922" i="1" s="1"/>
  <c r="AN922" i="1" s="1"/>
  <c r="Y922" i="1"/>
  <c r="S923" i="1"/>
  <c r="U923" i="1"/>
  <c r="AM923" i="1" s="1"/>
  <c r="AN923" i="1" s="1"/>
  <c r="Y923" i="1"/>
  <c r="S924" i="1"/>
  <c r="U924" i="1"/>
  <c r="AM924" i="1" s="1"/>
  <c r="AN924" i="1" s="1"/>
  <c r="Y924" i="1"/>
  <c r="S925" i="1"/>
  <c r="U925" i="1"/>
  <c r="AM925" i="1" s="1"/>
  <c r="AN925" i="1" s="1"/>
  <c r="Y925" i="1"/>
  <c r="S926" i="1"/>
  <c r="U926" i="1"/>
  <c r="AM926" i="1" s="1"/>
  <c r="AN926" i="1" s="1"/>
  <c r="Y926" i="1"/>
  <c r="S927" i="1"/>
  <c r="U927" i="1"/>
  <c r="AM927" i="1" s="1"/>
  <c r="AN927" i="1" s="1"/>
  <c r="Y927" i="1"/>
  <c r="S928" i="1"/>
  <c r="U928" i="1"/>
  <c r="AM928" i="1" s="1"/>
  <c r="AN928" i="1" s="1"/>
  <c r="Y928" i="1"/>
  <c r="S929" i="1"/>
  <c r="U929" i="1"/>
  <c r="AM929" i="1" s="1"/>
  <c r="AN929" i="1" s="1"/>
  <c r="Y929" i="1"/>
  <c r="S930" i="1"/>
  <c r="U930" i="1"/>
  <c r="Y930" i="1"/>
  <c r="AM930" i="1"/>
  <c r="AN930" i="1" s="1"/>
  <c r="S931" i="1"/>
  <c r="U931" i="1"/>
  <c r="AM931" i="1" s="1"/>
  <c r="AN931" i="1" s="1"/>
  <c r="Y931" i="1"/>
  <c r="S932" i="1"/>
  <c r="U932" i="1"/>
  <c r="AM932" i="1" s="1"/>
  <c r="AN932" i="1" s="1"/>
  <c r="Y932" i="1"/>
  <c r="S933" i="1"/>
  <c r="U933" i="1"/>
  <c r="AM933" i="1" s="1"/>
  <c r="AN933" i="1" s="1"/>
  <c r="Y933" i="1"/>
  <c r="S934" i="1"/>
  <c r="U934" i="1"/>
  <c r="AM934" i="1" s="1"/>
  <c r="AN934" i="1" s="1"/>
  <c r="Y934" i="1"/>
  <c r="S935" i="1"/>
  <c r="U935" i="1"/>
  <c r="AM935" i="1" s="1"/>
  <c r="AN935" i="1" s="1"/>
  <c r="Y935" i="1"/>
  <c r="S936" i="1"/>
  <c r="U936" i="1"/>
  <c r="AM936" i="1" s="1"/>
  <c r="AN936" i="1" s="1"/>
  <c r="Y936" i="1"/>
  <c r="S937" i="1"/>
  <c r="U937" i="1"/>
  <c r="AM937" i="1" s="1"/>
  <c r="AN937" i="1" s="1"/>
  <c r="Y937" i="1"/>
  <c r="S938" i="1"/>
  <c r="U938" i="1"/>
  <c r="AM938" i="1" s="1"/>
  <c r="AN938" i="1" s="1"/>
  <c r="Y938" i="1"/>
  <c r="S939" i="1"/>
  <c r="U939" i="1"/>
  <c r="AM939" i="1" s="1"/>
  <c r="AN939" i="1" s="1"/>
  <c r="Y939" i="1"/>
  <c r="S940" i="1"/>
  <c r="U940" i="1"/>
  <c r="AM940" i="1" s="1"/>
  <c r="AN940" i="1" s="1"/>
  <c r="Y940" i="1"/>
  <c r="S941" i="1"/>
  <c r="U941" i="1"/>
  <c r="AM941" i="1" s="1"/>
  <c r="AN941" i="1" s="1"/>
  <c r="Y941" i="1"/>
  <c r="S942" i="1"/>
  <c r="U942" i="1"/>
  <c r="AM942" i="1" s="1"/>
  <c r="AN942" i="1" s="1"/>
  <c r="Y942" i="1"/>
  <c r="S943" i="1"/>
  <c r="U943" i="1"/>
  <c r="AM943" i="1" s="1"/>
  <c r="AN943" i="1" s="1"/>
  <c r="Y943" i="1"/>
  <c r="S944" i="1"/>
  <c r="U944" i="1"/>
  <c r="AM944" i="1" s="1"/>
  <c r="AN944" i="1" s="1"/>
  <c r="Y944" i="1"/>
  <c r="AV944" i="1" s="1"/>
  <c r="S945" i="1"/>
  <c r="U945" i="1"/>
  <c r="AM945" i="1" s="1"/>
  <c r="AN945" i="1" s="1"/>
  <c r="Y945" i="1"/>
  <c r="S946" i="1"/>
  <c r="U946" i="1"/>
  <c r="AM946" i="1" s="1"/>
  <c r="AN946" i="1" s="1"/>
  <c r="Y946" i="1"/>
  <c r="S947" i="1"/>
  <c r="U947" i="1"/>
  <c r="AM947" i="1" s="1"/>
  <c r="AN947" i="1" s="1"/>
  <c r="Y947" i="1"/>
  <c r="S948" i="1"/>
  <c r="U948" i="1"/>
  <c r="AM948" i="1" s="1"/>
  <c r="AN948" i="1" s="1"/>
  <c r="Y948" i="1"/>
  <c r="S949" i="1"/>
  <c r="U949" i="1"/>
  <c r="AM949" i="1" s="1"/>
  <c r="AN949" i="1" s="1"/>
  <c r="Y949" i="1"/>
  <c r="S950" i="1"/>
  <c r="U950" i="1"/>
  <c r="AM950" i="1" s="1"/>
  <c r="AN950" i="1" s="1"/>
  <c r="Y950" i="1"/>
  <c r="S951" i="1"/>
  <c r="U951" i="1"/>
  <c r="AM951" i="1" s="1"/>
  <c r="AN951" i="1" s="1"/>
  <c r="Y951" i="1"/>
  <c r="S952" i="1"/>
  <c r="U952" i="1"/>
  <c r="Y952" i="1"/>
  <c r="AM952" i="1"/>
  <c r="AN952" i="1" s="1"/>
  <c r="S953" i="1"/>
  <c r="U953" i="1"/>
  <c r="AM953" i="1" s="1"/>
  <c r="AN953" i="1" s="1"/>
  <c r="Y953" i="1"/>
  <c r="S954" i="1"/>
  <c r="U954" i="1"/>
  <c r="AM954" i="1" s="1"/>
  <c r="AN954" i="1" s="1"/>
  <c r="Y954" i="1"/>
  <c r="S955" i="1"/>
  <c r="U955" i="1"/>
  <c r="AM955" i="1" s="1"/>
  <c r="AN955" i="1" s="1"/>
  <c r="Y955" i="1"/>
  <c r="S956" i="1"/>
  <c r="U956" i="1"/>
  <c r="AM956" i="1" s="1"/>
  <c r="AN956" i="1" s="1"/>
  <c r="Y956" i="1"/>
  <c r="AV956" i="1" s="1"/>
  <c r="S957" i="1"/>
  <c r="U957" i="1"/>
  <c r="AM957" i="1" s="1"/>
  <c r="AN957" i="1" s="1"/>
  <c r="Y957" i="1"/>
  <c r="S958" i="1"/>
  <c r="U958" i="1"/>
  <c r="AM958" i="1" s="1"/>
  <c r="AN958" i="1" s="1"/>
  <c r="Y958" i="1"/>
  <c r="S959" i="1"/>
  <c r="U959" i="1"/>
  <c r="AM959" i="1" s="1"/>
  <c r="AN959" i="1" s="1"/>
  <c r="Y959" i="1"/>
  <c r="S960" i="1"/>
  <c r="U960" i="1"/>
  <c r="Y960" i="1"/>
  <c r="AM960" i="1"/>
  <c r="AN960" i="1" s="1"/>
  <c r="S961" i="1"/>
  <c r="U961" i="1"/>
  <c r="AM961" i="1" s="1"/>
  <c r="AN961" i="1" s="1"/>
  <c r="Y961" i="1"/>
  <c r="S962" i="1"/>
  <c r="U962" i="1"/>
  <c r="AM962" i="1" s="1"/>
  <c r="AN962" i="1" s="1"/>
  <c r="Y962" i="1"/>
  <c r="S963" i="1"/>
  <c r="U963" i="1"/>
  <c r="AM963" i="1" s="1"/>
  <c r="AN963" i="1" s="1"/>
  <c r="Y963" i="1"/>
  <c r="S964" i="1"/>
  <c r="U964" i="1"/>
  <c r="AM964" i="1" s="1"/>
  <c r="AN964" i="1" s="1"/>
  <c r="Y964" i="1"/>
  <c r="S965" i="1"/>
  <c r="U965" i="1"/>
  <c r="AM965" i="1" s="1"/>
  <c r="AN965" i="1" s="1"/>
  <c r="Y965" i="1"/>
  <c r="S966" i="1"/>
  <c r="U966" i="1"/>
  <c r="AM966" i="1" s="1"/>
  <c r="AN966" i="1" s="1"/>
  <c r="Y966" i="1"/>
  <c r="S967" i="1"/>
  <c r="U967" i="1"/>
  <c r="AM967" i="1" s="1"/>
  <c r="AN967" i="1" s="1"/>
  <c r="Y967" i="1"/>
  <c r="S968" i="1"/>
  <c r="U968" i="1"/>
  <c r="AM968" i="1" s="1"/>
  <c r="AN968" i="1" s="1"/>
  <c r="Y968" i="1"/>
  <c r="S969" i="1"/>
  <c r="U969" i="1"/>
  <c r="AM969" i="1" s="1"/>
  <c r="AN969" i="1" s="1"/>
  <c r="Y969" i="1"/>
  <c r="S970" i="1"/>
  <c r="U970" i="1"/>
  <c r="AM970" i="1" s="1"/>
  <c r="AN970" i="1" s="1"/>
  <c r="Y970" i="1"/>
  <c r="S971" i="1"/>
  <c r="U971" i="1"/>
  <c r="AM971" i="1" s="1"/>
  <c r="AN971" i="1" s="1"/>
  <c r="Y971" i="1"/>
  <c r="S972" i="1"/>
  <c r="U972" i="1"/>
  <c r="AM972" i="1" s="1"/>
  <c r="AN972" i="1" s="1"/>
  <c r="Y972" i="1"/>
  <c r="S973" i="1"/>
  <c r="U973" i="1"/>
  <c r="AM973" i="1" s="1"/>
  <c r="AN973" i="1" s="1"/>
  <c r="Y973" i="1"/>
  <c r="S974" i="1"/>
  <c r="U974" i="1"/>
  <c r="AM974" i="1" s="1"/>
  <c r="AN974" i="1" s="1"/>
  <c r="Y974" i="1"/>
  <c r="S975" i="1"/>
  <c r="U975" i="1"/>
  <c r="AM975" i="1" s="1"/>
  <c r="AN975" i="1" s="1"/>
  <c r="AU975" i="1" s="1"/>
  <c r="Y975" i="1"/>
  <c r="S976" i="1"/>
  <c r="U976" i="1"/>
  <c r="Y976" i="1"/>
  <c r="AM976" i="1"/>
  <c r="AN976" i="1" s="1"/>
  <c r="S977" i="1"/>
  <c r="U977" i="1"/>
  <c r="AM977" i="1" s="1"/>
  <c r="AN977" i="1" s="1"/>
  <c r="Y977" i="1"/>
  <c r="S978" i="1"/>
  <c r="U978" i="1"/>
  <c r="AM978" i="1" s="1"/>
  <c r="AN978" i="1" s="1"/>
  <c r="Y978" i="1"/>
  <c r="S979" i="1"/>
  <c r="U979" i="1"/>
  <c r="AM979" i="1" s="1"/>
  <c r="AN979" i="1" s="1"/>
  <c r="Y979" i="1"/>
  <c r="AV979" i="1" s="1"/>
  <c r="S980" i="1"/>
  <c r="U980" i="1"/>
  <c r="AM980" i="1" s="1"/>
  <c r="AN980" i="1" s="1"/>
  <c r="AU980" i="1" s="1"/>
  <c r="Y980" i="1"/>
  <c r="S981" i="1"/>
  <c r="U981" i="1"/>
  <c r="AM981" i="1" s="1"/>
  <c r="AN981" i="1" s="1"/>
  <c r="Y981" i="1"/>
  <c r="S982" i="1"/>
  <c r="U982" i="1"/>
  <c r="Y982" i="1"/>
  <c r="AM982" i="1"/>
  <c r="AN982" i="1" s="1"/>
  <c r="S983" i="1"/>
  <c r="U983" i="1"/>
  <c r="AM983" i="1" s="1"/>
  <c r="AN983" i="1" s="1"/>
  <c r="Y983" i="1"/>
  <c r="S984" i="1"/>
  <c r="U984" i="1"/>
  <c r="AM984" i="1" s="1"/>
  <c r="AN984" i="1" s="1"/>
  <c r="Y984" i="1"/>
  <c r="S985" i="1"/>
  <c r="U985" i="1"/>
  <c r="AM985" i="1" s="1"/>
  <c r="AN985" i="1" s="1"/>
  <c r="Y985" i="1"/>
  <c r="S986" i="1"/>
  <c r="U986" i="1"/>
  <c r="AM986" i="1" s="1"/>
  <c r="AN986" i="1" s="1"/>
  <c r="Y986" i="1"/>
  <c r="S987" i="1"/>
  <c r="U987" i="1"/>
  <c r="AM987" i="1" s="1"/>
  <c r="AN987" i="1" s="1"/>
  <c r="Y987" i="1"/>
  <c r="S988" i="1"/>
  <c r="U988" i="1"/>
  <c r="AM988" i="1" s="1"/>
  <c r="AN988" i="1" s="1"/>
  <c r="Y988" i="1"/>
  <c r="S989" i="1"/>
  <c r="U989" i="1"/>
  <c r="AM989" i="1" s="1"/>
  <c r="AN989" i="1" s="1"/>
  <c r="Y989" i="1"/>
  <c r="S990" i="1"/>
  <c r="U990" i="1"/>
  <c r="AM990" i="1" s="1"/>
  <c r="AN990" i="1" s="1"/>
  <c r="Y990" i="1"/>
  <c r="S991" i="1"/>
  <c r="U991" i="1"/>
  <c r="AM991" i="1" s="1"/>
  <c r="AN991" i="1" s="1"/>
  <c r="Y991" i="1"/>
  <c r="S992" i="1"/>
  <c r="U992" i="1"/>
  <c r="AM992" i="1" s="1"/>
  <c r="AN992" i="1" s="1"/>
  <c r="Y992" i="1"/>
  <c r="S993" i="1"/>
  <c r="U993" i="1"/>
  <c r="AM993" i="1" s="1"/>
  <c r="AN993" i="1" s="1"/>
  <c r="Y993" i="1"/>
  <c r="S994" i="1"/>
  <c r="U994" i="1"/>
  <c r="AM994" i="1" s="1"/>
  <c r="AN994" i="1" s="1"/>
  <c r="Y994" i="1"/>
  <c r="S995" i="1"/>
  <c r="U995" i="1"/>
  <c r="AM995" i="1" s="1"/>
  <c r="AN995" i="1" s="1"/>
  <c r="Y995" i="1"/>
  <c r="S996" i="1"/>
  <c r="U996" i="1"/>
  <c r="AM996" i="1" s="1"/>
  <c r="AN996" i="1" s="1"/>
  <c r="Y996" i="1"/>
  <c r="S997" i="1"/>
  <c r="U997" i="1"/>
  <c r="AM997" i="1" s="1"/>
  <c r="AN997" i="1" s="1"/>
  <c r="Y997" i="1"/>
  <c r="S998" i="1"/>
  <c r="U998" i="1"/>
  <c r="AM998" i="1" s="1"/>
  <c r="AN998" i="1" s="1"/>
  <c r="Y998" i="1"/>
  <c r="S999" i="1"/>
  <c r="U999" i="1"/>
  <c r="AM999" i="1" s="1"/>
  <c r="AN999" i="1" s="1"/>
  <c r="Y999" i="1"/>
  <c r="S1000" i="1"/>
  <c r="U1000" i="1"/>
  <c r="AM1000" i="1" s="1"/>
  <c r="AN1000" i="1" s="1"/>
  <c r="Y1000" i="1"/>
  <c r="S1001" i="1"/>
  <c r="U1001" i="1"/>
  <c r="AM1001" i="1" s="1"/>
  <c r="AN1001" i="1" s="1"/>
  <c r="Y1001" i="1"/>
  <c r="S1002" i="1"/>
  <c r="U1002" i="1"/>
  <c r="AM1002" i="1" s="1"/>
  <c r="AN1002" i="1" s="1"/>
  <c r="Y1002" i="1"/>
  <c r="S1003" i="1"/>
  <c r="U1003" i="1"/>
  <c r="AM1003" i="1" s="1"/>
  <c r="AN1003" i="1" s="1"/>
  <c r="Y1003" i="1"/>
  <c r="S1004" i="1"/>
  <c r="U1004" i="1"/>
  <c r="AM1004" i="1" s="1"/>
  <c r="AN1004" i="1" s="1"/>
  <c r="Y1004" i="1"/>
  <c r="S1005" i="1"/>
  <c r="U1005" i="1"/>
  <c r="Y1005" i="1"/>
  <c r="AM1005" i="1"/>
  <c r="AN1005" i="1" s="1"/>
  <c r="S1006" i="1"/>
  <c r="U1006" i="1"/>
  <c r="AM1006" i="1" s="1"/>
  <c r="AN1006" i="1" s="1"/>
  <c r="Y1006" i="1"/>
  <c r="S1007" i="1"/>
  <c r="U1007" i="1"/>
  <c r="AM1007" i="1" s="1"/>
  <c r="AN1007" i="1" s="1"/>
  <c r="Y1007" i="1"/>
  <c r="S1008" i="1"/>
  <c r="U1008" i="1"/>
  <c r="AM1008" i="1" s="1"/>
  <c r="AN1008" i="1" s="1"/>
  <c r="AV1008" i="1" s="1"/>
  <c r="Y1008" i="1"/>
  <c r="S1009" i="1"/>
  <c r="U1009" i="1"/>
  <c r="AM1009" i="1" s="1"/>
  <c r="AN1009" i="1" s="1"/>
  <c r="Y1009" i="1"/>
  <c r="S1010" i="1"/>
  <c r="U1010" i="1"/>
  <c r="AM1010" i="1" s="1"/>
  <c r="AN1010" i="1" s="1"/>
  <c r="Y1010" i="1"/>
  <c r="S1011" i="1"/>
  <c r="U1011" i="1"/>
  <c r="Y1011" i="1"/>
  <c r="AM1011" i="1"/>
  <c r="AN1011" i="1" s="1"/>
  <c r="S1012" i="1"/>
  <c r="U1012" i="1"/>
  <c r="AM1012" i="1" s="1"/>
  <c r="AN1012" i="1" s="1"/>
  <c r="Y1012" i="1"/>
  <c r="S1013" i="1"/>
  <c r="U1013" i="1"/>
  <c r="AM1013" i="1" s="1"/>
  <c r="AN1013" i="1" s="1"/>
  <c r="AV1013" i="1" s="1"/>
  <c r="Y1013" i="1"/>
  <c r="S1014" i="1"/>
  <c r="U1014" i="1"/>
  <c r="AM1014" i="1" s="1"/>
  <c r="AN1014" i="1" s="1"/>
  <c r="Y1014" i="1"/>
  <c r="S1015" i="1"/>
  <c r="U1015" i="1"/>
  <c r="AM1015" i="1" s="1"/>
  <c r="AN1015" i="1" s="1"/>
  <c r="Y1015" i="1"/>
  <c r="AU1015" i="1" s="1"/>
  <c r="S1016" i="1"/>
  <c r="U1016" i="1"/>
  <c r="AM1016" i="1" s="1"/>
  <c r="AN1016" i="1" s="1"/>
  <c r="Y1016" i="1"/>
  <c r="S1017" i="1"/>
  <c r="U1017" i="1"/>
  <c r="AM1017" i="1" s="1"/>
  <c r="AN1017" i="1" s="1"/>
  <c r="Y1017" i="1"/>
  <c r="S1018" i="1"/>
  <c r="U1018" i="1"/>
  <c r="AM1018" i="1" s="1"/>
  <c r="AN1018" i="1" s="1"/>
  <c r="Y1018" i="1"/>
  <c r="S1019" i="1"/>
  <c r="U1019" i="1"/>
  <c r="AM1019" i="1" s="1"/>
  <c r="AN1019" i="1" s="1"/>
  <c r="Y1019" i="1"/>
  <c r="S1020" i="1"/>
  <c r="U1020" i="1"/>
  <c r="AM1020" i="1" s="1"/>
  <c r="AN1020" i="1" s="1"/>
  <c r="Y1020" i="1"/>
  <c r="S1021" i="1"/>
  <c r="U1021" i="1"/>
  <c r="AM1021" i="1" s="1"/>
  <c r="AN1021" i="1" s="1"/>
  <c r="Y1021" i="1"/>
  <c r="S1022" i="1"/>
  <c r="U1022" i="1"/>
  <c r="AM1022" i="1" s="1"/>
  <c r="AN1022" i="1" s="1"/>
  <c r="Y1022" i="1"/>
  <c r="S1023" i="1"/>
  <c r="U1023" i="1"/>
  <c r="AM1023" i="1" s="1"/>
  <c r="AN1023" i="1" s="1"/>
  <c r="Y1023" i="1"/>
  <c r="S1024" i="1"/>
  <c r="U1024" i="1"/>
  <c r="AM1024" i="1" s="1"/>
  <c r="AN1024" i="1" s="1"/>
  <c r="Y1024" i="1"/>
  <c r="S1025" i="1"/>
  <c r="U1025" i="1"/>
  <c r="AM1025" i="1" s="1"/>
  <c r="AN1025" i="1" s="1"/>
  <c r="Y1025" i="1"/>
  <c r="S1026" i="1"/>
  <c r="U1026" i="1"/>
  <c r="AM1026" i="1" s="1"/>
  <c r="AN1026" i="1" s="1"/>
  <c r="Y1026" i="1"/>
  <c r="S1027" i="1"/>
  <c r="U1027" i="1"/>
  <c r="AM1027" i="1" s="1"/>
  <c r="AN1027" i="1" s="1"/>
  <c r="Y1027" i="1"/>
  <c r="S1028" i="1"/>
  <c r="U1028" i="1"/>
  <c r="AM1028" i="1" s="1"/>
  <c r="AN1028" i="1" s="1"/>
  <c r="Y1028" i="1"/>
  <c r="S1029" i="1"/>
  <c r="U1029" i="1"/>
  <c r="AM1029" i="1" s="1"/>
  <c r="AN1029" i="1" s="1"/>
  <c r="Y1029" i="1"/>
  <c r="S1030" i="1"/>
  <c r="U1030" i="1"/>
  <c r="AM1030" i="1" s="1"/>
  <c r="AN1030" i="1" s="1"/>
  <c r="Y1030" i="1"/>
  <c r="S1031" i="1"/>
  <c r="U1031" i="1"/>
  <c r="AM1031" i="1" s="1"/>
  <c r="AN1031" i="1" s="1"/>
  <c r="Y1031" i="1"/>
  <c r="S1032" i="1"/>
  <c r="U1032" i="1"/>
  <c r="AM1032" i="1" s="1"/>
  <c r="AN1032" i="1" s="1"/>
  <c r="Y1032" i="1"/>
  <c r="S1033" i="1"/>
  <c r="U1033" i="1"/>
  <c r="AM1033" i="1" s="1"/>
  <c r="AN1033" i="1" s="1"/>
  <c r="Y1033" i="1"/>
  <c r="S1034" i="1"/>
  <c r="U1034" i="1"/>
  <c r="AM1034" i="1" s="1"/>
  <c r="AN1034" i="1" s="1"/>
  <c r="Y1034" i="1"/>
  <c r="S1035" i="1"/>
  <c r="U1035" i="1"/>
  <c r="AM1035" i="1" s="1"/>
  <c r="AN1035" i="1" s="1"/>
  <c r="Y1035" i="1"/>
  <c r="S1036" i="1"/>
  <c r="U1036" i="1"/>
  <c r="AM1036" i="1" s="1"/>
  <c r="AN1036" i="1" s="1"/>
  <c r="Y1036" i="1"/>
  <c r="S1037" i="1"/>
  <c r="U1037" i="1"/>
  <c r="AM1037" i="1" s="1"/>
  <c r="AN1037" i="1" s="1"/>
  <c r="Y1037" i="1"/>
  <c r="S1038" i="1"/>
  <c r="U1038" i="1"/>
  <c r="AM1038" i="1" s="1"/>
  <c r="AN1038" i="1" s="1"/>
  <c r="Y1038" i="1"/>
  <c r="S1039" i="1"/>
  <c r="U1039" i="1"/>
  <c r="AM1039" i="1" s="1"/>
  <c r="AN1039" i="1" s="1"/>
  <c r="Y1039" i="1"/>
  <c r="S1040" i="1"/>
  <c r="U1040" i="1"/>
  <c r="AM1040" i="1" s="1"/>
  <c r="AN1040" i="1" s="1"/>
  <c r="Y1040" i="1"/>
  <c r="S1041" i="1"/>
  <c r="U1041" i="1"/>
  <c r="AM1041" i="1" s="1"/>
  <c r="AN1041" i="1" s="1"/>
  <c r="Y1041" i="1"/>
  <c r="S1042" i="1"/>
  <c r="U1042" i="1"/>
  <c r="AM1042" i="1" s="1"/>
  <c r="AN1042" i="1" s="1"/>
  <c r="Y1042" i="1"/>
  <c r="S1043" i="1"/>
  <c r="U1043" i="1"/>
  <c r="AM1043" i="1" s="1"/>
  <c r="AN1043" i="1" s="1"/>
  <c r="Y1043" i="1"/>
  <c r="S1044" i="1"/>
  <c r="U1044" i="1"/>
  <c r="AM1044" i="1" s="1"/>
  <c r="AN1044" i="1" s="1"/>
  <c r="Y1044" i="1"/>
  <c r="S1045" i="1"/>
  <c r="U1045" i="1"/>
  <c r="AM1045" i="1" s="1"/>
  <c r="AN1045" i="1" s="1"/>
  <c r="Y1045" i="1"/>
  <c r="S1046" i="1"/>
  <c r="U1046" i="1"/>
  <c r="AM1046" i="1" s="1"/>
  <c r="AN1046" i="1" s="1"/>
  <c r="Y1046" i="1"/>
  <c r="S1047" i="1"/>
  <c r="U1047" i="1"/>
  <c r="AM1047" i="1" s="1"/>
  <c r="AN1047" i="1" s="1"/>
  <c r="Y1047" i="1"/>
  <c r="S1048" i="1"/>
  <c r="U1048" i="1"/>
  <c r="AM1048" i="1" s="1"/>
  <c r="Y1048" i="1"/>
  <c r="AN1048" i="1"/>
  <c r="S1049" i="1"/>
  <c r="U1049" i="1"/>
  <c r="AM1049" i="1" s="1"/>
  <c r="AN1049" i="1" s="1"/>
  <c r="Y1049" i="1"/>
  <c r="S1050" i="1"/>
  <c r="U1050" i="1"/>
  <c r="AM1050" i="1" s="1"/>
  <c r="AN1050" i="1" s="1"/>
  <c r="Y1050" i="1"/>
  <c r="S1051" i="1"/>
  <c r="U1051" i="1"/>
  <c r="AM1051" i="1" s="1"/>
  <c r="AN1051" i="1" s="1"/>
  <c r="Y1051" i="1"/>
  <c r="S1052" i="1"/>
  <c r="U1052" i="1"/>
  <c r="AM1052" i="1" s="1"/>
  <c r="AN1052" i="1" s="1"/>
  <c r="Y1052" i="1"/>
  <c r="S1053" i="1"/>
  <c r="U1053" i="1"/>
  <c r="AM1053" i="1" s="1"/>
  <c r="AN1053" i="1" s="1"/>
  <c r="Y1053" i="1"/>
  <c r="S1054" i="1"/>
  <c r="U1054" i="1"/>
  <c r="AM1054" i="1" s="1"/>
  <c r="AN1054" i="1" s="1"/>
  <c r="Y1054" i="1"/>
  <c r="S1055" i="1"/>
  <c r="U1055" i="1"/>
  <c r="AM1055" i="1" s="1"/>
  <c r="AN1055" i="1" s="1"/>
  <c r="Y1055" i="1"/>
  <c r="S1056" i="1"/>
  <c r="U1056" i="1"/>
  <c r="AM1056" i="1" s="1"/>
  <c r="AN1056" i="1" s="1"/>
  <c r="Y1056" i="1"/>
  <c r="S1057" i="1"/>
  <c r="U1057" i="1"/>
  <c r="AM1057" i="1" s="1"/>
  <c r="AN1057" i="1" s="1"/>
  <c r="Y1057" i="1"/>
  <c r="S1058" i="1"/>
  <c r="U1058" i="1"/>
  <c r="AM1058" i="1" s="1"/>
  <c r="AN1058" i="1" s="1"/>
  <c r="Y1058" i="1"/>
  <c r="S1059" i="1"/>
  <c r="U1059" i="1"/>
  <c r="AM1059" i="1" s="1"/>
  <c r="AN1059" i="1" s="1"/>
  <c r="Y1059" i="1"/>
  <c r="S1060" i="1"/>
  <c r="U1060" i="1"/>
  <c r="AM1060" i="1" s="1"/>
  <c r="AN1060" i="1" s="1"/>
  <c r="Y1060" i="1"/>
  <c r="S1061" i="1"/>
  <c r="U1061" i="1"/>
  <c r="AM1061" i="1" s="1"/>
  <c r="AN1061" i="1" s="1"/>
  <c r="Y1061" i="1"/>
  <c r="S1062" i="1"/>
  <c r="U1062" i="1"/>
  <c r="AM1062" i="1" s="1"/>
  <c r="AN1062" i="1" s="1"/>
  <c r="Y1062" i="1"/>
  <c r="S1063" i="1"/>
  <c r="U1063" i="1"/>
  <c r="AM1063" i="1" s="1"/>
  <c r="AN1063" i="1" s="1"/>
  <c r="Y1063" i="1"/>
  <c r="S1064" i="1"/>
  <c r="U1064" i="1"/>
  <c r="AM1064" i="1" s="1"/>
  <c r="AN1064" i="1" s="1"/>
  <c r="Y1064" i="1"/>
  <c r="S1065" i="1"/>
  <c r="U1065" i="1"/>
  <c r="AM1065" i="1" s="1"/>
  <c r="AN1065" i="1" s="1"/>
  <c r="Y1065" i="1"/>
  <c r="S1066" i="1"/>
  <c r="U1066" i="1"/>
  <c r="Y1066" i="1"/>
  <c r="AM1066" i="1"/>
  <c r="AN1066" i="1" s="1"/>
  <c r="S1067" i="1"/>
  <c r="U1067" i="1"/>
  <c r="AM1067" i="1" s="1"/>
  <c r="AN1067" i="1" s="1"/>
  <c r="Y1067" i="1"/>
  <c r="S1068" i="1"/>
  <c r="U1068" i="1"/>
  <c r="AM1068" i="1" s="1"/>
  <c r="AN1068" i="1" s="1"/>
  <c r="Y1068" i="1"/>
  <c r="S1069" i="1"/>
  <c r="U1069" i="1"/>
  <c r="AM1069" i="1" s="1"/>
  <c r="AN1069" i="1" s="1"/>
  <c r="Y1069" i="1"/>
  <c r="S1070" i="1"/>
  <c r="U1070" i="1"/>
  <c r="AM1070" i="1" s="1"/>
  <c r="AN1070" i="1" s="1"/>
  <c r="Y1070" i="1"/>
  <c r="S1071" i="1"/>
  <c r="U1071" i="1"/>
  <c r="AM1071" i="1" s="1"/>
  <c r="AN1071" i="1" s="1"/>
  <c r="Y1071" i="1"/>
  <c r="S1072" i="1"/>
  <c r="U1072" i="1"/>
  <c r="AM1072" i="1" s="1"/>
  <c r="AN1072" i="1" s="1"/>
  <c r="Y1072" i="1"/>
  <c r="S1073" i="1"/>
  <c r="U1073" i="1"/>
  <c r="AM1073" i="1" s="1"/>
  <c r="AN1073" i="1" s="1"/>
  <c r="Y1073" i="1"/>
  <c r="S1074" i="1"/>
  <c r="U1074" i="1"/>
  <c r="AM1074" i="1" s="1"/>
  <c r="AN1074" i="1" s="1"/>
  <c r="Y1074" i="1"/>
  <c r="S1075" i="1"/>
  <c r="U1075" i="1"/>
  <c r="AM1075" i="1" s="1"/>
  <c r="AN1075" i="1" s="1"/>
  <c r="Y1075" i="1"/>
  <c r="S1076" i="1"/>
  <c r="U1076" i="1"/>
  <c r="Y1076" i="1"/>
  <c r="AM1076" i="1"/>
  <c r="AN1076" i="1" s="1"/>
  <c r="S1077" i="1"/>
  <c r="U1077" i="1"/>
  <c r="AM1077" i="1" s="1"/>
  <c r="AN1077" i="1" s="1"/>
  <c r="Y1077" i="1"/>
  <c r="S1078" i="1"/>
  <c r="U1078" i="1"/>
  <c r="AM1078" i="1" s="1"/>
  <c r="AN1078" i="1" s="1"/>
  <c r="Y1078" i="1"/>
  <c r="S1079" i="1"/>
  <c r="U1079" i="1"/>
  <c r="AM1079" i="1" s="1"/>
  <c r="AN1079" i="1" s="1"/>
  <c r="Y1079" i="1"/>
  <c r="AV1079" i="1" s="1"/>
  <c r="S1080" i="1"/>
  <c r="U1080" i="1"/>
  <c r="AM1080" i="1" s="1"/>
  <c r="AN1080" i="1" s="1"/>
  <c r="Y1080" i="1"/>
  <c r="S1081" i="1"/>
  <c r="U1081" i="1"/>
  <c r="AM1081" i="1" s="1"/>
  <c r="AN1081" i="1" s="1"/>
  <c r="Y1081" i="1"/>
  <c r="S1082" i="1"/>
  <c r="U1082" i="1"/>
  <c r="AM1082" i="1" s="1"/>
  <c r="AN1082" i="1" s="1"/>
  <c r="Y1082" i="1"/>
  <c r="S1083" i="1"/>
  <c r="U1083" i="1"/>
  <c r="AM1083" i="1" s="1"/>
  <c r="AN1083" i="1" s="1"/>
  <c r="Y1083" i="1"/>
  <c r="S1084" i="1"/>
  <c r="U1084" i="1"/>
  <c r="AM1084" i="1" s="1"/>
  <c r="AN1084" i="1" s="1"/>
  <c r="Y1084" i="1"/>
  <c r="S1085" i="1"/>
  <c r="U1085" i="1"/>
  <c r="AM1085" i="1" s="1"/>
  <c r="AN1085" i="1" s="1"/>
  <c r="Y1085" i="1"/>
  <c r="S1086" i="1"/>
  <c r="U1086" i="1"/>
  <c r="AM1086" i="1" s="1"/>
  <c r="AN1086" i="1" s="1"/>
  <c r="Y1086" i="1"/>
  <c r="S1087" i="1"/>
  <c r="U1087" i="1"/>
  <c r="AM1087" i="1" s="1"/>
  <c r="AN1087" i="1" s="1"/>
  <c r="Y1087" i="1"/>
  <c r="S1088" i="1"/>
  <c r="U1088" i="1"/>
  <c r="AM1088" i="1" s="1"/>
  <c r="AN1088" i="1" s="1"/>
  <c r="Y1088" i="1"/>
  <c r="S1089" i="1"/>
  <c r="U1089" i="1"/>
  <c r="AM1089" i="1" s="1"/>
  <c r="AN1089" i="1" s="1"/>
  <c r="Y1089" i="1"/>
  <c r="S1090" i="1"/>
  <c r="U1090" i="1"/>
  <c r="AM1090" i="1" s="1"/>
  <c r="AN1090" i="1" s="1"/>
  <c r="Y1090" i="1"/>
  <c r="S1091" i="1"/>
  <c r="U1091" i="1"/>
  <c r="AM1091" i="1" s="1"/>
  <c r="AN1091" i="1" s="1"/>
  <c r="Y1091" i="1"/>
  <c r="S1092" i="1"/>
  <c r="U1092" i="1"/>
  <c r="Y1092" i="1"/>
  <c r="AM1092" i="1"/>
  <c r="AN1092" i="1" s="1"/>
  <c r="S1093" i="1"/>
  <c r="U1093" i="1"/>
  <c r="AM1093" i="1" s="1"/>
  <c r="AN1093" i="1" s="1"/>
  <c r="Y1093" i="1"/>
  <c r="S1094" i="1"/>
  <c r="U1094" i="1"/>
  <c r="AM1094" i="1" s="1"/>
  <c r="AN1094" i="1" s="1"/>
  <c r="Y1094" i="1"/>
  <c r="S1095" i="1"/>
  <c r="U1095" i="1"/>
  <c r="AM1095" i="1" s="1"/>
  <c r="AN1095" i="1" s="1"/>
  <c r="Y1095" i="1"/>
  <c r="S1096" i="1"/>
  <c r="U1096" i="1"/>
  <c r="AM1096" i="1" s="1"/>
  <c r="AN1096" i="1" s="1"/>
  <c r="Y1096" i="1"/>
  <c r="S1097" i="1"/>
  <c r="U1097" i="1"/>
  <c r="AM1097" i="1" s="1"/>
  <c r="AN1097" i="1" s="1"/>
  <c r="Y1097" i="1"/>
  <c r="S1098" i="1"/>
  <c r="U1098" i="1"/>
  <c r="AM1098" i="1" s="1"/>
  <c r="AN1098" i="1" s="1"/>
  <c r="Y1098" i="1"/>
  <c r="S1099" i="1"/>
  <c r="U1099" i="1"/>
  <c r="AM1099" i="1" s="1"/>
  <c r="AN1099" i="1" s="1"/>
  <c r="Y1099" i="1"/>
  <c r="S1100" i="1"/>
  <c r="U1100" i="1"/>
  <c r="AM1100" i="1" s="1"/>
  <c r="AN1100" i="1" s="1"/>
  <c r="Y1100" i="1"/>
  <c r="S1101" i="1"/>
  <c r="U1101" i="1"/>
  <c r="AM1101" i="1" s="1"/>
  <c r="AN1101" i="1" s="1"/>
  <c r="Y1101" i="1"/>
  <c r="S1102" i="1"/>
  <c r="U1102" i="1"/>
  <c r="AM1102" i="1" s="1"/>
  <c r="AN1102" i="1" s="1"/>
  <c r="Y1102" i="1"/>
  <c r="S1103" i="1"/>
  <c r="U1103" i="1"/>
  <c r="AM1103" i="1" s="1"/>
  <c r="AN1103" i="1" s="1"/>
  <c r="Y1103" i="1"/>
  <c r="S1104" i="1"/>
  <c r="U1104" i="1"/>
  <c r="AM1104" i="1" s="1"/>
  <c r="AN1104" i="1" s="1"/>
  <c r="Y1104" i="1"/>
  <c r="S1105" i="1"/>
  <c r="U1105" i="1"/>
  <c r="AM1105" i="1" s="1"/>
  <c r="AN1105" i="1" s="1"/>
  <c r="Y1105" i="1"/>
  <c r="S1106" i="1"/>
  <c r="U1106" i="1"/>
  <c r="AM1106" i="1" s="1"/>
  <c r="AN1106" i="1" s="1"/>
  <c r="Y1106" i="1"/>
  <c r="S1107" i="1"/>
  <c r="U1107" i="1"/>
  <c r="Y1107" i="1"/>
  <c r="AM1107" i="1"/>
  <c r="AN1107" i="1" s="1"/>
  <c r="S1108" i="1"/>
  <c r="U1108" i="1"/>
  <c r="AM1108" i="1" s="1"/>
  <c r="AN1108" i="1" s="1"/>
  <c r="Y1108" i="1"/>
  <c r="S1109" i="1"/>
  <c r="U1109" i="1"/>
  <c r="AM1109" i="1" s="1"/>
  <c r="AN1109" i="1" s="1"/>
  <c r="Y1109" i="1"/>
  <c r="S1110" i="1"/>
  <c r="U1110" i="1"/>
  <c r="AM1110" i="1" s="1"/>
  <c r="AN1110" i="1" s="1"/>
  <c r="Y1110" i="1"/>
  <c r="S1111" i="1"/>
  <c r="U1111" i="1"/>
  <c r="AM1111" i="1" s="1"/>
  <c r="AN1111" i="1" s="1"/>
  <c r="Y1111" i="1"/>
  <c r="S1112" i="1"/>
  <c r="U1112" i="1"/>
  <c r="AM1112" i="1" s="1"/>
  <c r="AN1112" i="1" s="1"/>
  <c r="Y1112" i="1"/>
  <c r="S1113" i="1"/>
  <c r="U1113" i="1"/>
  <c r="Y1113" i="1"/>
  <c r="AM1113" i="1"/>
  <c r="AN1113" i="1" s="1"/>
  <c r="S1114" i="1"/>
  <c r="U1114" i="1"/>
  <c r="AM1114" i="1" s="1"/>
  <c r="AN1114" i="1" s="1"/>
  <c r="Y1114" i="1"/>
  <c r="S1115" i="1"/>
  <c r="U1115" i="1"/>
  <c r="AM1115" i="1" s="1"/>
  <c r="AN1115" i="1" s="1"/>
  <c r="Y1115" i="1"/>
  <c r="S1116" i="1"/>
  <c r="U1116" i="1"/>
  <c r="AM1116" i="1" s="1"/>
  <c r="AN1116" i="1" s="1"/>
  <c r="Y1116" i="1"/>
  <c r="S1117" i="1"/>
  <c r="U1117" i="1"/>
  <c r="AM1117" i="1" s="1"/>
  <c r="AN1117" i="1" s="1"/>
  <c r="Y1117" i="1"/>
  <c r="S1118" i="1"/>
  <c r="U1118" i="1"/>
  <c r="AM1118" i="1" s="1"/>
  <c r="AN1118" i="1" s="1"/>
  <c r="Y1118" i="1"/>
  <c r="S1119" i="1"/>
  <c r="U1119" i="1"/>
  <c r="AM1119" i="1" s="1"/>
  <c r="AN1119" i="1" s="1"/>
  <c r="Y1119" i="1"/>
  <c r="S1120" i="1"/>
  <c r="U1120" i="1"/>
  <c r="AM1120" i="1" s="1"/>
  <c r="AN1120" i="1" s="1"/>
  <c r="Y1120" i="1"/>
  <c r="S1121" i="1"/>
  <c r="U1121" i="1"/>
  <c r="AM1121" i="1" s="1"/>
  <c r="AN1121" i="1" s="1"/>
  <c r="Y1121" i="1"/>
  <c r="S1122" i="1"/>
  <c r="U1122" i="1"/>
  <c r="AM1122" i="1" s="1"/>
  <c r="AN1122" i="1" s="1"/>
  <c r="Y1122" i="1"/>
  <c r="S1123" i="1"/>
  <c r="U1123" i="1"/>
  <c r="AM1123" i="1" s="1"/>
  <c r="AN1123" i="1" s="1"/>
  <c r="Y1123" i="1"/>
  <c r="S1124" i="1"/>
  <c r="U1124" i="1"/>
  <c r="AM1124" i="1" s="1"/>
  <c r="AN1124" i="1" s="1"/>
  <c r="Y1124" i="1"/>
  <c r="S1125" i="1"/>
  <c r="U1125" i="1"/>
  <c r="AM1125" i="1" s="1"/>
  <c r="AN1125" i="1" s="1"/>
  <c r="Y1125" i="1"/>
  <c r="S1126" i="1"/>
  <c r="U1126" i="1"/>
  <c r="AM1126" i="1" s="1"/>
  <c r="AN1126" i="1" s="1"/>
  <c r="Y1126" i="1"/>
  <c r="S1127" i="1"/>
  <c r="U1127" i="1"/>
  <c r="AM1127" i="1" s="1"/>
  <c r="AN1127" i="1" s="1"/>
  <c r="Y1127" i="1"/>
  <c r="S1128" i="1"/>
  <c r="U1128" i="1"/>
  <c r="AM1128" i="1" s="1"/>
  <c r="AN1128" i="1" s="1"/>
  <c r="Y1128" i="1"/>
  <c r="S1129" i="1"/>
  <c r="U1129" i="1"/>
  <c r="Y1129" i="1"/>
  <c r="AM1129" i="1"/>
  <c r="AN1129" i="1" s="1"/>
  <c r="AV1129" i="1" s="1"/>
  <c r="S1130" i="1"/>
  <c r="U1130" i="1"/>
  <c r="AM1130" i="1" s="1"/>
  <c r="AN1130" i="1" s="1"/>
  <c r="Y1130" i="1"/>
  <c r="S1131" i="1"/>
  <c r="U1131" i="1"/>
  <c r="AM1131" i="1" s="1"/>
  <c r="AN1131" i="1" s="1"/>
  <c r="Y1131" i="1"/>
  <c r="S1132" i="1"/>
  <c r="U1132" i="1"/>
  <c r="AM1132" i="1" s="1"/>
  <c r="AN1132" i="1" s="1"/>
  <c r="Y1132" i="1"/>
  <c r="S1133" i="1"/>
  <c r="U1133" i="1"/>
  <c r="AM1133" i="1" s="1"/>
  <c r="AN1133" i="1" s="1"/>
  <c r="Y1133" i="1"/>
  <c r="S1134" i="1"/>
  <c r="U1134" i="1"/>
  <c r="AM1134" i="1" s="1"/>
  <c r="AN1134" i="1" s="1"/>
  <c r="Y1134" i="1"/>
  <c r="S1135" i="1"/>
  <c r="U1135" i="1"/>
  <c r="AM1135" i="1" s="1"/>
  <c r="AN1135" i="1" s="1"/>
  <c r="Y1135" i="1"/>
  <c r="S1136" i="1"/>
  <c r="U1136" i="1"/>
  <c r="AM1136" i="1" s="1"/>
  <c r="AN1136" i="1" s="1"/>
  <c r="AV1136" i="1" s="1"/>
  <c r="Y1136" i="1"/>
  <c r="S1137" i="1"/>
  <c r="U1137" i="1"/>
  <c r="AM1137" i="1" s="1"/>
  <c r="AN1137" i="1" s="1"/>
  <c r="Y1137" i="1"/>
  <c r="S1138" i="1"/>
  <c r="U1138" i="1"/>
  <c r="AM1138" i="1" s="1"/>
  <c r="AN1138" i="1" s="1"/>
  <c r="Y1138" i="1"/>
  <c r="S1139" i="1"/>
  <c r="U1139" i="1"/>
  <c r="AM1139" i="1" s="1"/>
  <c r="AN1139" i="1" s="1"/>
  <c r="Y1139" i="1"/>
  <c r="AV1139" i="1" s="1"/>
  <c r="S1140" i="1"/>
  <c r="U1140" i="1"/>
  <c r="AM1140" i="1" s="1"/>
  <c r="AN1140" i="1" s="1"/>
  <c r="Y1140" i="1"/>
  <c r="S1141" i="1"/>
  <c r="U1141" i="1"/>
  <c r="AM1141" i="1" s="1"/>
  <c r="AN1141" i="1" s="1"/>
  <c r="Y1141" i="1"/>
  <c r="S1142" i="1"/>
  <c r="U1142" i="1"/>
  <c r="Y1142" i="1"/>
  <c r="AM1142" i="1"/>
  <c r="AN1142" i="1" s="1"/>
  <c r="S1143" i="1"/>
  <c r="U1143" i="1"/>
  <c r="AM1143" i="1" s="1"/>
  <c r="AN1143" i="1" s="1"/>
  <c r="Y1143" i="1"/>
  <c r="S1144" i="1"/>
  <c r="U1144" i="1"/>
  <c r="AM1144" i="1" s="1"/>
  <c r="AN1144" i="1" s="1"/>
  <c r="Y1144" i="1"/>
  <c r="S1145" i="1"/>
  <c r="U1145" i="1"/>
  <c r="AM1145" i="1" s="1"/>
  <c r="AN1145" i="1" s="1"/>
  <c r="Y1145" i="1"/>
  <c r="S1146" i="1"/>
  <c r="U1146" i="1"/>
  <c r="AM1146" i="1" s="1"/>
  <c r="AN1146" i="1" s="1"/>
  <c r="Y1146" i="1"/>
  <c r="S1147" i="1"/>
  <c r="U1147" i="1"/>
  <c r="AM1147" i="1" s="1"/>
  <c r="AN1147" i="1" s="1"/>
  <c r="Y1147" i="1"/>
  <c r="S1148" i="1"/>
  <c r="U1148" i="1"/>
  <c r="AM1148" i="1" s="1"/>
  <c r="AN1148" i="1" s="1"/>
  <c r="Y1148" i="1"/>
  <c r="S1149" i="1"/>
  <c r="U1149" i="1"/>
  <c r="AM1149" i="1" s="1"/>
  <c r="AN1149" i="1" s="1"/>
  <c r="Y1149" i="1"/>
  <c r="S1150" i="1"/>
  <c r="U1150" i="1"/>
  <c r="Y1150" i="1"/>
  <c r="AM1150" i="1"/>
  <c r="AN1150" i="1" s="1"/>
  <c r="S1151" i="1"/>
  <c r="U1151" i="1"/>
  <c r="AM1151" i="1" s="1"/>
  <c r="AN1151" i="1" s="1"/>
  <c r="Y1151" i="1"/>
  <c r="S1152" i="1"/>
  <c r="U1152" i="1"/>
  <c r="AM1152" i="1" s="1"/>
  <c r="AN1152" i="1" s="1"/>
  <c r="Y1152" i="1"/>
  <c r="S1153" i="1"/>
  <c r="U1153" i="1"/>
  <c r="Y1153" i="1"/>
  <c r="AM1153" i="1"/>
  <c r="AN1153" i="1" s="1"/>
  <c r="S1154" i="1"/>
  <c r="U1154" i="1"/>
  <c r="AM1154" i="1" s="1"/>
  <c r="AN1154" i="1" s="1"/>
  <c r="Y1154" i="1"/>
  <c r="S1155" i="1"/>
  <c r="U1155" i="1"/>
  <c r="AM1155" i="1" s="1"/>
  <c r="AN1155" i="1" s="1"/>
  <c r="Y1155" i="1"/>
  <c r="S1156" i="1"/>
  <c r="U1156" i="1"/>
  <c r="AM1156" i="1" s="1"/>
  <c r="AN1156" i="1" s="1"/>
  <c r="Y1156" i="1"/>
  <c r="AU1156" i="1" s="1"/>
  <c r="S1157" i="1"/>
  <c r="U1157" i="1"/>
  <c r="AM1157" i="1" s="1"/>
  <c r="AN1157" i="1" s="1"/>
  <c r="Y1157" i="1"/>
  <c r="S1158" i="1"/>
  <c r="U1158" i="1"/>
  <c r="AM1158" i="1" s="1"/>
  <c r="AN1158" i="1" s="1"/>
  <c r="Y1158" i="1"/>
  <c r="S1159" i="1"/>
  <c r="U1159" i="1"/>
  <c r="AM1159" i="1" s="1"/>
  <c r="AN1159" i="1" s="1"/>
  <c r="Y1159" i="1"/>
  <c r="S1160" i="1"/>
  <c r="U1160" i="1"/>
  <c r="AM1160" i="1" s="1"/>
  <c r="AN1160" i="1" s="1"/>
  <c r="Y1160" i="1"/>
  <c r="S1161" i="1"/>
  <c r="U1161" i="1"/>
  <c r="AM1161" i="1" s="1"/>
  <c r="AN1161" i="1" s="1"/>
  <c r="Y1161" i="1"/>
  <c r="S1162" i="1"/>
  <c r="U1162" i="1"/>
  <c r="AM1162" i="1" s="1"/>
  <c r="AN1162" i="1" s="1"/>
  <c r="Y1162" i="1"/>
  <c r="S1163" i="1"/>
  <c r="U1163" i="1"/>
  <c r="AM1163" i="1" s="1"/>
  <c r="AN1163" i="1" s="1"/>
  <c r="AU1163" i="1" s="1"/>
  <c r="Y1163" i="1"/>
  <c r="S1164" i="1"/>
  <c r="U1164" i="1"/>
  <c r="AM1164" i="1" s="1"/>
  <c r="AN1164" i="1" s="1"/>
  <c r="Y1164" i="1"/>
  <c r="S1165" i="1"/>
  <c r="U1165" i="1"/>
  <c r="AM1165" i="1" s="1"/>
  <c r="AN1165" i="1" s="1"/>
  <c r="Y1165" i="1"/>
  <c r="S1166" i="1"/>
  <c r="U1166" i="1"/>
  <c r="AM1166" i="1" s="1"/>
  <c r="AN1166" i="1" s="1"/>
  <c r="Y1166" i="1"/>
  <c r="S1167" i="1"/>
  <c r="U1167" i="1"/>
  <c r="AM1167" i="1" s="1"/>
  <c r="AN1167" i="1" s="1"/>
  <c r="Y1167" i="1"/>
  <c r="S1168" i="1"/>
  <c r="U1168" i="1"/>
  <c r="AM1168" i="1" s="1"/>
  <c r="AN1168" i="1" s="1"/>
  <c r="Y1168" i="1"/>
  <c r="S1169" i="1"/>
  <c r="U1169" i="1"/>
  <c r="AM1169" i="1" s="1"/>
  <c r="AN1169" i="1" s="1"/>
  <c r="Y1169" i="1"/>
  <c r="S1170" i="1"/>
  <c r="U1170" i="1"/>
  <c r="AM1170" i="1" s="1"/>
  <c r="AN1170" i="1" s="1"/>
  <c r="Y1170" i="1"/>
  <c r="S1171" i="1"/>
  <c r="U1171" i="1"/>
  <c r="AM1171" i="1" s="1"/>
  <c r="AN1171" i="1" s="1"/>
  <c r="Y1171" i="1"/>
  <c r="S1172" i="1"/>
  <c r="U1172" i="1"/>
  <c r="AM1172" i="1" s="1"/>
  <c r="AN1172" i="1" s="1"/>
  <c r="Y1172" i="1"/>
  <c r="S1173" i="1"/>
  <c r="U1173" i="1"/>
  <c r="Y1173" i="1"/>
  <c r="AM1173" i="1"/>
  <c r="AN1173" i="1" s="1"/>
  <c r="S1174" i="1"/>
  <c r="U1174" i="1"/>
  <c r="AM1174" i="1" s="1"/>
  <c r="AN1174" i="1" s="1"/>
  <c r="AV1174" i="1" s="1"/>
  <c r="Y1174" i="1"/>
  <c r="S1175" i="1"/>
  <c r="U1175" i="1"/>
  <c r="AM1175" i="1" s="1"/>
  <c r="AN1175" i="1" s="1"/>
  <c r="Y1175" i="1"/>
  <c r="S1176" i="1"/>
  <c r="U1176" i="1"/>
  <c r="AM1176" i="1" s="1"/>
  <c r="AN1176" i="1" s="1"/>
  <c r="Y1176" i="1"/>
  <c r="S1177" i="1"/>
  <c r="U1177" i="1"/>
  <c r="Y1177" i="1"/>
  <c r="AM1177" i="1"/>
  <c r="AN1177" i="1" s="1"/>
  <c r="AV1177" i="1" s="1"/>
  <c r="S1178" i="1"/>
  <c r="U1178" i="1"/>
  <c r="AM1178" i="1" s="1"/>
  <c r="AN1178" i="1" s="1"/>
  <c r="Y1178" i="1"/>
  <c r="S1179" i="1"/>
  <c r="U1179" i="1"/>
  <c r="AM1179" i="1" s="1"/>
  <c r="AN1179" i="1" s="1"/>
  <c r="Y1179" i="1"/>
  <c r="S1180" i="1"/>
  <c r="U1180" i="1"/>
  <c r="AM1180" i="1" s="1"/>
  <c r="AN1180" i="1" s="1"/>
  <c r="Y1180" i="1"/>
  <c r="S1181" i="1"/>
  <c r="U1181" i="1"/>
  <c r="AM1181" i="1" s="1"/>
  <c r="AN1181" i="1" s="1"/>
  <c r="Y1181" i="1"/>
  <c r="S1182" i="1"/>
  <c r="U1182" i="1"/>
  <c r="AM1182" i="1" s="1"/>
  <c r="AN1182" i="1" s="1"/>
  <c r="Y1182" i="1"/>
  <c r="S1183" i="1"/>
  <c r="U1183" i="1"/>
  <c r="AM1183" i="1" s="1"/>
  <c r="AN1183" i="1" s="1"/>
  <c r="AU1183" i="1" s="1"/>
  <c r="Y1183" i="1"/>
  <c r="S1184" i="1"/>
  <c r="U1184" i="1"/>
  <c r="AM1184" i="1" s="1"/>
  <c r="AN1184" i="1" s="1"/>
  <c r="Y1184" i="1"/>
  <c r="S1185" i="1"/>
  <c r="U1185" i="1"/>
  <c r="AM1185" i="1" s="1"/>
  <c r="AN1185" i="1" s="1"/>
  <c r="Y1185" i="1"/>
  <c r="S1186" i="1"/>
  <c r="U1186" i="1"/>
  <c r="AM1186" i="1" s="1"/>
  <c r="AN1186" i="1" s="1"/>
  <c r="Y1186" i="1"/>
  <c r="S1187" i="1"/>
  <c r="U1187" i="1"/>
  <c r="AM1187" i="1" s="1"/>
  <c r="AN1187" i="1" s="1"/>
  <c r="AV1187" i="1" s="1"/>
  <c r="Y1187" i="1"/>
  <c r="S1188" i="1"/>
  <c r="U1188" i="1"/>
  <c r="AM1188" i="1" s="1"/>
  <c r="AN1188" i="1" s="1"/>
  <c r="Y1188" i="1"/>
  <c r="S1189" i="1"/>
  <c r="U1189" i="1"/>
  <c r="AM1189" i="1" s="1"/>
  <c r="AN1189" i="1" s="1"/>
  <c r="Y1189" i="1"/>
  <c r="S1190" i="1"/>
  <c r="U1190" i="1"/>
  <c r="AM1190" i="1" s="1"/>
  <c r="AN1190" i="1" s="1"/>
  <c r="Y1190" i="1"/>
  <c r="S1191" i="1"/>
  <c r="U1191" i="1"/>
  <c r="AM1191" i="1" s="1"/>
  <c r="AN1191" i="1" s="1"/>
  <c r="Y1191" i="1"/>
  <c r="S1192" i="1"/>
  <c r="U1192" i="1"/>
  <c r="AM1192" i="1" s="1"/>
  <c r="AN1192" i="1" s="1"/>
  <c r="Y1192" i="1"/>
  <c r="S1193" i="1"/>
  <c r="U1193" i="1"/>
  <c r="AM1193" i="1" s="1"/>
  <c r="AN1193" i="1" s="1"/>
  <c r="AU1193" i="1" s="1"/>
  <c r="Y1193" i="1"/>
  <c r="S1194" i="1"/>
  <c r="U1194" i="1"/>
  <c r="AM1194" i="1" s="1"/>
  <c r="AN1194" i="1" s="1"/>
  <c r="Y1194" i="1"/>
  <c r="S1195" i="1"/>
  <c r="U1195" i="1"/>
  <c r="AM1195" i="1" s="1"/>
  <c r="AN1195" i="1" s="1"/>
  <c r="Y1195" i="1"/>
  <c r="S1196" i="1"/>
  <c r="U1196" i="1"/>
  <c r="AM1196" i="1" s="1"/>
  <c r="AN1196" i="1" s="1"/>
  <c r="Y1196" i="1"/>
  <c r="S1197" i="1"/>
  <c r="U1197" i="1"/>
  <c r="AM1197" i="1" s="1"/>
  <c r="AN1197" i="1" s="1"/>
  <c r="Y1197" i="1"/>
  <c r="S1198" i="1"/>
  <c r="U1198" i="1"/>
  <c r="AM1198" i="1" s="1"/>
  <c r="AN1198" i="1" s="1"/>
  <c r="Y1198" i="1"/>
  <c r="S1199" i="1"/>
  <c r="U1199" i="1"/>
  <c r="AM1199" i="1" s="1"/>
  <c r="AN1199" i="1" s="1"/>
  <c r="Y1199" i="1"/>
  <c r="S1200" i="1"/>
  <c r="U1200" i="1"/>
  <c r="AM1200" i="1" s="1"/>
  <c r="AN1200" i="1" s="1"/>
  <c r="Y1200" i="1"/>
  <c r="S1201" i="1"/>
  <c r="U1201" i="1"/>
  <c r="AM1201" i="1" s="1"/>
  <c r="AN1201" i="1" s="1"/>
  <c r="Y1201" i="1"/>
  <c r="S1202" i="1"/>
  <c r="U1202" i="1"/>
  <c r="AM1202" i="1" s="1"/>
  <c r="AN1202" i="1" s="1"/>
  <c r="AV1202" i="1" s="1"/>
  <c r="Y1202" i="1"/>
  <c r="S1203" i="1"/>
  <c r="U1203" i="1"/>
  <c r="AM1203" i="1" s="1"/>
  <c r="AN1203" i="1" s="1"/>
  <c r="Y1203" i="1"/>
  <c r="S1204" i="1"/>
  <c r="U1204" i="1"/>
  <c r="Y1204" i="1"/>
  <c r="AM1204" i="1"/>
  <c r="AN1204" i="1"/>
  <c r="S1205" i="1"/>
  <c r="U1205" i="1"/>
  <c r="AM1205" i="1" s="1"/>
  <c r="AN1205" i="1" s="1"/>
  <c r="Y1205" i="1"/>
  <c r="S1206" i="1"/>
  <c r="U1206" i="1"/>
  <c r="AM1206" i="1" s="1"/>
  <c r="AN1206" i="1" s="1"/>
  <c r="Y1206" i="1"/>
  <c r="S1207" i="1"/>
  <c r="U1207" i="1"/>
  <c r="Y1207" i="1"/>
  <c r="AM1207" i="1"/>
  <c r="AN1207" i="1" s="1"/>
  <c r="S1208" i="1"/>
  <c r="U1208" i="1"/>
  <c r="AM1208" i="1" s="1"/>
  <c r="AN1208" i="1" s="1"/>
  <c r="Y1208" i="1"/>
  <c r="S1209" i="1"/>
  <c r="U1209" i="1"/>
  <c r="AM1209" i="1" s="1"/>
  <c r="AN1209" i="1" s="1"/>
  <c r="Y1209" i="1"/>
  <c r="S1210" i="1"/>
  <c r="U1210" i="1"/>
  <c r="AM1210" i="1" s="1"/>
  <c r="AN1210" i="1" s="1"/>
  <c r="Y1210" i="1"/>
  <c r="S1211" i="1"/>
  <c r="U1211" i="1"/>
  <c r="AM1211" i="1" s="1"/>
  <c r="AN1211" i="1" s="1"/>
  <c r="Y1211" i="1"/>
  <c r="S1212" i="1"/>
  <c r="U1212" i="1"/>
  <c r="AM1212" i="1" s="1"/>
  <c r="AN1212" i="1" s="1"/>
  <c r="Y1212" i="1"/>
  <c r="S1213" i="1"/>
  <c r="U1213" i="1"/>
  <c r="Y1213" i="1"/>
  <c r="AM1213" i="1"/>
  <c r="AN1213" i="1" s="1"/>
  <c r="S1214" i="1"/>
  <c r="U1214" i="1"/>
  <c r="AM1214" i="1" s="1"/>
  <c r="AN1214" i="1" s="1"/>
  <c r="Y1214" i="1"/>
  <c r="S1215" i="1"/>
  <c r="U1215" i="1"/>
  <c r="AM1215" i="1" s="1"/>
  <c r="AN1215" i="1" s="1"/>
  <c r="Y1215" i="1"/>
  <c r="S1216" i="1"/>
  <c r="U1216" i="1"/>
  <c r="AM1216" i="1" s="1"/>
  <c r="AN1216" i="1" s="1"/>
  <c r="Y1216" i="1"/>
  <c r="S1217" i="1"/>
  <c r="U1217" i="1"/>
  <c r="AM1217" i="1" s="1"/>
  <c r="AN1217" i="1" s="1"/>
  <c r="Y1217" i="1"/>
  <c r="S1218" i="1"/>
  <c r="U1218" i="1"/>
  <c r="AM1218" i="1" s="1"/>
  <c r="AN1218" i="1" s="1"/>
  <c r="AV1218" i="1" s="1"/>
  <c r="Y1218" i="1"/>
  <c r="S1219" i="1"/>
  <c r="U1219" i="1"/>
  <c r="AM1219" i="1" s="1"/>
  <c r="AN1219" i="1" s="1"/>
  <c r="AU1219" i="1" s="1"/>
  <c r="Y1219" i="1"/>
  <c r="S1220" i="1"/>
  <c r="U1220" i="1"/>
  <c r="AM1220" i="1" s="1"/>
  <c r="AN1220" i="1" s="1"/>
  <c r="Y1220" i="1"/>
  <c r="S1221" i="1"/>
  <c r="U1221" i="1"/>
  <c r="AM1221" i="1" s="1"/>
  <c r="AN1221" i="1" s="1"/>
  <c r="Y1221" i="1"/>
  <c r="S1222" i="1"/>
  <c r="U1222" i="1"/>
  <c r="Y1222" i="1"/>
  <c r="AM1222" i="1"/>
  <c r="AN1222" i="1" s="1"/>
  <c r="S1223" i="1"/>
  <c r="U1223" i="1"/>
  <c r="AM1223" i="1" s="1"/>
  <c r="AN1223" i="1" s="1"/>
  <c r="Y1223" i="1"/>
  <c r="S1224" i="1"/>
  <c r="U1224" i="1"/>
  <c r="AM1224" i="1" s="1"/>
  <c r="AN1224" i="1" s="1"/>
  <c r="Y1224" i="1"/>
  <c r="S1225" i="1"/>
  <c r="U1225" i="1"/>
  <c r="AM1225" i="1" s="1"/>
  <c r="AN1225" i="1" s="1"/>
  <c r="Y1225" i="1"/>
  <c r="S1226" i="1"/>
  <c r="U1226" i="1"/>
  <c r="AM1226" i="1" s="1"/>
  <c r="AN1226" i="1" s="1"/>
  <c r="Y1226" i="1"/>
  <c r="S1227" i="1"/>
  <c r="U1227" i="1"/>
  <c r="AM1227" i="1" s="1"/>
  <c r="AN1227" i="1" s="1"/>
  <c r="Y1227" i="1"/>
  <c r="S1228" i="1"/>
  <c r="U1228" i="1"/>
  <c r="AM1228" i="1" s="1"/>
  <c r="AN1228" i="1" s="1"/>
  <c r="Y1228" i="1"/>
  <c r="S1229" i="1"/>
  <c r="U1229" i="1"/>
  <c r="Y1229" i="1"/>
  <c r="AM1229" i="1"/>
  <c r="AN1229" i="1" s="1"/>
  <c r="S1230" i="1"/>
  <c r="U1230" i="1"/>
  <c r="AM1230" i="1" s="1"/>
  <c r="AN1230" i="1" s="1"/>
  <c r="Y1230" i="1"/>
  <c r="S1231" i="1"/>
  <c r="U1231" i="1"/>
  <c r="AM1231" i="1" s="1"/>
  <c r="AN1231" i="1" s="1"/>
  <c r="Y1231" i="1"/>
  <c r="S1232" i="1"/>
  <c r="U1232" i="1"/>
  <c r="Y1232" i="1"/>
  <c r="AM1232" i="1"/>
  <c r="AN1232" i="1" s="1"/>
  <c r="S1233" i="1"/>
  <c r="U1233" i="1"/>
  <c r="Y1233" i="1"/>
  <c r="AM1233" i="1"/>
  <c r="AN1233" i="1" s="1"/>
  <c r="S1234" i="1"/>
  <c r="U1234" i="1"/>
  <c r="AM1234" i="1" s="1"/>
  <c r="AN1234" i="1" s="1"/>
  <c r="Y1234" i="1"/>
  <c r="S1235" i="1"/>
  <c r="U1235" i="1"/>
  <c r="AM1235" i="1" s="1"/>
  <c r="AN1235" i="1" s="1"/>
  <c r="Y1235" i="1"/>
  <c r="S1236" i="1"/>
  <c r="U1236" i="1"/>
  <c r="AM1236" i="1" s="1"/>
  <c r="AN1236" i="1" s="1"/>
  <c r="Y1236" i="1"/>
  <c r="S1237" i="1"/>
  <c r="U1237" i="1"/>
  <c r="AM1237" i="1" s="1"/>
  <c r="AN1237" i="1" s="1"/>
  <c r="Y1237" i="1"/>
  <c r="S1238" i="1"/>
  <c r="U1238" i="1"/>
  <c r="AM1238" i="1" s="1"/>
  <c r="AN1238" i="1" s="1"/>
  <c r="Y1238" i="1"/>
  <c r="S1239" i="1"/>
  <c r="U1239" i="1"/>
  <c r="AM1239" i="1" s="1"/>
  <c r="AN1239" i="1" s="1"/>
  <c r="Y1239" i="1"/>
  <c r="S1240" i="1"/>
  <c r="U1240" i="1"/>
  <c r="AM1240" i="1" s="1"/>
  <c r="AN1240" i="1" s="1"/>
  <c r="Y1240" i="1"/>
  <c r="S1241" i="1"/>
  <c r="U1241" i="1"/>
  <c r="AM1241" i="1" s="1"/>
  <c r="AN1241" i="1" s="1"/>
  <c r="Y1241" i="1"/>
  <c r="S1242" i="1"/>
  <c r="U1242" i="1"/>
  <c r="AM1242" i="1" s="1"/>
  <c r="AN1242" i="1" s="1"/>
  <c r="Y1242" i="1"/>
  <c r="S1243" i="1"/>
  <c r="U1243" i="1"/>
  <c r="AM1243" i="1" s="1"/>
  <c r="AN1243" i="1" s="1"/>
  <c r="Y1243" i="1"/>
  <c r="S1244" i="1"/>
  <c r="U1244" i="1"/>
  <c r="AM1244" i="1" s="1"/>
  <c r="AN1244" i="1" s="1"/>
  <c r="Y1244" i="1"/>
  <c r="S1245" i="1"/>
  <c r="U1245" i="1"/>
  <c r="AM1245" i="1" s="1"/>
  <c r="AN1245" i="1" s="1"/>
  <c r="AW1245" i="1" s="1"/>
  <c r="Y1245" i="1"/>
  <c r="S1246" i="1"/>
  <c r="U1246" i="1"/>
  <c r="AM1246" i="1" s="1"/>
  <c r="AN1246" i="1" s="1"/>
  <c r="Y1246" i="1"/>
  <c r="S1247" i="1"/>
  <c r="U1247" i="1"/>
  <c r="AM1247" i="1" s="1"/>
  <c r="AN1247" i="1" s="1"/>
  <c r="Y1247" i="1"/>
  <c r="S1248" i="1"/>
  <c r="U1248" i="1"/>
  <c r="Y1248" i="1"/>
  <c r="AM1248" i="1"/>
  <c r="AN1248" i="1" s="1"/>
  <c r="S1249" i="1"/>
  <c r="U1249" i="1"/>
  <c r="AM1249" i="1" s="1"/>
  <c r="AN1249" i="1" s="1"/>
  <c r="Y1249" i="1"/>
  <c r="S1250" i="1"/>
  <c r="U1250" i="1"/>
  <c r="AM1250" i="1" s="1"/>
  <c r="AN1250" i="1" s="1"/>
  <c r="Y1250" i="1"/>
  <c r="S1251" i="1"/>
  <c r="U1251" i="1"/>
  <c r="AM1251" i="1" s="1"/>
  <c r="AN1251" i="1" s="1"/>
  <c r="Y1251" i="1"/>
  <c r="S1252" i="1"/>
  <c r="U1252" i="1"/>
  <c r="AM1252" i="1" s="1"/>
  <c r="AN1252" i="1" s="1"/>
  <c r="Y1252" i="1"/>
  <c r="S1253" i="1"/>
  <c r="U1253" i="1"/>
  <c r="AM1253" i="1" s="1"/>
  <c r="AN1253" i="1" s="1"/>
  <c r="Y1253" i="1"/>
  <c r="S1254" i="1"/>
  <c r="U1254" i="1"/>
  <c r="Y1254" i="1"/>
  <c r="AM1254" i="1"/>
  <c r="AN1254" i="1" s="1"/>
  <c r="S1255" i="1"/>
  <c r="U1255" i="1"/>
  <c r="AM1255" i="1" s="1"/>
  <c r="AN1255" i="1" s="1"/>
  <c r="Y1255" i="1"/>
  <c r="S1256" i="1"/>
  <c r="U1256" i="1"/>
  <c r="AM1256" i="1" s="1"/>
  <c r="AN1256" i="1" s="1"/>
  <c r="Y1256" i="1"/>
  <c r="S1257" i="1"/>
  <c r="U1257" i="1"/>
  <c r="AM1257" i="1" s="1"/>
  <c r="AN1257" i="1" s="1"/>
  <c r="Y1257" i="1"/>
  <c r="S1258" i="1"/>
  <c r="U1258" i="1"/>
  <c r="AM1258" i="1" s="1"/>
  <c r="AN1258" i="1" s="1"/>
  <c r="Y1258" i="1"/>
  <c r="S1259" i="1"/>
  <c r="U1259" i="1"/>
  <c r="AM1259" i="1" s="1"/>
  <c r="AN1259" i="1" s="1"/>
  <c r="Y1259" i="1"/>
  <c r="S1260" i="1"/>
  <c r="U1260" i="1"/>
  <c r="AM1260" i="1" s="1"/>
  <c r="AN1260" i="1" s="1"/>
  <c r="Y1260" i="1"/>
  <c r="S1261" i="1"/>
  <c r="U1261" i="1"/>
  <c r="AM1261" i="1" s="1"/>
  <c r="AN1261" i="1" s="1"/>
  <c r="Y1261" i="1"/>
  <c r="S1262" i="1"/>
  <c r="U1262" i="1"/>
  <c r="AM1262" i="1" s="1"/>
  <c r="AN1262" i="1" s="1"/>
  <c r="Y1262" i="1"/>
  <c r="S1263" i="1"/>
  <c r="U1263" i="1"/>
  <c r="AM1263" i="1" s="1"/>
  <c r="AN1263" i="1" s="1"/>
  <c r="Y1263" i="1"/>
  <c r="S1264" i="1"/>
  <c r="U1264" i="1"/>
  <c r="Y1264" i="1"/>
  <c r="AM1264" i="1"/>
  <c r="AN1264" i="1" s="1"/>
  <c r="S1265" i="1"/>
  <c r="U1265" i="1"/>
  <c r="AM1265" i="1" s="1"/>
  <c r="AN1265" i="1" s="1"/>
  <c r="Y1265" i="1"/>
  <c r="S1266" i="1"/>
  <c r="U1266" i="1"/>
  <c r="AM1266" i="1" s="1"/>
  <c r="AN1266" i="1" s="1"/>
  <c r="Y1266" i="1"/>
  <c r="S1267" i="1"/>
  <c r="U1267" i="1"/>
  <c r="AM1267" i="1" s="1"/>
  <c r="AN1267" i="1" s="1"/>
  <c r="Y1267" i="1"/>
  <c r="S1268" i="1"/>
  <c r="U1268" i="1"/>
  <c r="AM1268" i="1" s="1"/>
  <c r="AN1268" i="1" s="1"/>
  <c r="Y1268" i="1"/>
  <c r="S1269" i="1"/>
  <c r="U1269" i="1"/>
  <c r="AM1269" i="1" s="1"/>
  <c r="AN1269" i="1" s="1"/>
  <c r="Y1269" i="1"/>
  <c r="S1270" i="1"/>
  <c r="U1270" i="1"/>
  <c r="AM1270" i="1" s="1"/>
  <c r="AN1270" i="1" s="1"/>
  <c r="Y1270" i="1"/>
  <c r="S1271" i="1"/>
  <c r="U1271" i="1"/>
  <c r="AM1271" i="1" s="1"/>
  <c r="AN1271" i="1" s="1"/>
  <c r="Y1271" i="1"/>
  <c r="S1272" i="1"/>
  <c r="U1272" i="1"/>
  <c r="AM1272" i="1" s="1"/>
  <c r="AN1272" i="1" s="1"/>
  <c r="Y1272" i="1"/>
  <c r="S1273" i="1"/>
  <c r="U1273" i="1"/>
  <c r="Y1273" i="1"/>
  <c r="AM1273" i="1"/>
  <c r="AN1273" i="1" s="1"/>
  <c r="S1274" i="1"/>
  <c r="U1274" i="1"/>
  <c r="Y1274" i="1"/>
  <c r="AM1274" i="1"/>
  <c r="AN1274" i="1" s="1"/>
  <c r="S1275" i="1"/>
  <c r="U1275" i="1"/>
  <c r="AM1275" i="1" s="1"/>
  <c r="AN1275" i="1" s="1"/>
  <c r="Y1275" i="1"/>
  <c r="S1276" i="1"/>
  <c r="U1276" i="1"/>
  <c r="AM1276" i="1" s="1"/>
  <c r="AN1276" i="1" s="1"/>
  <c r="Y1276" i="1"/>
  <c r="S1277" i="1"/>
  <c r="U1277" i="1"/>
  <c r="AM1277" i="1" s="1"/>
  <c r="AN1277" i="1" s="1"/>
  <c r="Y1277" i="1"/>
  <c r="S1278" i="1"/>
  <c r="U1278" i="1"/>
  <c r="AM1278" i="1" s="1"/>
  <c r="AN1278" i="1" s="1"/>
  <c r="Y1278" i="1"/>
  <c r="S1279" i="1"/>
  <c r="U1279" i="1"/>
  <c r="AM1279" i="1" s="1"/>
  <c r="AN1279" i="1" s="1"/>
  <c r="Y1279" i="1"/>
  <c r="S1280" i="1"/>
  <c r="U1280" i="1"/>
  <c r="AM1280" i="1" s="1"/>
  <c r="AN1280" i="1" s="1"/>
  <c r="Y1280" i="1"/>
  <c r="S1281" i="1"/>
  <c r="U1281" i="1"/>
  <c r="AM1281" i="1" s="1"/>
  <c r="AN1281" i="1" s="1"/>
  <c r="Y1281" i="1"/>
  <c r="S1282" i="1"/>
  <c r="U1282" i="1"/>
  <c r="AM1282" i="1" s="1"/>
  <c r="AN1282" i="1" s="1"/>
  <c r="Y1282" i="1"/>
  <c r="S1283" i="1"/>
  <c r="U1283" i="1"/>
  <c r="AM1283" i="1" s="1"/>
  <c r="AN1283" i="1" s="1"/>
  <c r="AU1283" i="1" s="1"/>
  <c r="Y1283" i="1"/>
  <c r="S1284" i="1"/>
  <c r="U1284" i="1"/>
  <c r="AM1284" i="1" s="1"/>
  <c r="AN1284" i="1" s="1"/>
  <c r="Y1284" i="1"/>
  <c r="AW1284" i="1" s="1"/>
  <c r="S1285" i="1"/>
  <c r="U1285" i="1"/>
  <c r="AM1285" i="1" s="1"/>
  <c r="AN1285" i="1" s="1"/>
  <c r="Y1285" i="1"/>
  <c r="S1286" i="1"/>
  <c r="U1286" i="1"/>
  <c r="Y1286" i="1"/>
  <c r="AM1286" i="1"/>
  <c r="AN1286" i="1" s="1"/>
  <c r="S1287" i="1"/>
  <c r="U1287" i="1"/>
  <c r="AM1287" i="1" s="1"/>
  <c r="AN1287" i="1" s="1"/>
  <c r="Y1287" i="1"/>
  <c r="S1288" i="1"/>
  <c r="U1288" i="1"/>
  <c r="AM1288" i="1" s="1"/>
  <c r="AN1288" i="1" s="1"/>
  <c r="Y1288" i="1"/>
  <c r="S1289" i="1"/>
  <c r="U1289" i="1"/>
  <c r="AM1289" i="1" s="1"/>
  <c r="AN1289" i="1" s="1"/>
  <c r="AV1289" i="1" s="1"/>
  <c r="Y1289" i="1"/>
  <c r="S1290" i="1"/>
  <c r="U1290" i="1"/>
  <c r="AM1290" i="1" s="1"/>
  <c r="AN1290" i="1" s="1"/>
  <c r="Y1290" i="1"/>
  <c r="S1291" i="1"/>
  <c r="U1291" i="1"/>
  <c r="AM1291" i="1" s="1"/>
  <c r="AN1291" i="1" s="1"/>
  <c r="Y1291" i="1"/>
  <c r="S1292" i="1"/>
  <c r="U1292" i="1"/>
  <c r="AM1292" i="1" s="1"/>
  <c r="AN1292" i="1" s="1"/>
  <c r="Y1292" i="1"/>
  <c r="S1293" i="1"/>
  <c r="U1293" i="1"/>
  <c r="AM1293" i="1" s="1"/>
  <c r="AN1293" i="1" s="1"/>
  <c r="Y1293" i="1"/>
  <c r="S1294" i="1"/>
  <c r="U1294" i="1"/>
  <c r="Y1294" i="1"/>
  <c r="AM1294" i="1"/>
  <c r="AN1294" i="1" s="1"/>
  <c r="S1295" i="1"/>
  <c r="U1295" i="1"/>
  <c r="AM1295" i="1" s="1"/>
  <c r="AN1295" i="1" s="1"/>
  <c r="Y1295" i="1"/>
  <c r="S1296" i="1"/>
  <c r="U1296" i="1"/>
  <c r="Y1296" i="1"/>
  <c r="AM1296" i="1"/>
  <c r="AN1296" i="1" s="1"/>
  <c r="S1297" i="1"/>
  <c r="U1297" i="1"/>
  <c r="AM1297" i="1" s="1"/>
  <c r="AN1297" i="1" s="1"/>
  <c r="Y1297" i="1"/>
  <c r="S1298" i="1"/>
  <c r="U1298" i="1"/>
  <c r="AM1298" i="1" s="1"/>
  <c r="AN1298" i="1" s="1"/>
  <c r="Y1298" i="1"/>
  <c r="S1299" i="1"/>
  <c r="U1299" i="1"/>
  <c r="AM1299" i="1" s="1"/>
  <c r="AN1299" i="1" s="1"/>
  <c r="Y1299" i="1"/>
  <c r="S1300" i="1"/>
  <c r="U1300" i="1"/>
  <c r="AM1300" i="1" s="1"/>
  <c r="AN1300" i="1" s="1"/>
  <c r="Y1300" i="1"/>
  <c r="S1301" i="1"/>
  <c r="U1301" i="1"/>
  <c r="AM1301" i="1" s="1"/>
  <c r="AN1301" i="1" s="1"/>
  <c r="Y1301" i="1"/>
  <c r="S1302" i="1"/>
  <c r="U1302" i="1"/>
  <c r="AM1302" i="1" s="1"/>
  <c r="AN1302" i="1" s="1"/>
  <c r="Y1302" i="1"/>
  <c r="S1303" i="1"/>
  <c r="U1303" i="1"/>
  <c r="AM1303" i="1" s="1"/>
  <c r="AN1303" i="1" s="1"/>
  <c r="AU1303" i="1" s="1"/>
  <c r="Y1303" i="1"/>
  <c r="S1304" i="1"/>
  <c r="U1304" i="1"/>
  <c r="AM1304" i="1" s="1"/>
  <c r="AN1304" i="1" s="1"/>
  <c r="Y1304" i="1"/>
  <c r="S1305" i="1"/>
  <c r="U1305" i="1"/>
  <c r="AM1305" i="1" s="1"/>
  <c r="AN1305" i="1" s="1"/>
  <c r="Y1305" i="1"/>
  <c r="S1306" i="1"/>
  <c r="U1306" i="1"/>
  <c r="AM1306" i="1" s="1"/>
  <c r="AN1306" i="1" s="1"/>
  <c r="Y1306" i="1"/>
  <c r="S1307" i="1"/>
  <c r="U1307" i="1"/>
  <c r="AM1307" i="1" s="1"/>
  <c r="AN1307" i="1" s="1"/>
  <c r="Y1307" i="1"/>
  <c r="S1308" i="1"/>
  <c r="U1308" i="1"/>
  <c r="AM1308" i="1" s="1"/>
  <c r="AN1308" i="1" s="1"/>
  <c r="Y1308" i="1"/>
  <c r="S1309" i="1"/>
  <c r="U1309" i="1"/>
  <c r="AM1309" i="1" s="1"/>
  <c r="AN1309" i="1" s="1"/>
  <c r="Y1309" i="1"/>
  <c r="S1310" i="1"/>
  <c r="U1310" i="1"/>
  <c r="AM1310" i="1" s="1"/>
  <c r="AN1310" i="1" s="1"/>
  <c r="Y1310" i="1"/>
  <c r="S1311" i="1"/>
  <c r="U1311" i="1"/>
  <c r="Y1311" i="1"/>
  <c r="AM1311" i="1"/>
  <c r="AN1311" i="1" s="1"/>
  <c r="S1312" i="1"/>
  <c r="U1312" i="1"/>
  <c r="AM1312" i="1" s="1"/>
  <c r="AN1312" i="1" s="1"/>
  <c r="Y1312" i="1"/>
  <c r="S1313" i="1"/>
  <c r="U1313" i="1"/>
  <c r="AM1313" i="1" s="1"/>
  <c r="AN1313" i="1" s="1"/>
  <c r="Y1313" i="1"/>
  <c r="S1314" i="1"/>
  <c r="U1314" i="1"/>
  <c r="AM1314" i="1" s="1"/>
  <c r="AN1314" i="1" s="1"/>
  <c r="Y1314" i="1"/>
  <c r="S1315" i="1"/>
  <c r="U1315" i="1"/>
  <c r="AM1315" i="1" s="1"/>
  <c r="AN1315" i="1" s="1"/>
  <c r="Y1315" i="1"/>
  <c r="S1316" i="1"/>
  <c r="U1316" i="1"/>
  <c r="AM1316" i="1" s="1"/>
  <c r="AN1316" i="1" s="1"/>
  <c r="Y1316" i="1"/>
  <c r="S1317" i="1"/>
  <c r="U1317" i="1"/>
  <c r="AM1317" i="1" s="1"/>
  <c r="AN1317" i="1" s="1"/>
  <c r="Y1317" i="1"/>
  <c r="S1318" i="1"/>
  <c r="U1318" i="1"/>
  <c r="AM1318" i="1" s="1"/>
  <c r="AN1318" i="1" s="1"/>
  <c r="Y1318" i="1"/>
  <c r="S1319" i="1"/>
  <c r="U1319" i="1"/>
  <c r="AM1319" i="1" s="1"/>
  <c r="AN1319" i="1" s="1"/>
  <c r="Y1319" i="1"/>
  <c r="S1320" i="1"/>
  <c r="U1320" i="1"/>
  <c r="AM1320" i="1" s="1"/>
  <c r="AN1320" i="1" s="1"/>
  <c r="Y1320" i="1"/>
  <c r="S1321" i="1"/>
  <c r="U1321" i="1"/>
  <c r="AM1321" i="1" s="1"/>
  <c r="AN1321" i="1" s="1"/>
  <c r="Y1321" i="1"/>
  <c r="AV1321" i="1" s="1"/>
  <c r="S1322" i="1"/>
  <c r="U1322" i="1"/>
  <c r="AM1322" i="1" s="1"/>
  <c r="AN1322" i="1" s="1"/>
  <c r="Y1322" i="1"/>
  <c r="S1323" i="1"/>
  <c r="U1323" i="1"/>
  <c r="AM1323" i="1" s="1"/>
  <c r="AN1323" i="1" s="1"/>
  <c r="Y1323" i="1"/>
  <c r="S1324" i="1"/>
  <c r="U1324" i="1"/>
  <c r="Y1324" i="1"/>
  <c r="AM1324" i="1"/>
  <c r="AN1324" i="1" s="1"/>
  <c r="S1325" i="1"/>
  <c r="U1325" i="1"/>
  <c r="AM1325" i="1" s="1"/>
  <c r="AN1325" i="1" s="1"/>
  <c r="Y1325" i="1"/>
  <c r="S1326" i="1"/>
  <c r="U1326" i="1"/>
  <c r="AM1326" i="1" s="1"/>
  <c r="AN1326" i="1" s="1"/>
  <c r="Y1326" i="1"/>
  <c r="S1327" i="1"/>
  <c r="U1327" i="1"/>
  <c r="AM1327" i="1" s="1"/>
  <c r="AN1327" i="1" s="1"/>
  <c r="Y1327" i="1"/>
  <c r="S1328" i="1"/>
  <c r="U1328" i="1"/>
  <c r="AM1328" i="1" s="1"/>
  <c r="AN1328" i="1" s="1"/>
  <c r="Y1328" i="1"/>
  <c r="S1329" i="1"/>
  <c r="U1329" i="1"/>
  <c r="AM1329" i="1" s="1"/>
  <c r="AN1329" i="1" s="1"/>
  <c r="Y1329" i="1"/>
  <c r="S1330" i="1"/>
  <c r="U1330" i="1"/>
  <c r="AM1330" i="1" s="1"/>
  <c r="AN1330" i="1" s="1"/>
  <c r="Y1330" i="1"/>
  <c r="S1331" i="1"/>
  <c r="U1331" i="1"/>
  <c r="AM1331" i="1" s="1"/>
  <c r="AN1331" i="1" s="1"/>
  <c r="Y1331" i="1"/>
  <c r="S1332" i="1"/>
  <c r="U1332" i="1"/>
  <c r="AM1332" i="1" s="1"/>
  <c r="AN1332" i="1" s="1"/>
  <c r="Y1332" i="1"/>
  <c r="S1333" i="1"/>
  <c r="U1333" i="1"/>
  <c r="AM1333" i="1" s="1"/>
  <c r="AN1333" i="1" s="1"/>
  <c r="Y1333" i="1"/>
  <c r="S1334" i="1"/>
  <c r="U1334" i="1"/>
  <c r="AM1334" i="1" s="1"/>
  <c r="AN1334" i="1" s="1"/>
  <c r="Y1334" i="1"/>
  <c r="S1335" i="1"/>
  <c r="U1335" i="1"/>
  <c r="AM1335" i="1" s="1"/>
  <c r="AN1335" i="1" s="1"/>
  <c r="AV1335" i="1" s="1"/>
  <c r="Y1335" i="1"/>
  <c r="S1336" i="1"/>
  <c r="U1336" i="1"/>
  <c r="AM1336" i="1" s="1"/>
  <c r="AN1336" i="1" s="1"/>
  <c r="Y1336" i="1"/>
  <c r="S1337" i="1"/>
  <c r="U1337" i="1"/>
  <c r="AM1337" i="1" s="1"/>
  <c r="AN1337" i="1" s="1"/>
  <c r="Y1337" i="1"/>
  <c r="S1338" i="1"/>
  <c r="U1338" i="1"/>
  <c r="AM1338" i="1" s="1"/>
  <c r="AN1338" i="1" s="1"/>
  <c r="Y1338" i="1"/>
  <c r="S1339" i="1"/>
  <c r="U1339" i="1"/>
  <c r="Y1339" i="1"/>
  <c r="AM1339" i="1"/>
  <c r="AN1339" i="1" s="1"/>
  <c r="AU1339" i="1" s="1"/>
  <c r="S1340" i="1"/>
  <c r="U1340" i="1"/>
  <c r="AM1340" i="1" s="1"/>
  <c r="AN1340" i="1" s="1"/>
  <c r="Y1340" i="1"/>
  <c r="S1341" i="1"/>
  <c r="U1341" i="1"/>
  <c r="AM1341" i="1" s="1"/>
  <c r="AN1341" i="1" s="1"/>
  <c r="Y1341" i="1"/>
  <c r="S1342" i="1"/>
  <c r="U1342" i="1"/>
  <c r="Y1342" i="1"/>
  <c r="AM1342" i="1"/>
  <c r="AN1342" i="1" s="1"/>
  <c r="S1343" i="1"/>
  <c r="U1343" i="1"/>
  <c r="AM1343" i="1" s="1"/>
  <c r="AN1343" i="1" s="1"/>
  <c r="Y1343" i="1"/>
  <c r="S1344" i="1"/>
  <c r="U1344" i="1"/>
  <c r="AM1344" i="1" s="1"/>
  <c r="AN1344" i="1" s="1"/>
  <c r="Y1344" i="1"/>
  <c r="S1345" i="1"/>
  <c r="U1345" i="1"/>
  <c r="AM1345" i="1" s="1"/>
  <c r="AN1345" i="1" s="1"/>
  <c r="Y1345" i="1"/>
  <c r="S1346" i="1"/>
  <c r="U1346" i="1"/>
  <c r="AM1346" i="1" s="1"/>
  <c r="AN1346" i="1" s="1"/>
  <c r="Y1346" i="1"/>
  <c r="S1347" i="1"/>
  <c r="U1347" i="1"/>
  <c r="AM1347" i="1" s="1"/>
  <c r="AN1347" i="1" s="1"/>
  <c r="Y1347" i="1"/>
  <c r="S1348" i="1"/>
  <c r="U1348" i="1"/>
  <c r="AM1348" i="1" s="1"/>
  <c r="AN1348" i="1" s="1"/>
  <c r="Y1348" i="1"/>
  <c r="S1349" i="1"/>
  <c r="U1349" i="1"/>
  <c r="AM1349" i="1" s="1"/>
  <c r="AN1349" i="1" s="1"/>
  <c r="Y1349" i="1"/>
  <c r="S1350" i="1"/>
  <c r="U1350" i="1"/>
  <c r="Y1350" i="1"/>
  <c r="AM1350" i="1"/>
  <c r="AN1350" i="1" s="1"/>
  <c r="S1351" i="1"/>
  <c r="U1351" i="1"/>
  <c r="AM1351" i="1" s="1"/>
  <c r="AN1351" i="1" s="1"/>
  <c r="Y1351" i="1"/>
  <c r="S1352" i="1"/>
  <c r="U1352" i="1"/>
  <c r="AM1352" i="1" s="1"/>
  <c r="AN1352" i="1" s="1"/>
  <c r="Y1352" i="1"/>
  <c r="S1353" i="1"/>
  <c r="U1353" i="1"/>
  <c r="AM1353" i="1" s="1"/>
  <c r="AN1353" i="1" s="1"/>
  <c r="Y1353" i="1"/>
  <c r="S1354" i="1"/>
  <c r="U1354" i="1"/>
  <c r="AM1354" i="1" s="1"/>
  <c r="AN1354" i="1" s="1"/>
  <c r="Y1354" i="1"/>
  <c r="S1355" i="1"/>
  <c r="U1355" i="1"/>
  <c r="AM1355" i="1" s="1"/>
  <c r="AN1355" i="1" s="1"/>
  <c r="Y1355" i="1"/>
  <c r="S1356" i="1"/>
  <c r="U1356" i="1"/>
  <c r="AM1356" i="1" s="1"/>
  <c r="AN1356" i="1" s="1"/>
  <c r="Y1356" i="1"/>
  <c r="S1357" i="1"/>
  <c r="U1357" i="1"/>
  <c r="AM1357" i="1" s="1"/>
  <c r="AN1357" i="1" s="1"/>
  <c r="Y1357" i="1"/>
  <c r="S1358" i="1"/>
  <c r="U1358" i="1"/>
  <c r="AM1358" i="1" s="1"/>
  <c r="AN1358" i="1" s="1"/>
  <c r="Y1358" i="1"/>
  <c r="S1359" i="1"/>
  <c r="U1359" i="1"/>
  <c r="AM1359" i="1" s="1"/>
  <c r="AN1359" i="1" s="1"/>
  <c r="Y1359" i="1"/>
  <c r="S1360" i="1"/>
  <c r="U1360" i="1"/>
  <c r="Y1360" i="1"/>
  <c r="AM1360" i="1"/>
  <c r="AN1360" i="1" s="1"/>
  <c r="S1361" i="1"/>
  <c r="U1361" i="1"/>
  <c r="AM1361" i="1" s="1"/>
  <c r="AN1361" i="1" s="1"/>
  <c r="Y1361" i="1"/>
  <c r="S1362" i="1"/>
  <c r="U1362" i="1"/>
  <c r="AM1362" i="1" s="1"/>
  <c r="AN1362" i="1" s="1"/>
  <c r="Y1362" i="1"/>
  <c r="S1363" i="1"/>
  <c r="U1363" i="1"/>
  <c r="AM1363" i="1" s="1"/>
  <c r="AN1363" i="1" s="1"/>
  <c r="AV1363" i="1" s="1"/>
  <c r="Y1363" i="1"/>
  <c r="S1364" i="1"/>
  <c r="U1364" i="1"/>
  <c r="AM1364" i="1" s="1"/>
  <c r="AN1364" i="1" s="1"/>
  <c r="Y1364" i="1"/>
  <c r="S1365" i="1"/>
  <c r="U1365" i="1"/>
  <c r="AM1365" i="1" s="1"/>
  <c r="AN1365" i="1" s="1"/>
  <c r="Y1365" i="1"/>
  <c r="S1366" i="1"/>
  <c r="U1366" i="1"/>
  <c r="AM1366" i="1" s="1"/>
  <c r="AN1366" i="1" s="1"/>
  <c r="Y1366" i="1"/>
  <c r="S1367" i="1"/>
  <c r="U1367" i="1"/>
  <c r="AM1367" i="1" s="1"/>
  <c r="AN1367" i="1" s="1"/>
  <c r="Y1367" i="1"/>
  <c r="S1368" i="1"/>
  <c r="U1368" i="1"/>
  <c r="AM1368" i="1" s="1"/>
  <c r="AN1368" i="1" s="1"/>
  <c r="Y1368" i="1"/>
  <c r="S1369" i="1"/>
  <c r="U1369" i="1"/>
  <c r="AM1369" i="1" s="1"/>
  <c r="AN1369" i="1" s="1"/>
  <c r="Y1369" i="1"/>
  <c r="S1370" i="1"/>
  <c r="U1370" i="1"/>
  <c r="AM1370" i="1" s="1"/>
  <c r="AN1370" i="1" s="1"/>
  <c r="Y1370" i="1"/>
  <c r="S1371" i="1"/>
  <c r="U1371" i="1"/>
  <c r="AM1371" i="1" s="1"/>
  <c r="AN1371" i="1" s="1"/>
  <c r="Y1371" i="1"/>
  <c r="S1372" i="1"/>
  <c r="U1372" i="1"/>
  <c r="AM1372" i="1" s="1"/>
  <c r="AN1372" i="1" s="1"/>
  <c r="Y1372" i="1"/>
  <c r="S1373" i="1"/>
  <c r="U1373" i="1"/>
  <c r="AM1373" i="1" s="1"/>
  <c r="AN1373" i="1" s="1"/>
  <c r="Y1373" i="1"/>
  <c r="S1374" i="1"/>
  <c r="U1374" i="1"/>
  <c r="AM1374" i="1" s="1"/>
  <c r="AN1374" i="1" s="1"/>
  <c r="Y1374" i="1"/>
  <c r="S1375" i="1"/>
  <c r="U1375" i="1"/>
  <c r="AM1375" i="1" s="1"/>
  <c r="AN1375" i="1" s="1"/>
  <c r="Y1375" i="1"/>
  <c r="S1376" i="1"/>
  <c r="U1376" i="1"/>
  <c r="AM1376" i="1" s="1"/>
  <c r="AN1376" i="1" s="1"/>
  <c r="Y1376" i="1"/>
  <c r="S1377" i="1"/>
  <c r="U1377" i="1"/>
  <c r="AM1377" i="1" s="1"/>
  <c r="AN1377" i="1" s="1"/>
  <c r="Y1377" i="1"/>
  <c r="S1378" i="1"/>
  <c r="U1378" i="1"/>
  <c r="AM1378" i="1" s="1"/>
  <c r="AN1378" i="1" s="1"/>
  <c r="Y1378" i="1"/>
  <c r="S1379" i="1"/>
  <c r="U1379" i="1"/>
  <c r="AM1379" i="1" s="1"/>
  <c r="AN1379" i="1" s="1"/>
  <c r="AU1379" i="1" s="1"/>
  <c r="Y1379" i="1"/>
  <c r="S1380" i="1"/>
  <c r="U1380" i="1"/>
  <c r="AM1380" i="1" s="1"/>
  <c r="AN1380" i="1" s="1"/>
  <c r="Y1380" i="1"/>
  <c r="S1381" i="1"/>
  <c r="U1381" i="1"/>
  <c r="AM1381" i="1" s="1"/>
  <c r="AN1381" i="1" s="1"/>
  <c r="Y1381" i="1"/>
  <c r="S1382" i="1"/>
  <c r="U1382" i="1"/>
  <c r="AM1382" i="1" s="1"/>
  <c r="AN1382" i="1" s="1"/>
  <c r="Y1382" i="1"/>
  <c r="S1383" i="1"/>
  <c r="U1383" i="1"/>
  <c r="AM1383" i="1" s="1"/>
  <c r="AN1383" i="1" s="1"/>
  <c r="Y1383" i="1"/>
  <c r="S1384" i="1"/>
  <c r="U1384" i="1"/>
  <c r="AM1384" i="1" s="1"/>
  <c r="AN1384" i="1" s="1"/>
  <c r="Y1384" i="1"/>
  <c r="S1385" i="1"/>
  <c r="U1385" i="1"/>
  <c r="AM1385" i="1" s="1"/>
  <c r="AN1385" i="1" s="1"/>
  <c r="Y1385" i="1"/>
  <c r="S1386" i="1"/>
  <c r="U1386" i="1"/>
  <c r="AM1386" i="1" s="1"/>
  <c r="AN1386" i="1" s="1"/>
  <c r="Y1386" i="1"/>
  <c r="S1387" i="1"/>
  <c r="U1387" i="1"/>
  <c r="AM1387" i="1" s="1"/>
  <c r="AN1387" i="1" s="1"/>
  <c r="Y1387" i="1"/>
  <c r="S1388" i="1"/>
  <c r="U1388" i="1"/>
  <c r="Y1388" i="1"/>
  <c r="AM1388" i="1"/>
  <c r="AN1388" i="1" s="1"/>
  <c r="S1389" i="1"/>
  <c r="U1389" i="1"/>
  <c r="AM1389" i="1" s="1"/>
  <c r="AN1389" i="1" s="1"/>
  <c r="Y1389" i="1"/>
  <c r="S1390" i="1"/>
  <c r="U1390" i="1"/>
  <c r="AM1390" i="1" s="1"/>
  <c r="AN1390" i="1" s="1"/>
  <c r="Y1390" i="1"/>
  <c r="S1391" i="1"/>
  <c r="U1391" i="1"/>
  <c r="AM1391" i="1" s="1"/>
  <c r="AN1391" i="1" s="1"/>
  <c r="Y1391" i="1"/>
  <c r="S1392" i="1"/>
  <c r="U1392" i="1"/>
  <c r="AM1392" i="1" s="1"/>
  <c r="AN1392" i="1" s="1"/>
  <c r="Y1392" i="1"/>
  <c r="S1393" i="1"/>
  <c r="U1393" i="1"/>
  <c r="AM1393" i="1" s="1"/>
  <c r="AN1393" i="1" s="1"/>
  <c r="Y1393" i="1"/>
  <c r="S1394" i="1"/>
  <c r="U1394" i="1"/>
  <c r="AM1394" i="1" s="1"/>
  <c r="AN1394" i="1" s="1"/>
  <c r="Y1394" i="1"/>
  <c r="S1395" i="1"/>
  <c r="U1395" i="1"/>
  <c r="AM1395" i="1" s="1"/>
  <c r="AN1395" i="1" s="1"/>
  <c r="Y1395" i="1"/>
  <c r="S1396" i="1"/>
  <c r="U1396" i="1"/>
  <c r="AM1396" i="1" s="1"/>
  <c r="AN1396" i="1" s="1"/>
  <c r="Y1396" i="1"/>
  <c r="S1397" i="1"/>
  <c r="U1397" i="1"/>
  <c r="AM1397" i="1" s="1"/>
  <c r="AN1397" i="1" s="1"/>
  <c r="Y1397" i="1"/>
  <c r="S1398" i="1"/>
  <c r="U1398" i="1"/>
  <c r="AM1398" i="1" s="1"/>
  <c r="AN1398" i="1" s="1"/>
  <c r="Y1398" i="1"/>
  <c r="S1399" i="1"/>
  <c r="U1399" i="1"/>
  <c r="AM1399" i="1" s="1"/>
  <c r="AN1399" i="1" s="1"/>
  <c r="Y1399" i="1"/>
  <c r="S1400" i="1"/>
  <c r="U1400" i="1"/>
  <c r="AM1400" i="1" s="1"/>
  <c r="AN1400" i="1" s="1"/>
  <c r="Y1400" i="1"/>
  <c r="S1401" i="1"/>
  <c r="U1401" i="1"/>
  <c r="AM1401" i="1" s="1"/>
  <c r="AN1401" i="1" s="1"/>
  <c r="Y1401" i="1"/>
  <c r="S1402" i="1"/>
  <c r="U1402" i="1"/>
  <c r="Y1402" i="1"/>
  <c r="AM1402" i="1"/>
  <c r="AN1402" i="1" s="1"/>
  <c r="AV1402" i="1" s="1"/>
  <c r="S1403" i="1"/>
  <c r="U1403" i="1"/>
  <c r="AM1403" i="1" s="1"/>
  <c r="AN1403" i="1" s="1"/>
  <c r="Y1403" i="1"/>
  <c r="S1404" i="1"/>
  <c r="U1404" i="1"/>
  <c r="Y1404" i="1"/>
  <c r="AM1404" i="1"/>
  <c r="AN1404" i="1" s="1"/>
  <c r="S1405" i="1"/>
  <c r="U1405" i="1"/>
  <c r="AM1405" i="1" s="1"/>
  <c r="AN1405" i="1" s="1"/>
  <c r="Y1405" i="1"/>
  <c r="S1406" i="1"/>
  <c r="U1406" i="1"/>
  <c r="AM1406" i="1" s="1"/>
  <c r="AN1406" i="1" s="1"/>
  <c r="Y1406" i="1"/>
  <c r="S1407" i="1"/>
  <c r="U1407" i="1"/>
  <c r="AM1407" i="1" s="1"/>
  <c r="AN1407" i="1" s="1"/>
  <c r="Y1407" i="1"/>
  <c r="S1408" i="1"/>
  <c r="U1408" i="1"/>
  <c r="AM1408" i="1" s="1"/>
  <c r="AN1408" i="1" s="1"/>
  <c r="Y1408" i="1"/>
  <c r="S1409" i="1"/>
  <c r="U1409" i="1"/>
  <c r="AM1409" i="1" s="1"/>
  <c r="AN1409" i="1" s="1"/>
  <c r="Y1409" i="1"/>
  <c r="S1410" i="1"/>
  <c r="U1410" i="1"/>
  <c r="AM1410" i="1" s="1"/>
  <c r="AN1410" i="1" s="1"/>
  <c r="Y1410" i="1"/>
  <c r="S1411" i="1"/>
  <c r="U1411" i="1"/>
  <c r="AM1411" i="1" s="1"/>
  <c r="AN1411" i="1" s="1"/>
  <c r="Y1411" i="1"/>
  <c r="S1412" i="1"/>
  <c r="U1412" i="1"/>
  <c r="AM1412" i="1" s="1"/>
  <c r="AN1412" i="1" s="1"/>
  <c r="Y1412" i="1"/>
  <c r="S1413" i="1"/>
  <c r="U1413" i="1"/>
  <c r="AM1413" i="1" s="1"/>
  <c r="AN1413" i="1" s="1"/>
  <c r="Y1413" i="1"/>
  <c r="S1414" i="1"/>
  <c r="U1414" i="1"/>
  <c r="AM1414" i="1" s="1"/>
  <c r="AN1414" i="1" s="1"/>
  <c r="Y1414" i="1"/>
  <c r="S1415" i="1"/>
  <c r="U1415" i="1"/>
  <c r="AM1415" i="1" s="1"/>
  <c r="AN1415" i="1" s="1"/>
  <c r="Y1415" i="1"/>
  <c r="S1416" i="1"/>
  <c r="U1416" i="1"/>
  <c r="AM1416" i="1" s="1"/>
  <c r="AN1416" i="1" s="1"/>
  <c r="Y1416" i="1"/>
  <c r="S1417" i="1"/>
  <c r="U1417" i="1"/>
  <c r="AM1417" i="1" s="1"/>
  <c r="AN1417" i="1" s="1"/>
  <c r="Y1417" i="1"/>
  <c r="S1418" i="1"/>
  <c r="U1418" i="1"/>
  <c r="AM1418" i="1" s="1"/>
  <c r="AN1418" i="1" s="1"/>
  <c r="Y1418" i="1"/>
  <c r="S1419" i="1"/>
  <c r="U1419" i="1"/>
  <c r="AM1419" i="1" s="1"/>
  <c r="AN1419" i="1" s="1"/>
  <c r="Y1419" i="1"/>
  <c r="S1420" i="1"/>
  <c r="U1420" i="1"/>
  <c r="AM1420" i="1" s="1"/>
  <c r="AN1420" i="1" s="1"/>
  <c r="Y1420" i="1"/>
  <c r="S1421" i="1"/>
  <c r="U1421" i="1"/>
  <c r="AM1421" i="1" s="1"/>
  <c r="AN1421" i="1" s="1"/>
  <c r="Y1421" i="1"/>
  <c r="S1422" i="1"/>
  <c r="U1422" i="1"/>
  <c r="AM1422" i="1" s="1"/>
  <c r="AN1422" i="1" s="1"/>
  <c r="Y1422" i="1"/>
  <c r="S1423" i="1"/>
  <c r="U1423" i="1"/>
  <c r="AM1423" i="1" s="1"/>
  <c r="AN1423" i="1" s="1"/>
  <c r="Y1423" i="1"/>
  <c r="S1424" i="1"/>
  <c r="U1424" i="1"/>
  <c r="AM1424" i="1" s="1"/>
  <c r="AN1424" i="1" s="1"/>
  <c r="Y1424" i="1"/>
  <c r="S1425" i="1"/>
  <c r="U1425" i="1"/>
  <c r="AM1425" i="1" s="1"/>
  <c r="AN1425" i="1" s="1"/>
  <c r="Y1425" i="1"/>
  <c r="S1426" i="1"/>
  <c r="U1426" i="1"/>
  <c r="AM1426" i="1" s="1"/>
  <c r="AN1426" i="1" s="1"/>
  <c r="Y1426" i="1"/>
  <c r="S1427" i="1"/>
  <c r="U1427" i="1"/>
  <c r="AM1427" i="1" s="1"/>
  <c r="AN1427" i="1" s="1"/>
  <c r="Y1427" i="1"/>
  <c r="S1428" i="1"/>
  <c r="U1428" i="1"/>
  <c r="AM1428" i="1" s="1"/>
  <c r="AN1428" i="1" s="1"/>
  <c r="Y1428" i="1"/>
  <c r="S1429" i="1"/>
  <c r="U1429" i="1"/>
  <c r="AM1429" i="1" s="1"/>
  <c r="AN1429" i="1" s="1"/>
  <c r="Y1429" i="1"/>
  <c r="S1430" i="1"/>
  <c r="U1430" i="1"/>
  <c r="AM1430" i="1" s="1"/>
  <c r="AN1430" i="1" s="1"/>
  <c r="Y1430" i="1"/>
  <c r="S1431" i="1"/>
  <c r="U1431" i="1"/>
  <c r="AM1431" i="1" s="1"/>
  <c r="AN1431" i="1" s="1"/>
  <c r="Y1431" i="1"/>
  <c r="S1432" i="1"/>
  <c r="U1432" i="1"/>
  <c r="AM1432" i="1" s="1"/>
  <c r="AN1432" i="1" s="1"/>
  <c r="Y1432" i="1"/>
  <c r="S1433" i="1"/>
  <c r="U1433" i="1"/>
  <c r="AM1433" i="1" s="1"/>
  <c r="AN1433" i="1" s="1"/>
  <c r="Y1433" i="1"/>
  <c r="S1434" i="1"/>
  <c r="U1434" i="1"/>
  <c r="AM1434" i="1" s="1"/>
  <c r="AN1434" i="1" s="1"/>
  <c r="Y1434" i="1"/>
  <c r="S1435" i="1"/>
  <c r="U1435" i="1"/>
  <c r="AM1435" i="1" s="1"/>
  <c r="AN1435" i="1" s="1"/>
  <c r="Y1435" i="1"/>
  <c r="S1436" i="1"/>
  <c r="U1436" i="1"/>
  <c r="AM1436" i="1" s="1"/>
  <c r="AN1436" i="1" s="1"/>
  <c r="Y1436" i="1"/>
  <c r="S1437" i="1"/>
  <c r="U1437" i="1"/>
  <c r="AM1437" i="1" s="1"/>
  <c r="AN1437" i="1" s="1"/>
  <c r="Y1437" i="1"/>
  <c r="S1438" i="1"/>
  <c r="U1438" i="1"/>
  <c r="AM1438" i="1" s="1"/>
  <c r="AN1438" i="1" s="1"/>
  <c r="Y1438" i="1"/>
  <c r="S1439" i="1"/>
  <c r="U1439" i="1"/>
  <c r="AM1439" i="1" s="1"/>
  <c r="AN1439" i="1" s="1"/>
  <c r="AW1439" i="1" s="1"/>
  <c r="Y1439" i="1"/>
  <c r="S1440" i="1"/>
  <c r="U1440" i="1"/>
  <c r="Y1440" i="1"/>
  <c r="AM1440" i="1"/>
  <c r="AN1440" i="1" s="1"/>
  <c r="S1441" i="1"/>
  <c r="U1441" i="1"/>
  <c r="AM1441" i="1" s="1"/>
  <c r="AN1441" i="1" s="1"/>
  <c r="Y1441" i="1"/>
  <c r="S1442" i="1"/>
  <c r="U1442" i="1"/>
  <c r="AM1442" i="1" s="1"/>
  <c r="AN1442" i="1" s="1"/>
  <c r="Y1442" i="1"/>
  <c r="S1443" i="1"/>
  <c r="U1443" i="1"/>
  <c r="AM1443" i="1" s="1"/>
  <c r="AN1443" i="1" s="1"/>
  <c r="Y1443" i="1"/>
  <c r="S1444" i="1"/>
  <c r="U1444" i="1"/>
  <c r="AM1444" i="1" s="1"/>
  <c r="AN1444" i="1" s="1"/>
  <c r="Y1444" i="1"/>
  <c r="S1445" i="1"/>
  <c r="U1445" i="1"/>
  <c r="AM1445" i="1" s="1"/>
  <c r="AN1445" i="1" s="1"/>
  <c r="Y1445" i="1"/>
  <c r="S1446" i="1"/>
  <c r="U1446" i="1"/>
  <c r="AM1446" i="1" s="1"/>
  <c r="AN1446" i="1" s="1"/>
  <c r="Y1446" i="1"/>
  <c r="S1447" i="1"/>
  <c r="U1447" i="1"/>
  <c r="AM1447" i="1" s="1"/>
  <c r="AN1447" i="1" s="1"/>
  <c r="Y1447" i="1"/>
  <c r="S1448" i="1"/>
  <c r="U1448" i="1"/>
  <c r="AM1448" i="1" s="1"/>
  <c r="AN1448" i="1" s="1"/>
  <c r="Y1448" i="1"/>
  <c r="S1449" i="1"/>
  <c r="U1449" i="1"/>
  <c r="AM1449" i="1" s="1"/>
  <c r="AN1449" i="1" s="1"/>
  <c r="Y1449" i="1"/>
  <c r="S1450" i="1"/>
  <c r="U1450" i="1"/>
  <c r="AM1450" i="1" s="1"/>
  <c r="AN1450" i="1" s="1"/>
  <c r="AU1450" i="1" s="1"/>
  <c r="Y1450" i="1"/>
  <c r="S1451" i="1"/>
  <c r="U1451" i="1"/>
  <c r="AM1451" i="1" s="1"/>
  <c r="AN1451" i="1" s="1"/>
  <c r="Y1451" i="1"/>
  <c r="S1452" i="1"/>
  <c r="U1452" i="1"/>
  <c r="AM1452" i="1" s="1"/>
  <c r="AN1452" i="1" s="1"/>
  <c r="Y1452" i="1"/>
  <c r="S1453" i="1"/>
  <c r="U1453" i="1"/>
  <c r="AM1453" i="1" s="1"/>
  <c r="AN1453" i="1" s="1"/>
  <c r="Y1453" i="1"/>
  <c r="S1454" i="1"/>
  <c r="U1454" i="1"/>
  <c r="AM1454" i="1" s="1"/>
  <c r="AN1454" i="1" s="1"/>
  <c r="Y1454" i="1"/>
  <c r="S1455" i="1"/>
  <c r="U1455" i="1"/>
  <c r="AM1455" i="1" s="1"/>
  <c r="AN1455" i="1" s="1"/>
  <c r="Y1455" i="1"/>
  <c r="S1456" i="1"/>
  <c r="U1456" i="1"/>
  <c r="AM1456" i="1" s="1"/>
  <c r="AN1456" i="1" s="1"/>
  <c r="Y1456" i="1"/>
  <c r="S1457" i="1"/>
  <c r="U1457" i="1"/>
  <c r="AM1457" i="1" s="1"/>
  <c r="AN1457" i="1" s="1"/>
  <c r="AU1457" i="1" s="1"/>
  <c r="Y1457" i="1"/>
  <c r="S1458" i="1"/>
  <c r="U1458" i="1"/>
  <c r="AM1458" i="1" s="1"/>
  <c r="AN1458" i="1" s="1"/>
  <c r="AU1458" i="1" s="1"/>
  <c r="Y1458" i="1"/>
  <c r="S1459" i="1"/>
  <c r="U1459" i="1"/>
  <c r="AM1459" i="1" s="1"/>
  <c r="AN1459" i="1" s="1"/>
  <c r="Y1459" i="1"/>
  <c r="S1460" i="1"/>
  <c r="U1460" i="1"/>
  <c r="AM1460" i="1" s="1"/>
  <c r="AN1460" i="1" s="1"/>
  <c r="Y1460" i="1"/>
  <c r="S1461" i="1"/>
  <c r="U1461" i="1"/>
  <c r="AM1461" i="1" s="1"/>
  <c r="AN1461" i="1" s="1"/>
  <c r="Y1461" i="1"/>
  <c r="S1462" i="1"/>
  <c r="U1462" i="1"/>
  <c r="AM1462" i="1" s="1"/>
  <c r="AN1462" i="1" s="1"/>
  <c r="Y1462" i="1"/>
  <c r="S1463" i="1"/>
  <c r="U1463" i="1"/>
  <c r="AM1463" i="1" s="1"/>
  <c r="AN1463" i="1" s="1"/>
  <c r="Y1463" i="1"/>
  <c r="S1464" i="1"/>
  <c r="U1464" i="1"/>
  <c r="AM1464" i="1" s="1"/>
  <c r="AN1464" i="1" s="1"/>
  <c r="Y1464" i="1"/>
  <c r="S1465" i="1"/>
  <c r="U1465" i="1"/>
  <c r="AM1465" i="1" s="1"/>
  <c r="AN1465" i="1" s="1"/>
  <c r="Y1465" i="1"/>
  <c r="S1466" i="1"/>
  <c r="U1466" i="1"/>
  <c r="AM1466" i="1" s="1"/>
  <c r="AN1466" i="1" s="1"/>
  <c r="Y1466" i="1"/>
  <c r="S1467" i="1"/>
  <c r="U1467" i="1"/>
  <c r="AM1467" i="1" s="1"/>
  <c r="AN1467" i="1" s="1"/>
  <c r="Y1467" i="1"/>
  <c r="S1468" i="1"/>
  <c r="U1468" i="1"/>
  <c r="AM1468" i="1" s="1"/>
  <c r="AN1468" i="1" s="1"/>
  <c r="Y1468" i="1"/>
  <c r="AU1468" i="1" s="1"/>
  <c r="S1469" i="1"/>
  <c r="U1469" i="1"/>
  <c r="AM1469" i="1" s="1"/>
  <c r="AN1469" i="1" s="1"/>
  <c r="Y1469" i="1"/>
  <c r="S1470" i="1"/>
  <c r="U1470" i="1"/>
  <c r="AM1470" i="1" s="1"/>
  <c r="AN1470" i="1" s="1"/>
  <c r="Y1470" i="1"/>
  <c r="S1471" i="1"/>
  <c r="U1471" i="1"/>
  <c r="AM1471" i="1" s="1"/>
  <c r="AN1471" i="1" s="1"/>
  <c r="AU1471" i="1" s="1"/>
  <c r="Y1471" i="1"/>
  <c r="S1472" i="1"/>
  <c r="U1472" i="1"/>
  <c r="AM1472" i="1" s="1"/>
  <c r="AN1472" i="1" s="1"/>
  <c r="Y1472" i="1"/>
  <c r="S1473" i="1"/>
  <c r="U1473" i="1"/>
  <c r="AM1473" i="1" s="1"/>
  <c r="AN1473" i="1" s="1"/>
  <c r="AU1473" i="1" s="1"/>
  <c r="Y1473" i="1"/>
  <c r="S1474" i="1"/>
  <c r="U1474" i="1"/>
  <c r="AM1474" i="1" s="1"/>
  <c r="AN1474" i="1" s="1"/>
  <c r="Y1474" i="1"/>
  <c r="S1475" i="1"/>
  <c r="U1475" i="1"/>
  <c r="AM1475" i="1" s="1"/>
  <c r="AN1475" i="1" s="1"/>
  <c r="Y1475" i="1"/>
  <c r="S1476" i="1"/>
  <c r="U1476" i="1"/>
  <c r="AM1476" i="1" s="1"/>
  <c r="AN1476" i="1" s="1"/>
  <c r="Y1476" i="1"/>
  <c r="S1477" i="1"/>
  <c r="U1477" i="1"/>
  <c r="AM1477" i="1" s="1"/>
  <c r="AN1477" i="1" s="1"/>
  <c r="Y1477" i="1"/>
  <c r="S1478" i="1"/>
  <c r="U1478" i="1"/>
  <c r="AM1478" i="1" s="1"/>
  <c r="AN1478" i="1" s="1"/>
  <c r="Y1478" i="1"/>
  <c r="S1479" i="1"/>
  <c r="U1479" i="1"/>
  <c r="AM1479" i="1" s="1"/>
  <c r="AN1479" i="1" s="1"/>
  <c r="Y1479" i="1"/>
  <c r="S1480" i="1"/>
  <c r="U1480" i="1"/>
  <c r="Y1480" i="1"/>
  <c r="AM1480" i="1"/>
  <c r="AN1480" i="1" s="1"/>
  <c r="S1481" i="1"/>
  <c r="U1481" i="1"/>
  <c r="AM1481" i="1" s="1"/>
  <c r="AN1481" i="1" s="1"/>
  <c r="Y1481" i="1"/>
  <c r="S1482" i="1"/>
  <c r="U1482" i="1"/>
  <c r="AM1482" i="1" s="1"/>
  <c r="AN1482" i="1" s="1"/>
  <c r="Y1482" i="1"/>
  <c r="S1483" i="1"/>
  <c r="U1483" i="1"/>
  <c r="AM1483" i="1" s="1"/>
  <c r="AN1483" i="1" s="1"/>
  <c r="Y1483" i="1"/>
  <c r="S1484" i="1"/>
  <c r="U1484" i="1"/>
  <c r="AM1484" i="1" s="1"/>
  <c r="AN1484" i="1" s="1"/>
  <c r="Y1484" i="1"/>
  <c r="S1485" i="1"/>
  <c r="U1485" i="1"/>
  <c r="AM1485" i="1" s="1"/>
  <c r="AN1485" i="1" s="1"/>
  <c r="Y1485" i="1"/>
  <c r="S1486" i="1"/>
  <c r="U1486" i="1"/>
  <c r="AM1486" i="1" s="1"/>
  <c r="AN1486" i="1" s="1"/>
  <c r="Y1486" i="1"/>
  <c r="S1487" i="1"/>
  <c r="U1487" i="1"/>
  <c r="AM1487" i="1" s="1"/>
  <c r="AN1487" i="1" s="1"/>
  <c r="Y1487" i="1"/>
  <c r="S1488" i="1"/>
  <c r="U1488" i="1"/>
  <c r="AM1488" i="1" s="1"/>
  <c r="AN1488" i="1" s="1"/>
  <c r="Y1488" i="1"/>
  <c r="S1489" i="1"/>
  <c r="U1489" i="1"/>
  <c r="AM1489" i="1" s="1"/>
  <c r="AN1489" i="1" s="1"/>
  <c r="Y1489" i="1"/>
  <c r="S1490" i="1"/>
  <c r="U1490" i="1"/>
  <c r="AM1490" i="1" s="1"/>
  <c r="AN1490" i="1" s="1"/>
  <c r="Y1490" i="1"/>
  <c r="S1491" i="1"/>
  <c r="U1491" i="1"/>
  <c r="AM1491" i="1" s="1"/>
  <c r="AN1491" i="1" s="1"/>
  <c r="Y1491" i="1"/>
  <c r="S1492" i="1"/>
  <c r="U1492" i="1"/>
  <c r="AM1492" i="1" s="1"/>
  <c r="AN1492" i="1" s="1"/>
  <c r="Y1492" i="1"/>
  <c r="S1493" i="1"/>
  <c r="U1493" i="1"/>
  <c r="Y1493" i="1"/>
  <c r="AM1493" i="1"/>
  <c r="AN1493" i="1" s="1"/>
  <c r="S1494" i="1"/>
  <c r="U1494" i="1"/>
  <c r="AM1494" i="1" s="1"/>
  <c r="AN1494" i="1" s="1"/>
  <c r="Y1494" i="1"/>
  <c r="AU1494" i="1" s="1"/>
  <c r="S1495" i="1"/>
  <c r="U1495" i="1"/>
  <c r="AM1495" i="1" s="1"/>
  <c r="AN1495" i="1" s="1"/>
  <c r="Y1495" i="1"/>
  <c r="S1496" i="1"/>
  <c r="U1496" i="1"/>
  <c r="AM1496" i="1" s="1"/>
  <c r="AN1496" i="1" s="1"/>
  <c r="Y1496" i="1"/>
  <c r="S1497" i="1"/>
  <c r="U1497" i="1"/>
  <c r="AM1497" i="1" s="1"/>
  <c r="AN1497" i="1" s="1"/>
  <c r="Y1497" i="1"/>
  <c r="S1498" i="1"/>
  <c r="U1498" i="1"/>
  <c r="AM1498" i="1" s="1"/>
  <c r="AN1498" i="1" s="1"/>
  <c r="Y1498" i="1"/>
  <c r="S1499" i="1"/>
  <c r="U1499" i="1"/>
  <c r="AM1499" i="1" s="1"/>
  <c r="AN1499" i="1" s="1"/>
  <c r="Y1499" i="1"/>
  <c r="S1500" i="1"/>
  <c r="U1500" i="1"/>
  <c r="AM1500" i="1" s="1"/>
  <c r="AN1500" i="1" s="1"/>
  <c r="Y1500" i="1"/>
  <c r="S1501" i="1"/>
  <c r="U1501" i="1"/>
  <c r="AM1501" i="1" s="1"/>
  <c r="AN1501" i="1" s="1"/>
  <c r="Y1501" i="1"/>
  <c r="S1502" i="1"/>
  <c r="U1502" i="1"/>
  <c r="AM1502" i="1" s="1"/>
  <c r="AN1502" i="1" s="1"/>
  <c r="Y1502" i="1"/>
  <c r="S1503" i="1"/>
  <c r="U1503" i="1"/>
  <c r="Y1503" i="1"/>
  <c r="AM1503" i="1"/>
  <c r="AN1503" i="1" s="1"/>
  <c r="S1504" i="1"/>
  <c r="U1504" i="1"/>
  <c r="AM1504" i="1" s="1"/>
  <c r="AN1504" i="1" s="1"/>
  <c r="Y1504" i="1"/>
  <c r="S1505" i="1"/>
  <c r="U1505" i="1"/>
  <c r="AM1505" i="1" s="1"/>
  <c r="AN1505" i="1" s="1"/>
  <c r="Y1505" i="1"/>
  <c r="S1506" i="1"/>
  <c r="U1506" i="1"/>
  <c r="AM1506" i="1" s="1"/>
  <c r="AN1506" i="1" s="1"/>
  <c r="Y1506" i="1"/>
  <c r="S1507" i="1"/>
  <c r="U1507" i="1"/>
  <c r="AM1507" i="1" s="1"/>
  <c r="AN1507" i="1" s="1"/>
  <c r="Y1507" i="1"/>
  <c r="S1508" i="1"/>
  <c r="U1508" i="1"/>
  <c r="AM1508" i="1" s="1"/>
  <c r="AN1508" i="1" s="1"/>
  <c r="Y1508" i="1"/>
  <c r="S1509" i="1"/>
  <c r="U1509" i="1"/>
  <c r="AM1509" i="1" s="1"/>
  <c r="AN1509" i="1" s="1"/>
  <c r="Y1509" i="1"/>
  <c r="S1510" i="1"/>
  <c r="U1510" i="1"/>
  <c r="AM1510" i="1" s="1"/>
  <c r="AN1510" i="1" s="1"/>
  <c r="Y1510" i="1"/>
  <c r="S1511" i="1"/>
  <c r="U1511" i="1"/>
  <c r="AM1511" i="1" s="1"/>
  <c r="AN1511" i="1" s="1"/>
  <c r="Y1511" i="1"/>
  <c r="S1512" i="1"/>
  <c r="U1512" i="1"/>
  <c r="AM1512" i="1" s="1"/>
  <c r="AN1512" i="1" s="1"/>
  <c r="Y1512" i="1"/>
  <c r="S1513" i="1"/>
  <c r="U1513" i="1"/>
  <c r="AM1513" i="1" s="1"/>
  <c r="AN1513" i="1" s="1"/>
  <c r="Y1513" i="1"/>
  <c r="S1514" i="1"/>
  <c r="U1514" i="1"/>
  <c r="AM1514" i="1" s="1"/>
  <c r="AN1514" i="1" s="1"/>
  <c r="Y1514" i="1"/>
  <c r="S1515" i="1"/>
  <c r="U1515" i="1"/>
  <c r="AM1515" i="1" s="1"/>
  <c r="AN1515" i="1" s="1"/>
  <c r="Y1515" i="1"/>
  <c r="S1516" i="1"/>
  <c r="U1516" i="1"/>
  <c r="AM1516" i="1" s="1"/>
  <c r="AN1516" i="1" s="1"/>
  <c r="Y1516" i="1"/>
  <c r="S1517" i="1"/>
  <c r="U1517" i="1"/>
  <c r="AM1517" i="1" s="1"/>
  <c r="AN1517" i="1" s="1"/>
  <c r="Y1517" i="1"/>
  <c r="S1518" i="1"/>
  <c r="U1518" i="1"/>
  <c r="AM1518" i="1" s="1"/>
  <c r="AN1518" i="1" s="1"/>
  <c r="Y1518" i="1"/>
  <c r="S1519" i="1"/>
  <c r="U1519" i="1"/>
  <c r="AM1519" i="1" s="1"/>
  <c r="AN1519" i="1" s="1"/>
  <c r="Y1519" i="1"/>
  <c r="S1520" i="1"/>
  <c r="U1520" i="1"/>
  <c r="AM1520" i="1" s="1"/>
  <c r="AN1520" i="1" s="1"/>
  <c r="Y1520" i="1"/>
  <c r="S1521" i="1"/>
  <c r="U1521" i="1"/>
  <c r="AM1521" i="1" s="1"/>
  <c r="AN1521" i="1" s="1"/>
  <c r="Y1521" i="1"/>
  <c r="S1522" i="1"/>
  <c r="U1522" i="1"/>
  <c r="AM1522" i="1" s="1"/>
  <c r="AN1522" i="1" s="1"/>
  <c r="Y1522" i="1"/>
  <c r="S1523" i="1"/>
  <c r="U1523" i="1"/>
  <c r="AM1523" i="1" s="1"/>
  <c r="AN1523" i="1" s="1"/>
  <c r="Y1523" i="1"/>
  <c r="S1524" i="1"/>
  <c r="U1524" i="1"/>
  <c r="AM1524" i="1" s="1"/>
  <c r="AN1524" i="1" s="1"/>
  <c r="Y1524" i="1"/>
  <c r="S1525" i="1"/>
  <c r="U1525" i="1"/>
  <c r="AM1525" i="1" s="1"/>
  <c r="AN1525" i="1" s="1"/>
  <c r="Y1525" i="1"/>
  <c r="S1526" i="1"/>
  <c r="U1526" i="1"/>
  <c r="AM1526" i="1" s="1"/>
  <c r="AN1526" i="1" s="1"/>
  <c r="Y1526" i="1"/>
  <c r="S1527" i="1"/>
  <c r="U1527" i="1"/>
  <c r="AM1527" i="1" s="1"/>
  <c r="AN1527" i="1" s="1"/>
  <c r="Y1527" i="1"/>
  <c r="S1528" i="1"/>
  <c r="U1528" i="1"/>
  <c r="AM1528" i="1" s="1"/>
  <c r="AN1528" i="1" s="1"/>
  <c r="Y1528" i="1"/>
  <c r="S1529" i="1"/>
  <c r="U1529" i="1"/>
  <c r="AM1529" i="1" s="1"/>
  <c r="AN1529" i="1" s="1"/>
  <c r="Y1529" i="1"/>
  <c r="S1530" i="1"/>
  <c r="U1530" i="1"/>
  <c r="AM1530" i="1" s="1"/>
  <c r="AN1530" i="1" s="1"/>
  <c r="Y1530" i="1"/>
  <c r="S1531" i="1"/>
  <c r="U1531" i="1"/>
  <c r="AM1531" i="1" s="1"/>
  <c r="AN1531" i="1" s="1"/>
  <c r="Y1531" i="1"/>
  <c r="S1532" i="1"/>
  <c r="U1532" i="1"/>
  <c r="AM1532" i="1" s="1"/>
  <c r="AN1532" i="1" s="1"/>
  <c r="Y1532" i="1"/>
  <c r="S1533" i="1"/>
  <c r="U1533" i="1"/>
  <c r="AM1533" i="1" s="1"/>
  <c r="AN1533" i="1" s="1"/>
  <c r="Y1533" i="1"/>
  <c r="S1534" i="1"/>
  <c r="U1534" i="1"/>
  <c r="AM1534" i="1" s="1"/>
  <c r="AN1534" i="1" s="1"/>
  <c r="Y1534" i="1"/>
  <c r="S1535" i="1"/>
  <c r="U1535" i="1"/>
  <c r="AM1535" i="1" s="1"/>
  <c r="AN1535" i="1" s="1"/>
  <c r="Y1535" i="1"/>
  <c r="S1536" i="1"/>
  <c r="U1536" i="1"/>
  <c r="AM1536" i="1" s="1"/>
  <c r="AN1536" i="1" s="1"/>
  <c r="Y1536" i="1"/>
  <c r="S1537" i="1"/>
  <c r="U1537" i="1"/>
  <c r="AM1537" i="1" s="1"/>
  <c r="AN1537" i="1" s="1"/>
  <c r="Y1537" i="1"/>
  <c r="S1538" i="1"/>
  <c r="U1538" i="1"/>
  <c r="AM1538" i="1" s="1"/>
  <c r="AN1538" i="1" s="1"/>
  <c r="Y1538" i="1"/>
  <c r="S1539" i="1"/>
  <c r="U1539" i="1"/>
  <c r="AM1539" i="1" s="1"/>
  <c r="AN1539" i="1" s="1"/>
  <c r="Y1539" i="1"/>
  <c r="S1540" i="1"/>
  <c r="U1540" i="1"/>
  <c r="AM1540" i="1" s="1"/>
  <c r="AN1540" i="1" s="1"/>
  <c r="AW1540" i="1" s="1"/>
  <c r="Y1540" i="1"/>
  <c r="S1541" i="1"/>
  <c r="U1541" i="1"/>
  <c r="AM1541" i="1" s="1"/>
  <c r="AN1541" i="1" s="1"/>
  <c r="Y1541" i="1"/>
  <c r="S1542" i="1"/>
  <c r="U1542" i="1"/>
  <c r="AM1542" i="1" s="1"/>
  <c r="AN1542" i="1" s="1"/>
  <c r="Y1542" i="1"/>
  <c r="S1543" i="1"/>
  <c r="U1543" i="1"/>
  <c r="AM1543" i="1" s="1"/>
  <c r="AN1543" i="1" s="1"/>
  <c r="Y1543" i="1"/>
  <c r="S1544" i="1"/>
  <c r="U1544" i="1"/>
  <c r="AM1544" i="1" s="1"/>
  <c r="AN1544" i="1" s="1"/>
  <c r="Y1544" i="1"/>
  <c r="S1545" i="1"/>
  <c r="U1545" i="1"/>
  <c r="AM1545" i="1" s="1"/>
  <c r="AN1545" i="1" s="1"/>
  <c r="Y1545" i="1"/>
  <c r="S1546" i="1"/>
  <c r="U1546" i="1"/>
  <c r="AM1546" i="1" s="1"/>
  <c r="AN1546" i="1" s="1"/>
  <c r="Y1546" i="1"/>
  <c r="S1547" i="1"/>
  <c r="U1547" i="1"/>
  <c r="AM1547" i="1" s="1"/>
  <c r="AN1547" i="1" s="1"/>
  <c r="Y1547" i="1"/>
  <c r="S1548" i="1"/>
  <c r="U1548" i="1"/>
  <c r="AM1548" i="1" s="1"/>
  <c r="AN1548" i="1" s="1"/>
  <c r="Y1548" i="1"/>
  <c r="S1549" i="1"/>
  <c r="U1549" i="1"/>
  <c r="AM1549" i="1" s="1"/>
  <c r="AN1549" i="1" s="1"/>
  <c r="Y1549" i="1"/>
  <c r="S1550" i="1"/>
  <c r="U1550" i="1"/>
  <c r="AM1550" i="1" s="1"/>
  <c r="AN1550" i="1" s="1"/>
  <c r="Y1550" i="1"/>
  <c r="S1551" i="1"/>
  <c r="U1551" i="1"/>
  <c r="AM1551" i="1" s="1"/>
  <c r="AN1551" i="1" s="1"/>
  <c r="Y1551" i="1"/>
  <c r="S1552" i="1"/>
  <c r="U1552" i="1"/>
  <c r="AM1552" i="1" s="1"/>
  <c r="AN1552" i="1" s="1"/>
  <c r="Y1552" i="1"/>
  <c r="S1553" i="1"/>
  <c r="U1553" i="1"/>
  <c r="AM1553" i="1" s="1"/>
  <c r="AN1553" i="1" s="1"/>
  <c r="Y1553" i="1"/>
  <c r="S1554" i="1"/>
  <c r="U1554" i="1"/>
  <c r="AM1554" i="1" s="1"/>
  <c r="AN1554" i="1" s="1"/>
  <c r="Y1554" i="1"/>
  <c r="S1555" i="1"/>
  <c r="U1555" i="1"/>
  <c r="AM1555" i="1" s="1"/>
  <c r="AN1555" i="1" s="1"/>
  <c r="Y1555" i="1"/>
  <c r="S1556" i="1"/>
  <c r="U1556" i="1"/>
  <c r="AM1556" i="1" s="1"/>
  <c r="AN1556" i="1" s="1"/>
  <c r="Y1556" i="1"/>
  <c r="S1557" i="1"/>
  <c r="U1557" i="1"/>
  <c r="AM1557" i="1" s="1"/>
  <c r="AN1557" i="1" s="1"/>
  <c r="Y1557" i="1"/>
  <c r="S1558" i="1"/>
  <c r="U1558" i="1"/>
  <c r="AM1558" i="1" s="1"/>
  <c r="AN1558" i="1" s="1"/>
  <c r="Y1558" i="1"/>
  <c r="S1559" i="1"/>
  <c r="U1559" i="1"/>
  <c r="AM1559" i="1" s="1"/>
  <c r="AN1559" i="1" s="1"/>
  <c r="Y1559" i="1"/>
  <c r="AU1559" i="1" s="1"/>
  <c r="S1560" i="1"/>
  <c r="U1560" i="1"/>
  <c r="AM1560" i="1" s="1"/>
  <c r="AN1560" i="1" s="1"/>
  <c r="Y1560" i="1"/>
  <c r="S1561" i="1"/>
  <c r="U1561" i="1"/>
  <c r="AM1561" i="1" s="1"/>
  <c r="AN1561" i="1" s="1"/>
  <c r="AV1561" i="1" s="1"/>
  <c r="Y1561" i="1"/>
  <c r="S1562" i="1"/>
  <c r="U1562" i="1"/>
  <c r="AM1562" i="1" s="1"/>
  <c r="AN1562" i="1" s="1"/>
  <c r="Y1562" i="1"/>
  <c r="S1563" i="1"/>
  <c r="U1563" i="1"/>
  <c r="AM1563" i="1" s="1"/>
  <c r="AN1563" i="1" s="1"/>
  <c r="Y1563" i="1"/>
  <c r="S1564" i="1"/>
  <c r="U1564" i="1"/>
  <c r="Y1564" i="1"/>
  <c r="AM1564" i="1"/>
  <c r="AN1564" i="1" s="1"/>
  <c r="S1565" i="1"/>
  <c r="U1565" i="1"/>
  <c r="Y1565" i="1"/>
  <c r="AM1565" i="1"/>
  <c r="AN1565" i="1" s="1"/>
  <c r="S1566" i="1"/>
  <c r="U1566" i="1"/>
  <c r="AM1566" i="1" s="1"/>
  <c r="AN1566" i="1" s="1"/>
  <c r="AW1566" i="1" s="1"/>
  <c r="Y1566" i="1"/>
  <c r="S1567" i="1"/>
  <c r="U1567" i="1"/>
  <c r="AM1567" i="1" s="1"/>
  <c r="AN1567" i="1" s="1"/>
  <c r="Y1567" i="1"/>
  <c r="S1568" i="1"/>
  <c r="U1568" i="1"/>
  <c r="AM1568" i="1" s="1"/>
  <c r="AN1568" i="1" s="1"/>
  <c r="Y1568" i="1"/>
  <c r="S1569" i="1"/>
  <c r="U1569" i="1"/>
  <c r="AM1569" i="1" s="1"/>
  <c r="AN1569" i="1" s="1"/>
  <c r="Y1569" i="1"/>
  <c r="S1570" i="1"/>
  <c r="U1570" i="1"/>
  <c r="AM1570" i="1" s="1"/>
  <c r="AN1570" i="1" s="1"/>
  <c r="Y1570" i="1"/>
  <c r="S1571" i="1"/>
  <c r="U1571" i="1"/>
  <c r="AM1571" i="1" s="1"/>
  <c r="AN1571" i="1" s="1"/>
  <c r="Y1571" i="1"/>
  <c r="S1572" i="1"/>
  <c r="U1572" i="1"/>
  <c r="AM1572" i="1" s="1"/>
  <c r="AN1572" i="1" s="1"/>
  <c r="Y1572" i="1"/>
  <c r="S1573" i="1"/>
  <c r="U1573" i="1"/>
  <c r="AM1573" i="1" s="1"/>
  <c r="AN1573" i="1" s="1"/>
  <c r="Y1573" i="1"/>
  <c r="S1574" i="1"/>
  <c r="U1574" i="1"/>
  <c r="AM1574" i="1" s="1"/>
  <c r="AN1574" i="1" s="1"/>
  <c r="Y1574" i="1"/>
  <c r="S1575" i="1"/>
  <c r="U1575" i="1"/>
  <c r="Y1575" i="1"/>
  <c r="AM1575" i="1"/>
  <c r="AN1575" i="1" s="1"/>
  <c r="S1576" i="1"/>
  <c r="U1576" i="1"/>
  <c r="AM1576" i="1" s="1"/>
  <c r="AN1576" i="1" s="1"/>
  <c r="Y1576" i="1"/>
  <c r="S1577" i="1"/>
  <c r="U1577" i="1"/>
  <c r="AM1577" i="1" s="1"/>
  <c r="AN1577" i="1" s="1"/>
  <c r="Y1577" i="1"/>
  <c r="S1578" i="1"/>
  <c r="U1578" i="1"/>
  <c r="AM1578" i="1" s="1"/>
  <c r="AN1578" i="1" s="1"/>
  <c r="Y1578" i="1"/>
  <c r="S1579" i="1"/>
  <c r="U1579" i="1"/>
  <c r="AM1579" i="1" s="1"/>
  <c r="AN1579" i="1" s="1"/>
  <c r="Y1579" i="1"/>
  <c r="S1580" i="1"/>
  <c r="U1580" i="1"/>
  <c r="AM1580" i="1" s="1"/>
  <c r="AN1580" i="1" s="1"/>
  <c r="Y1580" i="1"/>
  <c r="S1581" i="1"/>
  <c r="U1581" i="1"/>
  <c r="AM1581" i="1" s="1"/>
  <c r="AN1581" i="1" s="1"/>
  <c r="Y1581" i="1"/>
  <c r="S1582" i="1"/>
  <c r="U1582" i="1"/>
  <c r="AM1582" i="1" s="1"/>
  <c r="AN1582" i="1" s="1"/>
  <c r="Y1582" i="1"/>
  <c r="S1583" i="1"/>
  <c r="U1583" i="1"/>
  <c r="AM1583" i="1" s="1"/>
  <c r="AN1583" i="1" s="1"/>
  <c r="Y1583" i="1"/>
  <c r="S1584" i="1"/>
  <c r="U1584" i="1"/>
  <c r="Y1584" i="1"/>
  <c r="AM1584" i="1"/>
  <c r="AN1584" i="1" s="1"/>
  <c r="S1585" i="1"/>
  <c r="U1585" i="1"/>
  <c r="AM1585" i="1" s="1"/>
  <c r="AN1585" i="1" s="1"/>
  <c r="Y1585" i="1"/>
  <c r="S1586" i="1"/>
  <c r="U1586" i="1"/>
  <c r="AM1586" i="1" s="1"/>
  <c r="AN1586" i="1" s="1"/>
  <c r="Y1586" i="1"/>
  <c r="S1587" i="1"/>
  <c r="U1587" i="1"/>
  <c r="AM1587" i="1" s="1"/>
  <c r="AN1587" i="1" s="1"/>
  <c r="Y1587" i="1"/>
  <c r="S1588" i="1"/>
  <c r="U1588" i="1"/>
  <c r="AM1588" i="1" s="1"/>
  <c r="AN1588" i="1" s="1"/>
  <c r="Y1588" i="1"/>
  <c r="S1589" i="1"/>
  <c r="U1589" i="1"/>
  <c r="AM1589" i="1" s="1"/>
  <c r="AN1589" i="1" s="1"/>
  <c r="Y1589" i="1"/>
  <c r="S1590" i="1"/>
  <c r="U1590" i="1"/>
  <c r="AM1590" i="1" s="1"/>
  <c r="AN1590" i="1" s="1"/>
  <c r="Y1590" i="1"/>
  <c r="S1591" i="1"/>
  <c r="U1591" i="1"/>
  <c r="AM1591" i="1" s="1"/>
  <c r="AN1591" i="1" s="1"/>
  <c r="Y1591" i="1"/>
  <c r="S1592" i="1"/>
  <c r="U1592" i="1"/>
  <c r="AM1592" i="1" s="1"/>
  <c r="AN1592" i="1" s="1"/>
  <c r="Y1592" i="1"/>
  <c r="S1593" i="1"/>
  <c r="U1593" i="1"/>
  <c r="AM1593" i="1" s="1"/>
  <c r="AN1593" i="1" s="1"/>
  <c r="Y1593" i="1"/>
  <c r="S1594" i="1"/>
  <c r="U1594" i="1"/>
  <c r="AM1594" i="1" s="1"/>
  <c r="AN1594" i="1" s="1"/>
  <c r="Y1594" i="1"/>
  <c r="S1595" i="1"/>
  <c r="U1595" i="1"/>
  <c r="Y1595" i="1"/>
  <c r="AM1595" i="1"/>
  <c r="AN1595" i="1" s="1"/>
  <c r="S1596" i="1"/>
  <c r="U1596" i="1"/>
  <c r="AM1596" i="1" s="1"/>
  <c r="AN1596" i="1" s="1"/>
  <c r="Y1596" i="1"/>
  <c r="AU1596" i="1" s="1"/>
  <c r="S1597" i="1"/>
  <c r="U1597" i="1"/>
  <c r="AM1597" i="1" s="1"/>
  <c r="AN1597" i="1" s="1"/>
  <c r="Y1597" i="1"/>
  <c r="AV1597" i="1" s="1"/>
  <c r="S1598" i="1"/>
  <c r="U1598" i="1"/>
  <c r="AM1598" i="1" s="1"/>
  <c r="AN1598" i="1" s="1"/>
  <c r="Y1598" i="1"/>
  <c r="S1599" i="1"/>
  <c r="U1599" i="1"/>
  <c r="AM1599" i="1" s="1"/>
  <c r="AN1599" i="1" s="1"/>
  <c r="Y1599" i="1"/>
  <c r="S1600" i="1"/>
  <c r="U1600" i="1"/>
  <c r="AM1600" i="1" s="1"/>
  <c r="AN1600" i="1" s="1"/>
  <c r="Y1600" i="1"/>
  <c r="S1601" i="1"/>
  <c r="U1601" i="1"/>
  <c r="AM1601" i="1" s="1"/>
  <c r="AN1601" i="1" s="1"/>
  <c r="Y1601" i="1"/>
  <c r="S1602" i="1"/>
  <c r="U1602" i="1"/>
  <c r="AM1602" i="1" s="1"/>
  <c r="AN1602" i="1" s="1"/>
  <c r="Y1602" i="1"/>
  <c r="S1603" i="1"/>
  <c r="U1603" i="1"/>
  <c r="AM1603" i="1" s="1"/>
  <c r="AN1603" i="1" s="1"/>
  <c r="Y1603" i="1"/>
  <c r="S1604" i="1"/>
  <c r="U1604" i="1"/>
  <c r="AM1604" i="1" s="1"/>
  <c r="AN1604" i="1" s="1"/>
  <c r="Y1604" i="1"/>
  <c r="S1605" i="1"/>
  <c r="U1605" i="1"/>
  <c r="AM1605" i="1" s="1"/>
  <c r="AN1605" i="1" s="1"/>
  <c r="Y1605" i="1"/>
  <c r="S1606" i="1"/>
  <c r="U1606" i="1"/>
  <c r="AM1606" i="1" s="1"/>
  <c r="AN1606" i="1" s="1"/>
  <c r="Y1606" i="1"/>
  <c r="S1607" i="1"/>
  <c r="U1607" i="1"/>
  <c r="AM1607" i="1" s="1"/>
  <c r="AN1607" i="1" s="1"/>
  <c r="Y1607" i="1"/>
  <c r="S1608" i="1"/>
  <c r="U1608" i="1"/>
  <c r="AM1608" i="1" s="1"/>
  <c r="AN1608" i="1" s="1"/>
  <c r="Y1608" i="1"/>
  <c r="S1609" i="1"/>
  <c r="U1609" i="1"/>
  <c r="AM1609" i="1" s="1"/>
  <c r="AN1609" i="1" s="1"/>
  <c r="Y1609" i="1"/>
  <c r="S1610" i="1"/>
  <c r="U1610" i="1"/>
  <c r="Y1610" i="1"/>
  <c r="AM1610" i="1"/>
  <c r="AN1610" i="1" s="1"/>
  <c r="S1611" i="1"/>
  <c r="U1611" i="1"/>
  <c r="AM1611" i="1" s="1"/>
  <c r="AN1611" i="1" s="1"/>
  <c r="Y1611" i="1"/>
  <c r="S1612" i="1"/>
  <c r="U1612" i="1"/>
  <c r="AM1612" i="1" s="1"/>
  <c r="AN1612" i="1" s="1"/>
  <c r="Y1612" i="1"/>
  <c r="S1613" i="1"/>
  <c r="U1613" i="1"/>
  <c r="AM1613" i="1" s="1"/>
  <c r="AN1613" i="1" s="1"/>
  <c r="Y1613" i="1"/>
  <c r="S1614" i="1"/>
  <c r="U1614" i="1"/>
  <c r="AM1614" i="1" s="1"/>
  <c r="AN1614" i="1" s="1"/>
  <c r="Y1614" i="1"/>
  <c r="S1615" i="1"/>
  <c r="U1615" i="1"/>
  <c r="AM1615" i="1" s="1"/>
  <c r="AN1615" i="1" s="1"/>
  <c r="Y1615" i="1"/>
  <c r="S1616" i="1"/>
  <c r="U1616" i="1"/>
  <c r="AM1616" i="1" s="1"/>
  <c r="AN1616" i="1" s="1"/>
  <c r="Y1616" i="1"/>
  <c r="S1617" i="1"/>
  <c r="U1617" i="1"/>
  <c r="AM1617" i="1" s="1"/>
  <c r="AN1617" i="1" s="1"/>
  <c r="Y1617" i="1"/>
  <c r="S1618" i="1"/>
  <c r="U1618" i="1"/>
  <c r="AM1618" i="1" s="1"/>
  <c r="AN1618" i="1" s="1"/>
  <c r="Y1618" i="1"/>
  <c r="S1619" i="1"/>
  <c r="U1619" i="1"/>
  <c r="AM1619" i="1" s="1"/>
  <c r="AN1619" i="1" s="1"/>
  <c r="Y1619" i="1"/>
  <c r="S1620" i="1"/>
  <c r="U1620" i="1"/>
  <c r="AM1620" i="1" s="1"/>
  <c r="AN1620" i="1" s="1"/>
  <c r="Y1620" i="1"/>
  <c r="S1621" i="1"/>
  <c r="U1621" i="1"/>
  <c r="AM1621" i="1" s="1"/>
  <c r="AN1621" i="1" s="1"/>
  <c r="Y1621" i="1"/>
  <c r="S1622" i="1"/>
  <c r="U1622" i="1"/>
  <c r="AM1622" i="1" s="1"/>
  <c r="AN1622" i="1" s="1"/>
  <c r="Y1622" i="1"/>
  <c r="S1623" i="1"/>
  <c r="U1623" i="1"/>
  <c r="AM1623" i="1" s="1"/>
  <c r="AN1623" i="1" s="1"/>
  <c r="Y1623" i="1"/>
  <c r="S1624" i="1"/>
  <c r="U1624" i="1"/>
  <c r="AM1624" i="1" s="1"/>
  <c r="AN1624" i="1" s="1"/>
  <c r="Y1624" i="1"/>
  <c r="S1625" i="1"/>
  <c r="U1625" i="1"/>
  <c r="AM1625" i="1" s="1"/>
  <c r="AN1625" i="1" s="1"/>
  <c r="Y1625" i="1"/>
  <c r="S1626" i="1"/>
  <c r="U1626" i="1"/>
  <c r="AM1626" i="1" s="1"/>
  <c r="AN1626" i="1" s="1"/>
  <c r="Y1626" i="1"/>
  <c r="S1627" i="1"/>
  <c r="U1627" i="1"/>
  <c r="AM1627" i="1" s="1"/>
  <c r="AN1627" i="1" s="1"/>
  <c r="Y1627" i="1"/>
  <c r="S1628" i="1"/>
  <c r="U1628" i="1"/>
  <c r="AM1628" i="1" s="1"/>
  <c r="AN1628" i="1" s="1"/>
  <c r="Y1628" i="1"/>
  <c r="S1629" i="1"/>
  <c r="U1629" i="1"/>
  <c r="AM1629" i="1" s="1"/>
  <c r="AN1629" i="1" s="1"/>
  <c r="Y1629" i="1"/>
  <c r="S1630" i="1"/>
  <c r="U1630" i="1"/>
  <c r="AM1630" i="1" s="1"/>
  <c r="AN1630" i="1" s="1"/>
  <c r="Y1630" i="1"/>
  <c r="S1631" i="1"/>
  <c r="U1631" i="1"/>
  <c r="AM1631" i="1" s="1"/>
  <c r="AN1631" i="1" s="1"/>
  <c r="Y1631" i="1"/>
  <c r="S1632" i="1"/>
  <c r="U1632" i="1"/>
  <c r="AM1632" i="1" s="1"/>
  <c r="AN1632" i="1" s="1"/>
  <c r="Y1632" i="1"/>
  <c r="S1633" i="1"/>
  <c r="U1633" i="1"/>
  <c r="AM1633" i="1" s="1"/>
  <c r="AN1633" i="1" s="1"/>
  <c r="Y1633" i="1"/>
  <c r="S1634" i="1"/>
  <c r="U1634" i="1"/>
  <c r="AM1634" i="1" s="1"/>
  <c r="AN1634" i="1" s="1"/>
  <c r="Y1634" i="1"/>
  <c r="S1635" i="1"/>
  <c r="U1635" i="1"/>
  <c r="AM1635" i="1" s="1"/>
  <c r="AN1635" i="1" s="1"/>
  <c r="Y1635" i="1"/>
  <c r="S1636" i="1"/>
  <c r="U1636" i="1"/>
  <c r="AM1636" i="1" s="1"/>
  <c r="AN1636" i="1" s="1"/>
  <c r="Y1636" i="1"/>
  <c r="S1637" i="1"/>
  <c r="U1637" i="1"/>
  <c r="AM1637" i="1" s="1"/>
  <c r="AN1637" i="1" s="1"/>
  <c r="Y1637" i="1"/>
  <c r="S1638" i="1"/>
  <c r="U1638" i="1"/>
  <c r="AM1638" i="1" s="1"/>
  <c r="AN1638" i="1" s="1"/>
  <c r="Y1638" i="1"/>
  <c r="S1639" i="1"/>
  <c r="U1639" i="1"/>
  <c r="Y1639" i="1"/>
  <c r="AM1639" i="1"/>
  <c r="AN1639" i="1" s="1"/>
  <c r="S1640" i="1"/>
  <c r="U1640" i="1"/>
  <c r="AM1640" i="1" s="1"/>
  <c r="AN1640" i="1" s="1"/>
  <c r="Y1640" i="1"/>
  <c r="S1641" i="1"/>
  <c r="U1641" i="1"/>
  <c r="AM1641" i="1" s="1"/>
  <c r="AN1641" i="1" s="1"/>
  <c r="Y1641" i="1"/>
  <c r="S1642" i="1"/>
  <c r="U1642" i="1"/>
  <c r="AM1642" i="1" s="1"/>
  <c r="AN1642" i="1" s="1"/>
  <c r="Y1642" i="1"/>
  <c r="S1643" i="1"/>
  <c r="U1643" i="1"/>
  <c r="AM1643" i="1" s="1"/>
  <c r="AN1643" i="1" s="1"/>
  <c r="Y1643" i="1"/>
  <c r="S1644" i="1"/>
  <c r="U1644" i="1"/>
  <c r="AM1644" i="1" s="1"/>
  <c r="AN1644" i="1" s="1"/>
  <c r="Y1644" i="1"/>
  <c r="S1645" i="1"/>
  <c r="U1645" i="1"/>
  <c r="AM1645" i="1" s="1"/>
  <c r="AN1645" i="1" s="1"/>
  <c r="Y1645" i="1"/>
  <c r="S1646" i="1"/>
  <c r="U1646" i="1"/>
  <c r="AM1646" i="1" s="1"/>
  <c r="AN1646" i="1" s="1"/>
  <c r="Y1646" i="1"/>
  <c r="S1647" i="1"/>
  <c r="U1647" i="1"/>
  <c r="AM1647" i="1" s="1"/>
  <c r="AN1647" i="1" s="1"/>
  <c r="Y1647" i="1"/>
  <c r="S1648" i="1"/>
  <c r="U1648" i="1"/>
  <c r="AM1648" i="1" s="1"/>
  <c r="AN1648" i="1" s="1"/>
  <c r="Y1648" i="1"/>
  <c r="S1649" i="1"/>
  <c r="U1649" i="1"/>
  <c r="AM1649" i="1" s="1"/>
  <c r="AN1649" i="1" s="1"/>
  <c r="Y1649" i="1"/>
  <c r="S1650" i="1"/>
  <c r="U1650" i="1"/>
  <c r="AM1650" i="1" s="1"/>
  <c r="AN1650" i="1" s="1"/>
  <c r="Y1650" i="1"/>
  <c r="S1651" i="1"/>
  <c r="U1651" i="1"/>
  <c r="AM1651" i="1" s="1"/>
  <c r="AN1651" i="1" s="1"/>
  <c r="Y1651" i="1"/>
  <c r="S1652" i="1"/>
  <c r="U1652" i="1"/>
  <c r="AM1652" i="1" s="1"/>
  <c r="AN1652" i="1" s="1"/>
  <c r="Y1652" i="1"/>
  <c r="S1653" i="1"/>
  <c r="U1653" i="1"/>
  <c r="AM1653" i="1" s="1"/>
  <c r="AN1653" i="1" s="1"/>
  <c r="Y1653" i="1"/>
  <c r="S1654" i="1"/>
  <c r="U1654" i="1"/>
  <c r="Y1654" i="1"/>
  <c r="AM1654" i="1"/>
  <c r="AN1654" i="1" s="1"/>
  <c r="S1655" i="1"/>
  <c r="U1655" i="1"/>
  <c r="AM1655" i="1" s="1"/>
  <c r="AN1655" i="1" s="1"/>
  <c r="Y1655" i="1"/>
  <c r="S1656" i="1"/>
  <c r="U1656" i="1"/>
  <c r="AM1656" i="1" s="1"/>
  <c r="AN1656" i="1" s="1"/>
  <c r="Y1656" i="1"/>
  <c r="S1657" i="1"/>
  <c r="U1657" i="1"/>
  <c r="AM1657" i="1" s="1"/>
  <c r="AN1657" i="1" s="1"/>
  <c r="Y1657" i="1"/>
  <c r="S1658" i="1"/>
  <c r="U1658" i="1"/>
  <c r="AM1658" i="1" s="1"/>
  <c r="AN1658" i="1" s="1"/>
  <c r="Y1658" i="1"/>
  <c r="S1659" i="1"/>
  <c r="U1659" i="1"/>
  <c r="AM1659" i="1" s="1"/>
  <c r="AN1659" i="1" s="1"/>
  <c r="Y1659" i="1"/>
  <c r="S1660" i="1"/>
  <c r="U1660" i="1"/>
  <c r="AM1660" i="1" s="1"/>
  <c r="AN1660" i="1" s="1"/>
  <c r="Y1660" i="1"/>
  <c r="S1661" i="1"/>
  <c r="U1661" i="1"/>
  <c r="AM1661" i="1" s="1"/>
  <c r="AN1661" i="1" s="1"/>
  <c r="Y1661" i="1"/>
  <c r="S1662" i="1"/>
  <c r="U1662" i="1"/>
  <c r="AM1662" i="1" s="1"/>
  <c r="AN1662" i="1" s="1"/>
  <c r="Y1662" i="1"/>
  <c r="S1663" i="1"/>
  <c r="U1663" i="1"/>
  <c r="AM1663" i="1" s="1"/>
  <c r="AN1663" i="1" s="1"/>
  <c r="Y1663" i="1"/>
  <c r="S1664" i="1"/>
  <c r="U1664" i="1"/>
  <c r="AM1664" i="1" s="1"/>
  <c r="AN1664" i="1" s="1"/>
  <c r="Y1664" i="1"/>
  <c r="S1665" i="1"/>
  <c r="U1665" i="1"/>
  <c r="AM1665" i="1" s="1"/>
  <c r="AN1665" i="1" s="1"/>
  <c r="Y1665" i="1"/>
  <c r="S1666" i="1"/>
  <c r="U1666" i="1"/>
  <c r="AM1666" i="1" s="1"/>
  <c r="AN1666" i="1" s="1"/>
  <c r="Y1666" i="1"/>
  <c r="S1667" i="1"/>
  <c r="U1667" i="1"/>
  <c r="AM1667" i="1" s="1"/>
  <c r="AN1667" i="1" s="1"/>
  <c r="Y1667" i="1"/>
  <c r="S1668" i="1"/>
  <c r="U1668" i="1"/>
  <c r="AM1668" i="1" s="1"/>
  <c r="AN1668" i="1" s="1"/>
  <c r="Y1668" i="1"/>
  <c r="S1669" i="1"/>
  <c r="U1669" i="1"/>
  <c r="AM1669" i="1" s="1"/>
  <c r="AN1669" i="1" s="1"/>
  <c r="Y1669" i="1"/>
  <c r="S1670" i="1"/>
  <c r="U1670" i="1"/>
  <c r="AM1670" i="1" s="1"/>
  <c r="AN1670" i="1" s="1"/>
  <c r="Y1670" i="1"/>
  <c r="S1671" i="1"/>
  <c r="U1671" i="1"/>
  <c r="AM1671" i="1" s="1"/>
  <c r="AN1671" i="1" s="1"/>
  <c r="Y1671" i="1"/>
  <c r="S1672" i="1"/>
  <c r="U1672" i="1"/>
  <c r="AM1672" i="1" s="1"/>
  <c r="AN1672" i="1" s="1"/>
  <c r="Y1672" i="1"/>
  <c r="S1673" i="1"/>
  <c r="U1673" i="1"/>
  <c r="AM1673" i="1" s="1"/>
  <c r="AN1673" i="1" s="1"/>
  <c r="Y1673" i="1"/>
  <c r="S1674" i="1"/>
  <c r="U1674" i="1"/>
  <c r="Y1674" i="1"/>
  <c r="AM1674" i="1"/>
  <c r="AN1674" i="1" s="1"/>
  <c r="S1675" i="1"/>
  <c r="U1675" i="1"/>
  <c r="AM1675" i="1" s="1"/>
  <c r="AN1675" i="1" s="1"/>
  <c r="Y1675" i="1"/>
  <c r="S1676" i="1"/>
  <c r="U1676" i="1"/>
  <c r="AM1676" i="1" s="1"/>
  <c r="AN1676" i="1" s="1"/>
  <c r="Y1676" i="1"/>
  <c r="S1677" i="1"/>
  <c r="U1677" i="1"/>
  <c r="AM1677" i="1" s="1"/>
  <c r="AN1677" i="1" s="1"/>
  <c r="Y1677" i="1"/>
  <c r="S1678" i="1"/>
  <c r="U1678" i="1"/>
  <c r="AM1678" i="1" s="1"/>
  <c r="AN1678" i="1" s="1"/>
  <c r="Y1678" i="1"/>
  <c r="S1679" i="1"/>
  <c r="U1679" i="1"/>
  <c r="Y1679" i="1"/>
  <c r="AM1679" i="1"/>
  <c r="AN1679" i="1" s="1"/>
  <c r="AW1679" i="1" s="1"/>
  <c r="S1680" i="1"/>
  <c r="U1680" i="1"/>
  <c r="AM1680" i="1" s="1"/>
  <c r="AN1680" i="1" s="1"/>
  <c r="Y1680" i="1"/>
  <c r="S1681" i="1"/>
  <c r="U1681" i="1"/>
  <c r="AM1681" i="1" s="1"/>
  <c r="AN1681" i="1" s="1"/>
  <c r="AW1681" i="1" s="1"/>
  <c r="Y1681" i="1"/>
  <c r="S1682" i="1"/>
  <c r="U1682" i="1"/>
  <c r="AM1682" i="1" s="1"/>
  <c r="AN1682" i="1" s="1"/>
  <c r="Y1682" i="1"/>
  <c r="S1683" i="1"/>
  <c r="U1683" i="1"/>
  <c r="AM1683" i="1" s="1"/>
  <c r="AN1683" i="1" s="1"/>
  <c r="Y1683" i="1"/>
  <c r="S1684" i="1"/>
  <c r="U1684" i="1"/>
  <c r="AM1684" i="1" s="1"/>
  <c r="AN1684" i="1" s="1"/>
  <c r="Y1684" i="1"/>
  <c r="S1685" i="1"/>
  <c r="U1685" i="1"/>
  <c r="AM1685" i="1" s="1"/>
  <c r="AN1685" i="1" s="1"/>
  <c r="Y1685" i="1"/>
  <c r="S1686" i="1"/>
  <c r="U1686" i="1"/>
  <c r="AM1686" i="1" s="1"/>
  <c r="AN1686" i="1" s="1"/>
  <c r="Y1686" i="1"/>
  <c r="S1687" i="1"/>
  <c r="U1687" i="1"/>
  <c r="AM1687" i="1" s="1"/>
  <c r="AN1687" i="1" s="1"/>
  <c r="Y1687" i="1"/>
  <c r="S1688" i="1"/>
  <c r="U1688" i="1"/>
  <c r="AM1688" i="1" s="1"/>
  <c r="AN1688" i="1" s="1"/>
  <c r="Y1688" i="1"/>
  <c r="S1689" i="1"/>
  <c r="U1689" i="1"/>
  <c r="AM1689" i="1" s="1"/>
  <c r="AN1689" i="1" s="1"/>
  <c r="AW1689" i="1" s="1"/>
  <c r="Y1689" i="1"/>
  <c r="S1690" i="1"/>
  <c r="U1690" i="1"/>
  <c r="AM1690" i="1" s="1"/>
  <c r="AN1690" i="1" s="1"/>
  <c r="Y1690" i="1"/>
  <c r="S1691" i="1"/>
  <c r="U1691" i="1"/>
  <c r="AM1691" i="1" s="1"/>
  <c r="AN1691" i="1" s="1"/>
  <c r="Y1691" i="1"/>
  <c r="S1692" i="1"/>
  <c r="U1692" i="1"/>
  <c r="AM1692" i="1" s="1"/>
  <c r="AN1692" i="1" s="1"/>
  <c r="Y1692" i="1"/>
  <c r="S1693" i="1"/>
  <c r="U1693" i="1"/>
  <c r="AM1693" i="1" s="1"/>
  <c r="AN1693" i="1" s="1"/>
  <c r="Y1693" i="1"/>
  <c r="S1694" i="1"/>
  <c r="U1694" i="1"/>
  <c r="AM1694" i="1" s="1"/>
  <c r="AN1694" i="1" s="1"/>
  <c r="Y1694" i="1"/>
  <c r="S1695" i="1"/>
  <c r="U1695" i="1"/>
  <c r="AM1695" i="1" s="1"/>
  <c r="AN1695" i="1" s="1"/>
  <c r="Y1695" i="1"/>
  <c r="S1696" i="1"/>
  <c r="U1696" i="1"/>
  <c r="AM1696" i="1" s="1"/>
  <c r="AN1696" i="1" s="1"/>
  <c r="Y1696" i="1"/>
  <c r="S1697" i="1"/>
  <c r="U1697" i="1"/>
  <c r="AM1697" i="1" s="1"/>
  <c r="AN1697" i="1" s="1"/>
  <c r="Y1697" i="1"/>
  <c r="S1698" i="1"/>
  <c r="U1698" i="1"/>
  <c r="AM1698" i="1" s="1"/>
  <c r="AN1698" i="1" s="1"/>
  <c r="Y1698" i="1"/>
  <c r="S1699" i="1"/>
  <c r="U1699" i="1"/>
  <c r="AM1699" i="1" s="1"/>
  <c r="AN1699" i="1" s="1"/>
  <c r="Y1699" i="1"/>
  <c r="S1700" i="1"/>
  <c r="U1700" i="1"/>
  <c r="AM1700" i="1" s="1"/>
  <c r="AN1700" i="1" s="1"/>
  <c r="Y1700" i="1"/>
  <c r="S1701" i="1"/>
  <c r="U1701" i="1"/>
  <c r="AM1701" i="1" s="1"/>
  <c r="AN1701" i="1" s="1"/>
  <c r="Y1701" i="1"/>
  <c r="S1702" i="1"/>
  <c r="U1702" i="1"/>
  <c r="AM1702" i="1" s="1"/>
  <c r="AN1702" i="1" s="1"/>
  <c r="Y1702" i="1"/>
  <c r="S1703" i="1"/>
  <c r="U1703" i="1"/>
  <c r="AM1703" i="1" s="1"/>
  <c r="AN1703" i="1" s="1"/>
  <c r="Y1703" i="1"/>
  <c r="AV1703" i="1" s="1"/>
  <c r="S1704" i="1"/>
  <c r="U1704" i="1"/>
  <c r="AM1704" i="1" s="1"/>
  <c r="AN1704" i="1" s="1"/>
  <c r="Y1704" i="1"/>
  <c r="S1705" i="1"/>
  <c r="U1705" i="1"/>
  <c r="AM1705" i="1" s="1"/>
  <c r="AN1705" i="1" s="1"/>
  <c r="Y1705" i="1"/>
  <c r="S1706" i="1"/>
  <c r="U1706" i="1"/>
  <c r="AM1706" i="1" s="1"/>
  <c r="AN1706" i="1" s="1"/>
  <c r="Y1706" i="1"/>
  <c r="S1707" i="1"/>
  <c r="U1707" i="1"/>
  <c r="AM1707" i="1" s="1"/>
  <c r="AN1707" i="1" s="1"/>
  <c r="Y1707" i="1"/>
  <c r="S1708" i="1"/>
  <c r="U1708" i="1"/>
  <c r="Y1708" i="1"/>
  <c r="AM1708" i="1"/>
  <c r="AN1708" i="1" s="1"/>
  <c r="S1709" i="1"/>
  <c r="U1709" i="1"/>
  <c r="AM1709" i="1" s="1"/>
  <c r="AN1709" i="1" s="1"/>
  <c r="Y1709" i="1"/>
  <c r="S1710" i="1"/>
  <c r="U1710" i="1"/>
  <c r="AM1710" i="1" s="1"/>
  <c r="AN1710" i="1" s="1"/>
  <c r="Y1710" i="1"/>
  <c r="S1711" i="1"/>
  <c r="U1711" i="1"/>
  <c r="Y1711" i="1"/>
  <c r="AM1711" i="1"/>
  <c r="AN1711" i="1" s="1"/>
  <c r="S1712" i="1"/>
  <c r="U1712" i="1"/>
  <c r="AM1712" i="1" s="1"/>
  <c r="AN1712" i="1" s="1"/>
  <c r="Y1712" i="1"/>
  <c r="S1713" i="1"/>
  <c r="U1713" i="1"/>
  <c r="AM1713" i="1" s="1"/>
  <c r="AN1713" i="1" s="1"/>
  <c r="Y1713" i="1"/>
  <c r="S1714" i="1"/>
  <c r="U1714" i="1"/>
  <c r="AM1714" i="1" s="1"/>
  <c r="AN1714" i="1" s="1"/>
  <c r="Y1714" i="1"/>
  <c r="S1715" i="1"/>
  <c r="U1715" i="1"/>
  <c r="AM1715" i="1" s="1"/>
  <c r="AN1715" i="1" s="1"/>
  <c r="Y1715" i="1"/>
  <c r="S1716" i="1"/>
  <c r="U1716" i="1"/>
  <c r="Y1716" i="1"/>
  <c r="AM1716" i="1"/>
  <c r="AN1716" i="1" s="1"/>
  <c r="S1717" i="1"/>
  <c r="U1717" i="1"/>
  <c r="AM1717" i="1" s="1"/>
  <c r="AN1717" i="1" s="1"/>
  <c r="Y1717" i="1"/>
  <c r="S1718" i="1"/>
  <c r="U1718" i="1"/>
  <c r="AM1718" i="1" s="1"/>
  <c r="AN1718" i="1" s="1"/>
  <c r="Y1718" i="1"/>
  <c r="S1719" i="1"/>
  <c r="U1719" i="1"/>
  <c r="AM1719" i="1" s="1"/>
  <c r="AN1719" i="1" s="1"/>
  <c r="Y1719" i="1"/>
  <c r="S1720" i="1"/>
  <c r="U1720" i="1"/>
  <c r="AM1720" i="1" s="1"/>
  <c r="AN1720" i="1" s="1"/>
  <c r="Y1720" i="1"/>
  <c r="S1721" i="1"/>
  <c r="U1721" i="1"/>
  <c r="AM1721" i="1" s="1"/>
  <c r="AN1721" i="1" s="1"/>
  <c r="Y1721" i="1"/>
  <c r="S1722" i="1"/>
  <c r="U1722" i="1"/>
  <c r="AM1722" i="1" s="1"/>
  <c r="AN1722" i="1" s="1"/>
  <c r="Y1722" i="1"/>
  <c r="S1723" i="1"/>
  <c r="U1723" i="1"/>
  <c r="AM1723" i="1" s="1"/>
  <c r="AN1723" i="1" s="1"/>
  <c r="Y1723" i="1"/>
  <c r="S1724" i="1"/>
  <c r="U1724" i="1"/>
  <c r="AM1724" i="1" s="1"/>
  <c r="AN1724" i="1" s="1"/>
  <c r="Y1724" i="1"/>
  <c r="S1725" i="1"/>
  <c r="U1725" i="1"/>
  <c r="AM1725" i="1" s="1"/>
  <c r="AN1725" i="1" s="1"/>
  <c r="Y1725" i="1"/>
  <c r="S1726" i="1"/>
  <c r="U1726" i="1"/>
  <c r="Y1726" i="1"/>
  <c r="AM1726" i="1"/>
  <c r="AN1726" i="1" s="1"/>
  <c r="S1727" i="1"/>
  <c r="U1727" i="1"/>
  <c r="AM1727" i="1" s="1"/>
  <c r="AN1727" i="1" s="1"/>
  <c r="Y1727" i="1"/>
  <c r="S1728" i="1"/>
  <c r="U1728" i="1"/>
  <c r="AM1728" i="1" s="1"/>
  <c r="AN1728" i="1" s="1"/>
  <c r="Y1728" i="1"/>
  <c r="S1729" i="1"/>
  <c r="U1729" i="1"/>
  <c r="AM1729" i="1" s="1"/>
  <c r="AN1729" i="1" s="1"/>
  <c r="Y1729" i="1"/>
  <c r="S1730" i="1"/>
  <c r="U1730" i="1"/>
  <c r="AM1730" i="1" s="1"/>
  <c r="AN1730" i="1" s="1"/>
  <c r="Y1730" i="1"/>
  <c r="S1731" i="1"/>
  <c r="U1731" i="1"/>
  <c r="AM1731" i="1" s="1"/>
  <c r="AN1731" i="1" s="1"/>
  <c r="Y1731" i="1"/>
  <c r="S1732" i="1"/>
  <c r="U1732" i="1"/>
  <c r="AM1732" i="1" s="1"/>
  <c r="AN1732" i="1" s="1"/>
  <c r="Y1732" i="1"/>
  <c r="S1733" i="1"/>
  <c r="U1733" i="1"/>
  <c r="AM1733" i="1" s="1"/>
  <c r="AN1733" i="1" s="1"/>
  <c r="Y1733" i="1"/>
  <c r="S1734" i="1"/>
  <c r="U1734" i="1"/>
  <c r="AM1734" i="1" s="1"/>
  <c r="AN1734" i="1" s="1"/>
  <c r="Y1734" i="1"/>
  <c r="S1735" i="1"/>
  <c r="U1735" i="1"/>
  <c r="AM1735" i="1" s="1"/>
  <c r="AN1735" i="1" s="1"/>
  <c r="Y1735" i="1"/>
  <c r="S1736" i="1"/>
  <c r="U1736" i="1"/>
  <c r="AM1736" i="1" s="1"/>
  <c r="AN1736" i="1" s="1"/>
  <c r="Y1736" i="1"/>
  <c r="S1737" i="1"/>
  <c r="U1737" i="1"/>
  <c r="AM1737" i="1" s="1"/>
  <c r="AN1737" i="1" s="1"/>
  <c r="Y1737" i="1"/>
  <c r="S1738" i="1"/>
  <c r="U1738" i="1"/>
  <c r="AM1738" i="1" s="1"/>
  <c r="AN1738" i="1" s="1"/>
  <c r="Y1738" i="1"/>
  <c r="S1739" i="1"/>
  <c r="U1739" i="1"/>
  <c r="AM1739" i="1" s="1"/>
  <c r="AN1739" i="1" s="1"/>
  <c r="Y1739" i="1"/>
  <c r="S1740" i="1"/>
  <c r="U1740" i="1"/>
  <c r="AM1740" i="1" s="1"/>
  <c r="AN1740" i="1" s="1"/>
  <c r="Y1740" i="1"/>
  <c r="S1741" i="1"/>
  <c r="U1741" i="1"/>
  <c r="AM1741" i="1" s="1"/>
  <c r="AN1741" i="1" s="1"/>
  <c r="Y1741" i="1"/>
  <c r="S1742" i="1"/>
  <c r="U1742" i="1"/>
  <c r="AM1742" i="1" s="1"/>
  <c r="AN1742" i="1" s="1"/>
  <c r="Y1742" i="1"/>
  <c r="S1743" i="1"/>
  <c r="U1743" i="1"/>
  <c r="AM1743" i="1" s="1"/>
  <c r="AN1743" i="1" s="1"/>
  <c r="Y1743" i="1"/>
  <c r="S1744" i="1"/>
  <c r="U1744" i="1"/>
  <c r="AM1744" i="1" s="1"/>
  <c r="AN1744" i="1" s="1"/>
  <c r="Y1744" i="1"/>
  <c r="S1745" i="1"/>
  <c r="U1745" i="1"/>
  <c r="AM1745" i="1" s="1"/>
  <c r="AN1745" i="1" s="1"/>
  <c r="Y1745" i="1"/>
  <c r="S1746" i="1"/>
  <c r="U1746" i="1"/>
  <c r="AM1746" i="1" s="1"/>
  <c r="AN1746" i="1" s="1"/>
  <c r="Y1746" i="1"/>
  <c r="S1747" i="1"/>
  <c r="U1747" i="1"/>
  <c r="AM1747" i="1" s="1"/>
  <c r="AN1747" i="1" s="1"/>
  <c r="Y1747" i="1"/>
  <c r="S1748" i="1"/>
  <c r="U1748" i="1"/>
  <c r="AM1748" i="1" s="1"/>
  <c r="AN1748" i="1" s="1"/>
  <c r="Y1748" i="1"/>
  <c r="S1749" i="1"/>
  <c r="U1749" i="1"/>
  <c r="AM1749" i="1" s="1"/>
  <c r="AN1749" i="1" s="1"/>
  <c r="Y1749" i="1"/>
  <c r="S1750" i="1"/>
  <c r="U1750" i="1"/>
  <c r="AM1750" i="1" s="1"/>
  <c r="AN1750" i="1" s="1"/>
  <c r="Y1750" i="1"/>
  <c r="S1751" i="1"/>
  <c r="U1751" i="1"/>
  <c r="AM1751" i="1" s="1"/>
  <c r="AN1751" i="1" s="1"/>
  <c r="Y1751" i="1"/>
  <c r="S1752" i="1"/>
  <c r="U1752" i="1"/>
  <c r="AM1752" i="1" s="1"/>
  <c r="AN1752" i="1" s="1"/>
  <c r="Y1752" i="1"/>
  <c r="S1753" i="1"/>
  <c r="U1753" i="1"/>
  <c r="AM1753" i="1" s="1"/>
  <c r="AN1753" i="1" s="1"/>
  <c r="Y1753" i="1"/>
  <c r="S1754" i="1"/>
  <c r="U1754" i="1"/>
  <c r="AM1754" i="1" s="1"/>
  <c r="AN1754" i="1" s="1"/>
  <c r="Y1754" i="1"/>
  <c r="S1755" i="1"/>
  <c r="U1755" i="1"/>
  <c r="AM1755" i="1" s="1"/>
  <c r="AN1755" i="1" s="1"/>
  <c r="Y1755" i="1"/>
  <c r="S1756" i="1"/>
  <c r="U1756" i="1"/>
  <c r="AM1756" i="1" s="1"/>
  <c r="AN1756" i="1" s="1"/>
  <c r="Y1756" i="1"/>
  <c r="S1757" i="1"/>
  <c r="U1757" i="1"/>
  <c r="AM1757" i="1" s="1"/>
  <c r="AN1757" i="1" s="1"/>
  <c r="Y1757" i="1"/>
  <c r="S1758" i="1"/>
  <c r="U1758" i="1"/>
  <c r="Y1758" i="1"/>
  <c r="AM1758" i="1"/>
  <c r="AN1758" i="1" s="1"/>
  <c r="S1759" i="1"/>
  <c r="U1759" i="1"/>
  <c r="AM1759" i="1" s="1"/>
  <c r="AN1759" i="1" s="1"/>
  <c r="Y1759" i="1"/>
  <c r="S1760" i="1"/>
  <c r="U1760" i="1"/>
  <c r="AM1760" i="1" s="1"/>
  <c r="AN1760" i="1" s="1"/>
  <c r="Y1760" i="1"/>
  <c r="S1761" i="1"/>
  <c r="U1761" i="1"/>
  <c r="AM1761" i="1" s="1"/>
  <c r="AN1761" i="1" s="1"/>
  <c r="Y1761" i="1"/>
  <c r="S1762" i="1"/>
  <c r="U1762" i="1"/>
  <c r="AM1762" i="1" s="1"/>
  <c r="AN1762" i="1" s="1"/>
  <c r="Y1762" i="1"/>
  <c r="S1763" i="1"/>
  <c r="U1763" i="1"/>
  <c r="AM1763" i="1" s="1"/>
  <c r="AN1763" i="1" s="1"/>
  <c r="Y1763" i="1"/>
  <c r="S1764" i="1"/>
  <c r="U1764" i="1"/>
  <c r="AM1764" i="1" s="1"/>
  <c r="AN1764" i="1" s="1"/>
  <c r="Y1764" i="1"/>
  <c r="S1765" i="1"/>
  <c r="U1765" i="1"/>
  <c r="AM1765" i="1" s="1"/>
  <c r="AN1765" i="1" s="1"/>
  <c r="Y1765" i="1"/>
  <c r="S1766" i="1"/>
  <c r="U1766" i="1"/>
  <c r="AM1766" i="1" s="1"/>
  <c r="AN1766" i="1" s="1"/>
  <c r="Y1766" i="1"/>
  <c r="S1767" i="1"/>
  <c r="U1767" i="1"/>
  <c r="AM1767" i="1" s="1"/>
  <c r="AN1767" i="1" s="1"/>
  <c r="Y1767" i="1"/>
  <c r="S1768" i="1"/>
  <c r="U1768" i="1"/>
  <c r="AM1768" i="1" s="1"/>
  <c r="AN1768" i="1" s="1"/>
  <c r="Y1768" i="1"/>
  <c r="S1769" i="1"/>
  <c r="U1769" i="1"/>
  <c r="AM1769" i="1" s="1"/>
  <c r="AN1769" i="1" s="1"/>
  <c r="Y1769" i="1"/>
  <c r="S1770" i="1"/>
  <c r="U1770" i="1"/>
  <c r="AM1770" i="1" s="1"/>
  <c r="AN1770" i="1" s="1"/>
  <c r="Y1770" i="1"/>
  <c r="S1771" i="1"/>
  <c r="U1771" i="1"/>
  <c r="AM1771" i="1" s="1"/>
  <c r="AN1771" i="1" s="1"/>
  <c r="Y1771" i="1"/>
  <c r="S1772" i="1"/>
  <c r="U1772" i="1"/>
  <c r="AM1772" i="1" s="1"/>
  <c r="AN1772" i="1" s="1"/>
  <c r="Y1772" i="1"/>
  <c r="S1773" i="1"/>
  <c r="U1773" i="1"/>
  <c r="Y1773" i="1"/>
  <c r="AM1773" i="1"/>
  <c r="AN1773" i="1" s="1"/>
  <c r="S1774" i="1"/>
  <c r="U1774" i="1"/>
  <c r="AM1774" i="1" s="1"/>
  <c r="AN1774" i="1" s="1"/>
  <c r="Y1774" i="1"/>
  <c r="S1775" i="1"/>
  <c r="U1775" i="1"/>
  <c r="AM1775" i="1" s="1"/>
  <c r="AN1775" i="1" s="1"/>
  <c r="Y1775" i="1"/>
  <c r="S1776" i="1"/>
  <c r="U1776" i="1"/>
  <c r="AM1776" i="1" s="1"/>
  <c r="AN1776" i="1" s="1"/>
  <c r="Y1776" i="1"/>
  <c r="S1777" i="1"/>
  <c r="U1777" i="1"/>
  <c r="AM1777" i="1" s="1"/>
  <c r="AN1777" i="1" s="1"/>
  <c r="Y1777" i="1"/>
  <c r="S1778" i="1"/>
  <c r="U1778" i="1"/>
  <c r="AM1778" i="1" s="1"/>
  <c r="AN1778" i="1" s="1"/>
  <c r="Y1778" i="1"/>
  <c r="S1779" i="1"/>
  <c r="U1779" i="1"/>
  <c r="AM1779" i="1" s="1"/>
  <c r="AN1779" i="1" s="1"/>
  <c r="Y1779" i="1"/>
  <c r="S1780" i="1"/>
  <c r="U1780" i="1"/>
  <c r="AM1780" i="1" s="1"/>
  <c r="AN1780" i="1" s="1"/>
  <c r="Y1780" i="1"/>
  <c r="S1781" i="1"/>
  <c r="U1781" i="1"/>
  <c r="AM1781" i="1" s="1"/>
  <c r="AN1781" i="1" s="1"/>
  <c r="Y1781" i="1"/>
  <c r="S1782" i="1"/>
  <c r="U1782" i="1"/>
  <c r="AM1782" i="1" s="1"/>
  <c r="AN1782" i="1" s="1"/>
  <c r="Y1782" i="1"/>
  <c r="S1783" i="1"/>
  <c r="U1783" i="1"/>
  <c r="AM1783" i="1" s="1"/>
  <c r="AN1783" i="1" s="1"/>
  <c r="Y1783" i="1"/>
  <c r="S1784" i="1"/>
  <c r="U1784" i="1"/>
  <c r="AM1784" i="1" s="1"/>
  <c r="AN1784" i="1" s="1"/>
  <c r="Y1784" i="1"/>
  <c r="S1785" i="1"/>
  <c r="U1785" i="1"/>
  <c r="AM1785" i="1" s="1"/>
  <c r="AN1785" i="1" s="1"/>
  <c r="Y1785" i="1"/>
  <c r="S1786" i="1"/>
  <c r="U1786" i="1"/>
  <c r="AM1786" i="1" s="1"/>
  <c r="AN1786" i="1" s="1"/>
  <c r="Y1786" i="1"/>
  <c r="S1787" i="1"/>
  <c r="U1787" i="1"/>
  <c r="AM1787" i="1" s="1"/>
  <c r="AN1787" i="1" s="1"/>
  <c r="Y1787" i="1"/>
  <c r="S1788" i="1"/>
  <c r="U1788" i="1"/>
  <c r="AM1788" i="1" s="1"/>
  <c r="AN1788" i="1" s="1"/>
  <c r="Y1788" i="1"/>
  <c r="S1789" i="1"/>
  <c r="U1789" i="1"/>
  <c r="AM1789" i="1" s="1"/>
  <c r="AN1789" i="1" s="1"/>
  <c r="Y1789" i="1"/>
  <c r="S1790" i="1"/>
  <c r="U1790" i="1"/>
  <c r="AM1790" i="1" s="1"/>
  <c r="AN1790" i="1" s="1"/>
  <c r="Y1790" i="1"/>
  <c r="S1791" i="1"/>
  <c r="U1791" i="1"/>
  <c r="AM1791" i="1" s="1"/>
  <c r="AN1791" i="1" s="1"/>
  <c r="Y1791" i="1"/>
  <c r="S1792" i="1"/>
  <c r="U1792" i="1"/>
  <c r="AM1792" i="1" s="1"/>
  <c r="AN1792" i="1" s="1"/>
  <c r="Y1792" i="1"/>
  <c r="S1793" i="1"/>
  <c r="U1793" i="1"/>
  <c r="AM1793" i="1" s="1"/>
  <c r="AN1793" i="1" s="1"/>
  <c r="Y1793" i="1"/>
  <c r="S1794" i="1"/>
  <c r="U1794" i="1"/>
  <c r="AM1794" i="1" s="1"/>
  <c r="AN1794" i="1" s="1"/>
  <c r="Y1794" i="1"/>
  <c r="S1795" i="1"/>
  <c r="U1795" i="1"/>
  <c r="AM1795" i="1" s="1"/>
  <c r="AN1795" i="1" s="1"/>
  <c r="Y1795" i="1"/>
  <c r="S1796" i="1"/>
  <c r="U1796" i="1"/>
  <c r="AM1796" i="1" s="1"/>
  <c r="AN1796" i="1" s="1"/>
  <c r="Y1796" i="1"/>
  <c r="S1797" i="1"/>
  <c r="U1797" i="1"/>
  <c r="AM1797" i="1" s="1"/>
  <c r="AN1797" i="1" s="1"/>
  <c r="Y1797" i="1"/>
  <c r="S1798" i="1"/>
  <c r="U1798" i="1"/>
  <c r="AM1798" i="1" s="1"/>
  <c r="AN1798" i="1" s="1"/>
  <c r="Y1798" i="1"/>
  <c r="S1799" i="1"/>
  <c r="U1799" i="1"/>
  <c r="AM1799" i="1" s="1"/>
  <c r="AN1799" i="1" s="1"/>
  <c r="Y1799" i="1"/>
  <c r="S1800" i="1"/>
  <c r="U1800" i="1"/>
  <c r="AM1800" i="1" s="1"/>
  <c r="AN1800" i="1" s="1"/>
  <c r="Y1800" i="1"/>
  <c r="S1801" i="1"/>
  <c r="U1801" i="1"/>
  <c r="AM1801" i="1" s="1"/>
  <c r="AN1801" i="1" s="1"/>
  <c r="Y1801" i="1"/>
  <c r="S1802" i="1"/>
  <c r="U1802" i="1"/>
  <c r="Y1802" i="1"/>
  <c r="AM1802" i="1"/>
  <c r="AN1802" i="1" s="1"/>
  <c r="S1803" i="1"/>
  <c r="U1803" i="1"/>
  <c r="AM1803" i="1" s="1"/>
  <c r="AN1803" i="1" s="1"/>
  <c r="Y1803" i="1"/>
  <c r="S1804" i="1"/>
  <c r="U1804" i="1"/>
  <c r="AM1804" i="1" s="1"/>
  <c r="AN1804" i="1" s="1"/>
  <c r="Y1804" i="1"/>
  <c r="S1805" i="1"/>
  <c r="U1805" i="1"/>
  <c r="AM1805" i="1" s="1"/>
  <c r="AN1805" i="1" s="1"/>
  <c r="Y1805" i="1"/>
  <c r="S1806" i="1"/>
  <c r="U1806" i="1"/>
  <c r="AM1806" i="1" s="1"/>
  <c r="AN1806" i="1" s="1"/>
  <c r="Y1806" i="1"/>
  <c r="S1807" i="1"/>
  <c r="U1807" i="1"/>
  <c r="AM1807" i="1" s="1"/>
  <c r="AN1807" i="1" s="1"/>
  <c r="Y1807" i="1"/>
  <c r="S1808" i="1"/>
  <c r="U1808" i="1"/>
  <c r="Y1808" i="1"/>
  <c r="AM1808" i="1"/>
  <c r="AN1808" i="1" s="1"/>
  <c r="S1809" i="1"/>
  <c r="U1809" i="1"/>
  <c r="AM1809" i="1" s="1"/>
  <c r="AN1809" i="1" s="1"/>
  <c r="Y1809" i="1"/>
  <c r="S1810" i="1"/>
  <c r="U1810" i="1"/>
  <c r="Y1810" i="1"/>
  <c r="AM1810" i="1"/>
  <c r="AN1810" i="1" s="1"/>
  <c r="S1811" i="1"/>
  <c r="U1811" i="1"/>
  <c r="AM1811" i="1" s="1"/>
  <c r="AN1811" i="1" s="1"/>
  <c r="Y1811" i="1"/>
  <c r="S1812" i="1"/>
  <c r="U1812" i="1"/>
  <c r="AM1812" i="1" s="1"/>
  <c r="AN1812" i="1" s="1"/>
  <c r="Y1812" i="1"/>
  <c r="S1813" i="1"/>
  <c r="U1813" i="1"/>
  <c r="AM1813" i="1" s="1"/>
  <c r="AN1813" i="1" s="1"/>
  <c r="Y1813" i="1"/>
  <c r="S1814" i="1"/>
  <c r="U1814" i="1"/>
  <c r="AM1814" i="1" s="1"/>
  <c r="AN1814" i="1" s="1"/>
  <c r="Y1814" i="1"/>
  <c r="S1815" i="1"/>
  <c r="U1815" i="1"/>
  <c r="AM1815" i="1" s="1"/>
  <c r="AN1815" i="1" s="1"/>
  <c r="Y1815" i="1"/>
  <c r="S1816" i="1"/>
  <c r="U1816" i="1"/>
  <c r="Y1816" i="1"/>
  <c r="AM1816" i="1"/>
  <c r="AN1816" i="1" s="1"/>
  <c r="S1817" i="1"/>
  <c r="U1817" i="1"/>
  <c r="AM1817" i="1" s="1"/>
  <c r="AN1817" i="1" s="1"/>
  <c r="Y1817" i="1"/>
  <c r="S1818" i="1"/>
  <c r="U1818" i="1"/>
  <c r="Y1818" i="1"/>
  <c r="AM1818" i="1"/>
  <c r="AN1818" i="1" s="1"/>
  <c r="S1819" i="1"/>
  <c r="U1819" i="1"/>
  <c r="AM1819" i="1" s="1"/>
  <c r="AN1819" i="1" s="1"/>
  <c r="Y1819" i="1"/>
  <c r="S1820" i="1"/>
  <c r="U1820" i="1"/>
  <c r="AM1820" i="1" s="1"/>
  <c r="AN1820" i="1" s="1"/>
  <c r="Y1820" i="1"/>
  <c r="S1821" i="1"/>
  <c r="U1821" i="1"/>
  <c r="AM1821" i="1" s="1"/>
  <c r="AN1821" i="1" s="1"/>
  <c r="AU1821" i="1" s="1"/>
  <c r="Y1821" i="1"/>
  <c r="S1822" i="1"/>
  <c r="U1822" i="1"/>
  <c r="Y1822" i="1"/>
  <c r="AM1822" i="1"/>
  <c r="AN1822" i="1" s="1"/>
  <c r="S1823" i="1"/>
  <c r="U1823" i="1"/>
  <c r="AM1823" i="1" s="1"/>
  <c r="AN1823" i="1" s="1"/>
  <c r="Y1823" i="1"/>
  <c r="S1824" i="1"/>
  <c r="U1824" i="1"/>
  <c r="AM1824" i="1" s="1"/>
  <c r="AN1824" i="1" s="1"/>
  <c r="Y1824" i="1"/>
  <c r="S1825" i="1"/>
  <c r="U1825" i="1"/>
  <c r="AM1825" i="1" s="1"/>
  <c r="AN1825" i="1" s="1"/>
  <c r="Y1825" i="1"/>
  <c r="S1826" i="1"/>
  <c r="U1826" i="1"/>
  <c r="AM1826" i="1" s="1"/>
  <c r="AN1826" i="1" s="1"/>
  <c r="Y1826" i="1"/>
  <c r="S1827" i="1"/>
  <c r="U1827" i="1"/>
  <c r="AM1827" i="1" s="1"/>
  <c r="AN1827" i="1" s="1"/>
  <c r="AV1827" i="1" s="1"/>
  <c r="Y1827" i="1"/>
  <c r="S1828" i="1"/>
  <c r="U1828" i="1"/>
  <c r="Y1828" i="1"/>
  <c r="AM1828" i="1"/>
  <c r="AN1828" i="1" s="1"/>
  <c r="S1829" i="1"/>
  <c r="U1829" i="1"/>
  <c r="AM1829" i="1" s="1"/>
  <c r="AN1829" i="1" s="1"/>
  <c r="Y1829" i="1"/>
  <c r="S1830" i="1"/>
  <c r="U1830" i="1"/>
  <c r="AM1830" i="1" s="1"/>
  <c r="AN1830" i="1" s="1"/>
  <c r="Y1830" i="1"/>
  <c r="S1831" i="1"/>
  <c r="U1831" i="1"/>
  <c r="AM1831" i="1" s="1"/>
  <c r="AN1831" i="1" s="1"/>
  <c r="Y1831" i="1"/>
  <c r="S1832" i="1"/>
  <c r="U1832" i="1"/>
  <c r="AM1832" i="1" s="1"/>
  <c r="AN1832" i="1" s="1"/>
  <c r="Y1832" i="1"/>
  <c r="S1833" i="1"/>
  <c r="U1833" i="1"/>
  <c r="AM1833" i="1" s="1"/>
  <c r="AN1833" i="1" s="1"/>
  <c r="Y1833" i="1"/>
  <c r="S1834" i="1"/>
  <c r="U1834" i="1"/>
  <c r="AM1834" i="1" s="1"/>
  <c r="AN1834" i="1" s="1"/>
  <c r="Y1834" i="1"/>
  <c r="S1835" i="1"/>
  <c r="U1835" i="1"/>
  <c r="AM1835" i="1" s="1"/>
  <c r="AN1835" i="1" s="1"/>
  <c r="Y1835" i="1"/>
  <c r="S1836" i="1"/>
  <c r="U1836" i="1"/>
  <c r="AM1836" i="1" s="1"/>
  <c r="AN1836" i="1" s="1"/>
  <c r="AW1836" i="1" s="1"/>
  <c r="Y1836" i="1"/>
  <c r="S1837" i="1"/>
  <c r="U1837" i="1"/>
  <c r="AM1837" i="1" s="1"/>
  <c r="AN1837" i="1" s="1"/>
  <c r="Y1837" i="1"/>
  <c r="S1838" i="1"/>
  <c r="U1838" i="1"/>
  <c r="AM1838" i="1" s="1"/>
  <c r="AN1838" i="1" s="1"/>
  <c r="Y1838" i="1"/>
  <c r="S1839" i="1"/>
  <c r="U1839" i="1"/>
  <c r="AM1839" i="1" s="1"/>
  <c r="AN1839" i="1" s="1"/>
  <c r="Y1839" i="1"/>
  <c r="S1840" i="1"/>
  <c r="U1840" i="1"/>
  <c r="AM1840" i="1" s="1"/>
  <c r="AN1840" i="1" s="1"/>
  <c r="AV1840" i="1" s="1"/>
  <c r="Y1840" i="1"/>
  <c r="S1841" i="1"/>
  <c r="U1841" i="1"/>
  <c r="Y1841" i="1"/>
  <c r="AM1841" i="1"/>
  <c r="AN1841" i="1" s="1"/>
  <c r="S1842" i="1"/>
  <c r="U1842" i="1"/>
  <c r="AM1842" i="1" s="1"/>
  <c r="AN1842" i="1" s="1"/>
  <c r="Y1842" i="1"/>
  <c r="S1843" i="1"/>
  <c r="U1843" i="1"/>
  <c r="Y1843" i="1"/>
  <c r="AM1843" i="1"/>
  <c r="AN1843" i="1" s="1"/>
  <c r="S1844" i="1"/>
  <c r="U1844" i="1"/>
  <c r="AM1844" i="1" s="1"/>
  <c r="AN1844" i="1" s="1"/>
  <c r="Y1844" i="1"/>
  <c r="S1845" i="1"/>
  <c r="U1845" i="1"/>
  <c r="AM1845" i="1" s="1"/>
  <c r="AN1845" i="1" s="1"/>
  <c r="Y1845" i="1"/>
  <c r="S1846" i="1"/>
  <c r="U1846" i="1"/>
  <c r="AM1846" i="1" s="1"/>
  <c r="AN1846" i="1" s="1"/>
  <c r="Y1846" i="1"/>
  <c r="S1847" i="1"/>
  <c r="U1847" i="1"/>
  <c r="AM1847" i="1" s="1"/>
  <c r="AN1847" i="1" s="1"/>
  <c r="Y1847" i="1"/>
  <c r="S1848" i="1"/>
  <c r="U1848" i="1"/>
  <c r="AM1848" i="1" s="1"/>
  <c r="AN1848" i="1" s="1"/>
  <c r="Y1848" i="1"/>
  <c r="S1849" i="1"/>
  <c r="U1849" i="1"/>
  <c r="AM1849" i="1" s="1"/>
  <c r="AN1849" i="1" s="1"/>
  <c r="Y1849" i="1"/>
  <c r="S1850" i="1"/>
  <c r="U1850" i="1"/>
  <c r="AM1850" i="1" s="1"/>
  <c r="AN1850" i="1" s="1"/>
  <c r="AW1850" i="1" s="1"/>
  <c r="Y1850" i="1"/>
  <c r="S1851" i="1"/>
  <c r="U1851" i="1"/>
  <c r="AM1851" i="1" s="1"/>
  <c r="AN1851" i="1" s="1"/>
  <c r="Y1851" i="1"/>
  <c r="S1852" i="1"/>
  <c r="U1852" i="1"/>
  <c r="AM1852" i="1" s="1"/>
  <c r="AN1852" i="1" s="1"/>
  <c r="Y1852" i="1"/>
  <c r="S1853" i="1"/>
  <c r="U1853" i="1"/>
  <c r="Y1853" i="1"/>
  <c r="AM1853" i="1"/>
  <c r="AN1853" i="1" s="1"/>
  <c r="S1854" i="1"/>
  <c r="U1854" i="1"/>
  <c r="Y1854" i="1"/>
  <c r="AM1854" i="1"/>
  <c r="AN1854" i="1" s="1"/>
  <c r="S1855" i="1"/>
  <c r="U1855" i="1"/>
  <c r="AM1855" i="1" s="1"/>
  <c r="AN1855" i="1" s="1"/>
  <c r="Y1855" i="1"/>
  <c r="S1856" i="1"/>
  <c r="U1856" i="1"/>
  <c r="Y1856" i="1"/>
  <c r="AM1856" i="1"/>
  <c r="AN1856" i="1" s="1"/>
  <c r="S1857" i="1"/>
  <c r="U1857" i="1"/>
  <c r="AM1857" i="1" s="1"/>
  <c r="AN1857" i="1" s="1"/>
  <c r="Y1857" i="1"/>
  <c r="S1858" i="1"/>
  <c r="U1858" i="1"/>
  <c r="AM1858" i="1" s="1"/>
  <c r="AN1858" i="1" s="1"/>
  <c r="Y1858" i="1"/>
  <c r="S1859" i="1"/>
  <c r="U1859" i="1"/>
  <c r="AM1859" i="1" s="1"/>
  <c r="AN1859" i="1" s="1"/>
  <c r="Y1859" i="1"/>
  <c r="S1860" i="1"/>
  <c r="U1860" i="1"/>
  <c r="AM1860" i="1" s="1"/>
  <c r="AN1860" i="1" s="1"/>
  <c r="Y1860" i="1"/>
  <c r="S1861" i="1"/>
  <c r="U1861" i="1"/>
  <c r="AM1861" i="1" s="1"/>
  <c r="AN1861" i="1" s="1"/>
  <c r="Y1861" i="1"/>
  <c r="S1862" i="1"/>
  <c r="U1862" i="1"/>
  <c r="Y1862" i="1"/>
  <c r="AM1862" i="1"/>
  <c r="AN1862" i="1" s="1"/>
  <c r="S1863" i="1"/>
  <c r="U1863" i="1"/>
  <c r="AM1863" i="1" s="1"/>
  <c r="AN1863" i="1" s="1"/>
  <c r="Y1863" i="1"/>
  <c r="S1864" i="1"/>
  <c r="U1864" i="1"/>
  <c r="AM1864" i="1" s="1"/>
  <c r="AN1864" i="1" s="1"/>
  <c r="Y1864" i="1"/>
  <c r="S1865" i="1"/>
  <c r="U1865" i="1"/>
  <c r="AM1865" i="1" s="1"/>
  <c r="AN1865" i="1" s="1"/>
  <c r="Y1865" i="1"/>
  <c r="S1866" i="1"/>
  <c r="U1866" i="1"/>
  <c r="Y1866" i="1"/>
  <c r="AM1866" i="1"/>
  <c r="AN1866" i="1" s="1"/>
  <c r="S1867" i="1"/>
  <c r="U1867" i="1"/>
  <c r="AM1867" i="1" s="1"/>
  <c r="AN1867" i="1" s="1"/>
  <c r="Y1867" i="1"/>
  <c r="S1868" i="1"/>
  <c r="U1868" i="1"/>
  <c r="Y1868" i="1"/>
  <c r="AM1868" i="1"/>
  <c r="AN1868" i="1" s="1"/>
  <c r="S1869" i="1"/>
  <c r="U1869" i="1"/>
  <c r="AM1869" i="1" s="1"/>
  <c r="AN1869" i="1" s="1"/>
  <c r="Y1869" i="1"/>
  <c r="S1870" i="1"/>
  <c r="U1870" i="1"/>
  <c r="AM1870" i="1" s="1"/>
  <c r="AN1870" i="1" s="1"/>
  <c r="Y1870" i="1"/>
  <c r="S1871" i="1"/>
  <c r="U1871" i="1"/>
  <c r="Y1871" i="1"/>
  <c r="AM1871" i="1"/>
  <c r="AN1871" i="1"/>
  <c r="AW1871" i="1" s="1"/>
  <c r="S1872" i="1"/>
  <c r="U1872" i="1"/>
  <c r="AM1872" i="1" s="1"/>
  <c r="AN1872" i="1" s="1"/>
  <c r="Y1872" i="1"/>
  <c r="S1873" i="1"/>
  <c r="U1873" i="1"/>
  <c r="AM1873" i="1" s="1"/>
  <c r="AN1873" i="1" s="1"/>
  <c r="Y1873" i="1"/>
  <c r="S1874" i="1"/>
  <c r="U1874" i="1"/>
  <c r="AM1874" i="1" s="1"/>
  <c r="AN1874" i="1" s="1"/>
  <c r="Y1874" i="1"/>
  <c r="S1875" i="1"/>
  <c r="U1875" i="1"/>
  <c r="Y1875" i="1"/>
  <c r="AM1875" i="1"/>
  <c r="AN1875" i="1" s="1"/>
  <c r="AW1875" i="1" s="1"/>
  <c r="S1876" i="1"/>
  <c r="U1876" i="1"/>
  <c r="AM1876" i="1" s="1"/>
  <c r="AN1876" i="1" s="1"/>
  <c r="Y1876" i="1"/>
  <c r="S1877" i="1"/>
  <c r="U1877" i="1"/>
  <c r="AM1877" i="1" s="1"/>
  <c r="AN1877" i="1" s="1"/>
  <c r="Y1877" i="1"/>
  <c r="S1878" i="1"/>
  <c r="U1878" i="1"/>
  <c r="Y1878" i="1"/>
  <c r="AM1878" i="1"/>
  <c r="AN1878" i="1" s="1"/>
  <c r="AU1878" i="1" s="1"/>
  <c r="S1879" i="1"/>
  <c r="U1879" i="1"/>
  <c r="AM1879" i="1" s="1"/>
  <c r="AN1879" i="1" s="1"/>
  <c r="Y1879" i="1"/>
  <c r="S1880" i="1"/>
  <c r="U1880" i="1"/>
  <c r="AM1880" i="1" s="1"/>
  <c r="AN1880" i="1" s="1"/>
  <c r="Y1880" i="1"/>
  <c r="S1881" i="1"/>
  <c r="U1881" i="1"/>
  <c r="AM1881" i="1" s="1"/>
  <c r="AN1881" i="1" s="1"/>
  <c r="Y1881" i="1"/>
  <c r="S1882" i="1"/>
  <c r="U1882" i="1"/>
  <c r="AM1882" i="1" s="1"/>
  <c r="AN1882" i="1" s="1"/>
  <c r="Y1882" i="1"/>
  <c r="S1883" i="1"/>
  <c r="U1883" i="1"/>
  <c r="AM1883" i="1" s="1"/>
  <c r="AN1883" i="1" s="1"/>
  <c r="Y1883" i="1"/>
  <c r="S1884" i="1"/>
  <c r="U1884" i="1"/>
  <c r="AM1884" i="1" s="1"/>
  <c r="AN1884" i="1" s="1"/>
  <c r="Y1884" i="1"/>
  <c r="S1885" i="1"/>
  <c r="U1885" i="1"/>
  <c r="AM1885" i="1" s="1"/>
  <c r="AN1885" i="1" s="1"/>
  <c r="Y1885" i="1"/>
  <c r="S1886" i="1"/>
  <c r="U1886" i="1"/>
  <c r="AM1886" i="1" s="1"/>
  <c r="AN1886" i="1" s="1"/>
  <c r="Y1886" i="1"/>
  <c r="S1887" i="1"/>
  <c r="U1887" i="1"/>
  <c r="AM1887" i="1" s="1"/>
  <c r="AN1887" i="1" s="1"/>
  <c r="Y1887" i="1"/>
  <c r="S1888" i="1"/>
  <c r="U1888" i="1"/>
  <c r="AM1888" i="1" s="1"/>
  <c r="AN1888" i="1" s="1"/>
  <c r="Y1888" i="1"/>
  <c r="S1889" i="1"/>
  <c r="U1889" i="1"/>
  <c r="AM1889" i="1" s="1"/>
  <c r="AN1889" i="1" s="1"/>
  <c r="Y1889" i="1"/>
  <c r="S1890" i="1"/>
  <c r="U1890" i="1"/>
  <c r="AM1890" i="1" s="1"/>
  <c r="AN1890" i="1" s="1"/>
  <c r="Y1890" i="1"/>
  <c r="S1891" i="1"/>
  <c r="U1891" i="1"/>
  <c r="AM1891" i="1" s="1"/>
  <c r="AN1891" i="1" s="1"/>
  <c r="Y1891" i="1"/>
  <c r="S1892" i="1"/>
  <c r="U1892" i="1"/>
  <c r="AM1892" i="1" s="1"/>
  <c r="AN1892" i="1" s="1"/>
  <c r="Y1892" i="1"/>
  <c r="S1893" i="1"/>
  <c r="U1893" i="1"/>
  <c r="AM1893" i="1" s="1"/>
  <c r="AN1893" i="1" s="1"/>
  <c r="Y1893" i="1"/>
  <c r="S1894" i="1"/>
  <c r="U1894" i="1"/>
  <c r="AM1894" i="1" s="1"/>
  <c r="AN1894" i="1" s="1"/>
  <c r="Y1894" i="1"/>
  <c r="S1895" i="1"/>
  <c r="U1895" i="1"/>
  <c r="AM1895" i="1" s="1"/>
  <c r="AN1895" i="1" s="1"/>
  <c r="Y1895" i="1"/>
  <c r="S1896" i="1"/>
  <c r="U1896" i="1"/>
  <c r="AM1896" i="1" s="1"/>
  <c r="AN1896" i="1" s="1"/>
  <c r="Y1896" i="1"/>
  <c r="S1897" i="1"/>
  <c r="U1897" i="1"/>
  <c r="AM1897" i="1" s="1"/>
  <c r="AN1897" i="1" s="1"/>
  <c r="Y1897" i="1"/>
  <c r="S1898" i="1"/>
  <c r="U1898" i="1"/>
  <c r="AM1898" i="1" s="1"/>
  <c r="AN1898" i="1" s="1"/>
  <c r="Y1898" i="1"/>
  <c r="S1899" i="1"/>
  <c r="U1899" i="1"/>
  <c r="AM1899" i="1" s="1"/>
  <c r="AN1899" i="1" s="1"/>
  <c r="Y1899" i="1"/>
  <c r="S1900" i="1"/>
  <c r="U1900" i="1"/>
  <c r="AM1900" i="1" s="1"/>
  <c r="AN1900" i="1" s="1"/>
  <c r="Y1900" i="1"/>
  <c r="S1901" i="1"/>
  <c r="U1901" i="1"/>
  <c r="AM1901" i="1" s="1"/>
  <c r="AN1901" i="1" s="1"/>
  <c r="Y1901" i="1"/>
  <c r="S1902" i="1"/>
  <c r="U1902" i="1"/>
  <c r="AM1902" i="1" s="1"/>
  <c r="AN1902" i="1" s="1"/>
  <c r="Y1902" i="1"/>
  <c r="S1903" i="1"/>
  <c r="U1903" i="1"/>
  <c r="AM1903" i="1" s="1"/>
  <c r="AN1903" i="1" s="1"/>
  <c r="Y1903" i="1"/>
  <c r="S1904" i="1"/>
  <c r="U1904" i="1"/>
  <c r="AM1904" i="1" s="1"/>
  <c r="AN1904" i="1" s="1"/>
  <c r="Y1904" i="1"/>
  <c r="S1905" i="1"/>
  <c r="U1905" i="1"/>
  <c r="AM1905" i="1" s="1"/>
  <c r="AN1905" i="1" s="1"/>
  <c r="Y1905" i="1"/>
  <c r="S1906" i="1"/>
  <c r="U1906" i="1"/>
  <c r="AM1906" i="1" s="1"/>
  <c r="AN1906" i="1" s="1"/>
  <c r="Y1906" i="1"/>
  <c r="S1907" i="1"/>
  <c r="U1907" i="1"/>
  <c r="AM1907" i="1" s="1"/>
  <c r="AN1907" i="1" s="1"/>
  <c r="Y1907" i="1"/>
  <c r="S1908" i="1"/>
  <c r="U1908" i="1"/>
  <c r="Y1908" i="1"/>
  <c r="AM1908" i="1"/>
  <c r="AN1908" i="1" s="1"/>
  <c r="S1909" i="1"/>
  <c r="U1909" i="1"/>
  <c r="AM1909" i="1" s="1"/>
  <c r="AN1909" i="1" s="1"/>
  <c r="Y1909" i="1"/>
  <c r="S1910" i="1"/>
  <c r="U1910" i="1"/>
  <c r="AM1910" i="1" s="1"/>
  <c r="AN1910" i="1" s="1"/>
  <c r="AW1910" i="1" s="1"/>
  <c r="Y1910" i="1"/>
  <c r="S1911" i="1"/>
  <c r="U1911" i="1"/>
  <c r="AM1911" i="1" s="1"/>
  <c r="AN1911" i="1" s="1"/>
  <c r="Y1911" i="1"/>
  <c r="S1912" i="1"/>
  <c r="U1912" i="1"/>
  <c r="AM1912" i="1" s="1"/>
  <c r="AN1912" i="1" s="1"/>
  <c r="Y1912" i="1"/>
  <c r="S1913" i="1"/>
  <c r="U1913" i="1"/>
  <c r="AM1913" i="1" s="1"/>
  <c r="AN1913" i="1" s="1"/>
  <c r="Y1913" i="1"/>
  <c r="S1914" i="1"/>
  <c r="U1914" i="1"/>
  <c r="AM1914" i="1" s="1"/>
  <c r="AN1914" i="1" s="1"/>
  <c r="Y1914" i="1"/>
  <c r="S1915" i="1"/>
  <c r="U1915" i="1"/>
  <c r="AM1915" i="1" s="1"/>
  <c r="AN1915" i="1" s="1"/>
  <c r="Y1915" i="1"/>
  <c r="S1916" i="1"/>
  <c r="U1916" i="1"/>
  <c r="AM1916" i="1" s="1"/>
  <c r="AN1916" i="1" s="1"/>
  <c r="Y1916" i="1"/>
  <c r="S1917" i="1"/>
  <c r="U1917" i="1"/>
  <c r="AM1917" i="1" s="1"/>
  <c r="AN1917" i="1" s="1"/>
  <c r="Y1917" i="1"/>
  <c r="S1918" i="1"/>
  <c r="U1918" i="1"/>
  <c r="AM1918" i="1" s="1"/>
  <c r="AN1918" i="1" s="1"/>
  <c r="Y1918" i="1"/>
  <c r="S1919" i="1"/>
  <c r="U1919" i="1"/>
  <c r="AM1919" i="1" s="1"/>
  <c r="AN1919" i="1" s="1"/>
  <c r="Y1919" i="1"/>
  <c r="S1920" i="1"/>
  <c r="U1920" i="1"/>
  <c r="AM1920" i="1" s="1"/>
  <c r="AN1920" i="1" s="1"/>
  <c r="Y1920" i="1"/>
  <c r="S1921" i="1"/>
  <c r="U1921" i="1"/>
  <c r="AM1921" i="1" s="1"/>
  <c r="AN1921" i="1" s="1"/>
  <c r="Y1921" i="1"/>
  <c r="S1922" i="1"/>
  <c r="U1922" i="1"/>
  <c r="AM1922" i="1" s="1"/>
  <c r="AN1922" i="1" s="1"/>
  <c r="Y1922" i="1"/>
  <c r="S1923" i="1"/>
  <c r="U1923" i="1"/>
  <c r="Y1923" i="1"/>
  <c r="AM1923" i="1"/>
  <c r="AN1923" i="1"/>
  <c r="S1924" i="1"/>
  <c r="U1924" i="1"/>
  <c r="AM1924" i="1" s="1"/>
  <c r="AN1924" i="1" s="1"/>
  <c r="Y1924" i="1"/>
  <c r="S1925" i="1"/>
  <c r="U1925" i="1"/>
  <c r="AM1925" i="1" s="1"/>
  <c r="AN1925" i="1" s="1"/>
  <c r="Y1925" i="1"/>
  <c r="S1926" i="1"/>
  <c r="U1926" i="1"/>
  <c r="AM1926" i="1" s="1"/>
  <c r="AN1926" i="1" s="1"/>
  <c r="Y1926" i="1"/>
  <c r="S1927" i="1"/>
  <c r="U1927" i="1"/>
  <c r="AM1927" i="1" s="1"/>
  <c r="AN1927" i="1" s="1"/>
  <c r="Y1927" i="1"/>
  <c r="S1928" i="1"/>
  <c r="U1928" i="1"/>
  <c r="AM1928" i="1" s="1"/>
  <c r="AN1928" i="1" s="1"/>
  <c r="Y1928" i="1"/>
  <c r="S1929" i="1"/>
  <c r="U1929" i="1"/>
  <c r="AM1929" i="1" s="1"/>
  <c r="AN1929" i="1" s="1"/>
  <c r="Y1929" i="1"/>
  <c r="S1930" i="1"/>
  <c r="U1930" i="1"/>
  <c r="AM1930" i="1" s="1"/>
  <c r="AN1930" i="1" s="1"/>
  <c r="Y1930" i="1"/>
  <c r="S1931" i="1"/>
  <c r="U1931" i="1"/>
  <c r="AM1931" i="1" s="1"/>
  <c r="AN1931" i="1" s="1"/>
  <c r="Y1931" i="1"/>
  <c r="S1932" i="1"/>
  <c r="U1932" i="1"/>
  <c r="Y1932" i="1"/>
  <c r="AM1932" i="1"/>
  <c r="AN1932" i="1" s="1"/>
  <c r="S1933" i="1"/>
  <c r="U1933" i="1"/>
  <c r="AM1933" i="1" s="1"/>
  <c r="AN1933" i="1" s="1"/>
  <c r="Y1933" i="1"/>
  <c r="S1934" i="1"/>
  <c r="U1934" i="1"/>
  <c r="AM1934" i="1" s="1"/>
  <c r="AN1934" i="1" s="1"/>
  <c r="Y1934" i="1"/>
  <c r="S1935" i="1"/>
  <c r="U1935" i="1"/>
  <c r="AM1935" i="1" s="1"/>
  <c r="AN1935" i="1" s="1"/>
  <c r="Y1935" i="1"/>
  <c r="S1936" i="1"/>
  <c r="U1936" i="1"/>
  <c r="AM1936" i="1" s="1"/>
  <c r="AN1936" i="1" s="1"/>
  <c r="Y1936" i="1"/>
  <c r="S1937" i="1"/>
  <c r="U1937" i="1"/>
  <c r="AM1937" i="1" s="1"/>
  <c r="AN1937" i="1" s="1"/>
  <c r="Y1937" i="1"/>
  <c r="S1938" i="1"/>
  <c r="U1938" i="1"/>
  <c r="AM1938" i="1" s="1"/>
  <c r="AN1938" i="1" s="1"/>
  <c r="Y1938" i="1"/>
  <c r="S1939" i="1"/>
  <c r="U1939" i="1"/>
  <c r="AM1939" i="1" s="1"/>
  <c r="AN1939" i="1" s="1"/>
  <c r="Y1939" i="1"/>
  <c r="S1940" i="1"/>
  <c r="U1940" i="1"/>
  <c r="AM1940" i="1" s="1"/>
  <c r="AN1940" i="1" s="1"/>
  <c r="Y1940" i="1"/>
  <c r="S1941" i="1"/>
  <c r="U1941" i="1"/>
  <c r="Y1941" i="1"/>
  <c r="AM1941" i="1"/>
  <c r="AN1941" i="1" s="1"/>
  <c r="S1942" i="1"/>
  <c r="U1942" i="1"/>
  <c r="AM1942" i="1" s="1"/>
  <c r="AN1942" i="1" s="1"/>
  <c r="Y1942" i="1"/>
  <c r="S1943" i="1"/>
  <c r="U1943" i="1"/>
  <c r="AM1943" i="1" s="1"/>
  <c r="AN1943" i="1" s="1"/>
  <c r="Y1943" i="1"/>
  <c r="S1944" i="1"/>
  <c r="U1944" i="1"/>
  <c r="AM1944" i="1" s="1"/>
  <c r="AN1944" i="1" s="1"/>
  <c r="Y1944" i="1"/>
  <c r="S1945" i="1"/>
  <c r="U1945" i="1"/>
  <c r="AM1945" i="1" s="1"/>
  <c r="AN1945" i="1" s="1"/>
  <c r="Y1945" i="1"/>
  <c r="S1946" i="1"/>
  <c r="U1946" i="1"/>
  <c r="AM1946" i="1" s="1"/>
  <c r="AN1946" i="1" s="1"/>
  <c r="Y1946" i="1"/>
  <c r="S1947" i="1"/>
  <c r="U1947" i="1"/>
  <c r="AM1947" i="1" s="1"/>
  <c r="AN1947" i="1" s="1"/>
  <c r="Y1947" i="1"/>
  <c r="S1948" i="1"/>
  <c r="U1948" i="1"/>
  <c r="AM1948" i="1" s="1"/>
  <c r="AN1948" i="1" s="1"/>
  <c r="Y1948" i="1"/>
  <c r="S1949" i="1"/>
  <c r="U1949" i="1"/>
  <c r="AM1949" i="1" s="1"/>
  <c r="AN1949" i="1" s="1"/>
  <c r="Y1949" i="1"/>
  <c r="S1950" i="1"/>
  <c r="U1950" i="1"/>
  <c r="AM1950" i="1" s="1"/>
  <c r="AN1950" i="1" s="1"/>
  <c r="Y1950" i="1"/>
  <c r="S1951" i="1"/>
  <c r="U1951" i="1"/>
  <c r="Y1951" i="1"/>
  <c r="AM1951" i="1"/>
  <c r="AN1951" i="1" s="1"/>
  <c r="S1952" i="1"/>
  <c r="U1952" i="1"/>
  <c r="AM1952" i="1" s="1"/>
  <c r="AN1952" i="1" s="1"/>
  <c r="Y1952" i="1"/>
  <c r="S1953" i="1"/>
  <c r="U1953" i="1"/>
  <c r="AM1953" i="1" s="1"/>
  <c r="AN1953" i="1" s="1"/>
  <c r="Y1953" i="1"/>
  <c r="S1954" i="1"/>
  <c r="U1954" i="1"/>
  <c r="AM1954" i="1" s="1"/>
  <c r="AN1954" i="1" s="1"/>
  <c r="Y1954" i="1"/>
  <c r="S1955" i="1"/>
  <c r="U1955" i="1"/>
  <c r="AM1955" i="1" s="1"/>
  <c r="AN1955" i="1" s="1"/>
  <c r="Y1955" i="1"/>
  <c r="S1956" i="1"/>
  <c r="U1956" i="1"/>
  <c r="AM1956" i="1" s="1"/>
  <c r="AN1956" i="1" s="1"/>
  <c r="Y1956" i="1"/>
  <c r="S1957" i="1"/>
  <c r="U1957" i="1"/>
  <c r="Y1957" i="1"/>
  <c r="AM1957" i="1"/>
  <c r="AN1957" i="1" s="1"/>
  <c r="S1958" i="1"/>
  <c r="U1958" i="1"/>
  <c r="AM1958" i="1" s="1"/>
  <c r="AN1958" i="1" s="1"/>
  <c r="Y1958" i="1"/>
  <c r="S1959" i="1"/>
  <c r="U1959" i="1"/>
  <c r="AM1959" i="1" s="1"/>
  <c r="AN1959" i="1" s="1"/>
  <c r="Y1959" i="1"/>
  <c r="S1960" i="1"/>
  <c r="U1960" i="1"/>
  <c r="AM1960" i="1" s="1"/>
  <c r="AN1960" i="1" s="1"/>
  <c r="Y1960" i="1"/>
  <c r="S1961" i="1"/>
  <c r="U1961" i="1"/>
  <c r="AM1961" i="1" s="1"/>
  <c r="AN1961" i="1" s="1"/>
  <c r="Y1961" i="1"/>
  <c r="S1962" i="1"/>
  <c r="U1962" i="1"/>
  <c r="AM1962" i="1" s="1"/>
  <c r="AN1962" i="1" s="1"/>
  <c r="Y1962" i="1"/>
  <c r="S1963" i="1"/>
  <c r="U1963" i="1"/>
  <c r="AM1963" i="1" s="1"/>
  <c r="AN1963" i="1" s="1"/>
  <c r="Y1963" i="1"/>
  <c r="S1964" i="1"/>
  <c r="U1964" i="1"/>
  <c r="AM1964" i="1" s="1"/>
  <c r="AN1964" i="1" s="1"/>
  <c r="Y1964" i="1"/>
  <c r="S1965" i="1"/>
  <c r="U1965" i="1"/>
  <c r="AM1965" i="1" s="1"/>
  <c r="AN1965" i="1" s="1"/>
  <c r="Y1965" i="1"/>
  <c r="S1966" i="1"/>
  <c r="U1966" i="1"/>
  <c r="AM1966" i="1" s="1"/>
  <c r="AN1966" i="1" s="1"/>
  <c r="Y1966" i="1"/>
  <c r="S1967" i="1"/>
  <c r="U1967" i="1"/>
  <c r="AM1967" i="1" s="1"/>
  <c r="AN1967" i="1" s="1"/>
  <c r="Y1967" i="1"/>
  <c r="S1968" i="1"/>
  <c r="U1968" i="1"/>
  <c r="AM1968" i="1" s="1"/>
  <c r="AN1968" i="1" s="1"/>
  <c r="Y1968" i="1"/>
  <c r="S1969" i="1"/>
  <c r="U1969" i="1"/>
  <c r="AM1969" i="1" s="1"/>
  <c r="AN1969" i="1" s="1"/>
  <c r="Y1969" i="1"/>
  <c r="S1970" i="1"/>
  <c r="U1970" i="1"/>
  <c r="AM1970" i="1" s="1"/>
  <c r="AN1970" i="1" s="1"/>
  <c r="Y1970" i="1"/>
  <c r="S1971" i="1"/>
  <c r="U1971" i="1"/>
  <c r="AM1971" i="1" s="1"/>
  <c r="AN1971" i="1" s="1"/>
  <c r="Y1971" i="1"/>
  <c r="S1972" i="1"/>
  <c r="U1972" i="1"/>
  <c r="AM1972" i="1" s="1"/>
  <c r="AN1972" i="1" s="1"/>
  <c r="Y1972" i="1"/>
  <c r="S1973" i="1"/>
  <c r="U1973" i="1"/>
  <c r="AM1973" i="1" s="1"/>
  <c r="AN1973" i="1" s="1"/>
  <c r="Y1973" i="1"/>
  <c r="S1974" i="1"/>
  <c r="U1974" i="1"/>
  <c r="AM1974" i="1" s="1"/>
  <c r="AN1974" i="1" s="1"/>
  <c r="Y1974" i="1"/>
  <c r="S1975" i="1"/>
  <c r="U1975" i="1"/>
  <c r="AM1975" i="1" s="1"/>
  <c r="AN1975" i="1" s="1"/>
  <c r="Y1975" i="1"/>
  <c r="S1976" i="1"/>
  <c r="U1976" i="1"/>
  <c r="AM1976" i="1" s="1"/>
  <c r="AN1976" i="1" s="1"/>
  <c r="Y1976" i="1"/>
  <c r="S1977" i="1"/>
  <c r="U1977" i="1"/>
  <c r="AM1977" i="1" s="1"/>
  <c r="AN1977" i="1" s="1"/>
  <c r="Y1977" i="1"/>
  <c r="S1978" i="1"/>
  <c r="U1978" i="1"/>
  <c r="AM1978" i="1" s="1"/>
  <c r="AN1978" i="1" s="1"/>
  <c r="Y1978" i="1"/>
  <c r="S1979" i="1"/>
  <c r="U1979" i="1"/>
  <c r="AM1979" i="1" s="1"/>
  <c r="AN1979" i="1" s="1"/>
  <c r="Y1979" i="1"/>
  <c r="S1980" i="1"/>
  <c r="U1980" i="1"/>
  <c r="AM1980" i="1" s="1"/>
  <c r="AN1980" i="1" s="1"/>
  <c r="Y1980" i="1"/>
  <c r="S1981" i="1"/>
  <c r="U1981" i="1"/>
  <c r="AM1981" i="1" s="1"/>
  <c r="AN1981" i="1" s="1"/>
  <c r="Y1981" i="1"/>
  <c r="S1982" i="1"/>
  <c r="U1982" i="1"/>
  <c r="AM1982" i="1" s="1"/>
  <c r="AN1982" i="1" s="1"/>
  <c r="Y1982" i="1"/>
  <c r="S1983" i="1"/>
  <c r="U1983" i="1"/>
  <c r="AM1983" i="1" s="1"/>
  <c r="AN1983" i="1" s="1"/>
  <c r="Y1983" i="1"/>
  <c r="S1984" i="1"/>
  <c r="U1984" i="1"/>
  <c r="AM1984" i="1" s="1"/>
  <c r="AN1984" i="1" s="1"/>
  <c r="Y1984" i="1"/>
  <c r="S1985" i="1"/>
  <c r="U1985" i="1"/>
  <c r="AM1985" i="1" s="1"/>
  <c r="AN1985" i="1" s="1"/>
  <c r="Y1985" i="1"/>
  <c r="S1986" i="1"/>
  <c r="U1986" i="1"/>
  <c r="AM1986" i="1" s="1"/>
  <c r="AN1986" i="1" s="1"/>
  <c r="Y1986" i="1"/>
  <c r="S1987" i="1"/>
  <c r="U1987" i="1"/>
  <c r="AM1987" i="1" s="1"/>
  <c r="AN1987" i="1" s="1"/>
  <c r="Y1987" i="1"/>
  <c r="S1988" i="1"/>
  <c r="U1988" i="1"/>
  <c r="AM1988" i="1" s="1"/>
  <c r="AN1988" i="1" s="1"/>
  <c r="Y1988" i="1"/>
  <c r="S1989" i="1"/>
  <c r="U1989" i="1"/>
  <c r="AM1989" i="1" s="1"/>
  <c r="AN1989" i="1" s="1"/>
  <c r="Y1989" i="1"/>
  <c r="S1990" i="1"/>
  <c r="U1990" i="1"/>
  <c r="AM1990" i="1" s="1"/>
  <c r="AN1990" i="1" s="1"/>
  <c r="Y1990" i="1"/>
  <c r="S1991" i="1"/>
  <c r="U1991" i="1"/>
  <c r="AM1991" i="1" s="1"/>
  <c r="AN1991" i="1" s="1"/>
  <c r="Y1991" i="1"/>
  <c r="S1992" i="1"/>
  <c r="U1992" i="1"/>
  <c r="AM1992" i="1" s="1"/>
  <c r="AN1992" i="1" s="1"/>
  <c r="Y1992" i="1"/>
  <c r="S1993" i="1"/>
  <c r="U1993" i="1"/>
  <c r="AM1993" i="1" s="1"/>
  <c r="AN1993" i="1" s="1"/>
  <c r="Y1993" i="1"/>
  <c r="S1994" i="1"/>
  <c r="U1994" i="1"/>
  <c r="AM1994" i="1" s="1"/>
  <c r="AN1994" i="1" s="1"/>
  <c r="Y1994" i="1"/>
  <c r="S1995" i="1"/>
  <c r="U1995" i="1"/>
  <c r="AM1995" i="1" s="1"/>
  <c r="AN1995" i="1" s="1"/>
  <c r="Y1995" i="1"/>
  <c r="S1996" i="1"/>
  <c r="U1996" i="1"/>
  <c r="AM1996" i="1" s="1"/>
  <c r="AN1996" i="1" s="1"/>
  <c r="Y1996" i="1"/>
  <c r="S1997" i="1"/>
  <c r="U1997" i="1"/>
  <c r="AM1997" i="1" s="1"/>
  <c r="AN1997" i="1" s="1"/>
  <c r="Y1997" i="1"/>
  <c r="S1998" i="1"/>
  <c r="U1998" i="1"/>
  <c r="AM1998" i="1" s="1"/>
  <c r="AN1998" i="1" s="1"/>
  <c r="Y1998" i="1"/>
  <c r="S1999" i="1"/>
  <c r="U1999" i="1"/>
  <c r="AM1999" i="1" s="1"/>
  <c r="AN1999" i="1" s="1"/>
  <c r="Y1999" i="1"/>
  <c r="S2000" i="1"/>
  <c r="U2000" i="1"/>
  <c r="AM2000" i="1" s="1"/>
  <c r="AN2000" i="1" s="1"/>
  <c r="Y2000" i="1"/>
  <c r="S2001" i="1"/>
  <c r="U2001" i="1"/>
  <c r="Y2001" i="1"/>
  <c r="AM2001" i="1"/>
  <c r="AN2001" i="1" s="1"/>
  <c r="S2002" i="1"/>
  <c r="U2002" i="1"/>
  <c r="AM2002" i="1" s="1"/>
  <c r="AN2002" i="1" s="1"/>
  <c r="Y2002" i="1"/>
  <c r="S2003" i="1"/>
  <c r="U2003" i="1"/>
  <c r="AM2003" i="1" s="1"/>
  <c r="AN2003" i="1" s="1"/>
  <c r="Y2003" i="1"/>
  <c r="S2004" i="1"/>
  <c r="U2004" i="1"/>
  <c r="AM2004" i="1" s="1"/>
  <c r="AN2004" i="1" s="1"/>
  <c r="Y2004" i="1"/>
  <c r="S2005" i="1"/>
  <c r="U2005" i="1"/>
  <c r="AM2005" i="1" s="1"/>
  <c r="AN2005" i="1" s="1"/>
  <c r="Y2005" i="1"/>
  <c r="S2006" i="1"/>
  <c r="U2006" i="1"/>
  <c r="AM2006" i="1" s="1"/>
  <c r="AN2006" i="1" s="1"/>
  <c r="Y2006" i="1"/>
  <c r="S2007" i="1"/>
  <c r="U2007" i="1"/>
  <c r="AM2007" i="1" s="1"/>
  <c r="AN2007" i="1" s="1"/>
  <c r="Y2007" i="1"/>
  <c r="S2008" i="1"/>
  <c r="U2008" i="1"/>
  <c r="AM2008" i="1" s="1"/>
  <c r="AN2008" i="1" s="1"/>
  <c r="Y2008" i="1"/>
  <c r="S2009" i="1"/>
  <c r="U2009" i="1"/>
  <c r="AM2009" i="1" s="1"/>
  <c r="AN2009" i="1" s="1"/>
  <c r="Y2009" i="1"/>
  <c r="S2010" i="1"/>
  <c r="U2010" i="1"/>
  <c r="AM2010" i="1" s="1"/>
  <c r="AN2010" i="1" s="1"/>
  <c r="AU2010" i="1" s="1"/>
  <c r="Y2010" i="1"/>
  <c r="S2011" i="1"/>
  <c r="U2011" i="1"/>
  <c r="Y2011" i="1"/>
  <c r="AM2011" i="1"/>
  <c r="AN2011" i="1" s="1"/>
  <c r="S2012" i="1"/>
  <c r="U2012" i="1"/>
  <c r="AM2012" i="1" s="1"/>
  <c r="AN2012" i="1" s="1"/>
  <c r="Y2012" i="1"/>
  <c r="S2013" i="1"/>
  <c r="U2013" i="1"/>
  <c r="AM2013" i="1" s="1"/>
  <c r="AN2013" i="1" s="1"/>
  <c r="Y2013" i="1"/>
  <c r="AW2013" i="1" s="1"/>
  <c r="S2014" i="1"/>
  <c r="U2014" i="1"/>
  <c r="AM2014" i="1" s="1"/>
  <c r="AN2014" i="1" s="1"/>
  <c r="Y2014" i="1"/>
  <c r="S2015" i="1"/>
  <c r="U2015" i="1"/>
  <c r="AM2015" i="1" s="1"/>
  <c r="AN2015" i="1" s="1"/>
  <c r="Y2015" i="1"/>
  <c r="S2016" i="1"/>
  <c r="U2016" i="1"/>
  <c r="AM2016" i="1" s="1"/>
  <c r="AN2016" i="1" s="1"/>
  <c r="Y2016" i="1"/>
  <c r="S2017" i="1"/>
  <c r="U2017" i="1"/>
  <c r="AM2017" i="1" s="1"/>
  <c r="AN2017" i="1" s="1"/>
  <c r="Y2017" i="1"/>
  <c r="S2018" i="1"/>
  <c r="U2018" i="1"/>
  <c r="AM2018" i="1" s="1"/>
  <c r="AN2018" i="1" s="1"/>
  <c r="Y2018" i="1"/>
  <c r="S2019" i="1"/>
  <c r="U2019" i="1"/>
  <c r="AM2019" i="1" s="1"/>
  <c r="AN2019" i="1" s="1"/>
  <c r="Y2019" i="1"/>
  <c r="S2020" i="1"/>
  <c r="U2020" i="1"/>
  <c r="AM2020" i="1" s="1"/>
  <c r="AN2020" i="1" s="1"/>
  <c r="Y2020" i="1"/>
  <c r="S2021" i="1"/>
  <c r="U2021" i="1"/>
  <c r="AM2021" i="1" s="1"/>
  <c r="AN2021" i="1" s="1"/>
  <c r="Y2021" i="1"/>
  <c r="S2022" i="1"/>
  <c r="U2022" i="1"/>
  <c r="AM2022" i="1" s="1"/>
  <c r="AN2022" i="1" s="1"/>
  <c r="Y2022" i="1"/>
  <c r="S2023" i="1"/>
  <c r="U2023" i="1"/>
  <c r="AM2023" i="1" s="1"/>
  <c r="AN2023" i="1" s="1"/>
  <c r="Y2023" i="1"/>
  <c r="S2024" i="1"/>
  <c r="U2024" i="1"/>
  <c r="AM2024" i="1" s="1"/>
  <c r="AN2024" i="1" s="1"/>
  <c r="Y2024" i="1"/>
  <c r="S2025" i="1"/>
  <c r="U2025" i="1"/>
  <c r="AM2025" i="1" s="1"/>
  <c r="AN2025" i="1" s="1"/>
  <c r="Y2025" i="1"/>
  <c r="S2026" i="1"/>
  <c r="U2026" i="1"/>
  <c r="Y2026" i="1"/>
  <c r="AM2026" i="1"/>
  <c r="AN2026" i="1" s="1"/>
  <c r="S2027" i="1"/>
  <c r="U2027" i="1"/>
  <c r="AM2027" i="1" s="1"/>
  <c r="AN2027" i="1" s="1"/>
  <c r="Y2027" i="1"/>
  <c r="S2028" i="1"/>
  <c r="U2028" i="1"/>
  <c r="AM2028" i="1" s="1"/>
  <c r="AN2028" i="1" s="1"/>
  <c r="Y2028" i="1"/>
  <c r="S2029" i="1"/>
  <c r="U2029" i="1"/>
  <c r="AM2029" i="1" s="1"/>
  <c r="AN2029" i="1" s="1"/>
  <c r="Y2029" i="1"/>
  <c r="S2030" i="1"/>
  <c r="U2030" i="1"/>
  <c r="AM2030" i="1" s="1"/>
  <c r="AN2030" i="1" s="1"/>
  <c r="Y2030" i="1"/>
  <c r="S2031" i="1"/>
  <c r="U2031" i="1"/>
  <c r="AM2031" i="1" s="1"/>
  <c r="AN2031" i="1" s="1"/>
  <c r="Y2031" i="1"/>
  <c r="S2032" i="1"/>
  <c r="U2032" i="1"/>
  <c r="AM2032" i="1" s="1"/>
  <c r="AN2032" i="1" s="1"/>
  <c r="Y2032" i="1"/>
  <c r="S2033" i="1"/>
  <c r="U2033" i="1"/>
  <c r="AM2033" i="1" s="1"/>
  <c r="AN2033" i="1" s="1"/>
  <c r="Y2033" i="1"/>
  <c r="S2034" i="1"/>
  <c r="U2034" i="1"/>
  <c r="AM2034" i="1" s="1"/>
  <c r="AN2034" i="1" s="1"/>
  <c r="Y2034" i="1"/>
  <c r="S2035" i="1"/>
  <c r="U2035" i="1"/>
  <c r="Y2035" i="1"/>
  <c r="AM2035" i="1"/>
  <c r="AN2035" i="1" s="1"/>
  <c r="S2036" i="1"/>
  <c r="U2036" i="1"/>
  <c r="AM2036" i="1" s="1"/>
  <c r="AN2036" i="1" s="1"/>
  <c r="Y2036" i="1"/>
  <c r="S2037" i="1"/>
  <c r="U2037" i="1"/>
  <c r="AM2037" i="1" s="1"/>
  <c r="AN2037" i="1" s="1"/>
  <c r="Y2037" i="1"/>
  <c r="S2038" i="1"/>
  <c r="U2038" i="1"/>
  <c r="AM2038" i="1" s="1"/>
  <c r="AN2038" i="1" s="1"/>
  <c r="Y2038" i="1"/>
  <c r="S2039" i="1"/>
  <c r="U2039" i="1"/>
  <c r="AM2039" i="1" s="1"/>
  <c r="AN2039" i="1" s="1"/>
  <c r="Y2039" i="1"/>
  <c r="S2040" i="1"/>
  <c r="U2040" i="1"/>
  <c r="AM2040" i="1" s="1"/>
  <c r="AN2040" i="1" s="1"/>
  <c r="Y2040" i="1"/>
  <c r="S2041" i="1"/>
  <c r="U2041" i="1"/>
  <c r="AM2041" i="1" s="1"/>
  <c r="AN2041" i="1" s="1"/>
  <c r="Y2041" i="1"/>
  <c r="S2042" i="1"/>
  <c r="U2042" i="1"/>
  <c r="AM2042" i="1" s="1"/>
  <c r="AN2042" i="1" s="1"/>
  <c r="Y2042" i="1"/>
  <c r="S2043" i="1"/>
  <c r="U2043" i="1"/>
  <c r="AM2043" i="1" s="1"/>
  <c r="AN2043" i="1" s="1"/>
  <c r="Y2043" i="1"/>
  <c r="S2044" i="1"/>
  <c r="U2044" i="1"/>
  <c r="AM2044" i="1" s="1"/>
  <c r="AN2044" i="1" s="1"/>
  <c r="Y2044" i="1"/>
  <c r="S2045" i="1"/>
  <c r="U2045" i="1"/>
  <c r="AM2045" i="1" s="1"/>
  <c r="AN2045" i="1" s="1"/>
  <c r="AU2045" i="1" s="1"/>
  <c r="Y2045" i="1"/>
  <c r="S2046" i="1"/>
  <c r="U2046" i="1"/>
  <c r="Y2046" i="1"/>
  <c r="AM2046" i="1"/>
  <c r="AN2046" i="1" s="1"/>
  <c r="S2047" i="1"/>
  <c r="U2047" i="1"/>
  <c r="AM2047" i="1" s="1"/>
  <c r="AN2047" i="1" s="1"/>
  <c r="Y2047" i="1"/>
  <c r="S2048" i="1"/>
  <c r="U2048" i="1"/>
  <c r="AM2048" i="1" s="1"/>
  <c r="AN2048" i="1" s="1"/>
  <c r="Y2048" i="1"/>
  <c r="S2049" i="1"/>
  <c r="U2049" i="1"/>
  <c r="AM2049" i="1" s="1"/>
  <c r="AN2049" i="1" s="1"/>
  <c r="Y2049" i="1"/>
  <c r="S2050" i="1"/>
  <c r="U2050" i="1"/>
  <c r="AM2050" i="1" s="1"/>
  <c r="AN2050" i="1" s="1"/>
  <c r="Y2050" i="1"/>
  <c r="S2051" i="1"/>
  <c r="U2051" i="1"/>
  <c r="AM2051" i="1" s="1"/>
  <c r="AN2051" i="1" s="1"/>
  <c r="Y2051" i="1"/>
  <c r="S2052" i="1"/>
  <c r="U2052" i="1"/>
  <c r="AM2052" i="1" s="1"/>
  <c r="AN2052" i="1" s="1"/>
  <c r="Y2052" i="1"/>
  <c r="S2053" i="1"/>
  <c r="U2053" i="1"/>
  <c r="AM2053" i="1" s="1"/>
  <c r="AN2053" i="1" s="1"/>
  <c r="Y2053" i="1"/>
  <c r="S2054" i="1"/>
  <c r="U2054" i="1"/>
  <c r="AM2054" i="1" s="1"/>
  <c r="AN2054" i="1" s="1"/>
  <c r="Y2054" i="1"/>
  <c r="S2055" i="1"/>
  <c r="U2055" i="1"/>
  <c r="AM2055" i="1" s="1"/>
  <c r="AN2055" i="1" s="1"/>
  <c r="Y2055" i="1"/>
  <c r="S2056" i="1"/>
  <c r="U2056" i="1"/>
  <c r="AM2056" i="1" s="1"/>
  <c r="AN2056" i="1" s="1"/>
  <c r="Y2056" i="1"/>
  <c r="S2057" i="1"/>
  <c r="U2057" i="1"/>
  <c r="AM2057" i="1" s="1"/>
  <c r="AN2057" i="1" s="1"/>
  <c r="AV2057" i="1" s="1"/>
  <c r="Y2057" i="1"/>
  <c r="S2058" i="1"/>
  <c r="U2058" i="1"/>
  <c r="AM2058" i="1" s="1"/>
  <c r="AN2058" i="1" s="1"/>
  <c r="AW2058" i="1" s="1"/>
  <c r="Y2058" i="1"/>
  <c r="S2059" i="1"/>
  <c r="U2059" i="1"/>
  <c r="AM2059" i="1" s="1"/>
  <c r="AN2059" i="1" s="1"/>
  <c r="Y2059" i="1"/>
  <c r="S2060" i="1"/>
  <c r="U2060" i="1"/>
  <c r="AM2060" i="1" s="1"/>
  <c r="AN2060" i="1" s="1"/>
  <c r="Y2060" i="1"/>
  <c r="S2061" i="1"/>
  <c r="U2061" i="1"/>
  <c r="AM2061" i="1" s="1"/>
  <c r="AN2061" i="1" s="1"/>
  <c r="Y2061" i="1"/>
  <c r="S2062" i="1"/>
  <c r="U2062" i="1"/>
  <c r="AM2062" i="1" s="1"/>
  <c r="AN2062" i="1" s="1"/>
  <c r="Y2062" i="1"/>
  <c r="S2063" i="1"/>
  <c r="U2063" i="1"/>
  <c r="AM2063" i="1" s="1"/>
  <c r="AN2063" i="1" s="1"/>
  <c r="Y2063" i="1"/>
  <c r="S2064" i="1"/>
  <c r="U2064" i="1"/>
  <c r="AM2064" i="1" s="1"/>
  <c r="AN2064" i="1" s="1"/>
  <c r="Y2064" i="1"/>
  <c r="S2065" i="1"/>
  <c r="U2065" i="1"/>
  <c r="AM2065" i="1" s="1"/>
  <c r="AN2065" i="1" s="1"/>
  <c r="Y2065" i="1"/>
  <c r="S2066" i="1"/>
  <c r="U2066" i="1"/>
  <c r="AM2066" i="1" s="1"/>
  <c r="AN2066" i="1" s="1"/>
  <c r="Y2066" i="1"/>
  <c r="S2067" i="1"/>
  <c r="U2067" i="1"/>
  <c r="AM2067" i="1" s="1"/>
  <c r="AN2067" i="1" s="1"/>
  <c r="Y2067" i="1"/>
  <c r="S2068" i="1"/>
  <c r="U2068" i="1"/>
  <c r="AM2068" i="1" s="1"/>
  <c r="AN2068" i="1" s="1"/>
  <c r="Y2068" i="1"/>
  <c r="AU2068" i="1" s="1"/>
  <c r="S2069" i="1"/>
  <c r="U2069" i="1"/>
  <c r="AM2069" i="1" s="1"/>
  <c r="AN2069" i="1" s="1"/>
  <c r="Y2069" i="1"/>
  <c r="S2070" i="1"/>
  <c r="U2070" i="1"/>
  <c r="AM2070" i="1" s="1"/>
  <c r="AN2070" i="1" s="1"/>
  <c r="Y2070" i="1"/>
  <c r="S2071" i="1"/>
  <c r="U2071" i="1"/>
  <c r="AM2071" i="1" s="1"/>
  <c r="AN2071" i="1" s="1"/>
  <c r="Y2071" i="1"/>
  <c r="S2072" i="1"/>
  <c r="U2072" i="1"/>
  <c r="AM2072" i="1" s="1"/>
  <c r="AN2072" i="1" s="1"/>
  <c r="Y2072" i="1"/>
  <c r="S2073" i="1"/>
  <c r="U2073" i="1"/>
  <c r="AM2073" i="1" s="1"/>
  <c r="AN2073" i="1" s="1"/>
  <c r="Y2073" i="1"/>
  <c r="AU2073" i="1" s="1"/>
  <c r="S2074" i="1"/>
  <c r="U2074" i="1"/>
  <c r="AM2074" i="1" s="1"/>
  <c r="AN2074" i="1" s="1"/>
  <c r="Y2074" i="1"/>
  <c r="S2075" i="1"/>
  <c r="U2075" i="1"/>
  <c r="AM2075" i="1" s="1"/>
  <c r="AN2075" i="1" s="1"/>
  <c r="Y2075" i="1"/>
  <c r="S2076" i="1"/>
  <c r="U2076" i="1"/>
  <c r="AM2076" i="1" s="1"/>
  <c r="AN2076" i="1" s="1"/>
  <c r="Y2076" i="1"/>
  <c r="S2077" i="1"/>
  <c r="U2077" i="1"/>
  <c r="AM2077" i="1" s="1"/>
  <c r="AN2077" i="1" s="1"/>
  <c r="Y2077" i="1"/>
  <c r="S2078" i="1"/>
  <c r="U2078" i="1"/>
  <c r="AM2078" i="1" s="1"/>
  <c r="AN2078" i="1" s="1"/>
  <c r="Y2078" i="1"/>
  <c r="S2079" i="1"/>
  <c r="U2079" i="1"/>
  <c r="AM2079" i="1" s="1"/>
  <c r="AN2079" i="1" s="1"/>
  <c r="Y2079" i="1"/>
  <c r="S2080" i="1"/>
  <c r="U2080" i="1"/>
  <c r="AM2080" i="1" s="1"/>
  <c r="AN2080" i="1" s="1"/>
  <c r="Y2080" i="1"/>
  <c r="S2081" i="1"/>
  <c r="U2081" i="1"/>
  <c r="Y2081" i="1"/>
  <c r="AM2081" i="1"/>
  <c r="AN2081" i="1" s="1"/>
  <c r="S2082" i="1"/>
  <c r="U2082" i="1"/>
  <c r="AM2082" i="1" s="1"/>
  <c r="AN2082" i="1" s="1"/>
  <c r="Y2082" i="1"/>
  <c r="S2083" i="1"/>
  <c r="U2083" i="1"/>
  <c r="AM2083" i="1" s="1"/>
  <c r="AN2083" i="1" s="1"/>
  <c r="Y2083" i="1"/>
  <c r="S2084" i="1"/>
  <c r="U2084" i="1"/>
  <c r="AM2084" i="1" s="1"/>
  <c r="AN2084" i="1" s="1"/>
  <c r="Y2084" i="1"/>
  <c r="S2085" i="1"/>
  <c r="U2085" i="1"/>
  <c r="AM2085" i="1" s="1"/>
  <c r="AN2085" i="1" s="1"/>
  <c r="Y2085" i="1"/>
  <c r="S2086" i="1"/>
  <c r="U2086" i="1"/>
  <c r="AM2086" i="1" s="1"/>
  <c r="AN2086" i="1" s="1"/>
  <c r="Y2086" i="1"/>
  <c r="S2087" i="1"/>
  <c r="U2087" i="1"/>
  <c r="Y2087" i="1"/>
  <c r="AM2087" i="1"/>
  <c r="AN2087" i="1" s="1"/>
  <c r="S2088" i="1"/>
  <c r="U2088" i="1"/>
  <c r="AM2088" i="1" s="1"/>
  <c r="AN2088" i="1" s="1"/>
  <c r="Y2088" i="1"/>
  <c r="S2089" i="1"/>
  <c r="U2089" i="1"/>
  <c r="AM2089" i="1" s="1"/>
  <c r="AN2089" i="1" s="1"/>
  <c r="Y2089" i="1"/>
  <c r="S2090" i="1"/>
  <c r="U2090" i="1"/>
  <c r="AM2090" i="1" s="1"/>
  <c r="AN2090" i="1" s="1"/>
  <c r="Y2090" i="1"/>
  <c r="S2091" i="1"/>
  <c r="U2091" i="1"/>
  <c r="AM2091" i="1" s="1"/>
  <c r="AN2091" i="1" s="1"/>
  <c r="Y2091" i="1"/>
  <c r="S2092" i="1"/>
  <c r="U2092" i="1"/>
  <c r="AM2092" i="1" s="1"/>
  <c r="AN2092" i="1" s="1"/>
  <c r="Y2092" i="1"/>
  <c r="S2093" i="1"/>
  <c r="U2093" i="1"/>
  <c r="AM2093" i="1" s="1"/>
  <c r="AN2093" i="1" s="1"/>
  <c r="Y2093" i="1"/>
  <c r="S2094" i="1"/>
  <c r="U2094" i="1"/>
  <c r="AM2094" i="1" s="1"/>
  <c r="AN2094" i="1" s="1"/>
  <c r="Y2094" i="1"/>
  <c r="S2095" i="1"/>
  <c r="U2095" i="1"/>
  <c r="AM2095" i="1" s="1"/>
  <c r="AN2095" i="1" s="1"/>
  <c r="Y2095" i="1"/>
  <c r="S2096" i="1"/>
  <c r="U2096" i="1"/>
  <c r="AM2096" i="1" s="1"/>
  <c r="AN2096" i="1" s="1"/>
  <c r="Y2096" i="1"/>
  <c r="S2097" i="1"/>
  <c r="U2097" i="1"/>
  <c r="AM2097" i="1" s="1"/>
  <c r="AN2097" i="1" s="1"/>
  <c r="Y2097" i="1"/>
  <c r="S2098" i="1"/>
  <c r="U2098" i="1"/>
  <c r="AM2098" i="1" s="1"/>
  <c r="AN2098" i="1" s="1"/>
  <c r="Y2098" i="1"/>
  <c r="S2099" i="1"/>
  <c r="U2099" i="1"/>
  <c r="AM2099" i="1" s="1"/>
  <c r="AN2099" i="1" s="1"/>
  <c r="Y2099" i="1"/>
  <c r="S2100" i="1"/>
  <c r="U2100" i="1"/>
  <c r="AM2100" i="1" s="1"/>
  <c r="AN2100" i="1" s="1"/>
  <c r="Y2100" i="1"/>
  <c r="S2101" i="1"/>
  <c r="U2101" i="1"/>
  <c r="AM2101" i="1" s="1"/>
  <c r="AN2101" i="1" s="1"/>
  <c r="Y2101" i="1"/>
  <c r="S2102" i="1"/>
  <c r="U2102" i="1"/>
  <c r="AM2102" i="1" s="1"/>
  <c r="AN2102" i="1" s="1"/>
  <c r="Y2102" i="1"/>
  <c r="S2103" i="1"/>
  <c r="U2103" i="1"/>
  <c r="AM2103" i="1" s="1"/>
  <c r="AN2103" i="1" s="1"/>
  <c r="Y2103" i="1"/>
  <c r="S2104" i="1"/>
  <c r="U2104" i="1"/>
  <c r="AM2104" i="1" s="1"/>
  <c r="AN2104" i="1" s="1"/>
  <c r="Y2104" i="1"/>
  <c r="AV2104" i="1" s="1"/>
  <c r="S2105" i="1"/>
  <c r="U2105" i="1"/>
  <c r="AM2105" i="1" s="1"/>
  <c r="AN2105" i="1" s="1"/>
  <c r="Y2105" i="1"/>
  <c r="S2106" i="1"/>
  <c r="U2106" i="1"/>
  <c r="AM2106" i="1" s="1"/>
  <c r="AN2106" i="1" s="1"/>
  <c r="Y2106" i="1"/>
  <c r="S2107" i="1"/>
  <c r="U2107" i="1"/>
  <c r="AM2107" i="1" s="1"/>
  <c r="AN2107" i="1" s="1"/>
  <c r="Y2107" i="1"/>
  <c r="S2108" i="1"/>
  <c r="U2108" i="1"/>
  <c r="AM2108" i="1" s="1"/>
  <c r="AN2108" i="1" s="1"/>
  <c r="Y2108" i="1"/>
  <c r="S2109" i="1"/>
  <c r="U2109" i="1"/>
  <c r="AM2109" i="1" s="1"/>
  <c r="AN2109" i="1" s="1"/>
  <c r="Y2109" i="1"/>
  <c r="S2110" i="1"/>
  <c r="U2110" i="1"/>
  <c r="Y2110" i="1"/>
  <c r="AM2110" i="1"/>
  <c r="AN2110" i="1" s="1"/>
  <c r="S2111" i="1"/>
  <c r="U2111" i="1"/>
  <c r="AM2111" i="1" s="1"/>
  <c r="AN2111" i="1" s="1"/>
  <c r="Y2111" i="1"/>
  <c r="S2112" i="1"/>
  <c r="U2112" i="1"/>
  <c r="AM2112" i="1" s="1"/>
  <c r="AN2112" i="1" s="1"/>
  <c r="Y2112" i="1"/>
  <c r="S2113" i="1"/>
  <c r="U2113" i="1"/>
  <c r="Y2113" i="1"/>
  <c r="AM2113" i="1"/>
  <c r="AN2113" i="1" s="1"/>
  <c r="S2114" i="1"/>
  <c r="U2114" i="1"/>
  <c r="AM2114" i="1" s="1"/>
  <c r="AN2114" i="1" s="1"/>
  <c r="Y2114" i="1"/>
  <c r="S2115" i="1"/>
  <c r="U2115" i="1"/>
  <c r="AM2115" i="1" s="1"/>
  <c r="AN2115" i="1" s="1"/>
  <c r="Y2115" i="1"/>
  <c r="S2116" i="1"/>
  <c r="U2116" i="1"/>
  <c r="AM2116" i="1" s="1"/>
  <c r="AN2116" i="1" s="1"/>
  <c r="Y2116" i="1"/>
  <c r="S2117" i="1"/>
  <c r="U2117" i="1"/>
  <c r="Y2117" i="1"/>
  <c r="AM2117" i="1"/>
  <c r="AN2117" i="1" s="1"/>
  <c r="S2118" i="1"/>
  <c r="U2118" i="1"/>
  <c r="AM2118" i="1" s="1"/>
  <c r="AN2118" i="1" s="1"/>
  <c r="Y2118" i="1"/>
  <c r="S2119" i="1"/>
  <c r="U2119" i="1"/>
  <c r="AM2119" i="1" s="1"/>
  <c r="AN2119" i="1" s="1"/>
  <c r="Y2119" i="1"/>
  <c r="S2120" i="1"/>
  <c r="U2120" i="1"/>
  <c r="AM2120" i="1" s="1"/>
  <c r="AN2120" i="1" s="1"/>
  <c r="Y2120" i="1"/>
  <c r="S2121" i="1"/>
  <c r="U2121" i="1"/>
  <c r="AM2121" i="1" s="1"/>
  <c r="AN2121" i="1" s="1"/>
  <c r="Y2121" i="1"/>
  <c r="S2122" i="1"/>
  <c r="U2122" i="1"/>
  <c r="AM2122" i="1" s="1"/>
  <c r="AN2122" i="1" s="1"/>
  <c r="AW2122" i="1" s="1"/>
  <c r="Y2122" i="1"/>
  <c r="S2123" i="1"/>
  <c r="U2123" i="1"/>
  <c r="AM2123" i="1" s="1"/>
  <c r="AN2123" i="1" s="1"/>
  <c r="Y2123" i="1"/>
  <c r="S2124" i="1"/>
  <c r="U2124" i="1"/>
  <c r="AM2124" i="1" s="1"/>
  <c r="AN2124" i="1" s="1"/>
  <c r="Y2124" i="1"/>
  <c r="S2125" i="1"/>
  <c r="U2125" i="1"/>
  <c r="AM2125" i="1" s="1"/>
  <c r="AN2125" i="1" s="1"/>
  <c r="Y2125" i="1"/>
  <c r="S2126" i="1"/>
  <c r="U2126" i="1"/>
  <c r="AM2126" i="1" s="1"/>
  <c r="AN2126" i="1" s="1"/>
  <c r="Y2126" i="1"/>
  <c r="S2127" i="1"/>
  <c r="U2127" i="1"/>
  <c r="AM2127" i="1" s="1"/>
  <c r="AN2127" i="1" s="1"/>
  <c r="Y2127" i="1"/>
  <c r="S2128" i="1"/>
  <c r="U2128" i="1"/>
  <c r="AM2128" i="1" s="1"/>
  <c r="AN2128" i="1" s="1"/>
  <c r="Y2128" i="1"/>
  <c r="S2129" i="1"/>
  <c r="U2129" i="1"/>
  <c r="AM2129" i="1" s="1"/>
  <c r="Y2129" i="1"/>
  <c r="AN2129" i="1"/>
  <c r="S2130" i="1"/>
  <c r="U2130" i="1"/>
  <c r="AM2130" i="1" s="1"/>
  <c r="AN2130" i="1" s="1"/>
  <c r="Y2130" i="1"/>
  <c r="S2131" i="1"/>
  <c r="U2131" i="1"/>
  <c r="AM2131" i="1" s="1"/>
  <c r="AN2131" i="1" s="1"/>
  <c r="Y2131" i="1"/>
  <c r="S2132" i="1"/>
  <c r="U2132" i="1"/>
  <c r="Y2132" i="1"/>
  <c r="AM2132" i="1"/>
  <c r="AN2132" i="1" s="1"/>
  <c r="S2133" i="1"/>
  <c r="U2133" i="1"/>
  <c r="AM2133" i="1" s="1"/>
  <c r="AN2133" i="1" s="1"/>
  <c r="Y2133" i="1"/>
  <c r="S2134" i="1"/>
  <c r="U2134" i="1"/>
  <c r="AM2134" i="1" s="1"/>
  <c r="AN2134" i="1" s="1"/>
  <c r="Y2134" i="1"/>
  <c r="S2135" i="1"/>
  <c r="U2135" i="1"/>
  <c r="AM2135" i="1" s="1"/>
  <c r="AN2135" i="1" s="1"/>
  <c r="Y2135" i="1"/>
  <c r="S2136" i="1"/>
  <c r="U2136" i="1"/>
  <c r="Y2136" i="1"/>
  <c r="AM2136" i="1"/>
  <c r="AN2136" i="1" s="1"/>
  <c r="S2137" i="1"/>
  <c r="U2137" i="1"/>
  <c r="AM2137" i="1" s="1"/>
  <c r="AN2137" i="1" s="1"/>
  <c r="Y2137" i="1"/>
  <c r="S2138" i="1"/>
  <c r="U2138" i="1"/>
  <c r="Y2138" i="1"/>
  <c r="AM2138" i="1"/>
  <c r="AN2138" i="1" s="1"/>
  <c r="S2139" i="1"/>
  <c r="U2139" i="1"/>
  <c r="AM2139" i="1" s="1"/>
  <c r="AN2139" i="1" s="1"/>
  <c r="Y2139" i="1"/>
  <c r="S2140" i="1"/>
  <c r="U2140" i="1"/>
  <c r="AM2140" i="1" s="1"/>
  <c r="AN2140" i="1" s="1"/>
  <c r="Y2140" i="1"/>
  <c r="S2141" i="1"/>
  <c r="U2141" i="1"/>
  <c r="Y2141" i="1"/>
  <c r="AM2141" i="1"/>
  <c r="AN2141" i="1" s="1"/>
  <c r="AV2141" i="1" s="1"/>
  <c r="S2142" i="1"/>
  <c r="U2142" i="1"/>
  <c r="AM2142" i="1" s="1"/>
  <c r="AN2142" i="1" s="1"/>
  <c r="Y2142" i="1"/>
  <c r="S2143" i="1"/>
  <c r="U2143" i="1"/>
  <c r="AM2143" i="1" s="1"/>
  <c r="AN2143" i="1" s="1"/>
  <c r="Y2143" i="1"/>
  <c r="S2144" i="1"/>
  <c r="U2144" i="1"/>
  <c r="AM2144" i="1" s="1"/>
  <c r="AN2144" i="1" s="1"/>
  <c r="AV2144" i="1" s="1"/>
  <c r="Y2144" i="1"/>
  <c r="S2145" i="1"/>
  <c r="U2145" i="1"/>
  <c r="AM2145" i="1" s="1"/>
  <c r="AN2145" i="1" s="1"/>
  <c r="Y2145" i="1"/>
  <c r="S2146" i="1"/>
  <c r="U2146" i="1"/>
  <c r="AM2146" i="1" s="1"/>
  <c r="AN2146" i="1" s="1"/>
  <c r="Y2146" i="1"/>
  <c r="S2147" i="1"/>
  <c r="U2147" i="1"/>
  <c r="AM2147" i="1" s="1"/>
  <c r="AN2147" i="1" s="1"/>
  <c r="Y2147" i="1"/>
  <c r="S2148" i="1"/>
  <c r="U2148" i="1"/>
  <c r="AM2148" i="1" s="1"/>
  <c r="AN2148" i="1" s="1"/>
  <c r="Y2148" i="1"/>
  <c r="S2149" i="1"/>
  <c r="U2149" i="1"/>
  <c r="AM2149" i="1" s="1"/>
  <c r="AN2149" i="1" s="1"/>
  <c r="Y2149" i="1"/>
  <c r="S2150" i="1"/>
  <c r="U2150" i="1"/>
  <c r="AM2150" i="1" s="1"/>
  <c r="AN2150" i="1" s="1"/>
  <c r="Y2150" i="1"/>
  <c r="S2151" i="1"/>
  <c r="U2151" i="1"/>
  <c r="AM2151" i="1" s="1"/>
  <c r="AN2151" i="1" s="1"/>
  <c r="Y2151" i="1"/>
  <c r="S2152" i="1"/>
  <c r="U2152" i="1"/>
  <c r="Y2152" i="1"/>
  <c r="AM2152" i="1"/>
  <c r="AN2152" i="1" s="1"/>
  <c r="S2153" i="1"/>
  <c r="U2153" i="1"/>
  <c r="AM2153" i="1" s="1"/>
  <c r="AN2153" i="1" s="1"/>
  <c r="Y2153" i="1"/>
  <c r="S2154" i="1"/>
  <c r="U2154" i="1"/>
  <c r="AM2154" i="1" s="1"/>
  <c r="AN2154" i="1" s="1"/>
  <c r="Y2154" i="1"/>
  <c r="S2155" i="1"/>
  <c r="U2155" i="1"/>
  <c r="AM2155" i="1" s="1"/>
  <c r="AN2155" i="1" s="1"/>
  <c r="Y2155" i="1"/>
  <c r="S2156" i="1"/>
  <c r="U2156" i="1"/>
  <c r="AM2156" i="1" s="1"/>
  <c r="AN2156" i="1" s="1"/>
  <c r="Y2156" i="1"/>
  <c r="S2157" i="1"/>
  <c r="U2157" i="1"/>
  <c r="AM2157" i="1" s="1"/>
  <c r="AN2157" i="1" s="1"/>
  <c r="Y2157" i="1"/>
  <c r="S2158" i="1"/>
  <c r="U2158" i="1"/>
  <c r="AM2158" i="1" s="1"/>
  <c r="AN2158" i="1" s="1"/>
  <c r="Y2158" i="1"/>
  <c r="S2159" i="1"/>
  <c r="U2159" i="1"/>
  <c r="AM2159" i="1" s="1"/>
  <c r="AN2159" i="1" s="1"/>
  <c r="Y2159" i="1"/>
  <c r="S2160" i="1"/>
  <c r="U2160" i="1"/>
  <c r="Y2160" i="1"/>
  <c r="AM2160" i="1"/>
  <c r="AN2160" i="1" s="1"/>
  <c r="S2161" i="1"/>
  <c r="U2161" i="1"/>
  <c r="AM2161" i="1" s="1"/>
  <c r="AN2161" i="1" s="1"/>
  <c r="Y2161" i="1"/>
  <c r="S2162" i="1"/>
  <c r="U2162" i="1"/>
  <c r="AM2162" i="1" s="1"/>
  <c r="AN2162" i="1" s="1"/>
  <c r="Y2162" i="1"/>
  <c r="S2163" i="1"/>
  <c r="U2163" i="1"/>
  <c r="AM2163" i="1" s="1"/>
  <c r="AN2163" i="1" s="1"/>
  <c r="Y2163" i="1"/>
  <c r="S2164" i="1"/>
  <c r="U2164" i="1"/>
  <c r="AM2164" i="1" s="1"/>
  <c r="Y2164" i="1"/>
  <c r="AN2164" i="1"/>
  <c r="AV2164" i="1" s="1"/>
  <c r="S2165" i="1"/>
  <c r="U2165" i="1"/>
  <c r="AM2165" i="1" s="1"/>
  <c r="AN2165" i="1" s="1"/>
  <c r="Y2165" i="1"/>
  <c r="S2166" i="1"/>
  <c r="U2166" i="1"/>
  <c r="AM2166" i="1" s="1"/>
  <c r="AN2166" i="1" s="1"/>
  <c r="Y2166" i="1"/>
  <c r="S2167" i="1"/>
  <c r="U2167" i="1"/>
  <c r="AM2167" i="1" s="1"/>
  <c r="AN2167" i="1" s="1"/>
  <c r="Y2167" i="1"/>
  <c r="S2168" i="1"/>
  <c r="U2168" i="1"/>
  <c r="AM2168" i="1" s="1"/>
  <c r="AN2168" i="1" s="1"/>
  <c r="Y2168" i="1"/>
  <c r="S2169" i="1"/>
  <c r="U2169" i="1"/>
  <c r="AM2169" i="1" s="1"/>
  <c r="AN2169" i="1" s="1"/>
  <c r="Y2169" i="1"/>
  <c r="S2170" i="1"/>
  <c r="U2170" i="1"/>
  <c r="AM2170" i="1" s="1"/>
  <c r="AN2170" i="1" s="1"/>
  <c r="Y2170" i="1"/>
  <c r="S2171" i="1"/>
  <c r="U2171" i="1"/>
  <c r="AM2171" i="1" s="1"/>
  <c r="AN2171" i="1" s="1"/>
  <c r="Y2171" i="1"/>
  <c r="S2172" i="1"/>
  <c r="U2172" i="1"/>
  <c r="AM2172" i="1" s="1"/>
  <c r="AN2172" i="1" s="1"/>
  <c r="Y2172" i="1"/>
  <c r="S2173" i="1"/>
  <c r="U2173" i="1"/>
  <c r="AM2173" i="1" s="1"/>
  <c r="AN2173" i="1" s="1"/>
  <c r="Y2173" i="1"/>
  <c r="S2174" i="1"/>
  <c r="U2174" i="1"/>
  <c r="AM2174" i="1" s="1"/>
  <c r="AN2174" i="1" s="1"/>
  <c r="Y2174" i="1"/>
  <c r="S2175" i="1"/>
  <c r="U2175" i="1"/>
  <c r="AM2175" i="1" s="1"/>
  <c r="AN2175" i="1" s="1"/>
  <c r="Y2175" i="1"/>
  <c r="S2176" i="1"/>
  <c r="U2176" i="1"/>
  <c r="Y2176" i="1"/>
  <c r="AM2176" i="1"/>
  <c r="AN2176" i="1" s="1"/>
  <c r="S2177" i="1"/>
  <c r="U2177" i="1"/>
  <c r="AM2177" i="1" s="1"/>
  <c r="AN2177" i="1" s="1"/>
  <c r="Y2177" i="1"/>
  <c r="S2178" i="1"/>
  <c r="U2178" i="1"/>
  <c r="AM2178" i="1" s="1"/>
  <c r="AN2178" i="1" s="1"/>
  <c r="Y2178" i="1"/>
  <c r="S2179" i="1"/>
  <c r="U2179" i="1"/>
  <c r="AM2179" i="1" s="1"/>
  <c r="AN2179" i="1" s="1"/>
  <c r="Y2179" i="1"/>
  <c r="S2180" i="1"/>
  <c r="U2180" i="1"/>
  <c r="AM2180" i="1" s="1"/>
  <c r="AN2180" i="1" s="1"/>
  <c r="Y2180" i="1"/>
  <c r="S2181" i="1"/>
  <c r="U2181" i="1"/>
  <c r="AM2181" i="1" s="1"/>
  <c r="AN2181" i="1" s="1"/>
  <c r="Y2181" i="1"/>
  <c r="S2182" i="1"/>
  <c r="U2182" i="1"/>
  <c r="AM2182" i="1" s="1"/>
  <c r="AN2182" i="1" s="1"/>
  <c r="Y2182" i="1"/>
  <c r="S2183" i="1"/>
  <c r="U2183" i="1"/>
  <c r="AM2183" i="1" s="1"/>
  <c r="AN2183" i="1" s="1"/>
  <c r="Y2183" i="1"/>
  <c r="S2184" i="1"/>
  <c r="U2184" i="1"/>
  <c r="AM2184" i="1" s="1"/>
  <c r="AN2184" i="1" s="1"/>
  <c r="Y2184" i="1"/>
  <c r="S2185" i="1"/>
  <c r="U2185" i="1"/>
  <c r="Y2185" i="1"/>
  <c r="AM2185" i="1"/>
  <c r="AN2185" i="1" s="1"/>
  <c r="S2186" i="1"/>
  <c r="U2186" i="1"/>
  <c r="AM2186" i="1" s="1"/>
  <c r="AN2186" i="1" s="1"/>
  <c r="Y2186" i="1"/>
  <c r="S2187" i="1"/>
  <c r="U2187" i="1"/>
  <c r="AM2187" i="1" s="1"/>
  <c r="AN2187" i="1" s="1"/>
  <c r="Y2187" i="1"/>
  <c r="S2188" i="1"/>
  <c r="U2188" i="1"/>
  <c r="AM2188" i="1" s="1"/>
  <c r="AN2188" i="1" s="1"/>
  <c r="Y2188" i="1"/>
  <c r="S2189" i="1"/>
  <c r="U2189" i="1"/>
  <c r="AM2189" i="1" s="1"/>
  <c r="AN2189" i="1" s="1"/>
  <c r="Y2189" i="1"/>
  <c r="S2190" i="1"/>
  <c r="U2190" i="1"/>
  <c r="Y2190" i="1"/>
  <c r="AM2190" i="1"/>
  <c r="AN2190" i="1" s="1"/>
  <c r="S2191" i="1"/>
  <c r="U2191" i="1"/>
  <c r="AM2191" i="1" s="1"/>
  <c r="AN2191" i="1" s="1"/>
  <c r="Y2191" i="1"/>
  <c r="S2192" i="1"/>
  <c r="U2192" i="1"/>
  <c r="AM2192" i="1" s="1"/>
  <c r="AN2192" i="1" s="1"/>
  <c r="Y2192" i="1"/>
  <c r="S2193" i="1"/>
  <c r="U2193" i="1"/>
  <c r="AM2193" i="1" s="1"/>
  <c r="AN2193" i="1" s="1"/>
  <c r="Y2193" i="1"/>
  <c r="S2194" i="1"/>
  <c r="U2194" i="1"/>
  <c r="AM2194" i="1" s="1"/>
  <c r="AN2194" i="1" s="1"/>
  <c r="Y2194" i="1"/>
  <c r="S2195" i="1"/>
  <c r="U2195" i="1"/>
  <c r="Y2195" i="1"/>
  <c r="AM2195" i="1"/>
  <c r="AN2195" i="1" s="1"/>
  <c r="S2196" i="1"/>
  <c r="U2196" i="1"/>
  <c r="AM2196" i="1" s="1"/>
  <c r="AN2196" i="1" s="1"/>
  <c r="Y2196" i="1"/>
  <c r="S2197" i="1"/>
  <c r="U2197" i="1"/>
  <c r="AM2197" i="1" s="1"/>
  <c r="AN2197" i="1" s="1"/>
  <c r="Y2197" i="1"/>
  <c r="S2198" i="1"/>
  <c r="U2198" i="1"/>
  <c r="AM2198" i="1" s="1"/>
  <c r="AN2198" i="1" s="1"/>
  <c r="Y2198" i="1"/>
  <c r="S2199" i="1"/>
  <c r="U2199" i="1"/>
  <c r="AM2199" i="1" s="1"/>
  <c r="AN2199" i="1" s="1"/>
  <c r="Y2199" i="1"/>
  <c r="S2200" i="1"/>
  <c r="U2200" i="1"/>
  <c r="Y2200" i="1"/>
  <c r="AM2200" i="1"/>
  <c r="AN2200" i="1" s="1"/>
  <c r="S2201" i="1"/>
  <c r="U2201" i="1"/>
  <c r="AM2201" i="1" s="1"/>
  <c r="AN2201" i="1" s="1"/>
  <c r="Y2201" i="1"/>
  <c r="S2202" i="1"/>
  <c r="U2202" i="1"/>
  <c r="AM2202" i="1" s="1"/>
  <c r="AN2202" i="1" s="1"/>
  <c r="Y2202" i="1"/>
  <c r="S2203" i="1"/>
  <c r="U2203" i="1"/>
  <c r="AM2203" i="1" s="1"/>
  <c r="AN2203" i="1" s="1"/>
  <c r="Y2203" i="1"/>
  <c r="S2204" i="1"/>
  <c r="U2204" i="1"/>
  <c r="AM2204" i="1" s="1"/>
  <c r="AN2204" i="1" s="1"/>
  <c r="AV2204" i="1" s="1"/>
  <c r="Y2204" i="1"/>
  <c r="S2205" i="1"/>
  <c r="U2205" i="1"/>
  <c r="Y2205" i="1"/>
  <c r="AM2205" i="1"/>
  <c r="AN2205" i="1" s="1"/>
  <c r="S2206" i="1"/>
  <c r="U2206" i="1"/>
  <c r="AM2206" i="1" s="1"/>
  <c r="AN2206" i="1" s="1"/>
  <c r="Y2206" i="1"/>
  <c r="S2207" i="1"/>
  <c r="U2207" i="1"/>
  <c r="AM2207" i="1" s="1"/>
  <c r="AN2207" i="1" s="1"/>
  <c r="Y2207" i="1"/>
  <c r="S2208" i="1"/>
  <c r="U2208" i="1"/>
  <c r="AM2208" i="1" s="1"/>
  <c r="AN2208" i="1" s="1"/>
  <c r="Y2208" i="1"/>
  <c r="S2209" i="1"/>
  <c r="U2209" i="1"/>
  <c r="AM2209" i="1" s="1"/>
  <c r="AN2209" i="1" s="1"/>
  <c r="Y2209" i="1"/>
  <c r="S2210" i="1"/>
  <c r="U2210" i="1"/>
  <c r="AM2210" i="1" s="1"/>
  <c r="AN2210" i="1" s="1"/>
  <c r="Y2210" i="1"/>
  <c r="S2211" i="1"/>
  <c r="U2211" i="1"/>
  <c r="AM2211" i="1" s="1"/>
  <c r="AN2211" i="1" s="1"/>
  <c r="Y2211" i="1"/>
  <c r="S2212" i="1"/>
  <c r="U2212" i="1"/>
  <c r="AM2212" i="1" s="1"/>
  <c r="AN2212" i="1" s="1"/>
  <c r="Y2212" i="1"/>
  <c r="S2213" i="1"/>
  <c r="U2213" i="1"/>
  <c r="AM2213" i="1" s="1"/>
  <c r="AN2213" i="1" s="1"/>
  <c r="Y2213" i="1"/>
  <c r="S2214" i="1"/>
  <c r="U2214" i="1"/>
  <c r="AM2214" i="1" s="1"/>
  <c r="AN2214" i="1" s="1"/>
  <c r="Y2214" i="1"/>
  <c r="S2215" i="1"/>
  <c r="U2215" i="1"/>
  <c r="AM2215" i="1" s="1"/>
  <c r="AN2215" i="1" s="1"/>
  <c r="Y2215" i="1"/>
  <c r="S2216" i="1"/>
  <c r="U2216" i="1"/>
  <c r="AM2216" i="1" s="1"/>
  <c r="AN2216" i="1" s="1"/>
  <c r="Y2216" i="1"/>
  <c r="S2217" i="1"/>
  <c r="U2217" i="1"/>
  <c r="AM2217" i="1" s="1"/>
  <c r="AN2217" i="1" s="1"/>
  <c r="AV2217" i="1" s="1"/>
  <c r="Y2217" i="1"/>
  <c r="S2218" i="1"/>
  <c r="U2218" i="1"/>
  <c r="AM2218" i="1" s="1"/>
  <c r="AN2218" i="1" s="1"/>
  <c r="Y2218" i="1"/>
  <c r="S2219" i="1"/>
  <c r="U2219" i="1"/>
  <c r="AM2219" i="1" s="1"/>
  <c r="AN2219" i="1" s="1"/>
  <c r="Y2219" i="1"/>
  <c r="S2220" i="1"/>
  <c r="U2220" i="1"/>
  <c r="AM2220" i="1" s="1"/>
  <c r="AN2220" i="1" s="1"/>
  <c r="Y2220" i="1"/>
  <c r="S2221" i="1"/>
  <c r="U2221" i="1"/>
  <c r="AM2221" i="1" s="1"/>
  <c r="AN2221" i="1" s="1"/>
  <c r="Y2221" i="1"/>
  <c r="S2222" i="1"/>
  <c r="U2222" i="1"/>
  <c r="AM2222" i="1" s="1"/>
  <c r="AN2222" i="1" s="1"/>
  <c r="Y2222" i="1"/>
  <c r="S2223" i="1"/>
  <c r="U2223" i="1"/>
  <c r="AM2223" i="1" s="1"/>
  <c r="AN2223" i="1" s="1"/>
  <c r="Y2223" i="1"/>
  <c r="S2224" i="1"/>
  <c r="U2224" i="1"/>
  <c r="AM2224" i="1" s="1"/>
  <c r="AN2224" i="1" s="1"/>
  <c r="Y2224" i="1"/>
  <c r="S2225" i="1"/>
  <c r="U2225" i="1"/>
  <c r="AM2225" i="1" s="1"/>
  <c r="AN2225" i="1" s="1"/>
  <c r="Y2225" i="1"/>
  <c r="S2226" i="1"/>
  <c r="U2226" i="1"/>
  <c r="AM2226" i="1" s="1"/>
  <c r="AN2226" i="1" s="1"/>
  <c r="Y2226" i="1"/>
  <c r="S2227" i="1"/>
  <c r="U2227" i="1"/>
  <c r="AM2227" i="1" s="1"/>
  <c r="AN2227" i="1" s="1"/>
  <c r="Y2227" i="1"/>
  <c r="S2228" i="1"/>
  <c r="U2228" i="1"/>
  <c r="AM2228" i="1" s="1"/>
  <c r="AN2228" i="1" s="1"/>
  <c r="Y2228" i="1"/>
  <c r="S2229" i="1"/>
  <c r="U2229" i="1"/>
  <c r="Y2229" i="1"/>
  <c r="AM2229" i="1"/>
  <c r="AN2229" i="1" s="1"/>
  <c r="S2230" i="1"/>
  <c r="U2230" i="1"/>
  <c r="AM2230" i="1" s="1"/>
  <c r="AN2230" i="1" s="1"/>
  <c r="Y2230" i="1"/>
  <c r="S2231" i="1"/>
  <c r="U2231" i="1"/>
  <c r="AM2231" i="1" s="1"/>
  <c r="AN2231" i="1" s="1"/>
  <c r="Y2231" i="1"/>
  <c r="S2232" i="1"/>
  <c r="U2232" i="1"/>
  <c r="AM2232" i="1" s="1"/>
  <c r="AN2232" i="1" s="1"/>
  <c r="Y2232" i="1"/>
  <c r="S2233" i="1"/>
  <c r="U2233" i="1"/>
  <c r="AM2233" i="1" s="1"/>
  <c r="AN2233" i="1" s="1"/>
  <c r="Y2233" i="1"/>
  <c r="S2234" i="1"/>
  <c r="U2234" i="1"/>
  <c r="AM2234" i="1" s="1"/>
  <c r="AN2234" i="1" s="1"/>
  <c r="Y2234" i="1"/>
  <c r="S2235" i="1"/>
  <c r="U2235" i="1"/>
  <c r="AM2235" i="1" s="1"/>
  <c r="AN2235" i="1" s="1"/>
  <c r="Y2235" i="1"/>
  <c r="S2236" i="1"/>
  <c r="U2236" i="1"/>
  <c r="AM2236" i="1" s="1"/>
  <c r="AN2236" i="1" s="1"/>
  <c r="Y2236" i="1"/>
  <c r="S2237" i="1"/>
  <c r="U2237" i="1"/>
  <c r="AM2237" i="1" s="1"/>
  <c r="AN2237" i="1" s="1"/>
  <c r="Y2237" i="1"/>
  <c r="S2238" i="1"/>
  <c r="U2238" i="1"/>
  <c r="AM2238" i="1" s="1"/>
  <c r="AN2238" i="1" s="1"/>
  <c r="Y2238" i="1"/>
  <c r="S2239" i="1"/>
  <c r="U2239" i="1"/>
  <c r="Y2239" i="1"/>
  <c r="AM2239" i="1"/>
  <c r="AN2239" i="1" s="1"/>
  <c r="S2240" i="1"/>
  <c r="U2240" i="1"/>
  <c r="AM2240" i="1" s="1"/>
  <c r="AN2240" i="1" s="1"/>
  <c r="Y2240" i="1"/>
  <c r="S2241" i="1"/>
  <c r="U2241" i="1"/>
  <c r="AM2241" i="1" s="1"/>
  <c r="AN2241" i="1" s="1"/>
  <c r="Y2241" i="1"/>
  <c r="S2242" i="1"/>
  <c r="U2242" i="1"/>
  <c r="AM2242" i="1" s="1"/>
  <c r="AN2242" i="1" s="1"/>
  <c r="Y2242" i="1"/>
  <c r="S2243" i="1"/>
  <c r="U2243" i="1"/>
  <c r="AM2243" i="1" s="1"/>
  <c r="AN2243" i="1" s="1"/>
  <c r="Y2243" i="1"/>
  <c r="S2244" i="1"/>
  <c r="U2244" i="1"/>
  <c r="Y2244" i="1"/>
  <c r="AM2244" i="1"/>
  <c r="AN2244" i="1" s="1"/>
  <c r="S2245" i="1"/>
  <c r="U2245" i="1"/>
  <c r="AM2245" i="1" s="1"/>
  <c r="AN2245" i="1" s="1"/>
  <c r="Y2245" i="1"/>
  <c r="S2246" i="1"/>
  <c r="U2246" i="1"/>
  <c r="AM2246" i="1" s="1"/>
  <c r="AN2246" i="1" s="1"/>
  <c r="Y2246" i="1"/>
  <c r="S2247" i="1"/>
  <c r="U2247" i="1"/>
  <c r="AM2247" i="1" s="1"/>
  <c r="AN2247" i="1" s="1"/>
  <c r="Y2247" i="1"/>
  <c r="S2248" i="1"/>
  <c r="U2248" i="1"/>
  <c r="AM2248" i="1" s="1"/>
  <c r="AN2248" i="1" s="1"/>
  <c r="Y2248" i="1"/>
  <c r="S2249" i="1"/>
  <c r="U2249" i="1"/>
  <c r="AM2249" i="1" s="1"/>
  <c r="AN2249" i="1" s="1"/>
  <c r="Y2249" i="1"/>
  <c r="S2250" i="1"/>
  <c r="U2250" i="1"/>
  <c r="AM2250" i="1" s="1"/>
  <c r="AN2250" i="1" s="1"/>
  <c r="Y2250" i="1"/>
  <c r="S2251" i="1"/>
  <c r="U2251" i="1"/>
  <c r="AM2251" i="1" s="1"/>
  <c r="AN2251" i="1" s="1"/>
  <c r="Y2251" i="1"/>
  <c r="S2252" i="1"/>
  <c r="U2252" i="1"/>
  <c r="AM2252" i="1" s="1"/>
  <c r="AN2252" i="1" s="1"/>
  <c r="Y2252" i="1"/>
  <c r="S2253" i="1"/>
  <c r="U2253" i="1"/>
  <c r="AM2253" i="1" s="1"/>
  <c r="AN2253" i="1" s="1"/>
  <c r="Y2253" i="1"/>
  <c r="S2254" i="1"/>
  <c r="U2254" i="1"/>
  <c r="Y2254" i="1"/>
  <c r="AM2254" i="1"/>
  <c r="AN2254" i="1" s="1"/>
  <c r="S2255" i="1"/>
  <c r="U2255" i="1"/>
  <c r="AM2255" i="1" s="1"/>
  <c r="AN2255" i="1" s="1"/>
  <c r="Y2255" i="1"/>
  <c r="AU2255" i="1" s="1"/>
  <c r="S2256" i="1"/>
  <c r="U2256" i="1"/>
  <c r="AM2256" i="1" s="1"/>
  <c r="AN2256" i="1" s="1"/>
  <c r="Y2256" i="1"/>
  <c r="S2257" i="1"/>
  <c r="U2257" i="1"/>
  <c r="AM2257" i="1" s="1"/>
  <c r="AN2257" i="1" s="1"/>
  <c r="Y2257" i="1"/>
  <c r="AU2257" i="1" s="1"/>
  <c r="S2258" i="1"/>
  <c r="U2258" i="1"/>
  <c r="AM2258" i="1" s="1"/>
  <c r="AN2258" i="1" s="1"/>
  <c r="Y2258" i="1"/>
  <c r="S2259" i="1"/>
  <c r="U2259" i="1"/>
  <c r="AM2259" i="1" s="1"/>
  <c r="AN2259" i="1" s="1"/>
  <c r="Y2259" i="1"/>
  <c r="S2260" i="1"/>
  <c r="U2260" i="1"/>
  <c r="AM2260" i="1" s="1"/>
  <c r="AN2260" i="1" s="1"/>
  <c r="Y2260" i="1"/>
  <c r="S2261" i="1"/>
  <c r="U2261" i="1"/>
  <c r="AM2261" i="1" s="1"/>
  <c r="AN2261" i="1" s="1"/>
  <c r="Y2261" i="1"/>
  <c r="S2262" i="1"/>
  <c r="U2262" i="1"/>
  <c r="AM2262" i="1" s="1"/>
  <c r="AN2262" i="1" s="1"/>
  <c r="AV2262" i="1" s="1"/>
  <c r="Y2262" i="1"/>
  <c r="S2263" i="1"/>
  <c r="U2263" i="1"/>
  <c r="AM2263" i="1" s="1"/>
  <c r="AN2263" i="1" s="1"/>
  <c r="Y2263" i="1"/>
  <c r="S2264" i="1"/>
  <c r="U2264" i="1"/>
  <c r="AM2264" i="1" s="1"/>
  <c r="AN2264" i="1" s="1"/>
  <c r="Y2264" i="1"/>
  <c r="S2265" i="1"/>
  <c r="U2265" i="1"/>
  <c r="AM2265" i="1" s="1"/>
  <c r="Y2265" i="1"/>
  <c r="AN2265" i="1"/>
  <c r="S2266" i="1"/>
  <c r="U2266" i="1"/>
  <c r="AM2266" i="1" s="1"/>
  <c r="AN2266" i="1" s="1"/>
  <c r="Y2266" i="1"/>
  <c r="S2267" i="1"/>
  <c r="U2267" i="1"/>
  <c r="AM2267" i="1" s="1"/>
  <c r="AN2267" i="1" s="1"/>
  <c r="Y2267" i="1"/>
  <c r="S2268" i="1"/>
  <c r="U2268" i="1"/>
  <c r="AM2268" i="1" s="1"/>
  <c r="AN2268" i="1" s="1"/>
  <c r="Y2268" i="1"/>
  <c r="S2269" i="1"/>
  <c r="U2269" i="1"/>
  <c r="Y2269" i="1"/>
  <c r="AM2269" i="1"/>
  <c r="AN2269" i="1" s="1"/>
  <c r="S2270" i="1"/>
  <c r="U2270" i="1"/>
  <c r="AM2270" i="1" s="1"/>
  <c r="AN2270" i="1" s="1"/>
  <c r="Y2270" i="1"/>
  <c r="S2271" i="1"/>
  <c r="U2271" i="1"/>
  <c r="AM2271" i="1" s="1"/>
  <c r="AN2271" i="1" s="1"/>
  <c r="Y2271" i="1"/>
  <c r="S2272" i="1"/>
  <c r="U2272" i="1"/>
  <c r="AM2272" i="1" s="1"/>
  <c r="AN2272" i="1" s="1"/>
  <c r="Y2272" i="1"/>
  <c r="S2273" i="1"/>
  <c r="U2273" i="1"/>
  <c r="AM2273" i="1" s="1"/>
  <c r="AN2273" i="1" s="1"/>
  <c r="Y2273" i="1"/>
  <c r="S2274" i="1"/>
  <c r="U2274" i="1"/>
  <c r="AM2274" i="1" s="1"/>
  <c r="AN2274" i="1" s="1"/>
  <c r="Y2274" i="1"/>
  <c r="S2275" i="1"/>
  <c r="U2275" i="1"/>
  <c r="AM2275" i="1" s="1"/>
  <c r="AN2275" i="1" s="1"/>
  <c r="Y2275" i="1"/>
  <c r="S2276" i="1"/>
  <c r="U2276" i="1"/>
  <c r="AM2276" i="1" s="1"/>
  <c r="AN2276" i="1" s="1"/>
  <c r="Y2276" i="1"/>
  <c r="S2277" i="1"/>
  <c r="U2277" i="1"/>
  <c r="AM2277" i="1" s="1"/>
  <c r="AN2277" i="1" s="1"/>
  <c r="Y2277" i="1"/>
  <c r="S2278" i="1"/>
  <c r="U2278" i="1"/>
  <c r="AM2278" i="1" s="1"/>
  <c r="AN2278" i="1" s="1"/>
  <c r="Y2278" i="1"/>
  <c r="S2279" i="1"/>
  <c r="U2279" i="1"/>
  <c r="AM2279" i="1" s="1"/>
  <c r="AN2279" i="1" s="1"/>
  <c r="Y2279" i="1"/>
  <c r="S2280" i="1"/>
  <c r="U2280" i="1"/>
  <c r="AM2280" i="1" s="1"/>
  <c r="AN2280" i="1" s="1"/>
  <c r="Y2280" i="1"/>
  <c r="S2281" i="1"/>
  <c r="U2281" i="1"/>
  <c r="AM2281" i="1" s="1"/>
  <c r="AN2281" i="1" s="1"/>
  <c r="Y2281" i="1"/>
  <c r="S2282" i="1"/>
  <c r="U2282" i="1"/>
  <c r="AM2282" i="1" s="1"/>
  <c r="AN2282" i="1" s="1"/>
  <c r="Y2282" i="1"/>
  <c r="S2283" i="1"/>
  <c r="U2283" i="1"/>
  <c r="AM2283" i="1" s="1"/>
  <c r="AN2283" i="1" s="1"/>
  <c r="Y2283" i="1"/>
  <c r="S2284" i="1"/>
  <c r="U2284" i="1"/>
  <c r="AM2284" i="1" s="1"/>
  <c r="AN2284" i="1" s="1"/>
  <c r="Y2284" i="1"/>
  <c r="S2285" i="1"/>
  <c r="U2285" i="1"/>
  <c r="AM2285" i="1" s="1"/>
  <c r="AN2285" i="1" s="1"/>
  <c r="Y2285" i="1"/>
  <c r="S2286" i="1"/>
  <c r="U2286" i="1"/>
  <c r="AM2286" i="1" s="1"/>
  <c r="AN2286" i="1" s="1"/>
  <c r="Y2286" i="1"/>
  <c r="S2287" i="1"/>
  <c r="U2287" i="1"/>
  <c r="AM2287" i="1" s="1"/>
  <c r="AN2287" i="1" s="1"/>
  <c r="Y2287" i="1"/>
  <c r="S2288" i="1"/>
  <c r="U2288" i="1"/>
  <c r="AM2288" i="1" s="1"/>
  <c r="AN2288" i="1" s="1"/>
  <c r="Y2288" i="1"/>
  <c r="S2289" i="1"/>
  <c r="U2289" i="1"/>
  <c r="AM2289" i="1" s="1"/>
  <c r="AN2289" i="1" s="1"/>
  <c r="Y2289" i="1"/>
  <c r="S2290" i="1"/>
  <c r="U2290" i="1"/>
  <c r="AM2290" i="1" s="1"/>
  <c r="AN2290" i="1" s="1"/>
  <c r="Y2290" i="1"/>
  <c r="S2291" i="1"/>
  <c r="U2291" i="1"/>
  <c r="AM2291" i="1" s="1"/>
  <c r="AN2291" i="1" s="1"/>
  <c r="Y2291" i="1"/>
  <c r="S2292" i="1"/>
  <c r="U2292" i="1"/>
  <c r="AM2292" i="1" s="1"/>
  <c r="AN2292" i="1" s="1"/>
  <c r="Y2292" i="1"/>
  <c r="S2293" i="1"/>
  <c r="U2293" i="1"/>
  <c r="AM2293" i="1" s="1"/>
  <c r="AN2293" i="1" s="1"/>
  <c r="Y2293" i="1"/>
  <c r="S2294" i="1"/>
  <c r="U2294" i="1"/>
  <c r="Y2294" i="1"/>
  <c r="AM2294" i="1"/>
  <c r="AN2294" i="1" s="1"/>
  <c r="S2295" i="1"/>
  <c r="U2295" i="1"/>
  <c r="AM2295" i="1" s="1"/>
  <c r="AN2295" i="1" s="1"/>
  <c r="Y2295" i="1"/>
  <c r="S2296" i="1"/>
  <c r="U2296" i="1"/>
  <c r="AM2296" i="1" s="1"/>
  <c r="AN2296" i="1" s="1"/>
  <c r="Y2296" i="1"/>
  <c r="S2297" i="1"/>
  <c r="U2297" i="1"/>
  <c r="AM2297" i="1" s="1"/>
  <c r="AN2297" i="1" s="1"/>
  <c r="Y2297" i="1"/>
  <c r="S2298" i="1"/>
  <c r="U2298" i="1"/>
  <c r="AM2298" i="1" s="1"/>
  <c r="AN2298" i="1" s="1"/>
  <c r="Y2298" i="1"/>
  <c r="S2299" i="1"/>
  <c r="U2299" i="1"/>
  <c r="AM2299" i="1" s="1"/>
  <c r="AN2299" i="1" s="1"/>
  <c r="Y2299" i="1"/>
  <c r="S2300" i="1"/>
  <c r="U2300" i="1"/>
  <c r="AM2300" i="1" s="1"/>
  <c r="AN2300" i="1" s="1"/>
  <c r="Y2300" i="1"/>
  <c r="S2301" i="1"/>
  <c r="U2301" i="1"/>
  <c r="AM2301" i="1" s="1"/>
  <c r="AN2301" i="1" s="1"/>
  <c r="Y2301" i="1"/>
  <c r="S2302" i="1"/>
  <c r="U2302" i="1"/>
  <c r="AM2302" i="1" s="1"/>
  <c r="AN2302" i="1" s="1"/>
  <c r="Y2302" i="1"/>
  <c r="S2303" i="1"/>
  <c r="U2303" i="1"/>
  <c r="AM2303" i="1" s="1"/>
  <c r="AN2303" i="1" s="1"/>
  <c r="Y2303" i="1"/>
  <c r="S2304" i="1"/>
  <c r="U2304" i="1"/>
  <c r="AM2304" i="1" s="1"/>
  <c r="AN2304" i="1" s="1"/>
  <c r="Y2304" i="1"/>
  <c r="S2305" i="1"/>
  <c r="U2305" i="1"/>
  <c r="Y2305" i="1"/>
  <c r="AM2305" i="1"/>
  <c r="AN2305" i="1" s="1"/>
  <c r="S2306" i="1"/>
  <c r="U2306" i="1"/>
  <c r="AM2306" i="1" s="1"/>
  <c r="AN2306" i="1" s="1"/>
  <c r="Y2306" i="1"/>
  <c r="S2307" i="1"/>
  <c r="U2307" i="1"/>
  <c r="AM2307" i="1" s="1"/>
  <c r="AN2307" i="1" s="1"/>
  <c r="Y2307" i="1"/>
  <c r="S2308" i="1"/>
  <c r="U2308" i="1"/>
  <c r="AM2308" i="1" s="1"/>
  <c r="AN2308" i="1" s="1"/>
  <c r="Y2308" i="1"/>
  <c r="S2309" i="1"/>
  <c r="U2309" i="1"/>
  <c r="AM2309" i="1" s="1"/>
  <c r="AN2309" i="1" s="1"/>
  <c r="Y2309" i="1"/>
  <c r="S2310" i="1"/>
  <c r="U2310" i="1"/>
  <c r="AM2310" i="1" s="1"/>
  <c r="AN2310" i="1" s="1"/>
  <c r="Y2310" i="1"/>
  <c r="S2311" i="1"/>
  <c r="U2311" i="1"/>
  <c r="Y2311" i="1"/>
  <c r="AM2311" i="1"/>
  <c r="AN2311" i="1" s="1"/>
  <c r="S2312" i="1"/>
  <c r="U2312" i="1"/>
  <c r="AM2312" i="1" s="1"/>
  <c r="AN2312" i="1" s="1"/>
  <c r="Y2312" i="1"/>
  <c r="S2313" i="1"/>
  <c r="U2313" i="1"/>
  <c r="AM2313" i="1" s="1"/>
  <c r="AN2313" i="1" s="1"/>
  <c r="Y2313" i="1"/>
  <c r="S2314" i="1"/>
  <c r="U2314" i="1"/>
  <c r="AM2314" i="1" s="1"/>
  <c r="AN2314" i="1" s="1"/>
  <c r="Y2314" i="1"/>
  <c r="S2315" i="1"/>
  <c r="U2315" i="1"/>
  <c r="AM2315" i="1" s="1"/>
  <c r="AN2315" i="1" s="1"/>
  <c r="AV2315" i="1" s="1"/>
  <c r="Y2315" i="1"/>
  <c r="S2316" i="1"/>
  <c r="U2316" i="1"/>
  <c r="AM2316" i="1" s="1"/>
  <c r="AN2316" i="1" s="1"/>
  <c r="Y2316" i="1"/>
  <c r="S2317" i="1"/>
  <c r="U2317" i="1"/>
  <c r="AM2317" i="1" s="1"/>
  <c r="AN2317" i="1" s="1"/>
  <c r="Y2317" i="1"/>
  <c r="S2318" i="1"/>
  <c r="U2318" i="1"/>
  <c r="AM2318" i="1" s="1"/>
  <c r="AN2318" i="1" s="1"/>
  <c r="Y2318" i="1"/>
  <c r="S2319" i="1"/>
  <c r="U2319" i="1"/>
  <c r="AM2319" i="1" s="1"/>
  <c r="AN2319" i="1" s="1"/>
  <c r="Y2319" i="1"/>
  <c r="S2320" i="1"/>
  <c r="U2320" i="1"/>
  <c r="AM2320" i="1" s="1"/>
  <c r="AN2320" i="1" s="1"/>
  <c r="Y2320" i="1"/>
  <c r="S2321" i="1"/>
  <c r="U2321" i="1"/>
  <c r="AM2321" i="1" s="1"/>
  <c r="AN2321" i="1" s="1"/>
  <c r="AW2321" i="1" s="1"/>
  <c r="Y2321" i="1"/>
  <c r="S2322" i="1"/>
  <c r="U2322" i="1"/>
  <c r="AM2322" i="1" s="1"/>
  <c r="AN2322" i="1" s="1"/>
  <c r="Y2322" i="1"/>
  <c r="S2323" i="1"/>
  <c r="U2323" i="1"/>
  <c r="AM2323" i="1" s="1"/>
  <c r="AN2323" i="1" s="1"/>
  <c r="Y2323" i="1"/>
  <c r="S2324" i="1"/>
  <c r="U2324" i="1"/>
  <c r="AM2324" i="1" s="1"/>
  <c r="AN2324" i="1" s="1"/>
  <c r="Y2324" i="1"/>
  <c r="S2325" i="1"/>
  <c r="U2325" i="1"/>
  <c r="AM2325" i="1" s="1"/>
  <c r="AN2325" i="1" s="1"/>
  <c r="Y2325" i="1"/>
  <c r="S2326" i="1"/>
  <c r="U2326" i="1"/>
  <c r="Y2326" i="1"/>
  <c r="AM2326" i="1"/>
  <c r="AN2326" i="1" s="1"/>
  <c r="S2327" i="1"/>
  <c r="U2327" i="1"/>
  <c r="AM2327" i="1" s="1"/>
  <c r="AN2327" i="1" s="1"/>
  <c r="Y2327" i="1"/>
  <c r="S2328" i="1"/>
  <c r="U2328" i="1"/>
  <c r="AM2328" i="1" s="1"/>
  <c r="AN2328" i="1" s="1"/>
  <c r="Y2328" i="1"/>
  <c r="S2329" i="1"/>
  <c r="U2329" i="1"/>
  <c r="Y2329" i="1"/>
  <c r="AM2329" i="1"/>
  <c r="AN2329" i="1" s="1"/>
  <c r="S2330" i="1"/>
  <c r="U2330" i="1"/>
  <c r="AM2330" i="1" s="1"/>
  <c r="AN2330" i="1" s="1"/>
  <c r="Y2330" i="1"/>
  <c r="S2331" i="1"/>
  <c r="U2331" i="1"/>
  <c r="AM2331" i="1" s="1"/>
  <c r="AN2331" i="1" s="1"/>
  <c r="Y2331" i="1"/>
  <c r="S2332" i="1"/>
  <c r="U2332" i="1"/>
  <c r="AM2332" i="1" s="1"/>
  <c r="AN2332" i="1" s="1"/>
  <c r="Y2332" i="1"/>
  <c r="S2333" i="1"/>
  <c r="U2333" i="1"/>
  <c r="AM2333" i="1" s="1"/>
  <c r="AN2333" i="1" s="1"/>
  <c r="Y2333" i="1"/>
  <c r="S2334" i="1"/>
  <c r="U2334" i="1"/>
  <c r="AM2334" i="1" s="1"/>
  <c r="AN2334" i="1" s="1"/>
  <c r="Y2334" i="1"/>
  <c r="S2335" i="1"/>
  <c r="U2335" i="1"/>
  <c r="AM2335" i="1" s="1"/>
  <c r="AN2335" i="1" s="1"/>
  <c r="Y2335" i="1"/>
  <c r="S2336" i="1"/>
  <c r="U2336" i="1"/>
  <c r="AM2336" i="1" s="1"/>
  <c r="AN2336" i="1" s="1"/>
  <c r="Y2336" i="1"/>
  <c r="S2337" i="1"/>
  <c r="U2337" i="1"/>
  <c r="AM2337" i="1" s="1"/>
  <c r="AN2337" i="1" s="1"/>
  <c r="Y2337" i="1"/>
  <c r="S2338" i="1"/>
  <c r="U2338" i="1"/>
  <c r="AM2338" i="1" s="1"/>
  <c r="AN2338" i="1" s="1"/>
  <c r="Y2338" i="1"/>
  <c r="S2339" i="1"/>
  <c r="U2339" i="1"/>
  <c r="Y2339" i="1"/>
  <c r="AM2339" i="1"/>
  <c r="AN2339" i="1" s="1"/>
  <c r="S2340" i="1"/>
  <c r="U2340" i="1"/>
  <c r="AM2340" i="1" s="1"/>
  <c r="AN2340" i="1" s="1"/>
  <c r="Y2340" i="1"/>
  <c r="S2341" i="1"/>
  <c r="U2341" i="1"/>
  <c r="AM2341" i="1" s="1"/>
  <c r="AN2341" i="1" s="1"/>
  <c r="Y2341" i="1"/>
  <c r="S2342" i="1"/>
  <c r="U2342" i="1"/>
  <c r="AM2342" i="1" s="1"/>
  <c r="AN2342" i="1" s="1"/>
  <c r="Y2342" i="1"/>
  <c r="S2343" i="1"/>
  <c r="U2343" i="1"/>
  <c r="AM2343" i="1" s="1"/>
  <c r="AN2343" i="1" s="1"/>
  <c r="Y2343" i="1"/>
  <c r="S2344" i="1"/>
  <c r="U2344" i="1"/>
  <c r="AM2344" i="1" s="1"/>
  <c r="AN2344" i="1" s="1"/>
  <c r="Y2344" i="1"/>
  <c r="S2345" i="1"/>
  <c r="U2345" i="1"/>
  <c r="AM2345" i="1" s="1"/>
  <c r="AN2345" i="1" s="1"/>
  <c r="Y2345" i="1"/>
  <c r="S2346" i="1"/>
  <c r="U2346" i="1"/>
  <c r="AM2346" i="1" s="1"/>
  <c r="AN2346" i="1" s="1"/>
  <c r="Y2346" i="1"/>
  <c r="S2347" i="1"/>
  <c r="U2347" i="1"/>
  <c r="AM2347" i="1" s="1"/>
  <c r="AN2347" i="1" s="1"/>
  <c r="Y2347" i="1"/>
  <c r="S2348" i="1"/>
  <c r="U2348" i="1"/>
  <c r="AM2348" i="1" s="1"/>
  <c r="AN2348" i="1" s="1"/>
  <c r="Y2348" i="1"/>
  <c r="S2349" i="1"/>
  <c r="U2349" i="1"/>
  <c r="AM2349" i="1" s="1"/>
  <c r="AN2349" i="1" s="1"/>
  <c r="Y2349" i="1"/>
  <c r="S2350" i="1"/>
  <c r="U2350" i="1"/>
  <c r="AM2350" i="1" s="1"/>
  <c r="Y2350" i="1"/>
  <c r="AN2350" i="1"/>
  <c r="S2351" i="1"/>
  <c r="U2351" i="1"/>
  <c r="AM2351" i="1" s="1"/>
  <c r="AN2351" i="1" s="1"/>
  <c r="Y2351" i="1"/>
  <c r="S2352" i="1"/>
  <c r="U2352" i="1"/>
  <c r="AM2352" i="1" s="1"/>
  <c r="AN2352" i="1" s="1"/>
  <c r="AV2352" i="1" s="1"/>
  <c r="Y2352" i="1"/>
  <c r="S2353" i="1"/>
  <c r="U2353" i="1"/>
  <c r="AM2353" i="1" s="1"/>
  <c r="AN2353" i="1" s="1"/>
  <c r="Y2353" i="1"/>
  <c r="S2354" i="1"/>
  <c r="U2354" i="1"/>
  <c r="AM2354" i="1" s="1"/>
  <c r="AN2354" i="1" s="1"/>
  <c r="Y2354" i="1"/>
  <c r="S2355" i="1"/>
  <c r="U2355" i="1"/>
  <c r="AM2355" i="1" s="1"/>
  <c r="AN2355" i="1" s="1"/>
  <c r="Y2355" i="1"/>
  <c r="S2356" i="1"/>
  <c r="U2356" i="1"/>
  <c r="AM2356" i="1" s="1"/>
  <c r="AN2356" i="1" s="1"/>
  <c r="Y2356" i="1"/>
  <c r="S2357" i="1"/>
  <c r="U2357" i="1"/>
  <c r="AM2357" i="1" s="1"/>
  <c r="AN2357" i="1" s="1"/>
  <c r="Y2357" i="1"/>
  <c r="S2358" i="1"/>
  <c r="U2358" i="1"/>
  <c r="AM2358" i="1" s="1"/>
  <c r="AN2358" i="1" s="1"/>
  <c r="Y2358" i="1"/>
  <c r="S2359" i="1"/>
  <c r="U2359" i="1"/>
  <c r="AM2359" i="1" s="1"/>
  <c r="AN2359" i="1" s="1"/>
  <c r="Y2359" i="1"/>
  <c r="S2360" i="1"/>
  <c r="U2360" i="1"/>
  <c r="AM2360" i="1" s="1"/>
  <c r="AN2360" i="1" s="1"/>
  <c r="Y2360" i="1"/>
  <c r="S2361" i="1"/>
  <c r="U2361" i="1"/>
  <c r="AM2361" i="1" s="1"/>
  <c r="Y2361" i="1"/>
  <c r="AN2361" i="1"/>
  <c r="AV2361" i="1" s="1"/>
  <c r="S2362" i="1"/>
  <c r="U2362" i="1"/>
  <c r="Y2362" i="1"/>
  <c r="AM2362" i="1"/>
  <c r="AN2362" i="1" s="1"/>
  <c r="S2363" i="1"/>
  <c r="U2363" i="1"/>
  <c r="AM2363" i="1" s="1"/>
  <c r="AN2363" i="1" s="1"/>
  <c r="Y2363" i="1"/>
  <c r="S2364" i="1"/>
  <c r="U2364" i="1"/>
  <c r="AM2364" i="1" s="1"/>
  <c r="AN2364" i="1" s="1"/>
  <c r="Y2364" i="1"/>
  <c r="S2365" i="1"/>
  <c r="U2365" i="1"/>
  <c r="AM2365" i="1" s="1"/>
  <c r="AN2365" i="1" s="1"/>
  <c r="Y2365" i="1"/>
  <c r="S2366" i="1"/>
  <c r="U2366" i="1"/>
  <c r="AM2366" i="1" s="1"/>
  <c r="AN2366" i="1" s="1"/>
  <c r="AV2366" i="1" s="1"/>
  <c r="Y2366" i="1"/>
  <c r="S2367" i="1"/>
  <c r="U2367" i="1"/>
  <c r="AM2367" i="1" s="1"/>
  <c r="AN2367" i="1" s="1"/>
  <c r="Y2367" i="1"/>
  <c r="S2368" i="1"/>
  <c r="U2368" i="1"/>
  <c r="AM2368" i="1" s="1"/>
  <c r="AN2368" i="1" s="1"/>
  <c r="Y2368" i="1"/>
  <c r="S2369" i="1"/>
  <c r="U2369" i="1"/>
  <c r="AM2369" i="1" s="1"/>
  <c r="AN2369" i="1" s="1"/>
  <c r="Y2369" i="1"/>
  <c r="S2370" i="1"/>
  <c r="U2370" i="1"/>
  <c r="AM2370" i="1" s="1"/>
  <c r="AN2370" i="1" s="1"/>
  <c r="Y2370" i="1"/>
  <c r="S2371" i="1"/>
  <c r="U2371" i="1"/>
  <c r="AM2371" i="1" s="1"/>
  <c r="AN2371" i="1" s="1"/>
  <c r="Y2371" i="1"/>
  <c r="S2372" i="1"/>
  <c r="U2372" i="1"/>
  <c r="Y2372" i="1"/>
  <c r="AM2372" i="1"/>
  <c r="AN2372" i="1" s="1"/>
  <c r="S2373" i="1"/>
  <c r="U2373" i="1"/>
  <c r="AM2373" i="1" s="1"/>
  <c r="AN2373" i="1" s="1"/>
  <c r="Y2373" i="1"/>
  <c r="S2374" i="1"/>
  <c r="U2374" i="1"/>
  <c r="AM2374" i="1" s="1"/>
  <c r="AN2374" i="1" s="1"/>
  <c r="Y2374" i="1"/>
  <c r="S2375" i="1"/>
  <c r="U2375" i="1"/>
  <c r="Y2375" i="1"/>
  <c r="AM2375" i="1"/>
  <c r="AN2375" i="1" s="1"/>
  <c r="S2376" i="1"/>
  <c r="U2376" i="1"/>
  <c r="AM2376" i="1" s="1"/>
  <c r="AN2376" i="1" s="1"/>
  <c r="Y2376" i="1"/>
  <c r="S2377" i="1"/>
  <c r="U2377" i="1"/>
  <c r="AM2377" i="1" s="1"/>
  <c r="AN2377" i="1" s="1"/>
  <c r="AU2377" i="1" s="1"/>
  <c r="Y2377" i="1"/>
  <c r="S2378" i="1"/>
  <c r="U2378" i="1"/>
  <c r="AM2378" i="1" s="1"/>
  <c r="AN2378" i="1" s="1"/>
  <c r="Y2378" i="1"/>
  <c r="S2379" i="1"/>
  <c r="U2379" i="1"/>
  <c r="AM2379" i="1" s="1"/>
  <c r="AN2379" i="1" s="1"/>
  <c r="Y2379" i="1"/>
  <c r="S2380" i="1"/>
  <c r="U2380" i="1"/>
  <c r="AM2380" i="1" s="1"/>
  <c r="AN2380" i="1" s="1"/>
  <c r="Y2380" i="1"/>
  <c r="S2381" i="1"/>
  <c r="U2381" i="1"/>
  <c r="AM2381" i="1" s="1"/>
  <c r="AN2381" i="1" s="1"/>
  <c r="Y2381" i="1"/>
  <c r="S2382" i="1"/>
  <c r="U2382" i="1"/>
  <c r="AM2382" i="1" s="1"/>
  <c r="AN2382" i="1" s="1"/>
  <c r="Y2382" i="1"/>
  <c r="S2383" i="1"/>
  <c r="U2383" i="1"/>
  <c r="AM2383" i="1" s="1"/>
  <c r="AN2383" i="1" s="1"/>
  <c r="Y2383" i="1"/>
  <c r="S2384" i="1"/>
  <c r="U2384" i="1"/>
  <c r="AM2384" i="1" s="1"/>
  <c r="AN2384" i="1" s="1"/>
  <c r="Y2384" i="1"/>
  <c r="S2385" i="1"/>
  <c r="U2385" i="1"/>
  <c r="AM2385" i="1" s="1"/>
  <c r="AN2385" i="1" s="1"/>
  <c r="Y2385" i="1"/>
  <c r="S2386" i="1"/>
  <c r="U2386" i="1"/>
  <c r="AM2386" i="1" s="1"/>
  <c r="AN2386" i="1" s="1"/>
  <c r="Y2386" i="1"/>
  <c r="S2387" i="1"/>
  <c r="U2387" i="1"/>
  <c r="AM2387" i="1" s="1"/>
  <c r="AN2387" i="1" s="1"/>
  <c r="Y2387" i="1"/>
  <c r="S2388" i="1"/>
  <c r="U2388" i="1"/>
  <c r="AM2388" i="1" s="1"/>
  <c r="AN2388" i="1" s="1"/>
  <c r="Y2388" i="1"/>
  <c r="S2389" i="1"/>
  <c r="U2389" i="1"/>
  <c r="AM2389" i="1" s="1"/>
  <c r="AN2389" i="1" s="1"/>
  <c r="Y2389" i="1"/>
  <c r="S2390" i="1"/>
  <c r="U2390" i="1"/>
  <c r="AM2390" i="1" s="1"/>
  <c r="AN2390" i="1" s="1"/>
  <c r="Y2390" i="1"/>
  <c r="S2391" i="1"/>
  <c r="U2391" i="1"/>
  <c r="AM2391" i="1" s="1"/>
  <c r="AN2391" i="1" s="1"/>
  <c r="Y2391" i="1"/>
  <c r="S2392" i="1"/>
  <c r="U2392" i="1"/>
  <c r="AM2392" i="1" s="1"/>
  <c r="AN2392" i="1" s="1"/>
  <c r="Y2392" i="1"/>
  <c r="S2393" i="1"/>
  <c r="U2393" i="1"/>
  <c r="AM2393" i="1" s="1"/>
  <c r="AN2393" i="1" s="1"/>
  <c r="Y2393" i="1"/>
  <c r="S2394" i="1"/>
  <c r="U2394" i="1"/>
  <c r="Y2394" i="1"/>
  <c r="AM2394" i="1"/>
  <c r="AN2394" i="1" s="1"/>
  <c r="S2395" i="1"/>
  <c r="U2395" i="1"/>
  <c r="AM2395" i="1" s="1"/>
  <c r="AN2395" i="1" s="1"/>
  <c r="Y2395" i="1"/>
  <c r="S2396" i="1"/>
  <c r="U2396" i="1"/>
  <c r="AM2396" i="1" s="1"/>
  <c r="AN2396" i="1" s="1"/>
  <c r="Y2396" i="1"/>
  <c r="S2397" i="1"/>
  <c r="U2397" i="1"/>
  <c r="AM2397" i="1" s="1"/>
  <c r="AN2397" i="1" s="1"/>
  <c r="Y2397" i="1"/>
  <c r="S2398" i="1"/>
  <c r="U2398" i="1"/>
  <c r="AM2398" i="1" s="1"/>
  <c r="AN2398" i="1" s="1"/>
  <c r="Y2398" i="1"/>
  <c r="S2399" i="1"/>
  <c r="U2399" i="1"/>
  <c r="AM2399" i="1" s="1"/>
  <c r="AN2399" i="1" s="1"/>
  <c r="Y2399" i="1"/>
  <c r="S2400" i="1"/>
  <c r="U2400" i="1"/>
  <c r="AM2400" i="1" s="1"/>
  <c r="AN2400" i="1" s="1"/>
  <c r="Y2400" i="1"/>
  <c r="S2401" i="1"/>
  <c r="U2401" i="1"/>
  <c r="AM2401" i="1" s="1"/>
  <c r="AN2401" i="1" s="1"/>
  <c r="Y2401" i="1"/>
  <c r="S2402" i="1"/>
  <c r="U2402" i="1"/>
  <c r="AM2402" i="1" s="1"/>
  <c r="AN2402" i="1" s="1"/>
  <c r="Y2402" i="1"/>
  <c r="S2403" i="1"/>
  <c r="U2403" i="1"/>
  <c r="AM2403" i="1" s="1"/>
  <c r="AN2403" i="1" s="1"/>
  <c r="Y2403" i="1"/>
  <c r="S2404" i="1"/>
  <c r="U2404" i="1"/>
  <c r="Y2404" i="1"/>
  <c r="AM2404" i="1"/>
  <c r="AN2404" i="1" s="1"/>
  <c r="S2405" i="1"/>
  <c r="U2405" i="1"/>
  <c r="AM2405" i="1" s="1"/>
  <c r="AN2405" i="1" s="1"/>
  <c r="Y2405" i="1"/>
  <c r="S2406" i="1"/>
  <c r="U2406" i="1"/>
  <c r="AM2406" i="1" s="1"/>
  <c r="AN2406" i="1" s="1"/>
  <c r="Y2406" i="1"/>
  <c r="S2407" i="1"/>
  <c r="U2407" i="1"/>
  <c r="AM2407" i="1" s="1"/>
  <c r="AN2407" i="1" s="1"/>
  <c r="Y2407" i="1"/>
  <c r="S2408" i="1"/>
  <c r="U2408" i="1"/>
  <c r="AM2408" i="1" s="1"/>
  <c r="AN2408" i="1" s="1"/>
  <c r="Y2408" i="1"/>
  <c r="S2409" i="1"/>
  <c r="U2409" i="1"/>
  <c r="AM2409" i="1" s="1"/>
  <c r="AN2409" i="1" s="1"/>
  <c r="Y2409" i="1"/>
  <c r="S2410" i="1"/>
  <c r="U2410" i="1"/>
  <c r="AM2410" i="1" s="1"/>
  <c r="AN2410" i="1" s="1"/>
  <c r="Y2410" i="1"/>
  <c r="S2411" i="1"/>
  <c r="U2411" i="1"/>
  <c r="AM2411" i="1" s="1"/>
  <c r="AN2411" i="1" s="1"/>
  <c r="Y2411" i="1"/>
  <c r="S2412" i="1"/>
  <c r="U2412" i="1"/>
  <c r="AM2412" i="1" s="1"/>
  <c r="AN2412" i="1" s="1"/>
  <c r="Y2412" i="1"/>
  <c r="S2413" i="1"/>
  <c r="U2413" i="1"/>
  <c r="AM2413" i="1" s="1"/>
  <c r="AN2413" i="1" s="1"/>
  <c r="Y2413" i="1"/>
  <c r="S2414" i="1"/>
  <c r="U2414" i="1"/>
  <c r="AM2414" i="1" s="1"/>
  <c r="AN2414" i="1" s="1"/>
  <c r="Y2414" i="1"/>
  <c r="S2415" i="1"/>
  <c r="U2415" i="1"/>
  <c r="AM2415" i="1" s="1"/>
  <c r="AN2415" i="1" s="1"/>
  <c r="Y2415" i="1"/>
  <c r="S2416" i="1"/>
  <c r="U2416" i="1"/>
  <c r="AM2416" i="1" s="1"/>
  <c r="AN2416" i="1" s="1"/>
  <c r="Y2416" i="1"/>
  <c r="S2417" i="1"/>
  <c r="U2417" i="1"/>
  <c r="AM2417" i="1" s="1"/>
  <c r="AN2417" i="1" s="1"/>
  <c r="Y2417" i="1"/>
  <c r="S2418" i="1"/>
  <c r="U2418" i="1"/>
  <c r="AM2418" i="1" s="1"/>
  <c r="AN2418" i="1" s="1"/>
  <c r="Y2418" i="1"/>
  <c r="S2419" i="1"/>
  <c r="U2419" i="1"/>
  <c r="AM2419" i="1" s="1"/>
  <c r="AN2419" i="1" s="1"/>
  <c r="Y2419" i="1"/>
  <c r="S2420" i="1"/>
  <c r="U2420" i="1"/>
  <c r="AM2420" i="1" s="1"/>
  <c r="AN2420" i="1" s="1"/>
  <c r="Y2420" i="1"/>
  <c r="S2421" i="1"/>
  <c r="U2421" i="1"/>
  <c r="AM2421" i="1" s="1"/>
  <c r="AN2421" i="1" s="1"/>
  <c r="Y2421" i="1"/>
  <c r="S2422" i="1"/>
  <c r="U2422" i="1"/>
  <c r="AM2422" i="1" s="1"/>
  <c r="AN2422" i="1" s="1"/>
  <c r="Y2422" i="1"/>
  <c r="S2423" i="1"/>
  <c r="U2423" i="1"/>
  <c r="AM2423" i="1" s="1"/>
  <c r="AN2423" i="1" s="1"/>
  <c r="Y2423" i="1"/>
  <c r="S2424" i="1"/>
  <c r="U2424" i="1"/>
  <c r="Y2424" i="1"/>
  <c r="AM2424" i="1"/>
  <c r="AN2424" i="1" s="1"/>
  <c r="S2425" i="1"/>
  <c r="U2425" i="1"/>
  <c r="AM2425" i="1" s="1"/>
  <c r="AN2425" i="1" s="1"/>
  <c r="Y2425" i="1"/>
  <c r="S2426" i="1"/>
  <c r="U2426" i="1"/>
  <c r="AM2426" i="1" s="1"/>
  <c r="AN2426" i="1" s="1"/>
  <c r="Y2426" i="1"/>
  <c r="S2427" i="1"/>
  <c r="U2427" i="1"/>
  <c r="AM2427" i="1" s="1"/>
  <c r="AN2427" i="1" s="1"/>
  <c r="Y2427" i="1"/>
  <c r="S2428" i="1"/>
  <c r="U2428" i="1"/>
  <c r="AM2428" i="1" s="1"/>
  <c r="AN2428" i="1" s="1"/>
  <c r="Y2428" i="1"/>
  <c r="S2429" i="1"/>
  <c r="U2429" i="1"/>
  <c r="AM2429" i="1" s="1"/>
  <c r="AN2429" i="1" s="1"/>
  <c r="Y2429" i="1"/>
  <c r="S2430" i="1"/>
  <c r="U2430" i="1"/>
  <c r="AM2430" i="1" s="1"/>
  <c r="AN2430" i="1" s="1"/>
  <c r="AW2430" i="1" s="1"/>
  <c r="Y2430" i="1"/>
  <c r="S2431" i="1"/>
  <c r="U2431" i="1"/>
  <c r="AM2431" i="1" s="1"/>
  <c r="AN2431" i="1" s="1"/>
  <c r="Y2431" i="1"/>
  <c r="S2432" i="1"/>
  <c r="U2432" i="1"/>
  <c r="AM2432" i="1" s="1"/>
  <c r="AN2432" i="1" s="1"/>
  <c r="Y2432" i="1"/>
  <c r="S2433" i="1"/>
  <c r="U2433" i="1"/>
  <c r="AM2433" i="1" s="1"/>
  <c r="AN2433" i="1" s="1"/>
  <c r="Y2433" i="1"/>
  <c r="S2434" i="1"/>
  <c r="U2434" i="1"/>
  <c r="AM2434" i="1" s="1"/>
  <c r="AN2434" i="1" s="1"/>
  <c r="Y2434" i="1"/>
  <c r="S2435" i="1"/>
  <c r="U2435" i="1"/>
  <c r="AM2435" i="1" s="1"/>
  <c r="AN2435" i="1" s="1"/>
  <c r="Y2435" i="1"/>
  <c r="S2436" i="1"/>
  <c r="U2436" i="1"/>
  <c r="AM2436" i="1" s="1"/>
  <c r="AN2436" i="1" s="1"/>
  <c r="Y2436" i="1"/>
  <c r="S2437" i="1"/>
  <c r="U2437" i="1"/>
  <c r="AM2437" i="1" s="1"/>
  <c r="AN2437" i="1" s="1"/>
  <c r="Y2437" i="1"/>
  <c r="S2438" i="1"/>
  <c r="U2438" i="1"/>
  <c r="AM2438" i="1" s="1"/>
  <c r="AN2438" i="1" s="1"/>
  <c r="AU2438" i="1" s="1"/>
  <c r="Y2438" i="1"/>
  <c r="S2439" i="1"/>
  <c r="U2439" i="1"/>
  <c r="AM2439" i="1" s="1"/>
  <c r="AN2439" i="1" s="1"/>
  <c r="Y2439" i="1"/>
  <c r="S2440" i="1"/>
  <c r="U2440" i="1"/>
  <c r="AM2440" i="1" s="1"/>
  <c r="AN2440" i="1" s="1"/>
  <c r="AW2440" i="1" s="1"/>
  <c r="Y2440" i="1"/>
  <c r="S2441" i="1"/>
  <c r="U2441" i="1"/>
  <c r="AM2441" i="1" s="1"/>
  <c r="AN2441" i="1" s="1"/>
  <c r="Y2441" i="1"/>
  <c r="S2442" i="1"/>
  <c r="U2442" i="1"/>
  <c r="AM2442" i="1" s="1"/>
  <c r="AN2442" i="1" s="1"/>
  <c r="Y2442" i="1"/>
  <c r="S2443" i="1"/>
  <c r="U2443" i="1"/>
  <c r="AM2443" i="1" s="1"/>
  <c r="AN2443" i="1" s="1"/>
  <c r="Y2443" i="1"/>
  <c r="S2444" i="1"/>
  <c r="U2444" i="1"/>
  <c r="AM2444" i="1" s="1"/>
  <c r="AN2444" i="1" s="1"/>
  <c r="AV2444" i="1" s="1"/>
  <c r="Y2444" i="1"/>
  <c r="S2445" i="1"/>
  <c r="U2445" i="1"/>
  <c r="AM2445" i="1" s="1"/>
  <c r="AN2445" i="1" s="1"/>
  <c r="Y2445" i="1"/>
  <c r="S2446" i="1"/>
  <c r="U2446" i="1"/>
  <c r="AM2446" i="1" s="1"/>
  <c r="AN2446" i="1" s="1"/>
  <c r="Y2446" i="1"/>
  <c r="S2447" i="1"/>
  <c r="U2447" i="1"/>
  <c r="AM2447" i="1" s="1"/>
  <c r="AN2447" i="1" s="1"/>
  <c r="Y2447" i="1"/>
  <c r="S2448" i="1"/>
  <c r="U2448" i="1"/>
  <c r="AM2448" i="1" s="1"/>
  <c r="AN2448" i="1" s="1"/>
  <c r="Y2448" i="1"/>
  <c r="S2449" i="1"/>
  <c r="U2449" i="1"/>
  <c r="AM2449" i="1" s="1"/>
  <c r="AN2449" i="1" s="1"/>
  <c r="Y2449" i="1"/>
  <c r="S2450" i="1"/>
  <c r="U2450" i="1"/>
  <c r="AM2450" i="1" s="1"/>
  <c r="Y2450" i="1"/>
  <c r="AN2450" i="1"/>
  <c r="S2451" i="1"/>
  <c r="U2451" i="1"/>
  <c r="AM2451" i="1" s="1"/>
  <c r="AN2451" i="1" s="1"/>
  <c r="Y2451" i="1"/>
  <c r="S2452" i="1"/>
  <c r="U2452" i="1"/>
  <c r="AM2452" i="1" s="1"/>
  <c r="AN2452" i="1" s="1"/>
  <c r="Y2452" i="1"/>
  <c r="S2453" i="1"/>
  <c r="U2453" i="1"/>
  <c r="AM2453" i="1" s="1"/>
  <c r="AN2453" i="1" s="1"/>
  <c r="Y2453" i="1"/>
  <c r="S2454" i="1"/>
  <c r="U2454" i="1"/>
  <c r="AM2454" i="1" s="1"/>
  <c r="AN2454" i="1" s="1"/>
  <c r="Y2454" i="1"/>
  <c r="S2455" i="1"/>
  <c r="U2455" i="1"/>
  <c r="AM2455" i="1" s="1"/>
  <c r="AN2455" i="1" s="1"/>
  <c r="Y2455" i="1"/>
  <c r="S2456" i="1"/>
  <c r="U2456" i="1"/>
  <c r="AM2456" i="1" s="1"/>
  <c r="AN2456" i="1" s="1"/>
  <c r="Y2456" i="1"/>
  <c r="S2457" i="1"/>
  <c r="U2457" i="1"/>
  <c r="AM2457" i="1" s="1"/>
  <c r="AN2457" i="1" s="1"/>
  <c r="Y2457" i="1"/>
  <c r="S2458" i="1"/>
  <c r="U2458" i="1"/>
  <c r="AM2458" i="1" s="1"/>
  <c r="AN2458" i="1" s="1"/>
  <c r="Y2458" i="1"/>
  <c r="S2459" i="1"/>
  <c r="U2459" i="1"/>
  <c r="AM2459" i="1" s="1"/>
  <c r="AN2459" i="1" s="1"/>
  <c r="Y2459" i="1"/>
  <c r="S2460" i="1"/>
  <c r="U2460" i="1"/>
  <c r="AM2460" i="1" s="1"/>
  <c r="AN2460" i="1" s="1"/>
  <c r="Y2460" i="1"/>
  <c r="S2461" i="1"/>
  <c r="U2461" i="1"/>
  <c r="AM2461" i="1" s="1"/>
  <c r="AN2461" i="1" s="1"/>
  <c r="Y2461" i="1"/>
  <c r="S2462" i="1"/>
  <c r="U2462" i="1"/>
  <c r="AM2462" i="1" s="1"/>
  <c r="AN2462" i="1" s="1"/>
  <c r="Y2462" i="1"/>
  <c r="S2463" i="1"/>
  <c r="U2463" i="1"/>
  <c r="AM2463" i="1" s="1"/>
  <c r="AN2463" i="1" s="1"/>
  <c r="Y2463" i="1"/>
  <c r="S2464" i="1"/>
  <c r="U2464" i="1"/>
  <c r="AM2464" i="1" s="1"/>
  <c r="AN2464" i="1" s="1"/>
  <c r="Y2464" i="1"/>
  <c r="S2465" i="1"/>
  <c r="U2465" i="1"/>
  <c r="AM2465" i="1" s="1"/>
  <c r="AN2465" i="1" s="1"/>
  <c r="Y2465" i="1"/>
  <c r="S2466" i="1"/>
  <c r="U2466" i="1"/>
  <c r="AM2466" i="1" s="1"/>
  <c r="AN2466" i="1" s="1"/>
  <c r="Y2466" i="1"/>
  <c r="S2467" i="1"/>
  <c r="U2467" i="1"/>
  <c r="AM2467" i="1" s="1"/>
  <c r="AN2467" i="1" s="1"/>
  <c r="Y2467" i="1"/>
  <c r="S2468" i="1"/>
  <c r="U2468" i="1"/>
  <c r="AM2468" i="1" s="1"/>
  <c r="AN2468" i="1" s="1"/>
  <c r="Y2468" i="1"/>
  <c r="S2469" i="1"/>
  <c r="U2469" i="1"/>
  <c r="AM2469" i="1" s="1"/>
  <c r="AN2469" i="1" s="1"/>
  <c r="Y2469" i="1"/>
  <c r="S2470" i="1"/>
  <c r="U2470" i="1"/>
  <c r="AM2470" i="1" s="1"/>
  <c r="AN2470" i="1" s="1"/>
  <c r="Y2470" i="1"/>
  <c r="S2471" i="1"/>
  <c r="U2471" i="1"/>
  <c r="AM2471" i="1" s="1"/>
  <c r="AN2471" i="1" s="1"/>
  <c r="Y2471" i="1"/>
  <c r="S2472" i="1"/>
  <c r="U2472" i="1"/>
  <c r="AM2472" i="1" s="1"/>
  <c r="AN2472" i="1" s="1"/>
  <c r="Y2472" i="1"/>
  <c r="S2473" i="1"/>
  <c r="U2473" i="1"/>
  <c r="AM2473" i="1" s="1"/>
  <c r="AN2473" i="1" s="1"/>
  <c r="Y2473" i="1"/>
  <c r="S2474" i="1"/>
  <c r="U2474" i="1"/>
  <c r="AM2474" i="1" s="1"/>
  <c r="AN2474" i="1" s="1"/>
  <c r="Y2474" i="1"/>
  <c r="S2475" i="1"/>
  <c r="U2475" i="1"/>
  <c r="AM2475" i="1" s="1"/>
  <c r="AN2475" i="1" s="1"/>
  <c r="AV2475" i="1" s="1"/>
  <c r="Y2475" i="1"/>
  <c r="S2476" i="1"/>
  <c r="U2476" i="1"/>
  <c r="AM2476" i="1" s="1"/>
  <c r="AN2476" i="1" s="1"/>
  <c r="Y2476" i="1"/>
  <c r="S2477" i="1"/>
  <c r="U2477" i="1"/>
  <c r="AM2477" i="1" s="1"/>
  <c r="AN2477" i="1" s="1"/>
  <c r="Y2477" i="1"/>
  <c r="S2478" i="1"/>
  <c r="U2478" i="1"/>
  <c r="AM2478" i="1" s="1"/>
  <c r="AN2478" i="1" s="1"/>
  <c r="Y2478" i="1"/>
  <c r="S2479" i="1"/>
  <c r="U2479" i="1"/>
  <c r="AM2479" i="1" s="1"/>
  <c r="AN2479" i="1" s="1"/>
  <c r="Y2479" i="1"/>
  <c r="S2480" i="1"/>
  <c r="U2480" i="1"/>
  <c r="AM2480" i="1" s="1"/>
  <c r="AN2480" i="1" s="1"/>
  <c r="Y2480" i="1"/>
  <c r="S2481" i="1"/>
  <c r="U2481" i="1"/>
  <c r="AM2481" i="1" s="1"/>
  <c r="AN2481" i="1" s="1"/>
  <c r="Y2481" i="1"/>
  <c r="S2482" i="1"/>
  <c r="U2482" i="1"/>
  <c r="AM2482" i="1" s="1"/>
  <c r="AN2482" i="1" s="1"/>
  <c r="Y2482" i="1"/>
  <c r="S2483" i="1"/>
  <c r="U2483" i="1"/>
  <c r="AM2483" i="1" s="1"/>
  <c r="AN2483" i="1" s="1"/>
  <c r="Y2483" i="1"/>
  <c r="S2484" i="1"/>
  <c r="U2484" i="1"/>
  <c r="Y2484" i="1"/>
  <c r="AM2484" i="1"/>
  <c r="AN2484" i="1"/>
  <c r="S2485" i="1"/>
  <c r="U2485" i="1"/>
  <c r="AM2485" i="1" s="1"/>
  <c r="AN2485" i="1" s="1"/>
  <c r="AU2485" i="1" s="1"/>
  <c r="Y2485" i="1"/>
  <c r="S2486" i="1"/>
  <c r="U2486" i="1"/>
  <c r="AM2486" i="1" s="1"/>
  <c r="AN2486" i="1" s="1"/>
  <c r="Y2486" i="1"/>
  <c r="S2487" i="1"/>
  <c r="U2487" i="1"/>
  <c r="AM2487" i="1" s="1"/>
  <c r="AN2487" i="1" s="1"/>
  <c r="Y2487" i="1"/>
  <c r="S2488" i="1"/>
  <c r="U2488" i="1"/>
  <c r="AM2488" i="1" s="1"/>
  <c r="AN2488" i="1" s="1"/>
  <c r="Y2488" i="1"/>
  <c r="S2489" i="1"/>
  <c r="U2489" i="1"/>
  <c r="AM2489" i="1" s="1"/>
  <c r="AN2489" i="1" s="1"/>
  <c r="Y2489" i="1"/>
  <c r="S2490" i="1"/>
  <c r="U2490" i="1"/>
  <c r="AM2490" i="1" s="1"/>
  <c r="AN2490" i="1" s="1"/>
  <c r="Y2490" i="1"/>
  <c r="S2491" i="1"/>
  <c r="U2491" i="1"/>
  <c r="AM2491" i="1" s="1"/>
  <c r="AN2491" i="1" s="1"/>
  <c r="Y2491" i="1"/>
  <c r="S2492" i="1"/>
  <c r="U2492" i="1"/>
  <c r="AM2492" i="1" s="1"/>
  <c r="AN2492" i="1" s="1"/>
  <c r="Y2492" i="1"/>
  <c r="S2493" i="1"/>
  <c r="U2493" i="1"/>
  <c r="AM2493" i="1" s="1"/>
  <c r="AN2493" i="1" s="1"/>
  <c r="Y2493" i="1"/>
  <c r="S2494" i="1"/>
  <c r="U2494" i="1"/>
  <c r="AM2494" i="1" s="1"/>
  <c r="AN2494" i="1" s="1"/>
  <c r="Y2494" i="1"/>
  <c r="S2495" i="1"/>
  <c r="U2495" i="1"/>
  <c r="Y2495" i="1"/>
  <c r="AM2495" i="1"/>
  <c r="AN2495" i="1" s="1"/>
  <c r="S2496" i="1"/>
  <c r="U2496" i="1"/>
  <c r="AM2496" i="1" s="1"/>
  <c r="AN2496" i="1" s="1"/>
  <c r="Y2496" i="1"/>
  <c r="S2497" i="1"/>
  <c r="U2497" i="1"/>
  <c r="AM2497" i="1" s="1"/>
  <c r="AN2497" i="1" s="1"/>
  <c r="AU2497" i="1" s="1"/>
  <c r="Y2497" i="1"/>
  <c r="S2498" i="1"/>
  <c r="U2498" i="1"/>
  <c r="AM2498" i="1" s="1"/>
  <c r="AN2498" i="1" s="1"/>
  <c r="Y2498" i="1"/>
  <c r="S2499" i="1"/>
  <c r="U2499" i="1"/>
  <c r="AM2499" i="1" s="1"/>
  <c r="AN2499" i="1" s="1"/>
  <c r="Y2499" i="1"/>
  <c r="S2500" i="1"/>
  <c r="U2500" i="1"/>
  <c r="AM2500" i="1" s="1"/>
  <c r="AN2500" i="1" s="1"/>
  <c r="Y2500" i="1"/>
  <c r="S2501" i="1"/>
  <c r="U2501" i="1"/>
  <c r="AM2501" i="1" s="1"/>
  <c r="AN2501" i="1" s="1"/>
  <c r="Y2501" i="1"/>
  <c r="S2502" i="1"/>
  <c r="U2502" i="1"/>
  <c r="AM2502" i="1" s="1"/>
  <c r="AN2502" i="1" s="1"/>
  <c r="Y2502" i="1"/>
  <c r="S2503" i="1"/>
  <c r="U2503" i="1"/>
  <c r="AM2503" i="1" s="1"/>
  <c r="AN2503" i="1" s="1"/>
  <c r="Y2503" i="1"/>
  <c r="S2504" i="1"/>
  <c r="U2504" i="1"/>
  <c r="AM2504" i="1" s="1"/>
  <c r="AN2504" i="1" s="1"/>
  <c r="Y2504" i="1"/>
  <c r="S2505" i="1"/>
  <c r="U2505" i="1"/>
  <c r="AM2505" i="1" s="1"/>
  <c r="AN2505" i="1" s="1"/>
  <c r="Y2505" i="1"/>
  <c r="S2506" i="1"/>
  <c r="U2506" i="1"/>
  <c r="AM2506" i="1" s="1"/>
  <c r="AN2506" i="1" s="1"/>
  <c r="Y2506" i="1"/>
  <c r="S2507" i="1"/>
  <c r="U2507" i="1"/>
  <c r="AM2507" i="1" s="1"/>
  <c r="AN2507" i="1" s="1"/>
  <c r="Y2507" i="1"/>
  <c r="S2508" i="1"/>
  <c r="U2508" i="1"/>
  <c r="AM2508" i="1" s="1"/>
  <c r="AN2508" i="1" s="1"/>
  <c r="Y2508" i="1"/>
  <c r="S2509" i="1"/>
  <c r="U2509" i="1"/>
  <c r="AM2509" i="1" s="1"/>
  <c r="AN2509" i="1" s="1"/>
  <c r="Y2509" i="1"/>
  <c r="S2510" i="1"/>
  <c r="U2510" i="1"/>
  <c r="AM2510" i="1" s="1"/>
  <c r="AN2510" i="1" s="1"/>
  <c r="Y2510" i="1"/>
  <c r="S2511" i="1"/>
  <c r="U2511" i="1"/>
  <c r="AM2511" i="1" s="1"/>
  <c r="AN2511" i="1" s="1"/>
  <c r="Y2511" i="1"/>
  <c r="S2512" i="1"/>
  <c r="U2512" i="1"/>
  <c r="AM2512" i="1" s="1"/>
  <c r="AN2512" i="1" s="1"/>
  <c r="Y2512" i="1"/>
  <c r="S2513" i="1"/>
  <c r="U2513" i="1"/>
  <c r="AM2513" i="1" s="1"/>
  <c r="AN2513" i="1" s="1"/>
  <c r="Y2513" i="1"/>
  <c r="S2514" i="1"/>
  <c r="U2514" i="1"/>
  <c r="AM2514" i="1" s="1"/>
  <c r="AN2514" i="1" s="1"/>
  <c r="Y2514" i="1"/>
  <c r="S2515" i="1"/>
  <c r="U2515" i="1"/>
  <c r="AM2515" i="1" s="1"/>
  <c r="AN2515" i="1" s="1"/>
  <c r="AW2515" i="1" s="1"/>
  <c r="Y2515" i="1"/>
  <c r="S2516" i="1"/>
  <c r="U2516" i="1"/>
  <c r="AM2516" i="1" s="1"/>
  <c r="AN2516" i="1" s="1"/>
  <c r="Y2516" i="1"/>
  <c r="S2517" i="1"/>
  <c r="U2517" i="1"/>
  <c r="AM2517" i="1" s="1"/>
  <c r="AN2517" i="1" s="1"/>
  <c r="AU2517" i="1" s="1"/>
  <c r="Y2517" i="1"/>
  <c r="S2518" i="1"/>
  <c r="U2518" i="1"/>
  <c r="Y2518" i="1"/>
  <c r="AM2518" i="1"/>
  <c r="AN2518" i="1" s="1"/>
  <c r="S2519" i="1"/>
  <c r="U2519" i="1"/>
  <c r="AM2519" i="1" s="1"/>
  <c r="AN2519" i="1" s="1"/>
  <c r="Y2519" i="1"/>
  <c r="S2520" i="1"/>
  <c r="U2520" i="1"/>
  <c r="AM2520" i="1" s="1"/>
  <c r="AN2520" i="1" s="1"/>
  <c r="Y2520" i="1"/>
  <c r="S2521" i="1"/>
  <c r="U2521" i="1"/>
  <c r="AM2521" i="1" s="1"/>
  <c r="AN2521" i="1" s="1"/>
  <c r="Y2521" i="1"/>
  <c r="S2522" i="1"/>
  <c r="U2522" i="1"/>
  <c r="AM2522" i="1" s="1"/>
  <c r="AN2522" i="1" s="1"/>
  <c r="Y2522" i="1"/>
  <c r="S2523" i="1"/>
  <c r="U2523" i="1"/>
  <c r="AM2523" i="1" s="1"/>
  <c r="AN2523" i="1" s="1"/>
  <c r="Y2523" i="1"/>
  <c r="S2524" i="1"/>
  <c r="U2524" i="1"/>
  <c r="AM2524" i="1" s="1"/>
  <c r="AN2524" i="1" s="1"/>
  <c r="Y2524" i="1"/>
  <c r="S2525" i="1"/>
  <c r="U2525" i="1"/>
  <c r="AM2525" i="1" s="1"/>
  <c r="AN2525" i="1" s="1"/>
  <c r="Y2525" i="1"/>
  <c r="S2526" i="1"/>
  <c r="U2526" i="1"/>
  <c r="AM2526" i="1" s="1"/>
  <c r="AN2526" i="1" s="1"/>
  <c r="Y2526" i="1"/>
  <c r="S2527" i="1"/>
  <c r="U2527" i="1"/>
  <c r="AM2527" i="1" s="1"/>
  <c r="AN2527" i="1" s="1"/>
  <c r="AW2527" i="1" s="1"/>
  <c r="Y2527" i="1"/>
  <c r="S2528" i="1"/>
  <c r="U2528" i="1"/>
  <c r="AM2528" i="1" s="1"/>
  <c r="AN2528" i="1" s="1"/>
  <c r="Y2528" i="1"/>
  <c r="S2529" i="1"/>
  <c r="U2529" i="1"/>
  <c r="AM2529" i="1" s="1"/>
  <c r="AN2529" i="1" s="1"/>
  <c r="Y2529" i="1"/>
  <c r="S2530" i="1"/>
  <c r="U2530" i="1"/>
  <c r="AM2530" i="1" s="1"/>
  <c r="AN2530" i="1" s="1"/>
  <c r="Y2530" i="1"/>
  <c r="S2531" i="1"/>
  <c r="U2531" i="1"/>
  <c r="AM2531" i="1" s="1"/>
  <c r="AN2531" i="1" s="1"/>
  <c r="Y2531" i="1"/>
  <c r="S2532" i="1"/>
  <c r="U2532" i="1"/>
  <c r="AM2532" i="1" s="1"/>
  <c r="AN2532" i="1" s="1"/>
  <c r="Y2532" i="1"/>
  <c r="S2533" i="1"/>
  <c r="U2533" i="1"/>
  <c r="AM2533" i="1" s="1"/>
  <c r="AN2533" i="1" s="1"/>
  <c r="Y2533" i="1"/>
  <c r="S2534" i="1"/>
  <c r="U2534" i="1"/>
  <c r="AM2534" i="1" s="1"/>
  <c r="AN2534" i="1" s="1"/>
  <c r="Y2534" i="1"/>
  <c r="S2535" i="1"/>
  <c r="U2535" i="1"/>
  <c r="AM2535" i="1" s="1"/>
  <c r="AN2535" i="1" s="1"/>
  <c r="Y2535" i="1"/>
  <c r="S2536" i="1"/>
  <c r="U2536" i="1"/>
  <c r="AM2536" i="1" s="1"/>
  <c r="AN2536" i="1" s="1"/>
  <c r="Y2536" i="1"/>
  <c r="S2537" i="1"/>
  <c r="U2537" i="1"/>
  <c r="AM2537" i="1" s="1"/>
  <c r="Y2537" i="1"/>
  <c r="AN2537" i="1"/>
  <c r="S2538" i="1"/>
  <c r="U2538" i="1"/>
  <c r="AM2538" i="1" s="1"/>
  <c r="AN2538" i="1" s="1"/>
  <c r="Y2538" i="1"/>
  <c r="S2539" i="1"/>
  <c r="U2539" i="1"/>
  <c r="AM2539" i="1" s="1"/>
  <c r="AN2539" i="1" s="1"/>
  <c r="Y2539" i="1"/>
  <c r="S2540" i="1"/>
  <c r="U2540" i="1"/>
  <c r="AM2540" i="1" s="1"/>
  <c r="AN2540" i="1" s="1"/>
  <c r="Y2540" i="1"/>
  <c r="S2541" i="1"/>
  <c r="U2541" i="1"/>
  <c r="AM2541" i="1" s="1"/>
  <c r="AN2541" i="1" s="1"/>
  <c r="Y2541" i="1"/>
  <c r="S2542" i="1"/>
  <c r="U2542" i="1"/>
  <c r="AM2542" i="1" s="1"/>
  <c r="AN2542" i="1" s="1"/>
  <c r="Y2542" i="1"/>
  <c r="S2543" i="1"/>
  <c r="U2543" i="1"/>
  <c r="AM2543" i="1" s="1"/>
  <c r="AN2543" i="1" s="1"/>
  <c r="Y2543" i="1"/>
  <c r="S2544" i="1"/>
  <c r="U2544" i="1"/>
  <c r="AM2544" i="1" s="1"/>
  <c r="AN2544" i="1" s="1"/>
  <c r="Y2544" i="1"/>
  <c r="S2545" i="1"/>
  <c r="U2545" i="1"/>
  <c r="AM2545" i="1" s="1"/>
  <c r="AN2545" i="1" s="1"/>
  <c r="Y2545" i="1"/>
  <c r="S2546" i="1"/>
  <c r="U2546" i="1"/>
  <c r="AM2546" i="1" s="1"/>
  <c r="AN2546" i="1" s="1"/>
  <c r="Y2546" i="1"/>
  <c r="S2547" i="1"/>
  <c r="U2547" i="1"/>
  <c r="AM2547" i="1" s="1"/>
  <c r="AN2547" i="1" s="1"/>
  <c r="Y2547" i="1"/>
  <c r="S2548" i="1"/>
  <c r="U2548" i="1"/>
  <c r="AM2548" i="1" s="1"/>
  <c r="AN2548" i="1" s="1"/>
  <c r="Y2548" i="1"/>
  <c r="S2549" i="1"/>
  <c r="U2549" i="1"/>
  <c r="AM2549" i="1" s="1"/>
  <c r="AN2549" i="1" s="1"/>
  <c r="Y2549" i="1"/>
  <c r="S2550" i="1"/>
  <c r="U2550" i="1"/>
  <c r="AM2550" i="1" s="1"/>
  <c r="AN2550" i="1" s="1"/>
  <c r="Y2550" i="1"/>
  <c r="S2551" i="1"/>
  <c r="U2551" i="1"/>
  <c r="AM2551" i="1" s="1"/>
  <c r="AN2551" i="1" s="1"/>
  <c r="Y2551" i="1"/>
  <c r="S2552" i="1"/>
  <c r="U2552" i="1"/>
  <c r="AM2552" i="1" s="1"/>
  <c r="AN2552" i="1" s="1"/>
  <c r="Y2552" i="1"/>
  <c r="S2553" i="1"/>
  <c r="U2553" i="1"/>
  <c r="AM2553" i="1" s="1"/>
  <c r="AN2553" i="1" s="1"/>
  <c r="Y2553" i="1"/>
  <c r="S2554" i="1"/>
  <c r="U2554" i="1"/>
  <c r="AM2554" i="1" s="1"/>
  <c r="AN2554" i="1" s="1"/>
  <c r="Y2554" i="1"/>
  <c r="S2555" i="1"/>
  <c r="U2555" i="1"/>
  <c r="AM2555" i="1" s="1"/>
  <c r="AN2555" i="1" s="1"/>
  <c r="Y2555" i="1"/>
  <c r="S2556" i="1"/>
  <c r="U2556" i="1"/>
  <c r="AM2556" i="1" s="1"/>
  <c r="AN2556" i="1" s="1"/>
  <c r="Y2556" i="1"/>
  <c r="S2557" i="1"/>
  <c r="U2557" i="1"/>
  <c r="AM2557" i="1" s="1"/>
  <c r="AN2557" i="1" s="1"/>
  <c r="Y2557" i="1"/>
  <c r="S2558" i="1"/>
  <c r="U2558" i="1"/>
  <c r="AM2558" i="1" s="1"/>
  <c r="AN2558" i="1" s="1"/>
  <c r="Y2558" i="1"/>
  <c r="S2559" i="1"/>
  <c r="U2559" i="1"/>
  <c r="AM2559" i="1" s="1"/>
  <c r="AN2559" i="1" s="1"/>
  <c r="Y2559" i="1"/>
  <c r="S2560" i="1"/>
  <c r="U2560" i="1"/>
  <c r="AM2560" i="1" s="1"/>
  <c r="AN2560" i="1" s="1"/>
  <c r="Y2560" i="1"/>
  <c r="S2561" i="1"/>
  <c r="U2561" i="1"/>
  <c r="AM2561" i="1" s="1"/>
  <c r="AN2561" i="1" s="1"/>
  <c r="Y2561" i="1"/>
  <c r="S2562" i="1"/>
  <c r="U2562" i="1"/>
  <c r="AM2562" i="1" s="1"/>
  <c r="AN2562" i="1" s="1"/>
  <c r="Y2562" i="1"/>
  <c r="S2563" i="1"/>
  <c r="U2563" i="1"/>
  <c r="AM2563" i="1" s="1"/>
  <c r="AN2563" i="1" s="1"/>
  <c r="Y2563" i="1"/>
  <c r="S2564" i="1"/>
  <c r="U2564" i="1"/>
  <c r="AM2564" i="1" s="1"/>
  <c r="AN2564" i="1" s="1"/>
  <c r="Y2564" i="1"/>
  <c r="S2565" i="1"/>
  <c r="U2565" i="1"/>
  <c r="AM2565" i="1" s="1"/>
  <c r="AN2565" i="1" s="1"/>
  <c r="Y2565" i="1"/>
  <c r="S2566" i="1"/>
  <c r="U2566" i="1"/>
  <c r="AM2566" i="1" s="1"/>
  <c r="AN2566" i="1" s="1"/>
  <c r="Y2566" i="1"/>
  <c r="S2567" i="1"/>
  <c r="U2567" i="1"/>
  <c r="AM2567" i="1" s="1"/>
  <c r="AN2567" i="1" s="1"/>
  <c r="Y2567" i="1"/>
  <c r="S2568" i="1"/>
  <c r="U2568" i="1"/>
  <c r="AM2568" i="1" s="1"/>
  <c r="AN2568" i="1" s="1"/>
  <c r="Y2568" i="1"/>
  <c r="S2569" i="1"/>
  <c r="U2569" i="1"/>
  <c r="AM2569" i="1" s="1"/>
  <c r="AN2569" i="1" s="1"/>
  <c r="Y2569" i="1"/>
  <c r="S2570" i="1"/>
  <c r="U2570" i="1"/>
  <c r="AM2570" i="1" s="1"/>
  <c r="AN2570" i="1" s="1"/>
  <c r="Y2570" i="1"/>
  <c r="S2571" i="1"/>
  <c r="U2571" i="1"/>
  <c r="AM2571" i="1" s="1"/>
  <c r="AN2571" i="1" s="1"/>
  <c r="Y2571" i="1"/>
  <c r="S2572" i="1"/>
  <c r="U2572" i="1"/>
  <c r="AM2572" i="1" s="1"/>
  <c r="AN2572" i="1" s="1"/>
  <c r="Y2572" i="1"/>
  <c r="S2573" i="1"/>
  <c r="U2573" i="1"/>
  <c r="AM2573" i="1" s="1"/>
  <c r="AN2573" i="1" s="1"/>
  <c r="Y2573" i="1"/>
  <c r="S2574" i="1"/>
  <c r="U2574" i="1"/>
  <c r="AM2574" i="1" s="1"/>
  <c r="AN2574" i="1" s="1"/>
  <c r="Y2574" i="1"/>
  <c r="S2575" i="1"/>
  <c r="U2575" i="1"/>
  <c r="AM2575" i="1" s="1"/>
  <c r="AN2575" i="1" s="1"/>
  <c r="Y2575" i="1"/>
  <c r="S2576" i="1"/>
  <c r="U2576" i="1"/>
  <c r="AM2576" i="1" s="1"/>
  <c r="AN2576" i="1" s="1"/>
  <c r="Y2576" i="1"/>
  <c r="S2577" i="1"/>
  <c r="U2577" i="1"/>
  <c r="AM2577" i="1" s="1"/>
  <c r="AN2577" i="1" s="1"/>
  <c r="Y2577" i="1"/>
  <c r="S2578" i="1"/>
  <c r="U2578" i="1"/>
  <c r="AM2578" i="1" s="1"/>
  <c r="AN2578" i="1" s="1"/>
  <c r="Y2578" i="1"/>
  <c r="S2579" i="1"/>
  <c r="U2579" i="1"/>
  <c r="AM2579" i="1" s="1"/>
  <c r="AN2579" i="1" s="1"/>
  <c r="Y2579" i="1"/>
  <c r="S2580" i="1"/>
  <c r="U2580" i="1"/>
  <c r="AM2580" i="1" s="1"/>
  <c r="AN2580" i="1" s="1"/>
  <c r="Y2580" i="1"/>
  <c r="S2581" i="1"/>
  <c r="U2581" i="1"/>
  <c r="AM2581" i="1" s="1"/>
  <c r="AN2581" i="1" s="1"/>
  <c r="Y2581" i="1"/>
  <c r="S2582" i="1"/>
  <c r="U2582" i="1"/>
  <c r="AM2582" i="1" s="1"/>
  <c r="AN2582" i="1" s="1"/>
  <c r="Y2582" i="1"/>
  <c r="S2583" i="1"/>
  <c r="U2583" i="1"/>
  <c r="AM2583" i="1" s="1"/>
  <c r="AN2583" i="1" s="1"/>
  <c r="Y2583" i="1"/>
  <c r="S2584" i="1"/>
  <c r="U2584" i="1"/>
  <c r="AM2584" i="1" s="1"/>
  <c r="AN2584" i="1" s="1"/>
  <c r="Y2584" i="1"/>
  <c r="S2585" i="1"/>
  <c r="U2585" i="1"/>
  <c r="AM2585" i="1" s="1"/>
  <c r="AN2585" i="1" s="1"/>
  <c r="Y2585" i="1"/>
  <c r="S2586" i="1"/>
  <c r="U2586" i="1"/>
  <c r="AM2586" i="1" s="1"/>
  <c r="AN2586" i="1" s="1"/>
  <c r="Y2586" i="1"/>
  <c r="S2587" i="1"/>
  <c r="U2587" i="1"/>
  <c r="AM2587" i="1" s="1"/>
  <c r="AN2587" i="1" s="1"/>
  <c r="Y2587" i="1"/>
  <c r="S2588" i="1"/>
  <c r="U2588" i="1"/>
  <c r="AM2588" i="1" s="1"/>
  <c r="AN2588" i="1" s="1"/>
  <c r="Y2588" i="1"/>
  <c r="S2589" i="1"/>
  <c r="U2589" i="1"/>
  <c r="AM2589" i="1" s="1"/>
  <c r="AN2589" i="1" s="1"/>
  <c r="Y2589" i="1"/>
  <c r="S2590" i="1"/>
  <c r="U2590" i="1"/>
  <c r="AM2590" i="1" s="1"/>
  <c r="AN2590" i="1" s="1"/>
  <c r="Y2590" i="1"/>
  <c r="S2591" i="1"/>
  <c r="U2591" i="1"/>
  <c r="AM2591" i="1" s="1"/>
  <c r="AN2591" i="1" s="1"/>
  <c r="Y2591" i="1"/>
  <c r="S2592" i="1"/>
  <c r="U2592" i="1"/>
  <c r="AM2592" i="1" s="1"/>
  <c r="AN2592" i="1" s="1"/>
  <c r="Y2592" i="1"/>
  <c r="S2593" i="1"/>
  <c r="U2593" i="1"/>
  <c r="Y2593" i="1"/>
  <c r="AM2593" i="1"/>
  <c r="AN2593" i="1" s="1"/>
  <c r="S2594" i="1"/>
  <c r="U2594" i="1"/>
  <c r="AM2594" i="1" s="1"/>
  <c r="AN2594" i="1" s="1"/>
  <c r="Y2594" i="1"/>
  <c r="S2595" i="1"/>
  <c r="U2595" i="1"/>
  <c r="AM2595" i="1" s="1"/>
  <c r="AN2595" i="1" s="1"/>
  <c r="Y2595" i="1"/>
  <c r="S2596" i="1"/>
  <c r="U2596" i="1"/>
  <c r="AM2596" i="1" s="1"/>
  <c r="AN2596" i="1" s="1"/>
  <c r="Y2596" i="1"/>
  <c r="S2597" i="1"/>
  <c r="U2597" i="1"/>
  <c r="AM2597" i="1" s="1"/>
  <c r="AN2597" i="1" s="1"/>
  <c r="Y2597" i="1"/>
  <c r="S2598" i="1"/>
  <c r="U2598" i="1"/>
  <c r="AM2598" i="1" s="1"/>
  <c r="AN2598" i="1" s="1"/>
  <c r="Y2598" i="1"/>
  <c r="S2599" i="1"/>
  <c r="U2599" i="1"/>
  <c r="AM2599" i="1" s="1"/>
  <c r="AN2599" i="1" s="1"/>
  <c r="Y2599" i="1"/>
  <c r="S2600" i="1"/>
  <c r="U2600" i="1"/>
  <c r="AM2600" i="1" s="1"/>
  <c r="AN2600" i="1" s="1"/>
  <c r="Y2600" i="1"/>
  <c r="S2601" i="1"/>
  <c r="U2601" i="1"/>
  <c r="AM2601" i="1" s="1"/>
  <c r="AN2601" i="1" s="1"/>
  <c r="Y2601" i="1"/>
  <c r="S2602" i="1"/>
  <c r="U2602" i="1"/>
  <c r="AM2602" i="1" s="1"/>
  <c r="AN2602" i="1" s="1"/>
  <c r="Y2602" i="1"/>
  <c r="S2603" i="1"/>
  <c r="U2603" i="1"/>
  <c r="Y2603" i="1"/>
  <c r="AM2603" i="1"/>
  <c r="AN2603" i="1" s="1"/>
  <c r="S2604" i="1"/>
  <c r="U2604" i="1"/>
  <c r="AM2604" i="1" s="1"/>
  <c r="AN2604" i="1" s="1"/>
  <c r="Y2604" i="1"/>
  <c r="S2605" i="1"/>
  <c r="U2605" i="1"/>
  <c r="AM2605" i="1" s="1"/>
  <c r="AN2605" i="1" s="1"/>
  <c r="Y2605" i="1"/>
  <c r="S2606" i="1"/>
  <c r="U2606" i="1"/>
  <c r="AM2606" i="1" s="1"/>
  <c r="AN2606" i="1" s="1"/>
  <c r="Y2606" i="1"/>
  <c r="S2607" i="1"/>
  <c r="U2607" i="1"/>
  <c r="AM2607" i="1" s="1"/>
  <c r="AN2607" i="1" s="1"/>
  <c r="Y2607" i="1"/>
  <c r="S2608" i="1"/>
  <c r="U2608" i="1"/>
  <c r="AM2608" i="1" s="1"/>
  <c r="AN2608" i="1" s="1"/>
  <c r="Y2608" i="1"/>
  <c r="S2609" i="1"/>
  <c r="U2609" i="1"/>
  <c r="AM2609" i="1" s="1"/>
  <c r="AN2609" i="1" s="1"/>
  <c r="Y2609" i="1"/>
  <c r="S2610" i="1"/>
  <c r="U2610" i="1"/>
  <c r="AM2610" i="1" s="1"/>
  <c r="AN2610" i="1" s="1"/>
  <c r="Y2610" i="1"/>
  <c r="S2611" i="1"/>
  <c r="U2611" i="1"/>
  <c r="AM2611" i="1" s="1"/>
  <c r="AN2611" i="1" s="1"/>
  <c r="Y2611" i="1"/>
  <c r="S2612" i="1"/>
  <c r="U2612" i="1"/>
  <c r="AM2612" i="1" s="1"/>
  <c r="AN2612" i="1" s="1"/>
  <c r="Y2612" i="1"/>
  <c r="S2613" i="1"/>
  <c r="U2613" i="1"/>
  <c r="AM2613" i="1" s="1"/>
  <c r="AN2613" i="1" s="1"/>
  <c r="Y2613" i="1"/>
  <c r="S2614" i="1"/>
  <c r="U2614" i="1"/>
  <c r="AM2614" i="1" s="1"/>
  <c r="AN2614" i="1" s="1"/>
  <c r="AV2614" i="1" s="1"/>
  <c r="Y2614" i="1"/>
  <c r="S2615" i="1"/>
  <c r="U2615" i="1"/>
  <c r="AM2615" i="1" s="1"/>
  <c r="AN2615" i="1" s="1"/>
  <c r="Y2615" i="1"/>
  <c r="S2616" i="1"/>
  <c r="U2616" i="1"/>
  <c r="AM2616" i="1" s="1"/>
  <c r="AN2616" i="1" s="1"/>
  <c r="Y2616" i="1"/>
  <c r="S2617" i="1"/>
  <c r="U2617" i="1"/>
  <c r="AM2617" i="1" s="1"/>
  <c r="AN2617" i="1" s="1"/>
  <c r="Y2617" i="1"/>
  <c r="S2618" i="1"/>
  <c r="U2618" i="1"/>
  <c r="AM2618" i="1" s="1"/>
  <c r="AN2618" i="1" s="1"/>
  <c r="Y2618" i="1"/>
  <c r="S2619" i="1"/>
  <c r="U2619" i="1"/>
  <c r="AM2619" i="1" s="1"/>
  <c r="AN2619" i="1" s="1"/>
  <c r="Y2619" i="1"/>
  <c r="S2620" i="1"/>
  <c r="U2620" i="1"/>
  <c r="AM2620" i="1" s="1"/>
  <c r="AN2620" i="1" s="1"/>
  <c r="Y2620" i="1"/>
  <c r="S2621" i="1"/>
  <c r="U2621" i="1"/>
  <c r="AM2621" i="1" s="1"/>
  <c r="AN2621" i="1" s="1"/>
  <c r="Y2621" i="1"/>
  <c r="S2622" i="1"/>
  <c r="U2622" i="1"/>
  <c r="AM2622" i="1" s="1"/>
  <c r="AN2622" i="1" s="1"/>
  <c r="Y2622" i="1"/>
  <c r="S2623" i="1"/>
  <c r="U2623" i="1"/>
  <c r="AM2623" i="1" s="1"/>
  <c r="AN2623" i="1" s="1"/>
  <c r="Y2623" i="1"/>
  <c r="S2624" i="1"/>
  <c r="U2624" i="1"/>
  <c r="AM2624" i="1" s="1"/>
  <c r="AN2624" i="1" s="1"/>
  <c r="Y2624" i="1"/>
  <c r="S2625" i="1"/>
  <c r="U2625" i="1"/>
  <c r="AM2625" i="1" s="1"/>
  <c r="AN2625" i="1" s="1"/>
  <c r="Y2625" i="1"/>
  <c r="S2626" i="1"/>
  <c r="U2626" i="1"/>
  <c r="AM2626" i="1" s="1"/>
  <c r="AN2626" i="1" s="1"/>
  <c r="Y2626" i="1"/>
  <c r="S2627" i="1"/>
  <c r="U2627" i="1"/>
  <c r="AM2627" i="1" s="1"/>
  <c r="AN2627" i="1" s="1"/>
  <c r="Y2627" i="1"/>
  <c r="S2628" i="1"/>
  <c r="U2628" i="1"/>
  <c r="AM2628" i="1" s="1"/>
  <c r="AN2628" i="1" s="1"/>
  <c r="Y2628" i="1"/>
  <c r="S2629" i="1"/>
  <c r="U2629" i="1"/>
  <c r="AM2629" i="1" s="1"/>
  <c r="AN2629" i="1" s="1"/>
  <c r="Y2629" i="1"/>
  <c r="S2630" i="1"/>
  <c r="U2630" i="1"/>
  <c r="AM2630" i="1" s="1"/>
  <c r="AN2630" i="1" s="1"/>
  <c r="Y2630" i="1"/>
  <c r="S2631" i="1"/>
  <c r="U2631" i="1"/>
  <c r="AM2631" i="1" s="1"/>
  <c r="AN2631" i="1" s="1"/>
  <c r="Y2631" i="1"/>
  <c r="S2632" i="1"/>
  <c r="U2632" i="1"/>
  <c r="AM2632" i="1" s="1"/>
  <c r="AN2632" i="1" s="1"/>
  <c r="Y2632" i="1"/>
  <c r="S2633" i="1"/>
  <c r="U2633" i="1"/>
  <c r="AM2633" i="1" s="1"/>
  <c r="AN2633" i="1" s="1"/>
  <c r="Y2633" i="1"/>
  <c r="S2634" i="1"/>
  <c r="U2634" i="1"/>
  <c r="AM2634" i="1" s="1"/>
  <c r="AN2634" i="1" s="1"/>
  <c r="Y2634" i="1"/>
  <c r="S2635" i="1"/>
  <c r="U2635" i="1"/>
  <c r="AM2635" i="1" s="1"/>
  <c r="AN2635" i="1" s="1"/>
  <c r="Y2635" i="1"/>
  <c r="S2636" i="1"/>
  <c r="U2636" i="1"/>
  <c r="AM2636" i="1" s="1"/>
  <c r="AN2636" i="1" s="1"/>
  <c r="Y2636" i="1"/>
  <c r="S2637" i="1"/>
  <c r="U2637" i="1"/>
  <c r="AM2637" i="1" s="1"/>
  <c r="AN2637" i="1" s="1"/>
  <c r="Y2637" i="1"/>
  <c r="S2638" i="1"/>
  <c r="U2638" i="1"/>
  <c r="AM2638" i="1" s="1"/>
  <c r="AN2638" i="1" s="1"/>
  <c r="Y2638" i="1"/>
  <c r="S2639" i="1"/>
  <c r="U2639" i="1"/>
  <c r="AM2639" i="1" s="1"/>
  <c r="AN2639" i="1" s="1"/>
  <c r="Y2639" i="1"/>
  <c r="S2640" i="1"/>
  <c r="U2640" i="1"/>
  <c r="AM2640" i="1" s="1"/>
  <c r="AN2640" i="1" s="1"/>
  <c r="Y2640" i="1"/>
  <c r="S2641" i="1"/>
  <c r="U2641" i="1"/>
  <c r="AM2641" i="1" s="1"/>
  <c r="AN2641" i="1" s="1"/>
  <c r="Y2641" i="1"/>
  <c r="S2642" i="1"/>
  <c r="U2642" i="1"/>
  <c r="AM2642" i="1" s="1"/>
  <c r="AN2642" i="1" s="1"/>
  <c r="Y2642" i="1"/>
  <c r="S2643" i="1"/>
  <c r="U2643" i="1"/>
  <c r="Y2643" i="1"/>
  <c r="AM2643" i="1"/>
  <c r="AN2643" i="1" s="1"/>
  <c r="S2644" i="1"/>
  <c r="U2644" i="1"/>
  <c r="AM2644" i="1" s="1"/>
  <c r="AN2644" i="1" s="1"/>
  <c r="Y2644" i="1"/>
  <c r="S2645" i="1"/>
  <c r="U2645" i="1"/>
  <c r="AM2645" i="1" s="1"/>
  <c r="AN2645" i="1" s="1"/>
  <c r="Y2645" i="1"/>
  <c r="S2646" i="1"/>
  <c r="U2646" i="1"/>
  <c r="AM2646" i="1" s="1"/>
  <c r="AN2646" i="1" s="1"/>
  <c r="Y2646" i="1"/>
  <c r="S2647" i="1"/>
  <c r="U2647" i="1"/>
  <c r="AM2647" i="1" s="1"/>
  <c r="AN2647" i="1" s="1"/>
  <c r="Y2647" i="1"/>
  <c r="S2648" i="1"/>
  <c r="U2648" i="1"/>
  <c r="AM2648" i="1" s="1"/>
  <c r="AN2648" i="1" s="1"/>
  <c r="Y2648" i="1"/>
  <c r="S2649" i="1"/>
  <c r="U2649" i="1"/>
  <c r="AM2649" i="1" s="1"/>
  <c r="AN2649" i="1" s="1"/>
  <c r="Y2649" i="1"/>
  <c r="S2650" i="1"/>
  <c r="U2650" i="1"/>
  <c r="AM2650" i="1" s="1"/>
  <c r="AN2650" i="1" s="1"/>
  <c r="Y2650" i="1"/>
  <c r="S2651" i="1"/>
  <c r="U2651" i="1"/>
  <c r="AM2651" i="1" s="1"/>
  <c r="AN2651" i="1" s="1"/>
  <c r="Y2651" i="1"/>
  <c r="S2652" i="1"/>
  <c r="U2652" i="1"/>
  <c r="AM2652" i="1" s="1"/>
  <c r="AN2652" i="1" s="1"/>
  <c r="Y2652" i="1"/>
  <c r="S2653" i="1"/>
  <c r="U2653" i="1"/>
  <c r="Y2653" i="1"/>
  <c r="AM2653" i="1"/>
  <c r="AN2653" i="1" s="1"/>
  <c r="S2654" i="1"/>
  <c r="U2654" i="1"/>
  <c r="AM2654" i="1" s="1"/>
  <c r="AN2654" i="1" s="1"/>
  <c r="Y2654" i="1"/>
  <c r="S2655" i="1"/>
  <c r="U2655" i="1"/>
  <c r="AM2655" i="1" s="1"/>
  <c r="AN2655" i="1" s="1"/>
  <c r="Y2655" i="1"/>
  <c r="S2656" i="1"/>
  <c r="U2656" i="1"/>
  <c r="AM2656" i="1" s="1"/>
  <c r="AN2656" i="1" s="1"/>
  <c r="Y2656" i="1"/>
  <c r="S2657" i="1"/>
  <c r="U2657" i="1"/>
  <c r="AM2657" i="1" s="1"/>
  <c r="AN2657" i="1" s="1"/>
  <c r="Y2657" i="1"/>
  <c r="S2658" i="1"/>
  <c r="U2658" i="1"/>
  <c r="AM2658" i="1" s="1"/>
  <c r="AN2658" i="1" s="1"/>
  <c r="Y2658" i="1"/>
  <c r="S2659" i="1"/>
  <c r="U2659" i="1"/>
  <c r="AM2659" i="1" s="1"/>
  <c r="AN2659" i="1" s="1"/>
  <c r="Y2659" i="1"/>
  <c r="S2660" i="1"/>
  <c r="U2660" i="1"/>
  <c r="AM2660" i="1" s="1"/>
  <c r="AN2660" i="1" s="1"/>
  <c r="Y2660" i="1"/>
  <c r="S2661" i="1"/>
  <c r="U2661" i="1"/>
  <c r="AM2661" i="1" s="1"/>
  <c r="AN2661" i="1" s="1"/>
  <c r="Y2661" i="1"/>
  <c r="S2662" i="1"/>
  <c r="U2662" i="1"/>
  <c r="AM2662" i="1" s="1"/>
  <c r="AN2662" i="1" s="1"/>
  <c r="Y2662" i="1"/>
  <c r="S2663" i="1"/>
  <c r="U2663" i="1"/>
  <c r="AM2663" i="1" s="1"/>
  <c r="AN2663" i="1" s="1"/>
  <c r="Y2663" i="1"/>
  <c r="S2664" i="1"/>
  <c r="U2664" i="1"/>
  <c r="AM2664" i="1" s="1"/>
  <c r="AN2664" i="1" s="1"/>
  <c r="Y2664" i="1"/>
  <c r="S2665" i="1"/>
  <c r="U2665" i="1"/>
  <c r="AM2665" i="1" s="1"/>
  <c r="AN2665" i="1" s="1"/>
  <c r="Y2665" i="1"/>
  <c r="S2666" i="1"/>
  <c r="U2666" i="1"/>
  <c r="AM2666" i="1" s="1"/>
  <c r="AN2666" i="1" s="1"/>
  <c r="Y2666" i="1"/>
  <c r="S2667" i="1"/>
  <c r="U2667" i="1"/>
  <c r="AM2667" i="1" s="1"/>
  <c r="AN2667" i="1" s="1"/>
  <c r="Y2667" i="1"/>
  <c r="S2668" i="1"/>
  <c r="U2668" i="1"/>
  <c r="AM2668" i="1" s="1"/>
  <c r="AN2668" i="1" s="1"/>
  <c r="Y2668" i="1"/>
  <c r="S2669" i="1"/>
  <c r="U2669" i="1"/>
  <c r="AM2669" i="1" s="1"/>
  <c r="AN2669" i="1" s="1"/>
  <c r="Y2669" i="1"/>
  <c r="S2670" i="1"/>
  <c r="U2670" i="1"/>
  <c r="AM2670" i="1" s="1"/>
  <c r="AN2670" i="1" s="1"/>
  <c r="Y2670" i="1"/>
  <c r="S2671" i="1"/>
  <c r="U2671" i="1"/>
  <c r="AM2671" i="1" s="1"/>
  <c r="AN2671" i="1" s="1"/>
  <c r="Y2671" i="1"/>
  <c r="S2672" i="1"/>
  <c r="U2672" i="1"/>
  <c r="AM2672" i="1" s="1"/>
  <c r="AN2672" i="1" s="1"/>
  <c r="AV2672" i="1" s="1"/>
  <c r="Y2672" i="1"/>
  <c r="S2673" i="1"/>
  <c r="U2673" i="1"/>
  <c r="AM2673" i="1" s="1"/>
  <c r="AN2673" i="1" s="1"/>
  <c r="Y2673" i="1"/>
  <c r="S2674" i="1"/>
  <c r="U2674" i="1"/>
  <c r="AM2674" i="1" s="1"/>
  <c r="AN2674" i="1" s="1"/>
  <c r="Y2674" i="1"/>
  <c r="S2675" i="1"/>
  <c r="U2675" i="1"/>
  <c r="AM2675" i="1" s="1"/>
  <c r="AN2675" i="1" s="1"/>
  <c r="Y2675" i="1"/>
  <c r="S2676" i="1"/>
  <c r="U2676" i="1"/>
  <c r="AM2676" i="1" s="1"/>
  <c r="AN2676" i="1" s="1"/>
  <c r="Y2676" i="1"/>
  <c r="S2677" i="1"/>
  <c r="U2677" i="1"/>
  <c r="AM2677" i="1" s="1"/>
  <c r="AN2677" i="1" s="1"/>
  <c r="Y2677" i="1"/>
  <c r="S2678" i="1"/>
  <c r="U2678" i="1"/>
  <c r="AM2678" i="1" s="1"/>
  <c r="AN2678" i="1" s="1"/>
  <c r="Y2678" i="1"/>
  <c r="S2679" i="1"/>
  <c r="U2679" i="1"/>
  <c r="AM2679" i="1" s="1"/>
  <c r="AN2679" i="1" s="1"/>
  <c r="Y2679" i="1"/>
  <c r="S2680" i="1"/>
  <c r="U2680" i="1"/>
  <c r="AM2680" i="1" s="1"/>
  <c r="AN2680" i="1" s="1"/>
  <c r="Y2680" i="1"/>
  <c r="S2681" i="1"/>
  <c r="U2681" i="1"/>
  <c r="AM2681" i="1" s="1"/>
  <c r="AN2681" i="1" s="1"/>
  <c r="Y2681" i="1"/>
  <c r="S2682" i="1"/>
  <c r="U2682" i="1"/>
  <c r="AM2682" i="1" s="1"/>
  <c r="AN2682" i="1" s="1"/>
  <c r="Y2682" i="1"/>
  <c r="S2683" i="1"/>
  <c r="U2683" i="1"/>
  <c r="AM2683" i="1" s="1"/>
  <c r="AN2683" i="1" s="1"/>
  <c r="Y2683" i="1"/>
  <c r="S2684" i="1"/>
  <c r="U2684" i="1"/>
  <c r="AM2684" i="1" s="1"/>
  <c r="AN2684" i="1" s="1"/>
  <c r="Y2684" i="1"/>
  <c r="S2685" i="1"/>
  <c r="U2685" i="1"/>
  <c r="AM2685" i="1" s="1"/>
  <c r="AN2685" i="1" s="1"/>
  <c r="Y2685" i="1"/>
  <c r="S2686" i="1"/>
  <c r="U2686" i="1"/>
  <c r="AM2686" i="1" s="1"/>
  <c r="AN2686" i="1" s="1"/>
  <c r="Y2686" i="1"/>
  <c r="S2687" i="1"/>
  <c r="U2687" i="1"/>
  <c r="AM2687" i="1" s="1"/>
  <c r="AN2687" i="1" s="1"/>
  <c r="Y2687" i="1"/>
  <c r="AW1376" i="1" l="1"/>
  <c r="AU1949" i="1"/>
  <c r="AW1408" i="1"/>
  <c r="AU1000" i="1"/>
  <c r="AV257" i="1"/>
  <c r="AW1942" i="1"/>
  <c r="AU1025" i="1"/>
  <c r="AW842" i="1"/>
  <c r="AV811" i="1"/>
  <c r="AU709" i="1"/>
  <c r="AV626" i="1"/>
  <c r="AU465" i="1"/>
  <c r="AU459" i="1"/>
  <c r="AU190" i="1"/>
  <c r="AV1167" i="1"/>
  <c r="AV2302" i="1"/>
  <c r="AV2058" i="1"/>
  <c r="AU1687" i="1"/>
  <c r="AU1558" i="1"/>
  <c r="AV574" i="1"/>
  <c r="AW409" i="1"/>
  <c r="AU1551" i="1"/>
  <c r="AU1531" i="1"/>
  <c r="AU1323" i="1"/>
  <c r="AW1304" i="1"/>
  <c r="AV1089" i="1"/>
  <c r="AW867" i="1"/>
  <c r="AV657" i="1"/>
  <c r="AW619" i="1"/>
  <c r="AV389" i="1"/>
  <c r="AW332" i="1"/>
  <c r="AU2589" i="1"/>
  <c r="AW2582" i="1"/>
  <c r="AW2255" i="1"/>
  <c r="AW1973" i="1"/>
  <c r="AV1790" i="1"/>
  <c r="AV1524" i="1"/>
  <c r="AU1517" i="1"/>
  <c r="AU1504" i="1"/>
  <c r="AV1050" i="1"/>
  <c r="AV891" i="1"/>
  <c r="AW560" i="1"/>
  <c r="AW502" i="1"/>
  <c r="AW1884" i="1"/>
  <c r="AU1120" i="1"/>
  <c r="AU2428" i="1"/>
  <c r="AU2492" i="1"/>
  <c r="AW847" i="1"/>
  <c r="AV375" i="1"/>
  <c r="AV2171" i="1"/>
  <c r="AW1921" i="1"/>
  <c r="AU1852" i="1"/>
  <c r="AU2020" i="1"/>
  <c r="AV2324" i="1"/>
  <c r="AV2222" i="1"/>
  <c r="AV1820" i="1"/>
  <c r="AW1724" i="1"/>
  <c r="AV1659" i="1"/>
  <c r="AU1438" i="1"/>
  <c r="AW1399" i="1"/>
  <c r="AV1036" i="1"/>
  <c r="AW707" i="1"/>
  <c r="AU668" i="1"/>
  <c r="AW662" i="1"/>
  <c r="AV25" i="1"/>
  <c r="AV2418" i="1"/>
  <c r="AU1334" i="1"/>
  <c r="AU990" i="1"/>
  <c r="AU2372" i="1"/>
  <c r="AV2023" i="1"/>
  <c r="AU513" i="1"/>
  <c r="AV462" i="1"/>
  <c r="AW253" i="1"/>
  <c r="AW2435" i="1"/>
  <c r="AV2499" i="1"/>
  <c r="AU2473" i="1"/>
  <c r="AV2434" i="1"/>
  <c r="AV1505" i="1"/>
  <c r="AU1466" i="1"/>
  <c r="AV2652" i="1"/>
  <c r="AV2639" i="1"/>
  <c r="AV2619" i="1"/>
  <c r="AU2430" i="1"/>
  <c r="AW629" i="1"/>
  <c r="AU468" i="1"/>
  <c r="AV278" i="1"/>
  <c r="AW136" i="1"/>
  <c r="AV73" i="1"/>
  <c r="AV2072" i="1"/>
  <c r="AU1810" i="1"/>
  <c r="AW1453" i="1"/>
  <c r="AU2584" i="1"/>
  <c r="AV2252" i="1"/>
  <c r="AU2125" i="1"/>
  <c r="AV1906" i="1"/>
  <c r="AV1462" i="1"/>
  <c r="AU1397" i="1"/>
  <c r="AV1384" i="1"/>
  <c r="AU1345" i="1"/>
  <c r="AV1194" i="1"/>
  <c r="AU1188" i="1"/>
  <c r="AU1169" i="1"/>
  <c r="AW1124" i="1"/>
  <c r="AU1111" i="1"/>
  <c r="AV1053" i="1"/>
  <c r="AU2346" i="1"/>
  <c r="AU2340" i="1"/>
  <c r="AV806" i="1"/>
  <c r="AU531" i="1"/>
  <c r="AV417" i="1"/>
  <c r="AU372" i="1"/>
  <c r="AW277" i="1"/>
  <c r="AW210" i="1"/>
  <c r="AW2455" i="1"/>
  <c r="AV595" i="1"/>
  <c r="AV160" i="1"/>
  <c r="AV141" i="1"/>
  <c r="AV2240" i="1"/>
  <c r="AV2062" i="1"/>
  <c r="AU1061" i="1"/>
  <c r="AW636" i="1"/>
  <c r="AV565" i="1"/>
  <c r="AW1671" i="1"/>
  <c r="AV1398" i="1"/>
  <c r="AW1189" i="1"/>
  <c r="AV1067" i="1"/>
  <c r="AU2671" i="1"/>
  <c r="AV2501" i="1"/>
  <c r="AU2365" i="1"/>
  <c r="AU1264" i="1"/>
  <c r="AV876" i="1"/>
  <c r="AU616" i="1"/>
  <c r="AV355" i="1"/>
  <c r="AV2220" i="1"/>
  <c r="AV2100" i="1"/>
  <c r="AU1906" i="1"/>
  <c r="AV1060" i="1"/>
  <c r="AV901" i="1"/>
  <c r="AV577" i="1"/>
  <c r="AW499" i="1"/>
  <c r="AW412" i="1"/>
  <c r="AU180" i="1"/>
  <c r="AV136" i="1"/>
  <c r="AU86" i="1"/>
  <c r="AV2359" i="1"/>
  <c r="AV2074" i="1"/>
  <c r="AW1899" i="1"/>
  <c r="AU1709" i="1"/>
  <c r="AV1547" i="1"/>
  <c r="AW1436" i="1"/>
  <c r="AV781" i="1"/>
  <c r="AV1855" i="1"/>
  <c r="AV1332" i="1"/>
  <c r="AV1263" i="1"/>
  <c r="AV2526" i="1"/>
  <c r="AV2364" i="1"/>
  <c r="AU1474" i="1"/>
  <c r="AV1072" i="1"/>
  <c r="AV2552" i="1"/>
  <c r="AV2506" i="1"/>
  <c r="AV2474" i="1"/>
  <c r="AV2435" i="1"/>
  <c r="AV1287" i="1"/>
  <c r="AW1149" i="1"/>
  <c r="AV994" i="1"/>
  <c r="AU704" i="1"/>
  <c r="AV2079" i="1"/>
  <c r="AU1643" i="1"/>
  <c r="AV627" i="1"/>
  <c r="AU2098" i="1"/>
  <c r="AV2033" i="1"/>
  <c r="AW1968" i="1"/>
  <c r="AU1499" i="1"/>
  <c r="AV924" i="1"/>
  <c r="AV899" i="1"/>
  <c r="AV135" i="1"/>
  <c r="AW1923" i="1"/>
  <c r="AV1274" i="1"/>
  <c r="AU754" i="1"/>
  <c r="AU677" i="1"/>
  <c r="AW390" i="1"/>
  <c r="AU282" i="1"/>
  <c r="AV2531" i="1"/>
  <c r="AU2078" i="1"/>
  <c r="AV1877" i="1"/>
  <c r="AU1427" i="1"/>
  <c r="AV165" i="1"/>
  <c r="AV2524" i="1"/>
  <c r="AV2084" i="1"/>
  <c r="AV1700" i="1"/>
  <c r="AU1674" i="1"/>
  <c r="AV1459" i="1"/>
  <c r="AV1349" i="1"/>
  <c r="AU1128" i="1"/>
  <c r="AV2687" i="1"/>
  <c r="AU2615" i="1"/>
  <c r="AV2537" i="1"/>
  <c r="AU2420" i="1"/>
  <c r="AU759" i="1"/>
  <c r="AV2413" i="1"/>
  <c r="AU2400" i="1"/>
  <c r="AU2242" i="1"/>
  <c r="AW2159" i="1"/>
  <c r="AU1279" i="1"/>
  <c r="AV966" i="1"/>
  <c r="AV904" i="1"/>
  <c r="AV810" i="1"/>
  <c r="AV225" i="1"/>
  <c r="AV2439" i="1"/>
  <c r="AV1815" i="1"/>
  <c r="AU1159" i="1"/>
  <c r="AU287" i="1"/>
  <c r="AV2367" i="1"/>
  <c r="AU2229" i="1"/>
  <c r="AU2089" i="1"/>
  <c r="AU1432" i="1"/>
  <c r="AV959" i="1"/>
  <c r="AW816" i="1"/>
  <c r="AW631" i="1"/>
  <c r="AV2425" i="1"/>
  <c r="AU2386" i="1"/>
  <c r="AW2139" i="1"/>
  <c r="AW1998" i="1"/>
  <c r="AV1272" i="1"/>
  <c r="AV1004" i="1"/>
  <c r="AV934" i="1"/>
  <c r="AU688" i="1"/>
  <c r="AW611" i="1"/>
  <c r="AV585" i="1"/>
  <c r="AU8" i="1"/>
  <c r="AU1529" i="1"/>
  <c r="AU1196" i="1"/>
  <c r="AU853" i="1"/>
  <c r="AW1978" i="1"/>
  <c r="AV1029" i="1"/>
  <c r="AV776" i="1"/>
  <c r="AV2657" i="1"/>
  <c r="AV2644" i="1"/>
  <c r="AU2559" i="1"/>
  <c r="AV2429" i="1"/>
  <c r="AV2277" i="1"/>
  <c r="AU2080" i="1"/>
  <c r="AV2047" i="1"/>
  <c r="AU1937" i="1"/>
  <c r="AV1786" i="1"/>
  <c r="AW717" i="1"/>
  <c r="AV216" i="1"/>
  <c r="AV2624" i="1"/>
  <c r="AV2604" i="1"/>
  <c r="AV2219" i="1"/>
  <c r="AW1943" i="1"/>
  <c r="AV1867" i="1"/>
  <c r="AW1708" i="1"/>
  <c r="AW1656" i="1"/>
  <c r="AV1513" i="1"/>
  <c r="AV1416" i="1"/>
  <c r="AV1313" i="1"/>
  <c r="AW1250" i="1"/>
  <c r="AV969" i="1"/>
  <c r="AU875" i="1"/>
  <c r="AW857" i="1"/>
  <c r="AV813" i="1"/>
  <c r="AW692" i="1"/>
  <c r="AU449" i="1"/>
  <c r="AV2519" i="1"/>
  <c r="AV2327" i="1"/>
  <c r="AV2212" i="1"/>
  <c r="AU2174" i="1"/>
  <c r="AV2073" i="1"/>
  <c r="AW1962" i="1"/>
  <c r="AU1923" i="1"/>
  <c r="AU1811" i="1"/>
  <c r="AV1637" i="1"/>
  <c r="AV1572" i="1"/>
  <c r="AU1454" i="1"/>
  <c r="AV1435" i="1"/>
  <c r="AW1422" i="1"/>
  <c r="AW1409" i="1"/>
  <c r="AU1325" i="1"/>
  <c r="AU1168" i="1"/>
  <c r="AW1104" i="1"/>
  <c r="AU1020" i="1"/>
  <c r="AU906" i="1"/>
  <c r="AV894" i="1"/>
  <c r="AW767" i="1"/>
  <c r="AW672" i="1"/>
  <c r="AV634" i="1"/>
  <c r="AV621" i="1"/>
  <c r="AU430" i="1"/>
  <c r="AV2669" i="1"/>
  <c r="AU2448" i="1"/>
  <c r="AW2415" i="1"/>
  <c r="AV2167" i="1"/>
  <c r="AV1936" i="1"/>
  <c r="AW1662" i="1"/>
  <c r="AW1591" i="1"/>
  <c r="AU1519" i="1"/>
  <c r="AW1396" i="1"/>
  <c r="AU479" i="1"/>
  <c r="AV2518" i="1"/>
  <c r="AU2408" i="1"/>
  <c r="AV2282" i="1"/>
  <c r="AW2250" i="1"/>
  <c r="AW2007" i="1"/>
  <c r="AW1841" i="1"/>
  <c r="AW1701" i="1"/>
  <c r="AV1331" i="1"/>
  <c r="AV1324" i="1"/>
  <c r="AU955" i="1"/>
  <c r="AV874" i="1"/>
  <c r="AW812" i="1"/>
  <c r="AW697" i="1"/>
  <c r="AV550" i="1"/>
  <c r="AW347" i="1"/>
  <c r="AV2662" i="1"/>
  <c r="AV2649" i="1"/>
  <c r="AV2369" i="1"/>
  <c r="AV2237" i="1"/>
  <c r="AV1897" i="1"/>
  <c r="AW1674" i="1"/>
  <c r="AW1636" i="1"/>
  <c r="AW1571" i="1"/>
  <c r="AV1440" i="1"/>
  <c r="AW1427" i="1"/>
  <c r="AV1421" i="1"/>
  <c r="AV1356" i="1"/>
  <c r="AW1293" i="1"/>
  <c r="AV1268" i="1"/>
  <c r="AU1173" i="1"/>
  <c r="AU1103" i="1"/>
  <c r="AV1071" i="1"/>
  <c r="AU936" i="1"/>
  <c r="AW569" i="1"/>
  <c r="AV283" i="1"/>
  <c r="AV85" i="1"/>
  <c r="AU18" i="1"/>
  <c r="AV2674" i="1"/>
  <c r="AV2629" i="1"/>
  <c r="AV2544" i="1"/>
  <c r="AU2498" i="1"/>
  <c r="AU2388" i="1"/>
  <c r="AW2350" i="1"/>
  <c r="AV2344" i="1"/>
  <c r="AV2307" i="1"/>
  <c r="AV2147" i="1"/>
  <c r="AW1935" i="1"/>
  <c r="AW1713" i="1"/>
  <c r="AW1661" i="1"/>
  <c r="AV1642" i="1"/>
  <c r="AW1616" i="1"/>
  <c r="AU1479" i="1"/>
  <c r="AU1229" i="1"/>
  <c r="AV1217" i="1"/>
  <c r="AV1154" i="1"/>
  <c r="AW722" i="1"/>
  <c r="AV658" i="1"/>
  <c r="AU652" i="1"/>
  <c r="AU497" i="1"/>
  <c r="AW472" i="1"/>
  <c r="AV353" i="1"/>
  <c r="AV333" i="1"/>
  <c r="AW327" i="1"/>
  <c r="AV2331" i="1"/>
  <c r="AV2312" i="1"/>
  <c r="AV2153" i="1"/>
  <c r="AW2032" i="1"/>
  <c r="AW1967" i="1"/>
  <c r="AW1903" i="1"/>
  <c r="AU1883" i="1"/>
  <c r="AW1719" i="1"/>
  <c r="AU1511" i="1"/>
  <c r="AU1204" i="1"/>
  <c r="AV986" i="1"/>
  <c r="AU960" i="1"/>
  <c r="AU911" i="1"/>
  <c r="AU886" i="1"/>
  <c r="AW141" i="1"/>
  <c r="AW116" i="1"/>
  <c r="AW2550" i="1"/>
  <c r="AV2504" i="1"/>
  <c r="AU2472" i="1"/>
  <c r="AV2465" i="1"/>
  <c r="AU2300" i="1"/>
  <c r="AU2090" i="1"/>
  <c r="AW2012" i="1"/>
  <c r="AV1928" i="1"/>
  <c r="AV1292" i="1"/>
  <c r="AU1153" i="1"/>
  <c r="AV1128" i="1"/>
  <c r="AV1102" i="1"/>
  <c r="AW1083" i="1"/>
  <c r="AV1038" i="1"/>
  <c r="AU1011" i="1"/>
  <c r="AU1005" i="1"/>
  <c r="AW817" i="1"/>
  <c r="AW772" i="1"/>
  <c r="AU440" i="1"/>
  <c r="AU390" i="1"/>
  <c r="AU295" i="1"/>
  <c r="AV263" i="1"/>
  <c r="AV238" i="1"/>
  <c r="AV220" i="1"/>
  <c r="AV190" i="1"/>
  <c r="AV53" i="1"/>
  <c r="AV2667" i="1"/>
  <c r="AV2654" i="1"/>
  <c r="AW2400" i="1"/>
  <c r="AV2374" i="1"/>
  <c r="AW2178" i="1"/>
  <c r="AV2140" i="1"/>
  <c r="AV2134" i="1"/>
  <c r="AV2115" i="1"/>
  <c r="AW1947" i="1"/>
  <c r="AW1641" i="1"/>
  <c r="AW1576" i="1"/>
  <c r="AU1491" i="1"/>
  <c r="AU2569" i="1"/>
  <c r="AU2523" i="1"/>
  <c r="AW2018" i="1"/>
  <c r="AV1882" i="1"/>
  <c r="AW1858" i="1"/>
  <c r="AW1718" i="1"/>
  <c r="AU1699" i="1"/>
  <c r="AW1621" i="1"/>
  <c r="AU1530" i="1"/>
  <c r="AU1497" i="1"/>
  <c r="AW1426" i="1"/>
  <c r="AV1285" i="1"/>
  <c r="AU1178" i="1"/>
  <c r="AU985" i="1"/>
  <c r="AU966" i="1"/>
  <c r="AU941" i="1"/>
  <c r="AU935" i="1"/>
  <c r="AV638" i="1"/>
  <c r="AU612" i="1"/>
  <c r="AU300" i="1"/>
  <c r="AW171" i="1"/>
  <c r="AW140" i="1"/>
  <c r="AV2647" i="1"/>
  <c r="AV2634" i="1"/>
  <c r="AU2503" i="1"/>
  <c r="AU2458" i="1"/>
  <c r="AV2349" i="1"/>
  <c r="AV2102" i="1"/>
  <c r="AV1582" i="1"/>
  <c r="AV1360" i="1"/>
  <c r="AU1348" i="1"/>
  <c r="AV1247" i="1"/>
  <c r="AV998" i="1"/>
  <c r="AU891" i="1"/>
  <c r="AV656" i="1"/>
  <c r="AU650" i="1"/>
  <c r="AW599" i="1"/>
  <c r="AW586" i="1"/>
  <c r="AV2679" i="1"/>
  <c r="AV2627" i="1"/>
  <c r="AV2594" i="1"/>
  <c r="AW2445" i="1"/>
  <c r="AV2373" i="1"/>
  <c r="AU2145" i="1"/>
  <c r="AW1972" i="1"/>
  <c r="AW1601" i="1"/>
  <c r="AV1516" i="1"/>
  <c r="AU1477" i="1"/>
  <c r="AU1393" i="1"/>
  <c r="AV458" i="1"/>
  <c r="AU395" i="1"/>
  <c r="AU325" i="1"/>
  <c r="AV268" i="1"/>
  <c r="AW146" i="1"/>
  <c r="AW70" i="1"/>
  <c r="AV58" i="1"/>
  <c r="AW2405" i="1"/>
  <c r="AW2379" i="1"/>
  <c r="AV2215" i="1"/>
  <c r="AV2043" i="1"/>
  <c r="AW2017" i="1"/>
  <c r="AV1373" i="1"/>
  <c r="AV1043" i="1"/>
  <c r="AV1023" i="1"/>
  <c r="AV984" i="1"/>
  <c r="AU965" i="1"/>
  <c r="AU946" i="1"/>
  <c r="AU940" i="1"/>
  <c r="AU921" i="1"/>
  <c r="AU896" i="1"/>
  <c r="AU840" i="1"/>
  <c r="AW445" i="1"/>
  <c r="AV318" i="1"/>
  <c r="AW195" i="1"/>
  <c r="AV2659" i="1"/>
  <c r="AV2561" i="1"/>
  <c r="AW2502" i="1"/>
  <c r="AU2495" i="1"/>
  <c r="AV2470" i="1"/>
  <c r="AU2457" i="1"/>
  <c r="AV2354" i="1"/>
  <c r="AV2151" i="1"/>
  <c r="AW1958" i="1"/>
  <c r="AW1939" i="1"/>
  <c r="AW1691" i="1"/>
  <c r="AV1652" i="1"/>
  <c r="AW1581" i="1"/>
  <c r="AW1431" i="1"/>
  <c r="AV1290" i="1"/>
  <c r="AU1158" i="1"/>
  <c r="AV293" i="1"/>
  <c r="AU2528" i="1"/>
  <c r="AU2398" i="1"/>
  <c r="AV2157" i="1"/>
  <c r="AV1781" i="1"/>
  <c r="AW1723" i="1"/>
  <c r="AU1704" i="1"/>
  <c r="AW1626" i="1"/>
  <c r="AV1535" i="1"/>
  <c r="AU1132" i="1"/>
  <c r="AV971" i="1"/>
  <c r="AU945" i="1"/>
  <c r="AW757" i="1"/>
  <c r="AW559" i="1"/>
  <c r="AV407" i="1"/>
  <c r="AV400" i="1"/>
  <c r="AU394" i="1"/>
  <c r="AV368" i="1"/>
  <c r="AW176" i="1"/>
  <c r="AV63" i="1"/>
  <c r="AV2378" i="1"/>
  <c r="AU2310" i="1"/>
  <c r="AV2214" i="1"/>
  <c r="AV2087" i="1"/>
  <c r="AW2042" i="1"/>
  <c r="AW2003" i="1"/>
  <c r="AW1957" i="1"/>
  <c r="AU1862" i="1"/>
  <c r="AU1831" i="1"/>
  <c r="AW1729" i="1"/>
  <c r="AW1548" i="1"/>
  <c r="AU1482" i="1"/>
  <c r="AU1359" i="1"/>
  <c r="AV1340" i="1"/>
  <c r="AV1258" i="1"/>
  <c r="AW649" i="1"/>
  <c r="AU642" i="1"/>
  <c r="AV374" i="1"/>
  <c r="AV229" i="1"/>
  <c r="AW206" i="1"/>
  <c r="AW200" i="1"/>
  <c r="AV2684" i="1"/>
  <c r="AV2599" i="1"/>
  <c r="AU2579" i="1"/>
  <c r="AV2553" i="1"/>
  <c r="AV2297" i="1"/>
  <c r="AW2150" i="1"/>
  <c r="AW1983" i="1"/>
  <c r="AU1925" i="1"/>
  <c r="AV1677" i="1"/>
  <c r="AW1606" i="1"/>
  <c r="AV1213" i="1"/>
  <c r="AV1207" i="1"/>
  <c r="AV1157" i="1"/>
  <c r="AU1080" i="1"/>
  <c r="AU951" i="1"/>
  <c r="AV820" i="1"/>
  <c r="AV298" i="1"/>
  <c r="AW25" i="1"/>
  <c r="AV2514" i="1"/>
  <c r="AW2410" i="1"/>
  <c r="AU2100" i="1"/>
  <c r="AV1800" i="1"/>
  <c r="AV1612" i="1"/>
  <c r="AW1586" i="1"/>
  <c r="AW1417" i="1"/>
  <c r="AV1391" i="1"/>
  <c r="AU1320" i="1"/>
  <c r="AW1314" i="1"/>
  <c r="AV1182" i="1"/>
  <c r="AV1028" i="1"/>
  <c r="AU970" i="1"/>
  <c r="AU845" i="1"/>
  <c r="AW737" i="1"/>
  <c r="AW712" i="1"/>
  <c r="AU443" i="1"/>
  <c r="AV303" i="1"/>
  <c r="AV223" i="1"/>
  <c r="AW175" i="1"/>
  <c r="AV106" i="1"/>
  <c r="AV2494" i="1"/>
  <c r="AV2194" i="1"/>
  <c r="AW2137" i="1"/>
  <c r="AW2118" i="1"/>
  <c r="AU2028" i="1"/>
  <c r="AW2002" i="1"/>
  <c r="AU1931" i="1"/>
  <c r="AV1449" i="1"/>
  <c r="AV1326" i="1"/>
  <c r="AU901" i="1"/>
  <c r="AW882" i="1"/>
  <c r="AW870" i="1"/>
  <c r="AW807" i="1"/>
  <c r="AV800" i="1"/>
  <c r="AW596" i="1"/>
  <c r="AU493" i="1"/>
  <c r="AU285" i="1"/>
  <c r="AW205" i="1"/>
  <c r="AW181" i="1"/>
  <c r="AV150" i="1"/>
  <c r="AV55" i="1"/>
  <c r="AW55" i="1"/>
  <c r="AV130" i="1"/>
  <c r="AW130" i="1"/>
  <c r="AU1046" i="1"/>
  <c r="AV1046" i="1"/>
  <c r="AU1903" i="1"/>
  <c r="AW2497" i="1"/>
  <c r="AU657" i="1"/>
  <c r="AV45" i="1"/>
  <c r="AW45" i="1"/>
  <c r="AU33" i="1"/>
  <c r="AV50" i="1"/>
  <c r="AW50" i="1"/>
  <c r="AV125" i="1"/>
  <c r="AW125" i="1"/>
  <c r="AV2609" i="1"/>
  <c r="AV2521" i="1"/>
  <c r="AU2381" i="1"/>
  <c r="AU2345" i="1"/>
  <c r="AU1380" i="1"/>
  <c r="AV1339" i="1"/>
  <c r="AV1315" i="1"/>
  <c r="AV1069" i="1"/>
  <c r="AU1035" i="1"/>
  <c r="AU930" i="1"/>
  <c r="AW850" i="1"/>
  <c r="AU2621" i="1"/>
  <c r="AU2455" i="1"/>
  <c r="AV2449" i="1"/>
  <c r="AV2424" i="1"/>
  <c r="AU2418" i="1"/>
  <c r="AU2287" i="1"/>
  <c r="AV2199" i="1"/>
  <c r="AU2129" i="1"/>
  <c r="AV2053" i="1"/>
  <c r="AW1997" i="1"/>
  <c r="AV1238" i="1"/>
  <c r="AV1227" i="1"/>
  <c r="AV1011" i="1"/>
  <c r="AV936" i="1"/>
  <c r="AV796" i="1"/>
  <c r="AW584" i="1"/>
  <c r="AU270" i="1"/>
  <c r="AW185" i="1"/>
  <c r="AU161" i="1"/>
  <c r="AW2393" i="1"/>
  <c r="AW2144" i="1"/>
  <c r="AW2093" i="1"/>
  <c r="AW2082" i="1"/>
  <c r="AW1948" i="1"/>
  <c r="AV1785" i="1"/>
  <c r="AV1367" i="1"/>
  <c r="AU1308" i="1"/>
  <c r="AW1285" i="1"/>
  <c r="AV1262" i="1"/>
  <c r="AU1209" i="1"/>
  <c r="AV1110" i="1"/>
  <c r="AV999" i="1"/>
  <c r="AV884" i="1"/>
  <c r="AW837" i="1"/>
  <c r="AV825" i="1"/>
  <c r="AU404" i="1"/>
  <c r="AW2653" i="1"/>
  <c r="AV2539" i="1"/>
  <c r="AW2305" i="1"/>
  <c r="AV2255" i="1"/>
  <c r="AW2134" i="1"/>
  <c r="AW2099" i="1"/>
  <c r="AW1953" i="1"/>
  <c r="AU1901" i="1"/>
  <c r="AU1826" i="1"/>
  <c r="AU1598" i="1"/>
  <c r="AU1592" i="1"/>
  <c r="AW1386" i="1"/>
  <c r="AV1197" i="1"/>
  <c r="AW661" i="1"/>
  <c r="AV602" i="1"/>
  <c r="AW571" i="1"/>
  <c r="AW444" i="1"/>
  <c r="AV439" i="1"/>
  <c r="AV433" i="1"/>
  <c r="AV427" i="1"/>
  <c r="AU305" i="1"/>
  <c r="AU288" i="1"/>
  <c r="AV228" i="1"/>
  <c r="AV2677" i="1"/>
  <c r="AU2552" i="1"/>
  <c r="AU2545" i="1"/>
  <c r="AV2356" i="1"/>
  <c r="AU2274" i="1"/>
  <c r="AV2230" i="1"/>
  <c r="AU2179" i="1"/>
  <c r="AV1947" i="1"/>
  <c r="AV1912" i="1"/>
  <c r="AV1872" i="1"/>
  <c r="AV1850" i="1"/>
  <c r="AW1534" i="1"/>
  <c r="AV1464" i="1"/>
  <c r="AU1440" i="1"/>
  <c r="AW1295" i="1"/>
  <c r="AW1290" i="1"/>
  <c r="AU1174" i="1"/>
  <c r="AU1140" i="1"/>
  <c r="AV1080" i="1"/>
  <c r="AW801" i="1"/>
  <c r="AU673" i="1"/>
  <c r="AW626" i="1"/>
  <c r="AV455" i="1"/>
  <c r="AU68" i="1"/>
  <c r="AU2423" i="1"/>
  <c r="AV2398" i="1"/>
  <c r="AW1855" i="1"/>
  <c r="AV1825" i="1"/>
  <c r="AW1398" i="1"/>
  <c r="AV1237" i="1"/>
  <c r="AW1169" i="1"/>
  <c r="AU1133" i="1"/>
  <c r="AU1050" i="1"/>
  <c r="AV951" i="1"/>
  <c r="AW877" i="1"/>
  <c r="AV830" i="1"/>
  <c r="AW352" i="1"/>
  <c r="AU275" i="1"/>
  <c r="AV234" i="1"/>
  <c r="AW166" i="1"/>
  <c r="AW160" i="1"/>
  <c r="AU91" i="1"/>
  <c r="AU2682" i="1"/>
  <c r="AU2676" i="1"/>
  <c r="AU2664" i="1"/>
  <c r="AV2454" i="1"/>
  <c r="AW2404" i="1"/>
  <c r="AV2321" i="1"/>
  <c r="AV2292" i="1"/>
  <c r="AV2210" i="1"/>
  <c r="AV2161" i="1"/>
  <c r="AV2069" i="1"/>
  <c r="AW2008" i="1"/>
  <c r="AU1900" i="1"/>
  <c r="AV1307" i="1"/>
  <c r="AV1039" i="1"/>
  <c r="AW777" i="1"/>
  <c r="AV601" i="1"/>
  <c r="AW589" i="1"/>
  <c r="AW432" i="1"/>
  <c r="AV403" i="1"/>
  <c r="AU2632" i="1"/>
  <c r="AV2385" i="1"/>
  <c r="AU2355" i="1"/>
  <c r="AW2104" i="1"/>
  <c r="AV1860" i="1"/>
  <c r="AV1439" i="1"/>
  <c r="AU1289" i="1"/>
  <c r="AU538" i="1"/>
  <c r="AW443" i="1"/>
  <c r="AU420" i="1"/>
  <c r="AV380" i="1"/>
  <c r="AV328" i="1"/>
  <c r="AU310" i="1"/>
  <c r="AV211" i="1"/>
  <c r="AV200" i="1"/>
  <c r="AU2507" i="1"/>
  <c r="AV2337" i="1"/>
  <c r="AW2127" i="1"/>
  <c r="AV2097" i="1"/>
  <c r="AW1843" i="1"/>
  <c r="AV1622" i="1"/>
  <c r="AV1546" i="1"/>
  <c r="AV1427" i="1"/>
  <c r="AU1254" i="1"/>
  <c r="AV1009" i="1"/>
  <c r="AV980" i="1"/>
  <c r="AV974" i="1"/>
  <c r="AU956" i="1"/>
  <c r="AU806" i="1"/>
  <c r="AV631" i="1"/>
  <c r="AV625" i="1"/>
  <c r="AU2574" i="1"/>
  <c r="AU2478" i="1"/>
  <c r="AV2459" i="1"/>
  <c r="AU2415" i="1"/>
  <c r="AV2235" i="1"/>
  <c r="AV2209" i="1"/>
  <c r="AV2068" i="1"/>
  <c r="AV1871" i="1"/>
  <c r="AW1666" i="1"/>
  <c r="AU1628" i="1"/>
  <c r="AU1577" i="1"/>
  <c r="AW1539" i="1"/>
  <c r="AV1488" i="1"/>
  <c r="AW1294" i="1"/>
  <c r="AV1162" i="1"/>
  <c r="AU1126" i="1"/>
  <c r="AV1084" i="1"/>
  <c r="AU1026" i="1"/>
  <c r="AV1003" i="1"/>
  <c r="AU950" i="1"/>
  <c r="AV659" i="1"/>
  <c r="AV636" i="1"/>
  <c r="AV562" i="1"/>
  <c r="AU464" i="1"/>
  <c r="AV459" i="1"/>
  <c r="AW448" i="1"/>
  <c r="AV379" i="1"/>
  <c r="AW292" i="1"/>
  <c r="AU280" i="1"/>
  <c r="AW262" i="1"/>
  <c r="AW2663" i="1"/>
  <c r="AU2484" i="1"/>
  <c r="AU2440" i="1"/>
  <c r="AV2342" i="1"/>
  <c r="AU2272" i="1"/>
  <c r="AW1963" i="1"/>
  <c r="AU1951" i="1"/>
  <c r="AW1450" i="1"/>
  <c r="AV1342" i="1"/>
  <c r="AV1336" i="1"/>
  <c r="AV1014" i="1"/>
  <c r="AV991" i="1"/>
  <c r="AV870" i="1"/>
  <c r="AU739" i="1"/>
  <c r="AU2489" i="1"/>
  <c r="AW2433" i="1"/>
  <c r="AV1910" i="1"/>
  <c r="AV1887" i="1"/>
  <c r="AV1865" i="1"/>
  <c r="AW1714" i="1"/>
  <c r="AV1532" i="1"/>
  <c r="AW1265" i="1"/>
  <c r="AU1259" i="1"/>
  <c r="AU1189" i="1"/>
  <c r="AU1060" i="1"/>
  <c r="AV1049" i="1"/>
  <c r="AW822" i="1"/>
  <c r="AV805" i="1"/>
  <c r="AW702" i="1"/>
  <c r="AV653" i="1"/>
  <c r="AW624" i="1"/>
  <c r="AV606" i="1"/>
  <c r="AV273" i="1"/>
  <c r="AW267" i="1"/>
  <c r="AW170" i="1"/>
  <c r="AW126" i="1"/>
  <c r="AV2371" i="1"/>
  <c r="AV2090" i="1"/>
  <c r="AU2050" i="1"/>
  <c r="AU1806" i="1"/>
  <c r="AW1538" i="1"/>
  <c r="AW1468" i="1"/>
  <c r="AV1414" i="1"/>
  <c r="AU1389" i="1"/>
  <c r="AW921" i="1"/>
  <c r="AU881" i="1"/>
  <c r="AU647" i="1"/>
  <c r="AW617" i="1"/>
  <c r="AW574" i="1"/>
  <c r="AV338" i="1"/>
  <c r="AU308" i="1"/>
  <c r="AU297" i="1"/>
  <c r="AW243" i="1"/>
  <c r="AV95" i="1"/>
  <c r="AV2637" i="1"/>
  <c r="AV2536" i="1"/>
  <c r="AU2483" i="1"/>
  <c r="AU2341" i="1"/>
  <c r="AU2265" i="1"/>
  <c r="AV1875" i="1"/>
  <c r="AW1853" i="1"/>
  <c r="AU1702" i="1"/>
  <c r="AV1512" i="1"/>
  <c r="AV1431" i="1"/>
  <c r="AV1019" i="1"/>
  <c r="AW852" i="1"/>
  <c r="AV395" i="1"/>
  <c r="AU384" i="1"/>
  <c r="AW379" i="1"/>
  <c r="AW225" i="1"/>
  <c r="AW220" i="1"/>
  <c r="AV2517" i="1"/>
  <c r="AW2420" i="1"/>
  <c r="AV2176" i="1"/>
  <c r="AU1683" i="1"/>
  <c r="AW1646" i="1"/>
  <c r="AU1557" i="1"/>
  <c r="AU1449" i="1"/>
  <c r="AV1357" i="1"/>
  <c r="AV1264" i="1"/>
  <c r="AV1223" i="1"/>
  <c r="AV996" i="1"/>
  <c r="AV886" i="1"/>
  <c r="AV869" i="1"/>
  <c r="AW641" i="1"/>
  <c r="AV635" i="1"/>
  <c r="AV611" i="1"/>
  <c r="AV605" i="1"/>
  <c r="AU586" i="1"/>
  <c r="AV567" i="1"/>
  <c r="AV555" i="1"/>
  <c r="AU474" i="1"/>
  <c r="AU424" i="1"/>
  <c r="AV343" i="1"/>
  <c r="AW272" i="1"/>
  <c r="AV260" i="1"/>
  <c r="AU187" i="1"/>
  <c r="AU83" i="1"/>
  <c r="AU77" i="1"/>
  <c r="AU2636" i="1"/>
  <c r="AU2566" i="1"/>
  <c r="AV2560" i="1"/>
  <c r="AV2511" i="1"/>
  <c r="AU2335" i="1"/>
  <c r="AV1847" i="1"/>
  <c r="AV1805" i="1"/>
  <c r="AV1454" i="1"/>
  <c r="AV1346" i="1"/>
  <c r="AU1154" i="1"/>
  <c r="AU1136" i="1"/>
  <c r="AU1130" i="1"/>
  <c r="AV1124" i="1"/>
  <c r="AU821" i="1"/>
  <c r="AV815" i="1"/>
  <c r="AU798" i="1"/>
  <c r="AU2616" i="1"/>
  <c r="AV2245" i="1"/>
  <c r="AU2152" i="1"/>
  <c r="AW2089" i="1"/>
  <c r="AU2005" i="1"/>
  <c r="AW1992" i="1"/>
  <c r="AV1695" i="1"/>
  <c r="AV1504" i="1"/>
  <c r="AU1030" i="1"/>
  <c r="AU926" i="1"/>
  <c r="AW762" i="1"/>
  <c r="AU516" i="1"/>
  <c r="AW479" i="1"/>
  <c r="AW337" i="1"/>
  <c r="AU320" i="1"/>
  <c r="AW307" i="1"/>
  <c r="AU290" i="1"/>
  <c r="AU265" i="1"/>
  <c r="AW33" i="1"/>
  <c r="AW18" i="1"/>
  <c r="AV2516" i="1"/>
  <c r="AU2413" i="1"/>
  <c r="AV2329" i="1"/>
  <c r="AU2169" i="1"/>
  <c r="AW2107" i="1"/>
  <c r="AW2072" i="1"/>
  <c r="AU2060" i="1"/>
  <c r="AW1885" i="1"/>
  <c r="AU1834" i="1"/>
  <c r="AU1816" i="1"/>
  <c r="AU1310" i="1"/>
  <c r="AV1064" i="1"/>
  <c r="AV1058" i="1"/>
  <c r="AU995" i="1"/>
  <c r="AV914" i="1"/>
  <c r="AV786" i="1"/>
  <c r="AW657" i="1"/>
  <c r="AW604" i="1"/>
  <c r="AW554" i="1"/>
  <c r="AU429" i="1"/>
  <c r="AV394" i="1"/>
  <c r="AU130" i="1"/>
  <c r="AU106" i="1"/>
  <c r="AU64" i="1"/>
  <c r="AV33" i="1"/>
  <c r="AU2666" i="1"/>
  <c r="AV2642" i="1"/>
  <c r="AU2565" i="1"/>
  <c r="AU2232" i="1"/>
  <c r="AW2077" i="1"/>
  <c r="AW1949" i="1"/>
  <c r="AU1908" i="1"/>
  <c r="AU1786" i="1"/>
  <c r="AU1562" i="1"/>
  <c r="AU1549" i="1"/>
  <c r="AU1536" i="1"/>
  <c r="AV1228" i="1"/>
  <c r="AV896" i="1"/>
  <c r="AV838" i="1"/>
  <c r="AU749" i="1"/>
  <c r="AU541" i="1"/>
  <c r="AU342" i="1"/>
  <c r="AV253" i="1"/>
  <c r="AV208" i="1"/>
  <c r="AW186" i="1"/>
  <c r="AW2394" i="1"/>
  <c r="AV2334" i="1"/>
  <c r="AV2048" i="1"/>
  <c r="AU2035" i="1"/>
  <c r="AV1706" i="1"/>
  <c r="AV1418" i="1"/>
  <c r="AV1123" i="1"/>
  <c r="AV919" i="1"/>
  <c r="AW832" i="1"/>
  <c r="AV826" i="1"/>
  <c r="AU699" i="1"/>
  <c r="AW615" i="1"/>
  <c r="AU553" i="1"/>
  <c r="AU478" i="1"/>
  <c r="AU422" i="1"/>
  <c r="AU399" i="1"/>
  <c r="AV388" i="1"/>
  <c r="AU2311" i="1"/>
  <c r="AV2311" i="1"/>
  <c r="AW2311" i="1"/>
  <c r="AW2205" i="1"/>
  <c r="AU2205" i="1"/>
  <c r="AV2205" i="1"/>
  <c r="AV2509" i="1"/>
  <c r="AV2351" i="1"/>
  <c r="AW2351" i="1"/>
  <c r="AV2332" i="1"/>
  <c r="AV2326" i="1"/>
  <c r="AW2326" i="1"/>
  <c r="AU2409" i="1"/>
  <c r="AV2409" i="1"/>
  <c r="AU2260" i="1"/>
  <c r="AW2190" i="1"/>
  <c r="AU2190" i="1"/>
  <c r="AV2190" i="1"/>
  <c r="AV2160" i="1"/>
  <c r="AU2160" i="1"/>
  <c r="AW2260" i="1"/>
  <c r="AV2260" i="1"/>
  <c r="AV2458" i="1"/>
  <c r="AW2195" i="1"/>
  <c r="AU2195" i="1"/>
  <c r="AV2195" i="1"/>
  <c r="AV2137" i="1"/>
  <c r="AV2414" i="1"/>
  <c r="AV2529" i="1"/>
  <c r="AV2523" i="1"/>
  <c r="AW2200" i="1"/>
  <c r="AU2200" i="1"/>
  <c r="AV2200" i="1"/>
  <c r="AV2419" i="1"/>
  <c r="AU2522" i="1"/>
  <c r="AW2522" i="1"/>
  <c r="AV2498" i="1"/>
  <c r="AV2317" i="1"/>
  <c r="AU2462" i="1"/>
  <c r="AV2345" i="1"/>
  <c r="AU2175" i="1"/>
  <c r="AV2175" i="1"/>
  <c r="AW2157" i="1"/>
  <c r="AU2639" i="1"/>
  <c r="AW2589" i="1"/>
  <c r="AU2512" i="1"/>
  <c r="AU2479" i="1"/>
  <c r="AU2469" i="1"/>
  <c r="AU2464" i="1"/>
  <c r="AU2320" i="1"/>
  <c r="AU2316" i="1"/>
  <c r="AU2245" i="1"/>
  <c r="AU2070" i="1"/>
  <c r="AW2022" i="1"/>
  <c r="AV2022" i="1"/>
  <c r="AV1942" i="1"/>
  <c r="AV1711" i="1"/>
  <c r="AU1711" i="1"/>
  <c r="AU1350" i="1"/>
  <c r="AV1350" i="1"/>
  <c r="AW1244" i="1"/>
  <c r="AU1141" i="1"/>
  <c r="AW2622" i="1"/>
  <c r="AU2605" i="1"/>
  <c r="AW2572" i="1"/>
  <c r="AV2546" i="1"/>
  <c r="AU2502" i="1"/>
  <c r="AW2438" i="1"/>
  <c r="AU2433" i="1"/>
  <c r="AU2385" i="1"/>
  <c r="AV2380" i="1"/>
  <c r="AW2340" i="1"/>
  <c r="AU2285" i="1"/>
  <c r="AV2267" i="1"/>
  <c r="AW2167" i="1"/>
  <c r="AW2140" i="1"/>
  <c r="AV1862" i="1"/>
  <c r="AW1856" i="1"/>
  <c r="AV1746" i="1"/>
  <c r="AU1746" i="1"/>
  <c r="AU1273" i="1"/>
  <c r="AV1273" i="1"/>
  <c r="AU1244" i="1"/>
  <c r="AV1244" i="1"/>
  <c r="AU1164" i="1"/>
  <c r="AV1164" i="1"/>
  <c r="AW1164" i="1"/>
  <c r="AU2644" i="1"/>
  <c r="AU2594" i="1"/>
  <c r="AV2556" i="1"/>
  <c r="AV2448" i="1"/>
  <c r="AU2336" i="1"/>
  <c r="AW2331" i="1"/>
  <c r="AV2250" i="1"/>
  <c r="AW2245" i="1"/>
  <c r="AV2227" i="1"/>
  <c r="AW2052" i="1"/>
  <c r="AV2052" i="1"/>
  <c r="AW2027" i="1"/>
  <c r="AV2027" i="1"/>
  <c r="AV1477" i="1"/>
  <c r="AV2682" i="1"/>
  <c r="AU2677" i="1"/>
  <c r="AU2660" i="1"/>
  <c r="AU2627" i="1"/>
  <c r="AU2610" i="1"/>
  <c r="AW2577" i="1"/>
  <c r="AV2551" i="1"/>
  <c r="AV2534" i="1"/>
  <c r="AU2443" i="1"/>
  <c r="AV2340" i="1"/>
  <c r="AU2307" i="1"/>
  <c r="AU2203" i="1"/>
  <c r="AU2198" i="1"/>
  <c r="AU2193" i="1"/>
  <c r="AV2110" i="1"/>
  <c r="AV1832" i="1"/>
  <c r="AV1751" i="1"/>
  <c r="AU1751" i="1"/>
  <c r="AV1716" i="1"/>
  <c r="AU1716" i="1"/>
  <c r="AV1705" i="1"/>
  <c r="AU1705" i="1"/>
  <c r="AU1314" i="1"/>
  <c r="AV1301" i="1"/>
  <c r="AW1255" i="1"/>
  <c r="AU1249" i="1"/>
  <c r="AV1249" i="1"/>
  <c r="AW1249" i="1"/>
  <c r="AV1209" i="1"/>
  <c r="AW1209" i="1"/>
  <c r="AU2649" i="1"/>
  <c r="AU2599" i="1"/>
  <c r="AW2473" i="1"/>
  <c r="AU2370" i="1"/>
  <c r="AV2357" i="1"/>
  <c r="AU2214" i="1"/>
  <c r="AU1982" i="1"/>
  <c r="AV1982" i="1"/>
  <c r="AU2687" i="1"/>
  <c r="AU2665" i="1"/>
  <c r="AV2272" i="1"/>
  <c r="AU2244" i="1"/>
  <c r="AV2232" i="1"/>
  <c r="AW1883" i="1"/>
  <c r="AV1756" i="1"/>
  <c r="AU1756" i="1"/>
  <c r="AV1214" i="1"/>
  <c r="AU2654" i="1"/>
  <c r="AV2632" i="1"/>
  <c r="AU2604" i="1"/>
  <c r="AV2497" i="1"/>
  <c r="AW2492" i="1"/>
  <c r="AV2339" i="1"/>
  <c r="AU2331" i="1"/>
  <c r="AW2315" i="1"/>
  <c r="AU2284" i="1"/>
  <c r="AV2265" i="1"/>
  <c r="AV2143" i="1"/>
  <c r="AV2139" i="1"/>
  <c r="AW2125" i="1"/>
  <c r="AU2007" i="1"/>
  <c r="AV2007" i="1"/>
  <c r="AU1918" i="1"/>
  <c r="AV1721" i="1"/>
  <c r="AU1721" i="1"/>
  <c r="AV1385" i="1"/>
  <c r="AW1385" i="1"/>
  <c r="AV1354" i="1"/>
  <c r="AV1325" i="1"/>
  <c r="AU1313" i="1"/>
  <c r="AU1284" i="1"/>
  <c r="AV1284" i="1"/>
  <c r="AV1219" i="1"/>
  <c r="AV1133" i="1"/>
  <c r="AW1133" i="1"/>
  <c r="AU2550" i="1"/>
  <c r="AU2533" i="1"/>
  <c r="AU2510" i="1"/>
  <c r="AV2492" i="1"/>
  <c r="AU2467" i="1"/>
  <c r="AU2410" i="1"/>
  <c r="AU2405" i="1"/>
  <c r="AU2295" i="1"/>
  <c r="AU2249" i="1"/>
  <c r="AU2165" i="1"/>
  <c r="AV2125" i="1"/>
  <c r="AU1987" i="1"/>
  <c r="AV1987" i="1"/>
  <c r="AW1952" i="1"/>
  <c r="AV1952" i="1"/>
  <c r="AV1761" i="1"/>
  <c r="AU1761" i="1"/>
  <c r="AV2664" i="1"/>
  <c r="AU2659" i="1"/>
  <c r="AW2648" i="1"/>
  <c r="AU2631" i="1"/>
  <c r="AU2609" i="1"/>
  <c r="AW2598" i="1"/>
  <c r="AU2581" i="1"/>
  <c r="AU2564" i="1"/>
  <c r="AU2538" i="1"/>
  <c r="AU2487" i="1"/>
  <c r="AU2482" i="1"/>
  <c r="AU2425" i="1"/>
  <c r="AV2420" i="1"/>
  <c r="AV2415" i="1"/>
  <c r="AV2410" i="1"/>
  <c r="AV2405" i="1"/>
  <c r="AV2347" i="1"/>
  <c r="AV2322" i="1"/>
  <c r="AU2277" i="1"/>
  <c r="AW2265" i="1"/>
  <c r="AU2237" i="1"/>
  <c r="AV2225" i="1"/>
  <c r="AU2219" i="1"/>
  <c r="AV2181" i="1"/>
  <c r="AU2130" i="1"/>
  <c r="AW2102" i="1"/>
  <c r="AW1987" i="1"/>
  <c r="AV1957" i="1"/>
  <c r="AU1679" i="1"/>
  <c r="AU1463" i="1"/>
  <c r="AW1463" i="1"/>
  <c r="AW1390" i="1"/>
  <c r="AV1365" i="1"/>
  <c r="AU1179" i="1"/>
  <c r="AV1179" i="1"/>
  <c r="AW1179" i="1"/>
  <c r="AV2365" i="1"/>
  <c r="AV2305" i="1"/>
  <c r="AU1837" i="1"/>
  <c r="AV1837" i="1"/>
  <c r="AV1766" i="1"/>
  <c r="AU1766" i="1"/>
  <c r="AV1726" i="1"/>
  <c r="AU1726" i="1"/>
  <c r="AV1403" i="1"/>
  <c r="AW1403" i="1"/>
  <c r="AU2614" i="1"/>
  <c r="AW2603" i="1"/>
  <c r="AU2586" i="1"/>
  <c r="AV2559" i="1"/>
  <c r="AU2554" i="1"/>
  <c r="AU2527" i="1"/>
  <c r="AU2435" i="1"/>
  <c r="AV2430" i="1"/>
  <c r="AW2425" i="1"/>
  <c r="AU2330" i="1"/>
  <c r="AU2326" i="1"/>
  <c r="AU2305" i="1"/>
  <c r="AW2170" i="1"/>
  <c r="AW2037" i="1"/>
  <c r="AV2037" i="1"/>
  <c r="AV1962" i="1"/>
  <c r="AW1848" i="1"/>
  <c r="AU1462" i="1"/>
  <c r="AV1444" i="1"/>
  <c r="AW1444" i="1"/>
  <c r="AU1299" i="1"/>
  <c r="AV1299" i="1"/>
  <c r="AW1299" i="1"/>
  <c r="AU1224" i="1"/>
  <c r="AU1184" i="1"/>
  <c r="AV1184" i="1"/>
  <c r="AW1184" i="1"/>
  <c r="AV2549" i="1"/>
  <c r="AU2537" i="1"/>
  <c r="AU2532" i="1"/>
  <c r="AU2360" i="1"/>
  <c r="AW2346" i="1"/>
  <c r="AW2300" i="1"/>
  <c r="AV2186" i="1"/>
  <c r="AW2129" i="1"/>
  <c r="AU1842" i="1"/>
  <c r="AV1842" i="1"/>
  <c r="AV1771" i="1"/>
  <c r="AU1771" i="1"/>
  <c r="AU1364" i="1"/>
  <c r="AV1364" i="1"/>
  <c r="AU2669" i="1"/>
  <c r="AW2658" i="1"/>
  <c r="AU2641" i="1"/>
  <c r="AU2619" i="1"/>
  <c r="AW2608" i="1"/>
  <c r="AU2591" i="1"/>
  <c r="AW2569" i="1"/>
  <c r="AW2537" i="1"/>
  <c r="AW2450" i="1"/>
  <c r="AV2440" i="1"/>
  <c r="AV2393" i="1"/>
  <c r="AV2355" i="1"/>
  <c r="AU2351" i="1"/>
  <c r="AV2346" i="1"/>
  <c r="AU2259" i="1"/>
  <c r="AV2242" i="1"/>
  <c r="AW2164" i="1"/>
  <c r="AV2129" i="1"/>
  <c r="AV1992" i="1"/>
  <c r="AV1967" i="1"/>
  <c r="AV1731" i="1"/>
  <c r="AU1731" i="1"/>
  <c r="AU1329" i="1"/>
  <c r="AV1329" i="1"/>
  <c r="AU1194" i="1"/>
  <c r="AU2518" i="1"/>
  <c r="AV1776" i="1"/>
  <c r="AU1776" i="1"/>
  <c r="AU1112" i="1"/>
  <c r="AV1112" i="1"/>
  <c r="AW1112" i="1"/>
  <c r="AU2674" i="1"/>
  <c r="AU2624" i="1"/>
  <c r="AW2613" i="1"/>
  <c r="AW2574" i="1"/>
  <c r="AU2553" i="1"/>
  <c r="AU2419" i="1"/>
  <c r="AU2414" i="1"/>
  <c r="AW2409" i="1"/>
  <c r="AU2393" i="1"/>
  <c r="AU2309" i="1"/>
  <c r="AV2247" i="1"/>
  <c r="AU2217" i="1"/>
  <c r="AW2160" i="1"/>
  <c r="AV2156" i="1"/>
  <c r="AU2118" i="1"/>
  <c r="AV2017" i="1"/>
  <c r="AU1938" i="1"/>
  <c r="AV1880" i="1"/>
  <c r="AU1467" i="1"/>
  <c r="AV1443" i="1"/>
  <c r="AU1304" i="1"/>
  <c r="AU1234" i="1"/>
  <c r="AU2679" i="1"/>
  <c r="AU2657" i="1"/>
  <c r="AU2640" i="1"/>
  <c r="AW2607" i="1"/>
  <c r="AU2590" i="1"/>
  <c r="AV2455" i="1"/>
  <c r="AU2424" i="1"/>
  <c r="AW2398" i="1"/>
  <c r="AV2377" i="1"/>
  <c r="AU2325" i="1"/>
  <c r="AU2321" i="1"/>
  <c r="AU2299" i="1"/>
  <c r="AV1736" i="1"/>
  <c r="AU1736" i="1"/>
  <c r="AW1467" i="1"/>
  <c r="AV1467" i="1"/>
  <c r="AV1234" i="1"/>
  <c r="AW1234" i="1"/>
  <c r="AU1199" i="1"/>
  <c r="AV1199" i="1"/>
  <c r="AW1199" i="1"/>
  <c r="AU2684" i="1"/>
  <c r="AU2629" i="1"/>
  <c r="AW2579" i="1"/>
  <c r="AW2517" i="1"/>
  <c r="AU2429" i="1"/>
  <c r="AW2372" i="1"/>
  <c r="AU2350" i="1"/>
  <c r="AW2345" i="1"/>
  <c r="AW2341" i="1"/>
  <c r="AW2316" i="1"/>
  <c r="AV2287" i="1"/>
  <c r="AV1972" i="1"/>
  <c r="AU1926" i="1"/>
  <c r="AV1852" i="1"/>
  <c r="AU1781" i="1"/>
  <c r="AU1689" i="1"/>
  <c r="AV1394" i="1"/>
  <c r="AW1310" i="1"/>
  <c r="AU1239" i="1"/>
  <c r="AU2662" i="1"/>
  <c r="AU2645" i="1"/>
  <c r="AW2612" i="1"/>
  <c r="AU2595" i="1"/>
  <c r="AW2552" i="1"/>
  <c r="AV2541" i="1"/>
  <c r="AV2479" i="1"/>
  <c r="AV2469" i="1"/>
  <c r="AV2464" i="1"/>
  <c r="AU2434" i="1"/>
  <c r="AV2408" i="1"/>
  <c r="AU2403" i="1"/>
  <c r="AV2341" i="1"/>
  <c r="AV2316" i="1"/>
  <c r="AU2304" i="1"/>
  <c r="AW2174" i="1"/>
  <c r="AU2150" i="1"/>
  <c r="AV1997" i="1"/>
  <c r="AV1921" i="1"/>
  <c r="AU1269" i="1"/>
  <c r="AV1269" i="1"/>
  <c r="AW1269" i="1"/>
  <c r="AV1099" i="1"/>
  <c r="AW1099" i="1"/>
  <c r="AW2673" i="1"/>
  <c r="AU2656" i="1"/>
  <c r="AU2634" i="1"/>
  <c r="AU2606" i="1"/>
  <c r="AW2584" i="1"/>
  <c r="AU2562" i="1"/>
  <c r="AU2557" i="1"/>
  <c r="AU2547" i="1"/>
  <c r="AU2530" i="1"/>
  <c r="AW2508" i="1"/>
  <c r="AV2503" i="1"/>
  <c r="AU2439" i="1"/>
  <c r="AW2423" i="1"/>
  <c r="AW2418" i="1"/>
  <c r="AW2413" i="1"/>
  <c r="AW2408" i="1"/>
  <c r="AU2380" i="1"/>
  <c r="AV2376" i="1"/>
  <c r="AW2336" i="1"/>
  <c r="AU2178" i="1"/>
  <c r="AU2140" i="1"/>
  <c r="AV2099" i="1"/>
  <c r="AU1857" i="1"/>
  <c r="AV1857" i="1"/>
  <c r="AV1741" i="1"/>
  <c r="AU1741" i="1"/>
  <c r="AU2667" i="1"/>
  <c r="AU2650" i="1"/>
  <c r="AW2617" i="1"/>
  <c r="AU2600" i="1"/>
  <c r="AW2567" i="1"/>
  <c r="AV2489" i="1"/>
  <c r="AV2484" i="1"/>
  <c r="AU2449" i="1"/>
  <c r="AW2428" i="1"/>
  <c r="AU2402" i="1"/>
  <c r="AU2367" i="1"/>
  <c r="AV2336" i="1"/>
  <c r="AU2262" i="1"/>
  <c r="AV2257" i="1"/>
  <c r="AU2189" i="1"/>
  <c r="AV2163" i="1"/>
  <c r="AV2159" i="1"/>
  <c r="AW1977" i="1"/>
  <c r="AV1977" i="1"/>
  <c r="AW1931" i="1"/>
  <c r="AV1159" i="1"/>
  <c r="AW1159" i="1"/>
  <c r="AU2120" i="1"/>
  <c r="AU2110" i="1"/>
  <c r="AV2088" i="1"/>
  <c r="AU2033" i="1"/>
  <c r="AU1950" i="1"/>
  <c r="AW1918" i="1"/>
  <c r="AU1905" i="1"/>
  <c r="AV1890" i="1"/>
  <c r="AV1856" i="1"/>
  <c r="AV1835" i="1"/>
  <c r="AU1661" i="1"/>
  <c r="AU1656" i="1"/>
  <c r="AV1585" i="1"/>
  <c r="AW1546" i="1"/>
  <c r="AW1499" i="1"/>
  <c r="AU1439" i="1"/>
  <c r="AU1344" i="1"/>
  <c r="AU1330" i="1"/>
  <c r="AU1274" i="1"/>
  <c r="AU1214" i="1"/>
  <c r="AV1189" i="1"/>
  <c r="AV1169" i="1"/>
  <c r="AV1149" i="1"/>
  <c r="AU1110" i="1"/>
  <c r="AU1010" i="1"/>
  <c r="AV981" i="1"/>
  <c r="AU489" i="1"/>
  <c r="AV489" i="1"/>
  <c r="AV404" i="1"/>
  <c r="AW404" i="1"/>
  <c r="AV365" i="1"/>
  <c r="AV191" i="1"/>
  <c r="AW191" i="1"/>
  <c r="AW2100" i="1"/>
  <c r="AU2023" i="1"/>
  <c r="AW1900" i="1"/>
  <c r="AU1885" i="1"/>
  <c r="AW1880" i="1"/>
  <c r="AU1856" i="1"/>
  <c r="AV1830" i="1"/>
  <c r="AU1623" i="1"/>
  <c r="AU1568" i="1"/>
  <c r="AU1540" i="1"/>
  <c r="AU1534" i="1"/>
  <c r="AU1516" i="1"/>
  <c r="AW1494" i="1"/>
  <c r="AU1434" i="1"/>
  <c r="AV1420" i="1"/>
  <c r="AU1181" i="1"/>
  <c r="AU1161" i="1"/>
  <c r="AV1144" i="1"/>
  <c r="AW911" i="1"/>
  <c r="AV911" i="1"/>
  <c r="AW614" i="1"/>
  <c r="AV614" i="1"/>
  <c r="AU444" i="1"/>
  <c r="AV235" i="1"/>
  <c r="AW196" i="1"/>
  <c r="AV196" i="1"/>
  <c r="AV155" i="1"/>
  <c r="AV105" i="1"/>
  <c r="AW105" i="1"/>
  <c r="AV75" i="1"/>
  <c r="AW75" i="1"/>
  <c r="AU2092" i="1"/>
  <c r="AW2070" i="1"/>
  <c r="AV1926" i="1"/>
  <c r="AU1913" i="1"/>
  <c r="AW1909" i="1"/>
  <c r="AV1900" i="1"/>
  <c r="AU1895" i="1"/>
  <c r="AW1860" i="1"/>
  <c r="AU1701" i="1"/>
  <c r="AU1696" i="1"/>
  <c r="AU1666" i="1"/>
  <c r="AV1522" i="1"/>
  <c r="AV1295" i="1"/>
  <c r="AV1131" i="1"/>
  <c r="AW1127" i="1"/>
  <c r="AU1104" i="1"/>
  <c r="AU1940" i="1"/>
  <c r="AU1820" i="1"/>
  <c r="AV1617" i="1"/>
  <c r="AU1375" i="1"/>
  <c r="AW1254" i="1"/>
  <c r="AU1197" i="1"/>
  <c r="AU1157" i="1"/>
  <c r="AU1055" i="1"/>
  <c r="AV1055" i="1"/>
  <c r="AU409" i="1"/>
  <c r="AV409" i="1"/>
  <c r="AW2065" i="1"/>
  <c r="AU2027" i="1"/>
  <c r="AV1918" i="1"/>
  <c r="AW1889" i="1"/>
  <c r="AU1815" i="1"/>
  <c r="AV1810" i="1"/>
  <c r="AV1795" i="1"/>
  <c r="AW1686" i="1"/>
  <c r="AW1676" i="1"/>
  <c r="AU1671" i="1"/>
  <c r="AW1611" i="1"/>
  <c r="AU1550" i="1"/>
  <c r="AU1509" i="1"/>
  <c r="AU1493" i="1"/>
  <c r="AU1404" i="1"/>
  <c r="AV1361" i="1"/>
  <c r="AV1352" i="1"/>
  <c r="AV1348" i="1"/>
  <c r="AV1343" i="1"/>
  <c r="AV1334" i="1"/>
  <c r="AV1254" i="1"/>
  <c r="AV1222" i="1"/>
  <c r="AV1094" i="1"/>
  <c r="AV1061" i="1"/>
  <c r="AU860" i="1"/>
  <c r="AV860" i="1"/>
  <c r="AV589" i="1"/>
  <c r="AW465" i="1"/>
  <c r="AV449" i="1"/>
  <c r="AV80" i="1"/>
  <c r="AW80" i="1"/>
  <c r="AW2087" i="1"/>
  <c r="AW1894" i="1"/>
  <c r="AU1880" i="1"/>
  <c r="AU1714" i="1"/>
  <c r="AV1690" i="1"/>
  <c r="AU1633" i="1"/>
  <c r="AU1539" i="1"/>
  <c r="AU1428" i="1"/>
  <c r="AW1419" i="1"/>
  <c r="AW1389" i="1"/>
  <c r="AU1385" i="1"/>
  <c r="AV1320" i="1"/>
  <c r="AV1303" i="1"/>
  <c r="AW1229" i="1"/>
  <c r="AW1204" i="1"/>
  <c r="AW1148" i="1"/>
  <c r="AV865" i="1"/>
  <c r="AW654" i="1"/>
  <c r="AV654" i="1"/>
  <c r="AW420" i="1"/>
  <c r="AV420" i="1"/>
  <c r="AU414" i="1"/>
  <c r="AU369" i="1"/>
  <c r="AU2113" i="1"/>
  <c r="AW2073" i="1"/>
  <c r="AW1982" i="1"/>
  <c r="AW1926" i="1"/>
  <c r="AU1847" i="1"/>
  <c r="AW1709" i="1"/>
  <c r="AU1572" i="1"/>
  <c r="AU1561" i="1"/>
  <c r="AU1521" i="1"/>
  <c r="AV1503" i="1"/>
  <c r="AU1476" i="1"/>
  <c r="AU1414" i="1"/>
  <c r="AU1315" i="1"/>
  <c r="AU1294" i="1"/>
  <c r="AV1229" i="1"/>
  <c r="AV1204" i="1"/>
  <c r="AU961" i="1"/>
  <c r="AV961" i="1"/>
  <c r="AU454" i="1"/>
  <c r="AV369" i="1"/>
  <c r="AW369" i="1"/>
  <c r="AU2082" i="1"/>
  <c r="AU2017" i="1"/>
  <c r="AW1863" i="1"/>
  <c r="AU1638" i="1"/>
  <c r="AV1627" i="1"/>
  <c r="AU1583" i="1"/>
  <c r="AU1566" i="1"/>
  <c r="AU1555" i="1"/>
  <c r="AW1549" i="1"/>
  <c r="AU1544" i="1"/>
  <c r="AU1532" i="1"/>
  <c r="AV1514" i="1"/>
  <c r="AW1486" i="1"/>
  <c r="AV1432" i="1"/>
  <c r="AU1394" i="1"/>
  <c r="AV1389" i="1"/>
  <c r="AU1365" i="1"/>
  <c r="AV1351" i="1"/>
  <c r="AV1338" i="1"/>
  <c r="AU1333" i="1"/>
  <c r="AV1311" i="1"/>
  <c r="AV1282" i="1"/>
  <c r="AV1242" i="1"/>
  <c r="AV1192" i="1"/>
  <c r="AV1172" i="1"/>
  <c r="AV1152" i="1"/>
  <c r="AU1117" i="1"/>
  <c r="AU916" i="1"/>
  <c r="AV916" i="1"/>
  <c r="AW865" i="1"/>
  <c r="AU782" i="1"/>
  <c r="AW782" i="1"/>
  <c r="AW727" i="1"/>
  <c r="AV569" i="1"/>
  <c r="AU544" i="1"/>
  <c r="AU127" i="1"/>
  <c r="AV1704" i="1"/>
  <c r="AU2108" i="1"/>
  <c r="AU2077" i="1"/>
  <c r="AW2068" i="1"/>
  <c r="AU1977" i="1"/>
  <c r="AV1689" i="1"/>
  <c r="AV1632" i="1"/>
  <c r="AV1577" i="1"/>
  <c r="AU1538" i="1"/>
  <c r="AV1465" i="1"/>
  <c r="AW1460" i="1"/>
  <c r="AW1437" i="1"/>
  <c r="AU1360" i="1"/>
  <c r="AU1324" i="1"/>
  <c r="AU1138" i="1"/>
  <c r="AW1129" i="1"/>
  <c r="AU1083" i="1"/>
  <c r="AW677" i="1"/>
  <c r="AV419" i="1"/>
  <c r="AU385" i="1"/>
  <c r="AV385" i="1"/>
  <c r="AU374" i="1"/>
  <c r="AV90" i="1"/>
  <c r="AV20" i="1"/>
  <c r="AU2040" i="1"/>
  <c r="AU1972" i="1"/>
  <c r="AU1921" i="1"/>
  <c r="AU1875" i="1"/>
  <c r="AU1855" i="1"/>
  <c r="AV1679" i="1"/>
  <c r="AU1560" i="1"/>
  <c r="AU1554" i="1"/>
  <c r="AV1450" i="1"/>
  <c r="AV1441" i="1"/>
  <c r="AV1379" i="1"/>
  <c r="AU1355" i="1"/>
  <c r="AV1337" i="1"/>
  <c r="AU1319" i="1"/>
  <c r="AV1314" i="1"/>
  <c r="AV1257" i="1"/>
  <c r="AV1233" i="1"/>
  <c r="AW1224" i="1"/>
  <c r="AW1120" i="1"/>
  <c r="AW1077" i="1"/>
  <c r="AV1077" i="1"/>
  <c r="AV1059" i="1"/>
  <c r="AV1048" i="1"/>
  <c r="AU469" i="1"/>
  <c r="AW469" i="1"/>
  <c r="AU419" i="1"/>
  <c r="AW419" i="1"/>
  <c r="AU131" i="1"/>
  <c r="AV131" i="1"/>
  <c r="AW15" i="1"/>
  <c r="AV15" i="1"/>
  <c r="AV2112" i="1"/>
  <c r="AV2063" i="1"/>
  <c r="AU2016" i="1"/>
  <c r="AU1967" i="1"/>
  <c r="AU1962" i="1"/>
  <c r="AU1957" i="1"/>
  <c r="AU1916" i="1"/>
  <c r="AV1903" i="1"/>
  <c r="AU1576" i="1"/>
  <c r="AU1548" i="1"/>
  <c r="AU1507" i="1"/>
  <c r="AU1469" i="1"/>
  <c r="AW1459" i="1"/>
  <c r="AU1403" i="1"/>
  <c r="AW1264" i="1"/>
  <c r="AV1224" i="1"/>
  <c r="AU1191" i="1"/>
  <c r="AU1171" i="1"/>
  <c r="AV1120" i="1"/>
  <c r="AW1107" i="1"/>
  <c r="AV926" i="1"/>
  <c r="AW880" i="1"/>
  <c r="AU738" i="1"/>
  <c r="AV647" i="1"/>
  <c r="AU635" i="1"/>
  <c r="AU617" i="1"/>
  <c r="AV384" i="1"/>
  <c r="AW384" i="1"/>
  <c r="AU2030" i="1"/>
  <c r="AU1991" i="1"/>
  <c r="AU1981" i="1"/>
  <c r="AU1952" i="1"/>
  <c r="AW1934" i="1"/>
  <c r="AU1653" i="1"/>
  <c r="AW1631" i="1"/>
  <c r="AV1565" i="1"/>
  <c r="AW1479" i="1"/>
  <c r="AW1440" i="1"/>
  <c r="AU1293" i="1"/>
  <c r="AW1141" i="1"/>
  <c r="AW2062" i="1"/>
  <c r="AU1976" i="1"/>
  <c r="AU1911" i="1"/>
  <c r="AU1663" i="1"/>
  <c r="AV1647" i="1"/>
  <c r="AU1603" i="1"/>
  <c r="AV1592" i="1"/>
  <c r="AV1587" i="1"/>
  <c r="AW1559" i="1"/>
  <c r="AW1474" i="1"/>
  <c r="AU1464" i="1"/>
  <c r="AU1459" i="1"/>
  <c r="AW1449" i="1"/>
  <c r="AV1436" i="1"/>
  <c r="AV1412" i="1"/>
  <c r="AV1407" i="1"/>
  <c r="AU1378" i="1"/>
  <c r="AW1367" i="1"/>
  <c r="AV1297" i="1"/>
  <c r="AV1280" i="1"/>
  <c r="AW1219" i="1"/>
  <c r="AV1212" i="1"/>
  <c r="AV1141" i="1"/>
  <c r="AU1097" i="1"/>
  <c r="AW827" i="1"/>
  <c r="AV308" i="1"/>
  <c r="AV120" i="1"/>
  <c r="AW120" i="1"/>
  <c r="AW2085" i="1"/>
  <c r="AU2058" i="1"/>
  <c r="AW2053" i="1"/>
  <c r="AW1924" i="1"/>
  <c r="AV1570" i="1"/>
  <c r="AU1524" i="1"/>
  <c r="AU1512" i="1"/>
  <c r="AU1490" i="1"/>
  <c r="AU1484" i="1"/>
  <c r="AV1359" i="1"/>
  <c r="AV1327" i="1"/>
  <c r="AV1323" i="1"/>
  <c r="AV1310" i="1"/>
  <c r="AW1194" i="1"/>
  <c r="AW1174" i="1"/>
  <c r="AW1154" i="1"/>
  <c r="AW1106" i="1"/>
  <c r="AV1052" i="1"/>
  <c r="AV1041" i="1"/>
  <c r="AU1041" i="1"/>
  <c r="AU1006" i="1"/>
  <c r="AU931" i="1"/>
  <c r="AV931" i="1"/>
  <c r="AW792" i="1"/>
  <c r="AU622" i="1"/>
  <c r="AW468" i="1"/>
  <c r="AU389" i="1"/>
  <c r="AW231" i="1"/>
  <c r="AV231" i="1"/>
  <c r="AV140" i="1"/>
  <c r="AW2098" i="1"/>
  <c r="AV2089" i="1"/>
  <c r="AU2015" i="1"/>
  <c r="AU1947" i="1"/>
  <c r="AU1942" i="1"/>
  <c r="AV1938" i="1"/>
  <c r="AU1928" i="1"/>
  <c r="AU1870" i="1"/>
  <c r="AU1608" i="1"/>
  <c r="AV1345" i="1"/>
  <c r="AW1115" i="1"/>
  <c r="AV2080" i="1"/>
  <c r="AU2067" i="1"/>
  <c r="AW2043" i="1"/>
  <c r="AW1706" i="1"/>
  <c r="AV1702" i="1"/>
  <c r="AV1575" i="1"/>
  <c r="AV1489" i="1"/>
  <c r="AV1426" i="1"/>
  <c r="AU1354" i="1"/>
  <c r="AV1304" i="1"/>
  <c r="AW1279" i="1"/>
  <c r="AW1275" i="1"/>
  <c r="AV1252" i="1"/>
  <c r="AV1232" i="1"/>
  <c r="AU1211" i="1"/>
  <c r="AU1186" i="1"/>
  <c r="AU1086" i="1"/>
  <c r="AW440" i="1"/>
  <c r="AV242" i="1"/>
  <c r="AV230" i="1"/>
  <c r="AV100" i="1"/>
  <c r="AV70" i="1"/>
  <c r="AU2093" i="1"/>
  <c r="AU2062" i="1"/>
  <c r="AW2057" i="1"/>
  <c r="AU2048" i="1"/>
  <c r="AU2038" i="1"/>
  <c r="AW2033" i="1"/>
  <c r="AW1919" i="1"/>
  <c r="AW1906" i="1"/>
  <c r="AW1697" i="1"/>
  <c r="AU1678" i="1"/>
  <c r="AV1662" i="1"/>
  <c r="AV1657" i="1"/>
  <c r="AU1613" i="1"/>
  <c r="AV1602" i="1"/>
  <c r="AU1453" i="1"/>
  <c r="AW1416" i="1"/>
  <c r="AW1391" i="1"/>
  <c r="AU1367" i="1"/>
  <c r="AU1340" i="1"/>
  <c r="AW1313" i="1"/>
  <c r="AU1288" i="1"/>
  <c r="AV1279" i="1"/>
  <c r="AW1259" i="1"/>
  <c r="AW1239" i="1"/>
  <c r="AW1128" i="1"/>
  <c r="AU878" i="1"/>
  <c r="AW862" i="1"/>
  <c r="AU522" i="1"/>
  <c r="AU13" i="1"/>
  <c r="AV13" i="1"/>
  <c r="AW13" i="1"/>
  <c r="AW2110" i="1"/>
  <c r="AW2097" i="1"/>
  <c r="AW2023" i="1"/>
  <c r="AU1865" i="1"/>
  <c r="AV1682" i="1"/>
  <c r="AV1580" i="1"/>
  <c r="AV1396" i="1"/>
  <c r="AV1371" i="1"/>
  <c r="AV1317" i="1"/>
  <c r="AW1274" i="1"/>
  <c r="AV1259" i="1"/>
  <c r="AV1239" i="1"/>
  <c r="AW1214" i="1"/>
  <c r="AU1182" i="1"/>
  <c r="AW609" i="1"/>
  <c r="AV609" i="1"/>
  <c r="AV259" i="1"/>
  <c r="AU259" i="1"/>
  <c r="AW259" i="1"/>
  <c r="AV145" i="1"/>
  <c r="AW145" i="1"/>
  <c r="AV2070" i="1"/>
  <c r="AU1946" i="1"/>
  <c r="AW1696" i="1"/>
  <c r="AW1651" i="1"/>
  <c r="AU1618" i="1"/>
  <c r="AV1607" i="1"/>
  <c r="AW1596" i="1"/>
  <c r="AU1420" i="1"/>
  <c r="AU1349" i="1"/>
  <c r="AU1335" i="1"/>
  <c r="AU1309" i="1"/>
  <c r="AU1206" i="1"/>
  <c r="AW1136" i="1"/>
  <c r="AU1040" i="1"/>
  <c r="AV941" i="1"/>
  <c r="AW802" i="1"/>
  <c r="AU627" i="1"/>
  <c r="AU434" i="1"/>
  <c r="AV434" i="1"/>
  <c r="AW434" i="1"/>
  <c r="AV393" i="1"/>
  <c r="AU28" i="1"/>
  <c r="AU103" i="1"/>
  <c r="AU84" i="1"/>
  <c r="AU65" i="1"/>
  <c r="AU47" i="1"/>
  <c r="AU34" i="1"/>
  <c r="AW976" i="1"/>
  <c r="AW971" i="1"/>
  <c r="AW906" i="1"/>
  <c r="AV823" i="1"/>
  <c r="AU801" i="1"/>
  <c r="AW656" i="1"/>
  <c r="AV597" i="1"/>
  <c r="AW581" i="1"/>
  <c r="AW576" i="1"/>
  <c r="AU505" i="1"/>
  <c r="AW322" i="1"/>
  <c r="AU303" i="1"/>
  <c r="AU260" i="1"/>
  <c r="AV198" i="1"/>
  <c r="AW131" i="1"/>
  <c r="AU113" i="1"/>
  <c r="AU98" i="1"/>
  <c r="AU79" i="1"/>
  <c r="AU60" i="1"/>
  <c r="AV1063" i="1"/>
  <c r="AV1033" i="1"/>
  <c r="AW1016" i="1"/>
  <c r="AV929" i="1"/>
  <c r="AW856" i="1"/>
  <c r="AV651" i="1"/>
  <c r="AV612" i="1"/>
  <c r="AW607" i="1"/>
  <c r="AV560" i="1"/>
  <c r="AU527" i="1"/>
  <c r="AW454" i="1"/>
  <c r="AW317" i="1"/>
  <c r="AU298" i="1"/>
  <c r="AV288" i="1"/>
  <c r="AU93" i="1"/>
  <c r="AU74" i="1"/>
  <c r="AU30" i="1"/>
  <c r="AU1076" i="1"/>
  <c r="AV1025" i="1"/>
  <c r="AW901" i="1"/>
  <c r="AU873" i="1"/>
  <c r="AU837" i="1"/>
  <c r="AV818" i="1"/>
  <c r="AU791" i="1"/>
  <c r="AW786" i="1"/>
  <c r="AW616" i="1"/>
  <c r="AV575" i="1"/>
  <c r="AV570" i="1"/>
  <c r="AU521" i="1"/>
  <c r="AV472" i="1"/>
  <c r="AV454" i="1"/>
  <c r="AV383" i="1"/>
  <c r="AW312" i="1"/>
  <c r="AU293" i="1"/>
  <c r="AU221" i="1"/>
  <c r="AU135" i="1"/>
  <c r="AU42" i="1"/>
  <c r="AV1054" i="1"/>
  <c r="AW961" i="1"/>
  <c r="AV910" i="1"/>
  <c r="AU748" i="1"/>
  <c r="AU737" i="1"/>
  <c r="AU698" i="1"/>
  <c r="AU687" i="1"/>
  <c r="AU554" i="1"/>
  <c r="AU532" i="1"/>
  <c r="AU55" i="1"/>
  <c r="AW1071" i="1"/>
  <c r="AV1020" i="1"/>
  <c r="AW956" i="1"/>
  <c r="AU919" i="1"/>
  <c r="AV905" i="1"/>
  <c r="AW896" i="1"/>
  <c r="AW845" i="1"/>
  <c r="AU832" i="1"/>
  <c r="AU636" i="1"/>
  <c r="AU626" i="1"/>
  <c r="AV616" i="1"/>
  <c r="AU559" i="1"/>
  <c r="AU526" i="1"/>
  <c r="AU450" i="1"/>
  <c r="AW429" i="1"/>
  <c r="AU425" i="1"/>
  <c r="AU413" i="1"/>
  <c r="AV358" i="1"/>
  <c r="AU321" i="1"/>
  <c r="AW302" i="1"/>
  <c r="AU283" i="1"/>
  <c r="AU241" i="1"/>
  <c r="AW216" i="1"/>
  <c r="AW121" i="1"/>
  <c r="AV116" i="1"/>
  <c r="AV1062" i="1"/>
  <c r="AV1024" i="1"/>
  <c r="AV946" i="1"/>
  <c r="AU914" i="1"/>
  <c r="AV881" i="1"/>
  <c r="AV845" i="1"/>
  <c r="AU764" i="1"/>
  <c r="AU753" i="1"/>
  <c r="AU742" i="1"/>
  <c r="AU714" i="1"/>
  <c r="AU703" i="1"/>
  <c r="AU692" i="1"/>
  <c r="AU664" i="1"/>
  <c r="AW659" i="1"/>
  <c r="AU646" i="1"/>
  <c r="AV641" i="1"/>
  <c r="AU620" i="1"/>
  <c r="AU611" i="1"/>
  <c r="AU606" i="1"/>
  <c r="AU601" i="1"/>
  <c r="AV596" i="1"/>
  <c r="AV590" i="1"/>
  <c r="AU564" i="1"/>
  <c r="AU537" i="1"/>
  <c r="AW389" i="1"/>
  <c r="AU382" i="1"/>
  <c r="AW374" i="1"/>
  <c r="AV363" i="1"/>
  <c r="AU316" i="1"/>
  <c r="AW297" i="1"/>
  <c r="AU278" i="1"/>
  <c r="AV250" i="1"/>
  <c r="AV224" i="1"/>
  <c r="AV206" i="1"/>
  <c r="AV201" i="1"/>
  <c r="AU162" i="1"/>
  <c r="AU116" i="1"/>
  <c r="AW106" i="1"/>
  <c r="AV68" i="1"/>
  <c r="AU37" i="1"/>
  <c r="AU988" i="1"/>
  <c r="AW951" i="1"/>
  <c r="AV900" i="1"/>
  <c r="AW891" i="1"/>
  <c r="AU827" i="1"/>
  <c r="AU822" i="1"/>
  <c r="AU569" i="1"/>
  <c r="AU458" i="1"/>
  <c r="AU311" i="1"/>
  <c r="AU273" i="1"/>
  <c r="AV254" i="1"/>
  <c r="AU50" i="1"/>
  <c r="AU1045" i="1"/>
  <c r="AV1015" i="1"/>
  <c r="AV1006" i="1"/>
  <c r="AU983" i="1"/>
  <c r="AV909" i="1"/>
  <c r="AW886" i="1"/>
  <c r="AU615" i="1"/>
  <c r="AU542" i="1"/>
  <c r="AW462" i="1"/>
  <c r="AW449" i="1"/>
  <c r="AW424" i="1"/>
  <c r="AU306" i="1"/>
  <c r="AW287" i="1"/>
  <c r="AU268" i="1"/>
  <c r="AU166" i="1"/>
  <c r="AW156" i="1"/>
  <c r="AW111" i="1"/>
  <c r="AU63" i="1"/>
  <c r="AU54" i="1"/>
  <c r="AU25" i="1"/>
  <c r="AW1066" i="1"/>
  <c r="AV1057" i="1"/>
  <c r="AW1036" i="1"/>
  <c r="AW1001" i="1"/>
  <c r="AW946" i="1"/>
  <c r="AU817" i="1"/>
  <c r="AU645" i="1"/>
  <c r="AU625" i="1"/>
  <c r="AU584" i="1"/>
  <c r="AU536" i="1"/>
  <c r="AU508" i="1"/>
  <c r="AU353" i="1"/>
  <c r="AU301" i="1"/>
  <c r="AW282" i="1"/>
  <c r="AU263" i="1"/>
  <c r="AV244" i="1"/>
  <c r="AW115" i="1"/>
  <c r="AW100" i="1"/>
  <c r="AW40" i="1"/>
  <c r="AW28" i="1"/>
  <c r="AW8" i="1"/>
  <c r="AV1074" i="1"/>
  <c r="AW1070" i="1"/>
  <c r="AV964" i="1"/>
  <c r="AU876" i="1"/>
  <c r="AU835" i="1"/>
  <c r="AU826" i="1"/>
  <c r="AV821" i="1"/>
  <c r="AU610" i="1"/>
  <c r="AU547" i="1"/>
  <c r="AU412" i="1"/>
  <c r="AU357" i="1"/>
  <c r="AU296" i="1"/>
  <c r="AW235" i="1"/>
  <c r="AW161" i="1"/>
  <c r="AW155" i="1"/>
  <c r="AW151" i="1"/>
  <c r="AU125" i="1"/>
  <c r="AW95" i="1"/>
  <c r="AU45" i="1"/>
  <c r="AV28" i="1"/>
  <c r="AW20" i="1"/>
  <c r="AV8" i="1"/>
  <c r="AW1031" i="1"/>
  <c r="AV1010" i="1"/>
  <c r="AV950" i="1"/>
  <c r="AU589" i="1"/>
  <c r="AU490" i="1"/>
  <c r="AU475" i="1"/>
  <c r="AU470" i="1"/>
  <c r="AV457" i="1"/>
  <c r="AU453" i="1"/>
  <c r="AW437" i="1"/>
  <c r="AW399" i="1"/>
  <c r="AU291" i="1"/>
  <c r="AU267" i="1"/>
  <c r="AW165" i="1"/>
  <c r="AU133" i="1"/>
  <c r="AU120" i="1"/>
  <c r="AW90" i="1"/>
  <c r="AV1044" i="1"/>
  <c r="AW941" i="1"/>
  <c r="AU880" i="1"/>
  <c r="AW863" i="1"/>
  <c r="AV816" i="1"/>
  <c r="AU768" i="1"/>
  <c r="AV444" i="1"/>
  <c r="AV399" i="1"/>
  <c r="AU352" i="1"/>
  <c r="AU286" i="1"/>
  <c r="AU262" i="1"/>
  <c r="AV239" i="1"/>
  <c r="AW150" i="1"/>
  <c r="AU141" i="1"/>
  <c r="AU137" i="1"/>
  <c r="AU105" i="1"/>
  <c r="AW85" i="1"/>
  <c r="AU53" i="1"/>
  <c r="AW35" i="1"/>
  <c r="AU32" i="1"/>
  <c r="AU24" i="1"/>
  <c r="AV1026" i="1"/>
  <c r="AV1018" i="1"/>
  <c r="AV954" i="1"/>
  <c r="AW936" i="1"/>
  <c r="AU894" i="1"/>
  <c r="AU816" i="1"/>
  <c r="AU812" i="1"/>
  <c r="AU338" i="1"/>
  <c r="AU281" i="1"/>
  <c r="AU200" i="1"/>
  <c r="AU186" i="1"/>
  <c r="AU181" i="1"/>
  <c r="AU176" i="1"/>
  <c r="AU160" i="1"/>
  <c r="AU115" i="1"/>
  <c r="AU100" i="1"/>
  <c r="AU40" i="1"/>
  <c r="AW1065" i="1"/>
  <c r="AW1056" i="1"/>
  <c r="AV1000" i="1"/>
  <c r="AV949" i="1"/>
  <c r="AW931" i="1"/>
  <c r="AV921" i="1"/>
  <c r="AU889" i="1"/>
  <c r="AU762" i="1"/>
  <c r="AU723" i="1"/>
  <c r="AU712" i="1"/>
  <c r="AV673" i="1"/>
  <c r="AU662" i="1"/>
  <c r="AW634" i="1"/>
  <c r="AU614" i="1"/>
  <c r="AU609" i="1"/>
  <c r="AU604" i="1"/>
  <c r="AU529" i="1"/>
  <c r="AU507" i="1"/>
  <c r="AV501" i="1"/>
  <c r="AU276" i="1"/>
  <c r="AU235" i="1"/>
  <c r="AU155" i="1"/>
  <c r="AU95" i="1"/>
  <c r="AU57" i="1"/>
  <c r="AU44" i="1"/>
  <c r="AU20" i="1"/>
  <c r="AV1035" i="1"/>
  <c r="AW926" i="1"/>
  <c r="AU807" i="1"/>
  <c r="AU778" i="1"/>
  <c r="AU551" i="1"/>
  <c r="AU523" i="1"/>
  <c r="AU432" i="1"/>
  <c r="AW342" i="1"/>
  <c r="AU271" i="1"/>
  <c r="AU243" i="1"/>
  <c r="AU165" i="1"/>
  <c r="AU128" i="1"/>
  <c r="AU90" i="1"/>
  <c r="AW23" i="1"/>
  <c r="AU728" i="1"/>
  <c r="AU717" i="1"/>
  <c r="AU689" i="1"/>
  <c r="AV678" i="1"/>
  <c r="AU667" i="1"/>
  <c r="AV648" i="1"/>
  <c r="AU512" i="1"/>
  <c r="AU452" i="1"/>
  <c r="AW414" i="1"/>
  <c r="AU328" i="1"/>
  <c r="AU266" i="1"/>
  <c r="AU226" i="1"/>
  <c r="AW190" i="1"/>
  <c r="AU185" i="1"/>
  <c r="AV180" i="1"/>
  <c r="AU175" i="1"/>
  <c r="AU150" i="1"/>
  <c r="AU132" i="1"/>
  <c r="AU85" i="1"/>
  <c r="AW65" i="1"/>
  <c r="AU35" i="1"/>
  <c r="AV23" i="1"/>
  <c r="AU1082" i="1"/>
  <c r="AV1047" i="1"/>
  <c r="AV1030" i="1"/>
  <c r="AU802" i="1"/>
  <c r="AU797" i="1"/>
  <c r="AV582" i="1"/>
  <c r="AU528" i="1"/>
  <c r="AU500" i="1"/>
  <c r="AU448" i="1"/>
  <c r="AV414" i="1"/>
  <c r="AW410" i="1"/>
  <c r="AU323" i="1"/>
  <c r="AU261" i="1"/>
  <c r="AV218" i="1"/>
  <c r="AU145" i="1"/>
  <c r="AU80" i="1"/>
  <c r="AV65" i="1"/>
  <c r="AW60" i="1"/>
  <c r="AU52" i="1"/>
  <c r="AV1068" i="1"/>
  <c r="AW1051" i="1"/>
  <c r="AV1034" i="1"/>
  <c r="AV976" i="1"/>
  <c r="AV930" i="1"/>
  <c r="AV906" i="1"/>
  <c r="AU811" i="1"/>
  <c r="AU772" i="1"/>
  <c r="AU517" i="1"/>
  <c r="AW459" i="1"/>
  <c r="AW439" i="1"/>
  <c r="AW394" i="1"/>
  <c r="AU318" i="1"/>
  <c r="AV247" i="1"/>
  <c r="AV213" i="1"/>
  <c r="AW180" i="1"/>
  <c r="AU75" i="1"/>
  <c r="AV60" i="1"/>
  <c r="AW30" i="1"/>
  <c r="AU1021" i="1"/>
  <c r="AW981" i="1"/>
  <c r="AV939" i="1"/>
  <c r="AW916" i="1"/>
  <c r="AW806" i="1"/>
  <c r="AU792" i="1"/>
  <c r="AU787" i="1"/>
  <c r="AV652" i="1"/>
  <c r="AV587" i="1"/>
  <c r="AU566" i="1"/>
  <c r="AU455" i="1"/>
  <c r="AU313" i="1"/>
  <c r="AW221" i="1"/>
  <c r="AU140" i="1"/>
  <c r="AW135" i="1"/>
  <c r="AU89" i="1"/>
  <c r="AU70" i="1"/>
  <c r="AV30" i="1"/>
  <c r="AU15" i="1"/>
  <c r="AU2686" i="1"/>
  <c r="AU2670" i="1"/>
  <c r="AU2637" i="1"/>
  <c r="AU2620" i="1"/>
  <c r="AW2587" i="1"/>
  <c r="AU2570" i="1"/>
  <c r="AV2528" i="1"/>
  <c r="AU2675" i="1"/>
  <c r="AV2675" i="1"/>
  <c r="AW2675" i="1"/>
  <c r="AU2587" i="1"/>
  <c r="AV2587" i="1"/>
  <c r="AV2500" i="1"/>
  <c r="AW2500" i="1"/>
  <c r="AU2680" i="1"/>
  <c r="AV2680" i="1"/>
  <c r="AW2680" i="1"/>
  <c r="AU2642" i="1"/>
  <c r="AU2625" i="1"/>
  <c r="AW2592" i="1"/>
  <c r="AU2575" i="1"/>
  <c r="AV2554" i="1"/>
  <c r="AU2505" i="1"/>
  <c r="AU2500" i="1"/>
  <c r="AU2685" i="1"/>
  <c r="AV2685" i="1"/>
  <c r="AW2685" i="1"/>
  <c r="AU2592" i="1"/>
  <c r="AV2592" i="1"/>
  <c r="AV2505" i="1"/>
  <c r="AW2505" i="1"/>
  <c r="AU2647" i="1"/>
  <c r="AU2630" i="1"/>
  <c r="AW2597" i="1"/>
  <c r="AU2580" i="1"/>
  <c r="AU2597" i="1"/>
  <c r="AV2597" i="1"/>
  <c r="AU2543" i="1"/>
  <c r="AV2543" i="1"/>
  <c r="AU2652" i="1"/>
  <c r="AU2635" i="1"/>
  <c r="AW2602" i="1"/>
  <c r="AU2585" i="1"/>
  <c r="AU2558" i="1"/>
  <c r="AV2558" i="1"/>
  <c r="AU2646" i="1"/>
  <c r="AU2602" i="1"/>
  <c r="AV2602" i="1"/>
  <c r="AU2596" i="1"/>
  <c r="AU2542" i="1"/>
  <c r="AV2542" i="1"/>
  <c r="AW2542" i="1"/>
  <c r="AW2480" i="1"/>
  <c r="AU2480" i="1"/>
  <c r="AV2480" i="1"/>
  <c r="AV2460" i="1"/>
  <c r="AU2460" i="1"/>
  <c r="AW2460" i="1"/>
  <c r="AW2668" i="1"/>
  <c r="AU2651" i="1"/>
  <c r="AW2618" i="1"/>
  <c r="AU2607" i="1"/>
  <c r="AV2607" i="1"/>
  <c r="AU2601" i="1"/>
  <c r="AW2568" i="1"/>
  <c r="AW2490" i="1"/>
  <c r="AV2525" i="1"/>
  <c r="AW2525" i="1"/>
  <c r="AU2490" i="1"/>
  <c r="AV2490" i="1"/>
  <c r="AW2678" i="1"/>
  <c r="AW2623" i="1"/>
  <c r="AU2612" i="1"/>
  <c r="AV2612" i="1"/>
  <c r="AW2573" i="1"/>
  <c r="AU2525" i="1"/>
  <c r="AW2683" i="1"/>
  <c r="AV2530" i="1"/>
  <c r="AW2530" i="1"/>
  <c r="AU2661" i="1"/>
  <c r="AW2628" i="1"/>
  <c r="AU2617" i="1"/>
  <c r="AV2617" i="1"/>
  <c r="AU2611" i="1"/>
  <c r="AW2578" i="1"/>
  <c r="AU2567" i="1"/>
  <c r="AV2567" i="1"/>
  <c r="AV2540" i="1"/>
  <c r="AU2535" i="1"/>
  <c r="AU2672" i="1"/>
  <c r="AU2655" i="1"/>
  <c r="AU2540" i="1"/>
  <c r="AW2540" i="1"/>
  <c r="AW2633" i="1"/>
  <c r="AU2622" i="1"/>
  <c r="AV2622" i="1"/>
  <c r="AW2583" i="1"/>
  <c r="AU2572" i="1"/>
  <c r="AV2572" i="1"/>
  <c r="AU2520" i="1"/>
  <c r="AV2520" i="1"/>
  <c r="AW2520" i="1"/>
  <c r="AU2493" i="1"/>
  <c r="AW2638" i="1"/>
  <c r="AW2588" i="1"/>
  <c r="AU2577" i="1"/>
  <c r="AV2577" i="1"/>
  <c r="AU2571" i="1"/>
  <c r="AU2468" i="1"/>
  <c r="AV2468" i="1"/>
  <c r="AU2463" i="1"/>
  <c r="AV2463" i="1"/>
  <c r="AU2453" i="1"/>
  <c r="AV2453" i="1"/>
  <c r="AU2555" i="1"/>
  <c r="AV2555" i="1"/>
  <c r="AW2555" i="1"/>
  <c r="AU2681" i="1"/>
  <c r="AW2643" i="1"/>
  <c r="AU2626" i="1"/>
  <c r="AW2593" i="1"/>
  <c r="AU2582" i="1"/>
  <c r="AV2582" i="1"/>
  <c r="AU2576" i="1"/>
  <c r="AU2515" i="1"/>
  <c r="AU2488" i="1"/>
  <c r="AV2488" i="1"/>
  <c r="AV2683" i="1"/>
  <c r="AV2678" i="1"/>
  <c r="AV2673" i="1"/>
  <c r="AV2668" i="1"/>
  <c r="AV2663" i="1"/>
  <c r="AV2658" i="1"/>
  <c r="AV2653" i="1"/>
  <c r="AV2648" i="1"/>
  <c r="AV2643" i="1"/>
  <c r="AV2638" i="1"/>
  <c r="AV2633" i="1"/>
  <c r="AV2628" i="1"/>
  <c r="AV2623" i="1"/>
  <c r="AV2618" i="1"/>
  <c r="AV2613" i="1"/>
  <c r="AV2608" i="1"/>
  <c r="AV2603" i="1"/>
  <c r="AV2598" i="1"/>
  <c r="AV2593" i="1"/>
  <c r="AV2588" i="1"/>
  <c r="AV2583" i="1"/>
  <c r="AV2578" i="1"/>
  <c r="AV2573" i="1"/>
  <c r="AV2568" i="1"/>
  <c r="AU2560" i="1"/>
  <c r="AW2557" i="1"/>
  <c r="AV2477" i="1"/>
  <c r="AW2477" i="1"/>
  <c r="AU2399" i="1"/>
  <c r="AV2399" i="1"/>
  <c r="AU2383" i="1"/>
  <c r="AW2383" i="1"/>
  <c r="AV2383" i="1"/>
  <c r="AU2683" i="1"/>
  <c r="AU2678" i="1"/>
  <c r="AU2673" i="1"/>
  <c r="AU2668" i="1"/>
  <c r="AU2663" i="1"/>
  <c r="AU2658" i="1"/>
  <c r="AU2653" i="1"/>
  <c r="AU2648" i="1"/>
  <c r="AU2643" i="1"/>
  <c r="AU2638" i="1"/>
  <c r="AU2633" i="1"/>
  <c r="AU2628" i="1"/>
  <c r="AU2623" i="1"/>
  <c r="AU2618" i="1"/>
  <c r="AU2613" i="1"/>
  <c r="AU2608" i="1"/>
  <c r="AU2603" i="1"/>
  <c r="AU2598" i="1"/>
  <c r="AU2593" i="1"/>
  <c r="AU2588" i="1"/>
  <c r="AU2583" i="1"/>
  <c r="AU2578" i="1"/>
  <c r="AU2573" i="1"/>
  <c r="AU2568" i="1"/>
  <c r="AV2557" i="1"/>
  <c r="AU2551" i="1"/>
  <c r="AW2551" i="1"/>
  <c r="AW2548" i="1"/>
  <c r="AU2516" i="1"/>
  <c r="AW2516" i="1"/>
  <c r="AU2461" i="1"/>
  <c r="AV2461" i="1"/>
  <c r="AW2461" i="1"/>
  <c r="AU2404" i="1"/>
  <c r="AV2404" i="1"/>
  <c r="AV2388" i="1"/>
  <c r="AW2563" i="1"/>
  <c r="AV2522" i="1"/>
  <c r="AW2513" i="1"/>
  <c r="AU2494" i="1"/>
  <c r="AV2487" i="1"/>
  <c r="AW2399" i="1"/>
  <c r="AW2388" i="1"/>
  <c r="AV2330" i="1"/>
  <c r="AW2670" i="1"/>
  <c r="AW2665" i="1"/>
  <c r="AW2660" i="1"/>
  <c r="AW2655" i="1"/>
  <c r="AW2650" i="1"/>
  <c r="AW2645" i="1"/>
  <c r="AW2640" i="1"/>
  <c r="AW2635" i="1"/>
  <c r="AW2630" i="1"/>
  <c r="AW2625" i="1"/>
  <c r="AW2620" i="1"/>
  <c r="AW2615" i="1"/>
  <c r="AW2610" i="1"/>
  <c r="AW2605" i="1"/>
  <c r="AW2600" i="1"/>
  <c r="AW2595" i="1"/>
  <c r="AW2590" i="1"/>
  <c r="AW2585" i="1"/>
  <c r="AW2580" i="1"/>
  <c r="AW2575" i="1"/>
  <c r="AW2570" i="1"/>
  <c r="AW2565" i="1"/>
  <c r="AW2554" i="1"/>
  <c r="AU2541" i="1"/>
  <c r="AW2541" i="1"/>
  <c r="AW2538" i="1"/>
  <c r="AU2519" i="1"/>
  <c r="AW2519" i="1"/>
  <c r="AU2476" i="1"/>
  <c r="AV2476" i="1"/>
  <c r="AW2476" i="1"/>
  <c r="AV2457" i="1"/>
  <c r="AW2457" i="1"/>
  <c r="AW2453" i="1"/>
  <c r="AU2444" i="1"/>
  <c r="AV2382" i="1"/>
  <c r="AV2670" i="1"/>
  <c r="AV2665" i="1"/>
  <c r="AV2660" i="1"/>
  <c r="AV2655" i="1"/>
  <c r="AV2650" i="1"/>
  <c r="AV2645" i="1"/>
  <c r="AV2640" i="1"/>
  <c r="AV2635" i="1"/>
  <c r="AV2630" i="1"/>
  <c r="AV2625" i="1"/>
  <c r="AV2620" i="1"/>
  <c r="AV2615" i="1"/>
  <c r="AV2610" i="1"/>
  <c r="AV2605" i="1"/>
  <c r="AV2600" i="1"/>
  <c r="AV2595" i="1"/>
  <c r="AV2590" i="1"/>
  <c r="AV2585" i="1"/>
  <c r="AV2580" i="1"/>
  <c r="AV2575" i="1"/>
  <c r="AV2570" i="1"/>
  <c r="AV2565" i="1"/>
  <c r="AW2547" i="1"/>
  <c r="AV2483" i="1"/>
  <c r="AU2382" i="1"/>
  <c r="AW2382" i="1"/>
  <c r="AU2270" i="1"/>
  <c r="AV2270" i="1"/>
  <c r="AW2562" i="1"/>
  <c r="AV2550" i="1"/>
  <c r="AV2547" i="1"/>
  <c r="AU2544" i="1"/>
  <c r="AW2544" i="1"/>
  <c r="AU2531" i="1"/>
  <c r="AW2531" i="1"/>
  <c r="AV2515" i="1"/>
  <c r="AW2512" i="1"/>
  <c r="AU2506" i="1"/>
  <c r="AW2506" i="1"/>
  <c r="AV2493" i="1"/>
  <c r="AW2487" i="1"/>
  <c r="AW2448" i="1"/>
  <c r="AU2387" i="1"/>
  <c r="AV2562" i="1"/>
  <c r="AW2559" i="1"/>
  <c r="AW2528" i="1"/>
  <c r="AV2512" i="1"/>
  <c r="AW2503" i="1"/>
  <c r="AW2475" i="1"/>
  <c r="AV2472" i="1"/>
  <c r="AW2472" i="1"/>
  <c r="AU2456" i="1"/>
  <c r="AV2456" i="1"/>
  <c r="AW2456" i="1"/>
  <c r="AV2443" i="1"/>
  <c r="AV2403" i="1"/>
  <c r="AW2687" i="1"/>
  <c r="AW2682" i="1"/>
  <c r="AW2677" i="1"/>
  <c r="AW2672" i="1"/>
  <c r="AW2667" i="1"/>
  <c r="AW2662" i="1"/>
  <c r="AW2657" i="1"/>
  <c r="AW2652" i="1"/>
  <c r="AW2647" i="1"/>
  <c r="AW2642" i="1"/>
  <c r="AW2637" i="1"/>
  <c r="AW2632" i="1"/>
  <c r="AW2627" i="1"/>
  <c r="AU2534" i="1"/>
  <c r="AW2534" i="1"/>
  <c r="AU2509" i="1"/>
  <c r="AW2509" i="1"/>
  <c r="AU2475" i="1"/>
  <c r="AW2468" i="1"/>
  <c r="AU2452" i="1"/>
  <c r="AV2452" i="1"/>
  <c r="AW2452" i="1"/>
  <c r="AW2443" i="1"/>
  <c r="AV2438" i="1"/>
  <c r="AV2433" i="1"/>
  <c r="AV2428" i="1"/>
  <c r="AV2423" i="1"/>
  <c r="AW2403" i="1"/>
  <c r="AU2392" i="1"/>
  <c r="AU2496" i="1"/>
  <c r="AV2496" i="1"/>
  <c r="AW2496" i="1"/>
  <c r="AU2486" i="1"/>
  <c r="AV2486" i="1"/>
  <c r="AW2486" i="1"/>
  <c r="AW2483" i="1"/>
  <c r="AU2275" i="1"/>
  <c r="AV2275" i="1"/>
  <c r="AU2556" i="1"/>
  <c r="AW2556" i="1"/>
  <c r="AU2521" i="1"/>
  <c r="AW2521" i="1"/>
  <c r="AW2493" i="1"/>
  <c r="AU2471" i="1"/>
  <c r="AV2471" i="1"/>
  <c r="AW2471" i="1"/>
  <c r="AU2447" i="1"/>
  <c r="AV2447" i="1"/>
  <c r="AW2447" i="1"/>
  <c r="AU2397" i="1"/>
  <c r="AV2386" i="1"/>
  <c r="AW2386" i="1"/>
  <c r="AW2553" i="1"/>
  <c r="AV2533" i="1"/>
  <c r="AV2527" i="1"/>
  <c r="AW2518" i="1"/>
  <c r="AV2508" i="1"/>
  <c r="AV2502" i="1"/>
  <c r="AU2451" i="1"/>
  <c r="AV2451" i="1"/>
  <c r="AW2451" i="1"/>
  <c r="AU2391" i="1"/>
  <c r="AV2391" i="1"/>
  <c r="AW2391" i="1"/>
  <c r="AW2684" i="1"/>
  <c r="AW2679" i="1"/>
  <c r="AW2674" i="1"/>
  <c r="AW2669" i="1"/>
  <c r="AW2664" i="1"/>
  <c r="AW2659" i="1"/>
  <c r="AW2654" i="1"/>
  <c r="AW2649" i="1"/>
  <c r="AW2644" i="1"/>
  <c r="AW2639" i="1"/>
  <c r="AW2634" i="1"/>
  <c r="AW2629" i="1"/>
  <c r="AW2624" i="1"/>
  <c r="AW2619" i="1"/>
  <c r="AW2614" i="1"/>
  <c r="AW2609" i="1"/>
  <c r="AW2604" i="1"/>
  <c r="AW2599" i="1"/>
  <c r="AW2594" i="1"/>
  <c r="AW2564" i="1"/>
  <c r="AU2524" i="1"/>
  <c r="AW2524" i="1"/>
  <c r="AU2508" i="1"/>
  <c r="AU2499" i="1"/>
  <c r="AW2499" i="1"/>
  <c r="AW2495" i="1"/>
  <c r="AW2485" i="1"/>
  <c r="AU2442" i="1"/>
  <c r="AV2442" i="1"/>
  <c r="AW2442" i="1"/>
  <c r="AU2437" i="1"/>
  <c r="AV2437" i="1"/>
  <c r="AW2437" i="1"/>
  <c r="AU2432" i="1"/>
  <c r="AV2432" i="1"/>
  <c r="AW2432" i="1"/>
  <c r="AU2427" i="1"/>
  <c r="AV2427" i="1"/>
  <c r="AW2427" i="1"/>
  <c r="AU2422" i="1"/>
  <c r="AV2422" i="1"/>
  <c r="AW2422" i="1"/>
  <c r="AU2417" i="1"/>
  <c r="AV2417" i="1"/>
  <c r="AW2417" i="1"/>
  <c r="AU2412" i="1"/>
  <c r="AV2412" i="1"/>
  <c r="AW2412" i="1"/>
  <c r="AU2407" i="1"/>
  <c r="AV2589" i="1"/>
  <c r="AV2584" i="1"/>
  <c r="AV2579" i="1"/>
  <c r="AV2574" i="1"/>
  <c r="AV2569" i="1"/>
  <c r="AV2564" i="1"/>
  <c r="AU2546" i="1"/>
  <c r="AW2546" i="1"/>
  <c r="AW2543" i="1"/>
  <c r="AV2495" i="1"/>
  <c r="AV2485" i="1"/>
  <c r="AV2478" i="1"/>
  <c r="AW2470" i="1"/>
  <c r="AV2467" i="1"/>
  <c r="AW2467" i="1"/>
  <c r="AU2446" i="1"/>
  <c r="AV2446" i="1"/>
  <c r="AW2446" i="1"/>
  <c r="AU2396" i="1"/>
  <c r="AV2396" i="1"/>
  <c r="AW2396" i="1"/>
  <c r="AU2280" i="1"/>
  <c r="AV2280" i="1"/>
  <c r="AU2511" i="1"/>
  <c r="AW2511" i="1"/>
  <c r="AV2482" i="1"/>
  <c r="AW2482" i="1"/>
  <c r="AU2470" i="1"/>
  <c r="AW2463" i="1"/>
  <c r="AU2459" i="1"/>
  <c r="AU2450" i="1"/>
  <c r="AU2401" i="1"/>
  <c r="AV2401" i="1"/>
  <c r="AW2401" i="1"/>
  <c r="AV2390" i="1"/>
  <c r="AU2375" i="1"/>
  <c r="AV2375" i="1"/>
  <c r="AW2375" i="1"/>
  <c r="AU2549" i="1"/>
  <c r="AW2549" i="1"/>
  <c r="AU2536" i="1"/>
  <c r="AW2536" i="1"/>
  <c r="AW2533" i="1"/>
  <c r="AU2441" i="1"/>
  <c r="AV2441" i="1"/>
  <c r="AW2441" i="1"/>
  <c r="AU2436" i="1"/>
  <c r="AV2436" i="1"/>
  <c r="AW2436" i="1"/>
  <c r="AU2431" i="1"/>
  <c r="AV2431" i="1"/>
  <c r="AW2431" i="1"/>
  <c r="AU2426" i="1"/>
  <c r="AV2426" i="1"/>
  <c r="AW2426" i="1"/>
  <c r="AU2421" i="1"/>
  <c r="AV2421" i="1"/>
  <c r="AW2421" i="1"/>
  <c r="AU2416" i="1"/>
  <c r="AV2416" i="1"/>
  <c r="AW2416" i="1"/>
  <c r="AU2411" i="1"/>
  <c r="AV2411" i="1"/>
  <c r="AW2411" i="1"/>
  <c r="AU2406" i="1"/>
  <c r="AV2406" i="1"/>
  <c r="AW2406" i="1"/>
  <c r="AU2390" i="1"/>
  <c r="AW2390" i="1"/>
  <c r="AU2362" i="1"/>
  <c r="AV2362" i="1"/>
  <c r="AW2362" i="1"/>
  <c r="AW2686" i="1"/>
  <c r="AW2681" i="1"/>
  <c r="AW2676" i="1"/>
  <c r="AW2671" i="1"/>
  <c r="AW2666" i="1"/>
  <c r="AW2661" i="1"/>
  <c r="AW2656" i="1"/>
  <c r="AW2651" i="1"/>
  <c r="AW2646" i="1"/>
  <c r="AW2641" i="1"/>
  <c r="AW2636" i="1"/>
  <c r="AW2631" i="1"/>
  <c r="AW2626" i="1"/>
  <c r="AW2621" i="1"/>
  <c r="AW2616" i="1"/>
  <c r="AW2611" i="1"/>
  <c r="AW2606" i="1"/>
  <c r="AW2601" i="1"/>
  <c r="AW2596" i="1"/>
  <c r="AW2591" i="1"/>
  <c r="AW2586" i="1"/>
  <c r="AW2581" i="1"/>
  <c r="AW2576" i="1"/>
  <c r="AW2571" i="1"/>
  <c r="AW2566" i="1"/>
  <c r="AU2561" i="1"/>
  <c r="AW2561" i="1"/>
  <c r="AW2545" i="1"/>
  <c r="AU2514" i="1"/>
  <c r="AW2514" i="1"/>
  <c r="AW2478" i="1"/>
  <c r="AU2474" i="1"/>
  <c r="AU2466" i="1"/>
  <c r="AV2466" i="1"/>
  <c r="AW2466" i="1"/>
  <c r="AV2450" i="1"/>
  <c r="AU2445" i="1"/>
  <c r="AV2395" i="1"/>
  <c r="AV2370" i="1"/>
  <c r="AW2370" i="1"/>
  <c r="AV2686" i="1"/>
  <c r="AV2681" i="1"/>
  <c r="AV2676" i="1"/>
  <c r="AV2671" i="1"/>
  <c r="AV2666" i="1"/>
  <c r="AV2661" i="1"/>
  <c r="AV2656" i="1"/>
  <c r="AV2651" i="1"/>
  <c r="AV2646" i="1"/>
  <c r="AV2641" i="1"/>
  <c r="AV2636" i="1"/>
  <c r="AV2631" i="1"/>
  <c r="AV2626" i="1"/>
  <c r="AV2621" i="1"/>
  <c r="AV2616" i="1"/>
  <c r="AV2611" i="1"/>
  <c r="AV2606" i="1"/>
  <c r="AV2601" i="1"/>
  <c r="AV2596" i="1"/>
  <c r="AV2591" i="1"/>
  <c r="AV2586" i="1"/>
  <c r="AV2581" i="1"/>
  <c r="AV2576" i="1"/>
  <c r="AV2571" i="1"/>
  <c r="AV2566" i="1"/>
  <c r="AV2545" i="1"/>
  <c r="AU2539" i="1"/>
  <c r="AW2539" i="1"/>
  <c r="AW2510" i="1"/>
  <c r="AU2481" i="1"/>
  <c r="AV2481" i="1"/>
  <c r="AW2481" i="1"/>
  <c r="AU2395" i="1"/>
  <c r="AW2395" i="1"/>
  <c r="AU2389" i="1"/>
  <c r="AV2389" i="1"/>
  <c r="AU2384" i="1"/>
  <c r="AW2384" i="1"/>
  <c r="AW2558" i="1"/>
  <c r="AV2548" i="1"/>
  <c r="AW2535" i="1"/>
  <c r="AW2532" i="1"/>
  <c r="AU2526" i="1"/>
  <c r="AW2526" i="1"/>
  <c r="AV2510" i="1"/>
  <c r="AW2507" i="1"/>
  <c r="AU2501" i="1"/>
  <c r="AW2501" i="1"/>
  <c r="AV2445" i="1"/>
  <c r="AV2400" i="1"/>
  <c r="AV2384" i="1"/>
  <c r="AV2379" i="1"/>
  <c r="AV2563" i="1"/>
  <c r="AW2560" i="1"/>
  <c r="AU2548" i="1"/>
  <c r="AV2535" i="1"/>
  <c r="AV2532" i="1"/>
  <c r="AW2523" i="1"/>
  <c r="AV2513" i="1"/>
  <c r="AV2507" i="1"/>
  <c r="AW2498" i="1"/>
  <c r="AU2477" i="1"/>
  <c r="AV2473" i="1"/>
  <c r="AW2465" i="1"/>
  <c r="AV2462" i="1"/>
  <c r="AW2462" i="1"/>
  <c r="AW2458" i="1"/>
  <c r="AU2454" i="1"/>
  <c r="AU2394" i="1"/>
  <c r="AV2394" i="1"/>
  <c r="AW2389" i="1"/>
  <c r="AV2335" i="1"/>
  <c r="AW2335" i="1"/>
  <c r="AU2563" i="1"/>
  <c r="AV2538" i="1"/>
  <c r="AU2529" i="1"/>
  <c r="AW2529" i="1"/>
  <c r="AU2513" i="1"/>
  <c r="AU2504" i="1"/>
  <c r="AW2504" i="1"/>
  <c r="AU2491" i="1"/>
  <c r="AV2491" i="1"/>
  <c r="AW2491" i="1"/>
  <c r="AW2488" i="1"/>
  <c r="AU2465" i="1"/>
  <c r="AV2290" i="1"/>
  <c r="AU2290" i="1"/>
  <c r="AW2280" i="1"/>
  <c r="AU2207" i="1"/>
  <c r="AV2207" i="1"/>
  <c r="AW2207" i="1"/>
  <c r="AU2202" i="1"/>
  <c r="AV2202" i="1"/>
  <c r="AW2202" i="1"/>
  <c r="AU2197" i="1"/>
  <c r="AV2197" i="1"/>
  <c r="AW2197" i="1"/>
  <c r="AU2192" i="1"/>
  <c r="AV2192" i="1"/>
  <c r="AW2192" i="1"/>
  <c r="AU2368" i="1"/>
  <c r="AW2368" i="1"/>
  <c r="AU2323" i="1"/>
  <c r="AV2323" i="1"/>
  <c r="AW2323" i="1"/>
  <c r="AW2285" i="1"/>
  <c r="AU2264" i="1"/>
  <c r="AU2253" i="1"/>
  <c r="AV2253" i="1"/>
  <c r="AW2253" i="1"/>
  <c r="AU2236" i="1"/>
  <c r="AV2236" i="1"/>
  <c r="AW2236" i="1"/>
  <c r="AW2147" i="1"/>
  <c r="AW2385" i="1"/>
  <c r="AU2371" i="1"/>
  <c r="AU2344" i="1"/>
  <c r="AW2344" i="1"/>
  <c r="AU2333" i="1"/>
  <c r="AV2333" i="1"/>
  <c r="AW2333" i="1"/>
  <c r="AU2312" i="1"/>
  <c r="AW2295" i="1"/>
  <c r="AW2290" i="1"/>
  <c r="AU2269" i="1"/>
  <c r="AU2247" i="1"/>
  <c r="AU2230" i="1"/>
  <c r="AW2230" i="1"/>
  <c r="AU2224" i="1"/>
  <c r="AU2218" i="1"/>
  <c r="AV2218" i="1"/>
  <c r="AW2218" i="1"/>
  <c r="AU2212" i="1"/>
  <c r="AU2170" i="1"/>
  <c r="AV2170" i="1"/>
  <c r="AV2142" i="1"/>
  <c r="AW2142" i="1"/>
  <c r="AU2138" i="1"/>
  <c r="AV2138" i="1"/>
  <c r="AW2138" i="1"/>
  <c r="AU2115" i="1"/>
  <c r="AU2105" i="1"/>
  <c r="AV2105" i="1"/>
  <c r="AW2105" i="1"/>
  <c r="AU2374" i="1"/>
  <c r="AW2374" i="1"/>
  <c r="AW2361" i="1"/>
  <c r="AU2358" i="1"/>
  <c r="AV2358" i="1"/>
  <c r="AW2358" i="1"/>
  <c r="AU2308" i="1"/>
  <c r="AV2308" i="1"/>
  <c r="AW2308" i="1"/>
  <c r="AU2258" i="1"/>
  <c r="AV2258" i="1"/>
  <c r="AW2258" i="1"/>
  <c r="AU2206" i="1"/>
  <c r="AV2206" i="1"/>
  <c r="AW2206" i="1"/>
  <c r="AU2201" i="1"/>
  <c r="AV2201" i="1"/>
  <c r="AW2201" i="1"/>
  <c r="AU2196" i="1"/>
  <c r="AV2196" i="1"/>
  <c r="AW2196" i="1"/>
  <c r="AU2191" i="1"/>
  <c r="AV2191" i="1"/>
  <c r="AW2191" i="1"/>
  <c r="AW2367" i="1"/>
  <c r="AU2279" i="1"/>
  <c r="AU2263" i="1"/>
  <c r="AV2263" i="1"/>
  <c r="AW2263" i="1"/>
  <c r="AU2252" i="1"/>
  <c r="AU2241" i="1"/>
  <c r="AV2241" i="1"/>
  <c r="AW2241" i="1"/>
  <c r="AU2180" i="1"/>
  <c r="AV2180" i="1"/>
  <c r="AW2180" i="1"/>
  <c r="AU2347" i="1"/>
  <c r="AW2347" i="1"/>
  <c r="AU2268" i="1"/>
  <c r="AV2268" i="1"/>
  <c r="AW2268" i="1"/>
  <c r="AU2235" i="1"/>
  <c r="AW2235" i="1"/>
  <c r="AU2223" i="1"/>
  <c r="AV2223" i="1"/>
  <c r="AW2223" i="1"/>
  <c r="AU2083" i="1"/>
  <c r="AV2083" i="1"/>
  <c r="AW2083" i="1"/>
  <c r="AW2376" i="1"/>
  <c r="AU2361" i="1"/>
  <c r="AU2343" i="1"/>
  <c r="AV2343" i="1"/>
  <c r="AW2343" i="1"/>
  <c r="AU2319" i="1"/>
  <c r="AV2319" i="1"/>
  <c r="AW2319" i="1"/>
  <c r="AU2315" i="1"/>
  <c r="AU2303" i="1"/>
  <c r="AV2303" i="1"/>
  <c r="AW2303" i="1"/>
  <c r="AU2294" i="1"/>
  <c r="AU2289" i="1"/>
  <c r="AU2273" i="1"/>
  <c r="AV2273" i="1"/>
  <c r="AW2273" i="1"/>
  <c r="AU2246" i="1"/>
  <c r="AV2246" i="1"/>
  <c r="AW2246" i="1"/>
  <c r="AU2211" i="1"/>
  <c r="AV2211" i="1"/>
  <c r="AW2211" i="1"/>
  <c r="AV2114" i="1"/>
  <c r="AW2114" i="1"/>
  <c r="AW2407" i="1"/>
  <c r="AW2402" i="1"/>
  <c r="AW2397" i="1"/>
  <c r="AW2392" i="1"/>
  <c r="AW2387" i="1"/>
  <c r="AU2354" i="1"/>
  <c r="AW2354" i="1"/>
  <c r="AV2350" i="1"/>
  <c r="AU2329" i="1"/>
  <c r="AW2329" i="1"/>
  <c r="AW2325" i="1"/>
  <c r="AU2322" i="1"/>
  <c r="AW2322" i="1"/>
  <c r="AU2278" i="1"/>
  <c r="AV2278" i="1"/>
  <c r="AW2278" i="1"/>
  <c r="AV2179" i="1"/>
  <c r="AW2179" i="1"/>
  <c r="AU2133" i="1"/>
  <c r="AV2119" i="1"/>
  <c r="AW2119" i="1"/>
  <c r="AV2407" i="1"/>
  <c r="AV2402" i="1"/>
  <c r="AV2397" i="1"/>
  <c r="AV2392" i="1"/>
  <c r="AV2387" i="1"/>
  <c r="AU2373" i="1"/>
  <c r="AW2373" i="1"/>
  <c r="AU2364" i="1"/>
  <c r="AW2364" i="1"/>
  <c r="AU2332" i="1"/>
  <c r="AW2332" i="1"/>
  <c r="AV2325" i="1"/>
  <c r="AU2298" i="1"/>
  <c r="AV2298" i="1"/>
  <c r="AW2298" i="1"/>
  <c r="AU2283" i="1"/>
  <c r="AV2283" i="1"/>
  <c r="AW2283" i="1"/>
  <c r="AU2267" i="1"/>
  <c r="AU2251" i="1"/>
  <c r="AV2251" i="1"/>
  <c r="AW2251" i="1"/>
  <c r="AU2240" i="1"/>
  <c r="AW2240" i="1"/>
  <c r="AU2234" i="1"/>
  <c r="AU2228" i="1"/>
  <c r="AV2228" i="1"/>
  <c r="AW2228" i="1"/>
  <c r="AU2222" i="1"/>
  <c r="AU2185" i="1"/>
  <c r="AV2113" i="1"/>
  <c r="AW2113" i="1"/>
  <c r="AU2376" i="1"/>
  <c r="AW2360" i="1"/>
  <c r="AU2357" i="1"/>
  <c r="AW2357" i="1"/>
  <c r="AU2339" i="1"/>
  <c r="AW2339" i="1"/>
  <c r="AU2318" i="1"/>
  <c r="AV2318" i="1"/>
  <c r="AW2318" i="1"/>
  <c r="AU2293" i="1"/>
  <c r="AV2293" i="1"/>
  <c r="AW2293" i="1"/>
  <c r="AU2288" i="1"/>
  <c r="AV2288" i="1"/>
  <c r="AW2288" i="1"/>
  <c r="AU2216" i="1"/>
  <c r="AV2216" i="1"/>
  <c r="AW2216" i="1"/>
  <c r="AU2168" i="1"/>
  <c r="AV2168" i="1"/>
  <c r="AW2168" i="1"/>
  <c r="AU2155" i="1"/>
  <c r="AV2155" i="1"/>
  <c r="AW2155" i="1"/>
  <c r="AV2124" i="1"/>
  <c r="AW2124" i="1"/>
  <c r="AU2379" i="1"/>
  <c r="AV2360" i="1"/>
  <c r="AU2256" i="1"/>
  <c r="AV2256" i="1"/>
  <c r="AW2256" i="1"/>
  <c r="AU2210" i="1"/>
  <c r="AW2210" i="1"/>
  <c r="AV2132" i="1"/>
  <c r="AW2132" i="1"/>
  <c r="AU2128" i="1"/>
  <c r="AV2128" i="1"/>
  <c r="AW2128" i="1"/>
  <c r="AV2109" i="1"/>
  <c r="AW2109" i="1"/>
  <c r="AW2494" i="1"/>
  <c r="AW2489" i="1"/>
  <c r="AW2484" i="1"/>
  <c r="AW2479" i="1"/>
  <c r="AW2474" i="1"/>
  <c r="AW2469" i="1"/>
  <c r="AW2464" i="1"/>
  <c r="AW2459" i="1"/>
  <c r="AW2454" i="1"/>
  <c r="AW2449" i="1"/>
  <c r="AW2444" i="1"/>
  <c r="AW2439" i="1"/>
  <c r="AW2434" i="1"/>
  <c r="AW2429" i="1"/>
  <c r="AW2424" i="1"/>
  <c r="AW2419" i="1"/>
  <c r="AW2414" i="1"/>
  <c r="AW2381" i="1"/>
  <c r="AU2353" i="1"/>
  <c r="AV2353" i="1"/>
  <c r="AW2353" i="1"/>
  <c r="AU2328" i="1"/>
  <c r="AV2328" i="1"/>
  <c r="AW2328" i="1"/>
  <c r="AU2302" i="1"/>
  <c r="AU2282" i="1"/>
  <c r="AU2261" i="1"/>
  <c r="AV2261" i="1"/>
  <c r="AW2261" i="1"/>
  <c r="AU2250" i="1"/>
  <c r="AU2239" i="1"/>
  <c r="AU2233" i="1"/>
  <c r="AV2233" i="1"/>
  <c r="AW2233" i="1"/>
  <c r="AU2227" i="1"/>
  <c r="AU2123" i="1"/>
  <c r="AU2103" i="1"/>
  <c r="AV2381" i="1"/>
  <c r="AV2372" i="1"/>
  <c r="AW2366" i="1"/>
  <c r="AU2363" i="1"/>
  <c r="AV2363" i="1"/>
  <c r="AW2363" i="1"/>
  <c r="AW2356" i="1"/>
  <c r="AU2342" i="1"/>
  <c r="AW2342" i="1"/>
  <c r="AV2310" i="1"/>
  <c r="AU2297" i="1"/>
  <c r="AU2266" i="1"/>
  <c r="AV2266" i="1"/>
  <c r="AW2266" i="1"/>
  <c r="AU2221" i="1"/>
  <c r="AV2221" i="1"/>
  <c r="AW2221" i="1"/>
  <c r="AU2184" i="1"/>
  <c r="AV2184" i="1"/>
  <c r="AW2184" i="1"/>
  <c r="AU2338" i="1"/>
  <c r="AV2338" i="1"/>
  <c r="AW2338" i="1"/>
  <c r="AU2314" i="1"/>
  <c r="AU2306" i="1"/>
  <c r="AV2306" i="1"/>
  <c r="AW2306" i="1"/>
  <c r="AU2292" i="1"/>
  <c r="AU2271" i="1"/>
  <c r="AV2271" i="1"/>
  <c r="AW2271" i="1"/>
  <c r="AU2215" i="1"/>
  <c r="AW2215" i="1"/>
  <c r="AU2209" i="1"/>
  <c r="AU2204" i="1"/>
  <c r="AU2199" i="1"/>
  <c r="AU2194" i="1"/>
  <c r="AV2127" i="1"/>
  <c r="AU2276" i="1"/>
  <c r="AV2276" i="1"/>
  <c r="AW2276" i="1"/>
  <c r="AU2238" i="1"/>
  <c r="AV2238" i="1"/>
  <c r="AW2238" i="1"/>
  <c r="AU2173" i="1"/>
  <c r="AV2173" i="1"/>
  <c r="AW2173" i="1"/>
  <c r="AV2154" i="1"/>
  <c r="AW2154" i="1"/>
  <c r="AU2378" i="1"/>
  <c r="AW2378" i="1"/>
  <c r="AU2366" i="1"/>
  <c r="AU2356" i="1"/>
  <c r="AU2349" i="1"/>
  <c r="AW2349" i="1"/>
  <c r="AU2317" i="1"/>
  <c r="AU2301" i="1"/>
  <c r="AV2301" i="1"/>
  <c r="AW2301" i="1"/>
  <c r="AU2281" i="1"/>
  <c r="AV2281" i="1"/>
  <c r="AW2281" i="1"/>
  <c r="AU2226" i="1"/>
  <c r="AV2226" i="1"/>
  <c r="AW2226" i="1"/>
  <c r="AU2188" i="1"/>
  <c r="AU2183" i="1"/>
  <c r="AV2183" i="1"/>
  <c r="AW2183" i="1"/>
  <c r="AU2177" i="1"/>
  <c r="AV2162" i="1"/>
  <c r="AW2162" i="1"/>
  <c r="AU2158" i="1"/>
  <c r="AV2158" i="1"/>
  <c r="AW2158" i="1"/>
  <c r="AV2122" i="1"/>
  <c r="AU2369" i="1"/>
  <c r="AW2369" i="1"/>
  <c r="AU2313" i="1"/>
  <c r="AV2313" i="1"/>
  <c r="AW2313" i="1"/>
  <c r="AW2310" i="1"/>
  <c r="AU2296" i="1"/>
  <c r="AV2296" i="1"/>
  <c r="AW2296" i="1"/>
  <c r="AU2286" i="1"/>
  <c r="AV2286" i="1"/>
  <c r="AW2286" i="1"/>
  <c r="AU2220" i="1"/>
  <c r="AW2220" i="1"/>
  <c r="AU2208" i="1"/>
  <c r="AV2208" i="1"/>
  <c r="AW2208" i="1"/>
  <c r="AU2148" i="1"/>
  <c r="AV2148" i="1"/>
  <c r="AW2148" i="1"/>
  <c r="AV2107" i="1"/>
  <c r="AU2352" i="1"/>
  <c r="AW2352" i="1"/>
  <c r="AU2327" i="1"/>
  <c r="AW2327" i="1"/>
  <c r="AU2324" i="1"/>
  <c r="AW2324" i="1"/>
  <c r="AW2320" i="1"/>
  <c r="AV2300" i="1"/>
  <c r="AU2291" i="1"/>
  <c r="AV2291" i="1"/>
  <c r="AW2291" i="1"/>
  <c r="AU2243" i="1"/>
  <c r="AV2243" i="1"/>
  <c r="AW2243" i="1"/>
  <c r="AU2172" i="1"/>
  <c r="AV2172" i="1"/>
  <c r="AW2172" i="1"/>
  <c r="AU2153" i="1"/>
  <c r="AU2135" i="1"/>
  <c r="AV2135" i="1"/>
  <c r="AW2135" i="1"/>
  <c r="AW2094" i="1"/>
  <c r="AV2094" i="1"/>
  <c r="AW2380" i="1"/>
  <c r="AW2377" i="1"/>
  <c r="AW2365" i="1"/>
  <c r="AW2355" i="1"/>
  <c r="AU2334" i="1"/>
  <c r="AW2334" i="1"/>
  <c r="AW2330" i="1"/>
  <c r="AV2320" i="1"/>
  <c r="AV2295" i="1"/>
  <c r="AV2285" i="1"/>
  <c r="AW2270" i="1"/>
  <c r="AU2254" i="1"/>
  <c r="AU2231" i="1"/>
  <c r="AV2231" i="1"/>
  <c r="AW2231" i="1"/>
  <c r="AU2187" i="1"/>
  <c r="AV2187" i="1"/>
  <c r="AW2187" i="1"/>
  <c r="AU2182" i="1"/>
  <c r="AV2182" i="1"/>
  <c r="AW2182" i="1"/>
  <c r="AU2075" i="1"/>
  <c r="AV2075" i="1"/>
  <c r="AW2371" i="1"/>
  <c r="AV2368" i="1"/>
  <c r="AU2359" i="1"/>
  <c r="AW2359" i="1"/>
  <c r="AU2348" i="1"/>
  <c r="AV2348" i="1"/>
  <c r="AW2348" i="1"/>
  <c r="AU2337" i="1"/>
  <c r="AW2337" i="1"/>
  <c r="AW2275" i="1"/>
  <c r="AU2248" i="1"/>
  <c r="AV2248" i="1"/>
  <c r="AW2248" i="1"/>
  <c r="AU2225" i="1"/>
  <c r="AW2225" i="1"/>
  <c r="AU2213" i="1"/>
  <c r="AV2213" i="1"/>
  <c r="AW2213" i="1"/>
  <c r="AV2174" i="1"/>
  <c r="AU2163" i="1"/>
  <c r="AU2149" i="1"/>
  <c r="AU2143" i="1"/>
  <c r="AV2098" i="1"/>
  <c r="AU2088" i="1"/>
  <c r="AU2071" i="1"/>
  <c r="AV2071" i="1"/>
  <c r="AW2071" i="1"/>
  <c r="AU2063" i="1"/>
  <c r="AU2059" i="1"/>
  <c r="AV2059" i="1"/>
  <c r="AW2059" i="1"/>
  <c r="AV2055" i="1"/>
  <c r="AW2055" i="1"/>
  <c r="AV2042" i="1"/>
  <c r="AV2002" i="1"/>
  <c r="AU1993" i="1"/>
  <c r="AV1993" i="1"/>
  <c r="AU1974" i="1"/>
  <c r="AV1974" i="1"/>
  <c r="AW1974" i="1"/>
  <c r="AU1955" i="1"/>
  <c r="AV1955" i="1"/>
  <c r="AW1955" i="1"/>
  <c r="AU1873" i="1"/>
  <c r="AW1873" i="1"/>
  <c r="AU2166" i="1"/>
  <c r="AW2166" i="1"/>
  <c r="AU2146" i="1"/>
  <c r="AW2146" i="1"/>
  <c r="AU2117" i="1"/>
  <c r="AW2095" i="1"/>
  <c r="AV2025" i="1"/>
  <c r="AW2025" i="1"/>
  <c r="AU1988" i="1"/>
  <c r="AV1988" i="1"/>
  <c r="AU1969" i="1"/>
  <c r="AV1969" i="1"/>
  <c r="AW1969" i="1"/>
  <c r="AU1927" i="1"/>
  <c r="AV1927" i="1"/>
  <c r="AW1927" i="1"/>
  <c r="AU1891" i="1"/>
  <c r="AV1891" i="1"/>
  <c r="AW1891" i="1"/>
  <c r="AU2081" i="1"/>
  <c r="AV2081" i="1"/>
  <c r="AW2081" i="1"/>
  <c r="AU2029" i="1"/>
  <c r="AV2029" i="1"/>
  <c r="AW2029" i="1"/>
  <c r="AU1983" i="1"/>
  <c r="AV1983" i="1"/>
  <c r="AU1964" i="1"/>
  <c r="AV1964" i="1"/>
  <c r="AW1964" i="1"/>
  <c r="AU1941" i="1"/>
  <c r="AU1932" i="1"/>
  <c r="AV1932" i="1"/>
  <c r="AW1932" i="1"/>
  <c r="AU1896" i="1"/>
  <c r="AU1881" i="1"/>
  <c r="AV1881" i="1"/>
  <c r="AW1881" i="1"/>
  <c r="AU2101" i="1"/>
  <c r="AV2101" i="1"/>
  <c r="AW2101" i="1"/>
  <c r="AU2074" i="1"/>
  <c r="AW2074" i="1"/>
  <c r="AU2046" i="1"/>
  <c r="AV2046" i="1"/>
  <c r="AW2046" i="1"/>
  <c r="AU2042" i="1"/>
  <c r="AU2011" i="1"/>
  <c r="AU2002" i="1"/>
  <c r="AU1978" i="1"/>
  <c r="AV1978" i="1"/>
  <c r="AU1959" i="1"/>
  <c r="AV1959" i="1"/>
  <c r="AW1959" i="1"/>
  <c r="AW2317" i="1"/>
  <c r="AW2312" i="1"/>
  <c r="AW2307" i="1"/>
  <c r="AW2302" i="1"/>
  <c r="AW2297" i="1"/>
  <c r="AW2292" i="1"/>
  <c r="AW2287" i="1"/>
  <c r="AW2282" i="1"/>
  <c r="AW2277" i="1"/>
  <c r="AW2272" i="1"/>
  <c r="AW2267" i="1"/>
  <c r="AW2262" i="1"/>
  <c r="AW2257" i="1"/>
  <c r="AW2252" i="1"/>
  <c r="AW2247" i="1"/>
  <c r="AW2242" i="1"/>
  <c r="AW2237" i="1"/>
  <c r="AW2232" i="1"/>
  <c r="AW2227" i="1"/>
  <c r="AW2222" i="1"/>
  <c r="AW2217" i="1"/>
  <c r="AW2212" i="1"/>
  <c r="AW2165" i="1"/>
  <c r="AW2145" i="1"/>
  <c r="AU2134" i="1"/>
  <c r="AU2131" i="1"/>
  <c r="AV2131" i="1"/>
  <c r="AW2131" i="1"/>
  <c r="AU2104" i="1"/>
  <c r="AU2091" i="1"/>
  <c r="AV2091" i="1"/>
  <c r="AW2091" i="1"/>
  <c r="AV2077" i="1"/>
  <c r="AU2054" i="1"/>
  <c r="AV2054" i="1"/>
  <c r="AW2054" i="1"/>
  <c r="AV2050" i="1"/>
  <c r="AW2050" i="1"/>
  <c r="AW2028" i="1"/>
  <c r="AV2020" i="1"/>
  <c r="AW2020" i="1"/>
  <c r="AU1997" i="1"/>
  <c r="AU1973" i="1"/>
  <c r="AV1973" i="1"/>
  <c r="AU1954" i="1"/>
  <c r="AV1954" i="1"/>
  <c r="AW1954" i="1"/>
  <c r="AU2171" i="1"/>
  <c r="AW2171" i="1"/>
  <c r="AV2165" i="1"/>
  <c r="AU2157" i="1"/>
  <c r="AU2154" i="1"/>
  <c r="AV2145" i="1"/>
  <c r="AU2137" i="1"/>
  <c r="AU2116" i="1"/>
  <c r="AV2116" i="1"/>
  <c r="AW2116" i="1"/>
  <c r="AU2084" i="1"/>
  <c r="AW2084" i="1"/>
  <c r="AV2028" i="1"/>
  <c r="AU2024" i="1"/>
  <c r="AV2024" i="1"/>
  <c r="AW2024" i="1"/>
  <c r="AU2006" i="1"/>
  <c r="AU1992" i="1"/>
  <c r="AU1968" i="1"/>
  <c r="AV1968" i="1"/>
  <c r="AU1945" i="1"/>
  <c r="AU2151" i="1"/>
  <c r="AW2151" i="1"/>
  <c r="AU2119" i="1"/>
  <c r="AU2094" i="1"/>
  <c r="AU2066" i="1"/>
  <c r="AV2066" i="1"/>
  <c r="AW2066" i="1"/>
  <c r="AU2037" i="1"/>
  <c r="AV2032" i="1"/>
  <c r="AV2015" i="1"/>
  <c r="AW2015" i="1"/>
  <c r="AU1963" i="1"/>
  <c r="AV1963" i="1"/>
  <c r="AU1936" i="1"/>
  <c r="AU1922" i="1"/>
  <c r="AV1922" i="1"/>
  <c r="AW1922" i="1"/>
  <c r="AW2133" i="1"/>
  <c r="AW2130" i="1"/>
  <c r="AU2122" i="1"/>
  <c r="AU2107" i="1"/>
  <c r="AW2103" i="1"/>
  <c r="AU2041" i="1"/>
  <c r="AV2041" i="1"/>
  <c r="AW2041" i="1"/>
  <c r="AU2001" i="1"/>
  <c r="AU1958" i="1"/>
  <c r="AV1958" i="1"/>
  <c r="AW1904" i="1"/>
  <c r="AU1876" i="1"/>
  <c r="AV1876" i="1"/>
  <c r="AW1876" i="1"/>
  <c r="AW2314" i="1"/>
  <c r="AW2309" i="1"/>
  <c r="AW2304" i="1"/>
  <c r="AW2299" i="1"/>
  <c r="AW2294" i="1"/>
  <c r="AW2289" i="1"/>
  <c r="AW2284" i="1"/>
  <c r="AW2279" i="1"/>
  <c r="AW2274" i="1"/>
  <c r="AW2269" i="1"/>
  <c r="AW2264" i="1"/>
  <c r="AW2259" i="1"/>
  <c r="AW2254" i="1"/>
  <c r="AW2249" i="1"/>
  <c r="AW2244" i="1"/>
  <c r="AW2239" i="1"/>
  <c r="AW2234" i="1"/>
  <c r="AW2229" i="1"/>
  <c r="AW2224" i="1"/>
  <c r="AW2219" i="1"/>
  <c r="AW2214" i="1"/>
  <c r="AW2209" i="1"/>
  <c r="AW2204" i="1"/>
  <c r="AW2199" i="1"/>
  <c r="AW2194" i="1"/>
  <c r="AW2189" i="1"/>
  <c r="AU2176" i="1"/>
  <c r="AW2176" i="1"/>
  <c r="AW2153" i="1"/>
  <c r="AV2133" i="1"/>
  <c r="AV2130" i="1"/>
  <c r="AW2115" i="1"/>
  <c r="AV2103" i="1"/>
  <c r="AU2053" i="1"/>
  <c r="AU2049" i="1"/>
  <c r="AV2049" i="1"/>
  <c r="AW2049" i="1"/>
  <c r="AV2045" i="1"/>
  <c r="AW2045" i="1"/>
  <c r="AU2019" i="1"/>
  <c r="AV2019" i="1"/>
  <c r="AW2019" i="1"/>
  <c r="AV2010" i="1"/>
  <c r="AW2010" i="1"/>
  <c r="AU1996" i="1"/>
  <c r="AU1953" i="1"/>
  <c r="AV1953" i="1"/>
  <c r="AV2314" i="1"/>
  <c r="AV2309" i="1"/>
  <c r="AV2304" i="1"/>
  <c r="AV2299" i="1"/>
  <c r="AV2294" i="1"/>
  <c r="AV2289" i="1"/>
  <c r="AV2284" i="1"/>
  <c r="AV2279" i="1"/>
  <c r="AV2274" i="1"/>
  <c r="AV2269" i="1"/>
  <c r="AV2264" i="1"/>
  <c r="AV2259" i="1"/>
  <c r="AV2254" i="1"/>
  <c r="AV2249" i="1"/>
  <c r="AV2244" i="1"/>
  <c r="AV2239" i="1"/>
  <c r="AV2234" i="1"/>
  <c r="AV2229" i="1"/>
  <c r="AV2224" i="1"/>
  <c r="AV2189" i="1"/>
  <c r="AU2087" i="1"/>
  <c r="AW2080" i="1"/>
  <c r="AV2065" i="1"/>
  <c r="AU2032" i="1"/>
  <c r="AU1944" i="1"/>
  <c r="AV1944" i="1"/>
  <c r="AW1944" i="1"/>
  <c r="AU1888" i="1"/>
  <c r="AW1888" i="1"/>
  <c r="AV2178" i="1"/>
  <c r="AU2162" i="1"/>
  <c r="AU2159" i="1"/>
  <c r="AV2150" i="1"/>
  <c r="AU2142" i="1"/>
  <c r="AU2139" i="1"/>
  <c r="AU2136" i="1"/>
  <c r="AV2136" i="1"/>
  <c r="AW2136" i="1"/>
  <c r="AV2118" i="1"/>
  <c r="AW2112" i="1"/>
  <c r="AU2097" i="1"/>
  <c r="AV2093" i="1"/>
  <c r="AU2065" i="1"/>
  <c r="AW2048" i="1"/>
  <c r="AU2036" i="1"/>
  <c r="AV2036" i="1"/>
  <c r="AW2036" i="1"/>
  <c r="AU2014" i="1"/>
  <c r="AV2014" i="1"/>
  <c r="AW2014" i="1"/>
  <c r="AV2005" i="1"/>
  <c r="AW2005" i="1"/>
  <c r="AU1986" i="1"/>
  <c r="AU1935" i="1"/>
  <c r="AU1917" i="1"/>
  <c r="AW1917" i="1"/>
  <c r="AV1917" i="1"/>
  <c r="AU2181" i="1"/>
  <c r="AW2181" i="1"/>
  <c r="AW2175" i="1"/>
  <c r="AU2156" i="1"/>
  <c r="AW2156" i="1"/>
  <c r="AU2106" i="1"/>
  <c r="AV2106" i="1"/>
  <c r="AW2106" i="1"/>
  <c r="AW2090" i="1"/>
  <c r="AU2076" i="1"/>
  <c r="AV2076" i="1"/>
  <c r="AW2076" i="1"/>
  <c r="AU2069" i="1"/>
  <c r="AW2069" i="1"/>
  <c r="AU2061" i="1"/>
  <c r="AV2061" i="1"/>
  <c r="AW2061" i="1"/>
  <c r="AU2057" i="1"/>
  <c r="AU2000" i="1"/>
  <c r="AV2000" i="1"/>
  <c r="AW2000" i="1"/>
  <c r="AW1851" i="1"/>
  <c r="AU1851" i="1"/>
  <c r="AV1851" i="1"/>
  <c r="AU2124" i="1"/>
  <c r="AU2121" i="1"/>
  <c r="AV2121" i="1"/>
  <c r="AW2121" i="1"/>
  <c r="AU2109" i="1"/>
  <c r="AU2044" i="1"/>
  <c r="AV2044" i="1"/>
  <c r="AW2044" i="1"/>
  <c r="AV2040" i="1"/>
  <c r="AW2040" i="1"/>
  <c r="AU2018" i="1"/>
  <c r="AV2018" i="1"/>
  <c r="AU2009" i="1"/>
  <c r="AV2009" i="1"/>
  <c r="AW2009" i="1"/>
  <c r="AU1995" i="1"/>
  <c r="AV1995" i="1"/>
  <c r="AW1995" i="1"/>
  <c r="AU1948" i="1"/>
  <c r="AV1948" i="1"/>
  <c r="AU1907" i="1"/>
  <c r="AW1907" i="1"/>
  <c r="AV1907" i="1"/>
  <c r="AU1898" i="1"/>
  <c r="AV1898" i="1"/>
  <c r="AW1898" i="1"/>
  <c r="AU2127" i="1"/>
  <c r="AU2086" i="1"/>
  <c r="AV2086" i="1"/>
  <c r="AW2086" i="1"/>
  <c r="AU2031" i="1"/>
  <c r="AV2031" i="1"/>
  <c r="AW2031" i="1"/>
  <c r="AU1990" i="1"/>
  <c r="AV1990" i="1"/>
  <c r="AW1990" i="1"/>
  <c r="AU1971" i="1"/>
  <c r="AU1943" i="1"/>
  <c r="AV1943" i="1"/>
  <c r="AU1930" i="1"/>
  <c r="AV1930" i="1"/>
  <c r="AW1930" i="1"/>
  <c r="AV1925" i="1"/>
  <c r="AU1893" i="1"/>
  <c r="AU2186" i="1"/>
  <c r="AW2186" i="1"/>
  <c r="AU2112" i="1"/>
  <c r="AU2096" i="1"/>
  <c r="AV2096" i="1"/>
  <c r="AW2096" i="1"/>
  <c r="AU2079" i="1"/>
  <c r="AW2079" i="1"/>
  <c r="AU2013" i="1"/>
  <c r="AV2013" i="1"/>
  <c r="AU2004" i="1"/>
  <c r="AV2004" i="1"/>
  <c r="AW2004" i="1"/>
  <c r="AU1985" i="1"/>
  <c r="AV1985" i="1"/>
  <c r="AW1985" i="1"/>
  <c r="AU1966" i="1"/>
  <c r="AW1846" i="1"/>
  <c r="AU1846" i="1"/>
  <c r="AV1846" i="1"/>
  <c r="AW2188" i="1"/>
  <c r="AU2167" i="1"/>
  <c r="AU2164" i="1"/>
  <c r="AU2147" i="1"/>
  <c r="AU2144" i="1"/>
  <c r="AW2123" i="1"/>
  <c r="AW2120" i="1"/>
  <c r="AW2108" i="1"/>
  <c r="AV2082" i="1"/>
  <c r="AU2056" i="1"/>
  <c r="AV2056" i="1"/>
  <c r="AW2056" i="1"/>
  <c r="AU2052" i="1"/>
  <c r="AW2047" i="1"/>
  <c r="AV2035" i="1"/>
  <c r="AW2035" i="1"/>
  <c r="AU2022" i="1"/>
  <c r="AU1999" i="1"/>
  <c r="AV1999" i="1"/>
  <c r="AW1999" i="1"/>
  <c r="AU1980" i="1"/>
  <c r="AV1980" i="1"/>
  <c r="AW1980" i="1"/>
  <c r="AU1961" i="1"/>
  <c r="AW1929" i="1"/>
  <c r="AU1866" i="1"/>
  <c r="AV1866" i="1"/>
  <c r="AW1866" i="1"/>
  <c r="AW2203" i="1"/>
  <c r="AW2198" i="1"/>
  <c r="AW2193" i="1"/>
  <c r="AV2188" i="1"/>
  <c r="AW2169" i="1"/>
  <c r="AU2161" i="1"/>
  <c r="AW2161" i="1"/>
  <c r="AW2152" i="1"/>
  <c r="AU2141" i="1"/>
  <c r="AW2141" i="1"/>
  <c r="AV2123" i="1"/>
  <c r="AV2120" i="1"/>
  <c r="AV2108" i="1"/>
  <c r="AU2099" i="1"/>
  <c r="AW2092" i="1"/>
  <c r="AV2085" i="1"/>
  <c r="AW2078" i="1"/>
  <c r="AU2072" i="1"/>
  <c r="AU2064" i="1"/>
  <c r="AV2064" i="1"/>
  <c r="AW2064" i="1"/>
  <c r="AV2060" i="1"/>
  <c r="AW2060" i="1"/>
  <c r="AU2043" i="1"/>
  <c r="AU2039" i="1"/>
  <c r="AV2039" i="1"/>
  <c r="AW2039" i="1"/>
  <c r="AU2026" i="1"/>
  <c r="AV2026" i="1"/>
  <c r="AW2026" i="1"/>
  <c r="AV2012" i="1"/>
  <c r="AU2008" i="1"/>
  <c r="AV2008" i="1"/>
  <c r="AU1994" i="1"/>
  <c r="AV1994" i="1"/>
  <c r="AW1994" i="1"/>
  <c r="AU1975" i="1"/>
  <c r="AV1975" i="1"/>
  <c r="AW1975" i="1"/>
  <c r="AU1956" i="1"/>
  <c r="AU1892" i="1"/>
  <c r="AW1892" i="1"/>
  <c r="AV1892" i="1"/>
  <c r="AV2203" i="1"/>
  <c r="AV2198" i="1"/>
  <c r="AV2193" i="1"/>
  <c r="AW2185" i="1"/>
  <c r="AW2177" i="1"/>
  <c r="AV2169" i="1"/>
  <c r="AV2152" i="1"/>
  <c r="AW2149" i="1"/>
  <c r="AW2117" i="1"/>
  <c r="AV2095" i="1"/>
  <c r="AV2092" i="1"/>
  <c r="AU2085" i="1"/>
  <c r="AV2078" i="1"/>
  <c r="AU1989" i="1"/>
  <c r="AV1989" i="1"/>
  <c r="AW1989" i="1"/>
  <c r="AU1970" i="1"/>
  <c r="AV1970" i="1"/>
  <c r="AW1970" i="1"/>
  <c r="AU1902" i="1"/>
  <c r="AW1902" i="1"/>
  <c r="AV1902" i="1"/>
  <c r="AV2185" i="1"/>
  <c r="AV2177" i="1"/>
  <c r="AV2166" i="1"/>
  <c r="AW2163" i="1"/>
  <c r="AV2149" i="1"/>
  <c r="AV2146" i="1"/>
  <c r="AW2143" i="1"/>
  <c r="AU2126" i="1"/>
  <c r="AV2126" i="1"/>
  <c r="AW2126" i="1"/>
  <c r="AV2117" i="1"/>
  <c r="AU2111" i="1"/>
  <c r="AV2111" i="1"/>
  <c r="AW2111" i="1"/>
  <c r="AU2095" i="1"/>
  <c r="AW2088" i="1"/>
  <c r="AW2075" i="1"/>
  <c r="AW2067" i="1"/>
  <c r="AW2063" i="1"/>
  <c r="AU2055" i="1"/>
  <c r="AW2038" i="1"/>
  <c r="AV2030" i="1"/>
  <c r="AW2030" i="1"/>
  <c r="AU2003" i="1"/>
  <c r="AV2003" i="1"/>
  <c r="AW1993" i="1"/>
  <c r="AU1984" i="1"/>
  <c r="AV1984" i="1"/>
  <c r="AW1984" i="1"/>
  <c r="AU1965" i="1"/>
  <c r="AV1965" i="1"/>
  <c r="AW1965" i="1"/>
  <c r="AV1915" i="1"/>
  <c r="AW1915" i="1"/>
  <c r="AU2132" i="1"/>
  <c r="AU2114" i="1"/>
  <c r="AU2102" i="1"/>
  <c r="AV2067" i="1"/>
  <c r="AU2051" i="1"/>
  <c r="AV2051" i="1"/>
  <c r="AW2051" i="1"/>
  <c r="AU2047" i="1"/>
  <c r="AV2038" i="1"/>
  <c r="AU2034" i="1"/>
  <c r="AV2034" i="1"/>
  <c r="AW2034" i="1"/>
  <c r="AU2025" i="1"/>
  <c r="AU2021" i="1"/>
  <c r="AU2012" i="1"/>
  <c r="AU1998" i="1"/>
  <c r="AV1998" i="1"/>
  <c r="AW1988" i="1"/>
  <c r="AU1979" i="1"/>
  <c r="AV1979" i="1"/>
  <c r="AW1979" i="1"/>
  <c r="AU1960" i="1"/>
  <c r="AV1960" i="1"/>
  <c r="AW1960" i="1"/>
  <c r="AU1933" i="1"/>
  <c r="AU1886" i="1"/>
  <c r="AV1886" i="1"/>
  <c r="AW1886" i="1"/>
  <c r="AU1861" i="1"/>
  <c r="AV1861" i="1"/>
  <c r="AW1861" i="1"/>
  <c r="AU1920" i="1"/>
  <c r="AU1914" i="1"/>
  <c r="AV1914" i="1"/>
  <c r="AV1801" i="1"/>
  <c r="AW1801" i="1"/>
  <c r="AV1796" i="1"/>
  <c r="AW1796" i="1"/>
  <c r="AV1791" i="1"/>
  <c r="AW1791" i="1"/>
  <c r="AU1877" i="1"/>
  <c r="AW1877" i="1"/>
  <c r="AU1871" i="1"/>
  <c r="AU1845" i="1"/>
  <c r="AU1824" i="1"/>
  <c r="AU1868" i="1"/>
  <c r="AV1868" i="1"/>
  <c r="AU1848" i="1"/>
  <c r="AV1848" i="1"/>
  <c r="AU1828" i="1"/>
  <c r="AV1828" i="1"/>
  <c r="AW1828" i="1"/>
  <c r="AV1667" i="1"/>
  <c r="AW1667" i="1"/>
  <c r="AV1935" i="1"/>
  <c r="AW1916" i="1"/>
  <c r="AW1913" i="1"/>
  <c r="AW1901" i="1"/>
  <c r="AU1874" i="1"/>
  <c r="AV1874" i="1"/>
  <c r="AW1874" i="1"/>
  <c r="AV1836" i="1"/>
  <c r="AU1832" i="1"/>
  <c r="AW1832" i="1"/>
  <c r="AU1819" i="1"/>
  <c r="AW1687" i="1"/>
  <c r="AW1677" i="1"/>
  <c r="AW1950" i="1"/>
  <c r="AW1945" i="1"/>
  <c r="AW1940" i="1"/>
  <c r="AV1916" i="1"/>
  <c r="AV1913" i="1"/>
  <c r="AV1901" i="1"/>
  <c r="AW1895" i="1"/>
  <c r="AV1883" i="1"/>
  <c r="AU1858" i="1"/>
  <c r="AV1858" i="1"/>
  <c r="AU1844" i="1"/>
  <c r="AV1844" i="1"/>
  <c r="AW1844" i="1"/>
  <c r="AU1836" i="1"/>
  <c r="AV1950" i="1"/>
  <c r="AV1945" i="1"/>
  <c r="AV1940" i="1"/>
  <c r="AV1895" i="1"/>
  <c r="AU1889" i="1"/>
  <c r="AV1889" i="1"/>
  <c r="AU1823" i="1"/>
  <c r="AV1823" i="1"/>
  <c r="AW1823" i="1"/>
  <c r="AU1814" i="1"/>
  <c r="AU1805" i="1"/>
  <c r="AU1800" i="1"/>
  <c r="AU1795" i="1"/>
  <c r="AU1790" i="1"/>
  <c r="AU1785" i="1"/>
  <c r="AU1780" i="1"/>
  <c r="AU1775" i="1"/>
  <c r="AU1770" i="1"/>
  <c r="AU1765" i="1"/>
  <c r="AU1760" i="1"/>
  <c r="AU1755" i="1"/>
  <c r="AU1750" i="1"/>
  <c r="AU1745" i="1"/>
  <c r="AU1740" i="1"/>
  <c r="AU1735" i="1"/>
  <c r="AU1730" i="1"/>
  <c r="AU1725" i="1"/>
  <c r="AU1720" i="1"/>
  <c r="AU1715" i="1"/>
  <c r="AU1710" i="1"/>
  <c r="AW1937" i="1"/>
  <c r="AU1919" i="1"/>
  <c r="AV1919" i="1"/>
  <c r="AU1904" i="1"/>
  <c r="AV1904" i="1"/>
  <c r="AU1867" i="1"/>
  <c r="AW1867" i="1"/>
  <c r="AU1827" i="1"/>
  <c r="AW1827" i="1"/>
  <c r="AV1780" i="1"/>
  <c r="AW1780" i="1"/>
  <c r="AV1775" i="1"/>
  <c r="AW1775" i="1"/>
  <c r="AV1770" i="1"/>
  <c r="AW1770" i="1"/>
  <c r="AV1765" i="1"/>
  <c r="AW1765" i="1"/>
  <c r="AV1760" i="1"/>
  <c r="AW1760" i="1"/>
  <c r="AV1755" i="1"/>
  <c r="AW1755" i="1"/>
  <c r="AV1750" i="1"/>
  <c r="AW1750" i="1"/>
  <c r="AV1745" i="1"/>
  <c r="AW1745" i="1"/>
  <c r="AV1740" i="1"/>
  <c r="AW1740" i="1"/>
  <c r="AV1735" i="1"/>
  <c r="AW1735" i="1"/>
  <c r="AV1730" i="1"/>
  <c r="AW1730" i="1"/>
  <c r="AV1725" i="1"/>
  <c r="AW1725" i="1"/>
  <c r="AV1720" i="1"/>
  <c r="AW1720" i="1"/>
  <c r="AV1715" i="1"/>
  <c r="AW1715" i="1"/>
  <c r="AV1710" i="1"/>
  <c r="AW1710" i="1"/>
  <c r="AV1937" i="1"/>
  <c r="AU1910" i="1"/>
  <c r="AW1870" i="1"/>
  <c r="AU1864" i="1"/>
  <c r="AV1864" i="1"/>
  <c r="AW1864" i="1"/>
  <c r="AU1840" i="1"/>
  <c r="AW1840" i="1"/>
  <c r="AU1818" i="1"/>
  <c r="AV1818" i="1"/>
  <c r="AW1818" i="1"/>
  <c r="AU1809" i="1"/>
  <c r="AU1882" i="1"/>
  <c r="AW1882" i="1"/>
  <c r="AV1870" i="1"/>
  <c r="AV1831" i="1"/>
  <c r="AW1831" i="1"/>
  <c r="AU1822" i="1"/>
  <c r="AV1822" i="1"/>
  <c r="AW1822" i="1"/>
  <c r="AU1804" i="1"/>
  <c r="AU1799" i="1"/>
  <c r="AU1794" i="1"/>
  <c r="AU1789" i="1"/>
  <c r="AU1784" i="1"/>
  <c r="AU1779" i="1"/>
  <c r="AU1774" i="1"/>
  <c r="AU1769" i="1"/>
  <c r="AU1764" i="1"/>
  <c r="AU1759" i="1"/>
  <c r="AU1754" i="1"/>
  <c r="AU1749" i="1"/>
  <c r="AU1744" i="1"/>
  <c r="AU1739" i="1"/>
  <c r="AU1734" i="1"/>
  <c r="AU1729" i="1"/>
  <c r="AU1724" i="1"/>
  <c r="AU1719" i="1"/>
  <c r="AU1924" i="1"/>
  <c r="AV1924" i="1"/>
  <c r="AU1854" i="1"/>
  <c r="AV1854" i="1"/>
  <c r="AW1854" i="1"/>
  <c r="AU1843" i="1"/>
  <c r="AV1843" i="1"/>
  <c r="AU1813" i="1"/>
  <c r="AV1813" i="1"/>
  <c r="AW1813" i="1"/>
  <c r="AU1649" i="1"/>
  <c r="AV1649" i="1"/>
  <c r="AW1649" i="1"/>
  <c r="AV1885" i="1"/>
  <c r="AU1879" i="1"/>
  <c r="AV1879" i="1"/>
  <c r="AW1879" i="1"/>
  <c r="AV1873" i="1"/>
  <c r="AU1839" i="1"/>
  <c r="AV1839" i="1"/>
  <c r="AW1839" i="1"/>
  <c r="AU1817" i="1"/>
  <c r="AV1817" i="1"/>
  <c r="AW1817" i="1"/>
  <c r="AU1929" i="1"/>
  <c r="AV1929" i="1"/>
  <c r="AU1897" i="1"/>
  <c r="AW1897" i="1"/>
  <c r="AV1826" i="1"/>
  <c r="AW1826" i="1"/>
  <c r="AU1808" i="1"/>
  <c r="AV1808" i="1"/>
  <c r="AW1808" i="1"/>
  <c r="AU1694" i="1"/>
  <c r="AV1694" i="1"/>
  <c r="AW1694" i="1"/>
  <c r="AU1654" i="1"/>
  <c r="AW1654" i="1"/>
  <c r="AV1654" i="1"/>
  <c r="AU1912" i="1"/>
  <c r="AW1912" i="1"/>
  <c r="AU1894" i="1"/>
  <c r="AV1894" i="1"/>
  <c r="AV1888" i="1"/>
  <c r="AU1835" i="1"/>
  <c r="AW1835" i="1"/>
  <c r="AU1812" i="1"/>
  <c r="AV1812" i="1"/>
  <c r="AW1812" i="1"/>
  <c r="AU1803" i="1"/>
  <c r="AU1798" i="1"/>
  <c r="AU1793" i="1"/>
  <c r="AU1788" i="1"/>
  <c r="AU1783" i="1"/>
  <c r="AU1778" i="1"/>
  <c r="AU1773" i="1"/>
  <c r="AU1768" i="1"/>
  <c r="AU1763" i="1"/>
  <c r="AU1758" i="1"/>
  <c r="AU1753" i="1"/>
  <c r="AU1748" i="1"/>
  <c r="AU1743" i="1"/>
  <c r="AU1738" i="1"/>
  <c r="AU1733" i="1"/>
  <c r="AU1728" i="1"/>
  <c r="AU1723" i="1"/>
  <c r="AU1718" i="1"/>
  <c r="AU1713" i="1"/>
  <c r="AU1708" i="1"/>
  <c r="AU1664" i="1"/>
  <c r="AW1664" i="1"/>
  <c r="AV1664" i="1"/>
  <c r="AV1949" i="1"/>
  <c r="AU1934" i="1"/>
  <c r="AV1934" i="1"/>
  <c r="AV1931" i="1"/>
  <c r="AV1923" i="1"/>
  <c r="AU1909" i="1"/>
  <c r="AV1909" i="1"/>
  <c r="AW1878" i="1"/>
  <c r="AU1863" i="1"/>
  <c r="AV1863" i="1"/>
  <c r="AU1860" i="1"/>
  <c r="AU1850" i="1"/>
  <c r="AV1821" i="1"/>
  <c r="AW1821" i="1"/>
  <c r="AW1684" i="1"/>
  <c r="AU1684" i="1"/>
  <c r="AV1684" i="1"/>
  <c r="AW1936" i="1"/>
  <c r="AW1928" i="1"/>
  <c r="AU1915" i="1"/>
  <c r="AU1872" i="1"/>
  <c r="AW1872" i="1"/>
  <c r="AU1853" i="1"/>
  <c r="AV1853" i="1"/>
  <c r="AU1838" i="1"/>
  <c r="AV1838" i="1"/>
  <c r="AW1838" i="1"/>
  <c r="AU1807" i="1"/>
  <c r="AV1807" i="1"/>
  <c r="AW1807" i="1"/>
  <c r="AW1669" i="1"/>
  <c r="AU1669" i="1"/>
  <c r="AV1669" i="1"/>
  <c r="AU1939" i="1"/>
  <c r="AV1939" i="1"/>
  <c r="AW1893" i="1"/>
  <c r="AU1830" i="1"/>
  <c r="AW1830" i="1"/>
  <c r="AV1816" i="1"/>
  <c r="AW1816" i="1"/>
  <c r="AU1802" i="1"/>
  <c r="AV1802" i="1"/>
  <c r="AW1802" i="1"/>
  <c r="AU1797" i="1"/>
  <c r="AV1797" i="1"/>
  <c r="AW1797" i="1"/>
  <c r="AU1792" i="1"/>
  <c r="AV1792" i="1"/>
  <c r="AW1792" i="1"/>
  <c r="AU1787" i="1"/>
  <c r="AV1787" i="1"/>
  <c r="AW1787" i="1"/>
  <c r="AU1782" i="1"/>
  <c r="AV1782" i="1"/>
  <c r="AW1782" i="1"/>
  <c r="AU1777" i="1"/>
  <c r="AV1777" i="1"/>
  <c r="AW1777" i="1"/>
  <c r="AU1772" i="1"/>
  <c r="AV1772" i="1"/>
  <c r="AW1772" i="1"/>
  <c r="AU1767" i="1"/>
  <c r="AV1767" i="1"/>
  <c r="AW1767" i="1"/>
  <c r="AU1762" i="1"/>
  <c r="AV1762" i="1"/>
  <c r="AW1762" i="1"/>
  <c r="AU1757" i="1"/>
  <c r="AV1757" i="1"/>
  <c r="AW1757" i="1"/>
  <c r="AU1752" i="1"/>
  <c r="AV1752" i="1"/>
  <c r="AW1752" i="1"/>
  <c r="AU1747" i="1"/>
  <c r="AV1747" i="1"/>
  <c r="AW1747" i="1"/>
  <c r="AU1742" i="1"/>
  <c r="AV1742" i="1"/>
  <c r="AW1742" i="1"/>
  <c r="AU1737" i="1"/>
  <c r="AV1737" i="1"/>
  <c r="AW1737" i="1"/>
  <c r="AU1732" i="1"/>
  <c r="AV1732" i="1"/>
  <c r="AW1732" i="1"/>
  <c r="AU1727" i="1"/>
  <c r="AV1727" i="1"/>
  <c r="AW1727" i="1"/>
  <c r="AU1722" i="1"/>
  <c r="AV1722" i="1"/>
  <c r="AW1722" i="1"/>
  <c r="AU1717" i="1"/>
  <c r="AV1717" i="1"/>
  <c r="AW1717" i="1"/>
  <c r="AU1712" i="1"/>
  <c r="AV1712" i="1"/>
  <c r="AW1712" i="1"/>
  <c r="AU1707" i="1"/>
  <c r="AV1707" i="1"/>
  <c r="AW1707" i="1"/>
  <c r="AW2021" i="1"/>
  <c r="AW2016" i="1"/>
  <c r="AW2011" i="1"/>
  <c r="AW2006" i="1"/>
  <c r="AW2001" i="1"/>
  <c r="AW1996" i="1"/>
  <c r="AW1991" i="1"/>
  <c r="AW1986" i="1"/>
  <c r="AW1981" i="1"/>
  <c r="AW1976" i="1"/>
  <c r="AW1971" i="1"/>
  <c r="AW1966" i="1"/>
  <c r="AW1961" i="1"/>
  <c r="AW1956" i="1"/>
  <c r="AW1951" i="1"/>
  <c r="AW1946" i="1"/>
  <c r="AW1941" i="1"/>
  <c r="AW1933" i="1"/>
  <c r="AW1920" i="1"/>
  <c r="AW1908" i="1"/>
  <c r="AW1896" i="1"/>
  <c r="AV1893" i="1"/>
  <c r="AU1887" i="1"/>
  <c r="AW1887" i="1"/>
  <c r="AU1869" i="1"/>
  <c r="AV1869" i="1"/>
  <c r="AW1869" i="1"/>
  <c r="AV2021" i="1"/>
  <c r="AV2016" i="1"/>
  <c r="AV2011" i="1"/>
  <c r="AV2006" i="1"/>
  <c r="AV2001" i="1"/>
  <c r="AV1996" i="1"/>
  <c r="AV1991" i="1"/>
  <c r="AV1986" i="1"/>
  <c r="AV1981" i="1"/>
  <c r="AV1976" i="1"/>
  <c r="AV1971" i="1"/>
  <c r="AV1966" i="1"/>
  <c r="AV1961" i="1"/>
  <c r="AV1956" i="1"/>
  <c r="AV1951" i="1"/>
  <c r="AV1946" i="1"/>
  <c r="AV1941" i="1"/>
  <c r="AV1933" i="1"/>
  <c r="AV1920" i="1"/>
  <c r="AW1914" i="1"/>
  <c r="AW1911" i="1"/>
  <c r="AV1908" i="1"/>
  <c r="AV1896" i="1"/>
  <c r="AW1890" i="1"/>
  <c r="AU1884" i="1"/>
  <c r="AV1884" i="1"/>
  <c r="AV1878" i="1"/>
  <c r="AU1849" i="1"/>
  <c r="AV1849" i="1"/>
  <c r="AW1849" i="1"/>
  <c r="AV1811" i="1"/>
  <c r="AW1811" i="1"/>
  <c r="AW1938" i="1"/>
  <c r="AW1925" i="1"/>
  <c r="AV1911" i="1"/>
  <c r="AW1905" i="1"/>
  <c r="AU1859" i="1"/>
  <c r="AV1859" i="1"/>
  <c r="AW1859" i="1"/>
  <c r="AW1845" i="1"/>
  <c r="AV1841" i="1"/>
  <c r="AU1829" i="1"/>
  <c r="AU1825" i="1"/>
  <c r="AW1825" i="1"/>
  <c r="AV1905" i="1"/>
  <c r="AU1899" i="1"/>
  <c r="AV1899" i="1"/>
  <c r="AU1890" i="1"/>
  <c r="AW1868" i="1"/>
  <c r="AW1865" i="1"/>
  <c r="AV1845" i="1"/>
  <c r="AU1841" i="1"/>
  <c r="AU1833" i="1"/>
  <c r="AV1833" i="1"/>
  <c r="AW1833" i="1"/>
  <c r="AV1806" i="1"/>
  <c r="AW1806" i="1"/>
  <c r="AU1801" i="1"/>
  <c r="AU1796" i="1"/>
  <c r="AU1791" i="1"/>
  <c r="AU1697" i="1"/>
  <c r="AU1692" i="1"/>
  <c r="AV1692" i="1"/>
  <c r="AW1692" i="1"/>
  <c r="AV1687" i="1"/>
  <c r="AV1680" i="1"/>
  <c r="AW1680" i="1"/>
  <c r="AU1680" i="1"/>
  <c r="AU1676" i="1"/>
  <c r="AU1668" i="1"/>
  <c r="AU1651" i="1"/>
  <c r="AU1591" i="1"/>
  <c r="AU1569" i="1"/>
  <c r="AV1569" i="1"/>
  <c r="AW1569" i="1"/>
  <c r="AV1558" i="1"/>
  <c r="AU1552" i="1"/>
  <c r="AU1535" i="1"/>
  <c r="AV1523" i="1"/>
  <c r="AV1511" i="1"/>
  <c r="AU1505" i="1"/>
  <c r="AW1483" i="1"/>
  <c r="AU1483" i="1"/>
  <c r="AV1430" i="1"/>
  <c r="AU1430" i="1"/>
  <c r="AW1430" i="1"/>
  <c r="AW1786" i="1"/>
  <c r="AW1781" i="1"/>
  <c r="AW1776" i="1"/>
  <c r="AW1771" i="1"/>
  <c r="AW1766" i="1"/>
  <c r="AW1761" i="1"/>
  <c r="AW1756" i="1"/>
  <c r="AW1751" i="1"/>
  <c r="AW1746" i="1"/>
  <c r="AW1741" i="1"/>
  <c r="AW1736" i="1"/>
  <c r="AW1731" i="1"/>
  <c r="AW1726" i="1"/>
  <c r="AW1721" i="1"/>
  <c r="AW1716" i="1"/>
  <c r="AW1711" i="1"/>
  <c r="AU1672" i="1"/>
  <c r="AU1523" i="1"/>
  <c r="AW1523" i="1"/>
  <c r="AV1483" i="1"/>
  <c r="AU1478" i="1"/>
  <c r="AV1478" i="1"/>
  <c r="AW1478" i="1"/>
  <c r="AV1655" i="1"/>
  <c r="AW1655" i="1"/>
  <c r="AU1655" i="1"/>
  <c r="AU1646" i="1"/>
  <c r="AU1641" i="1"/>
  <c r="AU1636" i="1"/>
  <c r="AU1631" i="1"/>
  <c r="AU1626" i="1"/>
  <c r="AU1621" i="1"/>
  <c r="AU1616" i="1"/>
  <c r="AU1611" i="1"/>
  <c r="AU1606" i="1"/>
  <c r="AU1601" i="1"/>
  <c r="AU1574" i="1"/>
  <c r="AV1574" i="1"/>
  <c r="AW1574" i="1"/>
  <c r="AU1563" i="1"/>
  <c r="AU1488" i="1"/>
  <c r="AW1448" i="1"/>
  <c r="AU1448" i="1"/>
  <c r="AV1448" i="1"/>
  <c r="AW1700" i="1"/>
  <c r="AU1700" i="1"/>
  <c r="AU1659" i="1"/>
  <c r="AW1659" i="1"/>
  <c r="AW1557" i="1"/>
  <c r="AV1551" i="1"/>
  <c r="AU1528" i="1"/>
  <c r="AV1528" i="1"/>
  <c r="AW1528" i="1"/>
  <c r="AU1472" i="1"/>
  <c r="AV1472" i="1"/>
  <c r="AW1472" i="1"/>
  <c r="AU1703" i="1"/>
  <c r="AW1703" i="1"/>
  <c r="AU1579" i="1"/>
  <c r="AV1579" i="1"/>
  <c r="AW1579" i="1"/>
  <c r="AU1510" i="1"/>
  <c r="AV1510" i="1"/>
  <c r="AW1510" i="1"/>
  <c r="AW1803" i="1"/>
  <c r="AW1798" i="1"/>
  <c r="AW1793" i="1"/>
  <c r="AW1788" i="1"/>
  <c r="AW1783" i="1"/>
  <c r="AW1778" i="1"/>
  <c r="AW1773" i="1"/>
  <c r="AW1768" i="1"/>
  <c r="AW1763" i="1"/>
  <c r="AW1758" i="1"/>
  <c r="AW1753" i="1"/>
  <c r="AW1748" i="1"/>
  <c r="AW1743" i="1"/>
  <c r="AW1738" i="1"/>
  <c r="AW1733" i="1"/>
  <c r="AW1728" i="1"/>
  <c r="AU1706" i="1"/>
  <c r="AU1693" i="1"/>
  <c r="AV1693" i="1"/>
  <c r="AW1693" i="1"/>
  <c r="AW1690" i="1"/>
  <c r="AU1690" i="1"/>
  <c r="AV1675" i="1"/>
  <c r="AW1675" i="1"/>
  <c r="AU1675" i="1"/>
  <c r="AV1650" i="1"/>
  <c r="AW1650" i="1"/>
  <c r="AU1650" i="1"/>
  <c r="AV1590" i="1"/>
  <c r="AW1590" i="1"/>
  <c r="AU1590" i="1"/>
  <c r="AU1527" i="1"/>
  <c r="AV1527" i="1"/>
  <c r="AW1527" i="1"/>
  <c r="AV1803" i="1"/>
  <c r="AV1798" i="1"/>
  <c r="AV1793" i="1"/>
  <c r="AV1788" i="1"/>
  <c r="AV1783" i="1"/>
  <c r="AV1778" i="1"/>
  <c r="AV1773" i="1"/>
  <c r="AV1768" i="1"/>
  <c r="AV1763" i="1"/>
  <c r="AV1758" i="1"/>
  <c r="AV1753" i="1"/>
  <c r="AV1748" i="1"/>
  <c r="AV1743" i="1"/>
  <c r="AV1738" i="1"/>
  <c r="AV1733" i="1"/>
  <c r="AV1728" i="1"/>
  <c r="AV1723" i="1"/>
  <c r="AV1718" i="1"/>
  <c r="AV1713" i="1"/>
  <c r="AV1708" i="1"/>
  <c r="AW1699" i="1"/>
  <c r="AU1667" i="1"/>
  <c r="AV1595" i="1"/>
  <c r="AW1595" i="1"/>
  <c r="AU1595" i="1"/>
  <c r="AU1584" i="1"/>
  <c r="AV1584" i="1"/>
  <c r="AW1584" i="1"/>
  <c r="AU1573" i="1"/>
  <c r="AV1562" i="1"/>
  <c r="AW1562" i="1"/>
  <c r="AU1556" i="1"/>
  <c r="AV1556" i="1"/>
  <c r="AV1550" i="1"/>
  <c r="AU1545" i="1"/>
  <c r="AV1545" i="1"/>
  <c r="AW1545" i="1"/>
  <c r="AV1493" i="1"/>
  <c r="AW1493" i="1"/>
  <c r="AU1487" i="1"/>
  <c r="AV1487" i="1"/>
  <c r="AW1487" i="1"/>
  <c r="AV1447" i="1"/>
  <c r="AU1447" i="1"/>
  <c r="AW1447" i="1"/>
  <c r="AW1702" i="1"/>
  <c r="AV1699" i="1"/>
  <c r="AW1682" i="1"/>
  <c r="AV1645" i="1"/>
  <c r="AW1645" i="1"/>
  <c r="AU1645" i="1"/>
  <c r="AV1640" i="1"/>
  <c r="AW1640" i="1"/>
  <c r="AU1640" i="1"/>
  <c r="AV1635" i="1"/>
  <c r="AW1635" i="1"/>
  <c r="AU1635" i="1"/>
  <c r="AV1630" i="1"/>
  <c r="AW1630" i="1"/>
  <c r="AU1630" i="1"/>
  <c r="AV1625" i="1"/>
  <c r="AW1625" i="1"/>
  <c r="AU1625" i="1"/>
  <c r="AV1620" i="1"/>
  <c r="AW1620" i="1"/>
  <c r="AU1620" i="1"/>
  <c r="AV1615" i="1"/>
  <c r="AW1615" i="1"/>
  <c r="AU1615" i="1"/>
  <c r="AV1610" i="1"/>
  <c r="AW1610" i="1"/>
  <c r="AU1610" i="1"/>
  <c r="AV1605" i="1"/>
  <c r="AW1605" i="1"/>
  <c r="AU1605" i="1"/>
  <c r="AV1600" i="1"/>
  <c r="AW1600" i="1"/>
  <c r="AU1600" i="1"/>
  <c r="AU1567" i="1"/>
  <c r="AU1533" i="1"/>
  <c r="AV1674" i="1"/>
  <c r="AU1658" i="1"/>
  <c r="AU1589" i="1"/>
  <c r="AV1589" i="1"/>
  <c r="AW1589" i="1"/>
  <c r="AU1578" i="1"/>
  <c r="AV1567" i="1"/>
  <c r="AW1567" i="1"/>
  <c r="AU1515" i="1"/>
  <c r="AV1515" i="1"/>
  <c r="AW1515" i="1"/>
  <c r="AU1498" i="1"/>
  <c r="AU1461" i="1"/>
  <c r="AW1820" i="1"/>
  <c r="AW1815" i="1"/>
  <c r="AW1810" i="1"/>
  <c r="AW1805" i="1"/>
  <c r="AW1800" i="1"/>
  <c r="AW1795" i="1"/>
  <c r="AW1790" i="1"/>
  <c r="AW1785" i="1"/>
  <c r="AU1686" i="1"/>
  <c r="AU1594" i="1"/>
  <c r="AV1594" i="1"/>
  <c r="AW1594" i="1"/>
  <c r="AU1526" i="1"/>
  <c r="AV1526" i="1"/>
  <c r="AU1508" i="1"/>
  <c r="AV1508" i="1"/>
  <c r="AW1508" i="1"/>
  <c r="AU1481" i="1"/>
  <c r="AV1481" i="1"/>
  <c r="AU1470" i="1"/>
  <c r="AW1470" i="1"/>
  <c r="AU1682" i="1"/>
  <c r="AV1670" i="1"/>
  <c r="AW1670" i="1"/>
  <c r="AU1670" i="1"/>
  <c r="AU1662" i="1"/>
  <c r="AU1644" i="1"/>
  <c r="AV1644" i="1"/>
  <c r="AW1644" i="1"/>
  <c r="AU1639" i="1"/>
  <c r="AV1639" i="1"/>
  <c r="AW1639" i="1"/>
  <c r="AU1634" i="1"/>
  <c r="AV1634" i="1"/>
  <c r="AW1634" i="1"/>
  <c r="AU1629" i="1"/>
  <c r="AV1629" i="1"/>
  <c r="AW1629" i="1"/>
  <c r="AU1624" i="1"/>
  <c r="AV1624" i="1"/>
  <c r="AW1624" i="1"/>
  <c r="AU1619" i="1"/>
  <c r="AV1619" i="1"/>
  <c r="AW1619" i="1"/>
  <c r="AU1614" i="1"/>
  <c r="AV1614" i="1"/>
  <c r="AW1614" i="1"/>
  <c r="AU1609" i="1"/>
  <c r="AV1609" i="1"/>
  <c r="AW1609" i="1"/>
  <c r="AU1604" i="1"/>
  <c r="AV1604" i="1"/>
  <c r="AW1604" i="1"/>
  <c r="AU1599" i="1"/>
  <c r="AV1599" i="1"/>
  <c r="AW1599" i="1"/>
  <c r="AU1492" i="1"/>
  <c r="AV1492" i="1"/>
  <c r="AW1492" i="1"/>
  <c r="AU1480" i="1"/>
  <c r="AV1480" i="1"/>
  <c r="AW1480" i="1"/>
  <c r="AU1475" i="1"/>
  <c r="AU1460" i="1"/>
  <c r="AW1705" i="1"/>
  <c r="AU1588" i="1"/>
  <c r="AU1571" i="1"/>
  <c r="AU1502" i="1"/>
  <c r="AV1502" i="1"/>
  <c r="AW1502" i="1"/>
  <c r="AW1862" i="1"/>
  <c r="AW1857" i="1"/>
  <c r="AW1852" i="1"/>
  <c r="AW1847" i="1"/>
  <c r="AW1842" i="1"/>
  <c r="AW1837" i="1"/>
  <c r="AU1657" i="1"/>
  <c r="AW1657" i="1"/>
  <c r="AU1648" i="1"/>
  <c r="AU1593" i="1"/>
  <c r="AU1582" i="1"/>
  <c r="AU1543" i="1"/>
  <c r="AV1531" i="1"/>
  <c r="AU1525" i="1"/>
  <c r="AU1520" i="1"/>
  <c r="AV1520" i="1"/>
  <c r="AW1520" i="1"/>
  <c r="AU1513" i="1"/>
  <c r="AV1507" i="1"/>
  <c r="AW1507" i="1"/>
  <c r="AV1491" i="1"/>
  <c r="AU1485" i="1"/>
  <c r="AV1485" i="1"/>
  <c r="AW1485" i="1"/>
  <c r="AU1698" i="1"/>
  <c r="AV1698" i="1"/>
  <c r="AW1698" i="1"/>
  <c r="AW1695" i="1"/>
  <c r="AU1695" i="1"/>
  <c r="AV1685" i="1"/>
  <c r="AW1685" i="1"/>
  <c r="AU1685" i="1"/>
  <c r="AV1543" i="1"/>
  <c r="AW1543" i="1"/>
  <c r="AV1445" i="1"/>
  <c r="AW1445" i="1"/>
  <c r="AW1704" i="1"/>
  <c r="AU1681" i="1"/>
  <c r="AU1673" i="1"/>
  <c r="AV1665" i="1"/>
  <c r="AW1665" i="1"/>
  <c r="AU1665" i="1"/>
  <c r="AU1587" i="1"/>
  <c r="AU1537" i="1"/>
  <c r="AV1537" i="1"/>
  <c r="AW1537" i="1"/>
  <c r="AU1496" i="1"/>
  <c r="AV1496" i="1"/>
  <c r="AU1688" i="1"/>
  <c r="AU1677" i="1"/>
  <c r="AU1652" i="1"/>
  <c r="AU1581" i="1"/>
  <c r="AU1553" i="1"/>
  <c r="AV1553" i="1"/>
  <c r="AW1553" i="1"/>
  <c r="AV1542" i="1"/>
  <c r="AW1530" i="1"/>
  <c r="AV1490" i="1"/>
  <c r="AW1834" i="1"/>
  <c r="AW1829" i="1"/>
  <c r="AW1824" i="1"/>
  <c r="AW1819" i="1"/>
  <c r="AW1814" i="1"/>
  <c r="AW1809" i="1"/>
  <c r="AW1804" i="1"/>
  <c r="AW1799" i="1"/>
  <c r="AW1794" i="1"/>
  <c r="AW1789" i="1"/>
  <c r="AW1784" i="1"/>
  <c r="AW1779" i="1"/>
  <c r="AW1774" i="1"/>
  <c r="AW1769" i="1"/>
  <c r="AW1764" i="1"/>
  <c r="AW1759" i="1"/>
  <c r="AW1754" i="1"/>
  <c r="AW1749" i="1"/>
  <c r="AW1744" i="1"/>
  <c r="AW1739" i="1"/>
  <c r="AW1734" i="1"/>
  <c r="AU1542" i="1"/>
  <c r="AW1542" i="1"/>
  <c r="AU1501" i="1"/>
  <c r="AV1501" i="1"/>
  <c r="AV1834" i="1"/>
  <c r="AV1829" i="1"/>
  <c r="AV1824" i="1"/>
  <c r="AV1819" i="1"/>
  <c r="AV1814" i="1"/>
  <c r="AV1809" i="1"/>
  <c r="AV1804" i="1"/>
  <c r="AV1799" i="1"/>
  <c r="AV1794" i="1"/>
  <c r="AV1789" i="1"/>
  <c r="AV1784" i="1"/>
  <c r="AV1779" i="1"/>
  <c r="AV1774" i="1"/>
  <c r="AV1769" i="1"/>
  <c r="AV1764" i="1"/>
  <c r="AV1759" i="1"/>
  <c r="AV1754" i="1"/>
  <c r="AV1749" i="1"/>
  <c r="AV1744" i="1"/>
  <c r="AV1739" i="1"/>
  <c r="AV1734" i="1"/>
  <c r="AV1729" i="1"/>
  <c r="AV1724" i="1"/>
  <c r="AV1719" i="1"/>
  <c r="AV1714" i="1"/>
  <c r="AV1709" i="1"/>
  <c r="AV1697" i="1"/>
  <c r="AW1672" i="1"/>
  <c r="AU1647" i="1"/>
  <c r="AU1597" i="1"/>
  <c r="AU1586" i="1"/>
  <c r="AU1564" i="1"/>
  <c r="AV1564" i="1"/>
  <c r="AW1564" i="1"/>
  <c r="AU1547" i="1"/>
  <c r="AW1547" i="1"/>
  <c r="AU1691" i="1"/>
  <c r="AV1672" i="1"/>
  <c r="AV1660" i="1"/>
  <c r="AW1660" i="1"/>
  <c r="AU1660" i="1"/>
  <c r="AU1642" i="1"/>
  <c r="AU1637" i="1"/>
  <c r="AU1632" i="1"/>
  <c r="AU1627" i="1"/>
  <c r="AU1622" i="1"/>
  <c r="AU1617" i="1"/>
  <c r="AU1612" i="1"/>
  <c r="AU1607" i="1"/>
  <c r="AU1602" i="1"/>
  <c r="AU1518" i="1"/>
  <c r="AV1518" i="1"/>
  <c r="AW1518" i="1"/>
  <c r="AU1500" i="1"/>
  <c r="AV1500" i="1"/>
  <c r="AW1500" i="1"/>
  <c r="AU1495" i="1"/>
  <c r="AU1585" i="1"/>
  <c r="AU1580" i="1"/>
  <c r="AU1575" i="1"/>
  <c r="AU1570" i="1"/>
  <c r="AU1565" i="1"/>
  <c r="AV1557" i="1"/>
  <c r="AV1549" i="1"/>
  <c r="AV1538" i="1"/>
  <c r="AV1530" i="1"/>
  <c r="AU1522" i="1"/>
  <c r="AU1514" i="1"/>
  <c r="AU1503" i="1"/>
  <c r="AU1489" i="1"/>
  <c r="AU1486" i="1"/>
  <c r="AV1468" i="1"/>
  <c r="AU1465" i="1"/>
  <c r="AW1458" i="1"/>
  <c r="AW1452" i="1"/>
  <c r="AU1445" i="1"/>
  <c r="AW1441" i="1"/>
  <c r="AU1412" i="1"/>
  <c r="AW1412" i="1"/>
  <c r="AV1376" i="1"/>
  <c r="AU1358" i="1"/>
  <c r="AV1300" i="1"/>
  <c r="AW1519" i="1"/>
  <c r="AW1506" i="1"/>
  <c r="AV1458" i="1"/>
  <c r="AU1455" i="1"/>
  <c r="AW1455" i="1"/>
  <c r="AU1433" i="1"/>
  <c r="AV1433" i="1"/>
  <c r="AW1433" i="1"/>
  <c r="AV1105" i="1"/>
  <c r="AW1105" i="1"/>
  <c r="AW1652" i="1"/>
  <c r="AW1647" i="1"/>
  <c r="AW1642" i="1"/>
  <c r="AW1637" i="1"/>
  <c r="AW1632" i="1"/>
  <c r="AW1627" i="1"/>
  <c r="AW1622" i="1"/>
  <c r="AW1617" i="1"/>
  <c r="AW1612" i="1"/>
  <c r="AW1607" i="1"/>
  <c r="AW1602" i="1"/>
  <c r="AW1597" i="1"/>
  <c r="AW1592" i="1"/>
  <c r="AW1587" i="1"/>
  <c r="AW1582" i="1"/>
  <c r="AW1577" i="1"/>
  <c r="AW1572" i="1"/>
  <c r="AW1554" i="1"/>
  <c r="AU1546" i="1"/>
  <c r="AW1541" i="1"/>
  <c r="AW1535" i="1"/>
  <c r="AV1519" i="1"/>
  <c r="AW1497" i="1"/>
  <c r="AW1477" i="1"/>
  <c r="AU1437" i="1"/>
  <c r="AV1437" i="1"/>
  <c r="AW1425" i="1"/>
  <c r="AU1425" i="1"/>
  <c r="AW1407" i="1"/>
  <c r="AV1362" i="1"/>
  <c r="AV1554" i="1"/>
  <c r="AV1497" i="1"/>
  <c r="AV1411" i="1"/>
  <c r="AW1411" i="1"/>
  <c r="AU1407" i="1"/>
  <c r="AU1366" i="1"/>
  <c r="AW1366" i="1"/>
  <c r="AV1366" i="1"/>
  <c r="AU1353" i="1"/>
  <c r="AV1353" i="1"/>
  <c r="AW1353" i="1"/>
  <c r="AW1532" i="1"/>
  <c r="AW1524" i="1"/>
  <c r="AW1513" i="1"/>
  <c r="AW1511" i="1"/>
  <c r="AW1505" i="1"/>
  <c r="AW1488" i="1"/>
  <c r="AV1474" i="1"/>
  <c r="AV1471" i="1"/>
  <c r="AW1471" i="1"/>
  <c r="AU1451" i="1"/>
  <c r="AV1451" i="1"/>
  <c r="AW1451" i="1"/>
  <c r="AU1398" i="1"/>
  <c r="AV1380" i="1"/>
  <c r="AW1380" i="1"/>
  <c r="AV1375" i="1"/>
  <c r="AU1370" i="1"/>
  <c r="AV1370" i="1"/>
  <c r="AW1370" i="1"/>
  <c r="AU1243" i="1"/>
  <c r="AW1243" i="1"/>
  <c r="AV1243" i="1"/>
  <c r="AV1559" i="1"/>
  <c r="AV1548" i="1"/>
  <c r="AV1540" i="1"/>
  <c r="AV1521" i="1"/>
  <c r="AV1494" i="1"/>
  <c r="AW1464" i="1"/>
  <c r="AU1424" i="1"/>
  <c r="AV1424" i="1"/>
  <c r="AW1424" i="1"/>
  <c r="AU1343" i="1"/>
  <c r="AV1283" i="1"/>
  <c r="AW1529" i="1"/>
  <c r="AW1516" i="1"/>
  <c r="AW1482" i="1"/>
  <c r="AW1473" i="1"/>
  <c r="AV1461" i="1"/>
  <c r="AW1461" i="1"/>
  <c r="AW1457" i="1"/>
  <c r="AU1444" i="1"/>
  <c r="AU1415" i="1"/>
  <c r="AV1415" i="1"/>
  <c r="AW1415" i="1"/>
  <c r="AV1393" i="1"/>
  <c r="AV1312" i="1"/>
  <c r="AU1278" i="1"/>
  <c r="AV1278" i="1"/>
  <c r="AW1278" i="1"/>
  <c r="AW1551" i="1"/>
  <c r="AV1529" i="1"/>
  <c r="AW1491" i="1"/>
  <c r="AV1482" i="1"/>
  <c r="AV1473" i="1"/>
  <c r="AV1457" i="1"/>
  <c r="AU1406" i="1"/>
  <c r="AV1406" i="1"/>
  <c r="AW1406" i="1"/>
  <c r="AU1388" i="1"/>
  <c r="AV1388" i="1"/>
  <c r="AW1388" i="1"/>
  <c r="AU1423" i="1"/>
  <c r="AV1423" i="1"/>
  <c r="AW1423" i="1"/>
  <c r="AU1410" i="1"/>
  <c r="AW1402" i="1"/>
  <c r="AW1384" i="1"/>
  <c r="AU1374" i="1"/>
  <c r="AV1374" i="1"/>
  <c r="AW1374" i="1"/>
  <c r="AU1369" i="1"/>
  <c r="AV1369" i="1"/>
  <c r="AW1369" i="1"/>
  <c r="AU1338" i="1"/>
  <c r="AW1521" i="1"/>
  <c r="AU1419" i="1"/>
  <c r="AV1419" i="1"/>
  <c r="AV1701" i="1"/>
  <c r="AV1696" i="1"/>
  <c r="AV1691" i="1"/>
  <c r="AV1686" i="1"/>
  <c r="AV1681" i="1"/>
  <c r="AV1676" i="1"/>
  <c r="AV1671" i="1"/>
  <c r="AV1666" i="1"/>
  <c r="AV1661" i="1"/>
  <c r="AV1656" i="1"/>
  <c r="AV1651" i="1"/>
  <c r="AV1646" i="1"/>
  <c r="AV1641" i="1"/>
  <c r="AV1636" i="1"/>
  <c r="AV1631" i="1"/>
  <c r="AV1626" i="1"/>
  <c r="AV1621" i="1"/>
  <c r="AV1616" i="1"/>
  <c r="AV1611" i="1"/>
  <c r="AV1606" i="1"/>
  <c r="AV1601" i="1"/>
  <c r="AV1596" i="1"/>
  <c r="AV1591" i="1"/>
  <c r="AV1586" i="1"/>
  <c r="AV1581" i="1"/>
  <c r="AV1576" i="1"/>
  <c r="AV1571" i="1"/>
  <c r="AV1566" i="1"/>
  <c r="AW1558" i="1"/>
  <c r="AW1556" i="1"/>
  <c r="AW1550" i="1"/>
  <c r="AV1534" i="1"/>
  <c r="AV1499" i="1"/>
  <c r="AW1490" i="1"/>
  <c r="AV1479" i="1"/>
  <c r="AV1470" i="1"/>
  <c r="AV1463" i="1"/>
  <c r="AV1453" i="1"/>
  <c r="AU1435" i="1"/>
  <c r="AW1435" i="1"/>
  <c r="AU1405" i="1"/>
  <c r="AV1405" i="1"/>
  <c r="AW1405" i="1"/>
  <c r="AV1397" i="1"/>
  <c r="AU1392" i="1"/>
  <c r="AV1392" i="1"/>
  <c r="AW1392" i="1"/>
  <c r="AV1302" i="1"/>
  <c r="AU1298" i="1"/>
  <c r="AV1298" i="1"/>
  <c r="AW1298" i="1"/>
  <c r="AW1512" i="1"/>
  <c r="AW1504" i="1"/>
  <c r="AV1476" i="1"/>
  <c r="AW1476" i="1"/>
  <c r="AV1422" i="1"/>
  <c r="AU1409" i="1"/>
  <c r="AU1401" i="1"/>
  <c r="AV1401" i="1"/>
  <c r="AW1401" i="1"/>
  <c r="AU1373" i="1"/>
  <c r="AU1368" i="1"/>
  <c r="AW1526" i="1"/>
  <c r="AW1496" i="1"/>
  <c r="AV1460" i="1"/>
  <c r="AW1443" i="1"/>
  <c r="AU1443" i="1"/>
  <c r="AU1387" i="1"/>
  <c r="AU1383" i="1"/>
  <c r="AV1383" i="1"/>
  <c r="AW1383" i="1"/>
  <c r="AV1368" i="1"/>
  <c r="AW1368" i="1"/>
  <c r="AU1328" i="1"/>
  <c r="AV1328" i="1"/>
  <c r="AW1328" i="1"/>
  <c r="AV1306" i="1"/>
  <c r="AW1688" i="1"/>
  <c r="AW1683" i="1"/>
  <c r="AW1678" i="1"/>
  <c r="AW1673" i="1"/>
  <c r="AW1668" i="1"/>
  <c r="AW1663" i="1"/>
  <c r="AW1658" i="1"/>
  <c r="AW1653" i="1"/>
  <c r="AW1648" i="1"/>
  <c r="AW1643" i="1"/>
  <c r="AW1638" i="1"/>
  <c r="AW1633" i="1"/>
  <c r="AW1628" i="1"/>
  <c r="AW1623" i="1"/>
  <c r="AW1618" i="1"/>
  <c r="AW1613" i="1"/>
  <c r="AW1608" i="1"/>
  <c r="AW1603" i="1"/>
  <c r="AW1598" i="1"/>
  <c r="AW1593" i="1"/>
  <c r="AW1588" i="1"/>
  <c r="AW1583" i="1"/>
  <c r="AW1578" i="1"/>
  <c r="AW1573" i="1"/>
  <c r="AW1568" i="1"/>
  <c r="AW1563" i="1"/>
  <c r="AW1561" i="1"/>
  <c r="AW1555" i="1"/>
  <c r="AV1539" i="1"/>
  <c r="AW1498" i="1"/>
  <c r="AW1484" i="1"/>
  <c r="AW1469" i="1"/>
  <c r="AU1446" i="1"/>
  <c r="AV1446" i="1"/>
  <c r="AW1446" i="1"/>
  <c r="AU1422" i="1"/>
  <c r="AU1418" i="1"/>
  <c r="AW1418" i="1"/>
  <c r="AV1409" i="1"/>
  <c r="AV1404" i="1"/>
  <c r="AW1404" i="1"/>
  <c r="AU1253" i="1"/>
  <c r="AW1253" i="1"/>
  <c r="AV1253" i="1"/>
  <c r="AV1688" i="1"/>
  <c r="AV1683" i="1"/>
  <c r="AV1678" i="1"/>
  <c r="AV1673" i="1"/>
  <c r="AV1668" i="1"/>
  <c r="AV1663" i="1"/>
  <c r="AV1658" i="1"/>
  <c r="AV1653" i="1"/>
  <c r="AV1648" i="1"/>
  <c r="AV1643" i="1"/>
  <c r="AV1638" i="1"/>
  <c r="AV1633" i="1"/>
  <c r="AV1628" i="1"/>
  <c r="AV1623" i="1"/>
  <c r="AV1618" i="1"/>
  <c r="AV1613" i="1"/>
  <c r="AV1608" i="1"/>
  <c r="AV1603" i="1"/>
  <c r="AV1598" i="1"/>
  <c r="AV1593" i="1"/>
  <c r="AV1588" i="1"/>
  <c r="AV1583" i="1"/>
  <c r="AV1578" i="1"/>
  <c r="AV1573" i="1"/>
  <c r="AV1568" i="1"/>
  <c r="AV1563" i="1"/>
  <c r="AV1555" i="1"/>
  <c r="AV1536" i="1"/>
  <c r="AW1517" i="1"/>
  <c r="AW1509" i="1"/>
  <c r="AV1498" i="1"/>
  <c r="AW1475" i="1"/>
  <c r="AV1400" i="1"/>
  <c r="AW1552" i="1"/>
  <c r="AW1544" i="1"/>
  <c r="AW1533" i="1"/>
  <c r="AW1531" i="1"/>
  <c r="AW1525" i="1"/>
  <c r="AV1517" i="1"/>
  <c r="AV1509" i="1"/>
  <c r="AW1495" i="1"/>
  <c r="AV1484" i="1"/>
  <c r="AV1469" i="1"/>
  <c r="AV1466" i="1"/>
  <c r="AW1466" i="1"/>
  <c r="AU1456" i="1"/>
  <c r="AV1456" i="1"/>
  <c r="AW1456" i="1"/>
  <c r="AU1400" i="1"/>
  <c r="AW1400" i="1"/>
  <c r="AV1386" i="1"/>
  <c r="AU1382" i="1"/>
  <c r="AV1382" i="1"/>
  <c r="AW1382" i="1"/>
  <c r="AV1377" i="1"/>
  <c r="AU1372" i="1"/>
  <c r="AV1372" i="1"/>
  <c r="AW1372" i="1"/>
  <c r="AW1560" i="1"/>
  <c r="AV1552" i="1"/>
  <c r="AV1544" i="1"/>
  <c r="AV1533" i="1"/>
  <c r="AV1525" i="1"/>
  <c r="AV1506" i="1"/>
  <c r="AV1495" i="1"/>
  <c r="AW1462" i="1"/>
  <c r="AV1452" i="1"/>
  <c r="AU1442" i="1"/>
  <c r="AV1442" i="1"/>
  <c r="AW1442" i="1"/>
  <c r="AV1434" i="1"/>
  <c r="AW1434" i="1"/>
  <c r="AW1421" i="1"/>
  <c r="AU1417" i="1"/>
  <c r="AV1417" i="1"/>
  <c r="AU1413" i="1"/>
  <c r="AV1413" i="1"/>
  <c r="AW1413" i="1"/>
  <c r="AU1377" i="1"/>
  <c r="AW1377" i="1"/>
  <c r="AU1318" i="1"/>
  <c r="AV1318" i="1"/>
  <c r="AW1318" i="1"/>
  <c r="AU1305" i="1"/>
  <c r="AV1305" i="1"/>
  <c r="AW1305" i="1"/>
  <c r="AW1585" i="1"/>
  <c r="AW1580" i="1"/>
  <c r="AW1575" i="1"/>
  <c r="AW1570" i="1"/>
  <c r="AW1565" i="1"/>
  <c r="AV1560" i="1"/>
  <c r="AV1541" i="1"/>
  <c r="AW1522" i="1"/>
  <c r="AW1514" i="1"/>
  <c r="AU1506" i="1"/>
  <c r="AW1503" i="1"/>
  <c r="AW1501" i="1"/>
  <c r="AW1481" i="1"/>
  <c r="AU1452" i="1"/>
  <c r="AV1438" i="1"/>
  <c r="AU1408" i="1"/>
  <c r="AV1408" i="1"/>
  <c r="AU1395" i="1"/>
  <c r="AV1395" i="1"/>
  <c r="AW1395" i="1"/>
  <c r="AU1390" i="1"/>
  <c r="AV1390" i="1"/>
  <c r="AU1363" i="1"/>
  <c r="AU1541" i="1"/>
  <c r="AW1536" i="1"/>
  <c r="AW1489" i="1"/>
  <c r="AV1486" i="1"/>
  <c r="AV1475" i="1"/>
  <c r="AW1465" i="1"/>
  <c r="AV1455" i="1"/>
  <c r="AU1429" i="1"/>
  <c r="AV1429" i="1"/>
  <c r="AW1429" i="1"/>
  <c r="AV1425" i="1"/>
  <c r="AU1399" i="1"/>
  <c r="AV1399" i="1"/>
  <c r="AV1381" i="1"/>
  <c r="AW1381" i="1"/>
  <c r="AU1248" i="1"/>
  <c r="AW1248" i="1"/>
  <c r="AV1248" i="1"/>
  <c r="AU1347" i="1"/>
  <c r="AW1347" i="1"/>
  <c r="AU1322" i="1"/>
  <c r="AW1322" i="1"/>
  <c r="AU1277" i="1"/>
  <c r="AW1277" i="1"/>
  <c r="AU1260" i="1"/>
  <c r="AV1260" i="1"/>
  <c r="AU1235" i="1"/>
  <c r="AV1235" i="1"/>
  <c r="AW1235" i="1"/>
  <c r="AU1215" i="1"/>
  <c r="AV1215" i="1"/>
  <c r="AW1215" i="1"/>
  <c r="AU1203" i="1"/>
  <c r="AV1203" i="1"/>
  <c r="AW1203" i="1"/>
  <c r="AV1118" i="1"/>
  <c r="AW1118" i="1"/>
  <c r="AU1402" i="1"/>
  <c r="AW1394" i="1"/>
  <c r="AU1384" i="1"/>
  <c r="AW1363" i="1"/>
  <c r="AW1360" i="1"/>
  <c r="AW1349" i="1"/>
  <c r="AW1338" i="1"/>
  <c r="AW1335" i="1"/>
  <c r="AW1324" i="1"/>
  <c r="AU1286" i="1"/>
  <c r="AV1286" i="1"/>
  <c r="AW1286" i="1"/>
  <c r="AW1273" i="1"/>
  <c r="AU1267" i="1"/>
  <c r="AW1267" i="1"/>
  <c r="AU1246" i="1"/>
  <c r="AV1246" i="1"/>
  <c r="AW1246" i="1"/>
  <c r="AU1172" i="1"/>
  <c r="AU1160" i="1"/>
  <c r="AV1160" i="1"/>
  <c r="AW1160" i="1"/>
  <c r="AU1143" i="1"/>
  <c r="AU1131" i="1"/>
  <c r="AU1122" i="1"/>
  <c r="AU1118" i="1"/>
  <c r="AU1095" i="1"/>
  <c r="AV1095" i="1"/>
  <c r="AW1095" i="1"/>
  <c r="AU1081" i="1"/>
  <c r="AV1081" i="1"/>
  <c r="AU1341" i="1"/>
  <c r="AW1341" i="1"/>
  <c r="AU1316" i="1"/>
  <c r="AW1316" i="1"/>
  <c r="AU1270" i="1"/>
  <c r="AV1270" i="1"/>
  <c r="AU1231" i="1"/>
  <c r="AV1231" i="1"/>
  <c r="AW1231" i="1"/>
  <c r="AU1223" i="1"/>
  <c r="AW1223" i="1"/>
  <c r="AU1113" i="1"/>
  <c r="AV1113" i="1"/>
  <c r="AW1113" i="1"/>
  <c r="AU1100" i="1"/>
  <c r="AV1100" i="1"/>
  <c r="AW1100" i="1"/>
  <c r="AU1090" i="1"/>
  <c r="AV1090" i="1"/>
  <c r="AW1090" i="1"/>
  <c r="AU1295" i="1"/>
  <c r="AU1263" i="1"/>
  <c r="AW1263" i="1"/>
  <c r="AU1256" i="1"/>
  <c r="AV1256" i="1"/>
  <c r="AW1256" i="1"/>
  <c r="AU1207" i="1"/>
  <c r="AU1187" i="1"/>
  <c r="AU1175" i="1"/>
  <c r="AV1175" i="1"/>
  <c r="AW1175" i="1"/>
  <c r="AW1139" i="1"/>
  <c r="AU1134" i="1"/>
  <c r="AV1134" i="1"/>
  <c r="AW1134" i="1"/>
  <c r="AV1126" i="1"/>
  <c r="AW1126" i="1"/>
  <c r="AV1085" i="1"/>
  <c r="AU1371" i="1"/>
  <c r="AW1371" i="1"/>
  <c r="AU1352" i="1"/>
  <c r="AW1352" i="1"/>
  <c r="AU1327" i="1"/>
  <c r="AW1327" i="1"/>
  <c r="AU1292" i="1"/>
  <c r="AW1292" i="1"/>
  <c r="AU1227" i="1"/>
  <c r="AW1227" i="1"/>
  <c r="AU1198" i="1"/>
  <c r="AV1198" i="1"/>
  <c r="AW1198" i="1"/>
  <c r="AW1432" i="1"/>
  <c r="AW1414" i="1"/>
  <c r="AW1373" i="1"/>
  <c r="AW1365" i="1"/>
  <c r="AW1354" i="1"/>
  <c r="AW1343" i="1"/>
  <c r="AW1340" i="1"/>
  <c r="AW1329" i="1"/>
  <c r="AW1315" i="1"/>
  <c r="AU1307" i="1"/>
  <c r="AW1307" i="1"/>
  <c r="AU1301" i="1"/>
  <c r="AW1301" i="1"/>
  <c r="AU1276" i="1"/>
  <c r="AV1276" i="1"/>
  <c r="AW1276" i="1"/>
  <c r="AU1266" i="1"/>
  <c r="AV1266" i="1"/>
  <c r="AW1266" i="1"/>
  <c r="AU1230" i="1"/>
  <c r="AV1230" i="1"/>
  <c r="AW1230" i="1"/>
  <c r="AU1210" i="1"/>
  <c r="AV1210" i="1"/>
  <c r="AW1210" i="1"/>
  <c r="AU1190" i="1"/>
  <c r="AV1190" i="1"/>
  <c r="AW1190" i="1"/>
  <c r="AU1152" i="1"/>
  <c r="AV1147" i="1"/>
  <c r="AW1147" i="1"/>
  <c r="AW1378" i="1"/>
  <c r="AU1376" i="1"/>
  <c r="AU1346" i="1"/>
  <c r="AW1346" i="1"/>
  <c r="AU1321" i="1"/>
  <c r="AW1321" i="1"/>
  <c r="AW1288" i="1"/>
  <c r="AU1242" i="1"/>
  <c r="AW1242" i="1"/>
  <c r="AU1142" i="1"/>
  <c r="AV1142" i="1"/>
  <c r="AW1142" i="1"/>
  <c r="AU1121" i="1"/>
  <c r="AV1121" i="1"/>
  <c r="AW1121" i="1"/>
  <c r="AU1108" i="1"/>
  <c r="AV1108" i="1"/>
  <c r="AW1108" i="1"/>
  <c r="AU1075" i="1"/>
  <c r="AV1075" i="1"/>
  <c r="AW1075" i="1"/>
  <c r="AV993" i="1"/>
  <c r="AW993" i="1"/>
  <c r="AU1381" i="1"/>
  <c r="AV1378" i="1"/>
  <c r="AW1309" i="1"/>
  <c r="AV1294" i="1"/>
  <c r="AV1288" i="1"/>
  <c r="AU1285" i="1"/>
  <c r="AU1245" i="1"/>
  <c r="AV1245" i="1"/>
  <c r="AU1238" i="1"/>
  <c r="AW1238" i="1"/>
  <c r="AU1226" i="1"/>
  <c r="AV1226" i="1"/>
  <c r="AW1226" i="1"/>
  <c r="AU1218" i="1"/>
  <c r="AW1218" i="1"/>
  <c r="AU1202" i="1"/>
  <c r="AU1167" i="1"/>
  <c r="AU1155" i="1"/>
  <c r="AV1155" i="1"/>
  <c r="AW1155" i="1"/>
  <c r="AU1147" i="1"/>
  <c r="AU1125" i="1"/>
  <c r="AW1089" i="1"/>
  <c r="AU1386" i="1"/>
  <c r="AU1357" i="1"/>
  <c r="AW1357" i="1"/>
  <c r="AU1332" i="1"/>
  <c r="AW1332" i="1"/>
  <c r="AV1309" i="1"/>
  <c r="AW1300" i="1"/>
  <c r="AU1282" i="1"/>
  <c r="AW1282" i="1"/>
  <c r="AU1252" i="1"/>
  <c r="AW1252" i="1"/>
  <c r="AU1151" i="1"/>
  <c r="AW1393" i="1"/>
  <c r="AU1391" i="1"/>
  <c r="AW1375" i="1"/>
  <c r="AW1359" i="1"/>
  <c r="AW1348" i="1"/>
  <c r="AW1345" i="1"/>
  <c r="AW1334" i="1"/>
  <c r="AW1323" i="1"/>
  <c r="AW1320" i="1"/>
  <c r="AW1303" i="1"/>
  <c r="AU1291" i="1"/>
  <c r="AV1291" i="1"/>
  <c r="AW1291" i="1"/>
  <c r="AU1255" i="1"/>
  <c r="AV1255" i="1"/>
  <c r="AU1222" i="1"/>
  <c r="AW1222" i="1"/>
  <c r="AU1205" i="1"/>
  <c r="AV1205" i="1"/>
  <c r="AW1205" i="1"/>
  <c r="AU1170" i="1"/>
  <c r="AV1170" i="1"/>
  <c r="AW1170" i="1"/>
  <c r="AU1137" i="1"/>
  <c r="AV1137" i="1"/>
  <c r="AW1137" i="1"/>
  <c r="AU1116" i="1"/>
  <c r="AV1116" i="1"/>
  <c r="AW1116" i="1"/>
  <c r="AU1396" i="1"/>
  <c r="AU1351" i="1"/>
  <c r="AW1351" i="1"/>
  <c r="AU1326" i="1"/>
  <c r="AW1326" i="1"/>
  <c r="AU1275" i="1"/>
  <c r="AV1275" i="1"/>
  <c r="AU1262" i="1"/>
  <c r="AW1262" i="1"/>
  <c r="AU1241" i="1"/>
  <c r="AV1241" i="1"/>
  <c r="AW1241" i="1"/>
  <c r="AU1225" i="1"/>
  <c r="AV1225" i="1"/>
  <c r="AW1225" i="1"/>
  <c r="AU1201" i="1"/>
  <c r="AU1166" i="1"/>
  <c r="AU1146" i="1"/>
  <c r="AU1107" i="1"/>
  <c r="AV1107" i="1"/>
  <c r="AW1098" i="1"/>
  <c r="AU1093" i="1"/>
  <c r="AU1088" i="1"/>
  <c r="AU1312" i="1"/>
  <c r="AW1312" i="1"/>
  <c r="AU1306" i="1"/>
  <c r="AW1306" i="1"/>
  <c r="AU1300" i="1"/>
  <c r="AU1272" i="1"/>
  <c r="AW1272" i="1"/>
  <c r="AU1265" i="1"/>
  <c r="AV1265" i="1"/>
  <c r="AU1185" i="1"/>
  <c r="AV1185" i="1"/>
  <c r="AW1185" i="1"/>
  <c r="AV978" i="1"/>
  <c r="AW978" i="1"/>
  <c r="AU1362" i="1"/>
  <c r="AW1362" i="1"/>
  <c r="AU1337" i="1"/>
  <c r="AW1337" i="1"/>
  <c r="AU1297" i="1"/>
  <c r="AW1297" i="1"/>
  <c r="AU1258" i="1"/>
  <c r="AW1258" i="1"/>
  <c r="AU1251" i="1"/>
  <c r="AV1251" i="1"/>
  <c r="AW1251" i="1"/>
  <c r="AU1233" i="1"/>
  <c r="AW1233" i="1"/>
  <c r="AU1221" i="1"/>
  <c r="AV1221" i="1"/>
  <c r="AW1221" i="1"/>
  <c r="AU1213" i="1"/>
  <c r="AW1213" i="1"/>
  <c r="AV973" i="1"/>
  <c r="AW973" i="1"/>
  <c r="AW1454" i="1"/>
  <c r="AU1411" i="1"/>
  <c r="AW1364" i="1"/>
  <c r="AW1350" i="1"/>
  <c r="AW1339" i="1"/>
  <c r="AW1325" i="1"/>
  <c r="AU1281" i="1"/>
  <c r="AV1281" i="1"/>
  <c r="AW1281" i="1"/>
  <c r="AU1200" i="1"/>
  <c r="AV1200" i="1"/>
  <c r="AW1200" i="1"/>
  <c r="AU1162" i="1"/>
  <c r="AU1150" i="1"/>
  <c r="AV1150" i="1"/>
  <c r="AW1150" i="1"/>
  <c r="AU1145" i="1"/>
  <c r="AV1145" i="1"/>
  <c r="AW1145" i="1"/>
  <c r="AU1115" i="1"/>
  <c r="AV1115" i="1"/>
  <c r="AU1102" i="1"/>
  <c r="AV1097" i="1"/>
  <c r="AW1097" i="1"/>
  <c r="AU1087" i="1"/>
  <c r="AV1087" i="1"/>
  <c r="AW1087" i="1"/>
  <c r="AU1078" i="1"/>
  <c r="AV1078" i="1"/>
  <c r="AW1078" i="1"/>
  <c r="AU1416" i="1"/>
  <c r="AU1356" i="1"/>
  <c r="AW1356" i="1"/>
  <c r="AU1331" i="1"/>
  <c r="AW1331" i="1"/>
  <c r="AU1268" i="1"/>
  <c r="AW1268" i="1"/>
  <c r="AU1261" i="1"/>
  <c r="AV1261" i="1"/>
  <c r="AW1261" i="1"/>
  <c r="AU1237" i="1"/>
  <c r="AW1237" i="1"/>
  <c r="AU1217" i="1"/>
  <c r="AW1217" i="1"/>
  <c r="AU963" i="1"/>
  <c r="AV963" i="1"/>
  <c r="AW963" i="1"/>
  <c r="AU1421" i="1"/>
  <c r="AW1308" i="1"/>
  <c r="AV1293" i="1"/>
  <c r="AU1290" i="1"/>
  <c r="AU1240" i="1"/>
  <c r="AV1240" i="1"/>
  <c r="AW1240" i="1"/>
  <c r="AU1220" i="1"/>
  <c r="AV1220" i="1"/>
  <c r="AW1220" i="1"/>
  <c r="AU1177" i="1"/>
  <c r="AU1165" i="1"/>
  <c r="AV1165" i="1"/>
  <c r="AW1165" i="1"/>
  <c r="AU1092" i="1"/>
  <c r="AV1092" i="1"/>
  <c r="AW1092" i="1"/>
  <c r="AU958" i="1"/>
  <c r="AV958" i="1"/>
  <c r="AW958" i="1"/>
  <c r="AW1428" i="1"/>
  <c r="AU1426" i="1"/>
  <c r="AW1410" i="1"/>
  <c r="AW1387" i="1"/>
  <c r="AU1342" i="1"/>
  <c r="AW1342" i="1"/>
  <c r="AU1317" i="1"/>
  <c r="AW1317" i="1"/>
  <c r="AV1308" i="1"/>
  <c r="AU1287" i="1"/>
  <c r="AW1287" i="1"/>
  <c r="AW1280" i="1"/>
  <c r="AU1271" i="1"/>
  <c r="AV1271" i="1"/>
  <c r="AW1271" i="1"/>
  <c r="AU1208" i="1"/>
  <c r="AV1208" i="1"/>
  <c r="AW1208" i="1"/>
  <c r="AV879" i="1"/>
  <c r="AW879" i="1"/>
  <c r="AU1431" i="1"/>
  <c r="AV1428" i="1"/>
  <c r="AV1410" i="1"/>
  <c r="AV1387" i="1"/>
  <c r="AW1358" i="1"/>
  <c r="AW1355" i="1"/>
  <c r="AV1347" i="1"/>
  <c r="AW1344" i="1"/>
  <c r="AW1333" i="1"/>
  <c r="AW1330" i="1"/>
  <c r="AV1322" i="1"/>
  <c r="AW1319" i="1"/>
  <c r="AU1311" i="1"/>
  <c r="AW1311" i="1"/>
  <c r="AU1296" i="1"/>
  <c r="AV1296" i="1"/>
  <c r="AW1296" i="1"/>
  <c r="AW1260" i="1"/>
  <c r="AU1247" i="1"/>
  <c r="AW1247" i="1"/>
  <c r="AU1236" i="1"/>
  <c r="AV1236" i="1"/>
  <c r="AW1236" i="1"/>
  <c r="AU1228" i="1"/>
  <c r="AW1228" i="1"/>
  <c r="AU1216" i="1"/>
  <c r="AV1216" i="1"/>
  <c r="AW1216" i="1"/>
  <c r="AU1192" i="1"/>
  <c r="AU1180" i="1"/>
  <c r="AV1180" i="1"/>
  <c r="AW1180" i="1"/>
  <c r="AU1123" i="1"/>
  <c r="AV1119" i="1"/>
  <c r="AV1114" i="1"/>
  <c r="AU1101" i="1"/>
  <c r="AW1438" i="1"/>
  <c r="AU1436" i="1"/>
  <c r="AW1420" i="1"/>
  <c r="AW1397" i="1"/>
  <c r="AW1379" i="1"/>
  <c r="AU1361" i="1"/>
  <c r="AW1361" i="1"/>
  <c r="AV1358" i="1"/>
  <c r="AV1355" i="1"/>
  <c r="AV1344" i="1"/>
  <c r="AU1336" i="1"/>
  <c r="AW1336" i="1"/>
  <c r="AV1333" i="1"/>
  <c r="AV1330" i="1"/>
  <c r="AV1319" i="1"/>
  <c r="AW1289" i="1"/>
  <c r="AW1283" i="1"/>
  <c r="AV1277" i="1"/>
  <c r="AU1250" i="1"/>
  <c r="AV1250" i="1"/>
  <c r="AU1176" i="1"/>
  <c r="AU1105" i="1"/>
  <c r="AU1096" i="1"/>
  <c r="AU1091" i="1"/>
  <c r="AV1091" i="1"/>
  <c r="AW1091" i="1"/>
  <c r="AU1441" i="1"/>
  <c r="AV1341" i="1"/>
  <c r="AV1316" i="1"/>
  <c r="AU1302" i="1"/>
  <c r="AW1302" i="1"/>
  <c r="AU1280" i="1"/>
  <c r="AW1270" i="1"/>
  <c r="AV1267" i="1"/>
  <c r="AU1257" i="1"/>
  <c r="AW1257" i="1"/>
  <c r="AU1232" i="1"/>
  <c r="AW1232" i="1"/>
  <c r="AU1212" i="1"/>
  <c r="AW1212" i="1"/>
  <c r="AU1195" i="1"/>
  <c r="AV1195" i="1"/>
  <c r="AW1195" i="1"/>
  <c r="AW1135" i="1"/>
  <c r="AV1148" i="1"/>
  <c r="AV1135" i="1"/>
  <c r="AV1127" i="1"/>
  <c r="AU1109" i="1"/>
  <c r="AV1106" i="1"/>
  <c r="AV1098" i="1"/>
  <c r="AU1085" i="1"/>
  <c r="AU1066" i="1"/>
  <c r="AU1042" i="1"/>
  <c r="AW1042" i="1"/>
  <c r="AU993" i="1"/>
  <c r="AU989" i="1"/>
  <c r="AW989" i="1"/>
  <c r="AU932" i="1"/>
  <c r="AV932" i="1"/>
  <c r="AW932" i="1"/>
  <c r="AU923" i="1"/>
  <c r="AV923" i="1"/>
  <c r="AW923" i="1"/>
  <c r="AW1193" i="1"/>
  <c r="AW1188" i="1"/>
  <c r="AW1183" i="1"/>
  <c r="AW1178" i="1"/>
  <c r="AW1173" i="1"/>
  <c r="AW1168" i="1"/>
  <c r="AW1163" i="1"/>
  <c r="AW1158" i="1"/>
  <c r="AW1153" i="1"/>
  <c r="AU1148" i="1"/>
  <c r="AW1140" i="1"/>
  <c r="AU1135" i="1"/>
  <c r="AW1132" i="1"/>
  <c r="AU1127" i="1"/>
  <c r="AW1119" i="1"/>
  <c r="AW1111" i="1"/>
  <c r="AU1106" i="1"/>
  <c r="AW1103" i="1"/>
  <c r="AU1098" i="1"/>
  <c r="AU1079" i="1"/>
  <c r="AW1079" i="1"/>
  <c r="AU1073" i="1"/>
  <c r="AU1049" i="1"/>
  <c r="AW1049" i="1"/>
  <c r="AU1027" i="1"/>
  <c r="AV1027" i="1"/>
  <c r="AW1027" i="1"/>
  <c r="AV1005" i="1"/>
  <c r="AU997" i="1"/>
  <c r="AV997" i="1"/>
  <c r="AW997" i="1"/>
  <c r="AU967" i="1"/>
  <c r="AV967" i="1"/>
  <c r="AW967" i="1"/>
  <c r="AU954" i="1"/>
  <c r="AW954" i="1"/>
  <c r="AU900" i="1"/>
  <c r="AW900" i="1"/>
  <c r="AV1193" i="1"/>
  <c r="AV1188" i="1"/>
  <c r="AV1183" i="1"/>
  <c r="AV1178" i="1"/>
  <c r="AV1173" i="1"/>
  <c r="AV1168" i="1"/>
  <c r="AV1163" i="1"/>
  <c r="AV1158" i="1"/>
  <c r="AV1153" i="1"/>
  <c r="AV1140" i="1"/>
  <c r="AV1132" i="1"/>
  <c r="AU1114" i="1"/>
  <c r="AV1111" i="1"/>
  <c r="AV1103" i="1"/>
  <c r="AU1038" i="1"/>
  <c r="AU1012" i="1"/>
  <c r="AV1012" i="1"/>
  <c r="AW1012" i="1"/>
  <c r="AU927" i="1"/>
  <c r="AV927" i="1"/>
  <c r="AW927" i="1"/>
  <c r="AU918" i="1"/>
  <c r="AV918" i="1"/>
  <c r="AW918" i="1"/>
  <c r="AU909" i="1"/>
  <c r="AU851" i="1"/>
  <c r="AV851" i="1"/>
  <c r="AW851" i="1"/>
  <c r="AW1076" i="1"/>
  <c r="AU1059" i="1"/>
  <c r="AW1059" i="1"/>
  <c r="AU1052" i="1"/>
  <c r="AW1052" i="1"/>
  <c r="AU1023" i="1"/>
  <c r="AV988" i="1"/>
  <c r="AW988" i="1"/>
  <c r="AU984" i="1"/>
  <c r="AW984" i="1"/>
  <c r="AV945" i="1"/>
  <c r="AU895" i="1"/>
  <c r="AV895" i="1"/>
  <c r="AW895" i="1"/>
  <c r="AU855" i="1"/>
  <c r="AV855" i="1"/>
  <c r="AW855" i="1"/>
  <c r="AU846" i="1"/>
  <c r="AV846" i="1"/>
  <c r="AW846" i="1"/>
  <c r="AU1119" i="1"/>
  <c r="AU1034" i="1"/>
  <c r="AW1034" i="1"/>
  <c r="AU1008" i="1"/>
  <c r="AU962" i="1"/>
  <c r="AV962" i="1"/>
  <c r="AW962" i="1"/>
  <c r="AU953" i="1"/>
  <c r="AV953" i="1"/>
  <c r="AW953" i="1"/>
  <c r="AU949" i="1"/>
  <c r="AW949" i="1"/>
  <c r="AU922" i="1"/>
  <c r="AV922" i="1"/>
  <c r="AW922" i="1"/>
  <c r="AU913" i="1"/>
  <c r="AV913" i="1"/>
  <c r="AW913" i="1"/>
  <c r="AU904" i="1"/>
  <c r="AU868" i="1"/>
  <c r="AV868" i="1"/>
  <c r="AW868" i="1"/>
  <c r="AU841" i="1"/>
  <c r="AU1069" i="1"/>
  <c r="AW1069" i="1"/>
  <c r="AU1062" i="1"/>
  <c r="AW1062" i="1"/>
  <c r="AV1045" i="1"/>
  <c r="AW1045" i="1"/>
  <c r="AU1019" i="1"/>
  <c r="AW1019" i="1"/>
  <c r="AU1004" i="1"/>
  <c r="AW1004" i="1"/>
  <c r="AU992" i="1"/>
  <c r="AV992" i="1"/>
  <c r="AW992" i="1"/>
  <c r="AV975" i="1"/>
  <c r="AU890" i="1"/>
  <c r="AV890" i="1"/>
  <c r="AW890" i="1"/>
  <c r="AU850" i="1"/>
  <c r="AV850" i="1"/>
  <c r="AU809" i="1"/>
  <c r="AV809" i="1"/>
  <c r="AW809" i="1"/>
  <c r="AU1124" i="1"/>
  <c r="AV1065" i="1"/>
  <c r="AV1051" i="1"/>
  <c r="AU1048" i="1"/>
  <c r="AV983" i="1"/>
  <c r="AW983" i="1"/>
  <c r="AU979" i="1"/>
  <c r="AW979" i="1"/>
  <c r="AV940" i="1"/>
  <c r="AU917" i="1"/>
  <c r="AV917" i="1"/>
  <c r="AW917" i="1"/>
  <c r="AU908" i="1"/>
  <c r="AV908" i="1"/>
  <c r="AW908" i="1"/>
  <c r="AU899" i="1"/>
  <c r="AU1084" i="1"/>
  <c r="AW1084" i="1"/>
  <c r="AU1072" i="1"/>
  <c r="AW1072" i="1"/>
  <c r="AU1065" i="1"/>
  <c r="AU1051" i="1"/>
  <c r="AW1041" i="1"/>
  <c r="AU1037" i="1"/>
  <c r="AV1037" i="1"/>
  <c r="AW1037" i="1"/>
  <c r="AW996" i="1"/>
  <c r="AU996" i="1"/>
  <c r="AW966" i="1"/>
  <c r="AU957" i="1"/>
  <c r="AV957" i="1"/>
  <c r="AW957" i="1"/>
  <c r="AU948" i="1"/>
  <c r="AV948" i="1"/>
  <c r="AW948" i="1"/>
  <c r="AU944" i="1"/>
  <c r="AW944" i="1"/>
  <c r="AU885" i="1"/>
  <c r="AV885" i="1"/>
  <c r="AW885" i="1"/>
  <c r="AU1129" i="1"/>
  <c r="AU1058" i="1"/>
  <c r="AW1058" i="1"/>
  <c r="AW1055" i="1"/>
  <c r="AW1026" i="1"/>
  <c r="AU1022" i="1"/>
  <c r="AV1022" i="1"/>
  <c r="AW1022" i="1"/>
  <c r="AV970" i="1"/>
  <c r="AV935" i="1"/>
  <c r="AU912" i="1"/>
  <c r="AV912" i="1"/>
  <c r="AW912" i="1"/>
  <c r="AU903" i="1"/>
  <c r="AV903" i="1"/>
  <c r="AW903" i="1"/>
  <c r="AW1207" i="1"/>
  <c r="AW1202" i="1"/>
  <c r="AW1197" i="1"/>
  <c r="AW1192" i="1"/>
  <c r="AW1187" i="1"/>
  <c r="AW1182" i="1"/>
  <c r="AW1177" i="1"/>
  <c r="AW1172" i="1"/>
  <c r="AW1167" i="1"/>
  <c r="AW1162" i="1"/>
  <c r="AW1157" i="1"/>
  <c r="AW1152" i="1"/>
  <c r="AW1131" i="1"/>
  <c r="AW1123" i="1"/>
  <c r="AW1110" i="1"/>
  <c r="AW1102" i="1"/>
  <c r="AW1081" i="1"/>
  <c r="AU1044" i="1"/>
  <c r="AW1044" i="1"/>
  <c r="AU1033" i="1"/>
  <c r="AW1011" i="1"/>
  <c r="AU1007" i="1"/>
  <c r="AV1007" i="1"/>
  <c r="AW1007" i="1"/>
  <c r="AU987" i="1"/>
  <c r="AV987" i="1"/>
  <c r="AW987" i="1"/>
  <c r="AU974" i="1"/>
  <c r="AW974" i="1"/>
  <c r="AU863" i="1"/>
  <c r="AU831" i="1"/>
  <c r="AV831" i="1"/>
  <c r="AU1068" i="1"/>
  <c r="AW1068" i="1"/>
  <c r="AU1018" i="1"/>
  <c r="AU1003" i="1"/>
  <c r="AU978" i="1"/>
  <c r="AU952" i="1"/>
  <c r="AV952" i="1"/>
  <c r="AW952" i="1"/>
  <c r="AU943" i="1"/>
  <c r="AV943" i="1"/>
  <c r="AW943" i="1"/>
  <c r="AU939" i="1"/>
  <c r="AW939" i="1"/>
  <c r="AU907" i="1"/>
  <c r="AV907" i="1"/>
  <c r="AW907" i="1"/>
  <c r="AU898" i="1"/>
  <c r="AV898" i="1"/>
  <c r="AW898" i="1"/>
  <c r="AW1144" i="1"/>
  <c r="AW1094" i="1"/>
  <c r="AV1086" i="1"/>
  <c r="AV1083" i="1"/>
  <c r="AU1071" i="1"/>
  <c r="AU1036" i="1"/>
  <c r="AU1029" i="1"/>
  <c r="AW1029" i="1"/>
  <c r="AV1021" i="1"/>
  <c r="AU999" i="1"/>
  <c r="AW999" i="1"/>
  <c r="AW991" i="1"/>
  <c r="AV965" i="1"/>
  <c r="AU925" i="1"/>
  <c r="AW925" i="1"/>
  <c r="AU871" i="1"/>
  <c r="AV871" i="1"/>
  <c r="AW871" i="1"/>
  <c r="AU1139" i="1"/>
  <c r="AU1089" i="1"/>
  <c r="AW1080" i="1"/>
  <c r="AW1061" i="1"/>
  <c r="AU1054" i="1"/>
  <c r="AW1054" i="1"/>
  <c r="AU1047" i="1"/>
  <c r="AW1047" i="1"/>
  <c r="AU1014" i="1"/>
  <c r="AW1014" i="1"/>
  <c r="AV995" i="1"/>
  <c r="AU982" i="1"/>
  <c r="AV982" i="1"/>
  <c r="AW982" i="1"/>
  <c r="AU969" i="1"/>
  <c r="AW969" i="1"/>
  <c r="AU934" i="1"/>
  <c r="AW934" i="1"/>
  <c r="AV925" i="1"/>
  <c r="AU902" i="1"/>
  <c r="AV902" i="1"/>
  <c r="AW902" i="1"/>
  <c r="AU893" i="1"/>
  <c r="AV893" i="1"/>
  <c r="AW893" i="1"/>
  <c r="AU884" i="1"/>
  <c r="AU858" i="1"/>
  <c r="AV858" i="1"/>
  <c r="AW858" i="1"/>
  <c r="AV853" i="1"/>
  <c r="AV1040" i="1"/>
  <c r="AW1040" i="1"/>
  <c r="AU973" i="1"/>
  <c r="AU947" i="1"/>
  <c r="AV947" i="1"/>
  <c r="AW947" i="1"/>
  <c r="AU920" i="1"/>
  <c r="AW920" i="1"/>
  <c r="AU848" i="1"/>
  <c r="AV848" i="1"/>
  <c r="AW848" i="1"/>
  <c r="AU1144" i="1"/>
  <c r="AU1094" i="1"/>
  <c r="AU1064" i="1"/>
  <c r="AW1064" i="1"/>
  <c r="AU1057" i="1"/>
  <c r="AW1057" i="1"/>
  <c r="AU1043" i="1"/>
  <c r="AU1032" i="1"/>
  <c r="AV1032" i="1"/>
  <c r="AW1032" i="1"/>
  <c r="AV960" i="1"/>
  <c r="AU938" i="1"/>
  <c r="AV938" i="1"/>
  <c r="AW938" i="1"/>
  <c r="AU929" i="1"/>
  <c r="AW929" i="1"/>
  <c r="AV920" i="1"/>
  <c r="AU897" i="1"/>
  <c r="AV897" i="1"/>
  <c r="AW897" i="1"/>
  <c r="AU888" i="1"/>
  <c r="AV888" i="1"/>
  <c r="AW888" i="1"/>
  <c r="AU866" i="1"/>
  <c r="AW1146" i="1"/>
  <c r="AW1138" i="1"/>
  <c r="AW1125" i="1"/>
  <c r="AW1117" i="1"/>
  <c r="AW1096" i="1"/>
  <c r="AW1088" i="1"/>
  <c r="AW1086" i="1"/>
  <c r="AU1074" i="1"/>
  <c r="AW1074" i="1"/>
  <c r="AW1021" i="1"/>
  <c r="AU1017" i="1"/>
  <c r="AV1017" i="1"/>
  <c r="AW1017" i="1"/>
  <c r="AU1002" i="1"/>
  <c r="AV1002" i="1"/>
  <c r="AW1002" i="1"/>
  <c r="AW986" i="1"/>
  <c r="AU977" i="1"/>
  <c r="AV977" i="1"/>
  <c r="AW977" i="1"/>
  <c r="AV968" i="1"/>
  <c r="AW968" i="1"/>
  <c r="AU964" i="1"/>
  <c r="AW964" i="1"/>
  <c r="AU915" i="1"/>
  <c r="AW915" i="1"/>
  <c r="AU1149" i="1"/>
  <c r="AV1146" i="1"/>
  <c r="AV1138" i="1"/>
  <c r="AV1125" i="1"/>
  <c r="AV1117" i="1"/>
  <c r="AV1104" i="1"/>
  <c r="AU1099" i="1"/>
  <c r="AV1096" i="1"/>
  <c r="AV1088" i="1"/>
  <c r="AU1077" i="1"/>
  <c r="AU1067" i="1"/>
  <c r="AW1067" i="1"/>
  <c r="AU1028" i="1"/>
  <c r="AW1006" i="1"/>
  <c r="AU998" i="1"/>
  <c r="AU994" i="1"/>
  <c r="AW994" i="1"/>
  <c r="AV990" i="1"/>
  <c r="AU968" i="1"/>
  <c r="AU942" i="1"/>
  <c r="AV942" i="1"/>
  <c r="AW942" i="1"/>
  <c r="AU933" i="1"/>
  <c r="AV933" i="1"/>
  <c r="AW933" i="1"/>
  <c r="AU924" i="1"/>
  <c r="AW924" i="1"/>
  <c r="AV915" i="1"/>
  <c r="AU892" i="1"/>
  <c r="AV892" i="1"/>
  <c r="AW892" i="1"/>
  <c r="AU883" i="1"/>
  <c r="AV883" i="1"/>
  <c r="AW883" i="1"/>
  <c r="AU829" i="1"/>
  <c r="AV829" i="1"/>
  <c r="AW829" i="1"/>
  <c r="AW756" i="1"/>
  <c r="AU756" i="1"/>
  <c r="AV756" i="1"/>
  <c r="AU750" i="1"/>
  <c r="AV750" i="1"/>
  <c r="AW750" i="1"/>
  <c r="AW706" i="1"/>
  <c r="AU706" i="1"/>
  <c r="AV706" i="1"/>
  <c r="AU700" i="1"/>
  <c r="AV700" i="1"/>
  <c r="AW700" i="1"/>
  <c r="AW1211" i="1"/>
  <c r="AW1206" i="1"/>
  <c r="AW1201" i="1"/>
  <c r="AW1196" i="1"/>
  <c r="AW1191" i="1"/>
  <c r="AW1186" i="1"/>
  <c r="AW1181" i="1"/>
  <c r="AW1176" i="1"/>
  <c r="AW1171" i="1"/>
  <c r="AW1166" i="1"/>
  <c r="AW1161" i="1"/>
  <c r="AW1156" i="1"/>
  <c r="AW1151" i="1"/>
  <c r="AW1143" i="1"/>
  <c r="AW1130" i="1"/>
  <c r="AW1122" i="1"/>
  <c r="AW1109" i="1"/>
  <c r="AW1101" i="1"/>
  <c r="AW1093" i="1"/>
  <c r="AV1070" i="1"/>
  <c r="AV1056" i="1"/>
  <c r="AU1053" i="1"/>
  <c r="AW1053" i="1"/>
  <c r="AW1050" i="1"/>
  <c r="AV1042" i="1"/>
  <c r="AU1039" i="1"/>
  <c r="AW1039" i="1"/>
  <c r="AV1031" i="1"/>
  <c r="AU1013" i="1"/>
  <c r="AV955" i="1"/>
  <c r="AU910" i="1"/>
  <c r="AW910" i="1"/>
  <c r="AV1211" i="1"/>
  <c r="AV1206" i="1"/>
  <c r="AV1201" i="1"/>
  <c r="AV1196" i="1"/>
  <c r="AV1191" i="1"/>
  <c r="AV1186" i="1"/>
  <c r="AV1181" i="1"/>
  <c r="AV1176" i="1"/>
  <c r="AV1171" i="1"/>
  <c r="AV1166" i="1"/>
  <c r="AV1161" i="1"/>
  <c r="AV1156" i="1"/>
  <c r="AV1151" i="1"/>
  <c r="AV1143" i="1"/>
  <c r="AV1130" i="1"/>
  <c r="AV1122" i="1"/>
  <c r="AV1109" i="1"/>
  <c r="AV1101" i="1"/>
  <c r="AV1093" i="1"/>
  <c r="AW1085" i="1"/>
  <c r="AW1082" i="1"/>
  <c r="AW1073" i="1"/>
  <c r="AU1070" i="1"/>
  <c r="AU1056" i="1"/>
  <c r="AU1031" i="1"/>
  <c r="AU1024" i="1"/>
  <c r="AW1024" i="1"/>
  <c r="AV1016" i="1"/>
  <c r="AV1001" i="1"/>
  <c r="AU972" i="1"/>
  <c r="AV972" i="1"/>
  <c r="AW972" i="1"/>
  <c r="AU959" i="1"/>
  <c r="AW959" i="1"/>
  <c r="AU937" i="1"/>
  <c r="AV937" i="1"/>
  <c r="AW937" i="1"/>
  <c r="AU928" i="1"/>
  <c r="AV928" i="1"/>
  <c r="AW928" i="1"/>
  <c r="AU887" i="1"/>
  <c r="AV887" i="1"/>
  <c r="AW887" i="1"/>
  <c r="AW1114" i="1"/>
  <c r="AV1082" i="1"/>
  <c r="AV1076" i="1"/>
  <c r="AV1073" i="1"/>
  <c r="AV1066" i="1"/>
  <c r="AU1063" i="1"/>
  <c r="AW1063" i="1"/>
  <c r="AW1060" i="1"/>
  <c r="AW1046" i="1"/>
  <c r="AU1016" i="1"/>
  <c r="AU1009" i="1"/>
  <c r="AW1009" i="1"/>
  <c r="AU1001" i="1"/>
  <c r="AV989" i="1"/>
  <c r="AV985" i="1"/>
  <c r="AU905" i="1"/>
  <c r="AW905" i="1"/>
  <c r="AV882" i="1"/>
  <c r="AU861" i="1"/>
  <c r="AV861" i="1"/>
  <c r="AW861" i="1"/>
  <c r="AU856" i="1"/>
  <c r="AU833" i="1"/>
  <c r="AW833" i="1"/>
  <c r="AV833" i="1"/>
  <c r="AU808" i="1"/>
  <c r="AV808" i="1"/>
  <c r="AW808" i="1"/>
  <c r="AU795" i="1"/>
  <c r="AV795" i="1"/>
  <c r="AW795" i="1"/>
  <c r="AW766" i="1"/>
  <c r="AU766" i="1"/>
  <c r="AU760" i="1"/>
  <c r="AV760" i="1"/>
  <c r="AW760" i="1"/>
  <c r="AW716" i="1"/>
  <c r="AU716" i="1"/>
  <c r="AV716" i="1"/>
  <c r="AU710" i="1"/>
  <c r="AV710" i="1"/>
  <c r="AW710" i="1"/>
  <c r="AW666" i="1"/>
  <c r="AU666" i="1"/>
  <c r="AV666" i="1"/>
  <c r="AU991" i="1"/>
  <c r="AU986" i="1"/>
  <c r="AU981" i="1"/>
  <c r="AU976" i="1"/>
  <c r="AU971" i="1"/>
  <c r="AW878" i="1"/>
  <c r="AU870" i="1"/>
  <c r="AW836" i="1"/>
  <c r="AW771" i="1"/>
  <c r="AU771" i="1"/>
  <c r="AV632" i="1"/>
  <c r="AV878" i="1"/>
  <c r="AW843" i="1"/>
  <c r="AU828" i="1"/>
  <c r="AW828" i="1"/>
  <c r="AU824" i="1"/>
  <c r="AV824" i="1"/>
  <c r="AW824" i="1"/>
  <c r="AU799" i="1"/>
  <c r="AV799" i="1"/>
  <c r="AW799" i="1"/>
  <c r="AU790" i="1"/>
  <c r="AV790" i="1"/>
  <c r="AW790" i="1"/>
  <c r="AW776" i="1"/>
  <c r="AU776" i="1"/>
  <c r="AU765" i="1"/>
  <c r="AV765" i="1"/>
  <c r="AW765" i="1"/>
  <c r="AU743" i="1"/>
  <c r="AU732" i="1"/>
  <c r="AW721" i="1"/>
  <c r="AU721" i="1"/>
  <c r="AV721" i="1"/>
  <c r="AU715" i="1"/>
  <c r="AV715" i="1"/>
  <c r="AW715" i="1"/>
  <c r="AU693" i="1"/>
  <c r="AU682" i="1"/>
  <c r="AW671" i="1"/>
  <c r="AU671" i="1"/>
  <c r="AV671" i="1"/>
  <c r="AU665" i="1"/>
  <c r="AV665" i="1"/>
  <c r="AW665" i="1"/>
  <c r="AU660" i="1"/>
  <c r="AV660" i="1"/>
  <c r="AW660" i="1"/>
  <c r="AV642" i="1"/>
  <c r="AW1048" i="1"/>
  <c r="AW1043" i="1"/>
  <c r="AW1038" i="1"/>
  <c r="AW1033" i="1"/>
  <c r="AW1028" i="1"/>
  <c r="AW1023" i="1"/>
  <c r="AW1018" i="1"/>
  <c r="AW1013" i="1"/>
  <c r="AW1008" i="1"/>
  <c r="AW1003" i="1"/>
  <c r="AW998" i="1"/>
  <c r="AW875" i="1"/>
  <c r="AU867" i="1"/>
  <c r="AU864" i="1"/>
  <c r="AV864" i="1"/>
  <c r="AW864" i="1"/>
  <c r="AU839" i="1"/>
  <c r="AV839" i="1"/>
  <c r="AW839" i="1"/>
  <c r="AU820" i="1"/>
  <c r="AW820" i="1"/>
  <c r="AU803" i="1"/>
  <c r="AV803" i="1"/>
  <c r="AW803" i="1"/>
  <c r="AW781" i="1"/>
  <c r="AU781" i="1"/>
  <c r="AU770" i="1"/>
  <c r="AV770" i="1"/>
  <c r="AW770" i="1"/>
  <c r="AV875" i="1"/>
  <c r="AU849" i="1"/>
  <c r="AV849" i="1"/>
  <c r="AW849" i="1"/>
  <c r="AW835" i="1"/>
  <c r="AU794" i="1"/>
  <c r="AV794" i="1"/>
  <c r="AW794" i="1"/>
  <c r="AU785" i="1"/>
  <c r="AV785" i="1"/>
  <c r="AW785" i="1"/>
  <c r="AU775" i="1"/>
  <c r="AV775" i="1"/>
  <c r="AW775" i="1"/>
  <c r="AW726" i="1"/>
  <c r="AU726" i="1"/>
  <c r="AV726" i="1"/>
  <c r="AU720" i="1"/>
  <c r="AV720" i="1"/>
  <c r="AW720" i="1"/>
  <c r="AW676" i="1"/>
  <c r="AU676" i="1"/>
  <c r="AV676" i="1"/>
  <c r="AU670" i="1"/>
  <c r="AV670" i="1"/>
  <c r="AW670" i="1"/>
  <c r="AU852" i="1"/>
  <c r="AV835" i="1"/>
  <c r="AU780" i="1"/>
  <c r="AV780" i="1"/>
  <c r="AW780" i="1"/>
  <c r="AU789" i="1"/>
  <c r="AV789" i="1"/>
  <c r="AW789" i="1"/>
  <c r="AW731" i="1"/>
  <c r="AU731" i="1"/>
  <c r="AV731" i="1"/>
  <c r="AU725" i="1"/>
  <c r="AV725" i="1"/>
  <c r="AW725" i="1"/>
  <c r="AW681" i="1"/>
  <c r="AU681" i="1"/>
  <c r="AV681" i="1"/>
  <c r="AU675" i="1"/>
  <c r="AV675" i="1"/>
  <c r="AW675" i="1"/>
  <c r="AW1035" i="1"/>
  <c r="AW1030" i="1"/>
  <c r="AW1025" i="1"/>
  <c r="AW1020" i="1"/>
  <c r="AW1015" i="1"/>
  <c r="AW1010" i="1"/>
  <c r="AW1005" i="1"/>
  <c r="AW1000" i="1"/>
  <c r="AW995" i="1"/>
  <c r="AW990" i="1"/>
  <c r="AW985" i="1"/>
  <c r="AW980" i="1"/>
  <c r="AW975" i="1"/>
  <c r="AW970" i="1"/>
  <c r="AW965" i="1"/>
  <c r="AW960" i="1"/>
  <c r="AW955" i="1"/>
  <c r="AW950" i="1"/>
  <c r="AW945" i="1"/>
  <c r="AW940" i="1"/>
  <c r="AW935" i="1"/>
  <c r="AW930" i="1"/>
  <c r="AV880" i="1"/>
  <c r="AV866" i="1"/>
  <c r="AV863" i="1"/>
  <c r="AU823" i="1"/>
  <c r="AW823" i="1"/>
  <c r="AU819" i="1"/>
  <c r="AV819" i="1"/>
  <c r="AW819" i="1"/>
  <c r="AU769" i="1"/>
  <c r="AV769" i="1"/>
  <c r="AW769" i="1"/>
  <c r="AU872" i="1"/>
  <c r="AV872" i="1"/>
  <c r="AW860" i="1"/>
  <c r="AU842" i="1"/>
  <c r="AW831" i="1"/>
  <c r="AU815" i="1"/>
  <c r="AW815" i="1"/>
  <c r="AW811" i="1"/>
  <c r="AU793" i="1"/>
  <c r="AU784" i="1"/>
  <c r="AV784" i="1"/>
  <c r="AW784" i="1"/>
  <c r="AU774" i="1"/>
  <c r="AV774" i="1"/>
  <c r="AW774" i="1"/>
  <c r="AU758" i="1"/>
  <c r="AU747" i="1"/>
  <c r="AW736" i="1"/>
  <c r="AU736" i="1"/>
  <c r="AV736" i="1"/>
  <c r="AU730" i="1"/>
  <c r="AV730" i="1"/>
  <c r="AW730" i="1"/>
  <c r="AU719" i="1"/>
  <c r="AU708" i="1"/>
  <c r="AU697" i="1"/>
  <c r="AW686" i="1"/>
  <c r="AU686" i="1"/>
  <c r="AV686" i="1"/>
  <c r="AU680" i="1"/>
  <c r="AV680" i="1"/>
  <c r="AW680" i="1"/>
  <c r="AU669" i="1"/>
  <c r="AV650" i="1"/>
  <c r="AU630" i="1"/>
  <c r="AU869" i="1"/>
  <c r="AW869" i="1"/>
  <c r="AU838" i="1"/>
  <c r="AW838" i="1"/>
  <c r="AU779" i="1"/>
  <c r="AV779" i="1"/>
  <c r="AW779" i="1"/>
  <c r="AU834" i="1"/>
  <c r="AV834" i="1"/>
  <c r="AW834" i="1"/>
  <c r="AU788" i="1"/>
  <c r="AU763" i="1"/>
  <c r="AU752" i="1"/>
  <c r="AW741" i="1"/>
  <c r="AU741" i="1"/>
  <c r="AV741" i="1"/>
  <c r="AU735" i="1"/>
  <c r="AV735" i="1"/>
  <c r="AW735" i="1"/>
  <c r="AU724" i="1"/>
  <c r="AU713" i="1"/>
  <c r="AU702" i="1"/>
  <c r="AW691" i="1"/>
  <c r="AU691" i="1"/>
  <c r="AV691" i="1"/>
  <c r="AU685" i="1"/>
  <c r="AV685" i="1"/>
  <c r="AW685" i="1"/>
  <c r="AU674" i="1"/>
  <c r="AV663" i="1"/>
  <c r="AU857" i="1"/>
  <c r="AU854" i="1"/>
  <c r="AV854" i="1"/>
  <c r="AW854" i="1"/>
  <c r="AU877" i="1"/>
  <c r="AV877" i="1"/>
  <c r="AU830" i="1"/>
  <c r="AW830" i="1"/>
  <c r="AU818" i="1"/>
  <c r="AW818" i="1"/>
  <c r="AU814" i="1"/>
  <c r="AV814" i="1"/>
  <c r="AW814" i="1"/>
  <c r="AU810" i="1"/>
  <c r="AW810" i="1"/>
  <c r="AV801" i="1"/>
  <c r="AU783" i="1"/>
  <c r="AU773" i="1"/>
  <c r="AU757" i="1"/>
  <c r="AW746" i="1"/>
  <c r="AU746" i="1"/>
  <c r="AV746" i="1"/>
  <c r="AU740" i="1"/>
  <c r="AV740" i="1"/>
  <c r="AW740" i="1"/>
  <c r="AU729" i="1"/>
  <c r="AU718" i="1"/>
  <c r="AU707" i="1"/>
  <c r="AW696" i="1"/>
  <c r="AU696" i="1"/>
  <c r="AV696" i="1"/>
  <c r="AU690" i="1"/>
  <c r="AV690" i="1"/>
  <c r="AW690" i="1"/>
  <c r="AU679" i="1"/>
  <c r="AV668" i="1"/>
  <c r="AV639" i="1"/>
  <c r="AW639" i="1"/>
  <c r="AV629" i="1"/>
  <c r="AV624" i="1"/>
  <c r="AU874" i="1"/>
  <c r="AW874" i="1"/>
  <c r="AW841" i="1"/>
  <c r="AW826" i="1"/>
  <c r="AW751" i="1"/>
  <c r="AU751" i="1"/>
  <c r="AV751" i="1"/>
  <c r="AU745" i="1"/>
  <c r="AV745" i="1"/>
  <c r="AW745" i="1"/>
  <c r="AU734" i="1"/>
  <c r="AW701" i="1"/>
  <c r="AU701" i="1"/>
  <c r="AV701" i="1"/>
  <c r="AU695" i="1"/>
  <c r="AV695" i="1"/>
  <c r="AW695" i="1"/>
  <c r="AU684" i="1"/>
  <c r="AW919" i="1"/>
  <c r="AW914" i="1"/>
  <c r="AW909" i="1"/>
  <c r="AW904" i="1"/>
  <c r="AW899" i="1"/>
  <c r="AW894" i="1"/>
  <c r="AW889" i="1"/>
  <c r="AW884" i="1"/>
  <c r="AU882" i="1"/>
  <c r="AW876" i="1"/>
  <c r="AU844" i="1"/>
  <c r="AV844" i="1"/>
  <c r="AW844" i="1"/>
  <c r="AU805" i="1"/>
  <c r="AW805" i="1"/>
  <c r="AU767" i="1"/>
  <c r="AW644" i="1"/>
  <c r="AW873" i="1"/>
  <c r="AU862" i="1"/>
  <c r="AU859" i="1"/>
  <c r="AV859" i="1"/>
  <c r="AW859" i="1"/>
  <c r="AW840" i="1"/>
  <c r="AU813" i="1"/>
  <c r="AW813" i="1"/>
  <c r="AW796" i="1"/>
  <c r="AV791" i="1"/>
  <c r="AU777" i="1"/>
  <c r="AW881" i="1"/>
  <c r="AU879" i="1"/>
  <c r="AV873" i="1"/>
  <c r="AU847" i="1"/>
  <c r="AV843" i="1"/>
  <c r="AV840" i="1"/>
  <c r="AV836" i="1"/>
  <c r="AU825" i="1"/>
  <c r="AW825" i="1"/>
  <c r="AU800" i="1"/>
  <c r="AW800" i="1"/>
  <c r="AV766" i="1"/>
  <c r="AW761" i="1"/>
  <c r="AU761" i="1"/>
  <c r="AV761" i="1"/>
  <c r="AU755" i="1"/>
  <c r="AV755" i="1"/>
  <c r="AW755" i="1"/>
  <c r="AU744" i="1"/>
  <c r="AU733" i="1"/>
  <c r="AU722" i="1"/>
  <c r="AW711" i="1"/>
  <c r="AU711" i="1"/>
  <c r="AV711" i="1"/>
  <c r="AU705" i="1"/>
  <c r="AV705" i="1"/>
  <c r="AW705" i="1"/>
  <c r="AU694" i="1"/>
  <c r="AU683" i="1"/>
  <c r="AU672" i="1"/>
  <c r="AU843" i="1"/>
  <c r="AU836" i="1"/>
  <c r="AV828" i="1"/>
  <c r="AW821" i="1"/>
  <c r="AU804" i="1"/>
  <c r="AV804" i="1"/>
  <c r="AW804" i="1"/>
  <c r="AW791" i="1"/>
  <c r="AV771" i="1"/>
  <c r="AU637" i="1"/>
  <c r="AV637" i="1"/>
  <c r="AW637" i="1"/>
  <c r="AV622" i="1"/>
  <c r="AW622" i="1"/>
  <c r="AV661" i="1"/>
  <c r="AU655" i="1"/>
  <c r="AV649" i="1"/>
  <c r="AU643" i="1"/>
  <c r="AW643" i="1"/>
  <c r="AU633" i="1"/>
  <c r="AW633" i="1"/>
  <c r="AV619" i="1"/>
  <c r="AV511" i="1"/>
  <c r="AW511" i="1"/>
  <c r="AU405" i="1"/>
  <c r="AV398" i="1"/>
  <c r="AU593" i="1"/>
  <c r="AV593" i="1"/>
  <c r="AW593" i="1"/>
  <c r="AU579" i="1"/>
  <c r="AV549" i="1"/>
  <c r="AW549" i="1"/>
  <c r="AU499" i="1"/>
  <c r="AV499" i="1"/>
  <c r="AV493" i="1"/>
  <c r="AU488" i="1"/>
  <c r="AV482" i="1"/>
  <c r="AW482" i="1"/>
  <c r="AV447" i="1"/>
  <c r="AW447" i="1"/>
  <c r="AU661" i="1"/>
  <c r="AU658" i="1"/>
  <c r="AW658" i="1"/>
  <c r="AU619" i="1"/>
  <c r="AU588" i="1"/>
  <c r="AV588" i="1"/>
  <c r="AW588" i="1"/>
  <c r="AU574" i="1"/>
  <c r="AV564" i="1"/>
  <c r="AU549" i="1"/>
  <c r="AV516" i="1"/>
  <c r="AW516" i="1"/>
  <c r="AW510" i="1"/>
  <c r="AU482" i="1"/>
  <c r="AW430" i="1"/>
  <c r="AW798" i="1"/>
  <c r="AW793" i="1"/>
  <c r="AW788" i="1"/>
  <c r="AW783" i="1"/>
  <c r="AW778" i="1"/>
  <c r="AW773" i="1"/>
  <c r="AW768" i="1"/>
  <c r="AW763" i="1"/>
  <c r="AW758" i="1"/>
  <c r="AW753" i="1"/>
  <c r="AW748" i="1"/>
  <c r="AW743" i="1"/>
  <c r="AW738" i="1"/>
  <c r="AW733" i="1"/>
  <c r="AW728" i="1"/>
  <c r="AW723" i="1"/>
  <c r="AW718" i="1"/>
  <c r="AW713" i="1"/>
  <c r="AW708" i="1"/>
  <c r="AW703" i="1"/>
  <c r="AW698" i="1"/>
  <c r="AW693" i="1"/>
  <c r="AW688" i="1"/>
  <c r="AW683" i="1"/>
  <c r="AW678" i="1"/>
  <c r="AW673" i="1"/>
  <c r="AW668" i="1"/>
  <c r="AW663" i="1"/>
  <c r="AW655" i="1"/>
  <c r="AU649" i="1"/>
  <c r="AW642" i="1"/>
  <c r="AW632" i="1"/>
  <c r="AU602" i="1"/>
  <c r="AW602" i="1"/>
  <c r="AU583" i="1"/>
  <c r="AV583" i="1"/>
  <c r="AW583" i="1"/>
  <c r="AV559" i="1"/>
  <c r="AU543" i="1"/>
  <c r="AU477" i="1"/>
  <c r="AV477" i="1"/>
  <c r="AW477" i="1"/>
  <c r="AU463" i="1"/>
  <c r="AV463" i="1"/>
  <c r="AW463" i="1"/>
  <c r="AU418" i="1"/>
  <c r="AV418" i="1"/>
  <c r="AW418" i="1"/>
  <c r="AV798" i="1"/>
  <c r="AV793" i="1"/>
  <c r="AV788" i="1"/>
  <c r="AV783" i="1"/>
  <c r="AV778" i="1"/>
  <c r="AV773" i="1"/>
  <c r="AV768" i="1"/>
  <c r="AV763" i="1"/>
  <c r="AV758" i="1"/>
  <c r="AV753" i="1"/>
  <c r="AV748" i="1"/>
  <c r="AV743" i="1"/>
  <c r="AV738" i="1"/>
  <c r="AV733" i="1"/>
  <c r="AV728" i="1"/>
  <c r="AV723" i="1"/>
  <c r="AV718" i="1"/>
  <c r="AV713" i="1"/>
  <c r="AV708" i="1"/>
  <c r="AV703" i="1"/>
  <c r="AV698" i="1"/>
  <c r="AV693" i="1"/>
  <c r="AV688" i="1"/>
  <c r="AV683" i="1"/>
  <c r="AV610" i="1"/>
  <c r="AU578" i="1"/>
  <c r="AV578" i="1"/>
  <c r="AW578" i="1"/>
  <c r="AV521" i="1"/>
  <c r="AW521" i="1"/>
  <c r="AW515" i="1"/>
  <c r="AU504" i="1"/>
  <c r="AV504" i="1"/>
  <c r="AW504" i="1"/>
  <c r="AU498" i="1"/>
  <c r="AV498" i="1"/>
  <c r="AW498" i="1"/>
  <c r="AU492" i="1"/>
  <c r="AU487" i="1"/>
  <c r="AW651" i="1"/>
  <c r="AV645" i="1"/>
  <c r="AU618" i="1"/>
  <c r="AV618" i="1"/>
  <c r="AW618" i="1"/>
  <c r="AU597" i="1"/>
  <c r="AW597" i="1"/>
  <c r="AU573" i="1"/>
  <c r="AV573" i="1"/>
  <c r="AW573" i="1"/>
  <c r="AV509" i="1"/>
  <c r="AW509" i="1"/>
  <c r="AV487" i="1"/>
  <c r="AW487" i="1"/>
  <c r="AU639" i="1"/>
  <c r="AU629" i="1"/>
  <c r="AW610" i="1"/>
  <c r="AW601" i="1"/>
  <c r="AU568" i="1"/>
  <c r="AV568" i="1"/>
  <c r="AW568" i="1"/>
  <c r="AV526" i="1"/>
  <c r="AW526" i="1"/>
  <c r="AW520" i="1"/>
  <c r="AU509" i="1"/>
  <c r="AU503" i="1"/>
  <c r="AV497" i="1"/>
  <c r="AU438" i="1"/>
  <c r="AV438" i="1"/>
  <c r="AW438" i="1"/>
  <c r="AU648" i="1"/>
  <c r="AW648" i="1"/>
  <c r="AU592" i="1"/>
  <c r="AW592" i="1"/>
  <c r="AU563" i="1"/>
  <c r="AV563" i="1"/>
  <c r="AW563" i="1"/>
  <c r="AV514" i="1"/>
  <c r="AW514" i="1"/>
  <c r="AW625" i="1"/>
  <c r="AU587" i="1"/>
  <c r="AW587" i="1"/>
  <c r="AU558" i="1"/>
  <c r="AV531" i="1"/>
  <c r="AW531" i="1"/>
  <c r="AW525" i="1"/>
  <c r="AU514" i="1"/>
  <c r="AU445" i="1"/>
  <c r="AU408" i="1"/>
  <c r="AU651" i="1"/>
  <c r="AW645" i="1"/>
  <c r="AW635" i="1"/>
  <c r="AU628" i="1"/>
  <c r="AV628" i="1"/>
  <c r="AW628" i="1"/>
  <c r="AW621" i="1"/>
  <c r="AV617" i="1"/>
  <c r="AW605" i="1"/>
  <c r="AU605" i="1"/>
  <c r="AU582" i="1"/>
  <c r="AW582" i="1"/>
  <c r="AV519" i="1"/>
  <c r="AW519" i="1"/>
  <c r="AV480" i="1"/>
  <c r="AW480" i="1"/>
  <c r="AU654" i="1"/>
  <c r="AW647" i="1"/>
  <c r="AU638" i="1"/>
  <c r="AW638" i="1"/>
  <c r="AU621" i="1"/>
  <c r="AU613" i="1"/>
  <c r="AV613" i="1"/>
  <c r="AW613" i="1"/>
  <c r="AU591" i="1"/>
  <c r="AU577" i="1"/>
  <c r="AW577" i="1"/>
  <c r="AV536" i="1"/>
  <c r="AW536" i="1"/>
  <c r="AW530" i="1"/>
  <c r="AU519" i="1"/>
  <c r="AU502" i="1"/>
  <c r="AV490" i="1"/>
  <c r="AW490" i="1"/>
  <c r="AU480" i="1"/>
  <c r="AV437" i="1"/>
  <c r="AU433" i="1"/>
  <c r="AW600" i="1"/>
  <c r="AU600" i="1"/>
  <c r="AV591" i="1"/>
  <c r="AW591" i="1"/>
  <c r="AU572" i="1"/>
  <c r="AW572" i="1"/>
  <c r="AV524" i="1"/>
  <c r="AW524" i="1"/>
  <c r="AU485" i="1"/>
  <c r="AV485" i="1"/>
  <c r="AW485" i="1"/>
  <c r="AV867" i="1"/>
  <c r="AV862" i="1"/>
  <c r="AV857" i="1"/>
  <c r="AV852" i="1"/>
  <c r="AV847" i="1"/>
  <c r="AV842" i="1"/>
  <c r="AV837" i="1"/>
  <c r="AV832" i="1"/>
  <c r="AV827" i="1"/>
  <c r="AV822" i="1"/>
  <c r="AV817" i="1"/>
  <c r="AV812" i="1"/>
  <c r="AV807" i="1"/>
  <c r="AV802" i="1"/>
  <c r="AV797" i="1"/>
  <c r="AV792" i="1"/>
  <c r="AV787" i="1"/>
  <c r="AV782" i="1"/>
  <c r="AV777" i="1"/>
  <c r="AV772" i="1"/>
  <c r="AV767" i="1"/>
  <c r="AV762" i="1"/>
  <c r="AV757" i="1"/>
  <c r="AV752" i="1"/>
  <c r="AV747" i="1"/>
  <c r="AV742" i="1"/>
  <c r="AV737" i="1"/>
  <c r="AV732" i="1"/>
  <c r="AV727" i="1"/>
  <c r="AV722" i="1"/>
  <c r="AV717" i="1"/>
  <c r="AV712" i="1"/>
  <c r="AV707" i="1"/>
  <c r="AV702" i="1"/>
  <c r="AV697" i="1"/>
  <c r="AV692" i="1"/>
  <c r="AV687" i="1"/>
  <c r="AV682" i="1"/>
  <c r="AV677" i="1"/>
  <c r="AV672" i="1"/>
  <c r="AV667" i="1"/>
  <c r="AV662" i="1"/>
  <c r="AW627" i="1"/>
  <c r="AV604" i="1"/>
  <c r="AU581" i="1"/>
  <c r="AU567" i="1"/>
  <c r="AW567" i="1"/>
  <c r="AU552" i="1"/>
  <c r="AV552" i="1"/>
  <c r="AW552" i="1"/>
  <c r="AV541" i="1"/>
  <c r="AW541" i="1"/>
  <c r="AW535" i="1"/>
  <c r="AU524" i="1"/>
  <c r="AU415" i="1"/>
  <c r="AV415" i="1"/>
  <c r="AW415" i="1"/>
  <c r="AU641" i="1"/>
  <c r="AU631" i="1"/>
  <c r="AV620" i="1"/>
  <c r="AW595" i="1"/>
  <c r="AU595" i="1"/>
  <c r="AU576" i="1"/>
  <c r="AU562" i="1"/>
  <c r="AW562" i="1"/>
  <c r="AU557" i="1"/>
  <c r="AV557" i="1"/>
  <c r="AW557" i="1"/>
  <c r="AU546" i="1"/>
  <c r="AV529" i="1"/>
  <c r="AW529" i="1"/>
  <c r="AU518" i="1"/>
  <c r="AU428" i="1"/>
  <c r="AU653" i="1"/>
  <c r="AW653" i="1"/>
  <c r="AU608" i="1"/>
  <c r="AV608" i="1"/>
  <c r="AW608" i="1"/>
  <c r="AV599" i="1"/>
  <c r="AW590" i="1"/>
  <c r="AU590" i="1"/>
  <c r="AU571" i="1"/>
  <c r="AV546" i="1"/>
  <c r="AW546" i="1"/>
  <c r="AW540" i="1"/>
  <c r="AU495" i="1"/>
  <c r="AU460" i="1"/>
  <c r="AV460" i="1"/>
  <c r="AW460" i="1"/>
  <c r="AW764" i="1"/>
  <c r="AW759" i="1"/>
  <c r="AW754" i="1"/>
  <c r="AW749" i="1"/>
  <c r="AW744" i="1"/>
  <c r="AW739" i="1"/>
  <c r="AW734" i="1"/>
  <c r="AW729" i="1"/>
  <c r="AW724" i="1"/>
  <c r="AW719" i="1"/>
  <c r="AW714" i="1"/>
  <c r="AW709" i="1"/>
  <c r="AW704" i="1"/>
  <c r="AW699" i="1"/>
  <c r="AW694" i="1"/>
  <c r="AW689" i="1"/>
  <c r="AW684" i="1"/>
  <c r="AW679" i="1"/>
  <c r="AW674" i="1"/>
  <c r="AW669" i="1"/>
  <c r="AW664" i="1"/>
  <c r="AU624" i="1"/>
  <c r="AW585" i="1"/>
  <c r="AU585" i="1"/>
  <c r="AV534" i="1"/>
  <c r="AW534" i="1"/>
  <c r="AV495" i="1"/>
  <c r="AW495" i="1"/>
  <c r="AV764" i="1"/>
  <c r="AV759" i="1"/>
  <c r="AV754" i="1"/>
  <c r="AV749" i="1"/>
  <c r="AV744" i="1"/>
  <c r="AV739" i="1"/>
  <c r="AV734" i="1"/>
  <c r="AV729" i="1"/>
  <c r="AV724" i="1"/>
  <c r="AV719" i="1"/>
  <c r="AV714" i="1"/>
  <c r="AV709" i="1"/>
  <c r="AV704" i="1"/>
  <c r="AV699" i="1"/>
  <c r="AV694" i="1"/>
  <c r="AV689" i="1"/>
  <c r="AV684" i="1"/>
  <c r="AV679" i="1"/>
  <c r="AV674" i="1"/>
  <c r="AV669" i="1"/>
  <c r="AV664" i="1"/>
  <c r="AU656" i="1"/>
  <c r="AW650" i="1"/>
  <c r="AU644" i="1"/>
  <c r="AV640" i="1"/>
  <c r="AU634" i="1"/>
  <c r="AV630" i="1"/>
  <c r="AW620" i="1"/>
  <c r="AU599" i="1"/>
  <c r="AV594" i="1"/>
  <c r="AW580" i="1"/>
  <c r="AU580" i="1"/>
  <c r="AV566" i="1"/>
  <c r="AW566" i="1"/>
  <c r="AU561" i="1"/>
  <c r="AU556" i="1"/>
  <c r="AV551" i="1"/>
  <c r="AW551" i="1"/>
  <c r="AW545" i="1"/>
  <c r="AU534" i="1"/>
  <c r="AU484" i="1"/>
  <c r="AV484" i="1"/>
  <c r="AW484" i="1"/>
  <c r="AU659" i="1"/>
  <c r="AW652" i="1"/>
  <c r="AW612" i="1"/>
  <c r="AV607" i="1"/>
  <c r="AU603" i="1"/>
  <c r="AV603" i="1"/>
  <c r="AW603" i="1"/>
  <c r="AW575" i="1"/>
  <c r="AU575" i="1"/>
  <c r="AV561" i="1"/>
  <c r="AW561" i="1"/>
  <c r="AV556" i="1"/>
  <c r="AW556" i="1"/>
  <c r="AV539" i="1"/>
  <c r="AW539" i="1"/>
  <c r="AU435" i="1"/>
  <c r="AV435" i="1"/>
  <c r="AW435" i="1"/>
  <c r="AU423" i="1"/>
  <c r="AV423" i="1"/>
  <c r="AW423" i="1"/>
  <c r="AW646" i="1"/>
  <c r="AU623" i="1"/>
  <c r="AV623" i="1"/>
  <c r="AW623" i="1"/>
  <c r="AU607" i="1"/>
  <c r="AU594" i="1"/>
  <c r="AV584" i="1"/>
  <c r="AW570" i="1"/>
  <c r="AU570" i="1"/>
  <c r="AW550" i="1"/>
  <c r="AU539" i="1"/>
  <c r="AV506" i="1"/>
  <c r="AW506" i="1"/>
  <c r="AW494" i="1"/>
  <c r="AU494" i="1"/>
  <c r="AV494" i="1"/>
  <c r="AW483" i="1"/>
  <c r="AV643" i="1"/>
  <c r="AW640" i="1"/>
  <c r="AV633" i="1"/>
  <c r="AW630" i="1"/>
  <c r="AU598" i="1"/>
  <c r="AV598" i="1"/>
  <c r="AW598" i="1"/>
  <c r="AV579" i="1"/>
  <c r="AW565" i="1"/>
  <c r="AU565" i="1"/>
  <c r="AW555" i="1"/>
  <c r="AV544" i="1"/>
  <c r="AW544" i="1"/>
  <c r="AU533" i="1"/>
  <c r="AU511" i="1"/>
  <c r="AU483" i="1"/>
  <c r="AV483" i="1"/>
  <c r="AU473" i="1"/>
  <c r="AV545" i="1"/>
  <c r="AV540" i="1"/>
  <c r="AV535" i="1"/>
  <c r="AV530" i="1"/>
  <c r="AV525" i="1"/>
  <c r="AV520" i="1"/>
  <c r="AV515" i="1"/>
  <c r="AV510" i="1"/>
  <c r="AU467" i="1"/>
  <c r="AW458" i="1"/>
  <c r="AW455" i="1"/>
  <c r="AU442" i="1"/>
  <c r="AW433" i="1"/>
  <c r="AV430" i="1"/>
  <c r="AW413" i="1"/>
  <c r="AV410" i="1"/>
  <c r="AU381" i="1"/>
  <c r="AV381" i="1"/>
  <c r="AW381" i="1"/>
  <c r="AU378" i="1"/>
  <c r="AW378" i="1"/>
  <c r="AU370" i="1"/>
  <c r="AW370" i="1"/>
  <c r="AU354" i="1"/>
  <c r="AV354" i="1"/>
  <c r="AW354" i="1"/>
  <c r="AU340" i="1"/>
  <c r="AV340" i="1"/>
  <c r="AW340" i="1"/>
  <c r="AU322" i="1"/>
  <c r="AU289" i="1"/>
  <c r="AV289" i="1"/>
  <c r="AW289" i="1"/>
  <c r="AU251" i="1"/>
  <c r="AV251" i="1"/>
  <c r="AW251" i="1"/>
  <c r="AU560" i="1"/>
  <c r="AU555" i="1"/>
  <c r="AU550" i="1"/>
  <c r="AU545" i="1"/>
  <c r="AU540" i="1"/>
  <c r="AU535" i="1"/>
  <c r="AU530" i="1"/>
  <c r="AU525" i="1"/>
  <c r="AU520" i="1"/>
  <c r="AU515" i="1"/>
  <c r="AU510" i="1"/>
  <c r="AU486" i="1"/>
  <c r="AV486" i="1"/>
  <c r="AW486" i="1"/>
  <c r="AU461" i="1"/>
  <c r="AV461" i="1"/>
  <c r="AW461" i="1"/>
  <c r="AU436" i="1"/>
  <c r="AV436" i="1"/>
  <c r="AW436" i="1"/>
  <c r="AU416" i="1"/>
  <c r="AV416" i="1"/>
  <c r="AW416" i="1"/>
  <c r="AV413" i="1"/>
  <c r="AU410" i="1"/>
  <c r="AU331" i="1"/>
  <c r="AV331" i="1"/>
  <c r="AW331" i="1"/>
  <c r="AU284" i="1"/>
  <c r="AV284" i="1"/>
  <c r="AW284" i="1"/>
  <c r="AU256" i="1"/>
  <c r="AV256" i="1"/>
  <c r="AW256" i="1"/>
  <c r="AV502" i="1"/>
  <c r="AV469" i="1"/>
  <c r="AU391" i="1"/>
  <c r="AV391" i="1"/>
  <c r="AW391" i="1"/>
  <c r="AU362" i="1"/>
  <c r="AU358" i="1"/>
  <c r="AW358" i="1"/>
  <c r="AU349" i="1"/>
  <c r="AV349" i="1"/>
  <c r="AW349" i="1"/>
  <c r="AU335" i="1"/>
  <c r="AV335" i="1"/>
  <c r="AW335" i="1"/>
  <c r="AU312" i="1"/>
  <c r="AU279" i="1"/>
  <c r="AV279" i="1"/>
  <c r="AW279" i="1"/>
  <c r="AU246" i="1"/>
  <c r="AW547" i="1"/>
  <c r="AW542" i="1"/>
  <c r="AW537" i="1"/>
  <c r="AW532" i="1"/>
  <c r="AW527" i="1"/>
  <c r="AW522" i="1"/>
  <c r="AW517" i="1"/>
  <c r="AW512" i="1"/>
  <c r="AW507" i="1"/>
  <c r="AW488" i="1"/>
  <c r="AW427" i="1"/>
  <c r="AW407" i="1"/>
  <c r="AU401" i="1"/>
  <c r="AV401" i="1"/>
  <c r="AW401" i="1"/>
  <c r="AU388" i="1"/>
  <c r="AW388" i="1"/>
  <c r="AU377" i="1"/>
  <c r="AU326" i="1"/>
  <c r="AV326" i="1"/>
  <c r="AW326" i="1"/>
  <c r="AU307" i="1"/>
  <c r="AU274" i="1"/>
  <c r="AV274" i="1"/>
  <c r="AW274" i="1"/>
  <c r="AV255" i="1"/>
  <c r="AV547" i="1"/>
  <c r="AV542" i="1"/>
  <c r="AV537" i="1"/>
  <c r="AV532" i="1"/>
  <c r="AV527" i="1"/>
  <c r="AV522" i="1"/>
  <c r="AV517" i="1"/>
  <c r="AV512" i="1"/>
  <c r="AV507" i="1"/>
  <c r="AU491" i="1"/>
  <c r="AV491" i="1"/>
  <c r="AW491" i="1"/>
  <c r="AV488" i="1"/>
  <c r="AW452" i="1"/>
  <c r="AU447" i="1"/>
  <c r="AU398" i="1"/>
  <c r="AW398" i="1"/>
  <c r="AU380" i="1"/>
  <c r="AW380" i="1"/>
  <c r="AU366" i="1"/>
  <c r="AV366" i="1"/>
  <c r="AW366" i="1"/>
  <c r="AU344" i="1"/>
  <c r="AV344" i="1"/>
  <c r="AW344" i="1"/>
  <c r="AU330" i="1"/>
  <c r="AV330" i="1"/>
  <c r="AW330" i="1"/>
  <c r="AU302" i="1"/>
  <c r="AU269" i="1"/>
  <c r="AV269" i="1"/>
  <c r="AW269" i="1"/>
  <c r="AV241" i="1"/>
  <c r="AW241" i="1"/>
  <c r="AW474" i="1"/>
  <c r="AU472" i="1"/>
  <c r="AU466" i="1"/>
  <c r="AV466" i="1"/>
  <c r="AW466" i="1"/>
  <c r="AV452" i="1"/>
  <c r="AU441" i="1"/>
  <c r="AV441" i="1"/>
  <c r="AW441" i="1"/>
  <c r="AU264" i="1"/>
  <c r="AV264" i="1"/>
  <c r="AW264" i="1"/>
  <c r="AW493" i="1"/>
  <c r="AV474" i="1"/>
  <c r="AU427" i="1"/>
  <c r="AU421" i="1"/>
  <c r="AV421" i="1"/>
  <c r="AW421" i="1"/>
  <c r="AU407" i="1"/>
  <c r="AW400" i="1"/>
  <c r="AV390" i="1"/>
  <c r="AU387" i="1"/>
  <c r="AV387" i="1"/>
  <c r="AW387" i="1"/>
  <c r="AU339" i="1"/>
  <c r="AV339" i="1"/>
  <c r="AW339" i="1"/>
  <c r="AU292" i="1"/>
  <c r="AV245" i="1"/>
  <c r="AW245" i="1"/>
  <c r="AU361" i="1"/>
  <c r="AV361" i="1"/>
  <c r="AW361" i="1"/>
  <c r="AU348" i="1"/>
  <c r="AU496" i="1"/>
  <c r="AV496" i="1"/>
  <c r="AW496" i="1"/>
  <c r="AU397" i="1"/>
  <c r="AV397" i="1"/>
  <c r="AW397" i="1"/>
  <c r="AU376" i="1"/>
  <c r="AV376" i="1"/>
  <c r="AW376" i="1"/>
  <c r="AU373" i="1"/>
  <c r="AW373" i="1"/>
  <c r="AU365" i="1"/>
  <c r="AW365" i="1"/>
  <c r="AU334" i="1"/>
  <c r="AV334" i="1"/>
  <c r="AW334" i="1"/>
  <c r="AV479" i="1"/>
  <c r="AV468" i="1"/>
  <c r="AV465" i="1"/>
  <c r="AU446" i="1"/>
  <c r="AV446" i="1"/>
  <c r="AW446" i="1"/>
  <c r="AV443" i="1"/>
  <c r="AV440" i="1"/>
  <c r="AV432" i="1"/>
  <c r="AV412" i="1"/>
  <c r="AU343" i="1"/>
  <c r="AU277" i="1"/>
  <c r="AU471" i="1"/>
  <c r="AV471" i="1"/>
  <c r="AW471" i="1"/>
  <c r="AU400" i="1"/>
  <c r="AU356" i="1"/>
  <c r="AV356" i="1"/>
  <c r="AW356" i="1"/>
  <c r="AU347" i="1"/>
  <c r="AU329" i="1"/>
  <c r="AV329" i="1"/>
  <c r="AW329" i="1"/>
  <c r="AU272" i="1"/>
  <c r="AU426" i="1"/>
  <c r="AV426" i="1"/>
  <c r="AW426" i="1"/>
  <c r="AU406" i="1"/>
  <c r="AV406" i="1"/>
  <c r="AW406" i="1"/>
  <c r="AU386" i="1"/>
  <c r="AV386" i="1"/>
  <c r="AW386" i="1"/>
  <c r="AU360" i="1"/>
  <c r="AW360" i="1"/>
  <c r="AU258" i="1"/>
  <c r="AW258" i="1"/>
  <c r="AV215" i="1"/>
  <c r="AW215" i="1"/>
  <c r="AV586" i="1"/>
  <c r="AV581" i="1"/>
  <c r="AV576" i="1"/>
  <c r="AV571" i="1"/>
  <c r="AU501" i="1"/>
  <c r="AW501" i="1"/>
  <c r="AU457" i="1"/>
  <c r="AU383" i="1"/>
  <c r="AW383" i="1"/>
  <c r="AU375" i="1"/>
  <c r="AW375" i="1"/>
  <c r="AU324" i="1"/>
  <c r="AV324" i="1"/>
  <c r="AW324" i="1"/>
  <c r="AV258" i="1"/>
  <c r="AV248" i="1"/>
  <c r="AW248" i="1"/>
  <c r="AW503" i="1"/>
  <c r="AW473" i="1"/>
  <c r="AW470" i="1"/>
  <c r="AU451" i="1"/>
  <c r="AV451" i="1"/>
  <c r="AW451" i="1"/>
  <c r="AV448" i="1"/>
  <c r="AV445" i="1"/>
  <c r="AW417" i="1"/>
  <c r="AU396" i="1"/>
  <c r="AV396" i="1"/>
  <c r="AW396" i="1"/>
  <c r="AU351" i="1"/>
  <c r="AV351" i="1"/>
  <c r="AW351" i="1"/>
  <c r="AU333" i="1"/>
  <c r="AV503" i="1"/>
  <c r="AW492" i="1"/>
  <c r="AU476" i="1"/>
  <c r="AV476" i="1"/>
  <c r="AW476" i="1"/>
  <c r="AV473" i="1"/>
  <c r="AV470" i="1"/>
  <c r="AW425" i="1"/>
  <c r="AW405" i="1"/>
  <c r="AU403" i="1"/>
  <c r="AU393" i="1"/>
  <c r="AW393" i="1"/>
  <c r="AW385" i="1"/>
  <c r="AU364" i="1"/>
  <c r="AV364" i="1"/>
  <c r="AW364" i="1"/>
  <c r="AU355" i="1"/>
  <c r="AW355" i="1"/>
  <c r="AU337" i="1"/>
  <c r="AU319" i="1"/>
  <c r="AV319" i="1"/>
  <c r="AW319" i="1"/>
  <c r="AW558" i="1"/>
  <c r="AW553" i="1"/>
  <c r="AW548" i="1"/>
  <c r="AW543" i="1"/>
  <c r="AW538" i="1"/>
  <c r="AW533" i="1"/>
  <c r="AW528" i="1"/>
  <c r="AW523" i="1"/>
  <c r="AW518" i="1"/>
  <c r="AW513" i="1"/>
  <c r="AW508" i="1"/>
  <c r="AU506" i="1"/>
  <c r="AW500" i="1"/>
  <c r="AV492" i="1"/>
  <c r="AW489" i="1"/>
  <c r="AW428" i="1"/>
  <c r="AV425" i="1"/>
  <c r="AW408" i="1"/>
  <c r="AV405" i="1"/>
  <c r="AU346" i="1"/>
  <c r="AV346" i="1"/>
  <c r="AW346" i="1"/>
  <c r="AU314" i="1"/>
  <c r="AV314" i="1"/>
  <c r="AW314" i="1"/>
  <c r="AV558" i="1"/>
  <c r="AV553" i="1"/>
  <c r="AV548" i="1"/>
  <c r="AV543" i="1"/>
  <c r="AV538" i="1"/>
  <c r="AV533" i="1"/>
  <c r="AV528" i="1"/>
  <c r="AV523" i="1"/>
  <c r="AV518" i="1"/>
  <c r="AV513" i="1"/>
  <c r="AV508" i="1"/>
  <c r="AV500" i="1"/>
  <c r="AW478" i="1"/>
  <c r="AW467" i="1"/>
  <c r="AW464" i="1"/>
  <c r="AU462" i="1"/>
  <c r="AW453" i="1"/>
  <c r="AW450" i="1"/>
  <c r="AW442" i="1"/>
  <c r="AU437" i="1"/>
  <c r="AU431" i="1"/>
  <c r="AV431" i="1"/>
  <c r="AW431" i="1"/>
  <c r="AV428" i="1"/>
  <c r="AU417" i="1"/>
  <c r="AU411" i="1"/>
  <c r="AV411" i="1"/>
  <c r="AW411" i="1"/>
  <c r="AV408" i="1"/>
  <c r="AW395" i="1"/>
  <c r="AU371" i="1"/>
  <c r="AV371" i="1"/>
  <c r="AW371" i="1"/>
  <c r="AU368" i="1"/>
  <c r="AW368" i="1"/>
  <c r="AU350" i="1"/>
  <c r="AV350" i="1"/>
  <c r="AW350" i="1"/>
  <c r="AU332" i="1"/>
  <c r="AU309" i="1"/>
  <c r="AV309" i="1"/>
  <c r="AW309" i="1"/>
  <c r="AU481" i="1"/>
  <c r="AV481" i="1"/>
  <c r="AW481" i="1"/>
  <c r="AV478" i="1"/>
  <c r="AW475" i="1"/>
  <c r="AV467" i="1"/>
  <c r="AV464" i="1"/>
  <c r="AU456" i="1"/>
  <c r="AV456" i="1"/>
  <c r="AW456" i="1"/>
  <c r="AV453" i="1"/>
  <c r="AV450" i="1"/>
  <c r="AV442" i="1"/>
  <c r="AU392" i="1"/>
  <c r="AV392" i="1"/>
  <c r="AW392" i="1"/>
  <c r="AV378" i="1"/>
  <c r="AU359" i="1"/>
  <c r="AV359" i="1"/>
  <c r="AW359" i="1"/>
  <c r="AU341" i="1"/>
  <c r="AV341" i="1"/>
  <c r="AW341" i="1"/>
  <c r="AU304" i="1"/>
  <c r="AV304" i="1"/>
  <c r="AW304" i="1"/>
  <c r="AW505" i="1"/>
  <c r="AW497" i="1"/>
  <c r="AV475" i="1"/>
  <c r="AW422" i="1"/>
  <c r="AU402" i="1"/>
  <c r="AV402" i="1"/>
  <c r="AW402" i="1"/>
  <c r="AU345" i="1"/>
  <c r="AV345" i="1"/>
  <c r="AW345" i="1"/>
  <c r="AU327" i="1"/>
  <c r="AU299" i="1"/>
  <c r="AV299" i="1"/>
  <c r="AW299" i="1"/>
  <c r="AV422" i="1"/>
  <c r="AV370" i="1"/>
  <c r="AU367" i="1"/>
  <c r="AU363" i="1"/>
  <c r="AW363" i="1"/>
  <c r="AU336" i="1"/>
  <c r="AV336" i="1"/>
  <c r="AW336" i="1"/>
  <c r="AU294" i="1"/>
  <c r="AV294" i="1"/>
  <c r="AW294" i="1"/>
  <c r="AU249" i="1"/>
  <c r="AW249" i="1"/>
  <c r="AU233" i="1"/>
  <c r="AW233" i="1"/>
  <c r="AU219" i="1"/>
  <c r="AW219" i="1"/>
  <c r="AU207" i="1"/>
  <c r="AU203" i="1"/>
  <c r="AW203" i="1"/>
  <c r="AU148" i="1"/>
  <c r="AV148" i="1"/>
  <c r="AW148" i="1"/>
  <c r="AU139" i="1"/>
  <c r="AV139" i="1"/>
  <c r="AW139" i="1"/>
  <c r="AV126" i="1"/>
  <c r="AU38" i="1"/>
  <c r="AV38" i="1"/>
  <c r="AW38" i="1"/>
  <c r="AW353" i="1"/>
  <c r="AW348" i="1"/>
  <c r="AW343" i="1"/>
  <c r="AW338" i="1"/>
  <c r="AW333" i="1"/>
  <c r="AW328" i="1"/>
  <c r="AW323" i="1"/>
  <c r="AW318" i="1"/>
  <c r="AW313" i="1"/>
  <c r="AW308" i="1"/>
  <c r="AW303" i="1"/>
  <c r="AW298" i="1"/>
  <c r="AW293" i="1"/>
  <c r="AW288" i="1"/>
  <c r="AW283" i="1"/>
  <c r="AW278" i="1"/>
  <c r="AW273" i="1"/>
  <c r="AW268" i="1"/>
  <c r="AW263" i="1"/>
  <c r="AW255" i="1"/>
  <c r="AU252" i="1"/>
  <c r="AW252" i="1"/>
  <c r="AV176" i="1"/>
  <c r="AU152" i="1"/>
  <c r="AU126" i="1"/>
  <c r="AU117" i="1"/>
  <c r="AU107" i="1"/>
  <c r="AU51" i="1"/>
  <c r="AV51" i="1"/>
  <c r="AW51" i="1"/>
  <c r="AV10" i="1"/>
  <c r="AW10" i="1"/>
  <c r="AU236" i="1"/>
  <c r="AU222" i="1"/>
  <c r="AV222" i="1"/>
  <c r="AW222" i="1"/>
  <c r="AV171" i="1"/>
  <c r="AV156" i="1"/>
  <c r="AU143" i="1"/>
  <c r="AV143" i="1"/>
  <c r="AW143" i="1"/>
  <c r="AV121" i="1"/>
  <c r="AU26" i="1"/>
  <c r="AV26" i="1"/>
  <c r="AW26" i="1"/>
  <c r="AU10" i="1"/>
  <c r="AU6" i="1"/>
  <c r="AV6" i="1"/>
  <c r="AW6" i="1"/>
  <c r="AU229" i="1"/>
  <c r="AW229" i="1"/>
  <c r="AU215" i="1"/>
  <c r="AU211" i="1"/>
  <c r="AU194" i="1"/>
  <c r="AV194" i="1"/>
  <c r="AW194" i="1"/>
  <c r="AV185" i="1"/>
  <c r="AU171" i="1"/>
  <c r="AV161" i="1"/>
  <c r="AU156" i="1"/>
  <c r="AU147" i="1"/>
  <c r="AU121" i="1"/>
  <c r="AU112" i="1"/>
  <c r="AU102" i="1"/>
  <c r="AU88" i="1"/>
  <c r="AU69" i="1"/>
  <c r="AU14" i="1"/>
  <c r="AU255" i="1"/>
  <c r="AU239" i="1"/>
  <c r="AW239" i="1"/>
  <c r="AU232" i="1"/>
  <c r="AV232" i="1"/>
  <c r="AW232" i="1"/>
  <c r="AU202" i="1"/>
  <c r="AU198" i="1"/>
  <c r="AW198" i="1"/>
  <c r="AU138" i="1"/>
  <c r="AV138" i="1"/>
  <c r="AW138" i="1"/>
  <c r="AU134" i="1"/>
  <c r="AV134" i="1"/>
  <c r="AW134" i="1"/>
  <c r="AU46" i="1"/>
  <c r="AV46" i="1"/>
  <c r="AW46" i="1"/>
  <c r="AU22" i="1"/>
  <c r="AV5" i="1"/>
  <c r="AW5" i="1"/>
  <c r="AW325" i="1"/>
  <c r="AW320" i="1"/>
  <c r="AW315" i="1"/>
  <c r="AW310" i="1"/>
  <c r="AW305" i="1"/>
  <c r="AW300" i="1"/>
  <c r="AW295" i="1"/>
  <c r="AW290" i="1"/>
  <c r="AW285" i="1"/>
  <c r="AW280" i="1"/>
  <c r="AW275" i="1"/>
  <c r="AW270" i="1"/>
  <c r="AW265" i="1"/>
  <c r="AW260" i="1"/>
  <c r="AU242" i="1"/>
  <c r="AW242" i="1"/>
  <c r="AU151" i="1"/>
  <c r="AU142" i="1"/>
  <c r="AU78" i="1"/>
  <c r="AU59" i="1"/>
  <c r="AU5" i="1"/>
  <c r="AV325" i="1"/>
  <c r="AV320" i="1"/>
  <c r="AV315" i="1"/>
  <c r="AV310" i="1"/>
  <c r="AV305" i="1"/>
  <c r="AV300" i="1"/>
  <c r="AV295" i="1"/>
  <c r="AV290" i="1"/>
  <c r="AV285" i="1"/>
  <c r="AV280" i="1"/>
  <c r="AV275" i="1"/>
  <c r="AV270" i="1"/>
  <c r="AV265" i="1"/>
  <c r="AU218" i="1"/>
  <c r="AW218" i="1"/>
  <c r="AV210" i="1"/>
  <c r="AU189" i="1"/>
  <c r="AV189" i="1"/>
  <c r="AW189" i="1"/>
  <c r="AV170" i="1"/>
  <c r="AV146" i="1"/>
  <c r="AV111" i="1"/>
  <c r="AU101" i="1"/>
  <c r="AU87" i="1"/>
  <c r="AU73" i="1"/>
  <c r="AU29" i="1"/>
  <c r="AU9" i="1"/>
  <c r="AU248" i="1"/>
  <c r="AU245" i="1"/>
  <c r="AU225" i="1"/>
  <c r="AU214" i="1"/>
  <c r="AV214" i="1"/>
  <c r="AW214" i="1"/>
  <c r="AU210" i="1"/>
  <c r="AU206" i="1"/>
  <c r="AU193" i="1"/>
  <c r="AV193" i="1"/>
  <c r="AW193" i="1"/>
  <c r="AV175" i="1"/>
  <c r="AU170" i="1"/>
  <c r="AU146" i="1"/>
  <c r="AU111" i="1"/>
  <c r="AV101" i="1"/>
  <c r="AW101" i="1"/>
  <c r="AU96" i="1"/>
  <c r="AU82" i="1"/>
  <c r="AU41" i="1"/>
  <c r="AV41" i="1"/>
  <c r="AW41" i="1"/>
  <c r="AU197" i="1"/>
  <c r="AU184" i="1"/>
  <c r="AV184" i="1"/>
  <c r="AW184" i="1"/>
  <c r="AU129" i="1"/>
  <c r="AV129" i="1"/>
  <c r="AW129" i="1"/>
  <c r="AV96" i="1"/>
  <c r="AW96" i="1"/>
  <c r="AU21" i="1"/>
  <c r="AV21" i="1"/>
  <c r="AW21" i="1"/>
  <c r="AW382" i="1"/>
  <c r="AW377" i="1"/>
  <c r="AW372" i="1"/>
  <c r="AW367" i="1"/>
  <c r="AW362" i="1"/>
  <c r="AW357" i="1"/>
  <c r="AU254" i="1"/>
  <c r="AW254" i="1"/>
  <c r="AU228" i="1"/>
  <c r="AW228" i="1"/>
  <c r="AV91" i="1"/>
  <c r="AW91" i="1"/>
  <c r="AU58" i="1"/>
  <c r="AU4" i="1"/>
  <c r="AV382" i="1"/>
  <c r="AV377" i="1"/>
  <c r="AV372" i="1"/>
  <c r="AV367" i="1"/>
  <c r="AV362" i="1"/>
  <c r="AV357" i="1"/>
  <c r="AV352" i="1"/>
  <c r="AV347" i="1"/>
  <c r="AV342" i="1"/>
  <c r="AV337" i="1"/>
  <c r="AV332" i="1"/>
  <c r="AV327" i="1"/>
  <c r="AV322" i="1"/>
  <c r="AV317" i="1"/>
  <c r="AV312" i="1"/>
  <c r="AV307" i="1"/>
  <c r="AV302" i="1"/>
  <c r="AV297" i="1"/>
  <c r="AV292" i="1"/>
  <c r="AV287" i="1"/>
  <c r="AV282" i="1"/>
  <c r="AV277" i="1"/>
  <c r="AV272" i="1"/>
  <c r="AV267" i="1"/>
  <c r="AV262" i="1"/>
  <c r="AU257" i="1"/>
  <c r="AW257" i="1"/>
  <c r="AU238" i="1"/>
  <c r="AW238" i="1"/>
  <c r="AU217" i="1"/>
  <c r="AV217" i="1"/>
  <c r="AW217" i="1"/>
  <c r="AV205" i="1"/>
  <c r="AU188" i="1"/>
  <c r="AV188" i="1"/>
  <c r="AW188" i="1"/>
  <c r="AU179" i="1"/>
  <c r="AV179" i="1"/>
  <c r="AW179" i="1"/>
  <c r="AU110" i="1"/>
  <c r="AV86" i="1"/>
  <c r="AW86" i="1"/>
  <c r="AU81" i="1"/>
  <c r="AU67" i="1"/>
  <c r="AU36" i="1"/>
  <c r="AV36" i="1"/>
  <c r="AW36" i="1"/>
  <c r="AU17" i="1"/>
  <c r="AU231" i="1"/>
  <c r="AU209" i="1"/>
  <c r="AV209" i="1"/>
  <c r="AW209" i="1"/>
  <c r="AU205" i="1"/>
  <c r="AU201" i="1"/>
  <c r="AU192" i="1"/>
  <c r="AU169" i="1"/>
  <c r="AV169" i="1"/>
  <c r="AW169" i="1"/>
  <c r="AV110" i="1"/>
  <c r="AW110" i="1"/>
  <c r="AV81" i="1"/>
  <c r="AW81" i="1"/>
  <c r="AU62" i="1"/>
  <c r="AU49" i="1"/>
  <c r="AU244" i="1"/>
  <c r="AW244" i="1"/>
  <c r="AU224" i="1"/>
  <c r="AW224" i="1"/>
  <c r="AU213" i="1"/>
  <c r="AW213" i="1"/>
  <c r="AU183" i="1"/>
  <c r="AV183" i="1"/>
  <c r="AW183" i="1"/>
  <c r="AU174" i="1"/>
  <c r="AV174" i="1"/>
  <c r="AW174" i="1"/>
  <c r="AU159" i="1"/>
  <c r="AV159" i="1"/>
  <c r="AW159" i="1"/>
  <c r="AU124" i="1"/>
  <c r="AV124" i="1"/>
  <c r="AW124" i="1"/>
  <c r="AU76" i="1"/>
  <c r="AV76" i="1"/>
  <c r="AW76" i="1"/>
  <c r="AU3" i="1"/>
  <c r="AW3" i="1"/>
  <c r="AU247" i="1"/>
  <c r="AW247" i="1"/>
  <c r="AU227" i="1"/>
  <c r="AV227" i="1"/>
  <c r="AW227" i="1"/>
  <c r="AU164" i="1"/>
  <c r="AV164" i="1"/>
  <c r="AW164" i="1"/>
  <c r="AU136" i="1"/>
  <c r="AU71" i="1"/>
  <c r="AV71" i="1"/>
  <c r="AW71" i="1"/>
  <c r="AV3" i="1"/>
  <c r="AU234" i="1"/>
  <c r="AW234" i="1"/>
  <c r="AU178" i="1"/>
  <c r="AV178" i="1"/>
  <c r="AW178" i="1"/>
  <c r="AU154" i="1"/>
  <c r="AV154" i="1"/>
  <c r="AW154" i="1"/>
  <c r="AU119" i="1"/>
  <c r="AV119" i="1"/>
  <c r="AW119" i="1"/>
  <c r="AU109" i="1"/>
  <c r="AV109" i="1"/>
  <c r="AW109" i="1"/>
  <c r="AU66" i="1"/>
  <c r="AV66" i="1"/>
  <c r="AW66" i="1"/>
  <c r="AU48" i="1"/>
  <c r="AV48" i="1"/>
  <c r="AU16" i="1"/>
  <c r="AV16" i="1"/>
  <c r="AW16" i="1"/>
  <c r="AU250" i="1"/>
  <c r="AU237" i="1"/>
  <c r="AV237" i="1"/>
  <c r="AW237" i="1"/>
  <c r="AU220" i="1"/>
  <c r="AU204" i="1"/>
  <c r="AV204" i="1"/>
  <c r="AW204" i="1"/>
  <c r="AU196" i="1"/>
  <c r="AU168" i="1"/>
  <c r="AV168" i="1"/>
  <c r="AW168" i="1"/>
  <c r="AU61" i="1"/>
  <c r="AV61" i="1"/>
  <c r="AW61" i="1"/>
  <c r="AW48" i="1"/>
  <c r="AU12" i="1"/>
  <c r="AU253" i="1"/>
  <c r="AW246" i="1"/>
  <c r="AV243" i="1"/>
  <c r="AW240" i="1"/>
  <c r="AW226" i="1"/>
  <c r="AU212" i="1"/>
  <c r="AU208" i="1"/>
  <c r="AW208" i="1"/>
  <c r="AU182" i="1"/>
  <c r="AU173" i="1"/>
  <c r="AV173" i="1"/>
  <c r="AW173" i="1"/>
  <c r="AU158" i="1"/>
  <c r="AV158" i="1"/>
  <c r="AW158" i="1"/>
  <c r="AU149" i="1"/>
  <c r="AV149" i="1"/>
  <c r="AW149" i="1"/>
  <c r="AU123" i="1"/>
  <c r="AU114" i="1"/>
  <c r="AV114" i="1"/>
  <c r="AW114" i="1"/>
  <c r="AU104" i="1"/>
  <c r="AV104" i="1"/>
  <c r="AW104" i="1"/>
  <c r="AU31" i="1"/>
  <c r="AV31" i="1"/>
  <c r="AW31" i="1"/>
  <c r="AU2" i="1"/>
  <c r="AV2" i="1"/>
  <c r="AW2" i="1"/>
  <c r="AW321" i="1"/>
  <c r="AW316" i="1"/>
  <c r="AW311" i="1"/>
  <c r="AW306" i="1"/>
  <c r="AW301" i="1"/>
  <c r="AW296" i="1"/>
  <c r="AW291" i="1"/>
  <c r="AW286" i="1"/>
  <c r="AW281" i="1"/>
  <c r="AW276" i="1"/>
  <c r="AW271" i="1"/>
  <c r="AW266" i="1"/>
  <c r="AW261" i="1"/>
  <c r="AV246" i="1"/>
  <c r="AV233" i="1"/>
  <c r="AV226" i="1"/>
  <c r="AU216" i="1"/>
  <c r="AU163" i="1"/>
  <c r="AV163" i="1"/>
  <c r="AW163" i="1"/>
  <c r="AU99" i="1"/>
  <c r="AU43" i="1"/>
  <c r="AV43" i="1"/>
  <c r="AU39" i="1"/>
  <c r="AU7" i="1"/>
  <c r="AV7" i="1"/>
  <c r="AW7" i="1"/>
  <c r="AV321" i="1"/>
  <c r="AV316" i="1"/>
  <c r="AV311" i="1"/>
  <c r="AV306" i="1"/>
  <c r="AV301" i="1"/>
  <c r="AV296" i="1"/>
  <c r="AV291" i="1"/>
  <c r="AV286" i="1"/>
  <c r="AV281" i="1"/>
  <c r="AV276" i="1"/>
  <c r="AV271" i="1"/>
  <c r="AV266" i="1"/>
  <c r="AV261" i="1"/>
  <c r="AV249" i="1"/>
  <c r="AW236" i="1"/>
  <c r="AU230" i="1"/>
  <c r="AU223" i="1"/>
  <c r="AW223" i="1"/>
  <c r="AV219" i="1"/>
  <c r="AV203" i="1"/>
  <c r="AV195" i="1"/>
  <c r="AU191" i="1"/>
  <c r="AU177" i="1"/>
  <c r="AU167" i="1"/>
  <c r="AU153" i="1"/>
  <c r="AV153" i="1"/>
  <c r="AW153" i="1"/>
  <c r="AU144" i="1"/>
  <c r="AV144" i="1"/>
  <c r="AW144" i="1"/>
  <c r="AU118" i="1"/>
  <c r="AU108" i="1"/>
  <c r="AU94" i="1"/>
  <c r="AU56" i="1"/>
  <c r="AV56" i="1"/>
  <c r="AW56" i="1"/>
  <c r="AW43" i="1"/>
  <c r="AU27" i="1"/>
  <c r="AU19" i="1"/>
  <c r="AV252" i="1"/>
  <c r="AU240" i="1"/>
  <c r="AV236" i="1"/>
  <c r="AW211" i="1"/>
  <c r="AU199" i="1"/>
  <c r="AV199" i="1"/>
  <c r="AW199" i="1"/>
  <c r="AU195" i="1"/>
  <c r="AV181" i="1"/>
  <c r="AU172" i="1"/>
  <c r="AU157" i="1"/>
  <c r="AU122" i="1"/>
  <c r="AU11" i="1"/>
  <c r="AV11" i="1"/>
  <c r="AW11" i="1"/>
  <c r="AW133" i="1"/>
  <c r="AW128" i="1"/>
  <c r="AW123" i="1"/>
  <c r="AW118" i="1"/>
  <c r="AW113" i="1"/>
  <c r="AW108" i="1"/>
  <c r="AW103" i="1"/>
  <c r="AW98" i="1"/>
  <c r="AW93" i="1"/>
  <c r="AW88" i="1"/>
  <c r="AW83" i="1"/>
  <c r="AW78" i="1"/>
  <c r="AW73" i="1"/>
  <c r="AW68" i="1"/>
  <c r="AW63" i="1"/>
  <c r="AW58" i="1"/>
  <c r="AW53" i="1"/>
  <c r="AV133" i="1"/>
  <c r="AV128" i="1"/>
  <c r="AV123" i="1"/>
  <c r="AV118" i="1"/>
  <c r="AV113" i="1"/>
  <c r="AV108" i="1"/>
  <c r="AV103" i="1"/>
  <c r="AV98" i="1"/>
  <c r="AV93" i="1"/>
  <c r="AV88" i="1"/>
  <c r="AV83" i="1"/>
  <c r="AW212" i="1"/>
  <c r="AW207" i="1"/>
  <c r="AW202" i="1"/>
  <c r="AW197" i="1"/>
  <c r="AW192" i="1"/>
  <c r="AW187" i="1"/>
  <c r="AW182" i="1"/>
  <c r="AW177" i="1"/>
  <c r="AW172"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W12" i="1"/>
  <c r="AV212" i="1"/>
  <c r="AV207" i="1"/>
  <c r="AV202" i="1"/>
  <c r="AV197" i="1"/>
  <c r="AV192" i="1"/>
  <c r="AV187" i="1"/>
  <c r="AV182" i="1"/>
  <c r="AV177" i="1"/>
  <c r="AV172" i="1"/>
  <c r="AV167" i="1"/>
  <c r="AV162" i="1"/>
  <c r="AV157" i="1"/>
  <c r="AV152" i="1"/>
  <c r="AV147" i="1"/>
  <c r="AV142" i="1"/>
  <c r="AV137" i="1"/>
  <c r="AV132" i="1"/>
  <c r="AV127" i="1"/>
  <c r="AV122" i="1"/>
  <c r="AV117" i="1"/>
  <c r="AV112" i="1"/>
  <c r="AV107" i="1"/>
  <c r="AV102" i="1"/>
  <c r="AV97" i="1"/>
  <c r="AV92" i="1"/>
  <c r="AV87" i="1"/>
  <c r="AV82" i="1"/>
  <c r="AV77" i="1"/>
  <c r="AV72" i="1"/>
  <c r="AV67" i="1"/>
  <c r="AV62" i="1"/>
  <c r="AV57" i="1"/>
  <c r="AV52" i="1"/>
  <c r="AV47" i="1"/>
  <c r="AV42" i="1"/>
  <c r="AV37" i="1"/>
  <c r="AV32" i="1"/>
  <c r="AV27" i="1"/>
  <c r="AV22" i="1"/>
  <c r="AV17" i="1"/>
  <c r="AV12" i="1"/>
  <c r="AW99" i="1"/>
  <c r="AW94" i="1"/>
  <c r="AW89" i="1"/>
  <c r="AW84" i="1"/>
  <c r="AW79" i="1"/>
  <c r="AW74" i="1"/>
  <c r="AW69" i="1"/>
  <c r="AW64" i="1"/>
  <c r="AW59" i="1"/>
  <c r="AW54" i="1"/>
  <c r="AW49" i="1"/>
  <c r="AW44" i="1"/>
  <c r="AW39" i="1"/>
  <c r="AW34" i="1"/>
  <c r="AW29" i="1"/>
  <c r="AW24" i="1"/>
  <c r="AW19" i="1"/>
  <c r="AW14" i="1"/>
  <c r="AW9" i="1"/>
  <c r="AW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<sst xmlns="http://schemas.openxmlformats.org/spreadsheetml/2006/main" count="54285" uniqueCount="34032">
  <si>
    <t>n</t>
  </si>
  <si>
    <t>undefined</t>
  </si>
  <si>
    <t>Journal</t>
  </si>
  <si>
    <t>Brazil;Brazil</t>
  </si>
  <si>
    <t>Rio de Janeiro;Rio de Janeiro</t>
  </si>
  <si>
    <t>Article</t>
  </si>
  <si>
    <t>ar</t>
  </si>
  <si>
    <t>Ministry of Knowledge Economy</t>
  </si>
  <si>
    <t>MKE</t>
  </si>
  <si>
    <t>Funda√ß√£o para a Ci√™ncia e a Tecnologia</t>
  </si>
  <si>
    <t>FCT</t>
  </si>
  <si>
    <t>Portugal</t>
  </si>
  <si>
    <t>United States</t>
  </si>
  <si>
    <t>Columbus</t>
  </si>
  <si>
    <t>International Journal of Antennas and Propagation</t>
  </si>
  <si>
    <t>60025278;60025278;60025278</t>
  </si>
  <si>
    <t>China</t>
  </si>
  <si>
    <t>Beijing</t>
  </si>
  <si>
    <t>Tsinghua University</t>
  </si>
  <si>
    <t>Zheng J.</t>
  </si>
  <si>
    <t>IEEE Transactions on Industrial Electronics</t>
  </si>
  <si>
    <t>Spain</t>
  </si>
  <si>
    <t>Barcelona</t>
  </si>
  <si>
    <t>Universitat Polit√®cnica de Catalunya</t>
  </si>
  <si>
    <t>Taiwan;Taiwan</t>
  </si>
  <si>
    <t>AEU - International Journal of Electronics and Communications</t>
  </si>
  <si>
    <t>India</t>
  </si>
  <si>
    <t>Japan Society for the Promotion of Science</t>
  </si>
  <si>
    <t>JSPS</t>
  </si>
  <si>
    <t>Solid-State Electronics</t>
  </si>
  <si>
    <t>Japan;Japan</t>
  </si>
  <si>
    <t>19-32</t>
  </si>
  <si>
    <t>Progress In Electromagnetics Research M</t>
  </si>
  <si>
    <t>Harbin</t>
  </si>
  <si>
    <t>Harbin Institute of Technology</t>
  </si>
  <si>
    <t>Lin S.</t>
  </si>
  <si>
    <t>Sweden</t>
  </si>
  <si>
    <t>Stockholm</t>
  </si>
  <si>
    <t>The Royal Institute of Technology (KTH)</t>
  </si>
  <si>
    <t>60024350;60024350;60024350;60024350</t>
  </si>
  <si>
    <t>Changsha</t>
  </si>
  <si>
    <t>National University of Defense Technology</t>
  </si>
  <si>
    <t>Liu C.</t>
  </si>
  <si>
    <t>60012630;60012630;60012630</t>
  </si>
  <si>
    <t>Italy</t>
  </si>
  <si>
    <t>Rome</t>
  </si>
  <si>
    <t>Universit√† degli Studi Roma Tre</t>
  </si>
  <si>
    <t>India;India</t>
  </si>
  <si>
    <t>Seventh Framework Programme</t>
  </si>
  <si>
    <t>FP7</t>
  </si>
  <si>
    <t>0003682X</t>
  </si>
  <si>
    <t>Applied Acoustics</t>
  </si>
  <si>
    <t>Canada;Canada</t>
  </si>
  <si>
    <t>60103462;60103462;60103462</t>
  </si>
  <si>
    <t>Thailand</t>
  </si>
  <si>
    <t>Bangkok</t>
  </si>
  <si>
    <t>King Mongkut's University of Technology North Bangkok</t>
  </si>
  <si>
    <t>Chaimool S.</t>
  </si>
  <si>
    <t>60097583;60097583;60097583</t>
  </si>
  <si>
    <t>Pune</t>
  </si>
  <si>
    <t>Defence Institute of Advanced Technology</t>
  </si>
  <si>
    <t>Kumar R.</t>
  </si>
  <si>
    <t>Chile</t>
  </si>
  <si>
    <t>Chen W.</t>
  </si>
  <si>
    <t>Iran;Iran</t>
  </si>
  <si>
    <t>Malaysia;Malaysia</t>
  </si>
  <si>
    <t>41761451600;36934673200;35590536000;56040889900</t>
  </si>
  <si>
    <t>Spain;Spain</t>
  </si>
  <si>
    <t>Exp√≥sito-Dom√≠nguez G.</t>
  </si>
  <si>
    <t>China;China</t>
  </si>
  <si>
    <t>Chengdu;Chengdu</t>
  </si>
  <si>
    <t>Chang L.</t>
  </si>
  <si>
    <t>60005465;60005465;60005465;60005465</t>
  </si>
  <si>
    <t>Chengdu</t>
  </si>
  <si>
    <t>University of Electronic Science and Technology of China</t>
  </si>
  <si>
    <t>Zhu X.</t>
  </si>
  <si>
    <t>Microwave and Optical Technology Letters</t>
  </si>
  <si>
    <t>Belgium</t>
  </si>
  <si>
    <t>Ghent</t>
  </si>
  <si>
    <t>Universiteit Gent</t>
  </si>
  <si>
    <t>Scarpello M.</t>
  </si>
  <si>
    <t>60025578;60025578;60025578;60025578;60025578</t>
  </si>
  <si>
    <t>Xi'an</t>
  </si>
  <si>
    <t>Xidian University</t>
  </si>
  <si>
    <t>South Korea;South Korea</t>
  </si>
  <si>
    <t>Seoul;Kyonggi-do</t>
  </si>
  <si>
    <t>Hongik University;Ajou University</t>
  </si>
  <si>
    <t>60017776;60002445</t>
  </si>
  <si>
    <t>Ta S.</t>
  </si>
  <si>
    <t>60090652;60090652;60021005</t>
  </si>
  <si>
    <t>24483755700;54915241200;11940735500</t>
  </si>
  <si>
    <t>Jusoh, M.;Jamlos, M. F.;Kamarudin, M. R.</t>
  </si>
  <si>
    <t>Arau;Johor Bahru</t>
  </si>
  <si>
    <t>Universiti Malaysia Perlis;Universiti Teknologi Malaysia</t>
  </si>
  <si>
    <t>60090652;60021005</t>
  </si>
  <si>
    <t>Jusoh M.</t>
  </si>
  <si>
    <t>60014237;60014237</t>
  </si>
  <si>
    <t>55420784400;55950056100</t>
  </si>
  <si>
    <t>Baek, Seunghee;Lim, Sungjoon</t>
  </si>
  <si>
    <t>South Korea</t>
  </si>
  <si>
    <t>Seoul</t>
  </si>
  <si>
    <t>Chung-Ang University</t>
  </si>
  <si>
    <t>Baek S.</t>
  </si>
  <si>
    <t>60004739;60004739;60004739</t>
  </si>
  <si>
    <t>Cheongju</t>
  </si>
  <si>
    <t>Chungbuk National University</t>
  </si>
  <si>
    <t>Kim J.</t>
  </si>
  <si>
    <t>Sim C.</t>
  </si>
  <si>
    <t>South Africa</t>
  </si>
  <si>
    <t>Cape Town</t>
  </si>
  <si>
    <t>Cape Peninsula University of Technology</t>
  </si>
  <si>
    <t>57198713001;7403443114;57207388635</t>
  </si>
  <si>
    <t>Gao, Yang;Feng, Zhenghe;Zhang, Li</t>
  </si>
  <si>
    <t>Gao Y.</t>
  </si>
  <si>
    <t>South Korea;South Korea;South Korea</t>
  </si>
  <si>
    <t>Yoon C.</t>
  </si>
  <si>
    <t>Fan S.T.</t>
  </si>
  <si>
    <t>36621160400;44060982300</t>
  </si>
  <si>
    <t>Urmia;Tehran</t>
  </si>
  <si>
    <t>Islamic Azad University, Urmia Branch;Islamic Azad University, Science and Research Branch</t>
  </si>
  <si>
    <t>60107357;60105242</t>
  </si>
  <si>
    <t>Moosazadeh M.</t>
  </si>
  <si>
    <t>Pyo S.</t>
  </si>
  <si>
    <t>60014153;60014153;60014153;60014153</t>
  </si>
  <si>
    <t>55463276300;55705302600;42662466300;55620845400</t>
  </si>
  <si>
    <t>Mumbai</t>
  </si>
  <si>
    <t>Indian Institute of Technology Bombay</t>
  </si>
  <si>
    <t>Mishra S.</t>
  </si>
  <si>
    <t>Koziel S.</t>
  </si>
  <si>
    <t>60095839;60095839</t>
  </si>
  <si>
    <t>14519407500;7402029960</t>
  </si>
  <si>
    <t>Lee, Cheng Tse;Su, Saou Wen</t>
  </si>
  <si>
    <t>Taiwan</t>
  </si>
  <si>
    <t>Taipei</t>
  </si>
  <si>
    <t>Lite-On Technology Corporation</t>
  </si>
  <si>
    <t>Lee C.</t>
  </si>
  <si>
    <t>13-18</t>
  </si>
  <si>
    <t>Australia</t>
  </si>
  <si>
    <t>Brisbane</t>
  </si>
  <si>
    <t>The University of Queensland</t>
  </si>
  <si>
    <t>Japan</t>
  </si>
  <si>
    <t>Fukuoka</t>
  </si>
  <si>
    <t>Kyushu University</t>
  </si>
  <si>
    <t>Yang L.</t>
  </si>
  <si>
    <t>60000627;60000627;60000627;60000994</t>
  </si>
  <si>
    <t>Ardabil Province;Urmia</t>
  </si>
  <si>
    <t>Islamic Azad University, Ardabil Branch;Urmia University</t>
  </si>
  <si>
    <t>60000994;60000627</t>
  </si>
  <si>
    <t>262-267</t>
  </si>
  <si>
    <t>Brazil</t>
  </si>
  <si>
    <t>Fortaleza</t>
  </si>
  <si>
    <t>Universidade Federal do Cear√°</t>
  </si>
  <si>
    <t>60016618;60016618</t>
  </si>
  <si>
    <t>Egypt</t>
  </si>
  <si>
    <t>Cairo</t>
  </si>
  <si>
    <t>Ain Shams University</t>
  </si>
  <si>
    <t>Hangzhou</t>
  </si>
  <si>
    <t>60024872;60024872</t>
  </si>
  <si>
    <t>Hanyang University</t>
  </si>
  <si>
    <t>60025578;60025578;60025578</t>
  </si>
  <si>
    <t>He Z.</t>
  </si>
  <si>
    <t>133-136</t>
  </si>
  <si>
    <t>Shanghai</t>
  </si>
  <si>
    <t>Kong L.</t>
  </si>
  <si>
    <t>South Korea;United States;United States</t>
  </si>
  <si>
    <t>60028583;60028583;60028583</t>
  </si>
  <si>
    <t>15842711100;55231098700;6603073713</t>
  </si>
  <si>
    <t>Turkey</t>
  </si>
  <si>
    <t>Kocaeli</t>
  </si>
  <si>
    <t>Kocaeli √úniversitesi</t>
  </si>
  <si>
    <t>Sondas A.</t>
  </si>
  <si>
    <t>60033154;60033154;60033154</t>
  </si>
  <si>
    <t>Canada</t>
  </si>
  <si>
    <t>Montreal</t>
  </si>
  <si>
    <t>Concordia University</t>
  </si>
  <si>
    <t>219-222</t>
  </si>
  <si>
    <t>60116768;60116768;60116768;60116768</t>
  </si>
  <si>
    <t>Kaohsiung</t>
  </si>
  <si>
    <t>National Kaohsiung University of Science and Technology</t>
  </si>
  <si>
    <t>Pan C.</t>
  </si>
  <si>
    <t>United States;Canada</t>
  </si>
  <si>
    <t>60011357;60011357</t>
  </si>
  <si>
    <t>National Sun Yat-Sen University</t>
  </si>
  <si>
    <t>Wong K.</t>
  </si>
  <si>
    <t>Su S.</t>
  </si>
  <si>
    <t>60024350;60024350;60024350;60024350;60024350</t>
  </si>
  <si>
    <t>United States;China</t>
  </si>
  <si>
    <t>Yang G.</t>
  </si>
  <si>
    <t>Journal of Polymer Science, Part B: Polymer Physics</t>
  </si>
  <si>
    <t>Germany;Germany;Germany;Germany</t>
  </si>
  <si>
    <t>Bundesministerium f√ºr Bildung und Forschung</t>
  </si>
  <si>
    <t>BMBF</t>
  </si>
  <si>
    <t>1521186X</t>
  </si>
  <si>
    <t>Bioelectromagnetics</t>
  </si>
  <si>
    <t>France</t>
  </si>
  <si>
    <t>Rennes</t>
  </si>
  <si>
    <t>Universite de Rennes 1</t>
  </si>
  <si>
    <t>Deutsche Forschungsgemeinschaft</t>
  </si>
  <si>
    <t>DFG</t>
  </si>
  <si>
    <t>Japan;Japan;Japan</t>
  </si>
  <si>
    <t>Nishino H.</t>
  </si>
  <si>
    <t>Progress In Electromagnetics Research C</t>
  </si>
  <si>
    <t>60020825;60020825</t>
  </si>
  <si>
    <t>Kolkata</t>
  </si>
  <si>
    <t>Jadavpur University</t>
  </si>
  <si>
    <t>60069720;60069720;60069720;60069720</t>
  </si>
  <si>
    <t>Air Force Engineering University China</t>
  </si>
  <si>
    <t>193-208</t>
  </si>
  <si>
    <t>Changchun</t>
  </si>
  <si>
    <t>Northeast Normal University</t>
  </si>
  <si>
    <t>Saudi Arabia</t>
  </si>
  <si>
    <t>15-26</t>
  </si>
  <si>
    <t>Incheon</t>
  </si>
  <si>
    <t>China;China;China</t>
  </si>
  <si>
    <t>Yang P.</t>
  </si>
  <si>
    <t>Wang P.</t>
  </si>
  <si>
    <t>Pasadena</t>
  </si>
  <si>
    <t>Jet Propulsion Laboratory</t>
  </si>
  <si>
    <t>Israel</t>
  </si>
  <si>
    <t>Insect Biochemistry and Molecular Biology</t>
  </si>
  <si>
    <t>Poland</t>
  </si>
  <si>
    <t>Biomedical Chromatography</t>
  </si>
  <si>
    <t>1099047X</t>
  </si>
  <si>
    <t>International Journal of RF and Microwave Computer-Aided Engineering</t>
  </si>
  <si>
    <t>United States;United States;United States</t>
  </si>
  <si>
    <t>Turkey;Turkey</t>
  </si>
  <si>
    <t>59-67</t>
  </si>
  <si>
    <t>IEEE Transactions on Instrumentation and Measurement</t>
  </si>
  <si>
    <t>Italy;Italy</t>
  </si>
  <si>
    <t>Natural Sciences and Engineering Research Council of Canada</t>
  </si>
  <si>
    <t>NSERC</t>
  </si>
  <si>
    <t>241-250</t>
  </si>
  <si>
    <t>Turin;Turin</t>
  </si>
  <si>
    <t>Istituto Superiore Mario Boella;Politecnico di Torino</t>
  </si>
  <si>
    <t>60085203;60012162</t>
  </si>
  <si>
    <t>Iran;Canada</t>
  </si>
  <si>
    <t>Astronomical Journal</t>
  </si>
  <si>
    <t>United Kingdom;United Kingdom;China</t>
  </si>
  <si>
    <t>Guildford;Bradford;Xi'an</t>
  </si>
  <si>
    <t>University of Surrey;University of Bradford;Northwestern Polytechnical University</t>
  </si>
  <si>
    <t>60021097;60008524;60003977</t>
  </si>
  <si>
    <t>Zhou D.</t>
  </si>
  <si>
    <t>Australia;China;Australia</t>
  </si>
  <si>
    <t>Liu J.</t>
  </si>
  <si>
    <t>Systematic Parasitology</t>
  </si>
  <si>
    <t>Corvallis</t>
  </si>
  <si>
    <t>Oregon State University</t>
  </si>
  <si>
    <t>60000934;60000934;60000934</t>
  </si>
  <si>
    <t>Rourkela</t>
  </si>
  <si>
    <t>National Institute of Technology Rourkela</t>
  </si>
  <si>
    <t>National Natural Science Foundation of China</t>
  </si>
  <si>
    <t>NSFC</t>
  </si>
  <si>
    <t>IEEE Signal Processing Letters</t>
  </si>
  <si>
    <t>Xi'an;Xi'an</t>
  </si>
  <si>
    <t>National Science Foundation</t>
  </si>
  <si>
    <t>NSF</t>
  </si>
  <si>
    <t>Providence</t>
  </si>
  <si>
    <t>Guangzhou</t>
  </si>
  <si>
    <t>Office of Naval Research</t>
  </si>
  <si>
    <t>ONR</t>
  </si>
  <si>
    <t>1053587X</t>
  </si>
  <si>
    <t>IEEE Transactions on Signal Processing</t>
  </si>
  <si>
    <t>United States;United States</t>
  </si>
  <si>
    <t>60016849;60016849</t>
  </si>
  <si>
    <t>Toronto</t>
  </si>
  <si>
    <t>University of Toronto</t>
  </si>
  <si>
    <t>National Cancer Institute</t>
  </si>
  <si>
    <t>NCI</t>
  </si>
  <si>
    <t>IEEE Transactions on Biomedical Engineering</t>
  </si>
  <si>
    <t>Madison</t>
  </si>
  <si>
    <t>University of Wisconsin-Madison</t>
  </si>
  <si>
    <t>Stiftelsen f√∂r¬†Strategisk Forskning</t>
  </si>
  <si>
    <t>SSF</t>
  </si>
  <si>
    <t>Sweden;Sweden;Sweden</t>
  </si>
  <si>
    <t>1361665X</t>
  </si>
  <si>
    <t>Smart Materials and Structures</t>
  </si>
  <si>
    <t>60003467;60003467</t>
  </si>
  <si>
    <t>55706318900;35778246600</t>
  </si>
  <si>
    <t>Xu, X.;Huang, H.</t>
  </si>
  <si>
    <t>Arlington</t>
  </si>
  <si>
    <t>The University of Texas at Arlington</t>
  </si>
  <si>
    <t>Xu X.</t>
  </si>
  <si>
    <t>United Kingdom</t>
  </si>
  <si>
    <t>Southampton</t>
  </si>
  <si>
    <t>University of Southampton</t>
  </si>
  <si>
    <t>Norway</t>
  </si>
  <si>
    <t>Tromso</t>
  </si>
  <si>
    <t>UiT The Arctic University of Norway</t>
  </si>
  <si>
    <t>Infrared Physics and Technology</t>
  </si>
  <si>
    <t>60017187;60104116</t>
  </si>
  <si>
    <t>25223219500;16040602600</t>
  </si>
  <si>
    <t>Jha, Kumud Ranjan;Singh, G.</t>
  </si>
  <si>
    <t>Solan;Katra</t>
  </si>
  <si>
    <t>Jaypee University of Information Technology, Solan;Shri Mata Vaishno Devi University</t>
  </si>
  <si>
    <t>60104116;60017187</t>
  </si>
  <si>
    <t>Jha K.</t>
  </si>
  <si>
    <t>Iran Telecommunication Research Center</t>
  </si>
  <si>
    <t>ITRC</t>
  </si>
  <si>
    <t>60007751;60007751;60007751</t>
  </si>
  <si>
    <t>Iran</t>
  </si>
  <si>
    <t>Tehran</t>
  </si>
  <si>
    <t>Amirkabir University of Technology</t>
  </si>
  <si>
    <t>China;United Kingdom</t>
  </si>
  <si>
    <t>Zhang L.</t>
  </si>
  <si>
    <t>Sensors and Actuators, A: Physical</t>
  </si>
  <si>
    <t>Spain;Germany</t>
  </si>
  <si>
    <t>53-63</t>
  </si>
  <si>
    <t>Journal of Geodesy</t>
  </si>
  <si>
    <t>United States;United Kingdom;United States</t>
  </si>
  <si>
    <t>1674733X</t>
  </si>
  <si>
    <t>Science China Information Sciences</t>
  </si>
  <si>
    <t>Nanjing</t>
  </si>
  <si>
    <t>Nanjing University</t>
  </si>
  <si>
    <t>Engineering and Physical Sciences Research Council</t>
  </si>
  <si>
    <t>EPSRC</t>
  </si>
  <si>
    <t>London</t>
  </si>
  <si>
    <t>60006541;60006541</t>
  </si>
  <si>
    <t>Hong Kong</t>
  </si>
  <si>
    <t>Pokfulam</t>
  </si>
  <si>
    <t>The University of Hong Kong</t>
  </si>
  <si>
    <t>Li P.</t>
  </si>
  <si>
    <t>China;China;Hong Kong</t>
  </si>
  <si>
    <t>Nuclear Fusion</t>
  </si>
  <si>
    <t>60012835;60012835;60012835</t>
  </si>
  <si>
    <t>Iran University of Science and Technology</t>
  </si>
  <si>
    <t>Zarifi D.</t>
  </si>
  <si>
    <t>Netherlands</t>
  </si>
  <si>
    <t>Delft</t>
  </si>
  <si>
    <t>Delft University of Technology</t>
  </si>
  <si>
    <t>Australian Research Council</t>
  </si>
  <si>
    <t>FF0883188</t>
  </si>
  <si>
    <t>ARC</t>
  </si>
  <si>
    <t>Journal of the Optical Society of America B: Optical Physics</t>
  </si>
  <si>
    <t>60068815;60068815</t>
  </si>
  <si>
    <t>Serbia</t>
  </si>
  <si>
    <t>Belgrade</t>
  </si>
  <si>
    <t>University of Belgrade</t>
  </si>
  <si>
    <t>China;United States</t>
  </si>
  <si>
    <t>71-77</t>
  </si>
  <si>
    <t>0018926X</t>
  </si>
  <si>
    <t>IEEE Transactions on Antennas and Propagation</t>
  </si>
  <si>
    <t>92-101</t>
  </si>
  <si>
    <t>60023345;60069521</t>
  </si>
  <si>
    <t>36053370700;7006844165</t>
  </si>
  <si>
    <t>Kumar, Chandrakanta;Guha, Debatosh</t>
  </si>
  <si>
    <t>Kolkata;Bengaluru</t>
  </si>
  <si>
    <t>Institute of Radiophysics and Electronics India;Indian Space Research Organization</t>
  </si>
  <si>
    <t>60069521;60023345</t>
  </si>
  <si>
    <t>Kumar C.</t>
  </si>
  <si>
    <t>Kaifas T.</t>
  </si>
  <si>
    <t>National Research Foundation of Korea</t>
  </si>
  <si>
    <t>NRF</t>
  </si>
  <si>
    <t>60013682;60013682</t>
  </si>
  <si>
    <t>Seoul National University</t>
  </si>
  <si>
    <t>Malaysia;Belgium</t>
  </si>
  <si>
    <t>Arau;3000 Leuven</t>
  </si>
  <si>
    <t>Universiti Malaysia Perlis;KU Leuven</t>
  </si>
  <si>
    <t>60090652;60025063</t>
  </si>
  <si>
    <t>Soh P.</t>
  </si>
  <si>
    <t>Taiwan;Taiwan;Taiwan</t>
  </si>
  <si>
    <t>IEEE Transactions on Microwave Theory and Techniques</t>
  </si>
  <si>
    <t>Washington, D.C.</t>
  </si>
  <si>
    <t>Naval Research Laboratory</t>
  </si>
  <si>
    <t>Sydney</t>
  </si>
  <si>
    <t>Agency for Science, Technology and Research</t>
  </si>
  <si>
    <t>A*STAR</t>
  </si>
  <si>
    <t>China;Singapore</t>
  </si>
  <si>
    <t>European Space Agency</t>
  </si>
  <si>
    <t>ESA</t>
  </si>
  <si>
    <t>174-183</t>
  </si>
  <si>
    <t>Bucci O.</t>
  </si>
  <si>
    <t>197-205</t>
  </si>
  <si>
    <t>60014171;60014171</t>
  </si>
  <si>
    <t>Waterloo</t>
  </si>
  <si>
    <t>University of Waterloo</t>
  </si>
  <si>
    <t>121-129</t>
  </si>
  <si>
    <t>Canada;China;China</t>
  </si>
  <si>
    <t>Cheng Y.</t>
  </si>
  <si>
    <t>60009697;60009697</t>
  </si>
  <si>
    <t>Winnipeg</t>
  </si>
  <si>
    <t>University of Manitoba</t>
  </si>
  <si>
    <t>U.S. Department of Defense</t>
  </si>
  <si>
    <t>DOD</t>
  </si>
  <si>
    <t>Beijing;Honolulu</t>
  </si>
  <si>
    <t>Tsinghua University;University of Hawai ªi at MƒÅnoa</t>
  </si>
  <si>
    <t>60025278;60013791</t>
  </si>
  <si>
    <t>Li Y.</t>
  </si>
  <si>
    <t>60005465;60005465;60005465</t>
  </si>
  <si>
    <t>Liu X.</t>
  </si>
  <si>
    <t>China;United States;United States;China</t>
  </si>
  <si>
    <t>Jiang T.</t>
  </si>
  <si>
    <t>University of Birmingham</t>
  </si>
  <si>
    <t>T√ºrkiye Bilimsel ve Teknolojik Ara≈ütirma Kurumu</t>
  </si>
  <si>
    <t>T√úBITAK</t>
  </si>
  <si>
    <t>Istanbul</t>
  </si>
  <si>
    <t>ƒ∞stanbul Teknik √úniversitesi</t>
  </si>
  <si>
    <t>Journal of Communications Technology and Electronics</t>
  </si>
  <si>
    <t>;</t>
  </si>
  <si>
    <t>Seattle</t>
  </si>
  <si>
    <t>University of Washington</t>
  </si>
  <si>
    <t>SRC</t>
  </si>
  <si>
    <t>United States;Italy</t>
  </si>
  <si>
    <t>Sheffield</t>
  </si>
  <si>
    <t>The University of Sheffield</t>
  </si>
  <si>
    <t>Manuk'Yan, A. A.</t>
  </si>
  <si>
    <t>Nanjing;Singapore City</t>
  </si>
  <si>
    <t>National Aeronautics and Space Administration</t>
  </si>
  <si>
    <t>NASA</t>
  </si>
  <si>
    <t>United States;United States;United States;United States</t>
  </si>
  <si>
    <t>San Diego</t>
  </si>
  <si>
    <t>The Electrical and Computer Engineering Department</t>
  </si>
  <si>
    <t>Defense Advanced Research Projects Agency</t>
  </si>
  <si>
    <t>DARPA</t>
  </si>
  <si>
    <t>63-70</t>
  </si>
  <si>
    <t>China;China;United States</t>
  </si>
  <si>
    <t>Lin C.</t>
  </si>
  <si>
    <t>IEEE Journal on Selected Areas in Communications</t>
  </si>
  <si>
    <t>Lanzhou;Nanjing</t>
  </si>
  <si>
    <t>Lanzhou University;Southeast University</t>
  </si>
  <si>
    <t>60028265;60005244</t>
  </si>
  <si>
    <t>Netherlands;United States;Sweden</t>
  </si>
  <si>
    <t>Dwingeloo;Provo;Gothenburg</t>
  </si>
  <si>
    <t>Netherlands Foundation for Research in Astronomy;Brigham Young University;Chalmers University of Technology</t>
  </si>
  <si>
    <t>60025529;60006832;60000990</t>
  </si>
  <si>
    <t>Warnick K.</t>
  </si>
  <si>
    <t>Department for Business, Innovation and Skills</t>
  </si>
  <si>
    <t>BIS</t>
  </si>
  <si>
    <t>U.S. Naval Research Laboratory</t>
  </si>
  <si>
    <t>PG#11320000000008</t>
  </si>
  <si>
    <t>NRL</t>
  </si>
  <si>
    <t>Amherst MA;McLean</t>
  </si>
  <si>
    <t>University of Massachusetts Amherst;MITRE Corporation</t>
  </si>
  <si>
    <t>60014313;60012564</t>
  </si>
  <si>
    <t>Holland S.</t>
  </si>
  <si>
    <t>127-133</t>
  </si>
  <si>
    <t>GPS Solutions</t>
  </si>
  <si>
    <t>60007798;60019722;60019722</t>
  </si>
  <si>
    <t>25641470200;12040772600;52664424900</t>
  </si>
  <si>
    <t>Germany;Germany</t>
  </si>
  <si>
    <t>Munich;¬†Cologne</t>
  </si>
  <si>
    <t>Technical University of Munich;Deutsches Zentrum fur Luft- Und Raumfahrt</t>
  </si>
  <si>
    <t>60019722;60007798</t>
  </si>
  <si>
    <t>Hauschild A.</t>
  </si>
  <si>
    <t>19-28</t>
  </si>
  <si>
    <t>Germany;Russian Federation</t>
  </si>
  <si>
    <t>Biotechnology and Biological Sciences Research Council</t>
  </si>
  <si>
    <t>BBSRC</t>
  </si>
  <si>
    <t>Journal of Proteome Research</t>
  </si>
  <si>
    <t>Edinburgh</t>
  </si>
  <si>
    <t>The University of Edinburgh</t>
  </si>
  <si>
    <t>UNSW Sydney</t>
  </si>
  <si>
    <t>Air Force Research Laboratory</t>
  </si>
  <si>
    <t>AFRL</t>
  </si>
  <si>
    <t>IEEE Microwave and Wireless Components Letters</t>
  </si>
  <si>
    <t>Malibu</t>
  </si>
  <si>
    <t>HRL Laboratories</t>
  </si>
  <si>
    <t>111-119</t>
  </si>
  <si>
    <t>Journal of Electromagnetic Waves and Applications</t>
  </si>
  <si>
    <t>60024542;60024542</t>
  </si>
  <si>
    <t>South China University of Technology</t>
  </si>
  <si>
    <t>Yu H.</t>
  </si>
  <si>
    <t>Ministerio de Ciencia e Innovaci√≥n</t>
  </si>
  <si>
    <t>MICINN</t>
  </si>
  <si>
    <t>IEEE Transactions on Information Theory</t>
  </si>
  <si>
    <t>Spain;United States;Sweden</t>
  </si>
  <si>
    <t>1536125X</t>
  </si>
  <si>
    <t>IEEE Transactions on Nanotechnology</t>
  </si>
  <si>
    <t>United States;Turkey</t>
  </si>
  <si>
    <t>60015986;60015986;60015986;60015986</t>
  </si>
  <si>
    <t>Trento</t>
  </si>
  <si>
    <t>Universit√† di Trento</t>
  </si>
  <si>
    <t>Lizzi L.</t>
  </si>
  <si>
    <t>EP/H024697/1</t>
  </si>
  <si>
    <t>1365313X</t>
  </si>
  <si>
    <t>Plant Journal</t>
  </si>
  <si>
    <t>United Kingdom;United Kingdom</t>
  </si>
  <si>
    <t>London;London</t>
  </si>
  <si>
    <t>13-20</t>
  </si>
  <si>
    <t>IET Science, Measurement and Technology</t>
  </si>
  <si>
    <t>Iceland</t>
  </si>
  <si>
    <t>101 Reykjav√≠k</t>
  </si>
  <si>
    <t>Reykjavik University</t>
  </si>
  <si>
    <t>Journal of the Acoustical Society of America</t>
  </si>
  <si>
    <t>119-125</t>
  </si>
  <si>
    <t>60010618;60010618</t>
  </si>
  <si>
    <t>Vellore</t>
  </si>
  <si>
    <t>Vellore Institute of Technology</t>
  </si>
  <si>
    <t>Applied Physics A: Materials Science and Processing</t>
  </si>
  <si>
    <t>Huang Y.</t>
  </si>
  <si>
    <t>France;France;France</t>
  </si>
  <si>
    <t>Zhou L.</t>
  </si>
  <si>
    <t>IEEE Transactions on Aerospace and Electronic Systems</t>
  </si>
  <si>
    <t>India;India;India</t>
  </si>
  <si>
    <t>60015331;60015331;60015331</t>
  </si>
  <si>
    <t>Greece</t>
  </si>
  <si>
    <t>Thessaloniki</t>
  </si>
  <si>
    <t>Aristotle University of Thessaloniki</t>
  </si>
  <si>
    <t>Manchester</t>
  </si>
  <si>
    <t>New Delhi</t>
  </si>
  <si>
    <t>Barcelona;Barcelona</t>
  </si>
  <si>
    <t>Vidal N.</t>
  </si>
  <si>
    <t>IEEE Communications Letters</t>
  </si>
  <si>
    <t>Indian Institute of Technology Delhi</t>
  </si>
  <si>
    <t>Singh A.</t>
  </si>
  <si>
    <t>Australia;China</t>
  </si>
  <si>
    <t>Shen L.</t>
  </si>
  <si>
    <t>MOE</t>
  </si>
  <si>
    <t>19-21</t>
  </si>
  <si>
    <t>Wang J.</t>
  </si>
  <si>
    <t>60004750;60004750;60004750</t>
  </si>
  <si>
    <t>Kharagpur</t>
  </si>
  <si>
    <t>Indian Institute of Technology Kharagpur</t>
  </si>
  <si>
    <t>Yu Y.</t>
  </si>
  <si>
    <t>Singapore;Singapore</t>
  </si>
  <si>
    <t>Pohang</t>
  </si>
  <si>
    <t>Pohang University of Science and Technology</t>
  </si>
  <si>
    <t>ChemPhysChem</t>
  </si>
  <si>
    <t>Journal of Chemical Ecology</t>
  </si>
  <si>
    <t>Measurement Techniques</t>
  </si>
  <si>
    <t>Russian Federation</t>
  </si>
  <si>
    <t>IEEE Transactions on Wireless Communications</t>
  </si>
  <si>
    <t>Huang S.</t>
  </si>
  <si>
    <t>Korea University</t>
  </si>
  <si>
    <t>2010-0017909</t>
  </si>
  <si>
    <t>KU</t>
  </si>
  <si>
    <t>Pisa</t>
  </si>
  <si>
    <t>Universit√† di Pisa</t>
  </si>
  <si>
    <t>Army Research Office</t>
  </si>
  <si>
    <t>ARO</t>
  </si>
  <si>
    <t>Junta de Andaluc√≠a</t>
  </si>
  <si>
    <t>Department of Science and Technology, Ministry of Science and Technology, India</t>
  </si>
  <si>
    <t>‡§°‡•Ä‡§è‡§∏‡§ü‡•Ä</t>
  </si>
  <si>
    <t>Chinese Journal of Electronics</t>
  </si>
  <si>
    <t>Li K.</t>
  </si>
  <si>
    <t>Photonics and Nanostructures - Fundamentals and Applications</t>
  </si>
  <si>
    <t>Polemi A.</t>
  </si>
  <si>
    <t>Journal of Convergence Information Technology</t>
  </si>
  <si>
    <t>60019616;60019616;60019616</t>
  </si>
  <si>
    <t>Tang T.</t>
  </si>
  <si>
    <t>Moscow</t>
  </si>
  <si>
    <t>International Journal of Advancements in Computing Technology</t>
  </si>
  <si>
    <t>International Journal of Digital Content Technology and its Applications</t>
  </si>
  <si>
    <t>Liao Y.</t>
  </si>
  <si>
    <t>Wireless Personal Communications</t>
  </si>
  <si>
    <t>Publications of the Astronomical Society of the Pacific</t>
  </si>
  <si>
    <t>University of California, San Diego</t>
  </si>
  <si>
    <t>World Applied Sciences Journal</t>
  </si>
  <si>
    <t>Science and Technology Facilities Council</t>
  </si>
  <si>
    <t>STFC</t>
  </si>
  <si>
    <t>Journal of Infrared, Millimeter, and Terahertz Waves</t>
  </si>
  <si>
    <t>387-394</t>
  </si>
  <si>
    <t>Beijing;Xi'an</t>
  </si>
  <si>
    <t>379-386</t>
  </si>
  <si>
    <t>Progress In Electromagnetics Research B</t>
  </si>
  <si>
    <t>France;France</t>
  </si>
  <si>
    <t>60017293;60017293;60017293</t>
  </si>
  <si>
    <t>Naples</t>
  </si>
  <si>
    <t>Universit√† degli Studi di Napoli Federico II</t>
  </si>
  <si>
    <t>Capozzoli A.</t>
  </si>
  <si>
    <t>U.S. Department of Energy</t>
  </si>
  <si>
    <t>USDOE</t>
  </si>
  <si>
    <t>1077260X</t>
  </si>
  <si>
    <t>IEEE Journal on Selected Topics in Quantum Electronics</t>
  </si>
  <si>
    <t>Generalitat de Catalunya</t>
  </si>
  <si>
    <t>Przeglad Elektrotechniczny</t>
  </si>
  <si>
    <t>Mohammed B.</t>
  </si>
  <si>
    <t>Paris</t>
  </si>
  <si>
    <t>Warsaw</t>
  </si>
  <si>
    <t>Wojskowa Akademia Techniczna</t>
  </si>
  <si>
    <t>Journal of Atmospheric and Oceanic Technology</t>
  </si>
  <si>
    <t>Morabito A.</t>
  </si>
  <si>
    <t>Naturwissenschaften</t>
  </si>
  <si>
    <t>Kobe</t>
  </si>
  <si>
    <t>Ishida Y.</t>
  </si>
  <si>
    <t>Journal of Geophysical Research: Space Physics</t>
  </si>
  <si>
    <t>Micro and Nano Letters</t>
  </si>
  <si>
    <t>Jabalpur</t>
  </si>
  <si>
    <t>Pandit Dwarka Prasad Mishra Indian Institute of Information Technology, Design &amp; Manufacturing Jabalpur</t>
  </si>
  <si>
    <t>Finland</t>
  </si>
  <si>
    <t>H2020 Future and Emerging Technologies</t>
  </si>
  <si>
    <t>FET</t>
  </si>
  <si>
    <t>IEEE Transactions on Communications</t>
  </si>
  <si>
    <t>81-88</t>
  </si>
  <si>
    <t>Ministry of Education and Science of the Russian Federation</t>
  </si>
  <si>
    <t>Minobrnauka</t>
  </si>
  <si>
    <t>Fujitsu Scientific and Technical Journal</t>
  </si>
  <si>
    <t>Yang K.</t>
  </si>
  <si>
    <t>Kwon D.</t>
  </si>
  <si>
    <t>Tokyo</t>
  </si>
  <si>
    <t>Tokyo Institute of Technology</t>
  </si>
  <si>
    <t>Switzerland;Switzerland</t>
  </si>
  <si>
    <t>Elektronika ir Elektrotechnika</t>
  </si>
  <si>
    <t>Romania</t>
  </si>
  <si>
    <t>KAKEN</t>
  </si>
  <si>
    <t>Suceava</t>
  </si>
  <si>
    <t>Universitatea Stefan cel Mare din Suceava</t>
  </si>
  <si>
    <t>Journal of Natural History</t>
  </si>
  <si>
    <t>Spain;Australia</t>
  </si>
  <si>
    <t>Ankara</t>
  </si>
  <si>
    <t>60011362;60011362;60011362</t>
  </si>
  <si>
    <t>Melbourne</t>
  </si>
  <si>
    <t>RMIT University</t>
  </si>
  <si>
    <t>Jordan</t>
  </si>
  <si>
    <t>Al Salt</t>
  </si>
  <si>
    <t>Al-Balqa Applied University</t>
  </si>
  <si>
    <t>Vetenskapsr√•det</t>
  </si>
  <si>
    <t>VR</t>
  </si>
  <si>
    <t>Journal of Paleontology</t>
  </si>
  <si>
    <t>Zhang W.</t>
  </si>
  <si>
    <t>Madrid;Madrid</t>
  </si>
  <si>
    <t>Physica Scripta</t>
  </si>
  <si>
    <t>Finland;Finland</t>
  </si>
  <si>
    <t>Espoo;Espoo</t>
  </si>
  <si>
    <t>Aalto University;Nokia Corporation</t>
  </si>
  <si>
    <t>60103653;60026638</t>
  </si>
  <si>
    <t>Egypt;Egypt</t>
  </si>
  <si>
    <t>Zainud-Deen S.H.</t>
  </si>
  <si>
    <t>60012835;60012835</t>
  </si>
  <si>
    <t>6602214507;55391193900</t>
  </si>
  <si>
    <t>Oraizi, H.;Rezaei, B.</t>
  </si>
  <si>
    <t>Oraizi H.</t>
  </si>
  <si>
    <t>Algeria</t>
  </si>
  <si>
    <t>60006793;60006793;60006793;60006793;60006793;60006793</t>
  </si>
  <si>
    <t>Oviedo</t>
  </si>
  <si>
    <t>Universidad de Oviedo</t>
  </si>
  <si>
    <t>60002014;60002014;60002014;60002014</t>
  </si>
  <si>
    <t>16030439100;55576004300;7005566901;7403406401</t>
  </si>
  <si>
    <t>Amin, Y.;Chen, Q.;Tenhunen, H.;Zheng, L. R.</t>
  </si>
  <si>
    <t>Amin Y.</t>
  </si>
  <si>
    <t>Fusion Engineering and Design</t>
  </si>
  <si>
    <t>Ukraine</t>
  </si>
  <si>
    <t>Kiev</t>
  </si>
  <si>
    <t>Institute of Semiconductors Physics, National Academy of Sciences in Ukraine</t>
  </si>
  <si>
    <t>Sizov F.</t>
  </si>
  <si>
    <t>60024353;60024353;60024353</t>
  </si>
  <si>
    <t>11339319500;24435905900;7005895932</t>
  </si>
  <si>
    <t>Monti, Giuseppina;Corchia, L.;Tarricone, L.</t>
  </si>
  <si>
    <t>Lecce</t>
  </si>
  <si>
    <t>Universita del Salento</t>
  </si>
  <si>
    <t>Monti G.</t>
  </si>
  <si>
    <t>Parma;Pisa</t>
  </si>
  <si>
    <t>Consorzio Nazionale Interuniversitario per le Telecomunicazioni;Universit√† di Pisa</t>
  </si>
  <si>
    <t>60103966;60028868</t>
  </si>
  <si>
    <t>Costa F.</t>
  </si>
  <si>
    <t>Donelli M.</t>
  </si>
  <si>
    <t>666-677</t>
  </si>
  <si>
    <t>Stuttgart;Stuttgart</t>
  </si>
  <si>
    <t>Max Planck Institute for Solid State Research;Universit√§t Stuttgart</t>
  </si>
  <si>
    <t>60016924;60015815</t>
  </si>
  <si>
    <t>60025578;60025578;60025578;60025578</t>
  </si>
  <si>
    <t>Albuquerque</t>
  </si>
  <si>
    <t>Germany;Germany;Germany</t>
  </si>
  <si>
    <t>National Institute of Biomedical Imaging and Bioengineering</t>
  </si>
  <si>
    <t>NIBIB</t>
  </si>
  <si>
    <t>New York;New York</t>
  </si>
  <si>
    <t>184-193</t>
  </si>
  <si>
    <t>Cairo;Cairo</t>
  </si>
  <si>
    <t>60025084;60025084</t>
  </si>
  <si>
    <t>Shanghai Jiao Tong University</t>
  </si>
  <si>
    <t>Li D.</t>
  </si>
  <si>
    <t>1070664X</t>
  </si>
  <si>
    <t>Physics of Plasmas</t>
  </si>
  <si>
    <t>Li W.</t>
  </si>
  <si>
    <t>Tohoku University</t>
  </si>
  <si>
    <t>1045389X</t>
  </si>
  <si>
    <t>Journal of Intelligent Material Systems and Structures</t>
  </si>
  <si>
    <t>Australia;Australia</t>
  </si>
  <si>
    <t>Daliri A.</t>
  </si>
  <si>
    <t>Russian Foundation for Basic Research</t>
  </si>
  <si>
    <t>–†–§–§–ò</t>
  </si>
  <si>
    <t>Russian Federation;Russian Federation</t>
  </si>
  <si>
    <t>Hefei;Hefei</t>
  </si>
  <si>
    <t>Wu X.</t>
  </si>
  <si>
    <t>60019722;60019722;60019722</t>
  </si>
  <si>
    <t>Germany</t>
  </si>
  <si>
    <t>Munich</t>
  </si>
  <si>
    <t>Technical University of Munich</t>
  </si>
  <si>
    <t>60009860;60009860</t>
  </si>
  <si>
    <t>Fudan University</t>
  </si>
  <si>
    <t>ARPN Journal of Engineering and Applied Sciences</t>
  </si>
  <si>
    <t>Iraq</t>
  </si>
  <si>
    <t>Baghdad</t>
  </si>
  <si>
    <t>Al-Nahrain University</t>
  </si>
  <si>
    <t>Journal of Computer Science</t>
  </si>
  <si>
    <t>Coimbatore;Coimbatore</t>
  </si>
  <si>
    <t>60003302;60003302;60003302;60003302;60003302;60003302</t>
  </si>
  <si>
    <t>54941667100;56517150000;56506627300;35795704200;35190227100;7402871013</t>
  </si>
  <si>
    <t>Ma, Xiaoliang;Huang, Cheng;Pu, Mingbo;Hu, Chenggang;Feng, Qin;Luo, Xiangang</t>
  </si>
  <si>
    <t>Institute of Optics and Electronics Chinese Academy of Sciences</t>
  </si>
  <si>
    <t>Ma X.</t>
  </si>
  <si>
    <t>Russian Journal of Nondestructive Testing</t>
  </si>
  <si>
    <t>Leioa</t>
  </si>
  <si>
    <t>Universidad del Pais Vasco</t>
  </si>
  <si>
    <t>14052889900;36561466400;55913973000</t>
  </si>
  <si>
    <t>Sathi, Vahid;Ehteshami, Nasrin;Nourinia, Javad</t>
  </si>
  <si>
    <t>Urmia</t>
  </si>
  <si>
    <t>Islamic Azad University, Urmia Branch</t>
  </si>
  <si>
    <t>Sathi V.</t>
  </si>
  <si>
    <t>United States;South Korea</t>
  </si>
  <si>
    <t>Singapore;China</t>
  </si>
  <si>
    <t>Singapore City;Chengdu</t>
  </si>
  <si>
    <t>National University of Singapore;University of Electronic Science and Technology of China</t>
  </si>
  <si>
    <t>60017161;60005465</t>
  </si>
  <si>
    <t>284-287</t>
  </si>
  <si>
    <t>60005465;60005465;60005465;60005465;60005465</t>
  </si>
  <si>
    <t>Sun H.</t>
  </si>
  <si>
    <t>59-66</t>
  </si>
  <si>
    <t>Information</t>
  </si>
  <si>
    <t>60014966;60014966;60014966;60014966</t>
  </si>
  <si>
    <t>Peking University</t>
  </si>
  <si>
    <t>Wang R.</t>
  </si>
  <si>
    <t>918-924</t>
  </si>
  <si>
    <t>Wang W.</t>
  </si>
  <si>
    <t>Argentina</t>
  </si>
  <si>
    <t>Air Force Office of Scientific Research</t>
  </si>
  <si>
    <t>AFOSR</t>
  </si>
  <si>
    <t>Army Research Laboratory</t>
  </si>
  <si>
    <t>ARL</t>
  </si>
  <si>
    <t>Seoul;Daejeon</t>
  </si>
  <si>
    <t>60016930;60016930</t>
  </si>
  <si>
    <t>Beijing University of Posts and Telecommunications</t>
  </si>
  <si>
    <t>1556276X</t>
  </si>
  <si>
    <t>Nanoscale Research Letters</t>
  </si>
  <si>
    <t>Gothenburg</t>
  </si>
  <si>
    <t>Chalmers University of Technology</t>
  </si>
  <si>
    <t>Hangzhou;Hangzhou</t>
  </si>
  <si>
    <t>Xu Y.</t>
  </si>
  <si>
    <t>936-941</t>
  </si>
  <si>
    <t>230-234</t>
  </si>
  <si>
    <t>Advances in Natural and Applied Sciences</t>
  </si>
  <si>
    <t>35317121600;6602896471;8392629300;55214333700</t>
  </si>
  <si>
    <t>Arce, A.;Covarrubias, D. H.;Panduro, M. A.;Garza, L. A.</t>
  </si>
  <si>
    <t>Mexico;Mexico</t>
  </si>
  <si>
    <t>Ensenada;Ciudad Victoria</t>
  </si>
  <si>
    <t>Centro de Investigacion Cientifica y de Educacion Superior de Ensenada;Universidad Aut√≥noma de Tamaulipas</t>
  </si>
  <si>
    <t>60032563;60019607</t>
  </si>
  <si>
    <t>Arce A.</t>
  </si>
  <si>
    <t>60021097;60021097;60021097;60008524;60008524;60003977;60003977</t>
  </si>
  <si>
    <t>35235915300;7403257414;15135345400;16025593100;7003902501;14523090800;8359407500</t>
  </si>
  <si>
    <t>Zhu, F.;Gao, S.;Ho, A. T.S.;See, C. H.;Abd-Alhameed, R. A.;Li, J.;Xu, J.</t>
  </si>
  <si>
    <t>Zhu F.</t>
  </si>
  <si>
    <t>Oulu</t>
  </si>
  <si>
    <t>Oulun Yliopisto</t>
  </si>
  <si>
    <t>Limoges</t>
  </si>
  <si>
    <t>Akron;Calgary</t>
  </si>
  <si>
    <t>University of Akron;University of Calgary</t>
  </si>
  <si>
    <t>60032143;60002306</t>
  </si>
  <si>
    <t>60007798;60007798;60007798;60007798;60007798</t>
  </si>
  <si>
    <t>¬†Cologne</t>
  </si>
  <si>
    <t>Deutsches Zentrum fur Luft- Und Raumfahrt</t>
  </si>
  <si>
    <t>60032144;60032144;60032144;60032144</t>
  </si>
  <si>
    <t>Daejeon</t>
  </si>
  <si>
    <t>Korea Advanced Institute of Science and Technology</t>
  </si>
  <si>
    <t>Lee W.</t>
  </si>
  <si>
    <t>Marne-la-Vallee</t>
  </si>
  <si>
    <t>Universit√© Paris-Est</t>
  </si>
  <si>
    <t>175-182</t>
  </si>
  <si>
    <t>60100082;110153101</t>
  </si>
  <si>
    <t>55839412500;55806907700</t>
  </si>
  <si>
    <t>Karunya Institute of Technology and Sciences;SSK College of Engineering and Technology</t>
  </si>
  <si>
    <t>Atlanta</t>
  </si>
  <si>
    <t>Georgia Institute of Technology</t>
  </si>
  <si>
    <t>Sensors (Switzerland)</t>
  </si>
  <si>
    <t>60010146;60010146;60010146</t>
  </si>
  <si>
    <t>Catania</t>
  </si>
  <si>
    <t>Universit√† degli Studi di Catania</t>
  </si>
  <si>
    <t>2043-2050</t>
  </si>
  <si>
    <t>60088583;60088583;60088583;60088583</t>
  </si>
  <si>
    <t>PLA University of Science and Technology</t>
  </si>
  <si>
    <t>Xu K.</t>
  </si>
  <si>
    <t>South Korea;Russian Federation</t>
  </si>
  <si>
    <t>Seoul;Moscow</t>
  </si>
  <si>
    <t>2051-2058</t>
  </si>
  <si>
    <t>Chen G.</t>
  </si>
  <si>
    <t>Pakistan</t>
  </si>
  <si>
    <t>Islamabad</t>
  </si>
  <si>
    <t>Wuhan</t>
  </si>
  <si>
    <t>119-130</t>
  </si>
  <si>
    <t>Hamilton</t>
  </si>
  <si>
    <t>McMaster University</t>
  </si>
  <si>
    <t>60006861;60006861</t>
  </si>
  <si>
    <t>Slovakia</t>
  </si>
  <si>
    <t>Bratislava</t>
  </si>
  <si>
    <t>Slovak University of Technology in Bratislava</t>
  </si>
  <si>
    <t>Bittera M.</t>
  </si>
  <si>
    <t>Astronomy and Astrophysics</t>
  </si>
  <si>
    <t>171-176</t>
  </si>
  <si>
    <t>Chongqing</t>
  </si>
  <si>
    <t>IEEE Antennas and Propagation Magazine</t>
  </si>
  <si>
    <t>60007592;60007592;60007592;60007592;60007592</t>
  </si>
  <si>
    <t>International Journal of Advanced Robotic Systems</t>
  </si>
  <si>
    <t>Park H.</t>
  </si>
  <si>
    <t>Northwestern Polytechnical University</t>
  </si>
  <si>
    <t>Houston</t>
  </si>
  <si>
    <t>Rice University</t>
  </si>
  <si>
    <t>60005286;60005286</t>
  </si>
  <si>
    <t>Applied Computational Electromagnetics Society Journal</t>
  </si>
  <si>
    <t>Iran;Iran;Iran</t>
  </si>
  <si>
    <t>;;</t>
  </si>
  <si>
    <t>60023291;60023291;60023291</t>
  </si>
  <si>
    <t>6701493848;21934286800;6602788136</t>
  </si>
  <si>
    <t>Zainud-Deen, Saber H.;Malhat, Hend A.;Awadalla, Kamal H.</t>
  </si>
  <si>
    <t>Shibin El Kom</t>
  </si>
  <si>
    <t>Menoufia University</t>
  </si>
  <si>
    <t>60010080;60010080;60010080;60010080;60010080</t>
  </si>
  <si>
    <t>Nanjing University of Science and Technology</t>
  </si>
  <si>
    <t>60026638;60026638;60026638;60026638</t>
  </si>
  <si>
    <t>Espoo</t>
  </si>
  <si>
    <t>Nokia Corporation</t>
  </si>
  <si>
    <t>Ireland</t>
  </si>
  <si>
    <t>Dublin</t>
  </si>
  <si>
    <t>Trinity College Dublin</t>
  </si>
  <si>
    <t>Czech Republic;Czech Republic</t>
  </si>
  <si>
    <t>Brazil;United States</t>
  </si>
  <si>
    <t>Switzerland</t>
  </si>
  <si>
    <t>Lausanne</t>
  </si>
  <si>
    <t>Wang X.</t>
  </si>
  <si>
    <t>Wijenayake C.</t>
  </si>
  <si>
    <t>South Korea;South Korea;South Korea;South Korea</t>
  </si>
  <si>
    <t>Lee J.</t>
  </si>
  <si>
    <t>60018038;60018038;60018038;60018038</t>
  </si>
  <si>
    <t>Tianjin</t>
  </si>
  <si>
    <t>Nankai University</t>
  </si>
  <si>
    <t>Zhang G.</t>
  </si>
  <si>
    <t>Capital Normal University</t>
  </si>
  <si>
    <t>IEEE Transactions on Vehicular Technology</t>
  </si>
  <si>
    <t>60013983;60013983</t>
  </si>
  <si>
    <t>Kowloon</t>
  </si>
  <si>
    <t>City University of Hong Kong</t>
  </si>
  <si>
    <t>Journal of Computational Information Systems</t>
  </si>
  <si>
    <t>Zhang H.</t>
  </si>
  <si>
    <t>Wang Z.</t>
  </si>
  <si>
    <t>Park S.</t>
  </si>
  <si>
    <t>IEEE Transactions on Mobile Computing</t>
  </si>
  <si>
    <t>Sapporo</t>
  </si>
  <si>
    <t>Hokkaido University</t>
  </si>
  <si>
    <t>Chen Y.</t>
  </si>
  <si>
    <t>China;Hong Kong</t>
  </si>
  <si>
    <t>Beijing;Kowloon</t>
  </si>
  <si>
    <t>Li X.</t>
  </si>
  <si>
    <t>0256307X</t>
  </si>
  <si>
    <t>Chinese Physics Letters</t>
  </si>
  <si>
    <t>Air Force Engineering University China;Xidian University</t>
  </si>
  <si>
    <t>60069720;60025578</t>
  </si>
  <si>
    <t>Xu H.</t>
  </si>
  <si>
    <t>587-590</t>
  </si>
  <si>
    <t>60005244;60005244;60005244</t>
  </si>
  <si>
    <t>Southeast University</t>
  </si>
  <si>
    <t>Seoul;Seoul</t>
  </si>
  <si>
    <t>655-658</t>
  </si>
  <si>
    <t>Shanghai;Shanghai</t>
  </si>
  <si>
    <t>60014982;60014982</t>
  </si>
  <si>
    <t>Tainan</t>
  </si>
  <si>
    <t>National Cheng Kung University</t>
  </si>
  <si>
    <t>Beijing;Beijing</t>
  </si>
  <si>
    <t>Wang L.</t>
  </si>
  <si>
    <t>Gong J.</t>
  </si>
  <si>
    <t>Jeong S.</t>
  </si>
  <si>
    <t>Southwest Jiaotong University</t>
  </si>
  <si>
    <t>60010080;60010080;60010080</t>
  </si>
  <si>
    <t>National Science Council</t>
  </si>
  <si>
    <t>NSC</t>
  </si>
  <si>
    <t>60011357;60011357;60011357</t>
  </si>
  <si>
    <t>General Hospital of People's Liberation Army</t>
  </si>
  <si>
    <t>IET Radar, Sonar and Navigation</t>
  </si>
  <si>
    <t>60001439;60001439</t>
  </si>
  <si>
    <t>University Park</t>
  </si>
  <si>
    <t>Pennsylvania State University</t>
  </si>
  <si>
    <t>National Institute for Occupational Safety and Health</t>
  </si>
  <si>
    <t>Journal of China Universities of Posts and Telecommunications</t>
  </si>
  <si>
    <t>60003353;60003353;60001439</t>
  </si>
  <si>
    <t>Harbin;University Park</t>
  </si>
  <si>
    <t>Harbin Engineering University;Pennsylvania State University</t>
  </si>
  <si>
    <t>60003353;60001439</t>
  </si>
  <si>
    <t>Daejeon;Gwangju</t>
  </si>
  <si>
    <t>Kyoto</t>
  </si>
  <si>
    <t>China;Australia</t>
  </si>
  <si>
    <t>60013789;60013789;60013789;60013789;60013789</t>
  </si>
  <si>
    <t>Beihang University</t>
  </si>
  <si>
    <t>Chen J.</t>
  </si>
  <si>
    <t>Lu F.</t>
  </si>
  <si>
    <t>1592-1595</t>
  </si>
  <si>
    <t>Chen L.</t>
  </si>
  <si>
    <t>Lee S.</t>
  </si>
  <si>
    <t>Ek≈üim A.</t>
  </si>
  <si>
    <t>Frequenz</t>
  </si>
  <si>
    <t>China;China;China;China</t>
  </si>
  <si>
    <t>Lin M.</t>
  </si>
  <si>
    <t>Taipei;Taoyuan</t>
  </si>
  <si>
    <t>13-16</t>
  </si>
  <si>
    <t>Zhou Z.</t>
  </si>
  <si>
    <t>Wei K.</t>
  </si>
  <si>
    <t>60010421;60010421</t>
  </si>
  <si>
    <t>Liu S.</t>
  </si>
  <si>
    <t>Mandal A.</t>
  </si>
  <si>
    <t>Tokyo;Tokyo</t>
  </si>
  <si>
    <t>60014652;60014652;60014652;60014652</t>
  </si>
  <si>
    <t>Jiang H.</t>
  </si>
  <si>
    <t>Krakow MP</t>
  </si>
  <si>
    <t>AGH University of Science and Technology</t>
  </si>
  <si>
    <t>60027666;60027666</t>
  </si>
  <si>
    <t>Sharif University of Technology</t>
  </si>
  <si>
    <t>60068806;60068806</t>
  </si>
  <si>
    <t>Nis</t>
  </si>
  <si>
    <t>University of Ni≈°</t>
  </si>
  <si>
    <t>Russian Federation;Russian Federation;Russian Federation;Russian Federation;Russian Federation</t>
  </si>
  <si>
    <t>335-344</t>
  </si>
  <si>
    <t>IEEE Journal of Solid-State Circuits</t>
  </si>
  <si>
    <t>United States;Taiwan</t>
  </si>
  <si>
    <t>Pavia</t>
  </si>
  <si>
    <t>Universit√† degli Studi di Pavia</t>
  </si>
  <si>
    <t>Sao Paulo</t>
  </si>
  <si>
    <t>Universidade de S√£o Paulo</t>
  </si>
  <si>
    <t>Li J.</t>
  </si>
  <si>
    <t>Ministry of Education</t>
  </si>
  <si>
    <t>Seongnam;Daejeon</t>
  </si>
  <si>
    <t>293-301</t>
  </si>
  <si>
    <t>Nanjing University of Post and TeleCommunications</t>
  </si>
  <si>
    <t>Tubingen;Leipzig;Heidelberg</t>
  </si>
  <si>
    <t>The Water and Earth System Science Competence Cluster;Helmholtz Zentrum f√ºr Umweltforschung;Universit√§t Heidelberg</t>
  </si>
  <si>
    <t>60105133;60018229;60016908</t>
  </si>
  <si>
    <t>Fundamental Research Funds for the Central Universities</t>
  </si>
  <si>
    <t>Agence Nationale de la Recherche</t>
  </si>
  <si>
    <t>ANR</t>
  </si>
  <si>
    <t>Canada;Canada;Canada</t>
  </si>
  <si>
    <t>60018926;60018926</t>
  </si>
  <si>
    <t>San Diego State University</t>
  </si>
  <si>
    <t>Malaysia</t>
  </si>
  <si>
    <t>60019616;60019616;60019616;60019616;60019616;60019616</t>
  </si>
  <si>
    <t>60014097;60014097</t>
  </si>
  <si>
    <t>35753255000;7004212421</t>
  </si>
  <si>
    <t>Bengaluru</t>
  </si>
  <si>
    <t>Indian Institute of Science</t>
  </si>
  <si>
    <t>Behera S.</t>
  </si>
  <si>
    <t>Morocco;Morocco</t>
  </si>
  <si>
    <t>106-109</t>
  </si>
  <si>
    <t>Pori;Tampere</t>
  </si>
  <si>
    <t>Satakunnan ammattikorkeakoulu;Tampereen Yliopisto</t>
  </si>
  <si>
    <t>60098083;60011170</t>
  </si>
  <si>
    <t>Progress in Electromagnetics Research Letters</t>
  </si>
  <si>
    <t>Chen B.</t>
  </si>
  <si>
    <t>60072385;60006834</t>
  </si>
  <si>
    <t>Kaohsiung;Changhua</t>
  </si>
  <si>
    <t>Kao Yuan University Taiwan;National Changhua University of Education</t>
  </si>
  <si>
    <t>Howrah</t>
  </si>
  <si>
    <t>Indian Institute of Engineering Science and Technology, Shibpur</t>
  </si>
  <si>
    <t>Mitra D.</t>
  </si>
  <si>
    <t>Xie J.J.</t>
  </si>
  <si>
    <t>Mexico</t>
  </si>
  <si>
    <t>Journal of the Kansas Entomological Society</t>
  </si>
  <si>
    <t>Wroclaw</t>
  </si>
  <si>
    <t>Morocco</t>
  </si>
  <si>
    <t>Tetouan</t>
  </si>
  <si>
    <t>Younssi M.</t>
  </si>
  <si>
    <t>1426-1429</t>
  </si>
  <si>
    <t>Busan</t>
  </si>
  <si>
    <t>Kim S.</t>
  </si>
  <si>
    <t>Chiba</t>
  </si>
  <si>
    <t>Chiba University</t>
  </si>
  <si>
    <t>Ahn C.</t>
  </si>
  <si>
    <t>Japan;South Korea</t>
  </si>
  <si>
    <t>Kim K.</t>
  </si>
  <si>
    <t>60103939;60103561;60097251;60103561</t>
  </si>
  <si>
    <t>36052873600;55331962700;54785986500;22033986600</t>
  </si>
  <si>
    <t>Kolkata;Durgapur;Kolkata</t>
  </si>
  <si>
    <t>Netaji Subhash Engineering College;National Institute of Technology, Durgapur;NSHM Knowledge Campus</t>
  </si>
  <si>
    <t>60103939;60103561;60097251</t>
  </si>
  <si>
    <t>Karmakar A.</t>
  </si>
  <si>
    <t>Guo W.</t>
  </si>
  <si>
    <t>Islam M.</t>
  </si>
  <si>
    <t>Han X.</t>
  </si>
  <si>
    <t>Durham;Chengdu</t>
  </si>
  <si>
    <t>Duke University;University of Electronic Science and Technology of China</t>
  </si>
  <si>
    <t>60008724;60005465</t>
  </si>
  <si>
    <t>Song J.</t>
  </si>
  <si>
    <t>EP/G003084/1</t>
  </si>
  <si>
    <t>International Journal of Microwave and Optical Technology</t>
  </si>
  <si>
    <t>Joshi J.</t>
  </si>
  <si>
    <t>39-48</t>
  </si>
  <si>
    <t>60101560;60101560;60101560</t>
  </si>
  <si>
    <t>35778301200;7006422314;7102042985</t>
  </si>
  <si>
    <t>Joshi, J. G.;Pattnaik, Shyam S.;Devi, S.</t>
  </si>
  <si>
    <t>Chandigarh</t>
  </si>
  <si>
    <t>National Institute of Technical Teachers Training &amp; Research</t>
  </si>
  <si>
    <t>111-121</t>
  </si>
  <si>
    <t>Cambridge</t>
  </si>
  <si>
    <t>Massachusetts Institute of Technology</t>
  </si>
  <si>
    <t>Zhang Y.</t>
  </si>
  <si>
    <t>60024542;60024542;60024542;60024542</t>
  </si>
  <si>
    <t>60005465;60005465;60005465;60005465;60005510</t>
  </si>
  <si>
    <t>8401587700;53877247400;55321327200;7501449136;55560757800</t>
  </si>
  <si>
    <t>Nanyang Technological University;University of Electronic Science and Technology of China</t>
  </si>
  <si>
    <t>60005510;60005465</t>
  </si>
  <si>
    <t>Ban Y.</t>
  </si>
  <si>
    <t>121-136</t>
  </si>
  <si>
    <t>60001821;60001821;60001821;60001821</t>
  </si>
  <si>
    <t>Bangi</t>
  </si>
  <si>
    <t>Universiti Kebangsaan Malaysia</t>
  </si>
  <si>
    <t>0974780X</t>
  </si>
  <si>
    <t>IETE Journal of Research</t>
  </si>
  <si>
    <t>Baltimore</t>
  </si>
  <si>
    <t>Johns Hopkins University</t>
  </si>
  <si>
    <t>Alkhawaldeh S.</t>
  </si>
  <si>
    <t>Mitsubishi Electric Corporation</t>
  </si>
  <si>
    <t>Yang J.</t>
  </si>
  <si>
    <t>60026487;60026487</t>
  </si>
  <si>
    <t>Morioka</t>
  </si>
  <si>
    <t>Iwate University</t>
  </si>
  <si>
    <t>Yusong</t>
  </si>
  <si>
    <t>Hanbat National University</t>
  </si>
  <si>
    <t>Jung H.</t>
  </si>
  <si>
    <t>Beijing;Wuhan</t>
  </si>
  <si>
    <t>Taoyuan</t>
  </si>
  <si>
    <t>Suwon;Seoul</t>
  </si>
  <si>
    <t>65-80</t>
  </si>
  <si>
    <t>1819544X</t>
  </si>
  <si>
    <t>1816157X</t>
  </si>
  <si>
    <t>Journal of Applied Sciences Research</t>
  </si>
  <si>
    <t>Nature Communications</t>
  </si>
  <si>
    <t>United States;South Korea;United States</t>
  </si>
  <si>
    <t>Kanpur</t>
  </si>
  <si>
    <t>Indian Institute of Technology Kanpur</t>
  </si>
  <si>
    <t>Universit√† degli Studi della Campania Luigi Vanvitelli</t>
  </si>
  <si>
    <t>I.I. Schmalhausen Institute of Zoology of National Academy of Sciences of Ukraine</t>
  </si>
  <si>
    <t>60005465;60005465</t>
  </si>
  <si>
    <t>55331632600;57220906369</t>
  </si>
  <si>
    <t>Xiong, L.;Gao, P.</t>
  </si>
  <si>
    <t>Xiong L.</t>
  </si>
  <si>
    <t>60026796;60026796;60026796</t>
  </si>
  <si>
    <t>Madrid</t>
  </si>
  <si>
    <t>Universidad Aut√≥noma de Madrid</t>
  </si>
  <si>
    <t>60005429;60005429</t>
  </si>
  <si>
    <t>National Taiwan University</t>
  </si>
  <si>
    <t>16030439100;55576004300;7403406401;7005566901</t>
  </si>
  <si>
    <t>Amin, Y.;Chen, Q.;Zheng, L. R.;Tenhunen, H.</t>
  </si>
  <si>
    <t>60001821;60001821;60001821</t>
  </si>
  <si>
    <t>Alam M.</t>
  </si>
  <si>
    <t>60018257;60018257</t>
  </si>
  <si>
    <t>Sogang University</t>
  </si>
  <si>
    <t>Kim M.</t>
  </si>
  <si>
    <t>Thailand;Thailand</t>
  </si>
  <si>
    <t>Chen, X.</t>
  </si>
  <si>
    <t>Chen X.</t>
  </si>
  <si>
    <t>60088583-60005244;60088583;60088583;60088583;60088583;60088583</t>
  </si>
  <si>
    <t>55311398900;8633836500;7402583393;10042689200;8633836600;55311801100</t>
  </si>
  <si>
    <t>Nanjing;Nanjing</t>
  </si>
  <si>
    <t>PLA University of Science and Technology;Southeast University</t>
  </si>
  <si>
    <t>60088583;60005244</t>
  </si>
  <si>
    <t>Cao W.</t>
  </si>
  <si>
    <t>39-44</t>
  </si>
  <si>
    <t>Cheng S.</t>
  </si>
  <si>
    <t>Nguyen T.</t>
  </si>
  <si>
    <t>477-494</t>
  </si>
  <si>
    <t>60025578;60013983;60013983;60013983;60013983;60025578</t>
  </si>
  <si>
    <t>Xi'an;Kowloon</t>
  </si>
  <si>
    <t>Xidian University;City University of Hong Kong</t>
  </si>
  <si>
    <t>60025578;60013983</t>
  </si>
  <si>
    <t>Wang S.</t>
  </si>
  <si>
    <t>Vancouver</t>
  </si>
  <si>
    <t>The University of British Columbia</t>
  </si>
  <si>
    <t>60010080-60003970;60003970;60003970-60013983;60010080</t>
  </si>
  <si>
    <t>36864010300;35239024300;57225817205;7407079527</t>
  </si>
  <si>
    <t>Hong Kong;China;China</t>
  </si>
  <si>
    <t>Kowloon;Nanjing;Hangzhou</t>
  </si>
  <si>
    <t>City University of Hong Kong;Nanjing University of Science and Technology;Zhejiang University</t>
  </si>
  <si>
    <t>60013983;60010080;60003970</t>
  </si>
  <si>
    <t>Hua C.Z.</t>
  </si>
  <si>
    <t>Minato;Chiba</t>
  </si>
  <si>
    <t>Fujitsu Ltd.;Chiba University</t>
  </si>
  <si>
    <t>60007951;60002787</t>
  </si>
  <si>
    <t>Shin W.</t>
  </si>
  <si>
    <t>60019118;60019118;60019118</t>
  </si>
  <si>
    <t>Hefei</t>
  </si>
  <si>
    <t>University of Science and Technology of China</t>
  </si>
  <si>
    <t>Li L.</t>
  </si>
  <si>
    <t>60033100;60033100;60033100;60033100</t>
  </si>
  <si>
    <t>60014237;60014237;60014237;60014237</t>
  </si>
  <si>
    <t>Nagoya</t>
  </si>
  <si>
    <t>Nagoya Institute of Technology</t>
  </si>
  <si>
    <t>60027863;60027863</t>
  </si>
  <si>
    <t>Universit√© du Qu√©bec √† Montr√©al</t>
  </si>
  <si>
    <t>Kim Y.H.</t>
  </si>
  <si>
    <t>Lawrence</t>
  </si>
  <si>
    <t>University of Kansas</t>
  </si>
  <si>
    <t>691-696</t>
  </si>
  <si>
    <t>Sapporo;Tokyo</t>
  </si>
  <si>
    <t>Scientific Reports</t>
  </si>
  <si>
    <t>60005510;60005510;60005510</t>
  </si>
  <si>
    <t>Singapore</t>
  </si>
  <si>
    <t>Singapore City</t>
  </si>
  <si>
    <t>Nanyang Technological University</t>
  </si>
  <si>
    <t>Catarinucci L.</t>
  </si>
  <si>
    <t>Lee D.</t>
  </si>
  <si>
    <t>233-243</t>
  </si>
  <si>
    <t>Yu S.</t>
  </si>
  <si>
    <t>1635-1642</t>
  </si>
  <si>
    <t>Saga</t>
  </si>
  <si>
    <t>Saga University</t>
  </si>
  <si>
    <t>Lithuania</t>
  </si>
  <si>
    <t>Vilnius</t>
  </si>
  <si>
    <t>Vilniaus Gedimino Technikos Universitetas</t>
  </si>
  <si>
    <t>472-479</t>
  </si>
  <si>
    <t>Goniche M.</t>
  </si>
  <si>
    <t>60006793;60006793;60006793;60006793;60006793</t>
  </si>
  <si>
    <t>60016248;60016248;60016248</t>
  </si>
  <si>
    <t>24767999800;14625228100;18133899700</t>
  </si>
  <si>
    <t>K. N. Toosi¬†University¬†of Technology</t>
  </si>
  <si>
    <t>Meiguni J.</t>
  </si>
  <si>
    <t>Monash University</t>
  </si>
  <si>
    <t>American Journal of Applied Sciences</t>
  </si>
  <si>
    <t>77-88</t>
  </si>
  <si>
    <t>Slovenia</t>
  </si>
  <si>
    <t>Ljubljana</t>
  </si>
  <si>
    <t>Univerza v Ljubljani</t>
  </si>
  <si>
    <t>Italy;Italy;Italy</t>
  </si>
  <si>
    <t>Semnan</t>
  </si>
  <si>
    <t>Semnan University</t>
  </si>
  <si>
    <t>India;United States;India</t>
  </si>
  <si>
    <t>Vongsack S.</t>
  </si>
  <si>
    <t>New Zealand</t>
  </si>
  <si>
    <t>EP/E022936/1</t>
  </si>
  <si>
    <t>Journal of High Energy Physics</t>
  </si>
  <si>
    <t>Agenzia Spaziale Italiana</t>
  </si>
  <si>
    <t>60021859;60021859;60021859;60017490;60017490;60021859</t>
  </si>
  <si>
    <t>Florence;Brescia</t>
  </si>
  <si>
    <t>Universit√† degli Studi di Firenze;Universit√† Cattolica del Sacro Cuore, Campus di Brescia</t>
  </si>
  <si>
    <t>60021859;60017490</t>
  </si>
  <si>
    <t>Desotgiu R.</t>
  </si>
  <si>
    <t>Natural Science Foundation of Fujian Province</t>
  </si>
  <si>
    <t>60017605;60017605;60017605</t>
  </si>
  <si>
    <t>Fuzhou</t>
  </si>
  <si>
    <t>Fuzhou University</t>
  </si>
  <si>
    <t>60021666;60021666;60021666;60021666</t>
  </si>
  <si>
    <t>Nanjing University of Aeronautics and Astronautics</t>
  </si>
  <si>
    <t>Li G.</t>
  </si>
  <si>
    <t>60002947;60002947</t>
  </si>
  <si>
    <t>36246465200;7003690777</t>
  </si>
  <si>
    <t>Nikolopoulos, C. D.;Capsalis, C. N.</t>
  </si>
  <si>
    <t>Athens</t>
  </si>
  <si>
    <t>National Technical University of Athens</t>
  </si>
  <si>
    <t>Nikolopoulos C.D.</t>
  </si>
  <si>
    <t>60015986;60015986;60015986</t>
  </si>
  <si>
    <t>Azim R.</t>
  </si>
  <si>
    <t>ZooKeys</t>
  </si>
  <si>
    <t>60019330;60019330</t>
  </si>
  <si>
    <t>Cheng Shiu University Taiwan</t>
  </si>
  <si>
    <t>IEICE Electronics Express</t>
  </si>
  <si>
    <t>Tehran;Tehran</t>
  </si>
  <si>
    <t>13-27</t>
  </si>
  <si>
    <t>60005465;60013983</t>
  </si>
  <si>
    <t>57203224930;36652928300</t>
  </si>
  <si>
    <t>Hong Kong;China</t>
  </si>
  <si>
    <t>Kowloon;Chengdu</t>
  </si>
  <si>
    <t>City University of Hong Kong;University of Electronic Science and Technology of China</t>
  </si>
  <si>
    <t>60013983;60005465</t>
  </si>
  <si>
    <t>Qu S.</t>
  </si>
  <si>
    <t>Yang H.</t>
  </si>
  <si>
    <t>Pakistan;United Kingdom</t>
  </si>
  <si>
    <t>60019983;60019983;60019983;60019983</t>
  </si>
  <si>
    <t>Hossain M.A.</t>
  </si>
  <si>
    <t>60029306;60029306;60029306;60029306</t>
  </si>
  <si>
    <t>Wuhan University</t>
  </si>
  <si>
    <t>Arau</t>
  </si>
  <si>
    <t>Universiti Malaysia Perlis</t>
  </si>
  <si>
    <t>Xu F.</t>
  </si>
  <si>
    <t>United States;United States;South Korea</t>
  </si>
  <si>
    <t>60014101;60029258;60012022</t>
  </si>
  <si>
    <t>42161796800;14031747200;6602699809</t>
  </si>
  <si>
    <t>Montaser, A. M.;Mahmoud, K. R.;Elmikati, H. A.</t>
  </si>
  <si>
    <t>Egypt;Egypt;Egypt</t>
  </si>
  <si>
    <t>Cairo;Sohag;Mansoura</t>
  </si>
  <si>
    <t>Helwan University;Sohag University;Mansoura University</t>
  </si>
  <si>
    <t>60029258;60014101;60012022</t>
  </si>
  <si>
    <t>Schweizerischer Nationalfonds zur F√∂rderung der Wissenschaftlichen Forschung</t>
  </si>
  <si>
    <t>SNF</t>
  </si>
  <si>
    <t>Ministry of Internal Affairs and Communications</t>
  </si>
  <si>
    <t>MIC</t>
  </si>
  <si>
    <t>Gaithersburg;Boulder</t>
  </si>
  <si>
    <t>National Institute of Standards and Technology;University of Colorado Boulder</t>
  </si>
  <si>
    <t>60023053;60000221</t>
  </si>
  <si>
    <t>European Commission</t>
  </si>
  <si>
    <t>EC</t>
  </si>
  <si>
    <t>274-283</t>
  </si>
  <si>
    <t>Indianapolis</t>
  </si>
  <si>
    <t>Indiana University-Purdue University Indianapolis</t>
  </si>
  <si>
    <t>Shrestha S.</t>
  </si>
  <si>
    <t>685-694</t>
  </si>
  <si>
    <t>60010365;60010365;60010365</t>
  </si>
  <si>
    <t>Li H.</t>
  </si>
  <si>
    <t>Electromagnetics</t>
  </si>
  <si>
    <t>Kumar M.</t>
  </si>
  <si>
    <t>Karttunen A.</t>
  </si>
  <si>
    <t>Bologna</t>
  </si>
  <si>
    <t>Alma Mater Studiorum Universit√† di Bologna</t>
  </si>
  <si>
    <t>264-273</t>
  </si>
  <si>
    <t>60004538;60004538;60004538;60004538;60004538;60004538</t>
  </si>
  <si>
    <t>Dalian</t>
  </si>
  <si>
    <t>Dalian University of Technology</t>
  </si>
  <si>
    <t>229-234</t>
  </si>
  <si>
    <t>60009506;60009506;60011873</t>
  </si>
  <si>
    <t>United States;Saudi Arabia</t>
  </si>
  <si>
    <t>Rochester;Dhahran</t>
  </si>
  <si>
    <t>Oakland University;King Fahd University of Petroleum and Minerals</t>
  </si>
  <si>
    <t>60011873;60009506</t>
  </si>
  <si>
    <t>Sharawi M.</t>
  </si>
  <si>
    <t>60085092;60085092;60085092;60085092</t>
  </si>
  <si>
    <t>Journal of Optics (United Kingdom)</t>
  </si>
  <si>
    <t>Chen Z.</t>
  </si>
  <si>
    <t>Ding Z.</t>
  </si>
  <si>
    <t>DP120102607</t>
  </si>
  <si>
    <t>Australia;Australia;United Kingdom;Australia</t>
  </si>
  <si>
    <t>Sydney;Parkville;London;Sydney</t>
  </si>
  <si>
    <t>UNSW Sydney;University of Melbourne;Queen Mary University of London;CSIRO Ict Centre</t>
  </si>
  <si>
    <t>60028333;60026553;60022109;60001481</t>
  </si>
  <si>
    <t>Yang N.</t>
  </si>
  <si>
    <t>57200197010;35790310300</t>
  </si>
  <si>
    <t>Bharath, B. N.;Murthy, Chandra R.</t>
  </si>
  <si>
    <t>Bharath B.</t>
  </si>
  <si>
    <t>60016930;60016930;60016930;60016930;60016930</t>
  </si>
  <si>
    <t>Du L.</t>
  </si>
  <si>
    <t>60009387;60009387</t>
  </si>
  <si>
    <t>Dongguk University, Seoul</t>
  </si>
  <si>
    <t>Berlin</t>
  </si>
  <si>
    <t>Ndip I.</t>
  </si>
  <si>
    <t>10 B</t>
  </si>
  <si>
    <t>Bialystok</t>
  </si>
  <si>
    <t>Bialystok University of Technology</t>
  </si>
  <si>
    <t>United States;China;China;China</t>
  </si>
  <si>
    <t>Lincoln;Beijing;Beijing;Beijing</t>
  </si>
  <si>
    <t>Austin</t>
  </si>
  <si>
    <t>The University of Texas at Austin</t>
  </si>
  <si>
    <t>Chongqing;Chengdu</t>
  </si>
  <si>
    <t>Chongqing Three Gorges University;University of Electronic Science and Technology of China</t>
  </si>
  <si>
    <t>60083518;60005465</t>
  </si>
  <si>
    <t>Gif-sur-Yvette</t>
  </si>
  <si>
    <t>Laboratoire des Signaux et Syst√®mes</t>
  </si>
  <si>
    <t>Viani F.</t>
  </si>
  <si>
    <t>60025578;60025578;60025578;60025578;60025578;60025578</t>
  </si>
  <si>
    <t>Singapore;China;Singapore</t>
  </si>
  <si>
    <t>55151185200;7406996870;7406040319</t>
  </si>
  <si>
    <t>Basnayaka, Dushyantha A.;Smith, Peter J.;Martin, Philippa A.</t>
  </si>
  <si>
    <t>193-203</t>
  </si>
  <si>
    <t>Padua</t>
  </si>
  <si>
    <t>Universit√† degli Studi di Padova</t>
  </si>
  <si>
    <t>Su√°rez-Morales E.</t>
  </si>
  <si>
    <t>36706311900;7202263901</t>
  </si>
  <si>
    <t>Li, X.;Yin, M.</t>
  </si>
  <si>
    <t>Changchun;Changchun</t>
  </si>
  <si>
    <t>619-622</t>
  </si>
  <si>
    <t>60022381;60022381</t>
  </si>
  <si>
    <t>Beijing Jiaotong University</t>
  </si>
  <si>
    <t>Beijing;Nanjing</t>
  </si>
  <si>
    <t>International Journal of Microwave and Wireless Technologies</t>
  </si>
  <si>
    <t>Belgium;Belgium</t>
  </si>
  <si>
    <t>IEEE Wireless Communications</t>
  </si>
  <si>
    <t>Huang Q.</t>
  </si>
  <si>
    <t>Romania;Romania;Romania</t>
  </si>
  <si>
    <t>Nicolaescu I.</t>
  </si>
  <si>
    <t>1552-1555</t>
  </si>
  <si>
    <t>IEEE Antennas and Wireless Propagation Letters</t>
  </si>
  <si>
    <t>Laboratory Directed Research and Development</t>
  </si>
  <si>
    <t>LDRD</t>
  </si>
  <si>
    <t>26431815800;35583458100</t>
  </si>
  <si>
    <t>Arceo, Diana;Balanis, Constantine A.</t>
  </si>
  <si>
    <t>Arceo D.</t>
  </si>
  <si>
    <t>1556-1559</t>
  </si>
  <si>
    <t>60005465;60005465;60005465;60005465;60005465;60005465</t>
  </si>
  <si>
    <t>2010JQ8013</t>
  </si>
  <si>
    <t>Li T.</t>
  </si>
  <si>
    <t>ƒåesk√© Vysok√© Uƒçen√≠ Technick√© v Praze</t>
  </si>
  <si>
    <t>ƒåVUT</t>
  </si>
  <si>
    <t>1576-1579</t>
  </si>
  <si>
    <t>60013323;60013323</t>
  </si>
  <si>
    <t>Czech Republic</t>
  </si>
  <si>
    <t>Prague</t>
  </si>
  <si>
    <t>Czech Technical University in Prague</t>
  </si>
  <si>
    <t>1572-1575</t>
  </si>
  <si>
    <t>Ministry of Education - Singapore</t>
  </si>
  <si>
    <t>R-263-000-A02-731</t>
  </si>
  <si>
    <t>Singapore City;Nanjing</t>
  </si>
  <si>
    <t>National University of Singapore;Nanjing University of Science and Technology</t>
  </si>
  <si>
    <t>60017161;60010080</t>
  </si>
  <si>
    <t>ECCS-0845822</t>
  </si>
  <si>
    <t>60018926-60013791;60018926</t>
  </si>
  <si>
    <t>55510565300;55734224600</t>
  </si>
  <si>
    <t>Rayno, Jennifer Taylor;Sharma, Satish K.</t>
  </si>
  <si>
    <t>San Diego;Honolulu</t>
  </si>
  <si>
    <t>San Diego State University;University of Hawai ªi at MƒÅnoa</t>
  </si>
  <si>
    <t>60018926;60013791</t>
  </si>
  <si>
    <t>Sweden;Finland</t>
  </si>
  <si>
    <t>Gwangju</t>
  </si>
  <si>
    <t>Gwangju Institute of Science and Technology</t>
  </si>
  <si>
    <t>Kang W.</t>
  </si>
  <si>
    <t>Switzerland;Germany</t>
  </si>
  <si>
    <t>Ministry of Education, Science and Technology</t>
  </si>
  <si>
    <t>MEST</t>
  </si>
  <si>
    <t>803-809</t>
  </si>
  <si>
    <t>Hsinchu</t>
  </si>
  <si>
    <t>National Chiao Tung University</t>
  </si>
  <si>
    <t>Daejeon;Daejeon</t>
  </si>
  <si>
    <t>60027884;60027884</t>
  </si>
  <si>
    <t>Sejong University</t>
  </si>
  <si>
    <t>United States;Finland</t>
  </si>
  <si>
    <t>Novoderezhkin, V. I.</t>
  </si>
  <si>
    <t>Lomonosov Moscow State University</t>
  </si>
  <si>
    <t>Novoderezhkin V.</t>
  </si>
  <si>
    <t>Zou L.</t>
  </si>
  <si>
    <t>Beijing;Singapore City</t>
  </si>
  <si>
    <t>60091645;60091645;60091645</t>
  </si>
  <si>
    <t>Tunisia</t>
  </si>
  <si>
    <t>Tunis</t>
  </si>
  <si>
    <t>Universit√© de Tunis El Manar, Facult√© des Sciences de Tunis</t>
  </si>
  <si>
    <t>60027550;60027550</t>
  </si>
  <si>
    <t>Los Angeles</t>
  </si>
  <si>
    <t>University of California, Los Angeles</t>
  </si>
  <si>
    <t>Italy;United States;Italy;United States</t>
  </si>
  <si>
    <t>Ancona;College Station;Trento;Cambridge</t>
  </si>
  <si>
    <t>Universit√† Politecnica delle Marche;Texas A&amp;M University;Universit√† di Trento;Harvard University</t>
  </si>
  <si>
    <t>60031624;60020547;60015986;60009982</t>
  </si>
  <si>
    <t>Aieta F.</t>
  </si>
  <si>
    <t>60021120;60021120</t>
  </si>
  <si>
    <t>Kumamoto</t>
  </si>
  <si>
    <t>Kumamoto University</t>
  </si>
  <si>
    <t>Biomedical Optics Express</t>
  </si>
  <si>
    <t>IET Communications</t>
  </si>
  <si>
    <t>60018405;60018405;60018405</t>
  </si>
  <si>
    <t>New Taipei City</t>
  </si>
  <si>
    <t>Tamkang University</t>
  </si>
  <si>
    <t>60001821;60001821;60001821;60001821;60001821</t>
  </si>
  <si>
    <t>60110157;110168028</t>
  </si>
  <si>
    <t>37102386100;6602391485</t>
  </si>
  <si>
    <t>Patel, Shobhit K.;Kosta, Y. P.</t>
  </si>
  <si>
    <t>Changa;Rajkot</t>
  </si>
  <si>
    <t>Chandubhai S Patel Institute of Technology;Marwadi Education Foundation's Group of Institutions</t>
  </si>
  <si>
    <t>Electronics Letters</t>
  </si>
  <si>
    <t>60019533;60019533;60019533;60019533</t>
  </si>
  <si>
    <t>Tianjin University</t>
  </si>
  <si>
    <t>Sweden;Sweden</t>
  </si>
  <si>
    <t>Marakech;Marakech</t>
  </si>
  <si>
    <t>Academy of Finland</t>
  </si>
  <si>
    <t>Tampere</t>
  </si>
  <si>
    <t>Tampereen Yliopisto</t>
  </si>
  <si>
    <t>Mexico City</t>
  </si>
  <si>
    <t>Titz D.</t>
  </si>
  <si>
    <t>France;Canada</t>
  </si>
  <si>
    <t>Eurasip Journal on Wireless Communications and Networking</t>
  </si>
  <si>
    <t>Longowal</t>
  </si>
  <si>
    <t>Sant Longowal Institute of Engineering and Technology</t>
  </si>
  <si>
    <t>60008286;60008286</t>
  </si>
  <si>
    <t>7501721767;24723376400</t>
  </si>
  <si>
    <t>Lin, Jium Ming;Chang, Po Kuang</t>
  </si>
  <si>
    <t>Chung Hua University</t>
  </si>
  <si>
    <t>Lin J.</t>
  </si>
  <si>
    <t>496-499</t>
  </si>
  <si>
    <t>Chengdu;</t>
  </si>
  <si>
    <t>Wu C.</t>
  </si>
  <si>
    <t>Palestine</t>
  </si>
  <si>
    <t>Hebron</t>
  </si>
  <si>
    <t>Palestine Polytechnic University</t>
  </si>
  <si>
    <t>187-193</t>
  </si>
  <si>
    <t>Pirhadi A.</t>
  </si>
  <si>
    <t>;;;;;;</t>
  </si>
  <si>
    <t>Indian Space Research Organization</t>
  </si>
  <si>
    <t>Kyonggi University</t>
  </si>
  <si>
    <t>Sung, Y.</t>
  </si>
  <si>
    <t>Suwon</t>
  </si>
  <si>
    <t>Sung Y.</t>
  </si>
  <si>
    <t>Applied Mathematics and Information Sciences</t>
  </si>
  <si>
    <t>60009506;60009506</t>
  </si>
  <si>
    <t>Dhahran</t>
  </si>
  <si>
    <t>King Fahd University of Petroleum and Minerals</t>
  </si>
  <si>
    <t>60001800;60001800</t>
  </si>
  <si>
    <t>Mashhad</t>
  </si>
  <si>
    <t>Ferdowsi University of Mashhad</t>
  </si>
  <si>
    <t>TEC2010-20249-C02-01</t>
  </si>
  <si>
    <t>60017838;60017838;60009455</t>
  </si>
  <si>
    <t>36731074100;7202580563;35614881800</t>
  </si>
  <si>
    <t>Izquierdo, Juan F.;Rubio, Jes√∫s;Zapata, Juan</t>
  </si>
  <si>
    <t>Badajoz;Madrid</t>
  </si>
  <si>
    <t>Universidad de Extremadura;Escuela T√©cnica Superior de Ingenieros de Telecomunicaci√≥n, Universidad Polit√©cnica de Madrid</t>
  </si>
  <si>
    <t>60017838;60009455</t>
  </si>
  <si>
    <t>Izquierdo J.F.</t>
  </si>
  <si>
    <t>Zhang J.</t>
  </si>
  <si>
    <t>CSD2008-00066</t>
  </si>
  <si>
    <t>Pamplona</t>
  </si>
  <si>
    <t>Universidad P√∫blica de Navarra</t>
  </si>
  <si>
    <t>Singapore City;Singapore City</t>
  </si>
  <si>
    <t>Sweden;United States</t>
  </si>
  <si>
    <t>Program for New Century Excellent Talents in University</t>
  </si>
  <si>
    <t>NCET</t>
  </si>
  <si>
    <t>Chen H.</t>
  </si>
  <si>
    <t>Direction G√©n√©rale de l‚ÄôArmement</t>
  </si>
  <si>
    <t>DGA</t>
  </si>
  <si>
    <t>France;France;France;France</t>
  </si>
  <si>
    <t>Wang Y.</t>
  </si>
  <si>
    <t>60002306;60002306</t>
  </si>
  <si>
    <t>26644689200;7003469411</t>
  </si>
  <si>
    <t>Bourqui, Jeremie;Fear, Elise C.</t>
  </si>
  <si>
    <t>Calgary</t>
  </si>
  <si>
    <t>University of Calgary</t>
  </si>
  <si>
    <t>Bourqui J.</t>
  </si>
  <si>
    <t>Shielded UWB sensor for biomedical applications</t>
  </si>
  <si>
    <t>10.1109/LAWP.2012.2235814</t>
  </si>
  <si>
    <t>45-50</t>
  </si>
  <si>
    <t>Giza</t>
  </si>
  <si>
    <t>Cairo University</t>
  </si>
  <si>
    <t>Aerodynamics | Bird migration | Energy height | Flight mechanics | Transmitter</t>
  </si>
  <si>
    <t>633-644</t>
  </si>
  <si>
    <t>Journal of Ornithology</t>
  </si>
  <si>
    <t>60020650;60004026;60005460;60005460</t>
  </si>
  <si>
    <t>6701689946;7006190948;54399743200;6506285499</t>
  </si>
  <si>
    <t>Pennycuick, C. J.;Fast, Peter L.F.;Ballerst√§dt, Ninon;Rattenborg, Niels</t>
  </si>
  <si>
    <t>United Kingdom;Germany;Canada</t>
  </si>
  <si>
    <t>Bristol;Pocking;Rimouski</t>
  </si>
  <si>
    <t>University of Bristol;Max Planck Institute for Ornithology;Universit√© du Qu√©bec √† Rimouski</t>
  </si>
  <si>
    <t>60020650;60005460;60004026</t>
  </si>
  <si>
    <t>Pennycuick C.J.</t>
  </si>
  <si>
    <t>The effect of an external transmitter on the drag coefficient of a bird's body, and hence on migration range, and energy reserves after migration</t>
  </si>
  <si>
    <t>China;Sweden</t>
  </si>
  <si>
    <t>Lim J.</t>
  </si>
  <si>
    <t>Alexandria</t>
  </si>
  <si>
    <t>Chennai;Chennai</t>
  </si>
  <si>
    <t>Basra</t>
  </si>
  <si>
    <t>University of Basrah</t>
  </si>
  <si>
    <t>171-178</t>
  </si>
  <si>
    <t>60122180;60071723</t>
  </si>
  <si>
    <t>55954149000;55387427100</t>
  </si>
  <si>
    <t>Ali Hamed, Samier M.;Abbas, Mohammad A.H.</t>
  </si>
  <si>
    <t>Sudan;Sudan</t>
  </si>
  <si>
    <t>Khartoum;Khartoum</t>
  </si>
  <si>
    <t>Nile Valley University;Khartoum University</t>
  </si>
  <si>
    <t>Ali Hamed S.</t>
  </si>
  <si>
    <t>North American Journal of Fisheries Management</t>
  </si>
  <si>
    <t>Garbaruk M.</t>
  </si>
  <si>
    <t>All-dielectric nanoantennas | Nanoparticles | Optical nanoantennas | Plasmonics | Purcell factor | Spectral tuning | Yagi-Uda antennas</t>
  </si>
  <si>
    <t>60008950;60008950;60008950;60008950</t>
  </si>
  <si>
    <t>8510801700;24401638000;8333554500;36038963000</t>
  </si>
  <si>
    <t>Maksymov, Ivan S.;Staude, Isabelle;Miroshnichenko, Andrey E.;Kivshar, Yuri S.</t>
  </si>
  <si>
    <t>Canberra</t>
  </si>
  <si>
    <t>The Australian National University</t>
  </si>
  <si>
    <t>Ministry of Higher Education, Malaysia</t>
  </si>
  <si>
    <t>MOHE</t>
  </si>
  <si>
    <t>60072950;60072950;60072950;60072950</t>
  </si>
  <si>
    <t>42861896300;36856670500;16025777800;57203908624</t>
  </si>
  <si>
    <t>Mouffok, Lila;Lepage, Anne Claire;Sarrazin, Julien;Begaud, Xavier</t>
  </si>
  <si>
    <t>Palaiseau</t>
  </si>
  <si>
    <t>Laboratoire Traitement et Communication de l'Information</t>
  </si>
  <si>
    <t>Mouffok L.</t>
  </si>
  <si>
    <t>107-110</t>
  </si>
  <si>
    <t>60010338;60010338;60010338</t>
  </si>
  <si>
    <t>Hamburg</t>
  </si>
  <si>
    <t>Hamburg University of Technology</t>
  </si>
  <si>
    <t>Kharkiv</t>
  </si>
  <si>
    <t>499-505</t>
  </si>
  <si>
    <t>Jeon S.</t>
  </si>
  <si>
    <t>Journal of Communications and Networks</t>
  </si>
  <si>
    <t>60001604;60001604;60001604;60001604</t>
  </si>
  <si>
    <t>Ministry of Education China</t>
  </si>
  <si>
    <t>Yang Y.</t>
  </si>
  <si>
    <t>1059910X</t>
  </si>
  <si>
    <t>Microscopy Research and Technique</t>
  </si>
  <si>
    <t>60006782;60006782;60006782;60006782</t>
  </si>
  <si>
    <t>Beijing Forestry University</t>
  </si>
  <si>
    <t>EP/D063329/1</t>
  </si>
  <si>
    <t>Nature Photonics</t>
  </si>
  <si>
    <t>241-252</t>
  </si>
  <si>
    <t>285-290</t>
  </si>
  <si>
    <t>Marine Biodiversity</t>
  </si>
  <si>
    <t>60007457;60007457</t>
  </si>
  <si>
    <t>Russian Federation Ministry of Defence</t>
  </si>
  <si>
    <t>O. Ya. Usikov Institute for Radiophysics and Electronics of the National Academy of Sciences of Ukraine</t>
  </si>
  <si>
    <t>60002096;60002096</t>
  </si>
  <si>
    <t>Czawka G.</t>
  </si>
  <si>
    <t>109-118</t>
  </si>
  <si>
    <t>Inorganic Chemistry</t>
  </si>
  <si>
    <t>1532527X</t>
  </si>
  <si>
    <t>Applied Physics Letters</t>
  </si>
  <si>
    <t>PLoS ONE</t>
  </si>
  <si>
    <t>Proceedings of the National Academy of Sciences of the United States of America</t>
  </si>
  <si>
    <t>756-773</t>
  </si>
  <si>
    <t>Chinese Academy of Agricultural Sciences</t>
  </si>
  <si>
    <t>Physical Review A - Atomic, Molecular, and Optical Physics</t>
  </si>
  <si>
    <t>Chennai</t>
  </si>
  <si>
    <t>62-68</t>
  </si>
  <si>
    <t>Xu L.</t>
  </si>
  <si>
    <t>Suita</t>
  </si>
  <si>
    <t>Osaka University</t>
  </si>
  <si>
    <t>Wijayanto Y.</t>
  </si>
  <si>
    <t>astrochemistry | ISM: clouds | ISM: molecules | radio lines: ISM</t>
  </si>
  <si>
    <t>0004637X</t>
  </si>
  <si>
    <t>Astrophysical Journal</t>
  </si>
  <si>
    <t>Araki M.</t>
  </si>
  <si>
    <t>National Institute of General Medical Sciences</t>
  </si>
  <si>
    <t>NIGMS</t>
  </si>
  <si>
    <t>159-168</t>
  </si>
  <si>
    <t>Nuclear Instruments and Methods in Physics Research, Section A: Accelerators, Spectrometers, Detectors and Associated Equipment</t>
  </si>
  <si>
    <t>Aachen</t>
  </si>
  <si>
    <t>Nijmegen</t>
  </si>
  <si>
    <t>Radboud University Nijmegen</t>
  </si>
  <si>
    <t>Ministry of Science and Technology of the People's Republic of China</t>
  </si>
  <si>
    <t>MOST</t>
  </si>
  <si>
    <t>University College London</t>
  </si>
  <si>
    <t>RFBR</t>
  </si>
  <si>
    <t>Bonn</t>
  </si>
  <si>
    <t>Universit√§t Bonn</t>
  </si>
  <si>
    <t>Zootaxa</t>
  </si>
  <si>
    <t>417-422</t>
  </si>
  <si>
    <t>Journal of Neuroscience</t>
  </si>
  <si>
    <t>France;Spain</t>
  </si>
  <si>
    <t>Nano Letters</t>
  </si>
  <si>
    <t>IET Microwaves, Antennas and Propagation</t>
  </si>
  <si>
    <t>Min-Hsiung</t>
  </si>
  <si>
    <t>National Chung Cheng University</t>
  </si>
  <si>
    <t>Iran;Iran;United Kingdom</t>
  </si>
  <si>
    <t>Tehran;Tehran;London</t>
  </si>
  <si>
    <t>60029738;60029738</t>
  </si>
  <si>
    <t>Belfast</t>
  </si>
  <si>
    <t>Queen's University Belfast</t>
  </si>
  <si>
    <t>60022109;60022109;60022109</t>
  </si>
  <si>
    <t>Queen Mary University of London</t>
  </si>
  <si>
    <t>Ioannidis N.E.</t>
  </si>
  <si>
    <t>Journal of Physical Chemistry A</t>
  </si>
  <si>
    <t>Fidler A.</t>
  </si>
  <si>
    <t>Physical Review D - Particles, Fields, Gravitation and Cosmology</t>
  </si>
  <si>
    <t>60027800;60027800;60027800;60027800;60027800</t>
  </si>
  <si>
    <t>Alcala de Henares</t>
  </si>
  <si>
    <t>Universidad de Alcal√°</t>
  </si>
  <si>
    <t>Gijon</t>
  </si>
  <si>
    <t>Physical Review E - Statistical, Nonlinear, and Soft Matter Physics</t>
  </si>
  <si>
    <t>Denmark</t>
  </si>
  <si>
    <t>60016930;60016930;60016930</t>
  </si>
  <si>
    <t>Yao Y.</t>
  </si>
  <si>
    <t>314-322</t>
  </si>
  <si>
    <t>Physical Chemistry Chemical Physics</t>
  </si>
  <si>
    <t>Amsterdam</t>
  </si>
  <si>
    <t>24169313600;7402604731</t>
  </si>
  <si>
    <t>Myrick, Andrew J.;Baker, Thomas C.</t>
  </si>
  <si>
    <t>Myrick A.</t>
  </si>
  <si>
    <t>Optics Letters</t>
  </si>
  <si>
    <t>Bilkent √úniversitesi</t>
  </si>
  <si>
    <t>25926651200;7006230418;9250531900</t>
  </si>
  <si>
    <t>Mehtar-Tani, Yacine;Salgado, Carlos A.;Tywoniuk, Konrad</t>
  </si>
  <si>
    <t>Mehtar-Tani Y.</t>
  </si>
  <si>
    <t>Optics Express</t>
  </si>
  <si>
    <t>Wuhan National Laboratory for Optoelectronics</t>
  </si>
  <si>
    <t>Journal of the American Chemical Society</t>
  </si>
  <si>
    <t>National Institute on Deafness and Other Communication Disorders</t>
  </si>
  <si>
    <t>NIDCD</t>
  </si>
  <si>
    <t>60021988;60021988;60021988</t>
  </si>
  <si>
    <t>Yeditepe University</t>
  </si>
  <si>
    <t>Inha University</t>
  </si>
  <si>
    <t>Russian Federation;France</t>
  </si>
  <si>
    <t>Pushchino;Rennes</t>
  </si>
  <si>
    <t>Institute of Cell Biophysics of the Russian Academy of Sciences;Universite de Rennes 1</t>
  </si>
  <si>
    <t>60110604;60030553</t>
  </si>
  <si>
    <t>Chahat N.</t>
  </si>
  <si>
    <t>Zhang S.</t>
  </si>
  <si>
    <t>Sun X.</t>
  </si>
  <si>
    <t>53265519000;7102211932;57234761300</t>
  </si>
  <si>
    <t>Zhang, X. Q.;Jiao, Y. C.;Wang, W. H.</t>
  </si>
  <si>
    <t>Zhang X.Q.</t>
  </si>
  <si>
    <t>Li Z.</t>
  </si>
  <si>
    <t>Physics in Medicine and Biology</t>
  </si>
  <si>
    <t>Utrecht</t>
  </si>
  <si>
    <t>Radio Science</t>
  </si>
  <si>
    <t>60003500;60003500;60003500</t>
  </si>
  <si>
    <t>The Ohio State University</t>
  </si>
  <si>
    <t>Angewandte Chemie - International Edition</t>
  </si>
  <si>
    <t>Bern</t>
  </si>
  <si>
    <t>University of Bern</t>
  </si>
  <si>
    <t>China;Italy</t>
  </si>
  <si>
    <t>Haidian;Pisa</t>
  </si>
  <si>
    <t>1936086X</t>
  </si>
  <si>
    <t>ACS Nano</t>
  </si>
  <si>
    <t>Physical Review Letters</t>
  </si>
  <si>
    <t>United States;Germany</t>
  </si>
  <si>
    <t>60026134;60026134;60026134;60026134</t>
  </si>
  <si>
    <t>Vigo</t>
  </si>
  <si>
    <t>Universidade de Vigo</t>
  </si>
  <si>
    <t>Journal of Physical Chemistry C</t>
  </si>
  <si>
    <t>Shenyang</t>
  </si>
  <si>
    <t>United Kingdom;China</t>
  </si>
  <si>
    <t>IEEE Photonics Technology Letters</t>
  </si>
  <si>
    <t>Tran N.</t>
  </si>
  <si>
    <t>60016248;60016248</t>
  </si>
  <si>
    <t>18434111200;14625228100</t>
  </si>
  <si>
    <t>Jafargholi, Amir;Kamyab, Manouchehr</t>
  </si>
  <si>
    <t>Jafargholi A.</t>
  </si>
  <si>
    <t>Greece;Greece</t>
  </si>
  <si>
    <t>Athens;Athens</t>
  </si>
  <si>
    <t>60090616;60090616</t>
  </si>
  <si>
    <t>Semenyih</t>
  </si>
  <si>
    <t>The University of Nottingham Malaysia Campus</t>
  </si>
  <si>
    <t>Akkar S.</t>
  </si>
  <si>
    <t>Zheng L.</t>
  </si>
  <si>
    <t>60016521;60016521;60016521</t>
  </si>
  <si>
    <t>Sichuan University</t>
  </si>
  <si>
    <t>Optics and Laser Technology</t>
  </si>
  <si>
    <t>0167577X</t>
  </si>
  <si>
    <t>Materials Letters</t>
  </si>
  <si>
    <t>60003500;60003500</t>
  </si>
  <si>
    <t>0041624X</t>
  </si>
  <si>
    <t>Ultrasonics</t>
  </si>
  <si>
    <t>Journal of Power Sources</t>
  </si>
  <si>
    <t>Beijing;Chengdu</t>
  </si>
  <si>
    <t>Wroc≈Çaw University of Science and Technology</t>
  </si>
  <si>
    <t>232-238</t>
  </si>
  <si>
    <t>297-300</t>
  </si>
  <si>
    <t>Ojaroudi M.</t>
  </si>
  <si>
    <t>Taipei;Taipei</t>
  </si>
  <si>
    <t>Lu Y.</t>
  </si>
  <si>
    <t>60021005;60021005;60021005</t>
  </si>
  <si>
    <t>Johor Bahru</t>
  </si>
  <si>
    <t>Universiti Teknologi Malaysia</t>
  </si>
  <si>
    <t>Manzari S.</t>
  </si>
  <si>
    <t>Jamlos M.F.</t>
  </si>
  <si>
    <t>Grenoble</t>
  </si>
  <si>
    <t>60003977;60003977;60003977</t>
  </si>
  <si>
    <t>Hong Kong Polytechnic University</t>
  </si>
  <si>
    <t>60016912;60016912;60016912</t>
  </si>
  <si>
    <t>15923535300;7402126718;8667707500</t>
  </si>
  <si>
    <t>Lim, Yohan;Yoon, Young Joong;Jung, Byungwoon</t>
  </si>
  <si>
    <t>Yonsei University</t>
  </si>
  <si>
    <t>Lim Y.</t>
  </si>
  <si>
    <t>60000994;60000994;60000994</t>
  </si>
  <si>
    <t>Ardabil Province</t>
  </si>
  <si>
    <t>Islamic Azad University, Ardabil Branch</t>
  </si>
  <si>
    <t>Ojaroudi N.</t>
  </si>
  <si>
    <t>Gwangju;Gwangju</t>
  </si>
  <si>
    <t>Lee H.</t>
  </si>
  <si>
    <t>511-515</t>
  </si>
  <si>
    <t>Liu Y.</t>
  </si>
  <si>
    <t>Biochimica et Biophysica Acta - Bioenergetics</t>
  </si>
  <si>
    <t>Bristol</t>
  </si>
  <si>
    <t>University of Bristol</t>
  </si>
  <si>
    <t>Xi'an Research Institute of High Technology</t>
  </si>
  <si>
    <t>Lin Z.</t>
  </si>
  <si>
    <t>60006861;60006861;60006861</t>
  </si>
  <si>
    <t>60016248;60016248;60016248;60016248</t>
  </si>
  <si>
    <t>124-133</t>
  </si>
  <si>
    <t>270-277</t>
  </si>
  <si>
    <t>Journal of Insect Physiology</t>
  </si>
  <si>
    <t>Jena</t>
  </si>
  <si>
    <t>Max Planck Institute for Chemical Ecology</t>
  </si>
  <si>
    <t>Advances in Space Research</t>
  </si>
  <si>
    <t>Research Grants Council, University Grants Committee</t>
  </si>
  <si>
    <t>RGC, UGC</t>
  </si>
  <si>
    <t>Sun L.</t>
  </si>
  <si>
    <t>St. Louis</t>
  </si>
  <si>
    <t>Washington University in St. Louis</t>
  </si>
  <si>
    <t>Insect Molecular Biology</t>
  </si>
  <si>
    <t>Evanston</t>
  </si>
  <si>
    <t>Northwestern University</t>
  </si>
  <si>
    <t>1573093X</t>
  </si>
  <si>
    <t>Solar Physics</t>
  </si>
  <si>
    <t>Physica Status Solidi (C) Current Topics in Solid State Physics</t>
  </si>
  <si>
    <t>France;United Kingdom</t>
  </si>
  <si>
    <t>51303060101-3</t>
  </si>
  <si>
    <t>Dai H.</t>
  </si>
  <si>
    <t>Journal of Comparative Physiology A: Neuroethology, Sensory, Neural, and Behavioral Physiology</t>
  </si>
  <si>
    <t>Ministerstwo Nauki i Szkolnictwa Wy≈ºszego</t>
  </si>
  <si>
    <t>MNiSW</t>
  </si>
  <si>
    <t>Lu H.</t>
  </si>
  <si>
    <t>Universiti Sains Malaysia</t>
  </si>
  <si>
    <t>International Journal of Electronics</t>
  </si>
  <si>
    <t>International Journal of Communication Systems</t>
  </si>
  <si>
    <t>145-154</t>
  </si>
  <si>
    <t>United Kingdom;Canada</t>
  </si>
  <si>
    <t>60121655;60121655</t>
  </si>
  <si>
    <t>231-234</t>
  </si>
  <si>
    <t>;;;</t>
  </si>
  <si>
    <t>605-616</t>
  </si>
  <si>
    <t>Journal of Experimental Biology</t>
  </si>
  <si>
    <t>Annales des Telecommunications/Annals of Telecommunications</t>
  </si>
  <si>
    <t>Schweizerischer Nationalfonds zur F&amp;#x00F6;rderung der Wissenschaftlichen Forschung</t>
  </si>
  <si>
    <t>Plant Physiology</t>
  </si>
  <si>
    <t>Berkeley</t>
  </si>
  <si>
    <t>Department of Plant &amp; Microbial Biology</t>
  </si>
  <si>
    <t>Kirst H.</t>
  </si>
  <si>
    <t>0278081X</t>
  </si>
  <si>
    <t>Circuits, Systems, and Signal Processing</t>
  </si>
  <si>
    <t>Guangzhou;Guangzhou;Guangzhou</t>
  </si>
  <si>
    <t>Liao S.</t>
  </si>
  <si>
    <t>60031818;60031818</t>
  </si>
  <si>
    <t>Roorkee</t>
  </si>
  <si>
    <t>Indian Institute of Technology Roorkee</t>
  </si>
  <si>
    <t>Zheng Z.</t>
  </si>
  <si>
    <t>National Research Foundation Singapore</t>
  </si>
  <si>
    <t>60031855;60013372</t>
  </si>
  <si>
    <t>India;United States</t>
  </si>
  <si>
    <t>Mumbai;Austin</t>
  </si>
  <si>
    <t>Tata Institute of Fundamental Research, Mumbai;The University of Texas at Austin</t>
  </si>
  <si>
    <t>Vaze R.</t>
  </si>
  <si>
    <t>ETRI Journal</t>
  </si>
  <si>
    <t>60024872;60024872;60024872</t>
  </si>
  <si>
    <t>24281473600;16304502900;7005282116</t>
  </si>
  <si>
    <t>Jin Z.</t>
  </si>
  <si>
    <t>Journal of Economic Entomology</t>
  </si>
  <si>
    <t>Plasma Sources Science and Technology</t>
  </si>
  <si>
    <t>Yan J.</t>
  </si>
  <si>
    <t>615-623</t>
  </si>
  <si>
    <t>Ge Y.</t>
  </si>
  <si>
    <t>The Hague</t>
  </si>
  <si>
    <t>Nederlandse Organisatie voor toegepast natuurwetenschappelijk onderzoek- TNO</t>
  </si>
  <si>
    <t>60014652;60014652</t>
  </si>
  <si>
    <t>VINNOVA</t>
  </si>
  <si>
    <t>60013983;60013983;60013983</t>
  </si>
  <si>
    <t>2008-00970</t>
  </si>
  <si>
    <t>60029170;60022134</t>
  </si>
  <si>
    <t>Sweden;Denmark</t>
  </si>
  <si>
    <t>Lund;Aalborg</t>
  </si>
  <si>
    <t>Lunds Universitet;Aalborg University</t>
  </si>
  <si>
    <t>Tawk Y.</t>
  </si>
  <si>
    <t>Australia;United States</t>
  </si>
  <si>
    <t>Yun J.</t>
  </si>
  <si>
    <t>Centre National de la Recherche Scientifique</t>
  </si>
  <si>
    <t>CNRS</t>
  </si>
  <si>
    <t>60030553;60030553;60019894</t>
  </si>
  <si>
    <t>35079164700;23973241400;6701637532</t>
  </si>
  <si>
    <t>Muhammad, Shoaib Anwar;Sauleau, Ronan;Legay, Herv√©</t>
  </si>
  <si>
    <t>Rennes;Toulouse</t>
  </si>
  <si>
    <t>Universite de Rennes 1;Thales Alenia Space</t>
  </si>
  <si>
    <t>60030553;60019894</t>
  </si>
  <si>
    <t>Serra A.</t>
  </si>
  <si>
    <t>Nassar I.</t>
  </si>
  <si>
    <t>Fonseca N.</t>
  </si>
  <si>
    <t>Japan;United States</t>
  </si>
  <si>
    <t>Vandenbosch, Guy A.E.</t>
  </si>
  <si>
    <t>3000 Leuven</t>
  </si>
  <si>
    <t>KU Leuven</t>
  </si>
  <si>
    <t>Vandenbosch G.</t>
  </si>
  <si>
    <t>60001711;60001711</t>
  </si>
  <si>
    <t>Cassino</t>
  </si>
  <si>
    <t>Universita di Cassino e del Lazio Meridionale</t>
  </si>
  <si>
    <t>NNX09AP18A</t>
  </si>
  <si>
    <t>60010491;60010491-60025278;60010491</t>
  </si>
  <si>
    <t>34267675000;57198993246;57224133228</t>
  </si>
  <si>
    <t>Nayeri, Payam;Yang, Fan;Elsherbeni, Atef Z.</t>
  </si>
  <si>
    <t>Beijing;University</t>
  </si>
  <si>
    <t>Tsinghua University;University of Mississippi</t>
  </si>
  <si>
    <t>60025278;60010491</t>
  </si>
  <si>
    <t>Nayeri P.</t>
  </si>
  <si>
    <t>Costantine J.</t>
  </si>
  <si>
    <t>National Institutes of Health</t>
  </si>
  <si>
    <t>NIH</t>
  </si>
  <si>
    <t>Burlington</t>
  </si>
  <si>
    <t>University of Vermont</t>
  </si>
  <si>
    <t>0953816X</t>
  </si>
  <si>
    <t>European Journal of Neuroscience</t>
  </si>
  <si>
    <t>Austria</t>
  </si>
  <si>
    <t>Vienna</t>
  </si>
  <si>
    <t>Parasitology Research</t>
  </si>
  <si>
    <t>Habib Ullah M.</t>
  </si>
  <si>
    <t>834-837</t>
  </si>
  <si>
    <t>60009415;60009415</t>
  </si>
  <si>
    <t>Richardson</t>
  </si>
  <si>
    <t>The University of Texas at Dallas</t>
  </si>
  <si>
    <t>Applied Physics Express</t>
  </si>
  <si>
    <t>60092945;60092945;60092945</t>
  </si>
  <si>
    <t>39161241700;8845373200;35570711700</t>
  </si>
  <si>
    <t>Thuwal</t>
  </si>
  <si>
    <t>King Abdullah University of Science and Technology</t>
  </si>
  <si>
    <t>Gaaloul F.</t>
  </si>
  <si>
    <t>ISN12-14</t>
  </si>
  <si>
    <t>Ding H.</t>
  </si>
  <si>
    <t>60030835;60030835;60030835</t>
  </si>
  <si>
    <t>36170423900;7006820583;35580965000</t>
  </si>
  <si>
    <t>Amarasuriya, Gayan;Tellambura, Chintha;Ardakani, Masoud</t>
  </si>
  <si>
    <t>Edmonton</t>
  </si>
  <si>
    <t>University of Alberta</t>
  </si>
  <si>
    <t>Amarasuriya G.</t>
  </si>
  <si>
    <t>Ghent;Ghent</t>
  </si>
  <si>
    <t>Universiteit Gent;Hogeschool Gent</t>
  </si>
  <si>
    <t>60033316;60017815</t>
  </si>
  <si>
    <t>IEEE Transactions on Plasma Science</t>
  </si>
  <si>
    <t>60013372;60013372</t>
  </si>
  <si>
    <t>N000141010337</t>
  </si>
  <si>
    <t>Zhejiang University</t>
  </si>
  <si>
    <t>537-546</t>
  </si>
  <si>
    <t>Houghton</t>
  </si>
  <si>
    <t>Michigan Technological University</t>
  </si>
  <si>
    <t>Xu W.</t>
  </si>
  <si>
    <t>Cheng X.</t>
  </si>
  <si>
    <t>Stillwater</t>
  </si>
  <si>
    <t>Oklahoma State University</t>
  </si>
  <si>
    <t>Singapore City;Hangzhou</t>
  </si>
  <si>
    <t>Zhao W.</t>
  </si>
  <si>
    <t>Poljak D.</t>
  </si>
  <si>
    <t>IEEE Transactions on Circuits and Systems II: Express Briefs</t>
  </si>
  <si>
    <t>Gainesville</t>
  </si>
  <si>
    <t>University of California, Berkeley</t>
  </si>
  <si>
    <t>60026157;60026157</t>
  </si>
  <si>
    <t>Coimbatore</t>
  </si>
  <si>
    <t>PSG College of Technology</t>
  </si>
  <si>
    <t>Srivatsun G.</t>
  </si>
  <si>
    <t>Yazhou Z.</t>
  </si>
  <si>
    <t>Journal of Instrumentation</t>
  </si>
  <si>
    <t>Raffles Bulletin of Zoology</t>
  </si>
  <si>
    <t>Japan;Malaysia</t>
  </si>
  <si>
    <t>Matsuyama;Bangi</t>
  </si>
  <si>
    <t>Ehime University;Universiti Kebangsaan Malaysia</t>
  </si>
  <si>
    <t>60002090;60001821</t>
  </si>
  <si>
    <t>0929189X</t>
  </si>
  <si>
    <t>Applied Composite Materials</t>
  </si>
  <si>
    <t>Latvia</t>
  </si>
  <si>
    <t>183-191</t>
  </si>
  <si>
    <t>Advances in Information Sciences and Service Sciences</t>
  </si>
  <si>
    <t>Chinese Academy of Sciences</t>
  </si>
  <si>
    <t>Journal of Crustacean Biology</t>
  </si>
  <si>
    <t>Applied Physics B: Lasers and Optics</t>
  </si>
  <si>
    <t>Radioelectronics and Communications Systems</t>
  </si>
  <si>
    <t>National Technical University of Ukraine ‚ÄúIgor Sikorsky Kyiv Polytechnic Institute‚Äù</t>
  </si>
  <si>
    <t>Journal of Computational and Theoretical Nanoscience</t>
  </si>
  <si>
    <t>36-44</t>
  </si>
  <si>
    <t>NSC 100-2221-E-001-004</t>
  </si>
  <si>
    <t>IEEE Wireless Communications Letters</t>
  </si>
  <si>
    <t>60113260;60113260;60113260</t>
  </si>
  <si>
    <t>34167592000;18434463600;7401983437</t>
  </si>
  <si>
    <t>Chang, Ronald Y.;Lin, Sian Jheng;Chung, Wei Ho</t>
  </si>
  <si>
    <t>Academia Sinica, Research Center for Information Technology Innovation</t>
  </si>
  <si>
    <t>Chang R.</t>
  </si>
  <si>
    <t>60030835;60030835</t>
  </si>
  <si>
    <t>Optical Materials Express</t>
  </si>
  <si>
    <t>Zhao X.</t>
  </si>
  <si>
    <t>Journal of Information and Computational Science</t>
  </si>
  <si>
    <t>Ding X.</t>
  </si>
  <si>
    <t>Qualcomm</t>
  </si>
  <si>
    <t>2010ZX03007-001-01</t>
  </si>
  <si>
    <t>60025278;60025278;60025278;60025278</t>
  </si>
  <si>
    <t>60012370;60012370;60012370</t>
  </si>
  <si>
    <t>China;Japan</t>
  </si>
  <si>
    <t>60024542;60024542;60024542</t>
  </si>
  <si>
    <t>Sejong University;Electronics and Telecommunications Research Institute</t>
  </si>
  <si>
    <t>60027884;60001558</t>
  </si>
  <si>
    <t>Kim D.</t>
  </si>
  <si>
    <t>Tatung University</t>
  </si>
  <si>
    <t>Chang T.</t>
  </si>
  <si>
    <t>60024872;60024872;60024872;60024872</t>
  </si>
  <si>
    <t>Huang C.</t>
  </si>
  <si>
    <t>Ha S.</t>
  </si>
  <si>
    <t>IEEE Communications Magazine</t>
  </si>
  <si>
    <t>China;United States;United States;United States;United States</t>
  </si>
  <si>
    <t>60003892;60003892</t>
  </si>
  <si>
    <t>Tempe</t>
  </si>
  <si>
    <t>Arizona State University</t>
  </si>
  <si>
    <t>Japanese Journal of Applied Physics</t>
  </si>
  <si>
    <t>Chinese Physics B</t>
  </si>
  <si>
    <t>60029274;60008396</t>
  </si>
  <si>
    <t>55639555000;7601471612</t>
  </si>
  <si>
    <t>Yeo, Junho;Lee, Jong Ig</t>
  </si>
  <si>
    <t>Gyeongsan;Busan</t>
  </si>
  <si>
    <t>Daegu University;Dongseo University</t>
  </si>
  <si>
    <t>Yeo J.</t>
  </si>
  <si>
    <t>233-237</t>
  </si>
  <si>
    <t>Tianjin;Tianjin</t>
  </si>
  <si>
    <t>He X.</t>
  </si>
  <si>
    <t>0008347X</t>
  </si>
  <si>
    <t>Canadian Entomologist</t>
  </si>
  <si>
    <t>Russian Federation;Russian Federation;Russian Federation</t>
  </si>
  <si>
    <t>Moscow;Chernogolovka;Moscow</t>
  </si>
  <si>
    <t>Qian F.</t>
  </si>
  <si>
    <t>Seri Iskandar</t>
  </si>
  <si>
    <t>Universiti Teknologi PETRONAS</t>
  </si>
  <si>
    <t>Journal of Photochemistry and Photobiology B: Biology</t>
  </si>
  <si>
    <t>91-96</t>
  </si>
  <si>
    <t>60002306;60002306;60002306</t>
  </si>
  <si>
    <t>36600361700;7404066202;7005283542</t>
  </si>
  <si>
    <t>Dehghanian, V.;Nielsen, J.;Lachapelle, G.</t>
  </si>
  <si>
    <t>Dehghanian V.</t>
  </si>
  <si>
    <t>Germany;Australia</t>
  </si>
  <si>
    <t>Latteck R.</t>
  </si>
  <si>
    <t>Nanoscale</t>
  </si>
  <si>
    <t>101-109</t>
  </si>
  <si>
    <t>Journal of Networks</t>
  </si>
  <si>
    <t>60009982;60009982;60009982</t>
  </si>
  <si>
    <t>Harvard University</t>
  </si>
  <si>
    <t>Lin C.C.</t>
  </si>
  <si>
    <t>Wireless Communications and Mobile Computing</t>
  </si>
  <si>
    <t>449-453</t>
  </si>
  <si>
    <t>60021176;60021176</t>
  </si>
  <si>
    <t>Anna University</t>
  </si>
  <si>
    <t>IEEJ Transactions on Fundamentals and Materials</t>
  </si>
  <si>
    <t>Cambridge;Cambridge</t>
  </si>
  <si>
    <t>Huang F.</t>
  </si>
  <si>
    <t>Deutsches Zentrum f√ºr Luft- und Raumfahrt</t>
  </si>
  <si>
    <t>DLR</t>
  </si>
  <si>
    <t>Boppel S.</t>
  </si>
  <si>
    <t>Journal of Applied Physics</t>
  </si>
  <si>
    <t>60017161;60017161</t>
  </si>
  <si>
    <t>National University of Singapore</t>
  </si>
  <si>
    <t>Urmia University</t>
  </si>
  <si>
    <t>Jamaly N.</t>
  </si>
  <si>
    <t>Ghatak R.</t>
  </si>
  <si>
    <t>Australia;Malaysia</t>
  </si>
  <si>
    <t>Aquaculture</t>
  </si>
  <si>
    <t>Lowestoft</t>
  </si>
  <si>
    <t>Centre for the Environment Fisheries and Aquaculture Science</t>
  </si>
  <si>
    <t>Riley W.D.</t>
  </si>
  <si>
    <t>Boston</t>
  </si>
  <si>
    <t>1083351X</t>
  </si>
  <si>
    <t>Journal of Biological Chemistry</t>
  </si>
  <si>
    <t>Tokyo;Suita</t>
  </si>
  <si>
    <t>Nippon Telegraph and Telephone Corporation;Osaka University</t>
  </si>
  <si>
    <t>60025555;60024322</t>
  </si>
  <si>
    <t>1530437X</t>
  </si>
  <si>
    <t>IEEE Sensors Journal</t>
  </si>
  <si>
    <t>299-305</t>
  </si>
  <si>
    <t>Research Journal of Applied Sciences, Engineering and Technology</t>
  </si>
  <si>
    <t>108-111</t>
  </si>
  <si>
    <t>Harbin;Harbin</t>
  </si>
  <si>
    <t>Dyer G.</t>
  </si>
  <si>
    <t>60013395;60013395</t>
  </si>
  <si>
    <t>Chung-Li</t>
  </si>
  <si>
    <t>Yuan Ze University</t>
  </si>
  <si>
    <t>Norges Forskningsr√•d</t>
  </si>
  <si>
    <t>Tong Z.</t>
  </si>
  <si>
    <t>Lab on a Chip</t>
  </si>
  <si>
    <t>60031730;60031730;60031730</t>
  </si>
  <si>
    <t>Gulbarga</t>
  </si>
  <si>
    <t>Gulbarga University</t>
  </si>
  <si>
    <t>K12GM000708</t>
  </si>
  <si>
    <t>Escuela T√©cnica Superior de Ingenieros de Telecomunicaci√≥n, Universidad Polit√©cnica de Madrid</t>
  </si>
  <si>
    <t>China;China;China;United States</t>
  </si>
  <si>
    <t>Advanced Materials</t>
  </si>
  <si>
    <t>60016521;60016521;60016521;60016521</t>
  </si>
  <si>
    <t>1550235X</t>
  </si>
  <si>
    <t>Physical Review B - Condensed Matter and Materials Physics</t>
  </si>
  <si>
    <t>1616301X</t>
  </si>
  <si>
    <t>Advanced Functional Materials</t>
  </si>
  <si>
    <t>ACS Applied Materials and Interfaces</t>
  </si>
  <si>
    <t>Imperial College London</t>
  </si>
  <si>
    <t>Xi'an;Nanjing</t>
  </si>
  <si>
    <t>Cell Reports</t>
  </si>
  <si>
    <t>United States;United States;United States;United States;Germany</t>
  </si>
  <si>
    <t>Chen S.</t>
  </si>
  <si>
    <t>778-782</t>
  </si>
  <si>
    <t>Norman</t>
  </si>
  <si>
    <t>Guo H.</t>
  </si>
  <si>
    <t>United States;Russian Federation</t>
  </si>
  <si>
    <t>Berrier A.</t>
  </si>
  <si>
    <t>Moscow;Moscow;Moscow</t>
  </si>
  <si>
    <t>Spain;Spain;Spain</t>
  </si>
  <si>
    <t>60005398;60005398;60005398</t>
  </si>
  <si>
    <t>FOM Institute for Atomic and Molecular Physics - AMOLF</t>
  </si>
  <si>
    <t>Japan;Japan;Japan;Japan</t>
  </si>
  <si>
    <t>60005510;60005510</t>
  </si>
  <si>
    <t>Selangor</t>
  </si>
  <si>
    <t>Multimedia University</t>
  </si>
  <si>
    <t>Journal of Physics D: Applied Physics</t>
  </si>
  <si>
    <t>Lausanne;Lausanne</t>
  </si>
  <si>
    <t>Ontario Centres of Excellence</t>
  </si>
  <si>
    <t>OCE</t>
  </si>
  <si>
    <t>Zhang Z.</t>
  </si>
  <si>
    <t>Potsdam</t>
  </si>
  <si>
    <t>Universit√§t Potsdam</t>
  </si>
  <si>
    <t>60022002;60022002;60022002</t>
  </si>
  <si>
    <t>60019118;60019118</t>
  </si>
  <si>
    <t>Signal Processing</t>
  </si>
  <si>
    <t>Kim Y.</t>
  </si>
  <si>
    <t>Journal of Comparative Neurology</t>
  </si>
  <si>
    <t>Hannover</t>
  </si>
  <si>
    <t>60031544;60031544;60031544;60031544;60031544;60031544</t>
  </si>
  <si>
    <t>Kochi</t>
  </si>
  <si>
    <t>Cochin University of Science and Technology</t>
  </si>
  <si>
    <t>Zhou M.</t>
  </si>
  <si>
    <t>Ministero dell‚ÄôIstruzione, dell‚ÄôUniversit√† e della Ricerca</t>
  </si>
  <si>
    <t>MIUR</t>
  </si>
  <si>
    <t>Physical Communication</t>
  </si>
  <si>
    <t>Kim H.</t>
  </si>
  <si>
    <t>Journal of Applied Geophysics</t>
  </si>
  <si>
    <t>Saint Petersburg (ex Leningrad)</t>
  </si>
  <si>
    <t>0720048X</t>
  </si>
  <si>
    <t>European Journal of Radiology</t>
  </si>
  <si>
    <t>ASI</t>
  </si>
  <si>
    <t>Wachtberg</t>
  </si>
  <si>
    <t>Fraunhofer Institute for High Frequency Physics and Radar Techniques FHR</t>
  </si>
  <si>
    <t>Yuan, Xin</t>
  </si>
  <si>
    <t>Yuan X.</t>
  </si>
  <si>
    <t>209-219</t>
  </si>
  <si>
    <t>367-373</t>
  </si>
  <si>
    <t>Beijing;</t>
  </si>
  <si>
    <t>1438387X</t>
  </si>
  <si>
    <t>Helgoland Marine Research</t>
  </si>
  <si>
    <t>667-670</t>
  </si>
  <si>
    <t>Rezaeieh S.A.</t>
  </si>
  <si>
    <t>Chiu C.</t>
  </si>
  <si>
    <t>692-697</t>
  </si>
  <si>
    <t>International Journal of Hyperthermia</t>
  </si>
  <si>
    <t>560-564</t>
  </si>
  <si>
    <t>Koohestani M.</t>
  </si>
  <si>
    <t>Rome;Rome</t>
  </si>
  <si>
    <t>737-743</t>
  </si>
  <si>
    <t>Elfergani I.T.E.</t>
  </si>
  <si>
    <t>Moosazadeh, Mahdi;Esmati, Zahra</t>
  </si>
  <si>
    <t>EP/G05178X/1</t>
  </si>
  <si>
    <t>Choi J.</t>
  </si>
  <si>
    <t>Radmard M.</t>
  </si>
  <si>
    <t>United States;Italy;United States</t>
  </si>
  <si>
    <t>Monthly Notices of the Royal Astronomical Society</t>
  </si>
  <si>
    <t>Yu J.</t>
  </si>
  <si>
    <t>Huang K.</t>
  </si>
  <si>
    <t>Spain;United Kingdom</t>
  </si>
  <si>
    <t>Barcelona;Cambridge</t>
  </si>
  <si>
    <t>Journal of Physical Chemistry B</t>
  </si>
  <si>
    <t>Boulder</t>
  </si>
  <si>
    <t>University of Colorado Boulder</t>
  </si>
  <si>
    <t>Australia;Australia;Australia</t>
  </si>
  <si>
    <t>Cambridge;Manchester</t>
  </si>
  <si>
    <t>Plasmonics</t>
  </si>
  <si>
    <t>60025488;60025488</t>
  </si>
  <si>
    <t>8592710800;7203060115</t>
  </si>
  <si>
    <t>Jiao, Xiaojin;Blair, Steve</t>
  </si>
  <si>
    <t>Salt Lake City</t>
  </si>
  <si>
    <t>The University of Utah</t>
  </si>
  <si>
    <t>Jiao X.</t>
  </si>
  <si>
    <t>1496-1504</t>
  </si>
  <si>
    <t>U.S. Department of Justice</t>
  </si>
  <si>
    <t>DOJ</t>
  </si>
  <si>
    <t>Blacksburg</t>
  </si>
  <si>
    <t>Virginia Polytechnic Institute and State University</t>
  </si>
  <si>
    <t>Kim, Oleksiy S.</t>
  </si>
  <si>
    <t>Lyngby</t>
  </si>
  <si>
    <t>Danmarks Tekniske Universitet</t>
  </si>
  <si>
    <t>Kim O.</t>
  </si>
  <si>
    <t>1336-1342</t>
  </si>
  <si>
    <t>Portugal;Portugal</t>
  </si>
  <si>
    <t>Aveiro;Lisbon</t>
  </si>
  <si>
    <t>Antenna arrays | array lens | lens antennas | microstrip arrays | reconfigurable antennas | transmitarray | varactors</t>
  </si>
  <si>
    <t>15622793100;7004075865</t>
  </si>
  <si>
    <t>Lau, Jonathan Y.;Hum, Sean V.</t>
  </si>
  <si>
    <t>60025778;60025778</t>
  </si>
  <si>
    <t>Ann Arbor</t>
  </si>
  <si>
    <t>University of Michigan, Ann Arbor</t>
  </si>
  <si>
    <t>United Kingdom;Spain</t>
  </si>
  <si>
    <t>60011373;60011373;60011373</t>
  </si>
  <si>
    <t>Plant and Cell Physiology</t>
  </si>
  <si>
    <t>Ni W.</t>
  </si>
  <si>
    <t>Russian Academy of Sciences</t>
  </si>
  <si>
    <t>Entomological Review</t>
  </si>
  <si>
    <t>Canada;United States;Canada</t>
  </si>
  <si>
    <t>Photosynthesis Research</t>
  </si>
  <si>
    <t>Japan;Japan;United Kingdom;Japan</t>
  </si>
  <si>
    <t>ANR-09-RPDOC-003-01</t>
  </si>
  <si>
    <t>Ministerstvo ≈†kolstv√≠, Ml√°de≈æe a Tƒõlov√Ωchovy</t>
  </si>
  <si>
    <t>M≈†MT</t>
  </si>
  <si>
    <t>Hirata A.</t>
  </si>
  <si>
    <t>Austria;Austria</t>
  </si>
  <si>
    <t>Linz;Linz</t>
  </si>
  <si>
    <t>DICE GmbH &amp; Co KG;Johannes Kepler University Linz</t>
  </si>
  <si>
    <t>60099201;60021931</t>
  </si>
  <si>
    <t>Haidian;Beijing</t>
  </si>
  <si>
    <t>2156342X</t>
  </si>
  <si>
    <t>IEEE Transactions on Terahertz Science and Technology</t>
  </si>
  <si>
    <t>Ministarstvo Prosvete, Nauke i Tehnolo≈°kog Razvoja</t>
  </si>
  <si>
    <t>TR32028</t>
  </si>
  <si>
    <t>MPNTR</t>
  </si>
  <si>
    <t>37080061800;15764931000</t>
  </si>
  <si>
    <t>Blagojevic, Vesna;Ivanis, Predrag</t>
  </si>
  <si>
    <t>Blagojevic V.</t>
  </si>
  <si>
    <t>Saudi Arabia;Canada</t>
  </si>
  <si>
    <t>Thuwal;Quebec</t>
  </si>
  <si>
    <t>King Abdullah University of Science and Technology;Institut National de la Recherche Scientifique</t>
  </si>
  <si>
    <t>60092945;60071031</t>
  </si>
  <si>
    <t>Toshiba Corporation</t>
  </si>
  <si>
    <t>Motorola</t>
  </si>
  <si>
    <t>NUS</t>
  </si>
  <si>
    <t>Electronics and Telecommunications Research Institute</t>
  </si>
  <si>
    <t>60006369;60006369</t>
  </si>
  <si>
    <t>36496633800;9433722100</t>
  </si>
  <si>
    <t>Gulbahar, Burhan;Akan, Ozgur B.</t>
  </si>
  <si>
    <t>Ko√ß √úniversitesi</t>
  </si>
  <si>
    <t>Gulbahar B.</t>
  </si>
  <si>
    <t>Astronomy Reports</t>
  </si>
  <si>
    <t>239-246</t>
  </si>
  <si>
    <t>Journal of Vibroengineering</t>
  </si>
  <si>
    <t>WSEAS Transactions on Communications</t>
  </si>
  <si>
    <t>MRS Bulletin</t>
  </si>
  <si>
    <t>Taichung</t>
  </si>
  <si>
    <t>Feng Chia University</t>
  </si>
  <si>
    <t>United Kingdom;Japan</t>
  </si>
  <si>
    <t>Bristol;Tokyo</t>
  </si>
  <si>
    <t>University of Bristol;Toshiba Corporation</t>
  </si>
  <si>
    <t>60020650;60018735</t>
  </si>
  <si>
    <t>PLoS Biology</t>
  </si>
  <si>
    <t>1266-1275</t>
  </si>
  <si>
    <t>60013071;60013071</t>
  </si>
  <si>
    <t>Gebze Teknik √úniversitesi</t>
  </si>
  <si>
    <t>Co≈ükun A.</t>
  </si>
  <si>
    <t>Alberta Innovates - Technology Futures</t>
  </si>
  <si>
    <t>AITF</t>
  </si>
  <si>
    <t>278-284</t>
  </si>
  <si>
    <t>Ukraine;Ukraine</t>
  </si>
  <si>
    <t>Guo J.</t>
  </si>
  <si>
    <t>Icelandic Centre for Research</t>
  </si>
  <si>
    <t>RANNIS</t>
  </si>
  <si>
    <t>Artizzu F.</t>
  </si>
  <si>
    <t>Ministry of Education, Culture, Sports, Science and Technology</t>
  </si>
  <si>
    <t>69-74</t>
  </si>
  <si>
    <t>Florida Entomologist</t>
  </si>
  <si>
    <t>235-243</t>
  </si>
  <si>
    <t>Acoustical Physics</t>
  </si>
  <si>
    <t>National Institute of Allergy and Infectious Diseases</t>
  </si>
  <si>
    <t>NIAID</t>
  </si>
  <si>
    <t>Lin Y.</t>
  </si>
  <si>
    <t>Houston;Chengdu</t>
  </si>
  <si>
    <t>University of Houston;University of Electronic Science and Technology of China</t>
  </si>
  <si>
    <t>60005837;60005465</t>
  </si>
  <si>
    <t>Istanbul;Ankara</t>
  </si>
  <si>
    <t>Yildiz Technical University;T√ºrkiye Bilimsel ve Teknolojik Ara≈ütirma Kurumu</t>
  </si>
  <si>
    <t>60019963;60005593</t>
  </si>
  <si>
    <t>Journal of Integrative Agriculture</t>
  </si>
  <si>
    <t>United States;South Korea;South Korea</t>
  </si>
  <si>
    <t>Kim C.</t>
  </si>
  <si>
    <t>Wang C.</t>
  </si>
  <si>
    <t>Taiwan;Taiwan;Taiwan;Taiwan</t>
  </si>
  <si>
    <t>IEEE Journal on Emerging and Selected Topics in Circuits and Systems</t>
  </si>
  <si>
    <t>Austin;Seoul</t>
  </si>
  <si>
    <t>The University of Texas at Austin;Korea University</t>
  </si>
  <si>
    <t>60013372;60005273</t>
  </si>
  <si>
    <t>Singh S.</t>
  </si>
  <si>
    <t>Lee Y.</t>
  </si>
  <si>
    <t>Liu W.</t>
  </si>
  <si>
    <t>Zhou J.</t>
  </si>
  <si>
    <t>60116768;60116768</t>
  </si>
  <si>
    <t>Lu J.</t>
  </si>
  <si>
    <t>European Journal of Inorganic Chemistry</t>
  </si>
  <si>
    <t>Liu H.</t>
  </si>
  <si>
    <t>Ghassemi N.</t>
  </si>
  <si>
    <t>Takahashi T.</t>
  </si>
  <si>
    <t>Zhang X.J.</t>
  </si>
  <si>
    <t>Li Q.</t>
  </si>
  <si>
    <t>National Key Research and Development Program of China</t>
  </si>
  <si>
    <t>2010CB327400</t>
  </si>
  <si>
    <t>NKRDPC</t>
  </si>
  <si>
    <t>60002668;60002668;60002668</t>
  </si>
  <si>
    <t>22935760300;7409485017;7006326283</t>
  </si>
  <si>
    <t>Nasimuddin, ;Chen, Zhi Ning;Qing, Xianming</t>
  </si>
  <si>
    <t>A-Star, Institute for Infocomm Research</t>
  </si>
  <si>
    <t>Nasimuddin</t>
  </si>
  <si>
    <t>60001881;60001881;60001881</t>
  </si>
  <si>
    <t>23975871800;56238135100;56020461500</t>
  </si>
  <si>
    <t>60029322;60029322;60029322;60029322</t>
  </si>
  <si>
    <t>Dalian Maritime University</t>
  </si>
  <si>
    <t>60005273;60013372;60005273</t>
  </si>
  <si>
    <t>Lee K.</t>
  </si>
  <si>
    <t>285-292</t>
  </si>
  <si>
    <t>Liuzhou</t>
  </si>
  <si>
    <t>Guangxi University of Science and Technology</t>
  </si>
  <si>
    <t>Zeng W.</t>
  </si>
  <si>
    <t>International Journal of Wireless Information Networks</t>
  </si>
  <si>
    <t>Daimon T.</t>
  </si>
  <si>
    <t>Hamad, Karim A.</t>
  </si>
  <si>
    <t>Hamad K.</t>
  </si>
  <si>
    <t>Journal of Entomological Research</t>
  </si>
  <si>
    <t>Hongik University</t>
  </si>
  <si>
    <t>Zhao H.</t>
  </si>
  <si>
    <t>NS2010114</t>
  </si>
  <si>
    <t>319-330</t>
  </si>
  <si>
    <t>Zhang X.</t>
  </si>
  <si>
    <t>Institute of Electronics Chinese Academy of Sciences</t>
  </si>
  <si>
    <t>57189233301;56472402400</t>
  </si>
  <si>
    <t>Shabani M.</t>
  </si>
  <si>
    <t>New Journal of Physics</t>
  </si>
  <si>
    <t>Rzeszow</t>
  </si>
  <si>
    <t>Politechnika Rzeszowska</t>
  </si>
  <si>
    <t>FOM</t>
  </si>
  <si>
    <t>Belgium;Netherlands;Netherlands</t>
  </si>
  <si>
    <t>356-361</t>
  </si>
  <si>
    <t>Washington, D.C.;Boulder;Boulder</t>
  </si>
  <si>
    <t>National Oceanic and Atmospheric Administration;National Center for Atmospheric Research;University of Colorado Boulder</t>
  </si>
  <si>
    <t>60027716;60021243;60000221</t>
  </si>
  <si>
    <t>60028229;60028229</t>
  </si>
  <si>
    <t>Universit√§t Hamburg</t>
  </si>
  <si>
    <t>60000221;60000221</t>
  </si>
  <si>
    <t>60003353;60003353;60018714</t>
  </si>
  <si>
    <t>36170735500;7501794025;15842589800</t>
  </si>
  <si>
    <t>Canada;China</t>
  </si>
  <si>
    <t>Ottawa;Harbin</t>
  </si>
  <si>
    <t>Communications Research Centre;Harbin Engineering University</t>
  </si>
  <si>
    <t>60018714;60003353</t>
  </si>
  <si>
    <t>294-304</t>
  </si>
  <si>
    <t>Schmidt M.K.</t>
  </si>
  <si>
    <t>Denmark;Denmark</t>
  </si>
  <si>
    <t>Germany;Italy</t>
  </si>
  <si>
    <t>60005465;60005465;60005465;60005465;60005465;60005465;60005465</t>
  </si>
  <si>
    <t>Xia Q.</t>
  </si>
  <si>
    <t>309-310</t>
  </si>
  <si>
    <t>Guangzhou;Atlanta</t>
  </si>
  <si>
    <t>South China University of Technology;Georgia Institute of Technology</t>
  </si>
  <si>
    <t>Parasites and Vectors</t>
  </si>
  <si>
    <t>85-94</t>
  </si>
  <si>
    <t>South Korea;United States</t>
  </si>
  <si>
    <t>EP/H019669/1</t>
  </si>
  <si>
    <t>Abb M.</t>
  </si>
  <si>
    <t>60002222;60002222;60002222;60002222;60002222;60002222</t>
  </si>
  <si>
    <t>Taiyuan</t>
  </si>
  <si>
    <t>Shanxi University</t>
  </si>
  <si>
    <t>Universitat Polit√®cnica de Val√®ncia</t>
  </si>
  <si>
    <t>60030553;60030553;60030553</t>
  </si>
  <si>
    <t>Changhua</t>
  </si>
  <si>
    <t>CEA LETI¬†</t>
  </si>
  <si>
    <t>60004923;60004923</t>
  </si>
  <si>
    <t>Raleigh</t>
  </si>
  <si>
    <t>NC State University</t>
  </si>
  <si>
    <t>Friedrich-Schiller-Universit√§t Jena</t>
  </si>
  <si>
    <t>Filter R.</t>
  </si>
  <si>
    <t>London;Beijing</t>
  </si>
  <si>
    <t>Queen Mary University of London;Beijing University of Posts and Telecommunications</t>
  </si>
  <si>
    <t>60022109;60016930</t>
  </si>
  <si>
    <t>60028009;60028009;60028009;60028009;60028009</t>
  </si>
  <si>
    <t>Kunming</t>
  </si>
  <si>
    <t>Yunnan University</t>
  </si>
  <si>
    <t>Kwangwoon University</t>
  </si>
  <si>
    <t>IEEE Photonics Journal</t>
  </si>
  <si>
    <t>Luo B.</t>
  </si>
  <si>
    <t>Hwang D.</t>
  </si>
  <si>
    <t>Small</t>
  </si>
  <si>
    <t>60016972;60016972</t>
  </si>
  <si>
    <t>Shahed University</t>
  </si>
  <si>
    <t>Beijing Institute of Applied Physics and Computational Mathematics;University of Electronic Science and Technology of China</t>
  </si>
  <si>
    <t>60029625;60005465</t>
  </si>
  <si>
    <t>CAU</t>
  </si>
  <si>
    <t>Beijing;Changchun</t>
  </si>
  <si>
    <t>Coordena√ß√£o de Aperfei√ßoamento de Pessoal de N√≠vel Superior</t>
  </si>
  <si>
    <t>CAPES</t>
  </si>
  <si>
    <t>France;Brazil;Brazil</t>
  </si>
  <si>
    <t>Favier G.</t>
  </si>
  <si>
    <t>Optics Communications</t>
  </si>
  <si>
    <t>Parida S.</t>
  </si>
  <si>
    <t>Atmospheric Research</t>
  </si>
  <si>
    <t>60107357;60022002</t>
  </si>
  <si>
    <t>Iran;Turkey</t>
  </si>
  <si>
    <t>Urmia;Istanbul</t>
  </si>
  <si>
    <t>Islamic Azad University, Urmia Branch;ƒ∞stanbul Teknik √úniversitesi</t>
  </si>
  <si>
    <t>897-900</t>
  </si>
  <si>
    <t>Gautam A.</t>
  </si>
  <si>
    <t>1022-1028</t>
  </si>
  <si>
    <t>Montreal;Varennes</t>
  </si>
  <si>
    <t>Concordia University;Centre √ânergie Mat√©riaux T√©l√©communications</t>
  </si>
  <si>
    <t>60033154;60005415</t>
  </si>
  <si>
    <t>Ahmed O.M.H.</t>
  </si>
  <si>
    <t>60000874;60000874</t>
  </si>
  <si>
    <t>Louvain-la-Neuve</t>
  </si>
  <si>
    <t>Universit√© Catholique de Louvain</t>
  </si>
  <si>
    <t>Yoon J.</t>
  </si>
  <si>
    <t>60021005;60021005;60021005;60021005;60021005</t>
  </si>
  <si>
    <t>Natal</t>
  </si>
  <si>
    <t>Universidade Federal do Rio Grande do Norte</t>
  </si>
  <si>
    <t>1014-1017</t>
  </si>
  <si>
    <t>Cerdanyola del Valles</t>
  </si>
  <si>
    <t>Universitat Aut√≤noma de Barcelona</t>
  </si>
  <si>
    <t>Hong I.</t>
  </si>
  <si>
    <t>Yu X.</t>
  </si>
  <si>
    <t>60019616;60019616;60019616;60019616;60019616</t>
  </si>
  <si>
    <t>60007709;60007709</t>
  </si>
  <si>
    <t>36092430800;7102522041</t>
  </si>
  <si>
    <t>Tezpur</t>
  </si>
  <si>
    <t>Tezpur University</t>
  </si>
  <si>
    <t>Borah K.</t>
  </si>
  <si>
    <t>Micron</t>
  </si>
  <si>
    <t>Argentina;Argentina</t>
  </si>
  <si>
    <t>60018308;60018308;60018308</t>
  </si>
  <si>
    <t>Xi'an Jiaotong University</t>
  </si>
  <si>
    <t>60019722;60019722</t>
  </si>
  <si>
    <t>Royal Swedish Academy of Sciences</t>
  </si>
  <si>
    <t>KVA</t>
  </si>
  <si>
    <t>CCF-0963925</t>
  </si>
  <si>
    <t>60007278;60007278</t>
  </si>
  <si>
    <t>Irvine</t>
  </si>
  <si>
    <t>University of California, Irvine</t>
  </si>
  <si>
    <t>National Institute of Standards and Technology</t>
  </si>
  <si>
    <t>NIST</t>
  </si>
  <si>
    <t>United States;Spain</t>
  </si>
  <si>
    <t>Diamond and Related Materials</t>
  </si>
  <si>
    <t>60024353;60024353;60024353;60024353;60024353</t>
  </si>
  <si>
    <t>Journal of Navigation</t>
  </si>
  <si>
    <t>Biology Bulletin</t>
  </si>
  <si>
    <t>Moscow;Moscow</t>
  </si>
  <si>
    <t>60026714;60026714</t>
  </si>
  <si>
    <t>Ranchi</t>
  </si>
  <si>
    <t>Birla Institute of Technology, Mesra</t>
  </si>
  <si>
    <t>0302766X</t>
  </si>
  <si>
    <t>Cell and Tissue Research</t>
  </si>
  <si>
    <t>Greifswald</t>
  </si>
  <si>
    <t>Zhou Y.</t>
  </si>
  <si>
    <t>Dresden</t>
  </si>
  <si>
    <t>Technische Universit√§t Dresden</t>
  </si>
  <si>
    <t>Wickert M.</t>
  </si>
  <si>
    <t>Madrid;Malaga</t>
  </si>
  <si>
    <t>Escuela T√©cnica Superior de Ingenieros de Telecomunicaci√≥n, Universidad Polit√©cnica de Madrid;Universidad de M√°laga</t>
  </si>
  <si>
    <t>60009455;60003662</t>
  </si>
  <si>
    <t>Palo Alto</t>
  </si>
  <si>
    <t>Stanford University</t>
  </si>
  <si>
    <t>Hangzhou;Beijing;Hangzhou</t>
  </si>
  <si>
    <t>Zhu H.</t>
  </si>
  <si>
    <t>42861553600;55510527400</t>
  </si>
  <si>
    <t>Ge, Lei;Luk, Kwai Man</t>
  </si>
  <si>
    <t>Ge L.</t>
  </si>
  <si>
    <t>Gaithersburg</t>
  </si>
  <si>
    <t>TEC2008-04485</t>
  </si>
  <si>
    <t>60028419;60028419;60028419</t>
  </si>
  <si>
    <t>36472877300;7003391894;7006865572</t>
  </si>
  <si>
    <t>Eirey-P√©rez, R.;Rodr√≠guez-Gonz√°lez, J. A.;Ares-Pena, F. J.</t>
  </si>
  <si>
    <t>Santiago de Compostela</t>
  </si>
  <si>
    <t>Universidad de Santiago de Compostela</t>
  </si>
  <si>
    <t>Eirey-P√©rez R.</t>
  </si>
  <si>
    <t>National Institute of Justice</t>
  </si>
  <si>
    <t>NIJ</t>
  </si>
  <si>
    <t>Yasin M.</t>
  </si>
  <si>
    <t>1690-1697</t>
  </si>
  <si>
    <t>60001439;60001439;60001439;60001439</t>
  </si>
  <si>
    <t>60008524;60008524;60008524;60008524;60104726</t>
  </si>
  <si>
    <t>Wrexham;Bradford</t>
  </si>
  <si>
    <t>Wrexham Glynd≈µr University;University of Bradford</t>
  </si>
  <si>
    <t>60104726;60008524</t>
  </si>
  <si>
    <t>See C.H.</t>
  </si>
  <si>
    <t>Canada;India</t>
  </si>
  <si>
    <t>Pretoria</t>
  </si>
  <si>
    <t>University of Pretoria</t>
  </si>
  <si>
    <t>['symmetry axis', 'surrounding space', 'primary source', 'penetrable material', 'numerical results', 'infinite series', 'exact solution', 'either isorefractive', 'confocal layer', 'axially oriented']</t>
  </si>
  <si>
    <t>60022927;60027561</t>
  </si>
  <si>
    <t>22984273900;7004462124</t>
  </si>
  <si>
    <t>Askarpour, Amir Nader;Uslenghi, Piergiorgio L.E.</t>
  </si>
  <si>
    <t>United States;Iran</t>
  </si>
  <si>
    <t>Chicago;Tehran</t>
  </si>
  <si>
    <t>University of Illinois at Chicago;University of Tehran</t>
  </si>
  <si>
    <t>60027561;60022927</t>
  </si>
  <si>
    <t>Askarpour A.</t>
  </si>
  <si>
    <t>60022144;60022144;60022144</t>
  </si>
  <si>
    <t>Orlando</t>
  </si>
  <si>
    <t>University of Central Florida</t>
  </si>
  <si>
    <t>Seoul;Suwon</t>
  </si>
  <si>
    <t>Li M.</t>
  </si>
  <si>
    <t>Villanova</t>
  </si>
  <si>
    <t>Villanova University</t>
  </si>
  <si>
    <t>Dankook University</t>
  </si>
  <si>
    <t>60000990;60000990</t>
  </si>
  <si>
    <t>375-388</t>
  </si>
  <si>
    <t>China;Canada;China</t>
  </si>
  <si>
    <t>Ancona</t>
  </si>
  <si>
    <t>Universit√† Politecnica delle Marche</t>
  </si>
  <si>
    <t>Indian Journal of Science and Technology</t>
  </si>
  <si>
    <t>Dosaranian-Moghadam M.</t>
  </si>
  <si>
    <t>Kusatsu;Nagoya</t>
  </si>
  <si>
    <t>Ritsumeikan University Biwako-Kusatsu Campus;Nagoya University</t>
  </si>
  <si>
    <t>60105159;60000264</t>
  </si>
  <si>
    <t>Kim B.</t>
  </si>
  <si>
    <t>IEEE Transactions on Ultrasonics, Ferroelectrics, and Frequency Control</t>
  </si>
  <si>
    <t>Yang D.</t>
  </si>
  <si>
    <t>National Basic Research Program of China (973 Program)</t>
  </si>
  <si>
    <t>36975138300;7404620498;57206594347;27170237800</t>
  </si>
  <si>
    <t>Cai X.</t>
  </si>
  <si>
    <t>Zoologia</t>
  </si>
  <si>
    <t>Curitiba</t>
  </si>
  <si>
    <t>Universidade Federal do Parana</t>
  </si>
  <si>
    <t>48861013800;6604066402;7006820583</t>
  </si>
  <si>
    <t>Dhungana, Yamuna;Rajatheva, Nandana;Tellambura, Chintha</t>
  </si>
  <si>
    <t>Canada;Finland;Thailand</t>
  </si>
  <si>
    <t>Edmonton;Oulu;Bangkok</t>
  </si>
  <si>
    <t>University of Alberta;Oulun Yliopisto;Asian Institute of Technology Thailand</t>
  </si>
  <si>
    <t>60030835;60012954;60010105</t>
  </si>
  <si>
    <t>Dhungana Y.</t>
  </si>
  <si>
    <t>117-120</t>
  </si>
  <si>
    <t>Aalborg</t>
  </si>
  <si>
    <t>Aalborg University</t>
  </si>
  <si>
    <t>60011846;60011846</t>
  </si>
  <si>
    <t>Nagasaki</t>
  </si>
  <si>
    <t>Nagasaki University</t>
  </si>
  <si>
    <t>Urmia University;Aeronautical University</t>
  </si>
  <si>
    <t>60000627;110955038</t>
  </si>
  <si>
    <t>Journal of Cell Biology</t>
  </si>
  <si>
    <t>Wuxi</t>
  </si>
  <si>
    <t>Jiangnan University</t>
  </si>
  <si>
    <t>60027550;60027550;60027550;60027550</t>
  </si>
  <si>
    <t>Agency for Defense Development</t>
  </si>
  <si>
    <t>60068694;60068694</t>
  </si>
  <si>
    <t>Korea Communications Commission</t>
  </si>
  <si>
    <t>KCC</t>
  </si>
  <si>
    <t>1350-1357</t>
  </si>
  <si>
    <t>Daejeon;Suwon</t>
  </si>
  <si>
    <t>Korea Advanced Institute of Science and Technology;Samsung Electronics Co. Ltd.</t>
  </si>
  <si>
    <t>60032144;60003780</t>
  </si>
  <si>
    <t>Zhang C.</t>
  </si>
  <si>
    <t>Journal of Electronic Materials</t>
  </si>
  <si>
    <t>973-976</t>
  </si>
  <si>
    <t>Jang H.</t>
  </si>
  <si>
    <t>990-993</t>
  </si>
  <si>
    <t>Kim W.</t>
  </si>
  <si>
    <t>Korea University;Samsung Electronics Co. Ltd.</t>
  </si>
  <si>
    <t>60005273;60003780</t>
  </si>
  <si>
    <t>University of York</t>
  </si>
  <si>
    <t>Journal of Harbin Institute of Technology (New Series)</t>
  </si>
  <si>
    <t>29-35</t>
  </si>
  <si>
    <t>Luo X.</t>
  </si>
  <si>
    <t>China Communications</t>
  </si>
  <si>
    <t>France;United States</t>
  </si>
  <si>
    <t>Kementerian Sains, Teknologi dan Inovasi</t>
  </si>
  <si>
    <t>MOSTI</t>
  </si>
  <si>
    <t>60013682;60013682;60013682</t>
  </si>
  <si>
    <t>IEEJ Transactions on Industry Applications</t>
  </si>
  <si>
    <t>60025272;60025272;60025272;60015336</t>
  </si>
  <si>
    <t>Tokyo;Hachioji</t>
  </si>
  <si>
    <t>The University of Tokyo;Chuo University</t>
  </si>
  <si>
    <t>60025272;60015336</t>
  </si>
  <si>
    <t>ECS-0801798</t>
  </si>
  <si>
    <t>Germany;United States;United States</t>
  </si>
  <si>
    <t>Science and Technology Commission of Shanghai Municipality</t>
  </si>
  <si>
    <t>STCSM</t>
  </si>
  <si>
    <t>Liu Z.</t>
  </si>
  <si>
    <t>Rocca P.</t>
  </si>
  <si>
    <t>Kellom√§ki, Tiiti</t>
  </si>
  <si>
    <t>Kellom√§ki T.</t>
  </si>
  <si>
    <t>Park Y.</t>
  </si>
  <si>
    <t>Aalto University</t>
  </si>
  <si>
    <t>60102538;60102538;60102538;60102538</t>
  </si>
  <si>
    <t>Karlsruhe</t>
  </si>
  <si>
    <t>Karlsruher Institut f√ºr Technologie</t>
  </si>
  <si>
    <t>60029306;60029306;60029306;60029306;60029306;60029306</t>
  </si>
  <si>
    <t>Stichting voor Fundamenteel Onderzoek der Materie</t>
  </si>
  <si>
    <t>N00014-11-0077</t>
  </si>
  <si>
    <t>Romania;Romania</t>
  </si>
  <si>
    <t>Bucharest;Bucharest</t>
  </si>
  <si>
    <t>272-275</t>
  </si>
  <si>
    <t>60033252;60033252;60033252</t>
  </si>
  <si>
    <t>Adelphi</t>
  </si>
  <si>
    <t>U.S. Army Research Laboratory</t>
  </si>
  <si>
    <t>144-147</t>
  </si>
  <si>
    <t>60073711;60073711;60073711;60073711</t>
  </si>
  <si>
    <t>60000990;60000990;60000990</t>
  </si>
  <si>
    <t>Peking University;City University of Hong Kong</t>
  </si>
  <si>
    <t>60014966;60013983</t>
  </si>
  <si>
    <t>41-44</t>
  </si>
  <si>
    <t>60004853;60004853;60004853</t>
  </si>
  <si>
    <t>36604438000;7203063461;7201851714</t>
  </si>
  <si>
    <t>Hanif, Amin Gul;Arima, Takuji;Uno, Toru</t>
  </si>
  <si>
    <t>Fuchu</t>
  </si>
  <si>
    <t>Tokyo University of Agriculture and Technology</t>
  </si>
  <si>
    <t>Hanif A.</t>
  </si>
  <si>
    <t>60003780;60003780;60003780</t>
  </si>
  <si>
    <t>Samsung Electronics Co. Ltd.</t>
  </si>
  <si>
    <t>Cozza, Andrea</t>
  </si>
  <si>
    <t>Cozza A.</t>
  </si>
  <si>
    <t>60008504;60008504</t>
  </si>
  <si>
    <t>24281167000;55928606400</t>
  </si>
  <si>
    <t>Chang, The Nan;Lin, Jyun Ming</t>
  </si>
  <si>
    <t>Mexico;United States;United States</t>
  </si>
  <si>
    <t>Wang M.</t>
  </si>
  <si>
    <t>082 141 0040</t>
  </si>
  <si>
    <t>841-846</t>
  </si>
  <si>
    <t>IEEE Transactions on Components, Packaging and Manufacturing Technology</t>
  </si>
  <si>
    <t>Hu S.</t>
  </si>
  <si>
    <t>60000990;60000990;60000990;60000990</t>
  </si>
  <si>
    <t>Italy;Italy;Italy;Italy</t>
  </si>
  <si>
    <t>Florian C.</t>
  </si>
  <si>
    <t>U.S. Department of Commerce</t>
  </si>
  <si>
    <t>DOC</t>
  </si>
  <si>
    <t>60010065;60010065;60010065</t>
  </si>
  <si>
    <t>Tucson</t>
  </si>
  <si>
    <t>The University of Arizona</t>
  </si>
  <si>
    <t>Journal of Materials Chemistry</t>
  </si>
  <si>
    <t>Journal of Chemical Physics</t>
  </si>
  <si>
    <t>P01CA042745</t>
  </si>
  <si>
    <t>Durham</t>
  </si>
  <si>
    <t>Liu P.</t>
  </si>
  <si>
    <t>Chen Q.</t>
  </si>
  <si>
    <t>60022195;60022195;60022195</t>
  </si>
  <si>
    <t>Oslo</t>
  </si>
  <si>
    <t>United States;Italy;Italy</t>
  </si>
  <si>
    <t>Open Electrical and Electronic Engineering Journal</t>
  </si>
  <si>
    <t>Oran</t>
  </si>
  <si>
    <t>422-423</t>
  </si>
  <si>
    <t>Chungnam National University</t>
  </si>
  <si>
    <t>Poland;Poland;Poland</t>
  </si>
  <si>
    <t>Warsaw;Warsaw;Warsaw</t>
  </si>
  <si>
    <t>Instytutu Technologii Materia≈Ç√≥w Elektronicznych w Warszawie;Instytut Tele-i Radiotechniczny, Warszawa;Politechnika Warszawska</t>
  </si>
  <si>
    <t>60085353;60085239;60003675</t>
  </si>
  <si>
    <t>Janeczek K.</t>
  </si>
  <si>
    <t>555-561</t>
  </si>
  <si>
    <t>588-593</t>
  </si>
  <si>
    <t>Yusong;Seoul</t>
  </si>
  <si>
    <t>Hanbat National University;Seoul National University of Science and Technology (SNUST)</t>
  </si>
  <si>
    <t>60068689;60026263</t>
  </si>
  <si>
    <t>1031-1035</t>
  </si>
  <si>
    <t>Croatia</t>
  </si>
  <si>
    <t>Zagreb</t>
  </si>
  <si>
    <t>49-55</t>
  </si>
  <si>
    <t>60006793;60006793;60006793</t>
  </si>
  <si>
    <t>Split</t>
  </si>
  <si>
    <t>Council of Scientific and Industrial Research, India</t>
  </si>
  <si>
    <t>CSIR</t>
  </si>
  <si>
    <t>Water Research</t>
  </si>
  <si>
    <t>Kommission f√ºr Technologie und Innovation</t>
  </si>
  <si>
    <t>CTI</t>
  </si>
  <si>
    <t>60000627;60000627;60000627</t>
  </si>
  <si>
    <t>European Regional Development Fund</t>
  </si>
  <si>
    <t>FEDER</t>
  </si>
  <si>
    <t>7004817270;57203438438</t>
  </si>
  <si>
    <t>Sanad, Mohamed;Hassan, Noha</t>
  </si>
  <si>
    <t>Sanad M.</t>
  </si>
  <si>
    <t>Hungary</t>
  </si>
  <si>
    <t>Budapest</t>
  </si>
  <si>
    <t>60012704;60012704;60012704</t>
  </si>
  <si>
    <t>Daegu</t>
  </si>
  <si>
    <t>Kyungpook National University</t>
  </si>
  <si>
    <t>Universite de Limoges</t>
  </si>
  <si>
    <t>668-675</t>
  </si>
  <si>
    <t>Zhao Y.</t>
  </si>
  <si>
    <t>0011216X</t>
  </si>
  <si>
    <t>Crustaceana</t>
  </si>
  <si>
    <t>Rostock</t>
  </si>
  <si>
    <t>Sapienza Universit√† di Roma;ENEA Centro Ricerche Casaccia</t>
  </si>
  <si>
    <t>60032350;60003686</t>
  </si>
  <si>
    <t>Lopresto V.</t>
  </si>
  <si>
    <t>165-179</t>
  </si>
  <si>
    <t>627-635</t>
  </si>
  <si>
    <t>60014138-60069207;60014138;60014138;60014138;60014138;60014138;60069207</t>
  </si>
  <si>
    <t>26326411400;35563346800;16025317800;8669244400;16024759900;6508084528;35571264900</t>
  </si>
  <si>
    <t>Georgia Institute of Technology;Institute of Informatics and Telecommunications, Athens</t>
  </si>
  <si>
    <t>60069207;60014138</t>
  </si>
  <si>
    <t>Michalopoulou A.</t>
  </si>
  <si>
    <t>36536911600;7005104207;6701577028</t>
  </si>
  <si>
    <t>603-610</t>
  </si>
  <si>
    <t>Tehran;Tehran;Tehran</t>
  </si>
  <si>
    <t>60005465;60005465;60005465;60005465;60008724</t>
  </si>
  <si>
    <t>China;United States;China</t>
  </si>
  <si>
    <t>Eunice Kennedy Shriver National Institute of Child Health and Human Development</t>
  </si>
  <si>
    <t>NICHD</t>
  </si>
  <si>
    <t>Natural Science Foundation of Shanghai</t>
  </si>
  <si>
    <t>10ZR1416600</t>
  </si>
  <si>
    <t>60025084;60025084;60025084;60025084</t>
  </si>
  <si>
    <t>Ottawa</t>
  </si>
  <si>
    <t>Ethier J.</t>
  </si>
  <si>
    <t>9841722600;6701440303;36624988500;6701404091;7201701828</t>
  </si>
  <si>
    <t>Rashidian A.</t>
  </si>
  <si>
    <t>Naser-Moghadasi M.</t>
  </si>
  <si>
    <t>Gobierno del Principado de Asturias</t>
  </si>
  <si>
    <t>60006793;60006793</t>
  </si>
  <si>
    <t>6603580335;6701608102</t>
  </si>
  <si>
    <t>De Cos M.</t>
  </si>
  <si>
    <t>Ramat Gan</t>
  </si>
  <si>
    <t>Bar-Ilan University</t>
  </si>
  <si>
    <t>Ministry of Health and Welfare</t>
  </si>
  <si>
    <t>MOHW</t>
  </si>
  <si>
    <t>Zhou S.</t>
  </si>
  <si>
    <t>Canada;South Korea</t>
  </si>
  <si>
    <t>Turin</t>
  </si>
  <si>
    <t>Politecnico di Torino</t>
  </si>
  <si>
    <t>Tamagnone M.</t>
  </si>
  <si>
    <t>60031720;60031720;60031720</t>
  </si>
  <si>
    <t>Fukuoka University</t>
  </si>
  <si>
    <t>173-179</t>
  </si>
  <si>
    <t>Japan;Japan;Japan;Japan;Japan</t>
  </si>
  <si>
    <t>National University of Tainan Taiwan</t>
  </si>
  <si>
    <t>60000994;60000994</t>
  </si>
  <si>
    <t>28767961100;36454973300</t>
  </si>
  <si>
    <t>Xu Z.</t>
  </si>
  <si>
    <t>Changsha;Xiangtan</t>
  </si>
  <si>
    <t>Hunan University;Hunan University of Science and Technology</t>
  </si>
  <si>
    <t>60032356;60024617</t>
  </si>
  <si>
    <t>Tang Z.</t>
  </si>
  <si>
    <t>1123-1127</t>
  </si>
  <si>
    <t>Islamic Azad University</t>
  </si>
  <si>
    <t>India;India;India;India</t>
  </si>
  <si>
    <t>60016972;60016972;60016972</t>
  </si>
  <si>
    <t>Foudazi A.</t>
  </si>
  <si>
    <t>60110755;60110755;60110755;60110755</t>
  </si>
  <si>
    <t>Sophia Antipolis</t>
  </si>
  <si>
    <t>Laboratoire D'√©lectronique, Antennes et T√©l√©communications</t>
  </si>
  <si>
    <t>Wu W.</t>
  </si>
  <si>
    <t>Harbin Institute of Technology;Harbin Engineering University</t>
  </si>
  <si>
    <t>60019616;60003353</t>
  </si>
  <si>
    <t>Journal of Optimization Theory and Applications</t>
  </si>
  <si>
    <t>60104244;60104244</t>
  </si>
  <si>
    <t>22957291200;9042159400</t>
  </si>
  <si>
    <t>Djerafi, Tarek;Wu, Ke</t>
  </si>
  <si>
    <t>Centre de Recherche Poly-Grames</t>
  </si>
  <si>
    <t>Djerafi T.</t>
  </si>
  <si>
    <t>60023345;60023345;60023345</t>
  </si>
  <si>
    <t>60021005;60021005;60021005;60021005</t>
  </si>
  <si>
    <t>Beijing Municipal Commission of Education</t>
  </si>
  <si>
    <t>Chongqing University</t>
  </si>
  <si>
    <t>Computers and Electrical Engineering</t>
  </si>
  <si>
    <t>Fonds De La Recherche Scientifique - FNRS</t>
  </si>
  <si>
    <t>FNRS</t>
  </si>
  <si>
    <t>60025063;60025063</t>
  </si>
  <si>
    <t>DE-AC02-05CH11231</t>
  </si>
  <si>
    <t>1262-1269</t>
  </si>
  <si>
    <t>The University of Tokyo</t>
  </si>
  <si>
    <t>1869196X</t>
  </si>
  <si>
    <t>Journal of Zhejiang University: Science C</t>
  </si>
  <si>
    <t>Redmond;Burnaby</t>
  </si>
  <si>
    <t>Microsoft Corporation;Simon Fraser University</t>
  </si>
  <si>
    <t>60026532;60018491</t>
  </si>
  <si>
    <t>Jiang X.</t>
  </si>
  <si>
    <t>Germany;Germany;United States;Germany</t>
  </si>
  <si>
    <t>277-281</t>
  </si>
  <si>
    <t>60103653;60103653</t>
  </si>
  <si>
    <t>Wang H.</t>
  </si>
  <si>
    <t>60016849;60016849;60016849</t>
  </si>
  <si>
    <t>Canada;Saudi Arabia;Canada</t>
  </si>
  <si>
    <t>Radiation Protection Dosimetry</t>
  </si>
  <si>
    <t>60005465;60005465-60025778</t>
  </si>
  <si>
    <t>Ann Arbor;Chengdu</t>
  </si>
  <si>
    <t>University of Michigan, Ann Arbor;University of Electronic Science and Technology of China</t>
  </si>
  <si>
    <t>60025778;60005465</t>
  </si>
  <si>
    <t>Netherlands;United States</t>
  </si>
  <si>
    <t>Yaacobi A.</t>
  </si>
  <si>
    <t>60003970;60003970;60003970</t>
  </si>
  <si>
    <t>National University of Singapore;A-Star, Institute for Infocomm Research</t>
  </si>
  <si>
    <t>60017161;60002668</t>
  </si>
  <si>
    <t>60000009;60000009;60000009</t>
  </si>
  <si>
    <t>Cui Y.</t>
  </si>
  <si>
    <t>1532298X</t>
  </si>
  <si>
    <t>Plant Cell</t>
  </si>
  <si>
    <t>319-328</t>
  </si>
  <si>
    <t>60031126;60031126;60031126;60031126</t>
  </si>
  <si>
    <t>427-434</t>
  </si>
  <si>
    <t>Li B.</t>
  </si>
  <si>
    <t>420-426</t>
  </si>
  <si>
    <t>Tehran;Ardabil Province</t>
  </si>
  <si>
    <t>1810522X</t>
  </si>
  <si>
    <t>Zoological Studies</t>
  </si>
  <si>
    <t>Advanced Science Letters</t>
  </si>
  <si>
    <t>Jiang Z.</t>
  </si>
  <si>
    <t>Shijiazhuang;Harbin</t>
  </si>
  <si>
    <t>Shijiazhuang Mechanical Engineering College;Harbin Engineering University</t>
  </si>
  <si>
    <t>60073671;60003353</t>
  </si>
  <si>
    <t>Lv J.</t>
  </si>
  <si>
    <t>Portugal;Portugal;Portugal;Portugal</t>
  </si>
  <si>
    <t>Rostov-on-Don</t>
  </si>
  <si>
    <t>Southern Federal University</t>
  </si>
  <si>
    <t>Nizhny Novgorod</t>
  </si>
  <si>
    <t>Institute of Applied Physics of the Russian Academy of Sciences</t>
  </si>
  <si>
    <t>60021158;60021158</t>
  </si>
  <si>
    <t>Bangladesh</t>
  </si>
  <si>
    <t>Dhaka</t>
  </si>
  <si>
    <t>Bangladesh University of Engineering and Technology</t>
  </si>
  <si>
    <t>60097583;60097583</t>
  </si>
  <si>
    <t>Deshmukh A.A.</t>
  </si>
  <si>
    <t>Ain Shams University;Electronics Research Institute of Cairo</t>
  </si>
  <si>
    <t>60016618;60005916</t>
  </si>
  <si>
    <t>60017375;60017375;60017375</t>
  </si>
  <si>
    <t>Lisboa</t>
  </si>
  <si>
    <t>Instituto de Telecomunicacoes</t>
  </si>
  <si>
    <t>Optical Engineering</t>
  </si>
  <si>
    <t>24471165700;56119416800</t>
  </si>
  <si>
    <t>Chen, Yikai;Wang, Chao Fu</t>
  </si>
  <si>
    <t>EP/F047061/1</t>
  </si>
  <si>
    <t>54917421900;22984162100;7005244140</t>
  </si>
  <si>
    <t>Aboufoul, Tamer;Alomainy, Akram;Parini, Clive</t>
  </si>
  <si>
    <t>Aboufoul T.</t>
  </si>
  <si>
    <t>60017776;60017776</t>
  </si>
  <si>
    <t>Jinan</t>
  </si>
  <si>
    <t>Shandong University</t>
  </si>
  <si>
    <t>Shi Z.</t>
  </si>
  <si>
    <t>National Center for Research Resources</t>
  </si>
  <si>
    <t>NCRR</t>
  </si>
  <si>
    <t>Journal of Agricultural and Food Chemistry</t>
  </si>
  <si>
    <t>60021255;60021255;60021255</t>
  </si>
  <si>
    <t>Journal of Communications</t>
  </si>
  <si>
    <t>Journal of Lightwave Technology</t>
  </si>
  <si>
    <t>Ludwig A.</t>
  </si>
  <si>
    <t>KW University</t>
  </si>
  <si>
    <t>Swiss Federal Institute of Technology Lausanne</t>
  </si>
  <si>
    <t>60003977;60003977;60003977;60003977</t>
  </si>
  <si>
    <t>United States;Hong Kong;China</t>
  </si>
  <si>
    <t>Xiong J.</t>
  </si>
  <si>
    <t>333-339</t>
  </si>
  <si>
    <t>National Science Fund for Distinguished Young Scholars</t>
  </si>
  <si>
    <t>B110402</t>
  </si>
  <si>
    <t>Kohoutek J.</t>
  </si>
  <si>
    <t>Telecommunications and Radio Engineering (English translation of Elektrosvyaz and Radiotekhnika)</t>
  </si>
  <si>
    <t>60014982;60014982;60014982</t>
  </si>
  <si>
    <t>60107357;60107357</t>
  </si>
  <si>
    <t>Nanotechnology</t>
  </si>
  <si>
    <t>55912043400;8551577700;7403974927;7403443114</t>
  </si>
  <si>
    <t>Li, Yue;Zhang, Zhijun;Zheng, Jianfeng;Feng, Zhenghe</t>
  </si>
  <si>
    <t>7004114987;7003819332;57203176700</t>
  </si>
  <si>
    <t>Ottawa;Ottawa</t>
  </si>
  <si>
    <t>University of Ottawa;Communications Research Centre</t>
  </si>
  <si>
    <t>60028897;60018714</t>
  </si>
  <si>
    <t>Gagnon N.</t>
  </si>
  <si>
    <t>Northeastern University</t>
  </si>
  <si>
    <t>60028897;60028897;60018714;60018714</t>
  </si>
  <si>
    <t>35789615300;57203176700;7003484529;6602653553</t>
  </si>
  <si>
    <t>Almajali E.</t>
  </si>
  <si>
    <t>Universidad Polit√©cnica de Madrid</t>
  </si>
  <si>
    <t>60088583;60088583;60088583;60088583;60088583;60088583</t>
  </si>
  <si>
    <t>60005415;60005415</t>
  </si>
  <si>
    <t>8716291600;6701577028</t>
  </si>
  <si>
    <t>Augustin, Gijo;Denidni, Tayeb A.</t>
  </si>
  <si>
    <t>Varennes</t>
  </si>
  <si>
    <t>Centre √ânergie Mat√©riaux T√©l√©communications</t>
  </si>
  <si>
    <t>Augustin G.</t>
  </si>
  <si>
    <t>EP/I01490X/1</t>
  </si>
  <si>
    <t>Loughborough</t>
  </si>
  <si>
    <t>Loughborough University</t>
  </si>
  <si>
    <t>2536-2540</t>
  </si>
  <si>
    <t>Comisi√≥n Interministerial de Ciencia y Tecnolog√≠a</t>
  </si>
  <si>
    <t>CICYT</t>
  </si>
  <si>
    <t>60007592;60007592</t>
  </si>
  <si>
    <t>Canada;United States</t>
  </si>
  <si>
    <t>Waterloo;Baltimore</t>
  </si>
  <si>
    <t>University of Waterloo;Johns Hopkins University</t>
  </si>
  <si>
    <t>60014171;60005248</t>
  </si>
  <si>
    <t>Neshat M.</t>
  </si>
  <si>
    <t>NSC 99-2221-E-017-003</t>
  </si>
  <si>
    <t>Kaohsiung;Taichung</t>
  </si>
  <si>
    <t>National Kaohsiung Normal University;Feng Chia University</t>
  </si>
  <si>
    <t>60033110;60004879</t>
  </si>
  <si>
    <t>East Lansing</t>
  </si>
  <si>
    <t>Michigan State University</t>
  </si>
  <si>
    <t>09-410001</t>
  </si>
  <si>
    <t>A-Star, Institute of Microelectronics;National University of Singapore</t>
  </si>
  <si>
    <t>60032754;60017161</t>
  </si>
  <si>
    <t>Braunschweig</t>
  </si>
  <si>
    <t>60000221;60000221;60000221</t>
  </si>
  <si>
    <t>Gallacher T.F.</t>
  </si>
  <si>
    <t>7 PART 1</t>
  </si>
  <si>
    <t>NIPA-2012-H0301-12-1001</t>
  </si>
  <si>
    <t>LG Electronics, Korea;Yonsei University</t>
  </si>
  <si>
    <t>60094206;60016912</t>
  </si>
  <si>
    <t>European Molecular Biology Organization</t>
  </si>
  <si>
    <t>EMBO</t>
  </si>
  <si>
    <t>2519-2524</t>
  </si>
  <si>
    <t>Israel;Israel</t>
  </si>
  <si>
    <t>Agilent Technologies</t>
  </si>
  <si>
    <t>372-375</t>
  </si>
  <si>
    <t>Alves H.</t>
  </si>
  <si>
    <t>60028868;60028868;60028868;60028868</t>
  </si>
  <si>
    <t>Chaudhary R.</t>
  </si>
  <si>
    <t>Sensors and Actuators, B: Chemical</t>
  </si>
  <si>
    <t>Classical and Quantum Gravity</t>
  </si>
  <si>
    <t>Suita;Ome</t>
  </si>
  <si>
    <t>Osaka University;Meisei University</t>
  </si>
  <si>
    <t>60024322;60019247</t>
  </si>
  <si>
    <t>Komoda N.</t>
  </si>
  <si>
    <t>Chen A.</t>
  </si>
  <si>
    <t>49664090600;14627304400;55707400700;7101808580</t>
  </si>
  <si>
    <t>Tu, Jia;Gu, Defeng;Wu, Yi;Yi, Dongyun</t>
  </si>
  <si>
    <t>Tu J.</t>
  </si>
  <si>
    <t>Amineh R.K.</t>
  </si>
  <si>
    <t>International Journal of Microwave Science and Technology</t>
  </si>
  <si>
    <t>Zaman M.A.</t>
  </si>
  <si>
    <t>Institute of Remote Sensing Application Chinese Academy of Sciences;University of Electronic Science and Technology of China</t>
  </si>
  <si>
    <t>60033466;60005465</t>
  </si>
  <si>
    <t>Batra D.</t>
  </si>
  <si>
    <t>Shanghai;Nanjing;Nanjing</t>
  </si>
  <si>
    <t>Shanghai Advanced Research Institute, Chinese Academy of Sciences;Nanjing University of Aeronautics and Astronautics;Southeast University</t>
  </si>
  <si>
    <t>60117397;60021666;60005244</t>
  </si>
  <si>
    <t>60019176;60019176;60019176;60019176</t>
  </si>
  <si>
    <t>Instituto Polit√©cnico Nacional</t>
  </si>
  <si>
    <t>966-977</t>
  </si>
  <si>
    <t>IEEE Transactions on Information Forensics and Security</t>
  </si>
  <si>
    <t>Hosei University;Shibaura Institute of Technology</t>
  </si>
  <si>
    <t>60030526;60011944</t>
  </si>
  <si>
    <t>Hirose K.</t>
  </si>
  <si>
    <t>China;China;United Kingdom</t>
  </si>
  <si>
    <t>Kim I.</t>
  </si>
  <si>
    <t>Akiyama T.</t>
  </si>
  <si>
    <t>Marseille</t>
  </si>
  <si>
    <t>60006424;60006424</t>
  </si>
  <si>
    <t>CSIC - Instituto de Ciencia de Materiales de Madrid (ICMM)</t>
  </si>
  <si>
    <t>1044-1047</t>
  </si>
  <si>
    <t>60025278;60025278;60025278;60025278;60025278</t>
  </si>
  <si>
    <t>60016912;60016912</t>
  </si>
  <si>
    <t>LP0991435</t>
  </si>
  <si>
    <t>South Korea;United States;South Korea</t>
  </si>
  <si>
    <t>Ouyang J.</t>
  </si>
  <si>
    <t>60021182;60021182;60021182;60021182</t>
  </si>
  <si>
    <t>Sun Yat-Sen University</t>
  </si>
  <si>
    <t>Zhang A.</t>
  </si>
  <si>
    <t>COMPEL - The International Journal for Computation and Mathematics in Electrical and Electronic Engineering</t>
  </si>
  <si>
    <t>2009-02969</t>
  </si>
  <si>
    <t>488-491</t>
  </si>
  <si>
    <t>Tian R.</t>
  </si>
  <si>
    <t>S√°nchez-Heredia J.</t>
  </si>
  <si>
    <t>60014171;60014171;60014171</t>
  </si>
  <si>
    <t>1133-1136</t>
  </si>
  <si>
    <t>60025084;60025084;60025084</t>
  </si>
  <si>
    <t>60032325;60032325</t>
  </si>
  <si>
    <t>Koganei</t>
  </si>
  <si>
    <t>Japan National Institute of Information and Communications Technology</t>
  </si>
  <si>
    <t>New York</t>
  </si>
  <si>
    <t>Thin Solid Films</t>
  </si>
  <si>
    <t>1555130X</t>
  </si>
  <si>
    <t>Journal of Nanoelectronics and Optoelectronics</t>
  </si>
  <si>
    <t>Voronezh;Voronezh;Moscow</t>
  </si>
  <si>
    <t>Ashikhmin A.</t>
  </si>
  <si>
    <t>1006-1009</t>
  </si>
  <si>
    <t>Barbour A.</t>
  </si>
  <si>
    <t>NIWA</t>
  </si>
  <si>
    <t>60000481;60000481;60000481;60000481;60000481</t>
  </si>
  <si>
    <t>60004879;60004879;60004879</t>
  </si>
  <si>
    <t>1466-1469</t>
  </si>
  <si>
    <t>Xie J.</t>
  </si>
  <si>
    <t>1508-1511</t>
  </si>
  <si>
    <t>Lin D.</t>
  </si>
  <si>
    <t>Valpara√≠so</t>
  </si>
  <si>
    <t>Universidad T√©cnica Federico Santa Mar√≠a</t>
  </si>
  <si>
    <t>Hristov H.</t>
  </si>
  <si>
    <t>60006834;60006834;60006834</t>
  </si>
  <si>
    <t>National Changhua University of Education</t>
  </si>
  <si>
    <t>Tsai J.</t>
  </si>
  <si>
    <t>57203691158;56230686000</t>
  </si>
  <si>
    <t>60025578;60025578</t>
  </si>
  <si>
    <t>Watanabe H.</t>
  </si>
  <si>
    <t>Journal of Applied Entomology</t>
  </si>
  <si>
    <t>Ecotoxicology and Environmental Safety</t>
  </si>
  <si>
    <t>Provo</t>
  </si>
  <si>
    <t>Brigham Young University</t>
  </si>
  <si>
    <t>United Kingdom;United States</t>
  </si>
  <si>
    <t>CNS-0923479</t>
  </si>
  <si>
    <t>Superconductor Science and Technology</t>
  </si>
  <si>
    <t>United States;Germany;Germany</t>
  </si>
  <si>
    <t>60005429;60005429;60005429</t>
  </si>
  <si>
    <t>Physiological Entomology</t>
  </si>
  <si>
    <t>Journal of Micromechanics and Microengineering</t>
  </si>
  <si>
    <t>Wang D.</t>
  </si>
  <si>
    <t>Jilin University</t>
  </si>
  <si>
    <t>60021666;60021666;60021666</t>
  </si>
  <si>
    <t>Hong T.</t>
  </si>
  <si>
    <t>139-151</t>
  </si>
  <si>
    <t>60007511;60007511;60007511;60007511-60117158</t>
  </si>
  <si>
    <t>SKKU Advanced Institute of Nano Technology;Sungkyunkwan University</t>
  </si>
  <si>
    <t>60117158;60007511</t>
  </si>
  <si>
    <t>Mishra A.</t>
  </si>
  <si>
    <t>0046225X</t>
  </si>
  <si>
    <t>Environmental Entomology</t>
  </si>
  <si>
    <t>831-833</t>
  </si>
  <si>
    <t>929-932</t>
  </si>
  <si>
    <t>Kuchi, Kiran</t>
  </si>
  <si>
    <t>Kandi</t>
  </si>
  <si>
    <t>Indian Institute of Technology Hyderabad</t>
  </si>
  <si>
    <t>Kuchi K.</t>
  </si>
  <si>
    <t>847-857</t>
  </si>
  <si>
    <t>Mariani Primiani V.</t>
  </si>
  <si>
    <t>France;Sweden</t>
  </si>
  <si>
    <t>Pirkl R.</t>
  </si>
  <si>
    <t>Kaohsiung;Taipei</t>
  </si>
  <si>
    <t>IEEE Transactions on Dielectrics and Electrical Insulation</t>
  </si>
  <si>
    <t>United States;Chile;Chile</t>
  </si>
  <si>
    <t>Hamilton;Xi'an</t>
  </si>
  <si>
    <t>McMaster University;Xidian University</t>
  </si>
  <si>
    <t>60031828;60025578</t>
  </si>
  <si>
    <t>Gong F.K.</t>
  </si>
  <si>
    <t>145-148</t>
  </si>
  <si>
    <t>South Korea;Germany</t>
  </si>
  <si>
    <t>Annales Zoologici</t>
  </si>
  <si>
    <t>monopole antenna | notch-band antenna | UWB antenna</t>
  </si>
  <si>
    <t>1517-1520</t>
  </si>
  <si>
    <t>Zhu Q.</t>
  </si>
  <si>
    <t>60028265-60005244;60028265;60028265;60028265</t>
  </si>
  <si>
    <t>60008928;60008928;60008928;60008928</t>
  </si>
  <si>
    <t>60031106;60031106</t>
  </si>
  <si>
    <t>Journal of Applied Science and Engineering</t>
  </si>
  <si>
    <t>Chen C.</t>
  </si>
  <si>
    <t>1573689X</t>
  </si>
  <si>
    <t>Journal of Medical Systems</t>
  </si>
  <si>
    <t>Journal of Circuits, Systems and Computers</t>
  </si>
  <si>
    <t>Journal of Glaciology</t>
  </si>
  <si>
    <t>Navigation, Journal of the Institute of Navigation</t>
  </si>
  <si>
    <t>Dalian Polytechnic University</t>
  </si>
  <si>
    <t>Gao X.</t>
  </si>
  <si>
    <t>60019616;60019616;60019616;60019616</t>
  </si>
  <si>
    <t>164-171</t>
  </si>
  <si>
    <t>Journal of Microwaves, Optoelectronics and Electromagnetic Applications</t>
  </si>
  <si>
    <t>Sao Jose dos Campos</t>
  </si>
  <si>
    <t>Babylon</t>
  </si>
  <si>
    <t>University of Babylon</t>
  </si>
  <si>
    <t>Jabbar A.</t>
  </si>
  <si>
    <t>57223379009;53163142900</t>
  </si>
  <si>
    <t>SUPPL.1</t>
  </si>
  <si>
    <t>Chinese Optics Letters</t>
  </si>
  <si>
    <t>Ren W.</t>
  </si>
  <si>
    <t>60068756;60068756;60068756</t>
  </si>
  <si>
    <t>Tlemcen</t>
  </si>
  <si>
    <t>Universit√© Abou Bekr Belkaid Tlemcen</t>
  </si>
  <si>
    <t>2224266X</t>
  </si>
  <si>
    <t>WSEAS Transactions on Circuits and Systems</t>
  </si>
  <si>
    <t>458-465</t>
  </si>
  <si>
    <t>Nanjing;Nanjing;Nanjing</t>
  </si>
  <si>
    <t>60005465-60083518;60005465;60005465</t>
  </si>
  <si>
    <t>Weather and Forecasting</t>
  </si>
  <si>
    <t>IET Wireless Sensor Systems</t>
  </si>
  <si>
    <t>Telecommunication Systems</t>
  </si>
  <si>
    <t>333-354</t>
  </si>
  <si>
    <t>Netherlands;Netherlands</t>
  </si>
  <si>
    <t>827-833</t>
  </si>
  <si>
    <t>Qi D.</t>
  </si>
  <si>
    <t>60028186;60028186;60028186;60028186</t>
  </si>
  <si>
    <t>Wu Y.</t>
  </si>
  <si>
    <t>60104244;60104244;60104244</t>
  </si>
  <si>
    <t>55354711200;22957291200;9042159400</t>
  </si>
  <si>
    <t>El Khatib, Bassel Youzkatli;Djerafi, Tarek;Wu, Ke</t>
  </si>
  <si>
    <t>El Khatib B.</t>
  </si>
  <si>
    <t>IEEE Aerospace and Electronic Systems Magazine</t>
  </si>
  <si>
    <t>Denton</t>
  </si>
  <si>
    <t>University of North Texas</t>
  </si>
  <si>
    <t>60019983;60019983;60019983</t>
  </si>
  <si>
    <t>25639228700;7003869703;57193726608</t>
  </si>
  <si>
    <t>Ushijima Y.</t>
  </si>
  <si>
    <t>55420502000;57199983990;55145203700;7402565055</t>
  </si>
  <si>
    <t>Chonnam National University</t>
  </si>
  <si>
    <t>Seo Y.</t>
  </si>
  <si>
    <t>Saudi Arabia;United States</t>
  </si>
  <si>
    <t>Dhahran;University Park</t>
  </si>
  <si>
    <t>King Fahd University of Petroleum and Minerals;Pennsylvania State University</t>
  </si>
  <si>
    <t>60009506;60001439</t>
  </si>
  <si>
    <t>60021902;60021902</t>
  </si>
  <si>
    <t>Melbourne;Edinburgh</t>
  </si>
  <si>
    <t>RMIT University;Defence Science and Technology Group</t>
  </si>
  <si>
    <t>60011362;60003480</t>
  </si>
  <si>
    <t>2267-2276</t>
  </si>
  <si>
    <t>Forensic Science International</t>
  </si>
  <si>
    <t>Elmansouri M.</t>
  </si>
  <si>
    <t>Finland;United States</t>
  </si>
  <si>
    <t>NSC-99-2219-E-002-006</t>
  </si>
  <si>
    <t>Air Force Engineering University China;Xi'an Jiaotong University</t>
  </si>
  <si>
    <t>60069720;60018308</t>
  </si>
  <si>
    <t>Zhou H.</t>
  </si>
  <si>
    <t>60024350;60024350;60024350</t>
  </si>
  <si>
    <t>Abutarboush H.F.</t>
  </si>
  <si>
    <t>Xu J.</t>
  </si>
  <si>
    <t>24482938300;7004132913</t>
  </si>
  <si>
    <t>Costa, Filippo;Monorchio, Agostino</t>
  </si>
  <si>
    <t>Lund;Stockholm</t>
  </si>
  <si>
    <t>Gustafsson M.</t>
  </si>
  <si>
    <t>Daegu University</t>
  </si>
  <si>
    <t>DU</t>
  </si>
  <si>
    <t>Gyeongsan;Seoul</t>
  </si>
  <si>
    <t>Sutinjo A.</t>
  </si>
  <si>
    <t>60025278;60025278;60025278;60013791</t>
  </si>
  <si>
    <t>36150201100;8551577700;7403443114;34769915200</t>
  </si>
  <si>
    <t>Wei, Kunpeng;Zhang, Zhijun;Feng, Zhenghe;Iskander, Magdy F.</t>
  </si>
  <si>
    <t>Urmia;Urmia</t>
  </si>
  <si>
    <t>Islamic Azad University, Urmia Branch;Urmia University</t>
  </si>
  <si>
    <t>60107357;60000627</t>
  </si>
  <si>
    <t>Germany;United States</t>
  </si>
  <si>
    <t>60013395;60013395;60013395</t>
  </si>
  <si>
    <t>Journal of Experimental Botany</t>
  </si>
  <si>
    <t>Germany;Japan</t>
  </si>
  <si>
    <t>South Africa;South Africa</t>
  </si>
  <si>
    <t>Conselho Nacional de Desenvolvimento Cient√≠fico e Tecnol√≥gico</t>
  </si>
  <si>
    <t>CNPq</t>
  </si>
  <si>
    <t>United States;United States;China</t>
  </si>
  <si>
    <t>Rolla;Davis;Nanjing</t>
  </si>
  <si>
    <t>Missouri University of Science and Technology;University of California, Davis;Southeast University</t>
  </si>
  <si>
    <t>60024728;60014439;60005244</t>
  </si>
  <si>
    <t>H0301-12-1005</t>
  </si>
  <si>
    <t>Universit√© Laval</t>
  </si>
  <si>
    <t>Expert Systems with Applications</t>
  </si>
  <si>
    <t>Eickhoff R.</t>
  </si>
  <si>
    <t>60017954;60017954;60017954-60026796;60026796;60021858;60017954</t>
  </si>
  <si>
    <t>36992576200;10739460600;7006174524;53867098000;7003797013;7003686501</t>
  </si>
  <si>
    <t>Spain;Poland;Spain</t>
  </si>
  <si>
    <t>Madrid;Torun, Kujawsko-Pomorskie;Donostia-San Sebastian</t>
  </si>
  <si>
    <t>Universidad Aut√≥noma de Madrid;Uniwersytet Miko≈Çaja Kopernika w Toruniu;Donostia International Physics Center</t>
  </si>
  <si>
    <t>60026796;60021858;60017954</t>
  </si>
  <si>
    <t>The University of Manchester</t>
  </si>
  <si>
    <t>Garc√≠a J.</t>
  </si>
  <si>
    <t>Ghosh A.</t>
  </si>
  <si>
    <t>60006876;60006876;60006876;60006876;60006876</t>
  </si>
  <si>
    <t>Turku</t>
  </si>
  <si>
    <t>Turun yliopisto</t>
  </si>
  <si>
    <t>Lehmusvuori A.</t>
  </si>
  <si>
    <t>Uppsala;Stockholm</t>
  </si>
  <si>
    <t>Uppsala Biomedicinska Centrum;Arrhenius Laboratory</t>
  </si>
  <si>
    <t>60022068;60001950</t>
  </si>
  <si>
    <t>Australia;Australia;Australia;Australia</t>
  </si>
  <si>
    <t>Yu B.</t>
  </si>
  <si>
    <t>Gothenburg;Gothenburg</t>
  </si>
  <si>
    <t>Tampere;University</t>
  </si>
  <si>
    <t>Tampereen Yliopisto;University of Mississippi</t>
  </si>
  <si>
    <t>60011170;60010491</t>
  </si>
  <si>
    <t>Ng Mou Kehn M.</t>
  </si>
  <si>
    <t>International Journal of Navigation and Observation</t>
  </si>
  <si>
    <t>60023053;60023053</t>
  </si>
  <si>
    <t>41661955700;9942489500;24822488100;55252813700;57214142370</t>
  </si>
  <si>
    <t>Osman, Mai A.R.;Rahim, M. K.A.;Samsuri, N. A.;Elbasheer, M. K.;Ali, M. E.</t>
  </si>
  <si>
    <t>Osman M.A.R.</t>
  </si>
  <si>
    <t>60030553;60030553;60030553;60030553</t>
  </si>
  <si>
    <t>Tel Aviv-Yafo;Tel Aviv-Yafo</t>
  </si>
  <si>
    <t>Chau Y.</t>
  </si>
  <si>
    <t>107-113</t>
  </si>
  <si>
    <t>Song Y.</t>
  </si>
  <si>
    <t>261-269</t>
  </si>
  <si>
    <t>Chertemps T.</t>
  </si>
  <si>
    <t>CSD2008-00068</t>
  </si>
  <si>
    <t>Son H.</t>
  </si>
  <si>
    <t>National Heart, Lung, and Blood Institute</t>
  </si>
  <si>
    <t>NHLBI</t>
  </si>
  <si>
    <t>Turkey;United States</t>
  </si>
  <si>
    <t>35079556500;7005070484</t>
  </si>
  <si>
    <t>Vaze, Chinmay S.;Varanasi, Mahesh K.</t>
  </si>
  <si>
    <t>Vaze C.</t>
  </si>
  <si>
    <t>600-603</t>
  </si>
  <si>
    <t>55966698500;7003784022</t>
  </si>
  <si>
    <t>Li, Yang;Nosratinia, Aria</t>
  </si>
  <si>
    <t>Life Science Journal</t>
  </si>
  <si>
    <t>KSII Transactions on Internet and Information Systems</t>
  </si>
  <si>
    <t>Fan Z.</t>
  </si>
  <si>
    <t>Liang H.</t>
  </si>
  <si>
    <t>Jishou;Nanjing</t>
  </si>
  <si>
    <t>Jishou University;Southeast University</t>
  </si>
  <si>
    <t>60033142;60005244</t>
  </si>
  <si>
    <t>16031217900;7101659615</t>
  </si>
  <si>
    <t>Gordon, Joshua A.;Novotny, David R.</t>
  </si>
  <si>
    <t>Gordon J.</t>
  </si>
  <si>
    <t>Matsumoto;Jeonju</t>
  </si>
  <si>
    <t>Shinshu University;Jeonbuk National University</t>
  </si>
  <si>
    <t>60031955;60001187</t>
  </si>
  <si>
    <t>Perth;Beijing</t>
  </si>
  <si>
    <t>Edith Cowan University;Peking University</t>
  </si>
  <si>
    <t>60105210;60014966</t>
  </si>
  <si>
    <t>4L008</t>
  </si>
  <si>
    <t>6603320149;9942489500;27567733600;55327973200</t>
  </si>
  <si>
    <t>Majid H.A.</t>
  </si>
  <si>
    <t>89-96</t>
  </si>
  <si>
    <t>Bernland A.</t>
  </si>
  <si>
    <t>Journal of Electrical Engineering</t>
  </si>
  <si>
    <t>Bulgaria;Bulgaria</t>
  </si>
  <si>
    <t>Yang Z.</t>
  </si>
  <si>
    <t>82-88</t>
  </si>
  <si>
    <t>36612594500;25923599900</t>
  </si>
  <si>
    <t>University of East Anglia</t>
  </si>
  <si>
    <t>60000112;60000112</t>
  </si>
  <si>
    <t>Norwich</t>
  </si>
  <si>
    <t>2051-2059</t>
  </si>
  <si>
    <t>['transient behavior', 'transient analysis', 'special attention', 'ring electrode', 'related set', 'pocklington integro', 'paper deals', 'mathematical formulation', 'isoparametric elements', 'ift ).', 'horizontal electrodes', 'frequency domain', 'differential equations', 'cable trench', 'additional vertical']</t>
  </si>
  <si>
    <t>Grounding system | Lightning | Transient analysis | Wind turbine | Wire antenna theory</t>
  </si>
  <si>
    <t>The paper deals with transient analysis of grounding systems wind turbines. A typical wind turbine grounding system arrangement based on ring electrode is analyzed. Special attention is focused to the influence of additional vertical and horizontal electrodes, respectively. Influence of grounding wire placed in cable trench on the transient behavior is studied in detail. The mathematical formulation in the frequency domain is based on the thin wire antenna theory and the related set of Pocklington integro-differential equations. The corresponding transient response is obtained by means of the Inverse Fourier Transform (IFT). The set of Pocklington integro-differential equations is solved by the Galerkin-Bubnov Indirect Boundary Element Method (GB-IBEM) featuring the use of isoparametric elements. A number of illustrative computational examples are presented in the paper. ¬© 2011 Elsevier Ltd.</t>
  </si>
  <si>
    <t>284-291</t>
  </si>
  <si>
    <t>Renewable Energy</t>
  </si>
  <si>
    <t>60006948;60006948;60006948;60077678</t>
  </si>
  <si>
    <t>24447671900;7004103789;56024688500;6603361355</t>
  </si>
  <si>
    <t>Cavka, Damir;Poljak, Dragan;Doric, Vicko;Goic, Ranko</t>
  </si>
  <si>
    <t>Croatia;Croatia</t>
  </si>
  <si>
    <t>Split;Split</t>
  </si>
  <si>
    <t>Fakultet Elektrotehnike, Strojarstva i Brodogradnje, Sveuƒçili≈°te u Splitu;Sveuƒçili≈°te u Splitu</t>
  </si>
  <si>
    <t>60077678;60006948</t>
  </si>
  <si>
    <t>Cavka D.</t>
  </si>
  <si>
    <t>Transient analysis of grounding systems for wind turbines</t>
  </si>
  <si>
    <t>S0960148111006446</t>
  </si>
  <si>
    <t>10.1016/j.renene.2011.11.042</t>
  </si>
  <si>
    <t>2-s2.0-84856523050</t>
  </si>
  <si>
    <t>D√©l√©gation G√©n√©rale pour l'Armement</t>
  </si>
  <si>
    <t>['users contributions', 'user separately', 'two steps', 'tucker2 model', 'tensor model', 'symbol estimation', 'simulation results', 'signals received', 'rights reserved', 'received signals', 'order block', 'new nonlinear', 'mutually orthogonal', 'multiuser single', 'joint channel', 'input multi', 'deterministic tensor', 'core tensors', 'constrained structure', 'coding allowing', 'blind channel', 'based approach']</t>
  </si>
  <si>
    <t>Blind receiver | CDMA systems | Channel and symbol estimation | Nonlinear coding | Tensor modeling | Tensor transformations | Tucker decomposition</t>
  </si>
  <si>
    <t>In this paper, we propose a deterministic tensor-based approach for joint channel and symbol estimation in the context of multiuser single-input multi-output (SIMO) CDMA communication systems. We use a new nonlinear (NL) coding allowing to obtain a third-order block-Tucker2 model for the signals received by multiple receive antennas, with a constrained structure for the core tensors that ensures the uniqueness of the tensor model. Assuming that the users code matrices are mutually orthogonal and known at the receiver, we derive a blind algorithm composed of two steps: a separation of users contributions in the received signals, with decoding, followed by a blind channel and symbol estimation for each user separately. Some simulation results are provided to illustrate the performance of the proposed blind receiver. ¬© 2011 Elsevier B.V. All rights reserved.</t>
  </si>
  <si>
    <t>1624-1636</t>
  </si>
  <si>
    <t>60110719;60110719;60020457</t>
  </si>
  <si>
    <t>7003799970;52263356900;55945102700</t>
  </si>
  <si>
    <t>Favier, G√©rard;Bouilloc, Thomas;De Almeida, Andr√© L.F.</t>
  </si>
  <si>
    <t>France;Brazil</t>
  </si>
  <si>
    <t>Sophia Antipolis;Fortaleza</t>
  </si>
  <si>
    <t>Laboratoire d'Informatique, Signaux et Syst√®mes de Sophia-Antipolis;Universidade Federal do Cear√°</t>
  </si>
  <si>
    <t>60110719;60020457</t>
  </si>
  <si>
    <t>Blind constrained block-Tucker2 receiver for multiuser SIMO NL-CDMA communication systems</t>
  </si>
  <si>
    <t>S0165168411004610</t>
  </si>
  <si>
    <t>10.1016/j.sigpro.2011.12.017</t>
  </si>
  <si>
    <t>2-s2.0-84857452474</t>
  </si>
  <si>
    <t>['whole problem', 'two simulations', 'significant savings', 'proposed technique', 'modeled using', 'flexible approach', 'first stage', 'field distributions', 'fdtd strategy', 'fdtd approach', 'fast analysis', 'expensive part', 'excitation sources', 'dg technique', 'computational domain', 'computation time', 'coarser mesh', 'classical bor', 'analyzed locally']</t>
  </si>
  <si>
    <t>bodies of revolution | dual-grid scheme FDTD</t>
  </si>
  <si>
    <t>The dual-grid (DG) technique is implemented in the body-of-revolution FDTD algorithm (BoR-FDTD) for the fast analysis of large rotationally symmetric antennas.The proposed technique combines two BoR-FDTD simulations performed successively with fine and coarse mesh schemes, respectively. First, all excitation sources are analyzed locally with a fine mesh resolution and the near-field distributions are saved. Second, the whole problem (feeds and scatterers) is modeled using a coarser mesh where the computational domain is excited by the equivalent sources stored at the first stage. The continuity between these two simulations is guarantied by means of linear field interpolation or sampling (in space and time) and total/scattered field formulation. The relevance of the proposed technique is demonstrated through the analysis of a 60 √ó I 0 parabolic antenna system illuminated by an electromagnetic band gap feed. The DG technique is found to be accurate and faster than the classical BoR-FDTD approach. Our results also show that significant savings are obtained in terms of computation time and memory. The DG-BoR-FDTD strategy is considered as a powerful and flexible approach to analyze the influence of the surrounding environments without having to repeat the expensive part of the simulation. ¬© 2012 Wiley Periodicals, Inc.</t>
  </si>
  <si>
    <t>1714-1718</t>
  </si>
  <si>
    <t>16021129300;57196936790;23973241400</t>
  </si>
  <si>
    <t>Dahlan, Samsul;Rolland, Anthony;Sauleau, Ronan</t>
  </si>
  <si>
    <t>Dahlan S.</t>
  </si>
  <si>
    <t>Dual-grid multiresolution technique for electrically large BoR-FDTD simulation</t>
  </si>
  <si>
    <t>10.1002/mop.26873</t>
  </si>
  <si>
    <t>2-s2.0-84859884316</t>
  </si>
  <si>
    <t>['variable capacitor', 'tunable band', 'theoretical model', 'reject frequency', 'notched response', 'l antenna', 'embedded slot', 'design concept', 'centre frequency', 'antenna prototype', 'antenna exhibits', '6 ghz']</t>
  </si>
  <si>
    <t>impedance bandwidth | inverted-F-L antenna | tunable | ultrawideband</t>
  </si>
  <si>
    <t>In this letter, a compact ultrawideband planar inverted F-L antenna with a tunable band-notched response is presented. Tuning of the rejected frequency bands is realized by loading a variable capacitor on an embedded slot of the proposed antenna structure. The antenna exhibits a wide impedance bandwidth from 3.1 to 10.6 GHz with a good impedance matching (voltage standing wave ratio ‚â§ 2) and tunable broad range of band-reject frequency (centre frequency from 3.2 to 6 GHz). To validate the theoretical model and design concept, the antenna prototype was fabricated and measured. ¬© 2012 Wiley Periodicals, Inc.</t>
  </si>
  <si>
    <t>1642-1644</t>
  </si>
  <si>
    <t>36240278300;7003902501;16025593100;55506970300;7006824457</t>
  </si>
  <si>
    <t>Elfergani, I. T.E.;Abd-Alhameed, R. A.;See, C. H.;Jones, S. M.R.;Excell, P. S.</t>
  </si>
  <si>
    <t>A compact design of tunable band-notched ultrawideband antenna</t>
  </si>
  <si>
    <t>10.1002/mop.26907</t>
  </si>
  <si>
    <t>2-s2.0-84859884322</t>
  </si>
  <si>
    <t>['worldwide interoperability', 'wireless local', 'wimax bands', 'simultaneously covering', 'simulation results', 'simple microstrip', 'return loss', 'proposed antenna', 'operation bands', 'novel design', 'microwave access', 'matching conditions', 'good impedance', 'experimentally measured', 'band operation', 'area network', 'also observed', 'acceptable agreement', '10 db']</t>
  </si>
  <si>
    <t>dual-band operation | rectangular slit ground | two strips | WLAN/WiMAX antenna</t>
  </si>
  <si>
    <t>A novel design of a simple microstrip-fed monopole antenna for wireless local-area network/worldwide interoperability of microwave access (WLAN/WiMAX) band operation is proposed in this article. The proposed antenna consists of two branch strip, an asymmetrical ground plane, and a rectangular-slit ground plane. The proposed antenna is capable of generating two separate resonant modes with good impedance-matching conditions. Prototypes of the proposed antenna were fabricated and experimentally measured. Acceptable agreement between the measurement and simulation results was achieved. The numerical and experiment results demonstrate that the proposed antenna satisfies the return loss -10 dB (VSWR &lt; 1:2) impedance bandwidth requirement while simultaneously covering the WLAN and WiMAX bands. Meanwhile, the two-dimensional radiation pattern and three-dimensional gain performance of the antenna in the operation bands were also observed and discussed. ¬© 2012 Wiley Periodicals, Inc.</t>
  </si>
  <si>
    <t>1559-1566</t>
  </si>
  <si>
    <t>60002296;60013361</t>
  </si>
  <si>
    <t>7403587184;8404668800</t>
  </si>
  <si>
    <t>Yoon, Joong Han;Kil, Gyung Suk</t>
  </si>
  <si>
    <t>Busan;Busan</t>
  </si>
  <si>
    <t>Korea Maritime and Ocean University;Silla University</t>
  </si>
  <si>
    <t>60013361;60002296</t>
  </si>
  <si>
    <t>Compact monopole antenna with two strips and a rectangular-slit ground plane for dual-band WLAN/WiMAX applications</t>
  </si>
  <si>
    <t>10.1002/mop.26875</t>
  </si>
  <si>
    <t>2-s2.0-84859885143</t>
  </si>
  <si>
    <t>['miniaturized version']</t>
  </si>
  <si>
    <t>asymmetric coplanar strip | coplanar waveguide | minimization | UWB antenna</t>
  </si>
  <si>
    <t>A novel coplanar waveguide-fed monopole ultra wideband (UWB) antenna and its miniaturized version of an asymmetric coplanar strip-fed half monopole antenna are proposed.Both of the antennas are compact in size and simple in configuration. Numerical and experimental results indicate that the antennas are capable of working in the desired UWB band. ¬© 2012 Wiley Periodicals, Inc.</t>
  </si>
  <si>
    <t>1605-1609</t>
  </si>
  <si>
    <t>36671103200;7102211932;57212261824;35265490700</t>
  </si>
  <si>
    <t>Fei, Peng;Jiao, Yong Chang;Zhu, Yang;Zhang, Fu Shun</t>
  </si>
  <si>
    <t>Fei P.</t>
  </si>
  <si>
    <t>Compact CPW-fed monopole antenna and miniaturized ACS-fed half monopole antenna for UWB applications</t>
  </si>
  <si>
    <t>10.1002/mop.26909</t>
  </si>
  <si>
    <t>2-s2.0-84859888569</t>
  </si>
  <si>
    <t>['support two', 'printed inverted', 'primary arm', 'occupied area', 'mhz resonances', 'mhz bands', 'long slot', 'final hepta', 'f antenna', 'compact hepta', 'bottom surface', 'band performance', 'band operation', 'band antenna', 'article presents', '900 mhz', '5710 mhz', '2100 cellular']</t>
  </si>
  <si>
    <t>embedded antennas | multiband antennas</t>
  </si>
  <si>
    <t>The article presents the design of a compact hepta-band antenna for portable and embedded applications targeting the GSM-900/DCS/PCS/UMTS-2100 cellular and 2.4/5.2/5.5-GHz WLAN bands. A printed inverted-F antenna with a folded primary arm and a second radiating arm on the bottom surface of the substrate initially provides tri-band operation in the 900, 1700, and 2450-MHz bands. The shorting-arm is relocated below the primary arm for a reduction in occupied area. The addition of a long slot in the ground plane offers an additional operation around 2100 MHz, bridging the 1700- and 2450-MHz resonances and promoting significantly wide-band performance of more than 900 MHz in that band. A second ground slot allows the antenna to support two of the 5-GHz WLAN bands. Laboratory measurements confirm the performance of the final hepta-band antenna, with 6-dB return loss met from 880-1000, 1680-2590, and 5150-5710 MHz, and better than 10-dB return loss at the centers and edges of these bands. ¬© 2012 Wiley Periodicals, Inc.</t>
  </si>
  <si>
    <t>1614-1618</t>
  </si>
  <si>
    <t>60031004;60031004</t>
  </si>
  <si>
    <t>35789883300;35570164700</t>
  </si>
  <si>
    <t>Boldaji, Ashkan;Bialkowski, Marek E.</t>
  </si>
  <si>
    <t>Boldaji A.</t>
  </si>
  <si>
    <t>A compact hepta-band antenna for portable and embedded devices</t>
  </si>
  <si>
    <t>10.1002/mop.26872</t>
  </si>
  <si>
    <t>2-s2.0-84859893363</t>
  </si>
  <si>
    <t>['worldwide interoperability', 'stable gain', 'slot antenna', 'shaped stub', 'shaped strips', 'shaped slot', 'providing dual', 'proposed antenna', 'operating bands', 'operate well', 'novel ultrawideband', 'notched bands', 'microwave access', 'covering 3', 'achieved well', '71 ghz', '34 ghz', '12 ghz']</t>
  </si>
  <si>
    <t>arc-shaped strips | dual-notched bands | quasisemicircular slot | ultrawideband | wide-slot antenna</t>
  </si>
  <si>
    <t>A novel ultrawideband (UWB) wide-slot antenna with dual-notched bands is presented and investigated in this article. The radiator is a quasisemicircular slot excited by a fork-shaped stub. By introducing an arc-shaped slot and a pair of arc-shaped strips on the ground, the 3.5- and 5.5-GHz dual band-rejected filtering properties for worldwide interoperability for microwave access and wireless local area network signals can be achieved well. Measured results demonstrate that the proposed antenna can operate well over UWB frequency band ranging from 2.85 to over 12 GHz, while providing dual-notched bands (VSWR &gt; 2) covering 3.23-3.71 GHz and 5.03-6.34 GHz. In addition, nearly omnidirectional radiation patterns, stable gain, and moderate group delay variation can also be observed in the operating bands. ¬© 2012 Wiley Periodicals, Inc.</t>
  </si>
  <si>
    <t>1602-1605</t>
  </si>
  <si>
    <t>36976362500;25229387400;55720709200;45061000700</t>
  </si>
  <si>
    <t>Yang, Yi;Yin, Ying Zeng;Liu, Bo Wen;Jing, Shao Hong</t>
  </si>
  <si>
    <t>A quasisemicircular wide-slot antenna with 3.5-/5.5-GHz dual band-notched characteristics for ultrawideband applications</t>
  </si>
  <si>
    <t>10.1002/mop.26901</t>
  </si>
  <si>
    <t>2-s2.0-84859895324</t>
  </si>
  <si>
    <t>['vertically placed', 'upper board', 'side board', 'proposed antenna', 'parasitic strip', 'occupied area', 'meandered structure', 'main board', 'left corner', 'frequency characteristic', '960 mhz', '5 mm', '2690 mhz']</t>
  </si>
  <si>
    <t>3-D structure | broadband antenna | mobile terminal | monopole antenna | parasitic strip</t>
  </si>
  <si>
    <t>A novel compact dual-frequency monopole antenna with a parasitic radiating strip is presented. The antenna with a height of only 6.5 mm, printed on the upper board and side board, is vertically placed at the upper-left corner of the main board to reduce the occupied area of the main board. A parasitic strip with meandered structure is added into the antenna, and hence, the dual-frequency characteristic is achieved to broaden the bandwidth. The measured -10 dB impedance bandwidth is 960 MHz (1920-2880 MHz), covering the UMTS (1920-2170 MHz), WiBro (2300-2400 MHz), WLAN (2400-2483 MHz), and WiMAX (2500-2690 MHz) bands. Thus, the proposed antenna is suitable for multisystem mobile terminal applications. ¬© 2012 Wiley Periodicals, Inc.</t>
  </si>
  <si>
    <t>1743-1746</t>
  </si>
  <si>
    <t>60025278;60025278</t>
  </si>
  <si>
    <t>36677521000;7402288557</t>
  </si>
  <si>
    <t>Kang, Gaojian;Du, Zhengwei</t>
  </si>
  <si>
    <t>Kang G.</t>
  </si>
  <si>
    <t>A novel compact dual-frequency monopole antenna for quad-band mobile terminal application</t>
  </si>
  <si>
    <t>10.1002/mop.26876</t>
  </si>
  <si>
    <t>2-s2.0-84859897275</t>
  </si>
  <si>
    <t>['standing phase', 'radiation pattern', 'pass provides', 'feed antenna', 'every location', 'efficient technique']</t>
  </si>
  <si>
    <t>aperture amplitude and phase control | beam shaping | flat-topped beam | printed lens antennas</t>
  </si>
  <si>
    <t>A free-standing phase and amplitude shifting surface (PASS) composed of four conductive layers separated by electrically thin dielectric sheets is presented in this article.This surface can be used for applications in which one must control both the phase and amplitude of electromagnetic waves propagating through it at every location over the aperture. The PASS provides a simple and efficient technique for manipulating the radiation pattern from a feed antenna for beam shaping applications. As a proof of concept, the technique is applied in the design of a flat-topped shaped beam antenna. ¬© 2012 Wiley Periodicals, Inc.</t>
  </si>
  <si>
    <t>1566-1571</t>
  </si>
  <si>
    <t>60018714-60028897;60018714;60028897</t>
  </si>
  <si>
    <t>Gagnon, N.;Petosa, A.;McNamara, D. A.</t>
  </si>
  <si>
    <t>Electrically thin free-standing phase and amplitude shifting surface for beam shaping applications</t>
  </si>
  <si>
    <t>10.1002/mop.26911</t>
  </si>
  <si>
    <t>2-s2.0-84859902400</t>
  </si>
  <si>
    <t>['wideband applications', 'proposed antenna', 'integrated balun', 'impedance tuner', 'impedance bandwidth', 'good performance', 'bandwidth enhancement', 'balun properly', 'antenna consists', 'also obtained']</t>
  </si>
  <si>
    <t>bandwidth enhancement | CPS | dipole antenna | integrated balun | wideband</t>
  </si>
  <si>
    <t>The design of a novel printed dipole antenna with bandwidth enhancement is proposed for wideband applications. The antenna consists of an integrated balun, two rectangular radiating arms and a modified inductive coplanar stripline (CPS) impedance tuner. By adjusting the parameters of the CPS-tuner and the balun properly, a good performance of bandwidth enhancement is achieved. The measured results indicate that the impedance bandwidth of the proposed antenna, defined by 10-dB return loss, is about 73.9% from 2.54 to 5.52GHz. In addition, good omnidirectional radiation characteristics are also obtained over the whole operating band. ¬© 2012 Wiley Periodicals, Inc.</t>
  </si>
  <si>
    <t>1585-1590</t>
  </si>
  <si>
    <t>60025578;60025578;60025578;60025578;60069720</t>
  </si>
  <si>
    <t>35268291200;25229387400;55726438400;57212398821;54396461500</t>
  </si>
  <si>
    <t>Fan, S. T.;Yin, Y. Z.;Hu, W.;Li, B.;Yang, J. H.</t>
  </si>
  <si>
    <t>Bandwidth enhancement of a printed dipole antenna for wideband applications</t>
  </si>
  <si>
    <t>10.1002/mop.26883</t>
  </si>
  <si>
    <t>2-s2.0-84859903473</t>
  </si>
  <si>
    <t>['simple design', 'meander antenna', 'ieee 802', 'fed dual', 'coplanar waveguide', 'compact dual', 'characteristics meet', 'center frequency', '75 ghz', '70 ghz', '57 ghz', '55 ghz', '30 ghz', '16 dbi']</t>
  </si>
  <si>
    <t>dual band | dual meander | wireless local area network</t>
  </si>
  <si>
    <t>A novel and simple design of a coplanar waveguide-fed dual-band antenna based on a compact dual-meander antenna is investigated for wireless local area network (WLAN) applications. The impedance bandwidths achieved can reach about 0.57 GHz (2.13-2.70 GHz) 23.7% at the center frequency of 2.40 and 0.55 GHz (5.20-5.75 GHz) 10.4% at the center frequency of 5.30 GHz. These characteristics meet the required bandwidth specifications of IEEE 802.11a/b/g. The peak antenna gains for the operating frequencies across dual WLAN bands are measured to be 6.30 and 5.16 dBi, respectively. ¬© 2012 Wiley Periodicals, Inc.</t>
  </si>
  <si>
    <t>1595-1599</t>
  </si>
  <si>
    <t>60007215;60007215;109604119;60007215</t>
  </si>
  <si>
    <t>Seo, Yongseok;Jung, Jinwoo;Lee, Hyeonjin;Lim, Yeongseog</t>
  </si>
  <si>
    <t>Chonnam National University;Dongkang College University</t>
  </si>
  <si>
    <t>60007215;109604119</t>
  </si>
  <si>
    <t>Design of compact dual-meander antenna for WLAN operation</t>
  </si>
  <si>
    <t>10.1002/mop.26905</t>
  </si>
  <si>
    <t>2-s2.0-84859909959</t>
  </si>
  <si>
    <t>['vertical arm', 'shorted l', 'properly stretched', 'metal plate', 'counterpart without', 'article presents']</t>
  </si>
  <si>
    <t>circular polarization | ring antenna | slot antenna</t>
  </si>
  <si>
    <t>This article presents a design for circularly polarized ring slot antennas backed by a metal plate with a small separated distance.The antenna is excited through a shorted L-shaped coupling strip, and good circular polarization performance can be obtained as long as the vertical arm of the L-shaped coupling strip is properly stretched. Both simulated and measured results demonstrate that the reflector-backed slot antenna gives an opposite polarization sense to its counterpart without the reflector. ¬© 2012 Wiley Periodicals, Inc.</t>
  </si>
  <si>
    <t>1768-1770</t>
  </si>
  <si>
    <t>16175239200;56134631800;8300088000</t>
  </si>
  <si>
    <t>Liu, Wang Lin;Chen, Mu Yi;Chen, Tsair Rong</t>
  </si>
  <si>
    <t>A design for circularly polarized ring slot antennas backed by thin grounded substrate</t>
  </si>
  <si>
    <t>10.1002/mop.26885</t>
  </si>
  <si>
    <t>2-s2.0-84859909984</t>
  </si>
  <si>
    <t>['partial ground', 'maximum gain', 'ls band', 'beam width', '8 %,', '5 dbi', '3 ghz', '2 ghz', '108 ¬∞', '1 ghz']</t>
  </si>
  <si>
    <t>LS band | partial ground | surface wave structure</t>
  </si>
  <si>
    <t>In this article, a LS band (1.5-2.3 GHz) antenna is presented.Here, the antenna is backed by partial ground and periodic surface wave structure. Both the simulated and experimental result shows that the proposed antenna acquires a bandwidth of 38.8%, that is, 1.5-2.2 GHz and an end fire radiation pattern with a beam width of 108¬∞and maximum gain of 6.5 dbi at 2.1 GHz. ¬© 2012 Wiley Periodicals, Inc.</t>
  </si>
  <si>
    <t>55491157400;6506260295</t>
  </si>
  <si>
    <t>Reddy, G. Shrikanth;Alex, Zachariah C.</t>
  </si>
  <si>
    <t>Reddy G.</t>
  </si>
  <si>
    <t>LS band antenna backed by surface wave structure</t>
  </si>
  <si>
    <t>10.1002/mop.26914</t>
  </si>
  <si>
    <t>2-s2.0-84859910295</t>
  </si>
  <si>
    <t>['two mimo', 'seamless integration', 'results prove', 'ofdm system', 'integrated system', 'dwdm links', 'dpsk wdm', 'dpsk signal', 'demodulated rz', 'binary data', 'ber performance', 'architecture integration', 'almost 10', '11 db']</t>
  </si>
  <si>
    <t>4G | DWDM | MIMO | OFDM | RZ-DPSK</t>
  </si>
  <si>
    <t>We introduce 10 √ó 10 Gb/s RZ-DPSK-DWDM links in the architecture integration of MIMO-OFDM system. The optical communication performance and wireless communication performance is analyzed in the integrated system. The long distance transmission for RZ-DPSK WDM is done, and the demodulated RZ-DPSK signal is transformed to the binary data, which is given to MIMO-OFDM-QPSK wireless communication system. Two MIMO-OFDM-QPSK wireless system is designed with two transmit antennas and one receive antenna and four transmit antennas and one receive antenna. The BER performance of almost 10 -3 is achieved at SNR of 11 dB with four transmit antennas and one receive antenna, which is better when compared to two transmit antennas and one receive antenna. The results prove that seamless integration of RZ-DPSK-DWDM optical links with MIMO-OFDM system is suitable to simultaneously offer higher receiver performance and simplify system configuration for fourth generation wide-area coverage mobile communication. ¬© 2012 Wiley Periodicals, Inc.</t>
  </si>
  <si>
    <t>1676-1679</t>
  </si>
  <si>
    <t>16067322000;7006655653</t>
  </si>
  <si>
    <t>Shao, Yufeng;Chi, Nan</t>
  </si>
  <si>
    <t>Shao Y.</t>
  </si>
  <si>
    <t>A novel scheme for seamless integration of RZ-DPSK-DWDM optical links with MIMO-OFDM system</t>
  </si>
  <si>
    <t>10.1002/mop.26891</t>
  </si>
  <si>
    <t>2-s2.0-84859910446</t>
  </si>
  <si>
    <t>['shorting wires', 'particularly suitable', 'automotive applications']</t>
  </si>
  <si>
    <t>automotive applications | low-profile antennas | TETRA | wire-patch antennas</t>
  </si>
  <si>
    <t>A wire-patch antenna operating over the terrestrial trunked radio emergency and public safety standard is presented. It exploits the use of shorting wires to operate below its fundamental cavity resonance mode. Thanks to low-cost, low-profile, solidity, ease of fabrication, and dipole-like radiation pattern properties, it results to be particularly suitable for automotive applications. ¬© 2012 Wiley Periodicals, Inc.</t>
  </si>
  <si>
    <t>1711-1714</t>
  </si>
  <si>
    <t>55912908500;11839550200;6603172948;6701836992</t>
  </si>
  <si>
    <t>Lizzi, L.;Ferrero, F.;Ribero, J.;Staraj, R.</t>
  </si>
  <si>
    <t>Low-profile tetra wire-patch antenna for automotive applications</t>
  </si>
  <si>
    <t>10.1002/mop.26895</t>
  </si>
  <si>
    <t>2-s2.0-84859910601</t>
  </si>
  <si>
    <t>['spaced 5', 'small substrate', 'rotating arrangement', 'radius less', 'magnetic dipole', 'design prototype', 'compact size', 'capacitively excited', 'antenna system', 'antenna occupies', 'adjacent dipole', '15 mm']</t>
  </si>
  <si>
    <t>antennas | magnetic-dipole antennas | multiantenna system | printed antennas | WLAN antennas</t>
  </si>
  <si>
    <t>A printed, three-magnetic-dipole antenna system symmetrically placed on a single-layered FR4 substrate suitable for 5-GHz WLAN applications is presented. The dipoles are set in a sequential, rotating arrangement on a small substrate with an equal inclination angle to form a symmetrical multiantenna structure. Each antenna occupies an area of 7 mm √ó 10 mm and is spaced 5.4 mm apart from the adjacent dipole. The magnetic dipole has a U-shaped radiating arm and is capacitively excited by a driven coupling strip. With a compact size (radius less than 15 mm) of the antenna system, the design yet shows a wide operating band with good port isolation attained. Details of a design prototype are described and discussed in the article. ¬© 2012 Wiley Periodicals, Inc.</t>
  </si>
  <si>
    <t>1726-1731</t>
  </si>
  <si>
    <t>Printed, coplanar, magnetic-dipole multiantenna system for 5-GHz wlan applications</t>
  </si>
  <si>
    <t>10.1002/mop.26886</t>
  </si>
  <si>
    <t>2-s2.0-84859910647</t>
  </si>
  <si>
    <t>['whole system', 'used along', 'total size', 'radar sensor', 'proposed system', 'promising noncontact', 'optimally designed', 'noninvasive approach', 'improved performance', 'improved gain', 'easily feed', 'article presents', 'array system', 'antenna array', '8 ghz']</t>
  </si>
  <si>
    <t>Fermi antenna | lung cancer radiotherapy | motion adaptive | radar</t>
  </si>
  <si>
    <t>This article presents the design of Fermi antenna array with improved gain for radar respiration measurement. A six-element Fermi antenna array working at 5.8 GHz is optimally designed and integrated with the respiration radar system. Specifically, to easily feed the antenna array as well as reduce the total size of the array system, a feeding network based on 0-degree phase shifters is used along with suitable impedance transformers. The whole system is proposed to function as a radar sensor for respiration rate measurement, which is known as a promising noncontact and noninvasive approach for lung cancer radiotherapy. The measurement results verify the improved performance of the proposed system for radar respiration measurement in motion-adaptive lung cancer radiotherapy. ¬© 2012 Wiley Periodicals, Inc.</t>
  </si>
  <si>
    <t>1649-1654</t>
  </si>
  <si>
    <t>60024438;60021285;60021285;60024438</t>
  </si>
  <si>
    <t>37056222400;26325637800;20734739100;8508237300</t>
  </si>
  <si>
    <t>Salmani, Zeeshan;Gu, Changzhan;Li, Changzhi;Zhang, Hualiang</t>
  </si>
  <si>
    <t>Denton;Lubbock</t>
  </si>
  <si>
    <t>University of North Texas;Texas Tech University</t>
  </si>
  <si>
    <t>60024438;60021285</t>
  </si>
  <si>
    <t>Salmani Z.</t>
  </si>
  <si>
    <t>High gain Fermi antenna array for radar-aided radiotherapy system</t>
  </si>
  <si>
    <t>10.1002/mop.26871</t>
  </si>
  <si>
    <t>2-s2.0-84859912127</t>
  </si>
  <si>
    <t>['wideband applications', 'uwb applications', 'total size', 'proposed antenna', '787 mm', '6 ghz', '10 db']</t>
  </si>
  <si>
    <t>omnidirectional radiation pattern | printed antenna | ultra-wideband</t>
  </si>
  <si>
    <t>A very compact printed circular monopole antenna for ultra-wideband applications is presented. To achieve wide bandwidth performance, the proposed antenna is fed by a coplanar waveguide feedline. The total size of antenna is as small as 12 mm√ó 22 mm √ó 0.787 mm. The simulated and measured results demonstrate an impedance bandwidth covering 2.9-11.6 GHz for return loss less than -10 dB, which indicates that the proposed antenna performance is appropriate for UWB applications. ¬© 2012 Wiley Periodicals, Inc.</t>
  </si>
  <si>
    <t>1665-1668</t>
  </si>
  <si>
    <t>60032053;60032053;60032053</t>
  </si>
  <si>
    <t>55650780700;24467653900;6602304894</t>
  </si>
  <si>
    <t>Mahdavi, Mehdi;Atlasbaf, Zahra;Forooraghi, Keyvan</t>
  </si>
  <si>
    <t>Tarbiat Modares University</t>
  </si>
  <si>
    <t>Mahdavi M.</t>
  </si>
  <si>
    <t>A very compact CPW-FED ultra-wideband circular monopole antenna</t>
  </si>
  <si>
    <t>10.1002/mop.26920</t>
  </si>
  <si>
    <t>2-s2.0-84859912135</t>
  </si>
  <si>
    <t>['without requiring', 'u layer', 'thin magneto', 'profile configuration', 'metal surface', 'metal applications', 'magnetic substrate', 'layer slab', 'input impedance', 'inlay tags', 'high permeability', 'effective tuning', 'dielectric emerson', 'conductive surface', 'chip impedance', 'antenna parts', 'antenna layout', 'antenna impedance', 'alien aln']</t>
  </si>
  <si>
    <t>inlay tags | magnetic slab | on-metal RFID | tag antennas | UHF RFID</t>
  </si>
  <si>
    <t>The input impedance of UHF radio frequency identification (RFID) inlay tags is analyzed when a thin material slab is placed between the antenna and a metal surface.The two-layer slab is made of a thin magneto-dielectric Emerson&amp;Cuming Eccosorb MCS-U layer with high permeability/permittivity and a thin Rohacell‚Ñ¢ layer. Two common commercial UHF tag antennas are considered: the Alien ALN-9640 Squiggle¬Æ and the ALN-9654 G inlays. The antenna impedance is evaluated both numerically and experimentally, and the power transmission coefficient is calculated in the whole UHF RFID frequency band. It is shown that a tag nonintrinsically suitable for on-metal applications (e.g. inlay tags) can be used on a conductive surface in a low-profile configuration. Indeed, when the above magnetic substrate is used, the antenna input impedance rises up from the very low values induced by the presence of a near conducting surface. Then, with a simple trimming applied to the antenna layout, it is possible to tune the antenna to achieve a conjugate impedance matching with the chip impedance. It is demonstrated how an effective tuning is possible through some simple straight cuts of some antenna parts, without requiring a redesign of a new optimized tag antenna. ¬© 2012 Wiley Periodicals, Inc.</t>
  </si>
  <si>
    <t>1630-1633</t>
  </si>
  <si>
    <t>8944087900;25638266700;7003596999;7006025870</t>
  </si>
  <si>
    <t>Serra, Andrea A.;Guraliuc, Anda R.;Nepa, Paolo;Manara, Giuliano</t>
  </si>
  <si>
    <t>Tuning of on-metal UHF RFID inlay tags loaded with a thin magneto-dielectric slab</t>
  </si>
  <si>
    <t>10.1002/mop.26903</t>
  </si>
  <si>
    <t>2-s2.0-84859912178</t>
  </si>
  <si>
    <t>['transparent substrates', 'solar panels', 'solar cells', 'small satellites', 'second harmonics', 'second design', 'peak pae', 'output power', 'optically see', 'maximum pae', 'integrated amplifier', 'harmonics suppression', 'first design', 'extends multifunctionality', 'directly integrated', 'antennas serve', '8 dbm', '48 ghz']</t>
  </si>
  <si>
    <t>active antennas | antenna radiation patterns | meshed antennas | microwave bipolar transistor amplifiers | microwave power amplifiers</t>
  </si>
  <si>
    <t>Meshed microstrip antennas are optically see-through when printed on transparent substrates and can potentially be directly integrated on solar cells to save surface real estate of small satellites.Integrating active components such as amplifiers with see-through antennas further extends multifunctionality of solar panels. Two active integrated meshed patch antennas were studied at 2.48 GHz. The antennas serve as loads for class-B power amplifiers and as radiators. As a reference, the first design was a regular meshed antenna integrated with an amplifier. In the second design, the antenna was modified to suppress its second harmonics to improve the power added efficiency (PAE) of the integrated amplifier. It was shown that the PAE of the second design is increased by the harmonics suppression. The maximum PAE was measured to be 47.2% for the harmonics suppressing meshed antenna, and the output power is 15.8 dBm at the peak PAE. ¬© 2012 Wiley Periodicals, Inc.</t>
  </si>
  <si>
    <t>1593-1595</t>
  </si>
  <si>
    <t>25638330000;23767290400;36698570400;16027856900</t>
  </si>
  <si>
    <t>Genc, Alper;Turpin, Timothy;Yasin, Tursunjan;Baktur, Reyhan</t>
  </si>
  <si>
    <t>Genc A.</t>
  </si>
  <si>
    <t>Active integrated meshed patch antennas for small satellites</t>
  </si>
  <si>
    <t>10.1002/mop.26906</t>
  </si>
  <si>
    <t>2-s2.0-84859913802</t>
  </si>
  <si>
    <t>['rf mechanism', 'radiation mechanism', 'pol level', 'novel strategy', 'narrow bandwidth', 'minor penalty', 'impedance matching', 'field plots', 'double c', '4 ghz']</t>
  </si>
  <si>
    <t>C-shaped | E-shaped | patch antenna | slotted antenna | U-slotted</t>
  </si>
  <si>
    <t>A class of popular linearly polarized slotted antennas are compared with respect to their RF mechanism, radiation mechanism, impedance matching, and cross polarization characteristics for wireless communication frequency band 1.9-2.4 GHz.It is found that C-shaped and double C-shaped patch antennas, even though miniaturized, suffer from narrow bandwidth and high cross polarization level, due to its orientation of slot. U-slotted and E-shaped patch antennas show high bandwidth with minor penalty in size and cross polarization level. In order to understand the effect of slot on the radiation in these antennas, a novel strategy of looking at the near-field of these antennas has been presented. These near-field plots are analyzed to explain certain far-field radiation characteristics in these antennas such as- cross-pol level. ¬© 2012 Wiley Periodicals, Inc.</t>
  </si>
  <si>
    <t>1746-1757</t>
  </si>
  <si>
    <t>24467474200;7102110120</t>
  </si>
  <si>
    <t>Bhardwaj, Shubhendu;Rahmat-Samii, Yahya</t>
  </si>
  <si>
    <t>Bhardwaj S.</t>
  </si>
  <si>
    <t>A comparative study of c-shaped, e-shaped, and u-slotted patch antennas</t>
  </si>
  <si>
    <t>10.1002/mop.26894</t>
  </si>
  <si>
    <t>2-s2.0-84859915650</t>
  </si>
  <si>
    <t>['wide bandwidth', 'proposed antenna', 'propagation characteristics', 'measured data', 'indoor environment', 'fabricated antenna', 'f antenna', 'base station', 'antenna performance', 'achieve miniaturization', '4 ghz']</t>
  </si>
  <si>
    <t>capsule antenna | inverted-F antenna | medical devices</t>
  </si>
  <si>
    <t>In this article, a capsule antenna used in an ingestible medical device is proposed. To achieve miniaturization and a wide bandwidth, an inverted-F antenna with a meandered strip line was used. The antenna performance in a human voxel model is analyzed through simulation, and the performance of the fabricated antenna is verified by comparing the measured data with that of the simulation, when the antenna is placed in a human-equivalent liquid phantom. To investigate the performance of the proposed antenna in an indoor environment, a typical sickroom model is set-up, and the propagation characteristics between the proposed antenna and the base station are analyzed at 1.4 GHz. ¬© 2012 Wiley Periodicals, Inc.</t>
  </si>
  <si>
    <t>1761-1765</t>
  </si>
  <si>
    <t>60024872;112774779;60024872;60024872;60024872</t>
  </si>
  <si>
    <t>8832964900;24171453700;16679050500;54414363100;56535582400</t>
  </si>
  <si>
    <t>Seo, Wonbum;Kim, Uisheon;Lee, Soonyong;Kwon, Kyeol;Choi, Jaehoon</t>
  </si>
  <si>
    <t>Hanyang University;E.M.W.Corporation</t>
  </si>
  <si>
    <t>60024872;112774779</t>
  </si>
  <si>
    <t>Seo W.</t>
  </si>
  <si>
    <t>A meandered inverted-F capsule antenna for an ingestible medical communication system</t>
  </si>
  <si>
    <t>10.1002/mop.26869</t>
  </si>
  <si>
    <t>2-s2.0-84859916568</t>
  </si>
  <si>
    <t>['wavelength mode', 'vertical strip', 'upper band', 'proposed design', 'proposed antenna', 'obtained results', 'monopole strip', 'monopole slot', 'lower band', 'impedance matching', 'handset casing', 'greatly improved', 'enclosed inside', 'efficient radiator', 'circuit board', 'bottom edge', 'bezel surrounding', 'also functions', 'also fabricated']</t>
  </si>
  <si>
    <t>handset antennas | mobile antennas | monopole | monopole slot antennas | strip antennas | wireless wide area network antennas</t>
  </si>
  <si>
    <t>A novel internal handset antenna formed by a monopole slot and a monopole strip for the wireless wide area network (WWAN) operation in the 824-960 and 1710-2170 MHz bands is presented. The monopole strip is disposed in the monopole slot, and both are embedded in the system ground plane of the handset with a small board space of 9 √ó 40 mm 2 at about the bottom edge of the circuit board. The monopole strip serves as a feed for the monopole slot and also functions as an efficient radiator. In the proposed design, the monopole slot generates a quarter-wavelength slot mode in the antenna's lower band, while the monopole strip contributes its quarter-wavelength mode in the antenna's upper band. By including a vertical strip that can be enclosed inside the handset casing or be a part of the bezel surrounding, the periphery of the handset casing and connected to the bottom edge of the system ground plane, the impedance matching of the excited slot mode can be greatly improved. In this case, the proposed antenna can provide two wide operating bands with good impedance matching to cover the pentaband WWAN operation. Detailed operating principle of the integrated monopole slot and monopole strip for the internal WWAN handset antenna is described. The proposed antenna is also fabricated and obtained results are presented and discussed. ¬© 2012 Wiley Periodicals, Inc.</t>
  </si>
  <si>
    <t>1718-1723</t>
  </si>
  <si>
    <t>35460663000;37087491300</t>
  </si>
  <si>
    <t>Wong, Kin Lu;Lin, Po Wei</t>
  </si>
  <si>
    <t>Integration of monopole slot and monopole strip for internal WWAN handset antenna</t>
  </si>
  <si>
    <t>10.1002/mop.26870</t>
  </si>
  <si>
    <t>2-s2.0-84859916978</t>
  </si>
  <si>
    <t>['periphery conductor', 'pattern measurement', 'monolithic 24', 'ghz dual', 'frequencies 10', 'dummy metals', 'coplanar waveguide', 'complete radiation', 'cmos antenna', 'chip dual', 'chip area', 'chip antenna', 'band operation', 'band millimeter', 'band antenna', 'article describes', '7 db', '60 ghz', '6 ghz']</t>
  </si>
  <si>
    <t>CMOS antenna | coplanar waveguide | meander-line | power gain | VSWR</t>
  </si>
  <si>
    <t>This article describes the design and implementation of a monolithic 24/60-GHz dual-band millimeter- wave planar CMOS antenna.A finite element method-based 3D full-wave electromagnetic solver, high-frequency structure simulator, is used to simulate and optimize the performance of the antenna. The feeding network adopts the coplanar waveguide (CPW) structure, so the on-chip antenna can be flip-chip-bonded to a CPW RO4003 conversion board for complete radiation-pattern measurement. The main structure uses meander-line to save chip area. Dual-band operation is achieved by providing two major current paths for radiation. The measured input voltage standing wave ratio of the on-chip dual-band antenna is smaller than 2 for frequencies 10-25.7 and 58.4-66.6 GHz. The measured maximum power gain is -7 dB at 60 GHz, one of the highest power gains ever reported for a CMOS antenna at 60 GHz. The chip area is only 1 √ó 0.75 mm 2, i.e., 0.75 mm 2, excluding the periphery conductor and the dummy metals for metal density requirement. ¬© 2012 Wiley Periodicals, Inc.</t>
  </si>
  <si>
    <t>1731-1737</t>
  </si>
  <si>
    <t>60022907;60022907;60005429;60005429</t>
  </si>
  <si>
    <t>55015581000;35215780300;7404843895;57214495759</t>
  </si>
  <si>
    <t>Lin, Chih Ying;Lin, Yo Sheng;Lu, Hsin Chia;Chang, Yi Long</t>
  </si>
  <si>
    <t>Nantau;Taipei</t>
  </si>
  <si>
    <t>National Chi Nan University;National Taiwan University</t>
  </si>
  <si>
    <t>60022907;60005429</t>
  </si>
  <si>
    <t>Design and implementation of A 24-/60-GHz dual-band monopole meander-line planar CMOS antenna</t>
  </si>
  <si>
    <t>10.1002/mop.26916</t>
  </si>
  <si>
    <t>2-s2.0-84859917831</t>
  </si>
  <si>
    <t>['wide range', 'thoroughly investigated', 'proposed model', 'present model', 'predict accurately', 'open literature', 'microstrip line', 'ground plane', 'feed locations', 'experiments compared', 'different experimental', 'computed values', 'antenna parameters', 'also used', 'air gaps']</t>
  </si>
  <si>
    <t>cavity model | characteristics | circular patch | computer aided design | with and without air gaps</t>
  </si>
  <si>
    <t>The characteristics of circular patch antenna (CPA) with and without air gaps in between substrate and ground plane are thoroughly investigated. We present a set of closed-form expressions based on cavity model analysis to predict accurately the characteristics of CPA with and without air gaps. The proposed model is valid for both coaxial-fed and microstrip line-fed CPA operated in dominant and higher order modes. The computed values for wide range of antenna parameters, feed locations, and air gaps are compared with different experimental and theoretical values available in open literature. The present model is fast, simple, and closer to the experiments compared with the other models. We have also used a simulator to validate the present model. ¬© 2012 Wiley Periodicals, Inc.</t>
  </si>
  <si>
    <t>1692-1699</t>
  </si>
  <si>
    <t>7102911954;55609114600</t>
  </si>
  <si>
    <t>Biswas, M.;Banik, S.</t>
  </si>
  <si>
    <t>Biswas M.</t>
  </si>
  <si>
    <t>Characteristics of circular patch antenna with and without air gaps</t>
  </si>
  <si>
    <t>10.1002/mop.26917</t>
  </si>
  <si>
    <t>2-s2.0-84859918765</t>
  </si>
  <si>
    <t>['slot antenna', 'proposed antenna', 'overall size', 'operating bandwidth', 'notched design', 'notched characteristics', 'notch structure', 'metal ring', 'inverted l', 'ground plane', 'extended band', 'constant gain', 'compact wide', 'assembled band', '6 ghz']</t>
  </si>
  <si>
    <t>band-notched characteristics | coplanar waveguide | ultrawideband antenna | wide-slot antenna</t>
  </si>
  <si>
    <t>A simple and compact wide-slot antenna and its extended band-notched design are presented.The proposed antenna is etched on a piece of FR4 printed circuit board with an overall size of 30 √ó 28 √ó 0.8 mm 3. It consists of a polygonal wide slot, a coplanar waveguide feeding line, and a circular metal ring. The antenna prototype achieves good impedance matching, a constant gain, and stable radiation patterns over an operating bandwidth of 3.1-10.6 GHz. Furthermore, after the addition of an assembled band-notch structure, which is formed by a pair of inverted L-shaped slits embedded in the ground plane and a T-shaped stub inside the metal ring, the proposed antenna exhibits band-notched characteristics and achieves a much sharper notch band at 5-6 GHz. ¬© 2012 Wiley Periodicals, Inc.</t>
  </si>
  <si>
    <t>1654-1659</t>
  </si>
  <si>
    <t>60088965;60088965;60088965</t>
  </si>
  <si>
    <t>36626745900;36704309100;54893176900</t>
  </si>
  <si>
    <t>Zeng, Wenbo;Zhao, Jia;Wu, Qiqi</t>
  </si>
  <si>
    <t>Compact planar ultrawideband wide-slot antenna with an assembled band-notched structure</t>
  </si>
  <si>
    <t>10.1002/mop.26864</t>
  </si>
  <si>
    <t>2-s2.0-84859919537</t>
  </si>
  <si>
    <t>['simple design', 'ieee 802', 'fed dual', 'coplanar waveguide', 'characteristics meet', 'center frequency', '76 ghz', '74 ghz', '47 ghz', '27 ghz', '19 ghz', '16 dbi']</t>
  </si>
  <si>
    <t>circular monopole antenna | dual-band antennas | wireless local network</t>
  </si>
  <si>
    <t>A novel and simple design of a coplanar waveguide-fed dual-wide band antenna formed by a circular monopole antenna with symmetrically folded stub is investigated for wireless local area network (WLAN) applications.The impedance bandwidths achieved reach about 1.27 GHz (1.92-3.19 GHz) 58.8% at the center frequency of 2.16 and 0.76 GHz (5.01-5.74 GHz) 13.3% at the center frequency of 5.47 GHz. These characteristics meet the required bandwidth specifications of IEEE 802.11a/b/g. The peak antenna gains for the operating frequencies across dual WLAN bands are measured to be 6.30 and 5.16 dBi, respectively. ¬© 2012 Wiley Periodicals, Inc.</t>
  </si>
  <si>
    <t>1549-1552</t>
  </si>
  <si>
    <t>Design of circular monopole antenna with symmetrically folded stub for WLAN operation</t>
  </si>
  <si>
    <t>10.1002/mop.26845</t>
  </si>
  <si>
    <t>2-s2.0-84859920764</t>
  </si>
  <si>
    <t>['wavelet transform', 'theoretical evaluation', 'signal amplitudes', 'sensed signal', 'sandwich structures', 'sandwich panel', 'rights reserved', 'planar dimension', 'phased array', 'obtained experimentally', 'monotonic changes', 'honeycomb core', 'guided waves', 'face sheet', 'established successfully', 'detected experimentally', 'damping present', 'damage size', 'core thickness', 'certain range', 'central frequency', 'cell size', 'catch interrogation', '7 mm', '5 mm']</t>
  </si>
  <si>
    <t>Damage | Damping | Dispersion | Guided wave | Honeycomb | Lamb wave | Phased array | Sandwich</t>
  </si>
  <si>
    <t>We report on the Lamb wave type guided wave propagation in honeycomb core sandwich structures. An experimental study supported by theoretical evaluation of the guided wave characteristics is presented that proves the potential of Lamb wave type guided wave for detection of damage in sandwich structures. A sandwich panel is fabricated with planar dimension of 600 mm√ó600 mm, having a core thickness of 7 mm, cell size of 5 mm and 0.1 mm thick aluminum face sheets. Thin piezoelectric patch actuators and sensors are used to excite and sense a frequency band limited guided wave with a central frequency. A linear phased array of piezoelectric patch actuators is used to achieve higher signal strength and directivity. Group velocity dispersion curves and corresponding frequency response of sensed signal are obtained experimentally. Linearity between the excitation signal amplitude and the corresponding sensed signal amplitude is found for certain range of parameters. The nature of damping present in the sandwich panel is monitored by measuring the sensor signal amplitude at various different distances measured from the center of the linear phased array. Indentation and low velocity impact induced damages of increasing diameter covering several honeycomb cells are created. Crushing of honeycomb core with rupture of face sheet is observed while introducing the damage. The damages are then detected experimentally by pitch-catch interrogation with guided waves and wavelet transform of the sensed signal. Signal amplitudes are analyzed for various different sizes of damages to differentiate the damage size/severity. Monotonic changes in the sensor signal amplitude due to increase in the damage size has been established successfully. With this approach it is possible to locate and monitor the damages with the help of phased array and by tracking the wave packets scattered from the damages. ¬© 2012 Elsevier Ltd. All rights reserved.</t>
  </si>
  <si>
    <t>27-33</t>
  </si>
  <si>
    <t>NDT and E International</t>
  </si>
  <si>
    <t>60014097;60014097;60014097;60014097</t>
  </si>
  <si>
    <t>38960898600;26644327100;7005748101;7103126280</t>
  </si>
  <si>
    <t>Chakraborty, N.;Rathod, V. T.;Roy Mahapatra, D.;Gopalakrishnan, S.</t>
  </si>
  <si>
    <t>Chakraborty N.</t>
  </si>
  <si>
    <t>Guided wave based detection of damage in honeycomb core sandwich structures</t>
  </si>
  <si>
    <t>S0963869512000400</t>
  </si>
  <si>
    <t>10.1016/j.ndteint.2012.03.008</t>
  </si>
  <si>
    <t>2-s2.0-84860187520</t>
  </si>
  <si>
    <t>Secretar√≠a de Educaci√≥n Superior, Ciencia, Tecnolog√≠a e Innovaci√≥n</t>
  </si>
  <si>
    <t>SENESCYT</t>
  </si>
  <si>
    <t>['within ps', 'wider coxite', 'specimens comprised', 'several populations', 'series guyanensis', 'psychodopygus luisleoni', 'psychodopygus corossoniensis', 'populations supported', 'narrow paramere', 'dna sequencing']</t>
  </si>
  <si>
    <t>Common principal component analysis | DNA barcoding | Linear discriminant analysis | Morphometrics | New species | Sympatry</t>
  </si>
  <si>
    <t>Several populations of the series Guyanensis (Diptera, Psychodidae, Psychodopygus) were collected from the Yasun√≠ National Park in the Ecuadorian Amazon region. The specimens comprised the species Psychodopygus geniculatus, Psychodopygus luisleoni and Psychodopygus corossoniensis. Within Ps. geniculatus, we observed two populations, one with a narrow paramere and relatively short genital filaments and the other characterized by a wider coxite and longer genital filaments. A multiple approach combining morphology, morphometry and DNA sequencing of the ribosomal internal transcribed spacer 2 (ITS2) and the mitochondrial cytochrome b gene was carried out. Morphological, morphometric and molecular data strongly suggested the presence of two populations within Ps. geniculatus. The lack of intermediate forms within these populations supported the proposal of two sympatric species. This report describes Psychodopygus francoisleponti n. sp. ¬© 2012 Elsevier B.V.</t>
  </si>
  <si>
    <t>Infection, Genetics and Evolution</t>
  </si>
  <si>
    <t>60019394-60072059;60072059;60023578;60019394;60072059;60032631;60032631;60072059;60019394</t>
  </si>
  <si>
    <t>36764433000;7102523731;7003729646;57212911887;6701724881;6701718677;16315102800;36704255200;7004364674</t>
  </si>
  <si>
    <t>Zapata, S.;Le√≥n, R.;Sauvage, F.;Augot, D.;Trueba, G.;Cruaud, C.;Couloux, A.;Ter√°n, R.;Depaquit, J.</t>
  </si>
  <si>
    <t>Ecuador;France;France;France</t>
  </si>
  <si>
    <t>Quito;Evry;Villeurbanne;Reims</t>
  </si>
  <si>
    <t>Universidad San Francisco de Quito;Genoscope - Centre National de S√©quen√ßage;Universit√© Claude Bernard Lyon 1;Universit√© de Reims Champagne-Ardenne</t>
  </si>
  <si>
    <t>60072059;60032631;60023578;60019394</t>
  </si>
  <si>
    <t>Zapata S.</t>
  </si>
  <si>
    <t>Morphometric and molecular characterization of the series Guyanensis (Diptera, Psychodidae, Psychodopygus) from the Ecuadorian Amazon Basin with description of a new species</t>
  </si>
  <si>
    <t>S1567134812000330</t>
  </si>
  <si>
    <t>10.1016/j.meegid.2012.02.006</t>
  </si>
  <si>
    <t>2-s2.0-84860383232</t>
  </si>
  <si>
    <t>Interdisciplinary institute for BroadBand Technology</t>
  </si>
  <si>
    <t>IBBT</t>
  </si>
  <si>
    <t>['wireless conferencing', 'transmit power', 'slope model', 'siso vs', 'rights reserved', 'required number', 'pl model', 'path loss', 'maximum throughput', 'ieee 802', 'described accurately', 'access points', '40 mhz', '20 vs']</t>
  </si>
  <si>
    <t>Conference room | IEEE 802.11n | Path loss | Power | Range | Throughput</t>
  </si>
  <si>
    <t>In this paper, a path loss (PL) model for IEEE 802.11n in large conference rooms is proposed. The PL can be described accurately by a one-slope model with PL exponents varying from 1.2 to 1.7. The influence of humans (during a meeting) on the PL model is investigated. It was found that the PL exponent increases towards 2 in the presence of humans. Further, the effect of frequency (2.4/5 GHz), antenna configuration (SISO vs. MIMO 2√ó2), bandwidth (20 vs. 40 MHz) and transmit power on the required number of access points for wireless conferencing, total radiated power consumption and maximum throughput is investigated. This is done by link budget calculation, based on our proposed PL model as well as the IEEE 802.11 TGn channel model. In this evaluation, it was found that the two PL models predict some essentially different effects concerning throughput and radiated power.¬© 2011 Elsevier GmbH. All rights reserved.</t>
  </si>
  <si>
    <t>561-568</t>
  </si>
  <si>
    <t>60033316;60033316;60033316;60033316;60033316;60033316</t>
  </si>
  <si>
    <t>41761536100;22985227300;24479883500;24484169700;24479868400;7103396069</t>
  </si>
  <si>
    <t>Heereman, F.;Joseph, W.;Tanghe, E.;Plets, D.;Verloock, L.;Martens, L.</t>
  </si>
  <si>
    <t>Heereman F.</t>
  </si>
  <si>
    <t>Path loss model and prediction of range, power and throughput for 802.11n in large conference rooms</t>
  </si>
  <si>
    <t>S1434841111002901</t>
  </si>
  <si>
    <t>10.1016/j.aeue.2011.11.008</t>
  </si>
  <si>
    <t>2-s2.0-84860466656</t>
  </si>
  <si>
    <t>['work either', 'surface laid', 'sequential transmission', 'range resolution', 'paper presents', 'high resolution', 'frequency domains', 'dielectric objects', 'antenna footprint']</t>
  </si>
  <si>
    <t>Antenna footprint | Cross-range resolution | Ground penetrating radar | System calibration</t>
  </si>
  <si>
    <t>Ground penetrating radars (GPRs) are used to detect surface laid or shallowly buried objects. They can work either in the time or frequency domains. This paper presents the performances of newly developed stepped frequency continuous wave ground penetrating radar operating from 400. MHz to 4845. MHz, to provide good penetration and high resolution, which works with parallel and sequential transmission. We show the advantage of using circularly polarized waves for reproducing the shape of the target. The paper regards system calibration, antenna footprint, and range and cross-range resolution. The experimental results refer to surface laid as well as shallowly buried metallic and dielectric objects and show the ability of the radar not only to detect but to exhibit the shape of the targets. ¬© 2012 Elsevier B.V.</t>
  </si>
  <si>
    <t>60044461;60006288</t>
  </si>
  <si>
    <t>16025227800;7003422526</t>
  </si>
  <si>
    <t>Nicolaescu, Ioan;Van Genderen, Piet</t>
  </si>
  <si>
    <t>Romania;Netherlands</t>
  </si>
  <si>
    <t>Bucharest;Delft</t>
  </si>
  <si>
    <t>Academia Tehnica Militara;Delft University of Technology</t>
  </si>
  <si>
    <t>Performances of a stepped-frequency continuous-wave ground penetrating radar</t>
  </si>
  <si>
    <t>S0926985112000663</t>
  </si>
  <si>
    <t>10.1016/j.jappgeo.2012.04.001</t>
  </si>
  <si>
    <t>2-s2.0-84860543945</t>
  </si>
  <si>
    <t>LP 100200494</t>
  </si>
  <si>
    <t>['‚ àº25', 'time ),', 'subterranean ecosystems', 'species diversity', 'simplified taxa', 'sequence data', 'segmented appendages', 'reconstructing relationships', 'parabathynellid evolution', 'oligomerization principle', 'multiple cases', 'mtdna coi', 'molecular data', 'known genus', 'described species', 'described genera', 'define genera', 'crustacean systematics', 'convergent evolution', 'conventional view', 'complex taxa', 'commonly invoked', 'caution needs', 'australian parabathynellids', 'appendage numbers', 'also used']</t>
  </si>
  <si>
    <t>18S | Cytochrome c oxidase I | Mitochondrial DNA | Parabathynellidae | Phylogeny | Stygofauna</t>
  </si>
  <si>
    <t>The crustacean family Parabathynellidae is an ancient and significant faunal component of subterranean ecosystems. Molecular data were generated in order to examine phylogenetic relationships amongst Australian genera and assess the species diversity of this group within Australia. We also used the resultant phylogenetic framework, in combination with an ancestral state reconstruction (ASR) analysis, to explore the evolution of two key morphological characters (number of segments of the first and second antennae), previously used to define genera, and assess the oligomerization principle (i.e. serial appendage reduction over time), which is commonly invoked in crustacean systematics. The ASR approach also allowed an assessment of whether there has been convergent evolution of appendage numbers during the evolution of Australian parabathynellids. Sequence data from the mtDNA COI and nDNA 18S rRNA genes were obtained from 32 parabathynellid species (100% of described genera and ‚àº25% of described species) from key groundwater regions across Australia. Phylogenetic analyses revealed that species of each known genus, defined by traditional morphological methods, were monophyletic, suggesting that the commonly used generic characters are robust for defining distinct evolutionary lineages. Additionally, ancestral state reconstruction analysis provided evidence for multiple cases of convergent evolution for the two morphological characters evaluated, suggesting that caution needs to be shown when using these characters for elucidating phylogenetic relationships, particularly when there are few morphological characters available for reconstructing relationships. The ancestral state analysis contradicted the conventional view of parabathynellid evolution, which assumes that more simplified taxa (i.e. those with fewer-segmented appendages and setae) are derived and more complex taxa are primitive. ¬© 2012 Elsevier Inc.</t>
  </si>
  <si>
    <t>130-144</t>
  </si>
  <si>
    <t>Molecular Phylogenetics and Evolution</t>
  </si>
  <si>
    <t>60009512;60009512;60009512-60024485;60017526;60009512-60024485;60094242;60009512</t>
  </si>
  <si>
    <t>24178350300;24179322600;57203298099;7005752023;7404500334;8714254100;7101987823</t>
  </si>
  <si>
    <t>Abrams, K. M.;Guzik, M. T.;Cooper, S. J.B.;Humphreys, W. F.;King, R. A.;Cho, J. L.;Austin, A. D.</t>
  </si>
  <si>
    <t>South Korea;Australia;Australia;Australia</t>
  </si>
  <si>
    <t>Gwacheon-si;Adelaide;Perth;Adelaide</t>
  </si>
  <si>
    <t>Ministry of Environment Korea;South Australian Museum;Western Australian Museum;The University of Adelaide</t>
  </si>
  <si>
    <t>60094242;60024485;60017526;60009512</t>
  </si>
  <si>
    <t>Abrams K.</t>
  </si>
  <si>
    <t>What lies beneath: Molecular phylogenetics and ancestral state reconstruction of the ancient subterranean Australian Parabathynellidae (Syncarida, Crustacea)</t>
  </si>
  <si>
    <t>S1055790312001157</t>
  </si>
  <si>
    <t>10.1016/j.ympev.2012.03.010</t>
  </si>
  <si>
    <t>2-s2.0-84860560938</t>
  </si>
  <si>
    <t>['visible spectrum', 'solubility problems', 'shifts absorbing', 'rods comprised', 'report construction', 'red algae', 'phycobilisomes devoid', 'near infrared', 'minimal chromophore', 'membrane via', 'membrane linker', 'may also', 'large stokes', 'harvesting antennas', 'fluorescing core', 'doubly chromophorylated', 'double chromophorylation', 'covalent binding', 'chromoproteins candidates', 'broad absorptions', 'binding units', 'binding unit', 'allophycocyanin core', '670 nm', '660 nm', '585 nm', '575 nm']</t>
  </si>
  <si>
    <t>Core-membrane linker | Photosynthesis | Phycobilisome | Phycocyanin | Phycocyanobilin | Phycoerythrobilin</t>
  </si>
  <si>
    <t>Phycobilisomes, the light-harvesting antennas in cyanobacteria and red algae, consist of an allophycocyanin core that is attached to the membrane via a core-membrane linker, and rods comprised of phycocyanin and often also phycoerythrin or phycoerythrocyanin. Phycobiliproteins show excellent energy transfer among the chromophores that renders them biomarkers with large Stokes-shifts absorbing over most of the visible spectrum and into the near infrared. Their application is limited, however, due to covalent binding of the chromophores and by solubility problems. We report construction of a water-soluble minimal chromophore-binding unit of the red-absorbing and fluorescing core-membrane linker. This was fused to minimal chromophore-binding units of phycocyanin. After double chromophorylation with phycocyanobilin, in E. coli, the fused phycobiliproteins absorbed light in the range of 610-660 nm, and fluoresced at ~ 670 nm, similar to phycobilisomes devoid of phycoerythr(ocyan)in. The fused phycobiliprotein could also be doubly chromophorylated with phycoerythrobilin, resulting in a chromoprotein absorbing around 540-575 nm, and fluorescing at ~ 585 nm. The broad absorptions and the large Stokes shifts render these chromoproteins candidates for imaging; they may also be helpful in studying phycobilisome assembly. ¬© 2012 Elsevier B.V.</t>
  </si>
  <si>
    <t>1030-1036</t>
  </si>
  <si>
    <t>60032955;60032955;60032955;60032955;60032955;60032955;60017563;60028717;60032955</t>
  </si>
  <si>
    <t>55212896400;54783882800;55213587900;55213561300;55615984900;57045095600;8898730700;57216047370;7202071698</t>
  </si>
  <si>
    <t>Tang, Kun;Zeng, Xiao Li;Yang, Yi;Wang, Zhi Bin;Wu, Xian Jun;Zhou, Ming;Noy, Dror;Scheer, Hugo;Zhao, Kai Hong</t>
  </si>
  <si>
    <t>China;Germany;Israel</t>
  </si>
  <si>
    <t>Wuhan;Munich;Rehovot</t>
  </si>
  <si>
    <t>Huazhong Agricultural University;Ludwig-Maximilians-Universit√§t M√ºnchen;Weizmann Institute of Science Israel</t>
  </si>
  <si>
    <t>60032955;60028717;60017563</t>
  </si>
  <si>
    <t>Tang K.</t>
  </si>
  <si>
    <t>A minimal phycobilisome: Fusion and chromophorylation of the truncated core-membrane linker and phycocyanin</t>
  </si>
  <si>
    <t>S000527281200093X</t>
  </si>
  <si>
    <t>10.1016/j.bbabio.2012.03.018</t>
  </si>
  <si>
    <t>2-s2.0-84860813910</t>
  </si>
  <si>
    <t>DE-SC 0001035</t>
  </si>
  <si>
    <t>['tandem arrays', 'symbiodinium sp', 'soluble peridinin', 'single form', 'primary pigment', 'photosynthetic dinoflagellates', 'pcp protein', 'pcp contains', 'ms analysis', 'monomeric form', 'exactly matches', 'deduced sequence', 'carotenoid peridinin', '7 kda']</t>
  </si>
  <si>
    <t>Absorption spectroscopy | Fluorescence spectroscopy | Peptide sequencing | Peridinin-chlorophyll a-protein | Photosynthetic antenna | Symbiodinium</t>
  </si>
  <si>
    <t>The water-soluble peridinin-chlorophyll a-proteins (PCPs) are one of the major light harvesting complexes in photosynthetic dinoflagellates. PCP contains the carotenoid peridinin as its primary pigment. In this study, we identified and characterized the PCP protein and the PCP gene organization in Symbiodinium sp. CS-156. The protein molecular mass is 32.7 kDa, revealing that the PCP is of the monomeric form. The intronless PCP genes are organized in tandem arrays. The PCP gene cassette is composed of 1095-bp coding regions and spacers in between. Despite the heterogeneity of PCP gene tandem repeats, we identified a single form of PCP, the sequence of which exactly matches the deduced sequence of PCP gene clone 7 (JQ395030) by LC-MS/MS analysis of tryptic digested PCP, revealing the mature PCP apoprotein is 312 amino acids in length. Pigment analysis showed a peridinin-to-Chl a ratio of 4. The peridinin-to-Chl a Q y energy transfer efficiency is 95% in this complex. ¬© 2012 Elsevier B.V.</t>
  </si>
  <si>
    <t>983-989</t>
  </si>
  <si>
    <t>60010261;60010261;60010261;60010261;60010261;60010261</t>
  </si>
  <si>
    <t>55581066000;55573439000;36497133100;24757994000;36786289800;57203046340</t>
  </si>
  <si>
    <t>Jiang, Jing;Zhang, Hao;Kang, Yisheng;Bina, David;Lo, Cynthia S.;Blankenship, Robert E.</t>
  </si>
  <si>
    <t>Jiang J.</t>
  </si>
  <si>
    <t>Characterization of the peridinin-chlorophyll a-protein complex in the dinoflagellate Symbiodinium</t>
  </si>
  <si>
    <t>S0005272812001028</t>
  </si>
  <si>
    <t>10.1016/j.bbabio.2012.03.027</t>
  </si>
  <si>
    <t>2-s2.0-84860994429</t>
  </si>
  <si>
    <t>99-2221-E-019-026</t>
  </si>
  <si>
    <t>['weighted signal', 'thereby lower', 'source node', 'rights reserved', 'rf chains', 'relays use', 'radio frequency', 'paper presents', 'multiple relays', 'jointly search', 'hardware costs', 'full rf', 'existing approaches', 'destination node', 'chains used', 'antenna combining', 'ac matrices']</t>
  </si>
  <si>
    <t>Antenna combining | Cooperative communications | Multiple input multiple output | Particle swarm optimization | Radio frequency chain</t>
  </si>
  <si>
    <t>This paper presents a novel relay resource utilization scheme that uses the particle swarm optimization (PSO) algorithm to jointly search the antenna combining (AC) matrices of multiple relays in cooperative MIMO systems. The relays use the AC matrices to weight and combine signals transmitted by the source node, and then forward the weighted signal to the destination node. As a result, the relays can reduce the number of radio frequency (RF) chains used by the transmit/receive antenna elements, and thereby lower the hardware costs of deploying RF chains. Furthermore, because there are fewer RF chains, the relays require less power than relays that use all the RF chains The results of computer simulations demonstrate that the proposed scheme outperforms the full RF-chain relay method and existing approaches in some scenarios. ¬© 2011 Elsevier B.V. All rights reserved.</t>
  </si>
  <si>
    <t>1865-1874</t>
  </si>
  <si>
    <t>Applied Soft Computing Journal</t>
  </si>
  <si>
    <t>Lu, Hoang Yang</t>
  </si>
  <si>
    <t>Keelung</t>
  </si>
  <si>
    <t>National Taiwan Ocean University</t>
  </si>
  <si>
    <t>Particle swarm optimization assisted joint transmit/receive antenna combining for multiple relays in cooperative MIMO systems</t>
  </si>
  <si>
    <t>S156849461100113X</t>
  </si>
  <si>
    <t>10.1016/j.asoc.2011.03.017</t>
  </si>
  <si>
    <t>2-s2.0-84861096646</t>
  </si>
  <si>
    <t>['unprecedented accuracy', 'twin satellites', 'thorough investigation', 'subsequently increase', 'still remains', 'star cameras', 'science data', 'satellite pointing', 'rights reserved', 'required formation', 'provided information', 'proper understanding', 'prominent features', 'potential contributors', 'possible sources', 'onboard system', 'onboard attitude', 'gravity recovery', 'grace data', 'grace baseline', 'features due', 'especially related', 'error budget', 'elsevier ltd', 'different performance', 'current level', 'climate experiment', 'attitude control', 'aocs performance']</t>
  </si>
  <si>
    <t>GRACE | Gravity field satellite mission | Inter-satellite pointing | Magnetic torquers | Sensor analysis | Star cameras</t>
  </si>
  <si>
    <t>For almost 10 years, the Gravity Recovery and Climate Experiment (GRACE) has provided information about the Earth gravity field with unprecedented accuracy. Efforts are ongoing to approach the GRACE baseline accuracy as there still remains an order of magnitude between the present error level of the gravity field solutions and the GRACE baseline. At the current level of accuracy, thorough investigation of sensor related effects is necessary as they are one of the potential contributors to the error budget. In the science mode operations, the twin satellites are kept precisely pointed with their KBR antennas towards each other. It is the task of the onboard attitude and orbit control system (AOCS) to keep the satellites in the required formation. We analyzed long time series of the inter-satellite pointing variations as they reflect the AOCS performance and characteristics. We present significant systematic effects in the inter-satellite pointing and discuss their possible sources. Prominent features are especially related to the magnetic torquer characteristics, star cameras' performance and KBR antenna calibration parameters. The relation between the magnetic torquer attitude control and the Earth magnetic field, impact of the different performance of the two star camera heads on the attitude control and the features due to uncertainties in the calibration parameters relating the star camera frame to K-frame are discussed in detail. Proper understanding of these effects will help to reduce their impact on the science data and subsequently increase the accuracy of the gravity field solutions. Moreover, understanding the complexity of the onboard system is essential not only for increasing the accuracy of the GRACE data but also for the development of the future gravity field satellite missions. ¬© 2012 COSPAR. Published by Elsevier Ltd. All rights reserved.</t>
  </si>
  <si>
    <t>123-135</t>
  </si>
  <si>
    <t>60004935-112753940;60004935-112753940;60013372</t>
  </si>
  <si>
    <t>55178522900;11141734800;16233729100</t>
  </si>
  <si>
    <t>Bandikova, Tamara;Flury, Jakob;Ko, Ung Dai</t>
  </si>
  <si>
    <t>Austin;Hannover;Hannover</t>
  </si>
  <si>
    <t>The University of Texas at Austin;Gottfried Wilhelm Leibniz Universit√§t Hannover;Centre for Quantum Engineering and Space-Time Research</t>
  </si>
  <si>
    <t>60013372;60004935;112753940</t>
  </si>
  <si>
    <t>Bandikova T.</t>
  </si>
  <si>
    <t>Characteristics and accuracies of the GRACE inter-satellite pointing</t>
  </si>
  <si>
    <t>S0273117712001779</t>
  </si>
  <si>
    <t>10.1016/j.asr.2012.03.011</t>
  </si>
  <si>
    <t>2-s2.0-84861202115</t>
  </si>
  <si>
    <t>NA06-OAR4170014</t>
  </si>
  <si>
    <t>['v ..', 'true survival', 'thereby controlling', 'telemetry array', 'sublethal effects', 'stomach contents', 'significant effect', 'resighting approach', 'resighted 90', 'potential lethal', 'popular method', 'pit tags', 'parameter estimates', 'often based', 'natural system', 'natural settings', 'natural effects', 'marked fish', 'lower incidence', 'lavaged 89', 'estimated apparent', 'dietary studies', 'confidence intervals', 'centropomus undecimalis', 'cage experiments', 'bloch 1792', 'apparent survival', '4 %.', '017 ).']</t>
  </si>
  <si>
    <t>Barker model | Centropomus undecimalis | Fish diet | Mark-recapture mark-resighting | PIT tag antenna | Telemetry</t>
  </si>
  <si>
    <t>Dietary studies are essential for studying trophic dynamics, and are often based on analysis of stomach contents. A popular method to collect stomach contents is the use of pulsed gastric lavage (PGL), wherein a stream of pressurized water forces an individual to regurgitate food items. Most past experimental studies have shown no effect of PGL on survival, but these studies are limited to laboratory or cage experiments, thereby controlling for natural effects such as predation or emigration. Using a mark-recapture/resighting approach, we determined the effect of PGL on apparent survival (œÜ=1-mortality-emigration) in a natural system. In two study sites, we marked a total of 200 juvenile common snook, Centropomus undecimalis (Bloch 1792) (mean=251.7mm standard length, sd=30.7, range=202-320mm) with PIT tags, lavaged 89 of these snook, and resighted 90% of marked fish at least once with a telemetry array. Using the Barker survival model, we determined a significant effect of PGL on apparent survival through QAIC c model selection, 95% confidence intervals of parameter estimates, and likelihood ratio testing (P=0.017). The PGL effect reduced QAIC c model averaged maximum likelihood estimates of apparent survival by 12.0-17.4%. Since we estimated apparent as opposed to true survival, we could not fully partition lethal and sublethal (emigration) effects; however, a lower incidence of emigration in lavaged individuals suggests that emigration did not drive the declines in apparent survival. Regardless of the mechanism, we found that PGL affected individuals, which is contrary to most previous controlled studies. Future researchers using PGL must consider the influence of potential lethal/sublethal effects in natural settings. ¬© 2012 Elsevier B.V..</t>
  </si>
  <si>
    <t>Journal of Experimental Marine Biology and Ecology</t>
  </si>
  <si>
    <t>60013959;60015206;60011252</t>
  </si>
  <si>
    <t>56359521300;55224577100;7401909608</t>
  </si>
  <si>
    <t>Barbour, Andrew B.;Boucek, Ross E.;Adams, Aaron J.</t>
  </si>
  <si>
    <t>Miami;Gainesville;Sarasota</t>
  </si>
  <si>
    <t>Florida International University;University of Florida;Mote Marine Laboratory</t>
  </si>
  <si>
    <t>60015206;60013959;60011252</t>
  </si>
  <si>
    <t>Effect of pulsed gastric lavage on apparent survival of a juvenile fish in a natural system</t>
  </si>
  <si>
    <t>S0022098112001451</t>
  </si>
  <si>
    <t>10.1016/j.jembe.2012.04.011</t>
  </si>
  <si>
    <t>2-s2.0-84861335129</t>
  </si>
  <si>
    <t>CCF0728851</t>
  </si>
  <si>
    <t>['wireless networks', 'vb size', 'unnecessary directions', 'transmission range', 'theoretical analysis', 'take routing', 'special constraintfor', 'shortest path', 'several sectors', 'save bandwidth', 'regular vbs', 'must belong', 'intermediate directions', 'heuristic algorithm', 'hard problem', 'energy consumption', 'dvb also', 'dvb ).', 'directional antennas', 'also discussed', 'account since']</t>
  </si>
  <si>
    <t>connected dominating set | Directional antennas | general graph | NP-hard | obstacle | routing costs | virtual backbone | wireless network</t>
  </si>
  <si>
    <t>Directional antennas can divide the transmission range into several sectors. Thus, through switching off sectors in unnecessary directions in wireless networks, we can save bandwidth and energy consumption. In this paper, we will study a directional virtual backbone (VB) in the network where directional antennas are used. When constructing a VB, we will take routing and broadcasting into account since they are two common operations in wireless networks. Hence, we will study a VB with guaranteed routing costs, named Œ± Minimum rOuting Cost Directional VB (Œ±-MOC-DVB). Besides the properties of regular VBs, Œ±-MOC-DVB also has a special constraintfor any pair of nodes, there exists at least one path all intermediate directions on which must belong to Œ±-MOC-DVB and the number of intermediate directions on the path is smaller than Œ± times that on the shortest path. We prove that construction of a minimum Œ±-MOC-DVB is an NP-hard problem in a general directed graph. A heuristic algorithm is proposed and theoretical analysis is also discussed in the paper. Extensive simulations demonstrate that our Œ±-MOC-DVB is much more efficient in the sense of VB size and routing costs compared to other VBs. ¬© 2012 IEEE.</t>
  </si>
  <si>
    <t>1102-1112</t>
  </si>
  <si>
    <t>60009415;60009415;60009415;60009415;60005273</t>
  </si>
  <si>
    <t>46961071600;55503019300;56605538400;25958000100;55499624200</t>
  </si>
  <si>
    <t>Ding, Ling;Wu, Weili;Willson, James;Du, Hongjie;Lee, Wonjun</t>
  </si>
  <si>
    <t>Richardson;Seoul</t>
  </si>
  <si>
    <t>The University of Texas at Dallas;Korea University</t>
  </si>
  <si>
    <t>60009415;60005273</t>
  </si>
  <si>
    <t>Ding L.</t>
  </si>
  <si>
    <t>Efficient virtual backbone construction with routing cost constraint in wireless networks using directional antennas</t>
  </si>
  <si>
    <t>10.1109/TMC.2011.129</t>
  </si>
  <si>
    <t>2-s2.0-84861441534</t>
  </si>
  <si>
    <t>10-8100-1422-CA</t>
  </si>
  <si>
    <t>['unique family', 'related chemicals', 'receptor mcor3', 'primary mechanism', 'pheromones within', 'pheromone blend', 'odorant receptors', 'nine compovnents', 'megacyllene caryae', 'gahan ).', 'functionally characterized', 'cerambycid beetles', 'cerambycid beetle', 'antennal transcriptome', 'also sensitive', ')- 2']</t>
  </si>
  <si>
    <t>Cerambycidae | Chemoreceptor | Pheromone | Transcriptome</t>
  </si>
  <si>
    <t>Odorant receptors (Ors) are a unique family of ligand-gated ion channels and the primary mechanism by which insects detect volatile chemicals. Here, we describe 57 putative Ors sequenced from an antennal transcriptome of the cerambycid beetle . Megacyllene caryae (Gahan). The male beetles produce a pheromone blend of nine compovnents, and we functionally characterized Ors tuned to three of these chemicals: receptor McOr3 is sensitive to (. S)-2-methyl-1-butanol; McOr20 is sensitive to (2. S,3. R)-2,3-hexanediol; and McOr5 is sensitive to 2-phenylethanol. McOr3 and McOr20 are also sensitive to structurally-related chemicals that are pheromones of other cerambycid beetles, suggesting that orthologous receptors may be present across many cerambycid species. These Ors are the first to be functionally characterized from any species of beetle and lay the groundwork for understanding the evolution of pheromones within the Cerambycidae. ¬© 2012 Elsevier Ltd.</t>
  </si>
  <si>
    <t>60000745;60021519;60021519;60029526;60029526-112847102;60000745;60000745</t>
  </si>
  <si>
    <t>55448661600;55727461400;7006729983;7203077089;9942966000;7003821215;7203066280</t>
  </si>
  <si>
    <t>Mitchell, Robert F.;Hughes, David T.;Luetje, Charles W.;Millar, Jocelyn G.;Soriano-Agat√≥n, Flor;Hanks, Lawrence M.;Robertson, Hugh M.</t>
  </si>
  <si>
    <t>United States;United States;United States;Mexico</t>
  </si>
  <si>
    <t>Riverside;Miami;Urbana;</t>
  </si>
  <si>
    <t>University of California, Riverside;University of Miami Leonard M. Miller School of Medicine;University of Illinois Urbana-Champaign;Signa, S.A. de C.V.</t>
  </si>
  <si>
    <t>60029526;60021519;60000745;112847102</t>
  </si>
  <si>
    <t>Mitchell R.</t>
  </si>
  <si>
    <t>Sequencing and characterizing odorant receptors of the cerambycid beetle Megacyllene caryae</t>
  </si>
  <si>
    <t>S096517481200046X</t>
  </si>
  <si>
    <t>10.1016/j.ibmb.2012.03.007</t>
  </si>
  <si>
    <t>2-s2.0-84861459634</t>
  </si>
  <si>
    <t>RO 1080/8-2</t>
  </si>
  <si>
    <t>['soil water', 'second step', 'scale dynamics', 'resolution mapping', 'reflector depth', 'real data', 'penetrating radar', 'particular situation', 'optimal accuracy', 'measuring process', 'measured radargrams', 'highly reproducible', 'effective field', 'dielectric permittivity', 'continuous multi', 'channel setup', 'channel ground', 'antenna setup', 'antenna separation', 'already shown', 'add noise']</t>
  </si>
  <si>
    <t>Accuracy | Field-scale soil water dynamics | Hydrology | Multi-channel ground-penetrating radar</t>
  </si>
  <si>
    <t>Continuous multi-offset surveys conducted with multi-channel ground-penetrating radar (GPR) systems have already shown their potential for a fast and high-resolution mapping of near-surface soil architecture and volumetric soil water content. Here, we study the accuracy of an 8-channel setup as a function of antenna separation, reflector depth and dielectric permittivity. This is done by Monte Carlo simulations that add noise to the components of the measuring process. We find that adapting the antenna setup to the particular situation is mandatory for an optimal accuracy. In the second step, we demonstrate the applicability and accuracy of our approach with a time-series of real data from a site with two pronounced reflectors. We find that the measured radargrams are highly reproducible and allow to determine reflector depths with an accuracy of about 0.1. m and soil relative dielectric permittivity with an accuracy of about 0.5. With this we quantify the effective field-scale dynamics of soil water for the layers between the ground-surface and the reflectors. ¬© 2012 Elsevier B.V.</t>
  </si>
  <si>
    <t>60016908;60016908-60018229-60105133;60016908;60016908</t>
  </si>
  <si>
    <t>16205358700;8235365600;24484829200;56000270000</t>
  </si>
  <si>
    <t>Pan, Xicai;Wollschl√§ger, Ute;Gerhards, Holger;Roth, Kurt</t>
  </si>
  <si>
    <t>Pan X.</t>
  </si>
  <si>
    <t>Optimization of multi-channel ground-penetrating radar for quantifying field-scale soil water dynamics</t>
  </si>
  <si>
    <t>S0926985112000407</t>
  </si>
  <si>
    <t>10.1016/j.jappgeo.2012.02.007</t>
  </si>
  <si>
    <t>2-s2.0-84861527926</t>
  </si>
  <si>
    <t>['structural stability', 'sensing triad', 'rights reserved', 'results demonstrate', 'residue arg23', 'releasing mechanism', 'penetrating understanding', 'neutral environment', 'mutation studies', 'mosquito populations', 'may serve', 'ligand binding', 'induced ligand', 'indispensable role', 'important one', 'female antenna', 'conformational change', 'acid solution']</t>
  </si>
  <si>
    <t>AaegOBP1 | CpHMD | Odorant binding protein | pH dependent | pH-induced ligand releasing</t>
  </si>
  <si>
    <t>AaegOBP1, isolated from the male and female antenna of yellow fever mosquitoes, may serve as crucial molecular targets for the development of mosquitoes' attractants and for the control of mosquito populations. Nowadays crystal structures of AaegOBP1 in the neutral environment have been obtained, whereas little research is focused on the conformational change of AaegOBP1 in the acid solution. In our study, the conformational change and the ligand bound poses in different solution pH were investigated using constant pH molecular dynamics (CpHMD) as well as mutation studies. Results demonstrate that the protein changes dramatically in low pH solution and that the pH-sensing triad (Arg23-Tyr54-Ile125) plays an indispensable role in the structural stability and ligand binding. In addition, we have proved that the residue Arg23 is the most important one of the pH-sensing triad. This work could provide more penetrating understanding of the pH-induced ligand-releasing mechanism. ¬© 2012 Elsevier B.V. All rights reserved.</t>
  </si>
  <si>
    <t>913-918</t>
  </si>
  <si>
    <t>Biochimica et Biophysica Acta - Proteins and Proteomics</t>
  </si>
  <si>
    <t>60007711;60007711;60007711;60007711;60007711;60007711;60007711</t>
  </si>
  <si>
    <t>55232905900;56093628800;55720272600;7401826016;57051948200;55232980500;55794431100</t>
  </si>
  <si>
    <t>Chu, Wen Ting;Wu, Yun Jian;Zhang, Ji Long;Zheng, Qing Chuan;Chen, Lin;Xue, Qiao;Zhang, Hong Xing</t>
  </si>
  <si>
    <t>Chu W.</t>
  </si>
  <si>
    <t>Constant pH Molecular Dynamics (CpHMD) and mutation studies: Insights into AaegOBP1 pH-induced ligand releasing mechanism</t>
  </si>
  <si>
    <t>S1570963912000556</t>
  </si>
  <si>
    <t>10.1016/j.bbapap.2012.03.008</t>
  </si>
  <si>
    <t>2-s2.0-84861559048</t>
  </si>
  <si>
    <t>ASTF 499-2010</t>
  </si>
  <si>
    <t>['ypwm motif', 'vivo via', 'unexpectedly found', 'two proteins', 'transcriptional specificity', 'transcriptional activation', 'scr functions', 'scr dimerization', 'results indicate', 'protein dimerizes', 'posterior transformations', 'linker region', 'largely dispensable', 'independently sufficient', 'hd homo', 'functional distinction', 'elekef motif', 'dna binding', 'dimerization requires', 'differential behavior', 'despite conservation', 'closest relative', 'c terminus', 'binding site', 'antp ),', 'anteroposterior axis']</t>
  </si>
  <si>
    <t>Antennapedia | ELEKEF motif | Homeodomain dimerization | Homeotic function | Sex combs reduced | Transcriptional specificity</t>
  </si>
  <si>
    <t>Hox transcription factors specify body segments along the anteroposterior axis of the embryo. Despite conservation of the homeodomain (HD), different Hox paralogs instruct remarkably different developmental fates. We have unexpectedly found that the Drosophila Sex combs reduced (Scr) protein dimerizes in vivo via the homeodomain, whereas its closest relative, Antennapedia (Antp), does not. Dimerization requires the conserved residue 19 in the ELEKEF motif of the HD and is facilitated by DNA binding. To study Scr dimerization in vivo, we generate a giant transcriptional puff in live salivary gland cells, consisting of a controllable multiple Scr-binding site of the fork head enhancer, and visualize Scr dimer formation upon specific DNA binding. Scr dimerization is required not only for transcriptional activation of the fork head gene but also for Scr homeotic function in the fly (formation of ectopic salivary glands, posterior transformations in the embryo and antenna-to-tarsus transformations). Finally, we attempt to attribute the differential behavior in dimer formation observed between Antp and Scr to diverse amino acid regions between the two proteins that account for dimerization in Scr versus non-dimerization in Antp. By constructing hybrid Antp proteins, we find that the C terminus and linker region between the YPWM motif and the HD of Scr are independently sufficient to confer dimer formation in Antp, whereas the long N terminus of the protein and the HD are largely dispensable. Our results indicate that Scr functions as a homodimer to increase its transcriptional specificity and suggest that the formation of HD homo- or heterodimers might underlie the functional distinction between very similar HD proteins in vivo. ¬© 2012 Elsevier Inc.</t>
  </si>
  <si>
    <t>78-89</t>
  </si>
  <si>
    <t>1095564X</t>
  </si>
  <si>
    <t>Developmental Biology</t>
  </si>
  <si>
    <t>60015184-60025747;60015184-60025747;60015184-60011520;60015184-60025747;60015184</t>
  </si>
  <si>
    <t>36027614800;26642811400;36725116100;6701518057;57203032471</t>
  </si>
  <si>
    <t>Papadopoulos, Dimitrios K.;Skouloudaki, Kassiani;Adachi, Yoshitsugu;Samakovlis, Christos;Gehring, Walter J.</t>
  </si>
  <si>
    <t>Sweden;Switzerland;United Kingdom</t>
  </si>
  <si>
    <t>Stockholm;Basel;London</t>
  </si>
  <si>
    <t>Department of Molecular Biosciences, The Wenner-Gren Institute;Biozentrum, Universit√§t Basel;King's College London</t>
  </si>
  <si>
    <t>60025747;60015184;60011520</t>
  </si>
  <si>
    <t>Papadopoulos D.K.</t>
  </si>
  <si>
    <t>Dimer formation via the homeodomain is required for function and specificity of Sex combs reduced in Drosophila</t>
  </si>
  <si>
    <t>S0012160612002102</t>
  </si>
  <si>
    <t>10.1016/j.ydbio.2012.04.021</t>
  </si>
  <si>
    <t>2-s2.0-84861699772</t>
  </si>
  <si>
    <t>IITA-2009-C1090-0902-0019</t>
  </si>
  <si>
    <t>['substantially eliminated', 'simplified implementation', 'significantly enhanced', 'produced waveforms', 'novel ultra', 'nonideal response', 'nonideal antenna', 'emission pulses', 'efficiently compensate', 'business media']</t>
  </si>
  <si>
    <t>Predistortion | Pulse design | RBF neural networks | Spectrum pruning | UWB</t>
  </si>
  <si>
    <t>We present a novel ultra-wideband waveform design algorithm based on the radial basis function neural network in this paper. The simplified implementation of this scheme is also put forward. With the aid of our proposed spectrum pruning technique, the produced waveforms can match arbitrary spectrum emission mask much more closely under the regulatory spectral constraint. Moreover, by taking the nonideal response of realistic UWB antennas into waveform designing process, the emission pulses with predistortion can be generated to efficiently compensate for the nonideal UWB antenna property. Two realization structures have also been investigated. Consequently, degradation in frequency utilization caused by any nonideal antenna can be substantially eliminated, and hence the practical transmission performance can be significantly enhanced. ¬© 2011 Springer Science+Business Media, LLC.</t>
  </si>
  <si>
    <t>235-251</t>
  </si>
  <si>
    <t>36072005200;37055137100;24463107800;36166706200;36458438600</t>
  </si>
  <si>
    <t>Li, Bin;Zhou, Zheng;Zou, Weixia;Li, Dejian;Feng, Lu</t>
  </si>
  <si>
    <t>Optimal UWB waveform design based on radial basis function neural networks</t>
  </si>
  <si>
    <t>10.1007/s11277-011-0247-1</t>
  </si>
  <si>
    <t>2-s2.0-84861736647</t>
  </si>
  <si>
    <t>['w band', 'temporal relaxation', 'subtle trigger', 'stroop effect', 'stress induced', 'similar picture', 'response emerges', 'reflection coefficient', 'recent work', 'physical exercise', 'observation requires', 'mental stress', 'mental activity', 'largely unnoted', 'human skin', 'gsr signal', 'gsr ),', 'frequency range', 'frequency band', 'band ).', '110ghz ),']</t>
  </si>
  <si>
    <t>Antennas | Epidermis | Human skin | Mental stress | Reflection coefficient | Stroop effect | Sweat ducts</t>
  </si>
  <si>
    <t>Recent work has demonstrated that the reflection coefficient of human skin in the frequency range from 95 to 110GHz (W band) mirrors the temporal relaxation of stress induced by physical exercise. In this work, we extend these findings to show that in the event of a subtle trigger to stress, such as mental activity, a similar picture of response emerges. Furthermore, the findings are extended to cover not only the W band (75-110GHz), but also the frequency band from 110 to 170GHz (D band). We demonstrate that mental stress, induced by the Stroop effect and recorded by the galvanic skin response (GSR), can be correlated to the reflection coefficient in the aforementioned frequency bands. Intriguingly, a light physical stress caused by repeated hand gripping clearly showed an elevated stress level in the GSR signal, but was largely unnoted in the reflection coefficient in the D band. The implication of this observation requires further validation. ¬© 2011 Wiley Periodicals, Inc.</t>
  </si>
  <si>
    <t>375-382</t>
  </si>
  <si>
    <t>60007903;60007903;60007903-60119158;60007903;60007903;60007903;60007903</t>
  </si>
  <si>
    <t>23669174500;6507779177;21740930300;6603140566;54682123200;35552581900;23014555800</t>
  </si>
  <si>
    <t>Safrai, Eli;Ishai, Paul Ben;Caduff, Andreas;Puzenko, Alexander;Polsman, Alexander;Agranat, Aharon J.;Feldman, Yuri</t>
  </si>
  <si>
    <t>Switzerland;Israel</t>
  </si>
  <si>
    <t>Zurich;Jerusalem</t>
  </si>
  <si>
    <t>Biovotion AG;Hebrew University of Jerusalem</t>
  </si>
  <si>
    <t>60119158;60007903</t>
  </si>
  <si>
    <t>Safrai E.</t>
  </si>
  <si>
    <t>The remote sensing of mental stress from the electromagnetic reflection coefficient of human skin in the sub-THz range</t>
  </si>
  <si>
    <t>10.1002/bem.21698</t>
  </si>
  <si>
    <t>2-s2.0-84861744231</t>
  </si>
  <si>
    <t>['successfully applied', 'site fidelity', 'sheer magnitude', 'quantitative differentiation', 'previously occupied', 'present study', 'portable antenna', 'night periods', 'movement patterns', 'mixed model', 'individual fish', 'h instead', 'gammarus spp', 'foraging activities', 'exact location', 'enabled researchers', 'distances covered', 'diel period', 'diel movement', 'cottus spp', 'body size', '001 ).', '001 ),']</t>
  </si>
  <si>
    <t>Day-night activity | Freshwater sculpin | Homing | Site fidelity | Tracking interval</t>
  </si>
  <si>
    <t>Passive integrated transponder tags have been successfully applied in Cottus spp. and have enabled researchers to gather more information about the movement patterns of individual fish in the wild. In two succeeding years during springtime, a portable antenna was used to determine diel movements of bullhead (Cottus perifretum). In 2007, bullhead (N=26) moved significantly farther distances at night (mean, 0.42m¬∑h -1) and dawn (mean, 0.35m¬∑h -1) than during daytime (mean, 0.11m¬∑h -1; mixed model, P&lt;0.001, respectively; P=0.001), which may be due to foraging activities for Gammarus spp. Irrespective of diel period, smaller fish covered significantly longer distances (P=0.001). In 2008, similar diel movement patterns were observed, but the differentiation between daytime (mean, 0.12m¬∑h -1) and night periods (mean, 0.18m¬∑h -1) was not significant (mixed model, P=0.087; N=49 bullhead). It is discussed that longer tracking intervals used in 2008 (three times per 24-h instead of every two hours) were not suitable to detect the sheer magnitude of distances covered during a diel period. It is shown that this may be due to 'site fidelity' of some individuals: after swimming several metres at night, they returned to the exact location they previously occupied during daytime. In 2008, sex and body size were not related to diel movement. The present study is the first to present a quantitative differentiation between diel distances covered in a Cottus spp. ¬© 2012 John Wiley &amp; Sons A/S.</t>
  </si>
  <si>
    <t>453-460</t>
  </si>
  <si>
    <t>Ecology of Freshwater Fish</t>
  </si>
  <si>
    <t>60012937;60012937;60012937;60012937;60012937</t>
  </si>
  <si>
    <t>24492059100;54682035400;55079327600;35331985600;7006388652</t>
  </si>
  <si>
    <t>Kobler, Alexander;Humblet, Yves;Knaepkens, Guy;Engelen, Brecht;Eens, Marcel</t>
  </si>
  <si>
    <t>Antwerpen</t>
  </si>
  <si>
    <t>Universiteit Antwerpen</t>
  </si>
  <si>
    <t>Kobler A.</t>
  </si>
  <si>
    <t>Diel movement of bullhead (Cottus perifretum) in a lowland stream</t>
  </si>
  <si>
    <t>10.1111/j.1600-0633.2012.00564.x</t>
  </si>
  <si>
    <t>2-s2.0-84861938556</t>
  </si>
  <si>
    <t>Istituto di Scienze e Tecnologie della Cognizione</t>
  </si>
  <si>
    <t>CBP.EAP.CLG 983910</t>
  </si>
  <si>
    <t>ISTC</t>
  </si>
  <si>
    <t>['terahertz range', 'swcnt layers', 'studied numerically', 'strongly influenced', 'silica fibers', 'optical properties', 'interference effects', 'electromagnetic properties', 'antenna resonances']</t>
  </si>
  <si>
    <t>Absorption factor | Carbon nanotubes | Photoconductivity | Terahertz</t>
  </si>
  <si>
    <t>Electromagnetic properties of single wall carbon nanotube (SWCNT) film on the surface of silica fibers have been studied numerically and experimentally. Optical properties of SWCNT layers are strongly influenced by the interference effects and antenna resonances in SWCNTs. Experimentally, the antenna resonances have been verified with low temperature photoconductivity measurements in terahertz range. ¬© 2012 Elsevier B.V.</t>
  </si>
  <si>
    <t>36-39</t>
  </si>
  <si>
    <t>27-28</t>
  </si>
  <si>
    <t>60061193;60105695-60077981;60061193;60061193;60046660;60105695;60105695;60105695</t>
  </si>
  <si>
    <t>13609773100;6602867380;57200289247;57189043843;6602144703;8260277200;6506183222;6603806146</t>
  </si>
  <si>
    <t>Shuba, M. V.;Seliuta, D.;Kuzhir, P. P.;Maksimenko, S. A.;Ksenevich, V. K.;Ka≈°alynas, I.;MacUtkeviƒç, J.;Valu≈°is, G.</t>
  </si>
  <si>
    <t>Lithuania;Lithuania;Belarus;Belarus</t>
  </si>
  <si>
    <t>Vilnius;Vilnius;Minsk;Minsk</t>
  </si>
  <si>
    <t>Fizini≈≥ ir Technologijos Moksl≈≥ Centras;Vilniaus Gedimino Technikos Universitetas;Institute for Nuclear Problems of Belarusian State University;Belarusian State University</t>
  </si>
  <si>
    <t>60105695;60077981;60061193;60046660</t>
  </si>
  <si>
    <t>Shuba M.</t>
  </si>
  <si>
    <t>Antenna resonances in terahertz photoconductivity of single wall carbon nanotube fibers</t>
  </si>
  <si>
    <t>S0925963512001379</t>
  </si>
  <si>
    <t>10.1016/j.diamond.2012.05.012</t>
  </si>
  <si>
    <t>2-s2.0-84861987293</t>
  </si>
  <si>
    <t>['two spacecraft', 'travel times', 'suggesting emission', 'study applies', 'stokes vectors', 'source direction', 'solar phys', 'single iteration', 'second event', 'relatively simple', 'relative timing', 'radio signatures', 'polarization parameters', 'onset times', 'obtained previously', 'must therefore', 'linear regression', 'general direction', 'frequency solar', 'flares received', 'first determine', 'emission originating', 'electromagnetic source', 'direction determination', 'direct characterization', 'dimensional manifold', 'deal simultaneously', 'commonly solved', 'avoiding iteration', '2009 ).', '1 au']</t>
  </si>
  <si>
    <t>Direction finding | Solar radio | Solar wind | Type III bursts</t>
  </si>
  <si>
    <t>Low-frequency solar and interplanetary radio bursts are generated at frequencies below the ionospheric plasma cutoff and must therefore be measured in space, with deployable antenna systems. The problem of measuring both the general direction and polarization of an electromagnetic source is commonly solved by iterative fitting methods such as linear regression that deal simultaneously with both directional and polarization parameters. We have developed a scheme that separates the problem of deriving the source direction from that of determining the polarization, avoiding iteration in a multi-dimensional manifold. The crux of the method is to first determine the source direction independently of concerns as to its polarization. Once the source direction is known, its direct characterization in terms of Stokes vectors, in a single iteration if desired, is relatively simple. This study applies the source-direction determination to radio signatures of flares received by STEREO. We studied two previously analyzed radio type III bursts and found that the results of the eigenvalue decomposition technique are consistent with those obtained previously by Reiner et al. (Solar Phys. 259, 255, 2009). For the type III burst observed on 7 December 2007, the difference in travel times from the derived source location to STEREO A and B is the same as the difference in the onset times of the burst profiles measured by the two spacecraft. This is consistent with emission originating from a single, relatively compact source. For the second event of 29 January 2008, the relative timing does not agree, suggesting emission from two sources separated by 0. 1 AU, or perhaps from an elongated region encompassing the apparent source locations. ¬© 2012 Springer Science+Business Media B.V.</t>
  </si>
  <si>
    <t>153-171</t>
  </si>
  <si>
    <t>60029392;60015547;60029392-60025038;60029392-60036452</t>
  </si>
  <si>
    <t>22835680600;7102153100;7102795724;7003395010</t>
  </si>
  <si>
    <t>Mart√≠nez-Oliveros, Juan C.;Lindsey, Charles;Bale, Stuart D.;Krucker, S√§m</t>
  </si>
  <si>
    <t>Switzerland;United States;United States;United States</t>
  </si>
  <si>
    <t>Windisch;Berkeley;Berkeley;Boulder</t>
  </si>
  <si>
    <t>Hochschule f√ºr Technik FHNW;Space Sciences Laboratory at UC Berkeley;University of California, Berkeley;Colorado Research Associates</t>
  </si>
  <si>
    <t>60036452;60029392;60025038;60015547</t>
  </si>
  <si>
    <t>Mart√≠nez-Oliveros J.</t>
  </si>
  <si>
    <t>Determination of Electromagnetic Source Direction as an Eigenvalue Problem</t>
  </si>
  <si>
    <t>10.1007/s11207-012-9998-4</t>
  </si>
  <si>
    <t>2-s2.0-84862116144</t>
  </si>
  <si>
    <t>['zor frequency', 'simulated results', 'proposed design', 'proposed antenna', 'order resonant', 'improved bandwidth', 'good agreement', 'bandwidth improvement', 'antenna structure', 'antenna efficiency', '9769 db', '97 ghz', '5 ghz']</t>
  </si>
  <si>
    <t>backward waves | composite right/left handed transmission lines | multiband antennas | zeroth-order resonant antennas</t>
  </si>
  <si>
    <t>A new multiband coplanar waveguide fed zeroth-order resonant (ZOR) antenna structure with improved bandwidth is proposed. This antenna achieves multiband functionality in five different frequency bands in the range of 2.5-5 GHz. The ZOR frequency is observed to be at 3.97 GHz. The bandwidth improvement, gain, and antenna efficiency at this frequency is found to be 3.28%, 1.9769 dB, and 73.42%, respectively. The proposed antenna is measured at antenna measurement facility, and results were compared with the simulated results. A good agreement between the measured and the simulated results validates the proposed design. The designed antenna proposed in this article holds potential applications in modern wireless communication systems which require multiband antennas with good radiation characteristics. ¬© 2012 Wiley Periodicals, Inc. Int J RF and Microwave CAE 22:569-574, 2012. Copyright ¬© 2012 Wiley Periodicals, Inc.</t>
  </si>
  <si>
    <t>569-574</t>
  </si>
  <si>
    <t>55185156500;7006815680;7007117535</t>
  </si>
  <si>
    <t>Kochuthundil Lalitha, Sheeja;Behera, S. K.;Sahu, P. K.</t>
  </si>
  <si>
    <t>Kochuthundil Lalitha S.</t>
  </si>
  <si>
    <t>Bandwidth improvement of a zeroth-order resonant antenna for WiMax applications</t>
  </si>
  <si>
    <t>10.1002/mmce.20647</t>
  </si>
  <si>
    <t>2-s2.0-84862117045</t>
  </si>
  <si>
    <t>['two srrs', 'srrs ).', 'ring resonators', 'radiation pattern', 'proposed srr', 'proposed antenna', 'properly selected', 'properly combining', 'proper full', 'printed monopole', 'physics behind', 'operation principles', 'operation frequency', 'four switches', 'four gaps', 'either change', 'design procedure', 'antenna dimensions']</t>
  </si>
  <si>
    <t>metamaterial-inspired radiators | multifunctional antennas | split-ring resonator</t>
  </si>
  <si>
    <t>In this article, we present the design and the operation principles of a printed monopole antenna loaded with two identical split-ring resonators (SRRs). The idea is to use the SRRs not only to miniaturize the antenna dimensions but also to introduce multiple resonances, which can be properly selected by using electronic switches placed across the four gaps of the two SRRs. The physics behind the operation of the proposed antenna as well as the design procedure are presented in details and the expected multifrequency operation is demonstrated and supported by proper full-wave numerical simulations. By properly combining the ON/OFF status of the four switches, in fact, it is possible to either change the operation frequency and/or the shape of the radiation pattern of the printed monopole or even add new operation frequencies. The proposed SRR-loaded printed antenna, thus, may find applications in mobile communications requiring pattern diversity and multiple operation frequencies. ¬© 2012 Wiley Periodicals, Inc. Int J RF and Microwave CAE 22:552-557, 2012. Copyright ¬© 2012 Wiley Periodicals, Inc.</t>
  </si>
  <si>
    <t>552-557</t>
  </si>
  <si>
    <t>55185345300;7004207954;7005054440</t>
  </si>
  <si>
    <t>Barbuto, Mirko;Bilotti, Filiberto;Toscano, Alessandro</t>
  </si>
  <si>
    <t>Barbuto M.</t>
  </si>
  <si>
    <t>Design of a multifunctional SRR-loaded printed monopole antenna</t>
  </si>
  <si>
    <t>10.1002/mmce.20645</t>
  </si>
  <si>
    <t>2-s2.0-84862120551</t>
  </si>
  <si>
    <t>['work provides', 'transverse parameters', 'transparent device', 'simulated based', 'potential application', 'numerically demonstrated', 'material parameters', 'important role', 'general expressions', 'feasible way', 'dimensional metamaterials', 'antenna protection', 'also investigated']</t>
  </si>
  <si>
    <t>antenna protection | coordinate transformation | metamaterials | transparent device</t>
  </si>
  <si>
    <t>Electromagnetic transparent device plays an important role in antenna protection. In this article, we design a simplified cylindrical transparent device with only axial material parameter spatially variant based on coordinate transformation method. The general expressions of material parameters are derived, and then, the performance of the transparent device is simulated based on the full wave simulations. The advantages of the transparent device are that transverse material parameters are constants, and both axial and transverse parameters are nonsingular and positive, which makes it easier to realize with two-dimensional metamaterials. Besides, the effects of loss and perturbations of parameters on the performance of the device are also investigated. Finally, potential application of the transparent device in antenna protection is numerically demonstrated. This work provides a feasible way for the fabrication of the metamaterial-assisted transparent device. ¬© 2012 Wiley Periodicals, Inc. Int J RF and Microwave CAE 22:522-529, 2012. Copyright ¬© 2012 Wiley Periodicals, Inc.</t>
  </si>
  <si>
    <t>522-529</t>
  </si>
  <si>
    <t>36573862000;16318938900;35957638900;55181919700;36573000300</t>
  </si>
  <si>
    <t>Li, Tinghua;Huang, Ming;Yang, Jing Jing;Xie, Ru Sheng;Yu, Jiang</t>
  </si>
  <si>
    <t>Cylindrical electromagnetic transparent device with only axial material parameter spatially variant</t>
  </si>
  <si>
    <t>10.1002/mmce.20641</t>
  </si>
  <si>
    <t>2-s2.0-84862120847</t>
  </si>
  <si>
    <t>['superstrates result', 'superstrates consisting', 'substrate influences', 'similar gain', 'resonant frequency', 'radiation characteristics', 'radiating edge', 'optimum proportion', 'inhomogeneous substrates', 'gain enhancement', 'either side', 'dng materials', 'band operation', 'band characteristics', 'antenna results', 'antenna gain', '50 dbi', '10 dbi']</t>
  </si>
  <si>
    <t>dispersive media | metamaterials | microstrip antennas</t>
  </si>
  <si>
    <t>In this article, the effect on the resonance and radiation characteristics of a rectangular microstrip patch antenna partially loaded with inhomogeneous substrates and superstrates consisting of Œº-negative (MNG) and double-negative (DNG) metamaterials are investigated. It is observed that the size of the DNG and MNG material regions of the substrate influences the antenna gain and can be used to tune the resonant frequency as well as the bandwidth. Embedded DNG substrate blocks placed on either side of the radiating edge of the antenna results in increasing the gain to about 10 dBi and in dual-band resonance characteristics. Embedded MNG substrate resulted in gain enhancement to about 9.50 dBi. DNG materials used as superstrates result in dual-band operation with similar gain in both bands, whereas a MNG superstrate leads to improved impedance bandwidth. Moreover, dual-band characteristics can be achieved with almost the same realized peak gain in both bands, by using an optimum proportion of MNG and DNG materials as substrate. ¬© 2012 Wiley Periodicals, Inc. Int J RF and Microwave CAE 22:558-568, 2012. Copyright ¬© 2012 Wiley Periodicals, Inc.</t>
  </si>
  <si>
    <t>558-568</t>
  </si>
  <si>
    <t>60103561;60115752;60020825</t>
  </si>
  <si>
    <t>22033986600;55150285700;6701556104</t>
  </si>
  <si>
    <t>Ghatak, Rowdra;Goswami, Chiranjib;Poddar, Dipak Ranjan</t>
  </si>
  <si>
    <t>Asansol;Durgapur;Kolkata</t>
  </si>
  <si>
    <t>Asansol Engineering College;National Institute of Technology, Durgapur;Jadavpur University</t>
  </si>
  <si>
    <t>60115752;60103561;60020825</t>
  </si>
  <si>
    <t>Investigation on resonance and radiation properties of rectangular microstrip antennas with partially filled metamaterial substrates and superstrates</t>
  </si>
  <si>
    <t>10.1002/mmce.20646</t>
  </si>
  <si>
    <t>2-s2.0-84862139671</t>
  </si>
  <si>
    <t>['vertical profiles', 'systematically investigated', 'surface roughness', 'rights reserved', 'optical loss', 'interface roughness', 'etching time', 'etch rate', 'crucial quality', 'closely related', 'channel waveguide', 'chamber pressure', 'bias power', 'antenna power']</t>
  </si>
  <si>
    <t>Atomic force microscopy | Etching | Inductively coupled plasma | Optical waveguides | Polymers | Scanning electron microscopy</t>
  </si>
  <si>
    <t>Optical loss is a crucial quality for the application of polymer waveguide devices. The optimized oxygen inductively coupled plasma etching conditions, including antenna power, bias power, chamber pressure, O 2 flow rate and etching time for the fabrication of smooth vertical poly(methyl- methacrylate-glycidly-methacrylate) channel waveguide were systematically investigated. Atomic force microscopy and scanning electron microscopy were used to characterize the etch rate, surface roughness and vertical profiles. The increment of etch rate with the antenna power, bias power and O 2 flow rate was observed. Bias power and chamber pressure were found to be the main factor affecting the interface roughness. The vertical profiles were proved to be closely related to antenna power, bias power and O 2 flow rate. Surface roughness increment was observed when the etching time increased. ¬© 2012 Elsevier B.V. All rights reserved.</t>
  </si>
  <si>
    <t>5946-5951</t>
  </si>
  <si>
    <t>60001255-60007711;60007711;60007711;60007711;60007711;60007711;60007711;60007711;60007711;60001255</t>
  </si>
  <si>
    <t>55727869200;56854857500;22940228500;57199256136;55129558100;36085464500;55470231200;7405358031;56147498600;56520729600</t>
  </si>
  <si>
    <t>Sun, Xiaoqiang;Li, Xiaodong;Chen, Changming;Zhang, Kun;Meng, Jie;Wang, Xibin;Yang, Tianfu;Zhang, Daming;Wang, Fei;Xie, Zhiyuan</t>
  </si>
  <si>
    <t>Jilin University;Changchun Institute Of Applied Chemistry, Chinese Academy Of Sciences</t>
  </si>
  <si>
    <t>60007711;60001255</t>
  </si>
  <si>
    <t>Optimized inductively coupled plasma etching for poly(methyl-methacrylate- glycidly-methacrylate) optical waveguide</t>
  </si>
  <si>
    <t>S0040609012005901</t>
  </si>
  <si>
    <t>10.1016/j.tsf.2012.05.016</t>
  </si>
  <si>
    <t>2-s2.0-84862162862</t>
  </si>
  <si>
    <t>['usually attributed', 'useful means', 'therapeutic efficacies', 'satisfactory selectivity', 'reliable rp', 'r ),', 'plasma samples', 'plasma level', 'pharmacological effect', 'may indicate', 'interaction property', 'increasing evidence', 'healthy rats', 'filtration step', 'drug interactions', 'drug interaction', 'dad method', 'cl 1', 'cl 0', 'c max', 'auc 64', 'auc 57', 'auc 108', 'active ingredients', '), geniposide']</t>
  </si>
  <si>
    <t>Drug-drug interaction | Multiple-component | Pharmacokinetics | Synergism | Synergistic effect | Traditional Chinese medicine</t>
  </si>
  <si>
    <t>Increasing evidence has demonstrated that multidrug combinations could amplify the therapeutic efficacies of each agent. Interestingly, the pharmacological effect of traditional Chinese medicine (TCM) is usually attributed to the drug-interaction property (synergism) of multiple active constituents. Pharmacokinetics is a useful means of evaluating the drug interactions of major active compounds in TCM. A simple, sensitive and reliable RP-HPLC-DAD method has been developed to simultaneously quantify 6,7-dimethylesculetin (D), geniposide (G) and rhein (R), which are the active ingredients in Yin-Chen-Hao-Tang (YCHT), performing drug-interaction pharmacokinetics studies in vivo. Plasma samples were prepared using methanolic precipitation, a filtration step, and then injection of the methanolic extract onto a Nova-Pak C 18 Guard-Pak‚Ñ¢ guard column with a gradient mobile phase. Triple-wavelength diode array detection was set at Œª max values of 343nm for D, 241nm for the G, and 259nm for R. Our results successfully demonstrate that this method has excellent and satisfactory selectivity, sensitivity, linearity, precision, accuracy and recovery. In healthy rats, the estimated pharmacokinetic parameters (i.e. C max, AUC and Cl) of D, G and R, when administered with COC (a combination of D, G and R), were C max 16.05mg/L, AUC 108.96mgh/L and Cl 0.36L/h for D; C max 9.35mg/L, AUC 64.71mgh/L and Cl 0.88L/h for G; and C max 14.18mg/L, AUC 57.98mgh/L and Cl 1.77L/h for R. Here, we report that the COC combination could significantly increase the plasma level and slow the elimination rate compared with any one or two of the three individual compounds, which may indicate a drug-drug interaction. ¬© 2011 John Wiley &amp; Sons, Ltd.</t>
  </si>
  <si>
    <t>844-850</t>
  </si>
  <si>
    <t>60031977;60031977;60031977;60031977;60031977;60031977</t>
  </si>
  <si>
    <t>36633680500;55729305100;23037123800;23982484400;55202049100;23037487300</t>
  </si>
  <si>
    <t>Zhang, Aihua;Sun, Hui;Wang, Xijun;Jiao, Guozheng;Yuan, Ye;Sun, Wenjun</t>
  </si>
  <si>
    <t>Heilongjiang University of Traditional Chinese Medicine</t>
  </si>
  <si>
    <t>Simultaneous in vivo RP-HPLC-DAD quantification of multiple-component and drug-drug interaction by pharmacokinetics, using 6,7-dimethylesculetin, geniposide and rhein as examples</t>
  </si>
  <si>
    <t>10.1002/bmc.1739</t>
  </si>
  <si>
    <t>2-s2.0-84862163326</t>
  </si>
  <si>
    <t>['waveguide indicates', 'term database', 'still possible', 'reflected wave', 'properly processed', 'power dividers', 'power density', 'performance compared', 'mode plasmas', 'may occur', 'jet h', 'good correlation', 'examined using', 'enhanced radiation', 'elmy h', 'electric field', 'efficient tool', 'bolometry signals', 'arc occurring', 'arc detection', 'antenna front', 'antenna ),', 'almost obtained', 'allow us', '5kvcm 1', '25mwm 2']</t>
  </si>
  <si>
    <t>The power handling capability of the JET Lower Hybrid Current Drive (LHCD) system is examined using the long-term database. The limitations, in particular in H-mode plasmas, are discussed and the performance compared with other LHCD experiments using multijunctions as power dividers. Although the power density of 25MWm 2 has been exceeded in L-mode and almost obtained in ELMy H-mode (on 1/6th of the antenna), it is concluded that the RF conditioning performed on JET does not allow us to exceed an electric field of 5.5kVcm 1 which is generally not sufficient under the rather weak coupling conditions of the JET H-mode. Modelling of an arc occurring in a waveguide indicates that rather small variations of the reflected wave (amplitude and phase) may occur, rendering arc detection based on RF measurements difficult in some cases. The JET bolometry diagnostic with four chords viewing the antenna front is found to be an efficient tool to detect an arc. In L-mode plasmas, a very good correlation between the amplitude of the bolometry signals and the iron spectroscopic lines is found. In H-mode the arc detection is clearly more difficult with enhanced radiation during the ELM but is still possible when the bolometry signals are properly processed. ¬© 2012 IOP Publishing Ltd.</t>
  </si>
  <si>
    <t>Plasma Physics and Controlled Fusion</t>
  </si>
  <si>
    <t>60025104-60003729;60025104-60033317;60025104-60033317;60025104-60003729;60025104-60003729;60025104-60033317;60025104-60003729;60025104-60033317;60025104-60033317;60025104-60012162;60025104-60012162;60025104-60004280;60025104-60007774</t>
  </si>
  <si>
    <t>8306830000;7004062100;6603805326;56279072100;16308741700;35271976500;25959090100;7006593286;7004231538;14031791700;6602124119;7005905016;7004112259</t>
  </si>
  <si>
    <t>Goniche, M.;Mailloux, J.;Coffey, I.;Ekedahl, A.;Delpech, L.;Jacquet, P.;Hillairet, J.;Kirov, K.;Mayoral, M. L.;Milanesio, D.;Maggiora, R.;Ongena, J.;Sergienko, G.</t>
  </si>
  <si>
    <t>United Kingdom;United Kingdom;Italy;Germany;Belgium;France</t>
  </si>
  <si>
    <t>Abingdon;;Turin;J√ºlich;Brussels;Saint Paul lez Durance</t>
  </si>
  <si>
    <t>Culham Centre for Fusion Energy;EFDA-JET;Politecnico di Torino;Forschungszentrum J√ºlich (FZJ);Koninklijke Militaire School - Ecole Royale Militaire;CEA Cadarache</t>
  </si>
  <si>
    <t>60033317;60025104;60012162;60007774;60004280;60003729</t>
  </si>
  <si>
    <t>Operational issues at high lower hybrid power density in JET: Waveguide conditioning and arc detection</t>
  </si>
  <si>
    <t>10.1088/0741-3335/54/7/074002</t>
  </si>
  <si>
    <t>2-s2.0-84862183708</t>
  </si>
  <si>
    <t>['small region', 'simulated results', 'sers signal', 'rights reserved', 'resonance angle', 'resolved spectroscopy', 'remarkably enhanced', 'phonon detections', 'laser excited', 'interesting prospects', 'film antenna', 'enhanced spectroscopy', 'emitting device', 'emission efficiency', 'divergence angle', 'difference time', 'advantage opens', 'active analytes', '3 ¬∞)', '22 db']</t>
  </si>
  <si>
    <t>Angle-resolved spectroscopy | Directivity | Nanoantennas | Surface plasmons | Surface-enhanced Raman scattering</t>
  </si>
  <si>
    <t>A planar-film plasmonic antenna for surface-enhanced Raman scattering (SERS) with good emission directivity (divergence angle &lt; 3¬∞) was realized on a Kretschmann prism configuration with Raman-active analytes as emitters. The simulated results of finite-difference time-domain method show the emission efficiency, the directivity and the gain of the planar-film antenna were expected to be 50%, 300 and 22 dB, respectively. Angle-resolved spectroscopy was used to characterize its properties in SERS. The experimental results show that the SERS signal of analytes was remarkably enhanced when a laser excited this planar-film plasmonic antenna at the resonance angle. Meanwhile, the radiation of SERS was concentrated in a small region in space. The planar-film antenna with high gain coefficient can be a promising light harvesting and emitting device. The good emission directivity allows high collection efficiency. This advantage opens up interesting prospects in the applications for plasmon-enhanced spectroscopy and single-phonon detections. ¬© 2012 Elsevier B.V. All rights reserved.</t>
  </si>
  <si>
    <t>6001-6006</t>
  </si>
  <si>
    <t>60007711;60007711;60007711;60007711;60007711</t>
  </si>
  <si>
    <t>57208714536;9250064600;57220131085;24066901900;7404429792</t>
  </si>
  <si>
    <t>Li, Haibo;Xu, Shuping;Liu, Yu;Gu, Yuejiao;Xu, Weiqing</t>
  </si>
  <si>
    <t>Directional emission of surface-enhanced Raman scattering based on a planar-film plasmonic antenna</t>
  </si>
  <si>
    <t>S004060901200572X</t>
  </si>
  <si>
    <t>10.1016/j.tsf.2012.04.084</t>
  </si>
  <si>
    <t>2-s2.0-84862192720</t>
  </si>
  <si>
    <t>['valenzuela channel', 'uwb saleh', 'using walsh', 'using simulation', 'study investigates', 'similarly misaligned', 'significant improvement', 'significant degradation', 'seen compared', 'rights reserved', 'ppm modulation', 'mai results', 'mai degrades', 'hadamard sequences', 'elsevier ltd', 'ber performance']</t>
  </si>
  <si>
    <t>This study investigates the effect of multiple sources using STS across a Time-Hopping-PPM Modulation that is over an UWB Saleh-Valenzuela channel with each source using two transmit antennas. We model and analyze this system, showing that the presence of such MAI results in a significant degradation in BER performance. Simulation results show that for strong signal strength of interfering MAI signals degradation in BER performance is observed for the cases where we have five and 10 distinct MAI sources present when using Walsh-Hadamard thirty two chip spreading sequences. Using simulation, we investigate the use of other sets of orthogonal spreading sequences with improved cross correlation properties and find that for some sequences a significant improvement is seen compared to Walsh-Hadamard sequences when they are similarly misaligned. We show that MAI degrades the BER performance of such systems and that selection of improved cross correlation spreading code sequence sets improves BER. ¬© 2012 Published by Elsevier Ltd. All rights reserved.</t>
  </si>
  <si>
    <t>994-1009</t>
  </si>
  <si>
    <t>60011664;60011664;60011664;60011664;60011664</t>
  </si>
  <si>
    <t>7005376707;6701442353;7005899195;8402898000;7006665151</t>
  </si>
  <si>
    <t>Vial, Peter;Wysocki, Beata;Wysocki, Tadeusz;Ros, Montserrat;Stirling, David</t>
  </si>
  <si>
    <t>Wollongong</t>
  </si>
  <si>
    <t>University of Wollongong</t>
  </si>
  <si>
    <t>Vial P.</t>
  </si>
  <si>
    <t>On the effect of multiple access interference in a space time spreading time hopping PPM UWB system</t>
  </si>
  <si>
    <t>S004579061200016X</t>
  </si>
  <si>
    <t>10.1016/j.compeleceng.2012.02.003</t>
  </si>
  <si>
    <t>2-s2.0-84862209857</t>
  </si>
  <si>
    <t>Finanziaria Laziale di Sviluppo</t>
  </si>
  <si>
    <t>FILAS</t>
  </si>
  <si>
    <t>['treatment optimisation', 'transparent liquid', 'several tissue', 'reference conditions', 'proven efficacy', 'numerical simulations', 'numerical model', 'microwave frequencies', 'medicine due', 'many diseases', 'kidney tissue', 'intracavitary antennas', 'increasingly used', 'human exposure', 'held devices', 'extensively used', 'experimental set', 'etc ).', 'electromagnetic emissions', 'easily control', 'dielectric simulators', 'develop phantoms', 'considered frequency', 'completely consolidated', 'also developed', 'ablation therapies', '45 ghz']</t>
  </si>
  <si>
    <t>Dielectric simulators | Interstitial antennas | Microwave ablation | Tissue-equivalent material</t>
  </si>
  <si>
    <t>Thermal ablation therapies, based on electromagnetic field sources (interstitial or intracavitary antennas) at radio and microwave frequencies, are increasingly used in medicine due to their proven efficacy in the treatment of many diseases (tumours, stenosis, etc). Such techniques need standardized procedures, still not completely consolidated, as to analyze the behaviour of antennas for treatment optimisation. Several tissue-equivalent dielectric simulators (also named phantoms) have been developed to represent human head tissues, and extensively used in the analysis of human exposure to the electromagnetic emissions from hand-held devices; yet, very few studies have considered other tissues, as those met in ablation therapies. The objective of this study was to develop phantoms of liver and kidney tissue to experimentally characterise interstitial microwave antennas in reference conditions. Phantom properties depend on the simulated target tissue (liver or kidney) and the considered frequency (2.45 GHz in this work), addressing the need for a transparent liquid to easily control the positioning of the probe with respect to the antenna under test. An experimental set-up was also developed and used to characterise microwave ablation antenna performances. Finally, a comparison between measurements and numerical simulations was performed for the cross-validation of the experimental set-up and the numerical model. The obtained results highlight the fundamental role played by dielectric simulators in the development of microwave ablation devices, representing the first step towards the definition of a procedure for the ablation treatment planning. ¬© 2011 Associazione Italiana di Fisica Medica.</t>
  </si>
  <si>
    <t>245-253</t>
  </si>
  <si>
    <t>1724191X</t>
  </si>
  <si>
    <t>Physica Medica</t>
  </si>
  <si>
    <t>60003686;60003686;60003686;60003686;60032350</t>
  </si>
  <si>
    <t>21743282500;7202606261;36437354800;6604049162;7003948945</t>
  </si>
  <si>
    <t>Lopresto, V.;Pinto, R.;Lodato, R.;Lovisolo, G. A.;Cavagnaro, M.</t>
  </si>
  <si>
    <t>Design and realisation of tissue-equivalent dielectric simulators for dosimetric studies on microwave antennas for interstitial ablation</t>
  </si>
  <si>
    <t>S1120179711001311</t>
  </si>
  <si>
    <t>10.1016/j.ejmp.2011.09.001</t>
  </si>
  <si>
    <t>2-s2.0-84862238887</t>
  </si>
  <si>
    <t>['œîln k', '¬© 2012', 'yield low', 'versus high', 'telescopes aiming', 'spectrum sensitivity', 'sensitivity gains', 'rights reserved', 'requisite sensitivity', 'reionization observing', 'redundancy configurations', 'redundancy configuration', 'raw sensitivity', 'range imaging', 'precision array', 'power spectrum', 'pedagogical derivation', 'optimal design', 'noise detections', 'mathematical framework', 'instrumental systematics', 'improve power', 'ideal conditions', 'generation arrays', 'first introduce', 'directed away', 'careful line', 'array configurations', '3œé level', '21cm signal']</t>
  </si>
  <si>
    <t>Cosmology: observations | Instrumentation: interferometers | Methods: observational | Techniques: interferometric | Telescopes</t>
  </si>
  <si>
    <t>Telescopes aiming to measure 21cm emission from the Epoch of Reionization must toe a careful line, balancing the need for raw sensitivity against the stringent calibration requirements for removing bright foregrounds. It is unclear what the optimal design is for achieving both of these goals. Via a pedagogical derivation of an interferometer's response to the power spectrum of 21cm reionization fluctuations, we show that even under optimistic scenarios first-generation arrays will yield low-signal-to-noise detections, and that different compact array configurations can substantially alter sensitivity. We explore the sensitivity gains of array configurations that yield high redundancy in the uv-plane - configurations that have been largely ignored since the advent of self-calibration for high-dynamic-range imaging. We first introduce a mathematical framework to generate optimal minimum-redundancy configurations for imaging. We contrast the sensitivity of such configurations with high-redundancy configurations, finding that high-redundancy configurations can improve power-spectrum sensitivity by more than an order of magnitude. We explore how high-redundancy array configurations can be tuned to various angular scales, enabling array sensitivity to be directed away from regions of the uv-plane (such as the origin) where foregrounds are brighter and instrumental systematics are more problematic. We demonstrate that a 132 antenna deployment of the Precision Array for Probing the Epoch of Reionization observing for 120days in a high-redundancy configuration will, under ideal conditions, have the requisite sensitivity to detect the power spectrum of the 21cm signal from reionization at a 3œÉ level at k &lt; 0.25 h Mpc-1 in a bin of Œîln k = 1. We discuss the tradeoffs of low- versus high-redundancy configurations. ¬© 2012. The American Astronomical Society. All rights reserved.</t>
  </si>
  <si>
    <t>60025038;60025038;60025038;60006297;60006297</t>
  </si>
  <si>
    <t>15822992400;41262172400;8883145300;35748941000;7102716701</t>
  </si>
  <si>
    <t>Parsons, Aaron;Pober, Jonathan;McQuinn, Matthew;Jacobs, Daniel;Aguirre, James</t>
  </si>
  <si>
    <t>Berkeley;Philadelphia</t>
  </si>
  <si>
    <t>University of California, Berkeley;University of Pennsylvania</t>
  </si>
  <si>
    <t>60025038;60006297</t>
  </si>
  <si>
    <t>Parsons A.</t>
  </si>
  <si>
    <t>A sensitivity and array-configuration study for measuring the power spectrum of 21cm emission from reionization</t>
  </si>
  <si>
    <t>10.1088/0004-637X/753/1/81</t>
  </si>
  <si>
    <t>2-s2.0-84862518177</t>
  </si>
  <si>
    <t>Intel Corporation</t>
  </si>
  <si>
    <t>['wireless systems', 'well modeled', 'special cases', 'spatially independent', 'rfi generated', 'propagation mechanisms', 'prior results', 'primary contribution', 'predominantly non', 'physical derivation', 'natural sources', 'multiantenna receiver', 'middleton class', 'made sources', 'local area', 'joint statistics', 'gaussian statistics', 'frequency band', 'femtocell networks', 'devices communicating', 'decentralized networks', 'centralized networks', 'additive rfi']</t>
  </si>
  <si>
    <t>Co-channel interference | impulsive noise | poisson point processes | spatial dependence | tail probability</t>
  </si>
  <si>
    <t>Many wireless data communications systems, such as LTE, Wi-Fi, and Wimax, have become or are rapidly becoming interference limited due to radio frequency interference (RFI) generated by both human-made and natural sources. Human-made sources of RFI include uncoordinated devices operating in the same frequency band, devices communicating in adjacent frequency bands, and computational platform subsystems radiating clock frequencies and their harmonics. Additive RFI for these wireless systems has predominantly non-Gaussian statistics, and is well modeled by the Middleton Class A distribution for centralized networks, and the symmetric alpha stable distribution for decentralized networks. Our primary contribution is the derivation of joint spatial statistical models of RFI generated from uncoordinated interfering sources randomly distributed around a multiantenna receiver. The derivation is based on statistical-physical interference generation and propagation mechanisms. Prior results on joint statistics of multiantenna interference model either spatially independent or spatially isotropic interference, and do not provide a statistical-physical derivation for certain network environments. Our proposed joint spatial statistical model captures a continuum between spatially independent and spatially isotropic statistics, and hence includes many previous results as special cases. Practical applications include co-channel interference modeling for various wireless network environments, including wireless ad hoc, cellular, local area, and femtocell networks. ¬© 2012 IEEE.</t>
  </si>
  <si>
    <t>3588-3603</t>
  </si>
  <si>
    <t>24723858700;55540932000</t>
  </si>
  <si>
    <t>Chopra, Aditya;Evans, Brian L.</t>
  </si>
  <si>
    <t>Chopra A.</t>
  </si>
  <si>
    <t>Joint statistics of radio frequency interference in multiantenna receivers</t>
  </si>
  <si>
    <t>10.1109/TSP.2012.2192431</t>
  </si>
  <si>
    <t>2-s2.0-84862588734</t>
  </si>
  <si>
    <t>U.S. Air Force</t>
  </si>
  <si>
    <t>FA8721-05-C-0002</t>
  </si>
  <si>
    <t>USAF</t>
  </si>
  <si>
    <t>['use pilot', 'transmit antennas', 'training length', 'requires us', 'receiver dynamic', 'receive beamforming', 'receive antennas', 'quite accurate', 'principal difficulty', 'outgoing signal', 'noise ratio', 'multiple transmit', 'modeling transmitter', 'lower bounds', 'lower bound', 'interference cancellation', 'input circuitry', 'dynamic range', 'duplex signaling', 'consider systems', 'close proximity', 'analytic approximation', 'achievable sum']</t>
  </si>
  <si>
    <t>Channel estimation | channel models | full-duplex | information theory | limited dynamic range | MIMO | wireless communication</t>
  </si>
  <si>
    <t>In this paper, we consider the problem of full-duplex bidirectional communication between a pair of modems, each with multiple transmit and receive antennas. The principal difficulty in implementing such a system is that, due to the close proximity of each modem's transmit antennas to its receive antennas, each modem's outgoing signal can exceed the dynamic range of its input circuitry, making it difficult-if not impossible-to recover the desired incoming signal. To address these challenges, we consider systems that use pilot-aided channel estimates to perform transmit beamforming, receive beamforming, and interference cancellation. Modeling transmitter/receiver dynamic-range limitations explicitly, we derive tight upper and lower bounds on the achievable sum-rate, and propose a transmission scheme based on maximization of the lower bound, which requires us to (numerically) solve a nonconvex optimization problem. In addition, we derive an analytic approximation to the achievable sum-rate, and show, numerically, that it is quite accurate. We then study the behavior of the sum-rate as a function of signal-to-noise ratio, interference-to-noise ratio, transmitter/receiver dynamic range, number of antennas, and training length, using optimized half-duplex signaling as a baseline. ¬© 2012 IEEE.</t>
  </si>
  <si>
    <t>3702-3713</t>
  </si>
  <si>
    <t>60003500;60024592;60024592;60003500</t>
  </si>
  <si>
    <t>55224341400;6603117421;7102454903;6603722230</t>
  </si>
  <si>
    <t>Day, Brian P.;Margetts, Adam R.;Bliss, Daniel W.;Schniter, Philip</t>
  </si>
  <si>
    <t>Lexington;Columbus</t>
  </si>
  <si>
    <t>Lincoln Laboratory;The Ohio State University</t>
  </si>
  <si>
    <t>60024592;60003500</t>
  </si>
  <si>
    <t>Day B.</t>
  </si>
  <si>
    <t>Full-duplex bidirectional MIMO: Achievable rates under limited dynamic range</t>
  </si>
  <si>
    <t>10.1109/TSP.2012.2192925</t>
  </si>
  <si>
    <t>2-s2.0-84862605173</t>
  </si>
  <si>
    <t>Innovative Research Group Project of the National Natural Science Foundation of China</t>
  </si>
  <si>
    <t>2011D02</t>
  </si>
  <si>
    <t>AIC</t>
  </si>
  <si>
    <t>['uplink transmission', 'second estimator', 'proposed studies', 'numerical results', 'multiantenna system', 'ml estimator', 'maximum likelihood', 'first one', 'first estimator', 'existing schemes', 'e .,', 'based one', 'alternating projection']</t>
  </si>
  <si>
    <t>Carrier frequency offsets (CFO) | maximum likelihood (ML) | orthogonal frequency division multiple access (OFDMA) | subspace</t>
  </si>
  <si>
    <t>In this paper, we develop two novel blind carrier frequency offset (CFO) estimators for interleaved orthogonal frequency division multiple access (OFDMA) uplink transmission in a multiantenna system. The first estimator is the subspace-based one and could blindly estimate multiple CFOs from a rank reduction approach. The second estimator is based on the maximum likelihood (ML) approach and improves the performance as compared to the first one. The higher computational complexity of the ML estimator is alleviated by the alternating projection (AP) method. Both the proposed estimators support fully loaded data transmissions, i.e., all subcarriers being occupied, which provides higher bandwidth efficiency as compared to the existing schemes. The numerical results are then provided to corroborate the proposed studies. ¬© 2012 IEEE.</t>
  </si>
  <si>
    <t>3616-3627</t>
  </si>
  <si>
    <t>60018308-60025278;60104026-60005244-60016458;60018308;60011520</t>
  </si>
  <si>
    <t>34973678200;11940803400;7202604336;6603561059</t>
  </si>
  <si>
    <t>Zhang, Weile;Gao, Feifei;Yin, Qinye;Nallanathan, Arumugam</t>
  </si>
  <si>
    <t>China;China;China;Germany;United Kingdom;China</t>
  </si>
  <si>
    <t>;Beijing;Xi'an;Bremen;London;Nanjing</t>
  </si>
  <si>
    <t>Tsinghua National Laboratory for Information Science and Technology;Tsinghua University;Xi'an Jiaotong University;Jacobs University Bremen;King's College London;Southeast University</t>
  </si>
  <si>
    <t>60104026;60025278;60018308;60016458;60011520;60005244</t>
  </si>
  <si>
    <t>Blind carrier frequency offset estimation for interleaved OFDMA uplink</t>
  </si>
  <si>
    <t>10.1109/TSP.2012.2193572</t>
  </si>
  <si>
    <t>2-s2.0-84862609030</t>
  </si>
  <si>
    <t>['one single', 'maximum worst', 'input single', 'explicit expression', 'antenna eavesdropper', 'antenna destination']</t>
  </si>
  <si>
    <t>Channel uncertainty | MISO wiretap channel | secrecy rate | worst-case secrecy rate</t>
  </si>
  <si>
    <t>A multiple-input single-output (MISO) wiretap channel model is considered, in which a multi-antenna source communicates with a single-antenna destination in the presence of one single-antenna eavesdropper. It is assumed that both the channel to the destination and the channel to the eavesdropper contain spherical uncertainty. The problem of finding the optimal input covariance that maximizes the worst-case secrecy rate subject to a sum power constraint is studied, and an explicit expression for the maximum worst-case secrecy rate is provided. ¬© 2012 IEEE.</t>
  </si>
  <si>
    <t>3892-3895</t>
  </si>
  <si>
    <t>60119141;60119141</t>
  </si>
  <si>
    <t>35272443900;35569377300</t>
  </si>
  <si>
    <t>Li, Jiangyuan;Petropulu, Athina P.</t>
  </si>
  <si>
    <t>New Brunswick</t>
  </si>
  <si>
    <t>Rutgers University‚ÄìNew Brunswick</t>
  </si>
  <si>
    <t>Explicit solution of worst-case secrecy rate for MISO wiretap channels with spherical uncertainty</t>
  </si>
  <si>
    <t>10.1109/TSP.2012.2192111</t>
  </si>
  <si>
    <t>2-s2.0-84862618102</t>
  </si>
  <si>
    <t>['¬© 2011', 'unconstrained counterpart', 'thus providing', 'stochastic model', 'squares solution', 'quality within', 'multivariate form', 'model parameters', 'insightful rule', 'general closed', 'form expression', 'constrained adop', 'computational complexity', 'capture variations', 'arbitrary number', 'ambiguity success', 'ambiguity dilution', 'adop ).']</t>
  </si>
  <si>
    <t>Affine constrained attitude model | Ambiguity dilution of precision | Attitude determination | Global navigation satellite systems | Multivariate integer least squares estimation</t>
  </si>
  <si>
    <t>A new global navigation satellite system (GNSS) carrier-phase attitude model and its solution are introduced in this contribution. This affine-constrained GNSS attitude model has the advantage that it avoids the computational complexity of the orthonormality-constrained GNSS attitude model, while it still has a significantly improved ambiguity resolution performance over its unconstrained counterpart. The functional and stochastic model is formulated in multivariate form, for one-, two- and three-dimensional antenna arrays, tracking GNSS signals on an arbitrary number of frequencies with two or more antennas. The stochastic model includes the capability to capture variations in the antenna-quality within the array. The multivariate integer least-squares solution of the model parameters is given and the model's ambiguity success-rate is analysed by means of the ambiguity dilution of precision (ADOP). A general closed-form expression for the affine-constrained ADOP is derived, thus providing an easy-to-use and insightful rule-of-thumb for the ambiguity resolution capabilities of the affine constrained GNSS attitude model. ¬© 2011 The Author(s).</t>
  </si>
  <si>
    <t>547-563</t>
  </si>
  <si>
    <t>60031226-60006288</t>
  </si>
  <si>
    <t>Teunissen, P. J.G.</t>
  </si>
  <si>
    <t>Australia;Netherlands</t>
  </si>
  <si>
    <t>Perth;Delft</t>
  </si>
  <si>
    <t>Curtin University;Delft University of Technology</t>
  </si>
  <si>
    <t>60031226;60006288</t>
  </si>
  <si>
    <t>Teunissen P.</t>
  </si>
  <si>
    <t>The affine constrained GNSS attitude model and its multivariate integer least-squares solution</t>
  </si>
  <si>
    <t>10.1007/s00190-011-0538-z</t>
  </si>
  <si>
    <t>2-s2.0-84862625272</t>
  </si>
  <si>
    <t>2011JQ8022</t>
  </si>
  <si>
    <t>['two terminals', 'third scheme', 'space beamforming', 'single antenna', 'second scheme', 'second phase', 'relay nodes', 'proposed designs', 'propose two', 'power allocation', 'optimal beamforming', 'objective function', 'numerical results', 'global optimum', 'first scheme', 'first phase', 'distributed beamforming', 'data exchange']</t>
  </si>
  <si>
    <t>Analog network coding | distributed beamforming | physical layer security | second-order cone programming | secrecy rate | two-way relay networks</t>
  </si>
  <si>
    <t>In this paper, we address the security of a two-way relay network in the presence of an eavesdropper, where each node is only equipped with single antenna. We propose two-phase distributed analog network coding, or distributed beamforming and power allocation to enhance the secrecy sum rate of the data exchange. In the first phase, the two terminals broadcast their information data simultaneously to all the relay nodes. In the second phase, three different security schemes are proposed: optimal beamforming, null-space beamforming, and artificial noise beamforming. In the first scheme, the objective is to achieve the maximum secrecy sum rate of the two terminals. Mathematically, the objective function is difficult to optimize. In the second scheme, we maximize the total information exchanged while we eliminate the information leakage completely, subject to the total transmission power constraint. We show that the problem has a unique and global optimum, which can be solved using bisection method. When the instantaneous channel state information of the eavesdropper is not available, we propose an artificial noise beamforming in the third scheme. We minimize the information transmission power so that the artificial noise power is maximized to eliminate information leakage, under the constraints of quality of service (QoS) required by terminals. It is a second-order convex cone programming (SOCP) problem, thus can be efficiently solved using interior point methods. Numerical results are provided and analyzed to show the properties and efficiency of the proposed designs. ¬© 2012 IEEE.</t>
  </si>
  <si>
    <t>3532-3545</t>
  </si>
  <si>
    <t>60018308;60018308;60023004-60001187</t>
  </si>
  <si>
    <t>36621444400;7202604336;7402179288</t>
  </si>
  <si>
    <t>Wang, Hui Ming;Yin, Qinye;Xia, Xiang Gen</t>
  </si>
  <si>
    <t>United States;China;South Korea</t>
  </si>
  <si>
    <t>Newark;Xi'an;Jeonju</t>
  </si>
  <si>
    <t>University of Delaware;Xi'an Jiaotong University;Jeonbuk National University</t>
  </si>
  <si>
    <t>60023004;60018308;60001187</t>
  </si>
  <si>
    <t>Wang H.M.</t>
  </si>
  <si>
    <t>Distributed beamforming for physical-layer security of two-way relay networks</t>
  </si>
  <si>
    <t>10.1109/TSP.2012.2191543</t>
  </si>
  <si>
    <t>2-s2.0-84862635573</t>
  </si>
  <si>
    <t>['¬© 2012', 'x 1', 'toward hd183143', 'rotational transition', 'laboratory bands', 'h 2ccc', 'column density', 'antenna temperature', '45m telescope', '1 transition']</t>
  </si>
  <si>
    <t>To clarify the authenticity of a recently proposed identification of H 2CCC (linear-C3H2) as a diffuse interstellar band (DIB) carrier, we searched for the rotational transition of H 2CCC at a frequency of 103GHz toward HD183143 using the 45m telescope at the Nobeyama Radio Observatory. Although rms noise levels of 32mK in the antenna temperature were achieved, detection of H2CCC was unsuccessful, producing a 3œÉ upper limit corresponding to a column density of 2.0√ó 1013cm-2. The upper limit indicates that the contribution of H2CCC to the DIB at 5450 √Ö is less than 1/25; thus, it is unlikely that the laboratory bands of the B 1 B 1-X 1 A 1 transition of H2CCC and the DIBs at 5450 √Ö (and also 4881 √Ö) toward HD183143 are related. ¬© 2012. The American Astronomical Society. All rights reserved..</t>
  </si>
  <si>
    <t>L11</t>
  </si>
  <si>
    <t>Astrophysical Journal Letters</t>
  </si>
  <si>
    <t>60025141;60021523;60025141;60025141;60002784</t>
  </si>
  <si>
    <t>7201372120;7201430474;54796365500;7005445366;7003500847</t>
  </si>
  <si>
    <t>Araki, Mitsunori;Takano, Shuro;Yamabe, Hiromichi;Tsukiyama, Koichi;Kuze, Nobuhiko</t>
  </si>
  <si>
    <t>Tokyo;Hayama;Tokyo</t>
  </si>
  <si>
    <t>Tokyo University of Science;The Graduate University for Advanced Studies;Sophia University</t>
  </si>
  <si>
    <t>60025141;60021523;60002784</t>
  </si>
  <si>
    <t>Radio search for H&lt;inf&gt;2&lt;/inf&gt;CCC toward HD183143 as a candidate for a diffuse interstellar band carrier</t>
  </si>
  <si>
    <t>10.1088/2041-8205/753/1/L11</t>
  </si>
  <si>
    <t>2-s2.0-84862643118</t>
  </si>
  <si>
    <t>['venatoria tibia', 'three stimulants', 'tactile texture', 'tactile stimuli', 'striking observation', 'similar shape', 'significantly reduced', 'significantly higher', 'second stimuli', 'results suggest', 'predatory spider', 'induced aggression', 'hair type', 'glass rod', 'four categories', 'external objects', 'different textures', 'common hairs', 'bristle hairs', 'antennal search', 'aggressive responses']</t>
  </si>
  <si>
    <t>Antenna | Behavioral response | Cricket | Insect | Tactile sense</t>
  </si>
  <si>
    <t>We examined behavioral responses of the field cricket Gryllus bimaculatus to tactile stimuli to the antennae. Three stimulants of similar shape and size but different textures were used: a tibia from the hunting spider Heteropoda venatoria (potential predator), a tibia from the orb-web spider Argiope bruennichi (less likely predator), and a glass rod. Each stimulus session comprised a first gentle contact and a second strong contact. The evoked behavioral responses were classified into four categories: aversion, aggression, antennal search, and no response. Regardless of the stimulants, the crickets exhibited antennal search and aversion most frequently in response to the first and second stimuli, respectively. The frequency of aversion was significantly higher to the tibia of H. venatoria than to other stimulants. The most striking observation was that aggressive responses were exclusive to the H. venatoria tibia. To specify the hair type that induced aggression, we manipulated two types of common hairs (bristle and fine) on the tibia of the predatory spider. When bristle hairs were removed from the H. venatoria tibia, aggression was significantly reduced. These results suggest that antennae can discriminate the tactile texture of external objects and elicit adaptive behavioral responses. ¬© 2012 Springer-Verlag.</t>
  </si>
  <si>
    <t>557-565</t>
  </si>
  <si>
    <t>60112880;60112880</t>
  </si>
  <si>
    <t>7102406019;55192582600</t>
  </si>
  <si>
    <t>Okada, Jiro;Akamine, Seiryo</t>
  </si>
  <si>
    <t>Graduate School of Fisheries and Environmental Sciences</t>
  </si>
  <si>
    <t>Okada J.</t>
  </si>
  <si>
    <t>Behavioral response to antennal tactile stimulation in the field cricket Gryllus bimaculatus</t>
  </si>
  <si>
    <t>10.1007/s00359-012-0729-y</t>
  </si>
  <si>
    <t>2-s2.0-84862648661</t>
  </si>
  <si>
    <t>['¬© 2012', 'wave detectors', 'spins prior', 'spins change', 'spin evolution', 'similar spaced', 'roughly isotropic', 'present predictions', 'predictions may', 'poor mergers', 'one hand', 'ngo ),', 'naturally occur', 'mutual orientation', 'monthly notices', 'interstellar medium', 'inextricably entangled', 'hot gas', 'high redshift', 'hierarchical formation', 'gaseous bulges', 'gas present', 'galaxy formation', 'galactic nuclei', 'galactic hosts', 'future space', 'formation model', 'feedback exerted', 'consistent way', 'circumbinary disc', 'central role', 'based gravitational', 'baryonic components', 'analytical galaxy', 'allows us', 'aligned due', 'accretion phases']</t>
  </si>
  <si>
    <t>Black hole physics | Galaxies: evolution | Galaxies: formation | Gravitational waves</t>
  </si>
  <si>
    <t>Future space-based gravitational-wave detectors, such as the Laser Interferometer Space Antenna (LISA/SGO) or a similar European mission (eLISA/NGO), will measure the masses and spins of massive black holes up to very high redshift, and in principle discriminate among different models for their evolution. Because the masses and spins change as a result of both accretion from the interstellar medium and the black hole mergers that are expected to naturally occur in the hierarchical formation of galaxies, their evolution is inextricably entangled with that of their galactic hosts. On the one hand, the amount of gas present in galactic nuclei regulates the changes in the black hole masses and spins through accretion, and affects the mutual orientation of the spins before mergers by exerting gravitomagnetic torques on them. On the other hand, massive black holes play a central role in galaxy formation because of the feedback exerted by active galactic nuclei on the growth of structures. In this paper, we study the mass and spin evolution of massive black holes within a semi-analytical galaxy-formation model that follows the evolution of dark-matter haloes along merger trees, as well as that of the baryonic components (hot gas, stellar and gaseous bulges, and stellar and gaseous galactic discs). This allows us to study the mass and spin evolution in a self-consistent way, by taking into account the effect of the gas present in galactic nuclei both during the accretion phases and during mergers. Also, we present predictions, as a function of redshift, for the fraction of gas-rich black hole mergers - in which the spins prior to the merger are aligned due to the gravitomagnetic torques exerted by the circumbinary disc - as opposed to gas-poor mergers, in which the orientation of the spins before the merger is roughly isotropic. These predictions may be tested by LISA or similar spaced-based gravitational-wave detectors such as eLISA/NGO or SGO. ¬© 2012 The Author. Monthly Notices of the Royal Astronomical Society ¬© 2012 RAS.</t>
  </si>
  <si>
    <t>2533-2557</t>
  </si>
  <si>
    <t>60015881-60020304</t>
  </si>
  <si>
    <t>Barausse, Enrico</t>
  </si>
  <si>
    <t>College Park;Guelph</t>
  </si>
  <si>
    <t>University of Maryland, College Park;University of Guelph</t>
  </si>
  <si>
    <t>60020304;60015881</t>
  </si>
  <si>
    <t>Barausse E.</t>
  </si>
  <si>
    <t>The evolution of massive black holes and their spins in their galactic hosts</t>
  </si>
  <si>
    <t>10.1111/j.1365-2966.2012.21057.x</t>
  </si>
  <si>
    <t>2-s2.0-84862682078</t>
  </si>
  <si>
    <t>['¬© 2012', 'wave packet', 'unlikely explanations', 'three antennas', 'structure consistent', 'stream instability', 'solar wind', 'power spectrum', 'packet satisfied', 'oscillating two', 'intense packets', 'field strength', 'event using', 'electric field', 'density wells', 'collapse simulations', 'argued based']</t>
  </si>
  <si>
    <t>instabilities | plasmas | solar wind | turbulence | waves</t>
  </si>
  <si>
    <t>Recently Thejappa et al. studied a specific Langmuir wave packet observed by STEREO A and argued based on the electric field from one of the three antennas that this packet satisfied the conditions for the oscillating two-stream instability (OTSI) and was undergoing wave collapse. We analyze the same event using all three electric components and show that, while the wave packet has structure consistent with collapse simulations and theory, the field strength is well below that required for collapse to proceed. Analyzing the three electric field components shows that the power spectrum and dominance of wave power perpendicular to the local magnetic field are inconsistent with OTSI. We show that this packet and other more intense packets are inconsistent with collapse and show no evidence of OTSI, but are likely trapped eigenmodes in density wells. Therefore, OTSI and collapse are unlikely explanations for intense Langmuir events observed in the solar wind. ¬© 2012. The American Astronomical Society. All rights reserved..</t>
  </si>
  <si>
    <t>L18</t>
  </si>
  <si>
    <t>60025709;60025709;60000221;60000221</t>
  </si>
  <si>
    <t>57210927235;56431291100;35208805100;7006660827</t>
  </si>
  <si>
    <t>Graham, D. B.;Cairns, Iver H.;Malaspina, D. M.;Ergun, R. E.</t>
  </si>
  <si>
    <t>Sydney;Boulder</t>
  </si>
  <si>
    <t>The University of Sydney;University of Colorado Boulder</t>
  </si>
  <si>
    <t>60025709;60000221</t>
  </si>
  <si>
    <t>Graham D.</t>
  </si>
  <si>
    <t>Evidence against the oscillating two-stream instability and spatial collapse of Langmuir waves in solar type III radio bursts</t>
  </si>
  <si>
    <t>10.1088/2041-8205/753/1/L18</t>
  </si>
  <si>
    <t>2-s2.0-84862697301</t>
  </si>
  <si>
    <t>National Institute of Environmental Health Sciences</t>
  </si>
  <si>
    <t>1P01ES028942-01</t>
  </si>
  <si>
    <t>NIEHS</t>
  </si>
  <si>
    <t>['¬© 2012', 'tpbs parameters', 'temporal evolution', 'srr system', 'srr elements', 'shown eventually', 'quantum breather', 'kleingordon approach', 'first multi', 'critical time', 'coupling within', 'classical breathers', 'antenna arrays']</t>
  </si>
  <si>
    <t>Through detailed quantum calculations, the presence of classical discrete breathers and, subsequently, a two-phonon bound state (TPBS) or quantum breather (QB) state have already been shown in nonlinear photonic materials such as ferroelectrics. The latter was done in a periodic boundary condition in terms of the variations of TPBS parameters against impurity that is related to nonlinearity. Metamaterials are also nonlinear optical materials for applications as a split-ring-resonator (SRR) in antenna arrays. By using a KleinGordon approach, first multi-solitons and classical breathers are shown. For QBs, by using a periodic boundary condition, the variation of the TPBS parameters with coupling within the SRR elements is observed. Finally, in a non-periodic boundary condition approach, the temporal evolution of the number of quanta is shown eventually in order to derive the critical time of redistribution of quanta that is proportional to the QB's lifetime in femtoseconds, which also shows variation with coupling in the SRR system. ¬© 2012 The Royal Swedish Academy of Sciences.</t>
  </si>
  <si>
    <t>112910605-60103561;112910605;112910605;112910605-60013959;112910605-60103561;112910605-60103561;112910605;60103561;60103561</t>
  </si>
  <si>
    <t>55749719500;55259617400;55259670800;57206132314;57212403550;47961011100;36182171000;35106843800;35737537800</t>
  </si>
  <si>
    <t>Mandal, Bijoy;Adhikari, Sutapa;Basu, Reshmi;Choudhary, Kamal;Mandal, Subhro Jyoti;Biswas, Arindam;Bandyopadhyay, A. K.;Bhattacharjee, A. K.;Mandal, D.</t>
  </si>
  <si>
    <t>Durgapur;Gainesville;Murshidabad</t>
  </si>
  <si>
    <t>National Institute of Technology, Durgapur;University of Florida;W. B. University of Technology</t>
  </si>
  <si>
    <t>60103561;60013959;112910605</t>
  </si>
  <si>
    <t>Mandal B.</t>
  </si>
  <si>
    <t>Role of coupling of discrete breathers in split-ring-resonator-based metamaterials</t>
  </si>
  <si>
    <t>10.1088/0031-8949/86/01/015601</t>
  </si>
  <si>
    <t>2-s2.0-84862729691</t>
  </si>
  <si>
    <t>['terahertz detector', 'sensitivity starting', 'resonance signal', 'prototype shows', 'periodic antenna', 'pair breaking', 'new type', 'nb junctions', 'long junction', 'gradual increase', 'assisted tunneling', 'also identified', 'alo x']</t>
  </si>
  <si>
    <t>We demonstrate a new type of terahertz detector with superconducting tunnel junctions. The detector has two long junctions integrated on both wings of a log-periodic antenna. In this type of detector, the long junction is a lossy transmission line working based on the Cooper-pair breaking, as well as a standing-wave resonance line working based on the photon-assisted tunneling. A prototype detector using Nb/Al/AlO x/Al/Nb junctions was fabricated, and the principle of the detector was verified. The prototype shows a gradual increase in sensitivity starting from 0.35THz. We have also identified a resonance signal at 0.25THz below the effective gap frequency. ¬© 2012 IOP Publishing Ltd.</t>
  </si>
  <si>
    <t>60024751-60016648;60016648-60008435;60029701;108918277;60016648-60008435;60016648;60016648-60008435</t>
  </si>
  <si>
    <t>7003933277;55800851000;55628560674;6604094784;55259942800;55259947300;22958019500</t>
  </si>
  <si>
    <t>Ariyoshi, S.;Takahashi, K.;Noguchi, T.;Kurakado, M.;Koga, K.;Furukawa, N.;Otani, C.</t>
  </si>
  <si>
    <t>Mitaka;Nagoya;Wako;Sendai;Osaka</t>
  </si>
  <si>
    <t>National Institutes of Natural Sciences - National Astronomical Observatory of Japan;Nagoya Institute of Technology;Riken;Tohoku University;Techno X Co., Ltd</t>
  </si>
  <si>
    <t>60029701;60024751;60016648;60008435;108918277</t>
  </si>
  <si>
    <t>Ariyoshi S.</t>
  </si>
  <si>
    <t>Terahertz detector with transmission-line type superconducting tunnel junctions</t>
  </si>
  <si>
    <t>10.1088/0953-2048/25/7/075011</t>
  </si>
  <si>
    <t>2-s2.0-84862737986</t>
  </si>
  <si>
    <t>['¬© 2012', 'shallow waters', 'phylogenetic analyses', 'parahesione pettibone', 'nov .,', 'new findings', 'neogyptis gen', 'molecular data', 'median antenna', 'linnean society', 'lau basin', 'hong kong', 'gyptis rosea', 'distal ring', 'currently delineated']</t>
  </si>
  <si>
    <t>Genus revision | New combinations | Phylogeny</t>
  </si>
  <si>
    <t>Phylogenetic analyses of molecular data (COI, 16SrDNA, 18SrDNA, and 28SrDNA) show that the hesionid genus Gyptis Marion &amp; Bobretzky in Marion, 1874, and the tribe Gyptini Pleijel, 1998, are nonmonophyletic as currently delineated. We introduce the new tribe Amphidurini and the new genus Neogyptis to accommodate these new findings. Amphidurini is sister to Gyptini and Ophiodromini and includes Amphiduros Hartman, 1959, Amphiduropsis, Pleijel, 2001, Neogyptis gen. nov., and, possibly, Parahesione Pettibone, 1956. Morphologically, Amphidurini can be separated from Gyptini by the distally, rather than subdistally, inserted ventral cirri, and Neogyptis by the combination of this feature, the presence of a median antenna, and a distal ring with papillae on the proboscis. We redescribe and transfer the four species Gyptis crypta Pleijel, 1993, Gyptis mediterranea Pleijel, 1993, Gyptis plurisetis Hilbig, 1992, and Gyptis rosea (Malm, 1874) from Gyptis to Neogyptis gen. nov., and describe five new species from shallow waters in Belize, Hong Kong, off Vladivostok, and deep-sea hydrothermal vents in the Lau Basin off Fiji. ¬© 2012 The Linnean Society of London.</t>
  </si>
  <si>
    <t>471-494</t>
  </si>
  <si>
    <t>Zoological Journal of the Linnean Society</t>
  </si>
  <si>
    <t>60016437;60023018;112916045;60016437</t>
  </si>
  <si>
    <t>6701442302;7006088032;36938616300;7006530991</t>
  </si>
  <si>
    <t>Pleijel, Fredrik;Rouse, Greg W.;Sundkvist, Tobias;Nygren, Arne</t>
  </si>
  <si>
    <t>United States;Sweden;Sweden</t>
  </si>
  <si>
    <t>San Diego;Gothenburg;Vastra Frolunda</t>
  </si>
  <si>
    <t>Scripps Institution of Oceanography;G√∂teborgs Universitet;MMT</t>
  </si>
  <si>
    <t>60023018;60016437;112916045</t>
  </si>
  <si>
    <t>Pleijel F.</t>
  </si>
  <si>
    <t>A partial revision of Gyptis (Gyptini, Ophiodrominae, Hesionidae, Aciculata, Annelida), with descriptions of a new tribe, a new genus and five new species</t>
  </si>
  <si>
    <t>10.1111/j.1096-3642.2012.00819.x</t>
  </si>
  <si>
    <t>2-s2.0-84862848267</t>
  </si>
  <si>
    <t>['two antennas', 'taps needs', 'optimal weights', 'noise ratio', 'multipath conditions', 'mai ).', 'four taps', 'antenna array', 'antenna arrangement', '30 users', '25 db', '20 db']</t>
  </si>
  <si>
    <t>antenna array | beamforming | CDMA | multipath fading | multiple access interference (MAI) | tapped delay line (TDL)</t>
  </si>
  <si>
    <t>In this paper, the performance of uncoded uplink transmissions in a broadband code division multiple access (CDMA) system using tapped delay line (TDL) antenna array under multipath conditions is investigated. An expression for broadband CDMA system is derived to calculate the optimal weights of TDL antenna array. Using the derived broadband expression, the performance of TDL antenna array is investigated and compared with that of the already existing narrowband systems. Simulation results show that TDL antenna array can reduce multipath fading and multiple access interference (MAI). It is shown that if the signal-to-noise ratio (SNR) level is maintained at 20 dB and two-ray channel model is used, two antennas with four taps each can support 30 users with a BER of 10 -3. If three-ray channel model is used, the same antenna arrangement is not enough to support 30 users. To support these 30 users with BER of 10 -3, the number of taps needs to be increased to eight. Finally, the number of taps needs to be further increased to 16 if four-ray channel model is used. Not only that, the SNR should also be increased to 25 dB to achieve the same BER. Copyright ¬© 2011 John Wiley &amp; Sons, Ltd.</t>
  </si>
  <si>
    <t>874-886</t>
  </si>
  <si>
    <t>60027792;60104425</t>
  </si>
  <si>
    <t>57193266628;56485823500</t>
  </si>
  <si>
    <t>Anwar Hossain, Md;Tarique, Mohammed</t>
  </si>
  <si>
    <t>Bangladesh;Japan</t>
  </si>
  <si>
    <t>Dhaka;Nishihara</t>
  </si>
  <si>
    <t>American International University - Bangladesh;University of the Ryukyus</t>
  </si>
  <si>
    <t>60104425;60027792</t>
  </si>
  <si>
    <t>Anwar Hossain M.</t>
  </si>
  <si>
    <t>Effect of multipath fading and multiple access interference on broadband code division multiple access systems</t>
  </si>
  <si>
    <t>10.1002/dac.1293</t>
  </si>
  <si>
    <t>2-s2.0-84863109388</t>
  </si>
  <si>
    <t>['unique opportunity', 'power density', 'power coupled', 'paper summarizes', 'like antenna', 'jet creates', 'increased levels', 'improvements made', 'important issue', 'external conjugate', 'elmy plasmas', 'conventional matching', '3db couplers']</t>
  </si>
  <si>
    <t>The paper summarizes the continuous developments made to the ion cyclotron resonant frequency (ICRF) system at JET in order to improve the reliability of the power coupled to plasma. It details the changes and improvements made to the system so that more power is coupled during ELMy plasmas as well as increasing the power density to demonstrate reliable operation in the range of the requirements for ITER. Results obtained using the conventional matching (stubs and trombones) system, 3dB couplers and the conjugate-T scheme with variable matching elements outside the wave launching structure (external conjugate-T) and inside the wave launching structure (ITER-like antenna) are described. The presence of the three different approaches to load resilient ICRF systems at JET creates a unique opportunity to compare these methods under very similar plasma conditions and to assess the results of ICRF power delivery to ELMy plasmas, an important issue for ITER. The impact of the availability of increased levels of reliable ICRF power on plasma physics studies in JET is illustrated. ¬© 2012 IOP Publishing Ltd.</t>
  </si>
  <si>
    <t>60025104-60033317;60025104-60033317;60025104-60033317;60025104-60004280;60025104-60033317;60025104-60033317;60025104-60033317;60025104-60004280;60025104-60003729;60025104-60003729;60025104-107874846;60025104-60033317;60025104-60024266;60025104-60004280;60025104-60033317;60025104-60033317;60025104-60004280;60025104-60004280;60025104-60033317;60025104-60004280;60025104-60004280;60025104-60033317;60025104-60033317</t>
  </si>
  <si>
    <t>57191832307;7004231538;6603160622;7005905016;22633661300;35272454700;35273966100;6602186973;22233642000;6603202439;12769899200;55279252300;7005081677;22634260500;35271976500;7103355564;11839323400;6701841220;35273685000;6603835365;6701442124;7006445600;22635905000</t>
  </si>
  <si>
    <t>Graham, M.;Mayoral, M. L.;Monakhov, I.;Ongena, J.;Blackman, T.;Nightingale, M. P.S.;Wooldridge, E.;Durodi√©, F.;Argouarch, A.;Berger-By, G.;Czarnecka, A.;Dowson, S.;Goulding, R.;Huygen, S.;Jacquet, P.;Wade, T. J.;Lerche, E.;Lamalle, P. U.;Sheikh, H.;Van Eester, D.;Vrancken, M.;Walden, A.;Whitehurst, A.</t>
  </si>
  <si>
    <t>United Kingdom;United Kingdom;United States;Belgium;France;Poland</t>
  </si>
  <si>
    <t>Abingdon;;Oak Ridge;Brussels;Saint Paul lez Durance;Warsaw</t>
  </si>
  <si>
    <t>Culham Centre for Fusion Energy;EFDA-JET;Oak Ridge National Laboratory;Koninklijke Militaire School - Ecole Royale Militaire;CEA Cadarache;Association Euratom-IPPLM</t>
  </si>
  <si>
    <t>60033317;60025104;60024266;60004280;60003729;107874846</t>
  </si>
  <si>
    <t>Graham M.</t>
  </si>
  <si>
    <t>Implementation of load resilient ion cyclotron resonant frequency (ICRF) systems to couple high levels of ICRF power to ELMy H-mode plasmas in JET</t>
  </si>
  <si>
    <t>10.1088/0741-3335/54/7/074011</t>
  </si>
  <si>
    <t>2-s2.0-84863303758</t>
  </si>
  <si>
    <t>['therefore recommended', 'results show', 'reliable coupling', 'outer wall', 'mode plasmas', 'magnetically connected', 'made feasible', 'lhcd antenna', 'lh waves', 'investigate whether', 'gas injection']</t>
  </si>
  <si>
    <t>Reliable coupling of the lower hybrid current drive (LHCD) to H-mode plasmas in JET is made feasible through a dedicated gas injection system, located at the outer wall and magnetically connected to the antenna (Pericoli Ridolfini et al 2004 Plasma Phys. Control. Fusion 46 349, Ekedahl et al 2005 Nucl. Fusion 45 351, Ekedahl et al 2009 Plasma Phys. Control. Fusion 51 044001). An experiment was carried out in JET in order to investigate whether a gas injection from the top of the torus, as is foreseen for the main gas injection in ITER, could also provide good coupling of the LH waves if magnetically connected to the antenna. The results show that a top gas injection was not efficient for providing a reliable LHCD power injection, in spite of being magnetically connected and in spite of using almost twice the amount of gas flow compared with the dedicated outer mid-plane gas puffing system. A dedicated gas injection system, set in the outer wall and magnetically connected to the LHCD antenna, is therefore recommended in order to provide the reliable coupling conditions for an LHCD antenna in ITER. ¬© 2012 IOP Publishing Ltd.</t>
  </si>
  <si>
    <t>60025104-60003729;60025104-60024190;60025104-60033317;60025104-60024266;60025104-60033317;60025104-60003729;60025104-60033317;60025104-60033317;60025104-60024266;60025104-60004956;60025104-60033317;60025104-60004956;60025104-60004280;60025104-60002014</t>
  </si>
  <si>
    <t>56279072100;7004122665;7006767394;8662561300;7003305808;8306830000;35271976500;7006593286;57206714817;7004062100;7004231538;7005663795;7005905016;6602515819</t>
  </si>
  <si>
    <t>Ekedahl, A.;Petrzilka, V.;Baranov, Y.;Biewer, T. M.;Brix, M.;Goniche, M.;Jacquet, P.;Kirov, K. K.;Klepper, C. C.;Mailloux, J.;Mayoral, M. L.;Nave, M. F.F.;Ongena, J.;Rachlew, E.</t>
  </si>
  <si>
    <t>United Kingdom;United Kingdom;United States;Czech Republic;Portugal;Belgium;France;Sweden</t>
  </si>
  <si>
    <t>Abingdon;;Oak Ridge;Prague;Lisbon;Brussels;Saint Paul lez Durance;Stockholm</t>
  </si>
  <si>
    <t>Culham Centre for Fusion Energy;EFDA-JET;Oak Ridge National Laboratory;Institute of Plasma Physics, Academy of Sciences of the Czech Republic;Instituto Superior T√©cnico;Koninklijke Militaire School - Ecole Royale Militaire;CEA Cadarache;The Royal Institute of Technology (KTH)</t>
  </si>
  <si>
    <t>60033317;60025104;60024266;60024190;60004956;60004280;60003729;60002014</t>
  </si>
  <si>
    <t>Ekedahl A.</t>
  </si>
  <si>
    <t>Influence of gas puff location on the coupling of lower hybrid waves in JET ELMy H-mode plasmas</t>
  </si>
  <si>
    <t>10.1088/0741-3335/54/7/074004</t>
  </si>
  <si>
    <t>2-s2.0-84863309523</t>
  </si>
  <si>
    <t>['z eff', 'strap distance', 'separatrix distances', 'relative phasing', 'power density', 'plasma dilution', 'ni impurity', 'ni concentration', 'mode discharges', 'like antenna', 'jet plasmas', 'injecting gas', 'impurity content', 'icrh coupling', 'gas injection', 'fusion plasmas', 'different inlets', 'detailed study', 'coupling improves', 'central part', 'called iter', 'best coupling', 'antenna phasings', 'also monitored', 'also estimate', 'actual location', 'a2 antennas', '2œä 3œä', '2 ),', '0œäœä0 ),', '0œä0œä ),', '0œä ).', '00œäœä ),']</t>
  </si>
  <si>
    <t>Additional heating systems can be a source of impurities in fusion plasmas. Studying the behaviour of such impurities is important to understand and minimize their effects on tokamak plasma performance. In this paper we present a detailed study of the influence of ion cyclotron resonance heating (ICRH) on the impurity content of JET plasmas. Using spectroscopic methods we monitor the Ni impurity release by the two ICRH antenna types in JET: the so-called ITER-like antenna and the A2 antennas. The release of Ni during ICRH is presented as a function of the power density, total ICRH power applied, the relative phasing of the A2 antenna straps, the D 2 gas injection level and the plasma-strap distance. We also estimate the contribution of Ni impurity to Z eff and to plasma dilution. L-mode discharges are compared for different relative phasings of the four antenna straps of the A2 antennas: (0œÄ0œÄ), (0œÄœÄ0), (00œÄœÄ), (00œÄ/2œÄ/2), (0œÄ/2œÄ 3œÄ/2), (œÄ0) and (0œÄ). We observe that for antenna phasings that allow the best coupling, the Ni impurity concentration is reduced in the central part of the plasma. The impurity content is also monitored in H-mode experiments aiming at improving the ICRH coupling at large antenna strap-separatrix distances, up to 19cm, by injecting gas from different inlets. Interestingly, with increasing gas injection rate the coupling improves and the Ni concentration decreases, and the actual location of gas injection is found to influence the Ni concentration. ¬© 2012 IOP Publishing Ltd.</t>
  </si>
  <si>
    <t>60025104-60073847;60025104-110153070;60025104-60004956;60025104-60033317;60025104-110153070;60025104-60033317;60025104-110153070;60025104-110153070;60025104-60033317;60025104-60026838;60025104-60029738;60025104-60003729;60025104-60033317;60025104-60033317</t>
  </si>
  <si>
    <t>12769899200;6602186973;7102388515;7103032460;11839323400;7004231538;7005905016;6603835365;7004971136;7005852933;6603805326;6603540410;35271976500;6603160622</t>
  </si>
  <si>
    <t>Czarnecka, A.;Durodi√©, F.;Figueiredo, A. C.A.;Lawson, K. D.;Lerche, E.;Mayoral, M. L.;Ongena, J.;Van Eester, D.;Zastrow, K. D.;Bobkov, Vl V.;Coffey, I. H.;Colas, L.;Jacquet, P.;Monakhov, I.</t>
  </si>
  <si>
    <t>Poland;United Kingdom;United Kingdom;Germany;United Kingdom;Portugal;France;Belgium</t>
  </si>
  <si>
    <t>Warsaw;Abingdon;Belfast;Garching bei Munchen;;Lisbon;Saint Paul lez Durance;</t>
  </si>
  <si>
    <t>Instytut Problem√≥w JƒÖdrowyc;Culham Centre for Fusion Energy;Queen's University Belfast;Max Planck Institute for Plasma Physics;EFDA-JET;Instituto Superior T√©cnico;CEA Cadarache;ERM/KMS</t>
  </si>
  <si>
    <t>60073847;60033317;60029738;60026838;60025104;60004956;60003729;110153070</t>
  </si>
  <si>
    <t>Czarnecka A.</t>
  </si>
  <si>
    <t>Impurity production from the ion cyclotron resonance heating antennas in JET</t>
  </si>
  <si>
    <t>10.1088/0741-3335/54/7/074013</t>
  </si>
  <si>
    <t>2-s2.0-84863311800</t>
  </si>
  <si>
    <t>['temporal variation', 'radial direction', 'ponderomotive forces', 'paper modelling', 'outer mid', 'observed reduction', 'observed modification', 'lh power', 'lh coupling', 'lh antenna', 'layer extending', 'jet scrape', 'gas puffing', 'gas injection', 'density depletion', 'also included']</t>
  </si>
  <si>
    <t>We present in this paper modelling of the JET scrape-off layer (SOL) including direct SOL ionization by launched lower hybrid (LH) waves. For that purpose, the two-dimensional fluid code EDGE2D-NIMBUS was modified in order to account for possible enhanced ionization in the SOL, due to the LH power absorbed by the electrons in a layer extending in the radial direction from the launcher. By taking the direct LH SOL ionization into account, the observed modification of the density in front of the LH antenna during a LH power and gas injection, can be explained. The JET grill private SOL limiters, acting as sinks for the particles, are also included in the model. We compare the efficiency of gas puffing from the top and the outer mid-plane for SOL density enhancement and improvement in LH coupling. The observed reduction of the temporal variation of the LH wave reflection coefficient and of measured saturated currents in the SOL during ELMs, is explained. The density depletion, by ponderomotive forces in front of the grill, is estimated. ¬© 2012 IOP Publishing Ltd.</t>
  </si>
  <si>
    <t>60025104-60024190;60025104-60033317;60025104-60004280;60025104-60033317;60025104-60024190;60025104-60003729;60025104-60033317;60025104-60004956;60025104-60003729;60025104-60033317;60025104-60033317;60025104-60004956;60025104-60033317</t>
  </si>
  <si>
    <t>7004122665;7004062100;7005905016;7006957536;7101932270;8306830000;7004515299;6602713794;56279072100;35271976500;7004231538;7201387433;7005377624</t>
  </si>
  <si>
    <t>Petrzilka, V.;Mailloux, J.;Ongena, J.;Corrigan, G.;Fuchs, V.;Goniche, M.;Parail, V.;Belo, P.;Ekedahl, A.;Jacquet, P.;Mayoral, M. L.;Silva, C.;Stamp, M.</t>
  </si>
  <si>
    <t>United Kingdom;United Kingdom;Czech Republic;Portugal;Belgium;France</t>
  </si>
  <si>
    <t>Abingdon;;Prague;Lisbon;Brussels;Saint Paul lez Durance</t>
  </si>
  <si>
    <t>Culham Centre for Fusion Energy;EFDA-JET;Institute of Plasma Physics, Academy of Sciences of the Czech Republic;Instituto Superior T√©cnico;Koninklijke Militaire School - Ecole Royale Militaire;CEA Cadarache</t>
  </si>
  <si>
    <t>60033317;60025104;60024190;60004956;60004280;60003729</t>
  </si>
  <si>
    <t>Petrzilka V.</t>
  </si>
  <si>
    <t>JET scrape-off-layer ionization at lower hybrid wave launching</t>
  </si>
  <si>
    <t>10.1088/0741-3335/54/7/074005</t>
  </si>
  <si>
    <t>2-s2.0-84863312050</t>
  </si>
  <si>
    <t>['vessel long', 'successful optimization', 'routine inter', 'results obtained', 'reliable operation', 'raised icwc', 'radio frequency', 'plasma startup', 'overnight conditioning', 'numerical modelling', 'milestone experiment', 'largest present', 'large fraction', 'iter using', 'icwc research', 'icwc purposes', 'icwc operation', 'icwc mode', 'icwc discharges', 'icrf antennas', 'fundamental ion', 'following topics', 'first simulation', 'field scenario', 'field operation', 'different gases', 'deuterium located', 'day tokamaks', 'cyclotron resonance', 'carbon wall', '10 16']</t>
  </si>
  <si>
    <t>ITER as a superconducting fusion machine needs efficient wall conditioning techniques for application in the presence of the permanent high toroidal magnetic field for (i) reducing the in-vessel impurity content, (ii) controlling the surface hydrogen isotopic ratio and (iii) mitigating the in-vessel long-term tritium inventory build-up. Encouraging results recently obtained with ion-cyclotron wall conditioning (ICWC) in the present-day tokamaks and stellarators have raised ICWC to the status of one of the most promising techniques available to ITER for routine inter-pulse and overnight conditioning with the ITER main ICRF heating system in the presence of the permanent high toroidal magnetic field. This paper is dedicated to a milestone experiment in ICWC research: the first simulation of ICWC operation in an equivalent ITER full-field scenario and the assessment of the wall conditioning effect on the carbon wall in the largest present-day tokamak JET. In addition, we address in this paper the following topics: (i) an analysis of the radio frequency (RF) physics of ICWC discharges, (ii) the optimization of the operation of ICRF antennas for plasma startup and (iii) an outlook for the performance of ICWC in ITER using the ICRF heating system. Important operational aspects of the conventional ICRF heating system in JET (the so-called A2 antenna system) for use in the ICWC mode are highlighted: (i) the ability of the antenna to ignite the cleaning discharge safely and reliably in different gases, (ii) the capacity of the antennas to couple a large fraction of the RF generator power (&gt;50%) to low-density (10 16-10 18m 3) plasmas and (iii) the ICRF absorption schemes aimed at improved RF plasma homogeneity and enhanced conditioning effect. Successful optimization of the JET-ICWC discharge parameters (B T=3.3T, f=25MHz) resulted in a reliable operation of the JET A2 antennas and a high conditioning efficiency in a scenario imitating closely ITER full-field operation (B T=5.3T, f=40MHz) with the fundamental ion-cyclotron resonance for deuterium located on-axis. Numerical modelling with the 3D electromagnetic code Micro Wave Studio, a 1D RF full wave code and a 0D plasma code allows extrapolating the results obtained on JET and other present-day tokamaks to ITER and provides good prospects for the use of the ITER ICRF antennas for ICWC purposes. ¬© 2012 IOP Publishing Ltd.</t>
  </si>
  <si>
    <t>60025104-60004280;60025104-60003729;60025104-60004280;60025104-60004280;60025104-60007774;60025104-60002062;60025104-60004280;60025104-60004280;60025104-60033317;60025104-60026838;60025104-60007774;60025104-60109752;60025104-60004280;60025104-60003729;60025104-60033317;60025104-60033317;60025104-60004280;60025104-60003729;60025104-60007774;60025104-60004280;60025104-60004280;60025104-60033317;60025104-60004280;60025104-60033317;60025104-60033317;60025104-60068524;60025104-60033317;60025104-60068524;60025104-60104582;60025104-60002062;60025104-60004956;60025104-60007774;60025104-60002062;60025104-60020943</t>
  </si>
  <si>
    <t>55948075900;8718557400;7403189436;7005905016;7005176192;35722887700;6603835365;8962921200;22633661300;7005852933;6603110179;6602290762;6602186973;7007178221;15049326100;57191832307;7004522318;7003379961;12141456200;6504192576;11839323400;7003385770;9272131400;57214107813;7004231538;8447514100;6603160622;6701404554;57198615336;7006336049;55572699500;7004112259;7403072343;16680338800</t>
  </si>
  <si>
    <t>Lyssoivan, A.;Douai, D.;Koch, R.;Ongena, J.;Philipps, V.;Sch√ºller, F. C.;Van Eester, D.;Wauters, T.;Blackman, T.;Bobkov, V.;Brezinsek, S.;Cal, E. De La;Durodi√©, F.;Gauthier, E.;Gerbaud, T.;Graham, M.;Jachmich, S.;Joffrin, E.;Kreter, A.;Kyrytsya, V.;Lerche, E.;Lomas, P.;Louche, F.;Maslov, M.;Mayoral, M. L.;Moiseenko, V.;Monakhov, I.;Pankratov, I.;Paul, M. K.;Pitts, R. A.;Plyusnin, V.;Sergienko, G.;Shimada, M.;Vdovin, V. L.</t>
  </si>
  <si>
    <t>Spain;India;Ukraine;United Kingdom;Germany;United Kingdom;Russian Federation;Germany;Portugal;Belgium;France;France</t>
  </si>
  <si>
    <t>Madrid;Agartala;Kharkiv;Abingdon;Garching bei Munchen;;Moscow;J√ºlich;Lisbon;Brussels;Saint Paul lez Durance;Saint-Paul-lez-Durance</t>
  </si>
  <si>
    <t>Laboratorio Nacional de Fusi√≥n;National Institute of Technology, Agartala;Institute of Plasma Physics, Kharkov;Culham Centre for Fusion Energy;Max Planck Institute for Plasma Physics;EFDA-JET;National Research Centre "Kurchatov Institute";Forschungszentrum J√ºlich (FZJ);Instituto Superior T√©cnico;Koninklijke Militaire School - Ecole Royale Militaire;CEA Cadarache;ITER</t>
  </si>
  <si>
    <t>60109752;60104582;60068524;60033317;60026838;60025104;60020943;60007774;60004956;60004280;60003729;60002062</t>
  </si>
  <si>
    <t>Lyssoivan A.</t>
  </si>
  <si>
    <t>Simulation of ITER full-field ICWC scenario in JET: RF physics aspects</t>
  </si>
  <si>
    <t>10.1088/0741-3335/54/7/074014</t>
  </si>
  <si>
    <t>2-s2.0-84863315058</t>
  </si>
  <si>
    <t>['whether local', 'wave modeling', 'various concentrations', 'unwanted presence', 'ultimately becoming', 'traced back', 'single one', 'sensitive function', 'rf performance', 'radio frequency', 'ppcf issue', 'paper documents', 'moderate concentrations', 'mode conversion', 'minimization procedure', 'mc positions', 'lower concentrations', 'low concentration', 'latter regime', 'intermediate concentrations', 'heating proved', 'heating performance', 'heating experiments', 'heating efficiency', 'h plasmas', 'good description', 'global signals', 'full field', 'different dynamics', 'critically depend', 'companion paper', 'bigger excursion', 'also shows', 'also depending', 'actual concentration', '8 %)', '3he concentration', '3he ]:']</t>
  </si>
  <si>
    <t>Radio frequency (RF) heating experiments have recently been conducted in JET ( 3He)-H plasmas. This type of plasmas will be used in ITER's non-activated operation phase. Whereas a companion paper in this same PPCF issue will discuss the RF heating scenario's at half the nominal magnetic field, this paper documents the heating performance in ( 3He)-H plasmas at full field, with fundamental cyclotron heating of 3He as the only possible ion heating scheme in view of the foreseen ITER antenna frequency bandwidth. Dominant electron heating with global heating efficiencies between 30% and 70% depending on the 3He concentration were observed and mode conversion (MC) heating proved to be as efficient as 3He minority heating. The unwanted presence of both 4He and D in the discharges gave rise to 2 MC layers rather than a single one. This together with the fact that the location of the high-field side fast wave (FW) cutoff is a sensitive function of the parallel wave number and that one of the locations of the wave confluences critically depends on the 3He concentration made the interpretation of the results, although more complex, very interesting: three regimes could be distinguished as a function of X[ 3He]: (i) a regime at low concentration (X[ 3He]&lt;1.8%) at which ion cyclotron resonance frequency (ICRF) heating is efficient, (ii) a regime at intermediate concentrations (1.8&lt;X[ 3He]&lt;5%) in which the RF performance is degrading and ultimately becoming very poor, and finally (iii) a good heating regime at 3He concentrations beyond 6%. In this latter regime, the heating efficiency did not critically depend on the actual concentration while at lower concentrations (X[ 3He]&lt;4%) a bigger excursion in heating efficiency is observed and the estimates differ somewhat from shot to shot, also depending on whether local or global signals are chosen for the analysis. The different dynamics at the various concentrations can be traced back to the presence of 2 MC layers and their associated FW cutoffs residing inside the plasma at low 3He concentration. One of these layers is approaching and crossing the low-field side plasma edge when 1.8&lt;X[ 3He]&lt;5%. Adopting a minimization procedure to correlate the MC positions with the plasma composition reveals that the different behaviors observed are due to contamination of the plasma. Wave modeling not only supports this interpretation but also shows that moderate concentrations of D-like species significantly alter the overall wave behavior in 3He-H plasmas. Whereas numerical modeling yields quantitative information on the heating efficiency, analytical work gives a good description of the dominant underlying wave interaction physics. ¬© 2012 IOP Publishing Ltd.</t>
  </si>
  <si>
    <t>60025104-60004280;60025104-60004280;60025104-60002014;60025104-60002014;60025104-60004280;60025104-112344127;60025104-60027075;60025104-60005040;60025104-60027075;60025104-105169998-60029640;60025104-112344127;60025104-112344127;60025104-112344127;60025104-112344127;60025104-60003858;60025104-112344127;60025104-112344127;60025104-60033316;60025104-60073847;60025104-112344127;60025104-60003858;60025104-112344127;60025104-60005040;60025104-60003858;60025104-112344127;60025104-60000990;60025104-112344127;60025104-112344127;60025104-60069975;60025104-60022717;60025104-60028186;60025104-112344127;60025104-112344127;60025104-60005040;60025104-112344127;60025104-60005040;60025104-112344127;60025104-112344127;60025104-60005040;60025104-60029419;60025104-60020943;60025104-112344127;60025104-112344127;60025104-112930264</t>
  </si>
  <si>
    <t>6603835365;11839323400;56377602700;7003475833;7005905016;7004231538;6603805931;6603709910;57216389773;6603815392;8602618400;22633661300;57224614446;57197588506;8683921800;6603805326;54784057500;6506301480;12769899200;7005480998;55825923100;7005963285;24075688600;15049539400;35271976500;57192956902;6603586396;6701369004;35355613200;7406586092;57214107813;6603160622;56354296400;35975384200;54784916100;36617580800;7005377624;54785225700;6603790889;16067481700;16680338800;22635905000;35273966100;24077728400</t>
  </si>
  <si>
    <t>Van Eester, D.;Lerche, E.;Johnson, T. J.;Hellsten, T.;Ongena, J.;Mayoral, M. L.;Frigione, D.;Sozzi, C.;Calabro, G.;Lennholm, M.;Beaumont, P.;Blackman, T.;Brennan, D.;Brett, A.;Cecconello, M.;Coffey, I.;Coyne, A.;Crombe, K.;Czarnecka, A.;Felton, R.;Gatu Johnson, M.;Giroud, C.;Gorini, G.;Hellesen, C.;Jacquet, P.;Kazakov, Ye;Kiptily, V.;Knipe, S.;Krasilnikov, A.;Lin, Y.;Maslov, M.;Monakhov, I.;Noble, C.;Nocente, M.;Pangioni, L.;Proverbio, I.;Stamp, M.;Studholme, W.;Tardocchi, M.;Versloot, T. W.;Vdovin, V.;Whitehurst, A.;Wooldridge, E.;Zoita, V.</t>
  </si>
  <si>
    <t>Poland;Russian Federation;Belgium;Belgium;Netherlands;Switzerland;Italy;United Kingdom;United States;Russian Federation;Italy;Belgium;Sweden;Sweden;Sweden;Romania;United Kingdom;United Kingdom</t>
  </si>
  <si>
    <t>Warsaw;Troitsk;Ghent;Brussels;Nieuwegein;Lausanne;Frascati;;Cambridge;Moscow;Frascati;Brussels;Uppsala;Stockholm;Gothenburg;Bucharest;Abington;Abingdon</t>
  </si>
  <si>
    <t>Instytut Problem√≥w JƒÖdrowyc;Troitsk Institute for Innovation and Fusion Research;Universiteit Gent;European Commission;FOM Institute for Plasma Physics - Rijnhuizen;Swiss Federal Institute of Technology Lausanne;ENEA Centro Ricerche Frascati;EFDA-JET;Plasma Science and Fusion Center;National Research Centre "Kurchatov Institute";Associazione EURATOM-ENEA sulla Fusione;Koninklijke Militaire School - Ecole Royale Militaire;Uppsala Universitet;The Royal Institute of Technology (KTH);Chalmers University of Technology;National Institute for Plasma Physics;EURATOM/CCFE Fusion Association;Culham Science Centre</t>
  </si>
  <si>
    <t>60073847;60069975;60033316;60029640;60029419;60028186;60027075;60025104;60022717;60020943;60005040;60004280;60003858;60002014;60000990;112930264;112344127;105169998</t>
  </si>
  <si>
    <t>Van Eester D.</t>
  </si>
  <si>
    <t>Minority and mode conversion heating in ( &lt;sup&gt;3&lt;/sup&gt;He)-H JET plasmas</t>
  </si>
  <si>
    <t>10.1088/0741-3335/54/7/074009</t>
  </si>
  <si>
    <t>2-s2.0-84863335208</t>
  </si>
  <si>
    <t>['substantially increasing', 'power density', 'paper summarizes', 'operational experience', 'operational aspects', 'load resiliency', 'like antenna', 'jet aiming', 'iter combined', 'depth description', 'achieved performances']</t>
  </si>
  <si>
    <t>This paper summarizes the operational experience of the ion cyclotron resonant frequency (ICRF) ITER-like antenna on JET aiming at substantially increasing the power density in the range of the requirements for ITER combined with load resiliency. An in-depth description of its commissioning, operational aspects and achieved performances is presented. ¬© 2012 IOP Publishing Ltd.</t>
  </si>
  <si>
    <t>60025104-60004280;60025104-60033317;60025104-60033317;60025104-60004280;60025104-60003729;60025104-60003729;60025104-60033317;60025104-60005040;60025104-107874846;60025104-60033317;60025104-60005040;60025104-60024266;60025104-60033317;60025104-60026838;60025104-60004280;60025104-60004280;60025104-60033317;60025104-60004280;60025104-60004280;60025104-60003729;60025104-60012162;60025104-60004280;60025104-60012162;60025104-60033317;60025104-60004956;60025104-124935304;60025104-60033317;60025104-60005040;60025104-60001104;60025104-60004280;60025104-60004280;60025104-60033317;60025104-60033317;60025104-60033317</t>
  </si>
  <si>
    <t>6602186973;35272454700;7004231538;7005905016;22233642000;55279778800;22633661300;6602824366;12769899200;55279252300;6603805931;7005081677;57191832307;9236575600;22634260500;7004522318;35271976500;11839323400;6701841220;7004084056;6602124119;7006450633;14031791700;6603160622;7005663795;7004221273;35273685000;6603709910;56096074800;6603835365;6701442124;22635905000;35273966100;7004971136</t>
  </si>
  <si>
    <t>Durodi√©, F.;Nightingale, M. P.S.;Mayoral, M. L.;Ongena, J.;Argouarch, A.;Bergerby, G.;Blackman, T.;Cocilovo, V.;Czarnecka, A.;Dowson, S.;Frigione, D.;Goulding, R.;Graham, M.;Hobirk, J.;Huygen, S.;Jachmich, S.;Jacquet, P.;Lerche, E.;Lamalle, P. U.;Loarer, T.;Maggiora, R.;Messiaen, A.;Milanesio, D.;Monakhov, I.;Nave, M. F.F.;Rimini, F.;Sheikh, H.;Sozzi, C.;Tsalas, M.;Van Eester, D.;Vrancken, M.;Whitehurst, A.;Wooldridge, E.;Zastrow, K. D.</t>
  </si>
  <si>
    <t>United Kingdom;Germany;United Kingdom;United States;Italy;Italy;Portugal;Belgium;France;Greece;United Kingdom;Poland</t>
  </si>
  <si>
    <t>Abingdon;Garching bei Munchen;;Oak Ridge;Turin;Frascati;Lisbon;Brussels;Saint Paul lez Durance;Athens;Culham;Warsaw</t>
  </si>
  <si>
    <t>Culham Centre for Fusion Energy;Max Planck Institute for Plasma Physics;EFDA-JET;Oak Ridge National Laboratory;Politecnico di Torino;Associazione EURATOM-ENEA sulla Fusione;Instituto Superior T√©cnico;Koninklijke Militaire School - Ecole Royale Militaire;CEA Cadarache;Demokritos National Centre for Scientific Research;Culham Science Centre;Association Euratom-IPPLM</t>
  </si>
  <si>
    <t>60033317;60026838;60025104;60024266;60012162;60005040;60004956;60004280;60003729;60001104;124935304;107874846</t>
  </si>
  <si>
    <t>Durodi√© F.</t>
  </si>
  <si>
    <t>Physics and engineering results obtained with the ion cyclotron range of frequencies ITER-like antenna on JET</t>
  </si>
  <si>
    <t>10.1088/0741-3335/54/7/074012</t>
  </si>
  <si>
    <t>2-s2.0-84863336293</t>
  </si>
  <si>
    <t>['¬© 2012', 'z transform', 'signal processing', 'signal characteristics', 'separate platforms', 'really push', 'radar transmitter', 'proposed bptrs', 'preceding model', 'perturbation function', 'order range', 'one platform', 'novel formulation', 'bistatic frequency']</t>
  </si>
  <si>
    <t>Bistatic frequency-modulated continuous wave (FMCW) synthetic aperture radar (SAR) mounts the radar transmitter and receiver on separate platforms, which offers considerable capabilities, reliability and flexibility in designing FMCW SAR missions. Moreover, the spatial separation achieves better isolation between transmission and reception channels compared with the monostatic FMCW SAR where the two separate dedicated antennas are fixed on one platform. In this study, a bistatic FMCW SAR signal model is proposed to formulate the bistatic slant range history in bistatic FMCW configuration. Based on the preceding model, an approach is presented to deal with the double-square-root (DSR) term, and thus an accurate FMCW bistatic point target reference spectrum (BPTRS) is derived. Besides accurately addressing the signal characteristics of bistatic FMCW SAR, the proposed spectrum also significantly simplifies the signal processing of bistatic FMCW SAR, which will really push the applications of bistatic FMCW SAR in remote sensing fields. Furthermore, based on the proposed BPTRS, an extended inverse chirp-Z transform (EICZT) algorithm is proposed to process the bistatic FMCW SAR data by introducing a perturbation function to deal with the range-variance of second- and third-order range-azimuth coupling terms. Two simulation experiments are carried out to verify the accuracy of this novel formulation and highlight the performance of the proposed focusing approach. ¬© 2012 The Institution of Engineering and Technology.</t>
  </si>
  <si>
    <t>472-482</t>
  </si>
  <si>
    <t>60027363-60027021;60027021;60027021;60024260;60027363-60027021</t>
  </si>
  <si>
    <t>55888812700;8984596000;7405336715;7003978381;55224289300</t>
  </si>
  <si>
    <t>Liu, Y.;Deng, Y. Kai;Wang, R.;Loffeld, O.;Wang, X.</t>
  </si>
  <si>
    <t>China;China;Germany</t>
  </si>
  <si>
    <t>Beijing;Beijing;Siegen</t>
  </si>
  <si>
    <t>University of Chinese Academy of Sciences;Institute of Electronics Chinese Academy of Sciences;Universit√§t Siegen</t>
  </si>
  <si>
    <t>60027363;60027021;60024260</t>
  </si>
  <si>
    <t>Model and signal processing of bistatic frequency-modulated continuous wave synthetic aperture radar</t>
  </si>
  <si>
    <t>10.1049/iet-rsn.2011.0276</t>
  </si>
  <si>
    <t>2-s2.0-84863554426</t>
  </si>
  <si>
    <t>['¬© 2012', 'working frequency', 'whereas minimising', 'switch commutations', 'sum beam', 'static excitations', 'rf switches', 'proposed approach', 'power losses', 'optimal set', 'numerical efficiency', 'monopulse antennas', 'joint definition', 'difference beam', 'array elements', 'array configuration']</t>
  </si>
  <si>
    <t>The synthesis of time-modulated planar arrays for the design of monopulse antennas is addressed. The sum beam is generated through an optimal set of static excitations and the difference beam is yielded by aggregating the array elements into sub-arrays suitably modulated in time by means of a set of radio-frequency (RF) switches. Towards this aim, an analytically based iterative deterministic approach is proposed for the joint definition of the sub-array configuration and the pulse sequence controlling the RF switches to reproduce an optimal difference pattern at the working frequency, whereas minimising the power losses in the harmonic radiation caused by the on-off switch commutations. A set of representative numerical results is reported and discussed to illustrate the effectiveness and the numerical efficiency of the proposed approach. ¬© 2012 The Institution of Engineering and Technology.</t>
  </si>
  <si>
    <t>432-442</t>
  </si>
  <si>
    <t>22035972900;35190999400;22985586600;7005085831</t>
  </si>
  <si>
    <t>Rocca, P.;Poli, L.;Manica, L.;Massa, A.</t>
  </si>
  <si>
    <t>Synthesis of monopulse time-modulated planar arrays with controlled sideband radiation</t>
  </si>
  <si>
    <t>10.1049/iet-rsn.2012.0005</t>
  </si>
  <si>
    <t>2-s2.0-84863556714</t>
  </si>
  <si>
    <t>['¬© 2012', 'unwanted modes', 'small backlobe', 'many tens', 'klein heidelberg', 'kh ),', 'intelligence reports', 'incorrectly plotted', 'german aircraft', 'essentially historical', 'detection ranges', 'back ratio']</t>
  </si>
  <si>
    <t>The first modern bistatic radar system, Klein Heidelberg (KH), was developed by the Germans during World War II to exploit the transmissions from the British Chain Home (CH) radars and achieved detection ranges against Allied bombers well behind CH. The small backlobe of the system would also have unavoidably detected German aircraft flying behind KH. After estimating the front-back ratio of the antenna, the detection ranges of these German aircraft were derived, showing that they would have been detected out many tens of kilometres and have been incorrectly plotted as Allied aircraft flying well over South East England. While this study is essentially historical in nature, it is based on data in intelligence reports that were declassified only recently and illustrates the need for designers of such systems to anticipate all unwanted modes of operation. ¬© 2012 The Institution of Engineering and Technology.</t>
  </si>
  <si>
    <t>413-416</t>
  </si>
  <si>
    <t>Voles, R.</t>
  </si>
  <si>
    <t>RV Consultancy</t>
  </si>
  <si>
    <t>Voles R.</t>
  </si>
  <si>
    <t>False detections in Klein Heidelberg</t>
  </si>
  <si>
    <t>10.1049/iet-rsn.2011.0254</t>
  </si>
  <si>
    <t>2-s2.0-84863557063</t>
  </si>
  <si>
    <t>R01AI077722</t>
  </si>
  <si>
    <t>['¬© 2012', 'visual cues', 'virtual mosquitoes', 'vertebrate blood', 'used lures', 'spiders based', 'results show', 'prey classification', 'previous studies', 'preferred prey', 'made lures', 'influence e', 'female characteristics', 'feeds indirectly', 'evarcha culicivora', 'either moving', 'different abdomens', 'culicivora uses', 'complex process', 'choosing prey', 'choosing blood', 'choice decisions', 'choice behaviour', 'biologists ltd', 'abdomen needed']</t>
  </si>
  <si>
    <t>Animation | Anopheles gambiae | Culex quinquefasciatus | Decision making | Evarcha culicivora | Prey choice | Salticidae | Vision</t>
  </si>
  <si>
    <t>Evarcha culicivora is an East African jumping spider that feeds indirectly on vertebrate blood by choosing blood-fed female Anopheles mosquitoes as prey. Previous studies have shown that this predator can identify its preferred prey even when restricted to using only visual cues. Here, we used lures and virtual mosquitoes to investigate the optical cues underlying this predator's prey-choice behaviour. We made lures by dissecting and then reconstructing dead mosquitoes, combining the head plus thorax with different abdomens. Depending on the experiment, lures were either moving or motionless. Findings from the lure experiments suggested that, for E. culicivora, seeing a blood-fed female mosquito's abdomen on a lure was a necessary, but not sufficient, cue by which preferred prey was identified, as cues from the abdomen needed to be paired with cues from the head and thorax of a mosquito. Conversely, when abdomens were not visible or were identical, spiders based their decisions on the appearance of the head plus thorax of mosquitoes, choosing prey with female characteristics. Findings from a subsequent experiment using animated 3D virtual mosquitoes suggest that it is specifically the mosquito's antennae that influence E. culicivora's prey-choice decisions. Our results show that E. culicivora uses a complex process for prey classification. ¬© 2012. Published by The Company of Biologists Ltd.</t>
  </si>
  <si>
    <t>2255-2261</t>
  </si>
  <si>
    <t>60020585;60020585-60051492</t>
  </si>
  <si>
    <t>6508238334;24745470900</t>
  </si>
  <si>
    <t>Nelson, Ximena J.;Jackson, Robert R.</t>
  </si>
  <si>
    <t>Kenya;New Zealand</t>
  </si>
  <si>
    <t>Nairobi;Christchurch</t>
  </si>
  <si>
    <t>International Centre of Insect Physiology and Ecology Nairobi;University of Canterbury</t>
  </si>
  <si>
    <t>60051492;60020585</t>
  </si>
  <si>
    <t>Nelson X.</t>
  </si>
  <si>
    <t>The discerning predator: Decision rules underlying prey classification by a mosquitoeating jumping spider</t>
  </si>
  <si>
    <t>10.1242/jeb.069609</t>
  </si>
  <si>
    <t>2-s2.0-84863620817</t>
  </si>
  <si>
    <t>['¬© 2012', 'thus contributing', 'term modulation', 'stable change', 'sex pheromones', 'putatively involved', 'previous work', 'pheromone reception', 'one sex', 'one encoding', 'males pre', 'long delays', 'increased input', 'exposure leads', 'biologists ltd', 'behavioural responses', 'antennal lobe']</t>
  </si>
  <si>
    <t>Antennal lobe | Olfactory neuron | Pheromone | Plasticity | Sensory experience</t>
  </si>
  <si>
    <t>Sex pheromones are intraspecific olfactory signals emitted by one sex to attract a potential mating partner. Behavioural responses to sex pheromones are generally highly stereotyped. However, they can be modulated by experience, as male moths previously exposed to female sex pheromone respond with a lower threshold upon further detection, even after long delays. Here, we address the question of the neural mechanisms underlying such long-term modulation. As previous work has shown increased responses to pheromone in central olfactory neurons, we asked whether brief exposure to the pheromone increases input activity from olfactory receptor neurons. Males pre-exposed to sex pheromone exhibited increased peripheral sensitivity to the main pheromone component. Among nine antennal genes targeted as putatively involved in pheromone reception, one encoding a pheromone-binding protein showed significant upregulation upon exposure. In the primary olfactory centre (antennal lobe), the neural compartment processing the main pheromone component was enlarged after a brief pheromone exposure, thus suggesting enduring structural changes. We hypothesise that higher peripheral sensitivity following pre-exposure leads to increased input to the antennal lobe, thus contributing to the structural and functional reorganization underlying a stable change in behaviour. ¬© 2012. Published by The Company of Biologists Ltd.</t>
  </si>
  <si>
    <t>2334-2341</t>
  </si>
  <si>
    <t>60032530;60106242-60032717;60106242;60105501;60106242;60106242;60027245</t>
  </si>
  <si>
    <t>24171277400;6603616929;8769006800;7005809476;6601961667;36008941800;6602914616</t>
  </si>
  <si>
    <t>Guerrieri, Fernando;Gemeno, Cesar;Monsempes, Christelle;Anton, Sylvia;Jacquin-Joly, Emmanuelle;Lucas, Philippe;Devaud, Jean Marc</t>
  </si>
  <si>
    <t>France;France;Spain;France;France</t>
  </si>
  <si>
    <t>Versailles;Angers;Lleida;Tours;Toulouse</t>
  </si>
  <si>
    <t>Physiologie de l'Insecte Signalisation et Communication;Recepteurs et Canaux Ioniques Membranaires;Universitat de Lleida;Universit√© de Tours;Universite Paul Sabatier Toulouse III</t>
  </si>
  <si>
    <t>60106242;60105501;60032717;60032530;60027245</t>
  </si>
  <si>
    <t>Guerrieri F.</t>
  </si>
  <si>
    <t>Experience-dependent modulation of antennal sensitivity and input to antennal lobes in male moths (Spodoptera littoralis) pre-exposed to sex pheromone</t>
  </si>
  <si>
    <t>10.1242/jeb.060988</t>
  </si>
  <si>
    <t>2-s2.0-84863633078</t>
  </si>
  <si>
    <t>['work describes', 'specific emphasis', 'sma ).', 'equivalent auxetic', 'deployable characteristics', 'deployable antenna', 'cellular configuration']</t>
  </si>
  <si>
    <t>This work describes the design, manufacturing and testing of a deployable antenna for deep-space missions based on a hybrid honeycomb truss made of shape memory alloy (SMA). The deployable characteristics are enhanced by the equivalent auxetic (negative Poissons ratio) behaviour of the cellular configuration. Specific emphasis is placed on the modal analysis techniques used to test the lightweight SMA structure. ¬© 2012 IOP Publishing Ltd.</t>
  </si>
  <si>
    <t>60020650;60020650;60020650;60020650;60031159;60020650</t>
  </si>
  <si>
    <t>57196717643;55308219900;55232606800;24484008800;55308385900;57199490572</t>
  </si>
  <si>
    <t>Jacobs, S.;Coconnier, C.;Dimaio, D.;Scarpa, F.;Toso, M.;Martinez, J.</t>
  </si>
  <si>
    <t>Netherlands;United Kingdom</t>
  </si>
  <si>
    <t>Noordwijk aan Zee;Bristol</t>
  </si>
  <si>
    <t>ESTEC - European Space Research and Technology Centre;University of Bristol</t>
  </si>
  <si>
    <t>60031159;60020650</t>
  </si>
  <si>
    <t>Jacobs S.</t>
  </si>
  <si>
    <t>Deployable auxetic shape memory alloy cellular antenna demonstrator: Design, manufacturing and modal testing</t>
  </si>
  <si>
    <t>10.1088/0964-1726/21/7/075013</t>
  </si>
  <si>
    <t>2-s2.0-84863652664</t>
  </si>
  <si>
    <t>['paper deals', 'national guidelines', 'general public', 'field radiated', 'field levels']</t>
  </si>
  <si>
    <t>Base station antenna system | General public and occupational population | Incident field dosimetry | Referent levels</t>
  </si>
  <si>
    <t>The paper deals with the theoretical and experimental incident field dosimetry for GSM and UMTS base station antennas regarding human exposure to these systems. Calculation and measurement of the field radiated by GSM and UMTS base stations is carried out for the worst case scenario of exposure. Analysing the calculated and measured electric field measures in the vicinity of base stations one concludes that field levels at the areas where humans are expected to live do not exceed referent levels for both general public and occupational exposure proposed by international and national guidelines, respectively.</t>
  </si>
  <si>
    <t>173-187</t>
  </si>
  <si>
    <t>Sigurnost</t>
  </si>
  <si>
    <t>Poljak, D.</t>
  </si>
  <si>
    <t>Sveuƒçili≈°te u Splitu</t>
  </si>
  <si>
    <t>Human exposure to the radiation of base station antenna systems - incident field dosimetry</t>
  </si>
  <si>
    <t>2-s2.0-84863748630</t>
  </si>
  <si>
    <t>['¬© 2012', 'single antenna', 'sharpi sharpi', 'results suggest', 'reproductive behaviors', 'pure ethanol', 'old antennae', 'obtaining dna', 'living beetles', 'least 5', 'laid eggs', 'intact beetles', 'highly desirable', 'entomological society', 'endangered species', 'either one', 'diving beetles', 'determined directly', 'coi ),', 'breeding conditions']</t>
  </si>
  <si>
    <t>Conservation | Cybister brevis | Cybister lewisianus | Dytiscus sharpi sharpi | Egg-laying | Lifespan | Mating</t>
  </si>
  <si>
    <t>Nonlethal DNA sampling is highly desirable in molecular genetic studies of protected and endangered species. To develop a demonstrably nonlethal method of obtaining DNA from endangered diving beetles (Dytiscus sharpi sharpi Wehncke, Cybister lewisianus Sharp and Cybister brevis Aub√©), we amputated the antennae of these endangered diving beetles and investigated the impact of the amputation on reproductive behaviors, egg-laying and lifespan. Diving beetles with either one or no antennae copulated without delay and laid eggs, comparable to the pairs of intact beetles under breeding conditions. The lifespan of antennae-amputated D. sharpi sharpi was the same as that of the intact beetles. A single antenna was sufficient to allow polymerase chain reaction (PCR) detection of a mitochondrial DNA gene, cytochrome-c oxidase subunitI (COI), and the sequence of the COI gene could be determined directly. The PCR-ready genomic DNA was available both in fresh antennae isolated from living beetles and in old antennae from whole beetles preserved for at least 5-6years in pure ethanol. These results suggest that an antenna is a good sampling site for isolating genomic DNA from endangered diving beetles without sacrificing and disturbing reproductive behaviors such as mating and egg-laying, or lifespan. ¬© 2012 The Entomological Society of Japan.</t>
  </si>
  <si>
    <t>352-356</t>
  </si>
  <si>
    <t>Entomological Science</t>
  </si>
  <si>
    <t>60018642;60018642-105313846;60018642</t>
  </si>
  <si>
    <t>55170642100;6507735024;7202382937</t>
  </si>
  <si>
    <t>Suzuki, Gaku;Inoda, Toshio;Kubota, Souichirou</t>
  </si>
  <si>
    <t>Toho University;Conservation Laboratory of Rare Water Insects</t>
  </si>
  <si>
    <t>60018642;105313846</t>
  </si>
  <si>
    <t>Suzuki G.</t>
  </si>
  <si>
    <t>Nonlethal sampling of DNA from critically endangered diving beetles (Coleoptera: Dytiscidae) using a single antenna</t>
  </si>
  <si>
    <t>10.1111/j.1479-8298.2012.00523.x</t>
  </si>
  <si>
    <t>2-s2.0-84863782596</t>
  </si>
  <si>
    <t>['¬© 2012', 'using ar', 'thin films', 'pt selectivity', 'nbo 3', 'maximum knn', 'linear relationship', 'japan society', 'high knn', 'etching time', 'etching characteristics', 'bias power', 'bias dependences', 'applied physics']</t>
  </si>
  <si>
    <t>We investigated the dry-etching characteristics of lead-free (K,Na)NbO 3 (KNN) thin films by inductively coupled plasma-reactive ion etching (ICPRIE) using Ar/C 4F 8 as the reactive gas mixture. The KNN etching depth showed a linear relationship as a function of the etching time with a few minutes' delay at the beginning. The etching rate increased with increasing antenna power and bias power. The antenna and bias dependences of the etching rate showed good linearity. The KNN/Pt selectivity increased with increasing antenna power and decreasing bias power. Thus, a high KNN/Pt selectivity was obtained under conditions of a high antenna power and a low bias power. The maximum KNN/Pt selectivity was 86. These etching results enable device fabrication using KNN thin films. ¬© 2012 The Japan Society of Applied Physics.</t>
  </si>
  <si>
    <t>60103444;60103444;60103444;60103444;60103444;60103444;60011001;60011418</t>
  </si>
  <si>
    <t>12139427300;55746020700;36729504300;56172001700;7005067554;7102400361;55312517500;7101873565</t>
  </si>
  <si>
    <t>Horikiri, Fumimasa;Shibata, Kenji;Suenaga, Kazufumi;Watanabe, Kazutoshi;Nomoto, Akira;Mishima, Tomoyoshi;Kurokawa, Fumiya;Kanno, Isaku</t>
  </si>
  <si>
    <t>Minato;Kobe;Kyoto</t>
  </si>
  <si>
    <t>Hitachi Metals, Ltd;Kobe University;Kyoto University</t>
  </si>
  <si>
    <t>60103444;60011418;60011001</t>
  </si>
  <si>
    <t>Horikiri F.</t>
  </si>
  <si>
    <t>Dry etching of lead-free (K,Na)NbO &lt;inf&gt;3&lt;/inf&gt; piezoelectric films by Ar/C &lt;inf&gt;4&lt;/inf&gt;F &lt;inf&gt;8&lt;/inf&gt; plasma</t>
  </si>
  <si>
    <t>10.1143/JJAP.51.076202</t>
  </si>
  <si>
    <t>2-s2.0-84863807074</t>
  </si>
  <si>
    <t>['transmit data', 'telecommunication circuit', 'small chip', 'several centimeters', 'sensor read', 'sensor module', 'metal interconnects', 'glucose read', 'fouling sensitivity', 'also report', '6mm ).', '2mm glucose']</t>
  </si>
  <si>
    <t>We present an integrated functional contact lens, composed of a differential glucose sensor module, metal interconnects, sensor read-out circuit, antenna and telecommunication circuit, to monitor tear glucose levels wirelessly, continuously and non-invasively. The electrochemical differential sensor module is based on immobilization of activated and de-activated glucose oxidase. We characterized the sensor on a model polymer eye and determined that it showed good repeatability, molecular interference rejection and linearity in the range of 0-2mM glucose, covering normal tear glucose concentrations (0.1-0.6mM). We also report the temperature, ageing and protein-fouling sensitivity of the sensor. We report the design and implementation of a low-power (3W) sensor read-out and telecommunication circuit to deliver wireless power and transmit data for the sensor module. Using this small chip (0.36mm 2), we produced an integrated contact lens with sensors and demonstrated wireless operation of the system and glucose read-out over the distance of several centimeters. ¬© 2012 IOP Publishing Ltd.</t>
  </si>
  <si>
    <t>60015481;60015481;60015481;60015481;60015481;60015481;60015481</t>
  </si>
  <si>
    <t>37015099100;56477910700;35770910100;36618721800;6602658037;15020903400;8914136000</t>
  </si>
  <si>
    <t>Yao, H.;Liao, Y.;Lingley, A. R.;Afanasiev, A.;L√§hdesm√§ki, I.;Otis, B. P.;Parviz, B. A.</t>
  </si>
  <si>
    <t>Yao H.</t>
  </si>
  <si>
    <t>A contact lens with integrated telecommunication circuit and sensors for wireless and continuous tear glucose monitoring</t>
  </si>
  <si>
    <t>10.1088/0960-1317/22/7/075007</t>
  </si>
  <si>
    <t>2-s2.0-84863816259</t>
  </si>
  <si>
    <t>['¬© 2012', 'work indicates', 'variable directionality', 'usually stationary', 'tympanal ears', 'takes place', 'stimulus changes', 'spatial positioning', 'sole determinant', 'small size', 'similar scale', 'signal direction', 'mechanical sensitivity', 'mean ¬±', 'mating success', 'male wing', 'intensity observed', 'far greater', 'drosophila melanogaster', 'directional response', 'decision making', 'biologists ltd', 'antennae changes', 'also crucial', 'actual geometry', 'acoustic stimulus', 'acoustic near', 'acoustic input', 'acoustic communication', '315deg relative']</t>
  </si>
  <si>
    <t>Directional hearing | Drosophila | Laser Doppler vibrometry | Particle image velocimetry | Particle velocity</t>
  </si>
  <si>
    <t>Drosophila melanogaster have bilateral antisymmetric antennae that receive the particle velocity component of an acoustic stimulus. Acoustic communication is important in their courtship, which takes place in the acoustic near-field. Here, the small size of the dipole sound source (the male wing) and the rapid attenuation rate of particle velocity produce a spatially divergent sound field with highly variable magnitude. Also, male and female D. melanogaster are not usually stationary during courtship, resulting in a variable directionality of the acoustic stimulus. Using both particle image velocimetry and laser Doppler vibrometry, we examined the stimulus flow around the head of D. melanogaster to identify the actual geometry of the acoustic input to the antennae and its directional response. We reveal that the stimulus changes in both magnitude and direction as a function of its angle of incidence. Remarkably, directionality is substantial, with inter-Antennal velocity differences of 25-dB at 140-Hz. For an organism whose auditory receivers are separated by only 660¬±51Œºm (mean ¬± s.d.), this inter-Antennal velocity difference is far greater than differences in intensity observed between tympanal ears for organisms of similar scale. Further, the mechanical sensitivity of the antennae changes as a function of the angle of incidence of the acoustic stimulus, with peak responses along axes at 45 and 315deg relative to the longitudinal body axis. This work indicates not only that the flies are able to detect differential cues in signal direction, but also that the male song structure may not be the sole determinant of mating success; his spatial positioning is also crucial to female sound reception and therefore also perhaps to her decision making. ¬© 2012. Published by The Company of Biologists Ltd.</t>
  </si>
  <si>
    <t>2405-2413</t>
  </si>
  <si>
    <t>60020650;60032530;60032530;60020650</t>
  </si>
  <si>
    <t>55313193000;6506832452;56278225500;22963700100</t>
  </si>
  <si>
    <t>Morley, Erica L.;Steinmann, Thomas;Casas, J√©r«íme;Robert, Daniel</t>
  </si>
  <si>
    <t>Tours;Bristol</t>
  </si>
  <si>
    <t>Universit√© de Tours;University of Bristol</t>
  </si>
  <si>
    <t>60032530;60020650</t>
  </si>
  <si>
    <t>Morley E.L.</t>
  </si>
  <si>
    <t>Directional cues in Drosophila melanogaster audition: Structure of acoustic flow and inter-Antennal velocity differences</t>
  </si>
  <si>
    <t>10.1242/jeb.068940</t>
  </si>
  <si>
    <t>2-s2.0-84863825839</t>
  </si>
  <si>
    <t>['¬© 2012', 'sustained calcification', 'stressfull levels', 'quantum yield', 'pigment contents', 'photosynthetic antennae', 'photoprotective processes', 'photochemical quenching', 'p ratio', 'opposite effects', 'npq ).', 'may correlate', 'lca exhibited', 'lca conditions', 'inversely shifted', 'intracellular calcification', 'increased npq', 'higher photosynthetic', 'higher contents', 'grown semi', 'grown cells', 'electrons absorbed', 'counterpart medium', 'clearly linked', 'carotenoids compared', 'calcifying strains', 'calcification rates', 'calcification must', 'c ),', 'bicarbonate ions', 'ambient ca2', 'additional drainage', '10 mm', '1 mm']</t>
  </si>
  <si>
    <t>Calcification | Emiliania huxleyi | NPQ | Photoprotection | Photosynthesis</t>
  </si>
  <si>
    <t>Intracellular calcification of coccolithophores generates CO2 and consumes additional energy for acquisition of calcium and bicarbonate ions; therefore, it may correlate with photoprotective processes by influencing the energetics. To address this hypothesis, a calcifying Emiliania huxleyi strain (CS-369) was grown semi-continuously at reduced (0.1 mM, LCa) and ambient Ca2+ concentrations (10 mM, HCa) for 150 d (&gt;200 generations). The HCa-grown cells had higher photosynthetic and calcification rates and higher contents of Chl a and carotenoids compared with the naked (bearing no coccoliths) LCa-grown cells. When exposed to stressfull levels of photosynthetically active radiation (PAR), LCa-grown cells displayed lower photochemical yield and less efficient non-photochemical quenching (NPQ). When the LCa-or HCa-grown cells were inversely shifted to their counterpart medium, LCa to HCa transfer increased photosynthetic carbon fixation (P), calcification rate (C), the C/P ratio, NPQ and pigment contents, whereas those shifted from HCa to LCa exhibited the opposite effects. Increased NPQ, carotenoids and quantum yield were clearly linked with increased or sustained calcification in E. huxleyi. The calcification must have played a role in dissipating excessive energy or as an additional drainage of electrons absorbed by the photosynthetic antennae. This phenomenon was further supported by testing two non-calcifying strains, which showed insignificant changes in photosynthetic carbon fixation and NPQ when transferred to LCa conditions. ¬© 2012 The Author.</t>
  </si>
  <si>
    <t>1267-1274</t>
  </si>
  <si>
    <t>60018205;60018205</t>
  </si>
  <si>
    <t>56398816300;7101642148</t>
  </si>
  <si>
    <t>Xu, Kai;Gao, Kunshan</t>
  </si>
  <si>
    <t>Xiamen</t>
  </si>
  <si>
    <t>Xiamen University</t>
  </si>
  <si>
    <t>Reduced calcification decreases photoprotective capability in the coccolithophorid emiliania huxleyi</t>
  </si>
  <si>
    <t>10.1093/pcp/pcs066</t>
  </si>
  <si>
    <t>2-s2.0-84863896971</t>
  </si>
  <si>
    <t>['width ratio', 'terminal segment', 'taeniacanthus inimici', 'taeniacanthidae ),', 'southwestern coasts', 'new species', 'longus sp', 'legs 3', 'leg 2', 'halieutaea fitzsimonsi', 'following characters', 'far reported', 'distal segment', 'cirracanthus dojiri', 'circular seabat', 'antenna armed', 'also known', '7 genera', '4 setae', '23 species', '1959 ),']</t>
  </si>
  <si>
    <t>Cirracanthus | Marine fish | Parasitic copepods | Taeniacanthidae | Taiwan</t>
  </si>
  <si>
    <t>A new species of copepod, Cirracanthus longus sp. nov. (Poecilostomatoida: Taeniacanthidae), is described from the gills of the circular seabat, Halieutaea fitzsimonsi (Gilchrist and Thompson) and batfish, H. stellata (Vahl), collected off the northeastern and southwestern coasts of Taiwan. The new species is distinguished from its congeners by a combination of the following characters: (1) terminal segment of antenna armed with 2 curved claws and 4 setae; (2) 3rd exopodal segment of leg 2 with armature of III, I, 4; (3) 3rd exopodal segment of legs 3 and 4 with armature of II, I, 5; (4) distal segment of leg 5 armed with 4 setae; and (5) moderately long caudal ramus with a length/width ratio of 2.11. With the discovery of C. longus sp. nov., Parataeniacanthus inimici Yamaguti and Yamasu, 1959, also known as Taeniacanthus inimici (Yamaguti and Yamasu, 1959), is reconsidered to be a species of Cirracanthus Dojiri and Cressey, 1987. A key is provided for the 23 species (in 7 genera) of the Taeniacanthidae so far reported from Taiwan.</t>
  </si>
  <si>
    <t>548-555</t>
  </si>
  <si>
    <t>60029378;60021238</t>
  </si>
  <si>
    <t>7402649874;24483506400</t>
  </si>
  <si>
    <t>Ho, Ju Shey;Lin, Ching Long</t>
  </si>
  <si>
    <t>Long Beach;Chiayi</t>
  </si>
  <si>
    <t>California State University Long Beach;National Chiayi University</t>
  </si>
  <si>
    <t>Ho J.</t>
  </si>
  <si>
    <t>Cirracanthus longus sp. nov. (Taeniacanthidae), a copepod parasitic on seabats (Ogcocephalidae: Halieutaea) from Taiwan, with a key to 23 taeniacanthid species known from Taiwan</t>
  </si>
  <si>
    <t>2-s2.0-84863898601</t>
  </si>
  <si>
    <t>K√∏benhavns Universitet</t>
  </si>
  <si>
    <t>MRTN-CT-2004-512492</t>
  </si>
  <si>
    <t>['¬© springer', 'verlag 2012', 'sexual dimorphism', 'second antenna', 'record represents', 'late glacial', 'lacustrine sediments', 'exceptionally well', 'cypria ophtalmica']</t>
  </si>
  <si>
    <t>Exceptional preservation | Giant spermatozoa in females | Holocene | Late Glacial | Ostracoda | Romanian Carpathians</t>
  </si>
  <si>
    <t>Exceptionally well-preserved giant spermatozoa observed between abundant decalcified carapace valves of ostra-cods (Crustacea: Ostracoda) were found in Late Glacial to Holocene (14,400 to 10,000 cal years bp) lacustrine sediments in the southern Romanian Carpathians. Analysis by scanning electron microscopy and laser scanning confocal microscopy revealed good preservation of the appendages enabling specific identification as Cypria ophtalmica (Candonidae) and indication of the presence of both female and male specimens based on the sexual dimorphism of the second antenna. This record represents the oldest and richest direct evidence of virtually morphologically unaltered animal spermatozoa preserved in females after mating. ¬© Springer-Verlag 2012.</t>
  </si>
  <si>
    <t>60024417-60091006;60026000;60015098;60000923</t>
  </si>
  <si>
    <t>8144220300;56002472700;6603307752;16638085500</t>
  </si>
  <si>
    <t>Iepure, Sanda;Namiotko, Tadeusz;Valdecasas, Antonio G.;Magyari, Enik√∂ K.</t>
  </si>
  <si>
    <t>;Poland;Romania;Spain;Hungary</t>
  </si>
  <si>
    <t>Cluj-Napoca,;Gda≈Ñsk;Cluj Napoca;Madrid;Budapest</t>
  </si>
  <si>
    <t>Institute of Speleology Emil Racovita;Uniwersytet Gdanski;Universitatea Babe»ô-Bolyai;CSIC - Museo Nacional de Ciencias Naturales (MNCN);Institute and Museum of Military History Budapest</t>
  </si>
  <si>
    <t>60091006;60026000;60024417;60015098;60000923</t>
  </si>
  <si>
    <t>Iepure S.</t>
  </si>
  <si>
    <t>Exceptionally well-preserved giant spermatozoa in male and female specimens of an ostracod Cypria ophtalmica (Crustacea: Ostracoda) from Late Glacial lacustrine sediments of Southern Carpathians, Romania</t>
  </si>
  <si>
    <t>10.1007/s00114-012-0934-0</t>
  </si>
  <si>
    <t>2-s2.0-84863948644</t>
  </si>
  <si>
    <t>['typical obps', 'two obps', 'two full', 'therefore designated', 'tested compounds', 'specifically expressed', 'sequence similarity', 'respectively ).', 'probably involved', 'predicted proteins', 'pheromone components', 'parallela obp', 'key kind', 'host plants', 'high degree', 'dissociation concentration', 'chemical communications', 'binding proteins', 'binding affinity', 'based lures', 'accelerate research']</t>
  </si>
  <si>
    <t>Binding affinity | Holotrichia parallela | Odorant-binding protein | Pheromone | Volatiles</t>
  </si>
  <si>
    <t>The dark black chafer, Holotrichia parallela Motschulsky, is an economically important pest worldwide. Odorant-based lures and traps are being developed as a key kind of alternative control measures for this pest, and studies to reveal the mechanisms for chemotaxis in this pest are necessary. Two full-length cDNAs encoding different odorant-binding proteins (OBPs) were cloned. The predicted proteins were found to have the functional domains characteristic of typical OBPs and share a high degree of sequence similarity with OBP1 and OBP2 from other insects and were therefore designated as H. parallela OBP-1 and H. parallela OBP-2 (HparOBP-1 and HparOBP-2, respectively). These two OBPs were specifically expressed in antennae. The binding affinity of two purified proteins indicated that HparOBP-1 and HparOBP-2 could selectively interact with various volatiles emitted from host plants and pheromone components. Among the 10 chemicals tested, HparOBP-1 could bind to six of the tested compounds with a dissociation concentration (Ki) less than 20, and HparOBP-2 could bind to three of the compounds. The two OBPs are probably involved in chemotaxis of the dark black chafer. This discovery should accelerate research on chemical communications of this pest, which could potentially lead to the improvement of control measures based on lures and traps. ¬© 2012 Published by NRC Research Press.</t>
  </si>
  <si>
    <t>Genome</t>
  </si>
  <si>
    <t>60024045-60073566;60073566;60024045;60073566;60073566;60024045;60024045;</t>
  </si>
  <si>
    <t>55314737900;15835560600;57244942400;56105467000;55316107600;56799619200;7402859411;57225686698</t>
  </si>
  <si>
    <t>Ju, Qian;Qu, Ming Jing;Wang, Ying;Jiang, Xiao Jing;Li, Xiao;Dong, Shuang Lin;Han, Zhao Jun;Bell, J.</t>
  </si>
  <si>
    <t>Jinan;Nanjing</t>
  </si>
  <si>
    <t>Shandong Academy of Agricultural Sciences;Nanjing Agricultural University</t>
  </si>
  <si>
    <t>60073566;60024045</t>
  </si>
  <si>
    <t>Ju Q.</t>
  </si>
  <si>
    <t>Molecular and biochemical characterization of two odorant-binding proteins from dark black chafer, Holotrichia parallela</t>
  </si>
  <si>
    <t>10.1139/g2012-042</t>
  </si>
  <si>
    <t>2-s2.0-84863962834</t>
  </si>
  <si>
    <t>['worldwide distribution', 'upper jurassic', 'suprafamilial classification', 'superorder peracarida', 'remained unclear', 'previously interpreted', 'posterior part', 'paleontological society', 'lower cretaceous', 'jinju formation', 'gyeongsang basin', 'genus may', 'freshwater ecosystem', 'flattened body', 'first pereionite', 'exclusively non', 'coreaensis would', 'benthic lifestyle', 'axial structure']</t>
  </si>
  <si>
    <t>The fossil isopod crustacean genus Archaeoniscus has been known to occur in England, France and Germany during the Upper Jurassic, and in Mexico and Egypt during the Lower Cretaceous. The morphology of this genus is unique in having dorsoventrally compressed body, the cephalon set deeply into the first pereionite, pleon as wide as pereion, and a broad semicircular pleotelson. These features have resulted in placing the classification of the genus in the monotypic family Archaeoniscidae. However, due to the lack of detailed morphological data, suprafamilial classification of this genus has remained unclear, as well as its ecology and lifestyle. Here we report Archaeoniscus coreaensis n. sp. from the Jinju Formation, Gyeongsang Basin, Korea. The occurrence of Archaeoniscus in the East Asia implies that the genus may have had a worldwide distribution. The Gyeongsang Basin was a Cretaceous backarc basin, which consists of exclusively non-marine sedimentary sequences. The occurrence of this genus, therefore, indicates that Archaeoniscus successfully adapted to a freshwater ecosystem as well. Detailed anatomy including antennulae, antennae, pereiopods, and uropods was observed from well-preserved multiple specimens, which allows better understanding of the morphology of Archaeoniscus. The axial structure in the posterior part of the body, which was previously interpreted as a unique brood pouch characterizing the family, turned out to be a remnant of the hindgut. Females of all isopods and most of the members of the superorder Peracarida have a thoracic ventral brood pouch, modified from the thoracic coxal endites. Based on the morphology of the largely unmodified ambulatory pereiopods of A. coreaensis, the possibility of Archaeoniscus being ectoparasitic is discounted. Instead, the flattened body and the form of limbs of A. coreaensis would have been suitable for a benthic lifestyle. Copyright ¬© 2012 The Paleontological Society.</t>
  </si>
  <si>
    <t>626-640</t>
  </si>
  <si>
    <t>60017681-60080743;60017681;60094145;60013682</t>
  </si>
  <si>
    <t>55424747400;7404530896;55698882300;36900127100</t>
  </si>
  <si>
    <t>Park, Tae Yoon;Wilson, George D.F.;Lee, Dong Chan;Choi, Duck K.</t>
  </si>
  <si>
    <t>South Korea;South Korea;Australia;South Korea</t>
  </si>
  <si>
    <t>Daejeon;Incheon;Sydney;Seoul</t>
  </si>
  <si>
    <t>Daejeon Health Science College;Korea Polar Research Institute;Australian Museum;Seoul National University</t>
  </si>
  <si>
    <t>60094145;60080743;60017681;60013682</t>
  </si>
  <si>
    <t>Park T.Y.</t>
  </si>
  <si>
    <t>Occurrence of the isopod archaeoniscus coreaensis new species from the lower cretaceous jinju formation, Korea</t>
  </si>
  <si>
    <t>10.1666/11-131R.1</t>
  </si>
  <si>
    <t>2-s2.0-84863976118</t>
  </si>
  <si>
    <t>['¬© springer', 'verlag 2012', 'temporal expression', 'structures specialized', 'strong conservation', 'slmasp ).', 'protein interactions', 'protein designated', 'phylogenetic analysis', 'pardin homolog', 'olfactory organ', 'odorant detection', 'neuron health', 'metazoan diversity', 'mast syndrome', 'maspardin may', 'maspardin ."', 'living organisms', 'highly expressed', 'high conservation', 'endosomal pathway', 'crucial process', 'complicated form', 'animal species', 'allowed identifying']</t>
  </si>
  <si>
    <t>Antenna | Insect | Maspardin | Olfaction</t>
  </si>
  <si>
    <t>Mast syndrome is a complicated form of human hereditary spastic paraplegias, caused by a mutation in the gene acid cluster protein 33, which encodes a protein designated as "maspardin." Maspardin presents similarity to the Œ±/Œ≤-hydrolase superfamily, but might lack enzymatic activity and rather be involved in protein-protein interactions. Association with the vesicles of the endosomal network also suggested that maspardin may be involved in the sorting and/or trafficking of molecules in the endosomal pathway, a crucial process for maintenance of neuron health. Despite a high conservation in living organisms, studies of maspardin in other animal species than mammals were lacking. In the cotton armyworm Spodoptera littoralis, an insect pest model, analysis of an expressed sequence tag collection from antenna, the olfactory organ, has allowed identifying a mas-pardin homolog (SlMasp). We have investigated SlMasp tissue distribution and temporal expression by PCR and in situ hybridization techniques. Noteworthy, we found that maspardin was highly expressed in antennae and associated with the structures specialized in odorant detection. We have, in addition, identified maspardin sequences in numerous "nonmammalian" species and described here their phylogenetic analysis in the context of metazoan diversity. We observed a strong conservation of maspardin in metazoans, with surprisingly two independent losses of this gene in two relatively distant ecdysozoan taxa that include major model organisms, i.e., dipterans and nematodes. ¬© Springer-Verlag 2012.</t>
  </si>
  <si>
    <t>537-543</t>
  </si>
  <si>
    <t>60001422;60001422;60001422;60001422;60001422;60001422</t>
  </si>
  <si>
    <t>8956823500;23489617800;6506587606;8588333900;36128432500;56091423900</t>
  </si>
  <si>
    <t>Chertemps, Thomas;Montagn√©, Nicolas;Bozzolan, Fran√ßoise;Maria, Annick;Durand, Nicolas;Ma√Øb√®che-Coisne, Martine</t>
  </si>
  <si>
    <t>Sorbonne Universite</t>
  </si>
  <si>
    <t>Characterization of maspardin, responsible for human Mast syndrome, in an insect species and analysis of its evolution in metazoans</t>
  </si>
  <si>
    <t>10.1007/s00114-012-0930-4</t>
  </si>
  <si>
    <t>2-s2.0-84863987386</t>
  </si>
  <si>
    <t>['ultrastructural organization', 'species studied', 'single cells', 'significant differences', 'sensory cone', 'perform mechanoreceptor', 'morphological diversity', 'limnephilidae ),', 'larval habitats', 'innervation patterns', 'gustatory functions', 'galeruca sp', 'fly larvae', 'eristalis tenax', 'cuticular part', 'antennal cone']</t>
  </si>
  <si>
    <t>The morphological diversity of antennal sensory organs in larvae of Galeruca sp. (Coleoptera, Chrysomelidae), Limnephilus centralis (Trichoptera, Limnephilidae), and Eristalis tenax (Diptera, Syrphidae) was studied. A sensory cone on the antenna was found in all the species studied. The cuticular part of the antennal cone is pierced with pores. No significant differences in the shape of the antennal cone were revealed. The innervation patterns of the antennal cone varied from single cells in the leaf beetle larvae to groups of cells with a common scolopoid sheath in the fly larvae. The cone combines several types of sensilla that perform mechanoreceptor, olfactory, and gustatory functions. The morphology and ultrastructural organization of the antennal cone in relation to the heterogeneity of the larval habitats are described. ¬© 2012 Pleiades Publishing, Ltd.</t>
  </si>
  <si>
    <t>379-389</t>
  </si>
  <si>
    <t>Akent'eva, N. A.</t>
  </si>
  <si>
    <t>A.N. Severtsov Institute of Ecology and Evolution Russian Academy of Sciences</t>
  </si>
  <si>
    <t>Akent'eva N.A.</t>
  </si>
  <si>
    <t>Multimodal sensory organs in larvae of some insect species</t>
  </si>
  <si>
    <t>10.1134/S0013873812040033</t>
  </si>
  <si>
    <t>2-s2.0-84864107744</t>
  </si>
  <si>
    <t>['unwanted radiation', 'structure showed', 'signal intensity', 'return loss', 'reflection loss', 'radiation pattern', 'microwave absorber', 'mechanical properties', 'honeycomb core', 'excellent electrical', 'bottom sheet', 'axial ratio', 'antenna source', 'antenna performance', '9 dbi', '2011 reprints', '2 ghz']</t>
  </si>
  <si>
    <t>antenna | composites | honeycomb | microwave absorber | Smart structure</t>
  </si>
  <si>
    <t>Here we design, fabricate, and study a composite-antenna-structure (CAS) with excellent electrical and mechanical properties. The CAS, consisting of a glass/epoxy face sheet and a honeycomb core, acts as a basic mechanical structure in which a spiral type antenna is embedded. To increase the signal intensity, a carbon fiber plate is used as the bottom sheet. This reflector interrupts radiation, causing the wave from the antenna source to flow to the end of the arms without sufficient radiation. To overcome this problem, a microwave absorber is used for unwanted radiation to reduce the effect of the reflector. We measured the antenna performance by the return loss, axial ratio, gain, and radiation pattern. The structure showed a bandwidth of 0.5-2 GHz and a gain of 5-9 dBi, with circular polarization characteristics and a reflection loss below -10 dB within the desired frequency band. ¬© The Author(s) 2011 Reprints and permissions: http://www.sagepub.co.uk/journalsPermissions.nav.</t>
  </si>
  <si>
    <t>1851-1858</t>
  </si>
  <si>
    <t>1530793X</t>
  </si>
  <si>
    <t>Journal of Composite Materials</t>
  </si>
  <si>
    <t>60032330;60032330;60003780;60068694;60068694;60032330;60032330</t>
  </si>
  <si>
    <t>56109739900;53880034500;55894848800;55686397100;55319264500;36024195200;55996878100</t>
  </si>
  <si>
    <t>Kim, Dongseob;Kim, Jinyul;Kim, Jaehee;Kim, Minsung;Jun, Oo Chul;Park, Wee Sang;Hwang, Woonbong</t>
  </si>
  <si>
    <t>Daejeon;Pohang;Suwon</t>
  </si>
  <si>
    <t>Agency for Defense Development;Pohang University of Science and Technology;Samsung Electronics Co. Ltd.</t>
  </si>
  <si>
    <t>60068694;60032330;60003780</t>
  </si>
  <si>
    <t>Design and fabrication of a composite-antenna-structure for broadband frequency with microwave absorber</t>
  </si>
  <si>
    <t>10.1177/0021998311426806</t>
  </si>
  <si>
    <t>2-s2.0-84864123313</t>
  </si>
  <si>
    <t>['zehnder interferometer', 'space antennas', 'significantly suppressed', 'sensitivity better', 'result shows', 'proposed methodology', 'promising feasibility', 'measurement principle', 'measurement precision', 'hz 1', 'gravitational wave', 'future gw', 'frequency range', 'designed requirement', 'broad bandwidth', '375 hz', '2 within', '15 mhz', '1 mhz', '1 hz']</t>
  </si>
  <si>
    <t>A Chinese satellite gravity mission called SAGM (Space Advanced Gravity Measurements) is now taken into consideration. To meet its designed requirement, the measurement precision of the laser ranging system used to measure the inter-satellite distance change has to be better than 100nm/Hz 1/2 within a broad bandwidth from 0.1 mHz to 1 Hz. An equal arm heterodyne Mach-Zehnder interferometer has been built on ground to demonstrate the measurement principle of a laser ranging system, which potentially can be used for both SAGM and future GW (gravitational wave) space antennas. Because of the equal arm length, the laser frequency noise has been significantly suppressed in the interferometer. Thus, the sensitivity better than 1nm/Hz 1/2 in a frequency range of 0.15 mHz-0.375 Hz has been achieved. The result shows that the proposed methodology has very promising feasibility to meet the requirements of SAGM and of GW space antennas as well. ¬© 2012 Chinese Physical Society and IOP Publishing Ltd.</t>
  </si>
  <si>
    <t>60011040;60011040;60011040;60011040;60011040</t>
  </si>
  <si>
    <t>56046343800;23005272100;55321036400;55844972300;56020944700</t>
  </si>
  <si>
    <t>Li, Yu Qiong;Luo, Zi Ren;Liu, He Shan;Dong, Yu Hui;Jin, Gang</t>
  </si>
  <si>
    <t>Institute of Mechanics Chinese Academy of Sciences</t>
  </si>
  <si>
    <t>Laser interferometer used for satellite - Satellite tracking: An on-ground methodological demonstration</t>
  </si>
  <si>
    <t>10.1088/0256-307X/29/7/079501</t>
  </si>
  <si>
    <t>2-s2.0-84864264437</t>
  </si>
  <si>
    <t>['¬© 2012', 'word coils', 'use non', 'two kinds', 'technology based', 'suitable component', 'signal receiving', 'quality factor', 'position system', 'physical contact', 'paper introduces', 'mode interference', 'maglev vehicles', 'maglev train', 'location detection', 'licensee mdpi', 'inductive loop', 'equivalent model', 'could detect', 'board antenna', 'alternating current', 'also researched']</t>
  </si>
  <si>
    <t>8-word coils | Coils | Loop-cable | Maglev vehicle | Speed and position detection</t>
  </si>
  <si>
    <t>This paper mainly researches one method of speed and location detection for maglev vehicles. As the maglev train doesn't have any physical contact with the rails, it has to use non-contact measuring methods. The technology based on the inductive loop-cable could fulfill the requirement by using an on-board antenna which could detect the alternating magnetic field produced by the loop-cable on rails. This paper introduces the structure of a speed and position system, and analyses the electromagnetic field produced by the loop-cable. The equivalent model of the loop-cable is given and the most suitable component of the magnetic flux density is selected. Then the paper also compares the alternating current (AC) resistance and the quality factor between two kinds of coils which the antenna is composed of. The effect of the rails to the signal receiving is also researched and then the structure of the coils is improved. Finally, considering the common-mode interference, 8-word coils are designed and analyzed. ¬© 2012 by the authors; licensee MDPI, Basel, Switzerland.</t>
  </si>
  <si>
    <t>8526-8543</t>
  </si>
  <si>
    <t>35101825600;35145664900;53871934100;7103415087</t>
  </si>
  <si>
    <t>Dai, Chunhui;Dou, Fengshan;Song, Xianglei;Long, Zhiqiang</t>
  </si>
  <si>
    <t>Dai C.</t>
  </si>
  <si>
    <t>Analysis and design of a speed and position system for maglev vehicles</t>
  </si>
  <si>
    <t>10.3390/s120708526</t>
  </si>
  <si>
    <t>2-s2.0-84864330760</t>
  </si>
  <si>
    <t>['¬© 2012', 'well matched', 'resonant frequency', 'polarization levels', 'performance measured', 'major considerations', 'low cross', 'licensee mdpi', 'large resistance', 'compact size', 'chip resistor', 'bandwidth reduces', 'antenna size', 'antenna increases', '4 ghz']</t>
  </si>
  <si>
    <t>Effects of metal on antenna characteristics | Microstrip antenna | Resistor loading</t>
  </si>
  <si>
    <t>A compact annular ring microstrip antenna was proposed for a wireless sensor network (WSN) application in the 2.4 GHz band. In this paper the major considerations of the conformal antenna design were the compact size and the impact on antenna's performance of a steel installation base. By using a chip resistor of large resistance (120 Œ©) the antenna size was reduced to 38% of that a conventional annular ring patch antenna. With the addition of the steel installation base the resonant frequency of the antenna increases about 4.2% and the bandwidth reduces from 17.5% to 11.7% by adjusting the load resistance simultaneously. Several key parameters were discussed and optimized, and the antenna was fabricated and its performance measured. The antenna is well matched at 2.4 GHz with 34.2 dB return loss and -2.5 dBi peak gain. Meanwhile, it exhibits excellent radiation patterns with very low cross-polarization levels. ¬© 2012 by the authors; licensee MDPI, Basel, Switzerland.</t>
  </si>
  <si>
    <t>8663-8674</t>
  </si>
  <si>
    <t>60001305;60001305;60001305;60001305</t>
  </si>
  <si>
    <t>56103014500;24340391200;8432927300;23490875800</t>
  </si>
  <si>
    <t>Wang, Daihua;Song, Linli;Zhou, Hanchang;Zhang, Zhijie</t>
  </si>
  <si>
    <t>North University of China</t>
  </si>
  <si>
    <t>A compact annular ring microstrip antenna for WSN applications</t>
  </si>
  <si>
    <t>10.3390/s120708663</t>
  </si>
  <si>
    <t>2-s2.0-84864350902</t>
  </si>
  <si>
    <t>['¬© 2012', 'wave solution', 'rigorous simulation', 'rigorous full', 'propagation medium', 'parallel version', 'one consequence', 'must resort', 'measurement data', 'licensee mdpi', 'human body', 'domain green', 'dispersion properties', 'complex nature', 'bans ),']</t>
  </si>
  <si>
    <t>Body Area Networks | Cole-Cole model | Conformal | FDTD | Mutual coupling | Numerical phantoms | Recursive convolution method</t>
  </si>
  <si>
    <t>A rigorous full-wave solution, via the Finite-Difference-Time-Domain (FDTD) method, is performed in an attempt to obtain realistic communication channel models for on-body wireless transmission in Body-Area-Networks (BANs), which are local data networks using the human body as a propagation medium. The problem of modeling the coupling between body mounted antennas is often not amenable to attack by hybrid techniques owing to the complex nature of the human body. For instance, the time-domain Green's function approach becomes more involved when the antennas are not conformal. Furthermore, the human body is irregular in shape and has dispersion properties that are unique. One consequence of this is that we must resort to modeling the antenna network mounted on the body in its entirety, and the number of degrees of freedom (DoFs) can be on the order of billions. Even so, this type of problem can still be modeled by employing a parallel version of the FDTD algorithm running on a cluster. Lastly, we note that the results of rigorous simulation of BANs can serve as benchmarks for comparison with the abundance of measurement data. ¬© 2012 by the authors; licensee MDPI, Basel, Switzerland.</t>
  </si>
  <si>
    <t>9862-9883</t>
  </si>
  <si>
    <t>60001439;60001439-60009506</t>
  </si>
  <si>
    <t>15029970700;55197051100</t>
  </si>
  <si>
    <t>Bringuier, Jonathan N.;Mittra, Raj</t>
  </si>
  <si>
    <t>Bringuier J.</t>
  </si>
  <si>
    <t>Electromagnetic wave propagation in body area networks using the finite-difference-time-domain method</t>
  </si>
  <si>
    <t>10.3390/s120709862</t>
  </si>
  <si>
    <t>2-s2.0-84864354741</t>
  </si>
  <si>
    <t>['¬© 2012', 'work show', 'work outlined', 'wired connection', 'transferring power', 'three nodes', 'supplying power', 'small network', 'sensor nodes', 'sensor node', 'results show', 'power transfer', 'one way', 'narrow beam', 'licensee mdpi', 'experimentation verified', 'energy levels', 'directly forward', 'conversion efficiency', 'charge queue', 'base transmitter', 'article describes', '5 db', '1 %.']</t>
  </si>
  <si>
    <t>Energy scavenging | Energy transfer | Impedance matching | Position | Radio | Supercapacitor | Track | Wireless power</t>
  </si>
  <si>
    <t>Wireless power transmission is a method of supplying power to small electronic devices when there is no wired connection. One way to increase the range of these systems is to use a directional transmitting antenna, the problem with this approach is that power can only be transmitted through a narrow beam and directly forward, requiring the transmitter to always be aligned with the sensor node position. The work outlined in this article describes the design and testing of an autonomous radio frequency power transfer system that is capable of rotating the base transmitter to track the position of sensor nodes and transferring power to that sensor node. The system's base station monitors the node's energy levels and forms a charge queue to plan charging order and maintain energy levels of the nodes. Results show a radio frequency harvesting circuit with a measured S11 value of -31.5 dB and a conversion efficiency of 39.1%. Simulation and experimentation verified the level of power transfer and efficiency. The results of this work show a small network of three nodes with different storage types powered by a central base node. ¬© 2012 by the authors; licensee MDPI, Basel, Switzerland.</t>
  </si>
  <si>
    <t>8571-8585</t>
  </si>
  <si>
    <t>112974693;112974693;60029470;60029470</t>
  </si>
  <si>
    <t>41461875100;57204249054;6506942661;36011869100</t>
  </si>
  <si>
    <t>Percy, Steven;Knight, Chris;Cooray, Francis;Smart, Ken</t>
  </si>
  <si>
    <t>Melbourne;Newcastle</t>
  </si>
  <si>
    <t>Commonwealth Scientific and Industrial Research Organization;Australian Commonwealth Scientific and Industrial Research Organisation (CSIRO)</t>
  </si>
  <si>
    <t>60029470;112974693</t>
  </si>
  <si>
    <t>Percy S.</t>
  </si>
  <si>
    <t>Supplying the power requirements to a sensor network using radio frequency power transfer</t>
  </si>
  <si>
    <t>10.3390/s120708571</t>
  </si>
  <si>
    <t>2-s2.0-84864363619</t>
  </si>
  <si>
    <t>401604/2009-8</t>
  </si>
  <si>
    <t>['true bugs', 'strongly attractive', 'specific compound', 'phthia picta', 'particularly damaging', 'natural product', 'mass spectrometry', 'highly sensitive', 'gas chromatography', 'females revealed', 'business media', 'attack tomatoes', 'aeration extracts', 'adults revealed', 'adults feed']</t>
  </si>
  <si>
    <t>5,9,17-Trimethylhenicosane | Coreidae | Heteroptera | Metathoracic scent gland | Phthia picta</t>
  </si>
  <si>
    <t>Phthia picta is part of a complex of true bugs (Heteroptera) in Brazil that attack tomatoes, being particularly damaging because nymphs and adults feed on both leaves and fruit. Gas chromatography (GC) of aeration extracts of adult males vs. females revealed the presence of a male-specific compound. GC-electroantennographic detector experiments indicated that the antennae of females are highly sensitive to this male-specific compound. GC-mass spectrometry and GC-FTIR analyses suggested a methyl branched hydrocarbon structure for this compound. After synthesis of three different proposed structures, the natural product was indentified as 5,9,17-trimethylhenicosane, which was strongly attractive to females in Y-tube olfactometer bioassays. Analysis of dissected body parts of adults revealed that the pheromone is produced in the lateral accessory glands of the metathoracic scent gland of males only. ¬© 2012 Springer Science+Business Media, LLC.</t>
  </si>
  <si>
    <t>814-824</t>
  </si>
  <si>
    <t>60015043;60015043;60000635;60015043</t>
  </si>
  <si>
    <t>18038796900;35216310700;55658123100;6701317499</t>
  </si>
  <si>
    <t>Soldi, Rafael A.;Rodrigues, Mauro A.C.M.;Aldrich, Jeffrey R.;Zarbin, Paulo H.G.</t>
  </si>
  <si>
    <t>Curitiba;Beltsville</t>
  </si>
  <si>
    <t>Universidade Federal do Parana;USDA ARS Beltsville Agricultural Research Center</t>
  </si>
  <si>
    <t>60015043;60000635</t>
  </si>
  <si>
    <t>Soldi R.</t>
  </si>
  <si>
    <t>The Male-produced Sex Pheromone of the True Bug, Phthia picta, is an Unusual Hydrocarbon</t>
  </si>
  <si>
    <t>10.1007/s10886-012-0147-1</t>
  </si>
  <si>
    <t>2-s2.0-84864379824</t>
  </si>
  <si>
    <t>BBS/E/C/00005194</t>
  </si>
  <si>
    <t>['two compounds', 'synthetic standards', 'study confirm', 'stink bugs', 'single isomer', 'short ].', 'results suggest', 'relative stereochemistry', 'oxidative microchemistry', 'olfactometer bioassays', 'nezara spp', 'neotropical regions', 'mass spectrometry', 'less important', 'isomers produced', 'highest diversity', 'gas chromatography', 'females suggested', 'female c', 'epoxide group', 'discriminate behaviorally', 'different ratios', 'coupled gc', 'conspecific recognition', 'conspecific pheromone', 'business media', 'bisabolene ring', 'bes may', 'alkyl substituent', 'absolute stereochemistry', 'absolute configurations', '10 ratio']</t>
  </si>
  <si>
    <t>Bisabolene epoxide | Heteroptera Pentatomidae | Olfactometer bioassay | Sex pheromone | Soybean pest</t>
  </si>
  <si>
    <t>Chinavia and Nezara spp. stink bugs (Heteroptera: Pentatomidae) include over100 species, with highest diversity in Afrotropical and Neotropical regions. Species thus far studied in these genera utilize trans-(Z)-(4 S)-bisabolene epoxide (BE) and cis-(Z)-(4 S)-BE as major sex pheromone components, with species specificity ensured by different ratios of the two compounds. Gas chromatography (GC) and coupled GC-mass spectrometry (GC-MS) analyses of a volatiles from C. ubica males revealed the presence of two BE isomers in approximately a 90:10 ratio, which were shown by microprobe 1 H NMR to be cis-(Z)-BE and trans-(Z)-BE isomers, respectively. Analyses of volatiles from C. impicticornis males suggested the presence of a single isomer, trans-(Z)-BE, in high purity (&gt;90 %). The absolute configurations of the isomers produced by C. ubica and C. impicticornis were determined using chiral GC analysis (Œ≤-DEX column). Oxidative microchemistry of synthetic standards of cis-(Z)-(4 S)-BE and trans-(Z)-(4R)-BE, and volatiles from male of C. ubica, revealed the absolute stereochemistry of the cis-(Z)-BE to be (1R,2 S,4 S) [cis-(Z)-(4 S) for short]. Similarly, analyses of trans-(Z)-(4 S)-BE and cis-(Z)-(4R)-BE standards, and volatiles from males of C. ubica and C. impicticornis, revealed the absolute stereochemistry of the trans-(Z)-BE to be (1 S,2R,4 S) [trans-(Z)-(4 S) for short]. Olfactometer bioassays with synthetic BEs confirmed attraction of female C. ubica and C. impicticornis to conspecific synthetic pheromone, but not to heterospecific synthetic pheromone. Chinavia impicticornis appeared not to discriminate behaviorally between the conspecific pheromone and its enantiomer. Coupled GC-electroantennography with antennae from females suggested that C. ubica and C. impicticornis possess olfactory receptors for both cis-(Z)-(4 S)-BE and trans-(Z)-(4 S)-BE. The results in this study confirm that C. ubica and C. impicticornis, as for other Chinavia and Nezara spp., utilize cis-(Z)-(4 S)-BE and trans-(Z)-(4 S)-BE as sex pheromone components, with different ratios guaranteeing species specificity. Furthermore, the results suggest that the absolute stereochemistry of BEs may be less important for conspecific recognition than the relative stereochemistry between the epoxide group and the alkyl substituent on the bisabolene ring. ¬© 2012 Springer Science+Business Media, LLC.</t>
  </si>
  <si>
    <t>836-845</t>
  </si>
  <si>
    <t>60006182;60006182;60006182;60002793;60002793;60002793;60002793;60002793;60006182</t>
  </si>
  <si>
    <t>7103205195;8597388700;14834370700;7103167157;6507262250;7101963430;7101754379;7004290310;7102828559</t>
  </si>
  <si>
    <t>Blassioli-Moraes, M. C.;Laumann, R. A.;Oliveira, M. W.M.;Woodcock, C. M.;Mayon, P.;Hooper, A.;Pickett, J. A.;Birkett, M. A.;Borges, M.</t>
  </si>
  <si>
    <t>Brazil;United Kingdom</t>
  </si>
  <si>
    <t>Brasilia;Harpenden</t>
  </si>
  <si>
    <t>Embrapa Recursos Geneticos e Biotecnologia;Rothamsted Research</t>
  </si>
  <si>
    <t>60006182;60002793</t>
  </si>
  <si>
    <t>Blassioli-Moraes M.C.</t>
  </si>
  <si>
    <t>Sex Pheromone Communication in Two Sympatric Neotropical Stink Bug Species Chinavia ubica and Chinavia impicticornis</t>
  </si>
  <si>
    <t>10.1007/s10886-012-0142-6</t>
  </si>
  <si>
    <t>2-s2.0-84864382337</t>
  </si>
  <si>
    <t>['underlying stbcs', 'thus proposed', 'suitable space', 'stronger protections', 'stbcs ),', 'scalable video', 'random channel', 'proposed scheme', 'potential unreliability', 'direct link', 'delay constraints', 'corrupted packets', 'capacity utilization']</t>
  </si>
  <si>
    <t>Cooperative relay | Delay constraint | Scalable video | Space-time block codes</t>
  </si>
  <si>
    <t>For single-antenna video communications, the potential unreliability of direct link and the delay constraints of video are two primary factors that influence the reconstructed video quality. A novel cooperative transmission scheme is thus proposed to tackle this problem. Specifically, the source and relay jointly retransmit the corrupted packets by suitable Space-time block codes (STBCs), which raises the capacity utilization of random channel. Additionally, a Quality-of-service (QoS) mapping strategy smartly loads the scalable video to the underlying STBCs, and guarantees that more important video packets obtain higher transmission priorities and stronger protections. Simulation results demonstrate the effectiveness of our proposed scheme.</t>
  </si>
  <si>
    <t>575-578</t>
  </si>
  <si>
    <t>60025278-106601441;60025278;60025278</t>
  </si>
  <si>
    <t>26532061300;7402837796;7202735131</t>
  </si>
  <si>
    <t>Xiao, Hongjiang;Ji, Xiangyang;Dai, Qionghai</t>
  </si>
  <si>
    <t>Tsinghua University;SARFT</t>
  </si>
  <si>
    <t>60025278;106601441</t>
  </si>
  <si>
    <t>Xiao H.</t>
  </si>
  <si>
    <t>QoS-oriented scalable video transmission using cooperative relay</t>
  </si>
  <si>
    <t>2-s2.0-84864396225</t>
  </si>
  <si>
    <t>['theoretic analysis', 'polarization states', 'noise stability', 'multibeam propagation', 'communication channels', 'business media']</t>
  </si>
  <si>
    <t>antennas with circular polarization | enhanced noise stability of radio communications | multibeam electromagnetic wave propagation | proximity of polarization states | Riemann's sphere</t>
  </si>
  <si>
    <t>Probabilistic and theoretic analysis of the polarization reception coefficient is performed for the problem on noise stability of multibeam electromagnetic wave propagation. Concepts of proximity of polarization states and probabilistic methods allow us to substantiate accurate physical interpretation of enhanced noise stability of antennas with circular polarization intended for communication channels with multibeam propagation. ¬© 2012 Springer Science+Business Media, Inc.</t>
  </si>
  <si>
    <t>Russian Physics Journal</t>
  </si>
  <si>
    <t>60010892;60010892;60010892</t>
  </si>
  <si>
    <t>7004017760;6602588958;49963788500</t>
  </si>
  <si>
    <t>Tatarinov, V. N.;Tatarinov, S. V.;Krivin, N. N.</t>
  </si>
  <si>
    <t>Tomsk</t>
  </si>
  <si>
    <t>Tomsk State University of Control Systems and Radioelectronics</t>
  </si>
  <si>
    <t>Tatarinov V.N.</t>
  </si>
  <si>
    <t>Role of the polarization reception coefficient in the problem on noise stability of multibeam radiowave propagation</t>
  </si>
  <si>
    <t>10.1007/s11182-012-9791-8</t>
  </si>
  <si>
    <t>2-s2.0-84864468912</t>
  </si>
  <si>
    <t>['world records', 'winning strategy', 'training programmes', 'runners varied', 'patterns reported', 'pacing strategies', 'pace may', 'olympic finals', 'observed micro', 'mean 1', 'leading group', 'francis group', 'final lap', 'field achieved', 'extract descriptors', 'distance plots', 'asked 1', 'active step', '7 %.', '4 %.', '133 finalists']</t>
  </si>
  <si>
    <t>athletic performance | competitive behaviour | physical endurance | running | track and field</t>
  </si>
  <si>
    <t>The purpose of this study was to describe pacing strategies in the 800 to 10,000-m Olympic finals. We asked 1) if Olympic finals differed from World Records, 2) how variable the pace was, 3) whether runners faced catastrophic events, and 4) for the winning strategy.Publically available data from the Beijing 2008 Olympic Games gathered by four transponder antennae under the 400-m track were analysed to extract descriptors of pacing strategies. Individual pacing patterns of 133 finalists were visualised using speed by distance plots.Six of eight plots differed from the patterns reported for World Records. The coefficient of running speed variation was 3.6-11.4%. In the long distance finals, runners varied their pace every 100 m by a mean 1.6-2.7%. Runners who were 'dropped' from the field achieved a stable running speed and displayed an endspurt. Top contenders used variable pacing strategies to separate themselves from the field. All races were decided during the final lap.Olympic track finalists employ pacing strategies which are different from World Record patterns. The observed micro- and macro-variations of pace may have implications for training programmes. Dropping off the pace of the leading group is an active step, and the result of interactive psychophysiological decision making. ¬© 2012 Copyright Taylor and Francis Group, LLC.</t>
  </si>
  <si>
    <t>1107-1115</t>
  </si>
  <si>
    <t>1466447X</t>
  </si>
  <si>
    <t>Journal of Sports Sciences</t>
  </si>
  <si>
    <t>60007762;60021023-60008734;60007762;60021023-60008734</t>
  </si>
  <si>
    <t>7006568819;55234307300;7003398143;7101842984</t>
  </si>
  <si>
    <t>Thiel, Christian;Foster, Carl;Banzer, Winfried;de Koning, Jos</t>
  </si>
  <si>
    <t>United States;Netherlands;Germany</t>
  </si>
  <si>
    <t>La Crosse;Amsterdam;Frankfurt am Main</t>
  </si>
  <si>
    <t>University of Wisconsin-La Crosse;Vrije Universiteit Amsterdam;Goethe-Universit√§t Frankfurt am Main</t>
  </si>
  <si>
    <t>60021023;60008734;60007762</t>
  </si>
  <si>
    <t>Thiel C.</t>
  </si>
  <si>
    <t>Pacing in Olympic track races: Competitive tactics versus best performance strategy</t>
  </si>
  <si>
    <t>10.1080/02640414.2012.701759</t>
  </si>
  <si>
    <t>2-s2.0-84864535504</t>
  </si>
  <si>
    <t>R01DC006306</t>
  </si>
  <si>
    <t>['thereby increase', 'spatiotemporal patterns', 'slow inhibition', 'similar odors', 'respond reliably', 'realistic model', 'patterns unspool', 'olfactory system', 'olfactory receptors', 'odor representations', 'multiple presentations', 'lateral excitation', 'finely balanced', 'discriminate odors']</t>
  </si>
  <si>
    <t>Neurons in the insect antennal lobe represent odors as spatiotemporal patterns of activity that unfold over multiple time scales. As these patterns unspool they decrease the overlap between odor representations and thereby increase the ability of the olfactory system to discriminate odors. Using a realistic model of the insect antennal lobe we examined two competing components of this process -lateral excitation from local excitatory interneurons, and slow inhibition from local inhibitory interneurons. We found that lateral excitation amplified differences between representations of similar odors by recruiting projection neurons that did not receive direct input from olfactory receptors. However, this increased sensitivity also amplified noisy variations in input and compromised the ability of the system to respond reliably to multiple presentations of the same odor. Slow inhibition curtailed the spread of projection neuron activity and increased response reliability. These competing influences must be finely balanced in order to decorrelate odor representations.</t>
  </si>
  <si>
    <t>e1002563</t>
  </si>
  <si>
    <t>1553734X</t>
  </si>
  <si>
    <t>PLoS Computational Biology</t>
  </si>
  <si>
    <t>60029526;60017777;60029526</t>
  </si>
  <si>
    <t>8414049700;6602727348;7004454877</t>
  </si>
  <si>
    <t>Assisi, Collins;Stopfer, Mark;Bazhenov, Maxim</t>
  </si>
  <si>
    <t>Riverside;Bethesda</t>
  </si>
  <si>
    <t>University of California, Riverside;National Institute of Child Health and Human Development (NICHD)</t>
  </si>
  <si>
    <t>60029526;60017777</t>
  </si>
  <si>
    <t>Assisi C.</t>
  </si>
  <si>
    <t>Excitatory local interneurons enhance tuning of sensory information</t>
  </si>
  <si>
    <t>10.1371/journal.pcbi.1002563</t>
  </si>
  <si>
    <t>2-s2.0-84864577062</t>
  </si>
  <si>
    <t>['ts methods', 'transmit antennas', 'tabu search', 'receiver antennas', 'proposed algorithms', 'local optima', 'genetic algorithm', 'convergence characteristics', 'computational efficiency', 'business media']</t>
  </si>
  <si>
    <t>Artificial bee colony (ABC) | Genetic algorithm (GA) | Multiple-input multiple-output (MIMO) | Multiuser detection/detector (MUD) | Orthogonal frequency division multiplexing (OFDM) | Space division multiple access (SDMA) | Tabu search (TS)</t>
  </si>
  <si>
    <t>In this paper, we propose two novel and computationally efficient metaheuristic algorithms based on Artificial Bee Colony (ABC) and Tabu Search (TS) principles for Multi User Detection (MUD) in Turbo Trellis Coded Modulation based Space Division Multiple Access Orthogonal Frequency DivisionMultiplexing system. Unlike gradient descent methods, both ABC and TS methods ensure minimization of the objective function without the solution being trapped into local optima. These techniques are capable of achieving excellent performance in the so called overloaded system, where the number of transmit antennas is higher than the number of receiver antennas, in which the known classicMUDs fail. The performance of the proposed algorithms are compared with each other and also against Genetic Algorithm (GA) and K-Best sperical decoding algorithm based MUD. Simulation results establish better performance, computational efficiency and convergence characteristics for ABC and TS methods. It is seen that the proposed detectors achieve similar performance to that of well known optimum Maximum Likelihood Detector (MLD) at a significantly lower computational complexity and outperforms the traditional MMSE MUD. ¬© Springer Science+Business Media, LLC. 2011.</t>
  </si>
  <si>
    <t>425-442</t>
  </si>
  <si>
    <t>60013170;60013170;60013170</t>
  </si>
  <si>
    <t>35766107000;8372935600;57191862342</t>
  </si>
  <si>
    <t>Haris, P. A.;Gopinathan, E.;Ali, C. K.</t>
  </si>
  <si>
    <t>Kozhikode</t>
  </si>
  <si>
    <t>National Institute of Technology Calicut</t>
  </si>
  <si>
    <t>Haris P.A.</t>
  </si>
  <si>
    <t>Artificial bee colony and tabu search enhanced TTCM assisted MMSE multi-user detectors for rank deficient SDMA-OFDM system</t>
  </si>
  <si>
    <t>10.1007/s11277-011-0264-0</t>
  </si>
  <si>
    <t>2-s2.0-84864587883</t>
  </si>
  <si>
    <t>European Social Fund</t>
  </si>
  <si>
    <t>ESF</t>
  </si>
  <si>
    <t>['wireless communications', 'wireless applications', 'reflector plate', 'reflection coefficient', 'radiation patterns', 'radiation characteristics', 'plane reflector', 'measurement results', 'business media', 'antenna applications', 'also investigated', 'adjacent elements']</t>
  </si>
  <si>
    <t>Antenna array | Dual-band | Mutual coupling | Patch antenna | Plane reflector</t>
  </si>
  <si>
    <t>In this paper, an antenna array structure consisting of a reflector plate and a number of printed dipole radiation elements is investigated. This antenna array implementation is suitable for the globally available 2.4 and 5GHz ISM frequency band facilitating a variety of wireless applications. S-parameters and radiation characteristics are simulated and measured in details. The impact of the plane reflector on radiation patterns and the reflection coefficient are also investigated. Furthermore, mutual coupling effects between adjacent elements and the corresponding radiation patterns are studied for different antenna array configurations. Both simulated and measurement results are useful in antenna array design and antenna applications in wireless communications. ¬© Springer Science+Business Media, LLC. 2011.</t>
  </si>
  <si>
    <t>369-391</t>
  </si>
  <si>
    <t>60004716;60004716-108275501;60004716;112986424</t>
  </si>
  <si>
    <t>35489291300;6507452523;6602852806;6701787604</t>
  </si>
  <si>
    <t>Votis, Constantinos I.;Christofilakis, Vasilis;Kostarakis, Panos;Ivrissimtzis, Leonidas P.</t>
  </si>
  <si>
    <t>Greece;United States;Greece</t>
  </si>
  <si>
    <t>Ioannina;Greensboro;Athens</t>
  </si>
  <si>
    <t>University of Ioannina;RF Micro Devices Inc.;Siemens Enterprise Communications</t>
  </si>
  <si>
    <t>60004716;112986424;108275501</t>
  </si>
  <si>
    <t>Votis C.</t>
  </si>
  <si>
    <t>Radiation characteristics and mutual coupling of a dual: Band antenna array structure</t>
  </si>
  <si>
    <t>10.1007/s11277-011-0261-3</t>
  </si>
  <si>
    <t>2-s2.0-84864591066</t>
  </si>
  <si>
    <t>['matlab environment', 'integral equation', 'input impedance', 'helmholtz equation', 'experimental results', 'dipole antennas', '4nec2 software']</t>
  </si>
  <si>
    <t>Fractal theory | Method of moments | Wire antenna</t>
  </si>
  <si>
    <t>Koch curve based dipole antennas have been built up, have been simulated and measured to examine the reachable size reduction.The simulations have been performed by the method of moments (MoM) and the results have been checked by the finite element method (FEM) and by measurements. The Pocklington' integral equation has been implemented in MATLAB environment to simulate the input impedance of dipole antennas. The ATW EFIE method has been implemented and solved by the 4NEC2 software to examine the behavior of arbitrary shaped thin wire antennas. In COMSOL Multiphysics software environment a finite element model has been set up to solve the Helmholtz equation and to simulate the antennas under examination. Koch curve based dipole antennas have been measured in a full anechoic chamber, as well and finally the numerical and the experimental results have been compared.</t>
  </si>
  <si>
    <t>69-81</t>
  </si>
  <si>
    <t>Pollack Periodica</t>
  </si>
  <si>
    <t>60016160;60016160</t>
  </si>
  <si>
    <t>18038222300;18037728400</t>
  </si>
  <si>
    <t>P√≥lik, Zolt√°n;Kuczmann, Mikl√≥s</t>
  </si>
  <si>
    <t>Gyor</t>
  </si>
  <si>
    <t>Sz√©chenyi Istv√°n University</t>
  </si>
  <si>
    <t>P√≥lik Z.</t>
  </si>
  <si>
    <t>Fractal based wire antenna impedance simulation by the method of moments</t>
  </si>
  <si>
    <t>E423216367258166</t>
  </si>
  <si>
    <t>10.1556/Pollack.7.2012.2.6</t>
  </si>
  <si>
    <t>2-s2.0-84864606643</t>
  </si>
  <si>
    <t>['transmitter power', 'system via', 'sspc algorithm', 'significantly improve', 'receiver consists', 'proposed methods', 'mtp technique', 'mobile units', 'matched filter', 'loss parameter', 'direct sequence', 'convergence speed', 'conventional methods', 'conventional algorithms', 'considered separately', 'computer simulations', 'business media', 'antenna arrays', 'analytical approach']</t>
  </si>
  <si>
    <t>Base station assignment | Closed-loop power control | Conjugate gradient adaptive beamforming | Power control error</t>
  </si>
  <si>
    <t>The interference reduction capability of antenna arrays, base station assignment, and the power control algorithms have been considered separately as means to increase the capacity in wireless communication networks. In this paper, we propose smart step closedloop power control (SSPC) algorithm and base station assignmentmethod based onminimizing the transmitter power (BSA-MTP) technique for direct sequence-code division multiple access (DS-CDMA) receiver in a 2D urban environment. This receiver consists of conjugate gradient adaptive beamforming and matched filter in two stages using antenna arrays. In addition, we study an analytical approach for the evaluation of the impact of power control error (PCE) on the DS-CDMA cellular systems. The simulation results indicate that the SSPC algorithm and the BSA-MTP technique can significantly improve the network bit error rate in comparison with conventional methods. Our proposed methods can also significantly save total transmit power and extend battery life in mobile units. In addition, we show that the convergence speed of the SSPC algorithm is faster than that of conventional algorithms. Finally, we discuss two parameters of PCE and channel propagation conditions (path-loss parameter and variance of shadowing) and their effects on the capacity of the system via some computer simulations. ¬© Springer Science+Business Media, LLC. 2011.</t>
  </si>
  <si>
    <t>293-318</t>
  </si>
  <si>
    <t>60105242;60016972;60016972</t>
  </si>
  <si>
    <t>35182920700;14026588100;14527009100</t>
  </si>
  <si>
    <t>Dosaranian-Moghadam, Mohamad;Bakhshi, Hamidreza;Dadashzadeh, Gholamreza</t>
  </si>
  <si>
    <t>Islamic Azad University, Science and Research Branch;Shahed University</t>
  </si>
  <si>
    <t>60105242;60016972</t>
  </si>
  <si>
    <t>Reverse link performance of DS-CDMA cellular systems through closed-loop power control, base station assignment, and antenna arrays in 2D urban environment</t>
  </si>
  <si>
    <t>10.1007/s11277-011-0250-6</t>
  </si>
  <si>
    <t>2-s2.0-84864620749</t>
  </si>
  <si>
    <t>['vector patterns', 'synthesis method', 'rectangular waveguides', 'proposed approach', 'phase distribution', 'numerical analysis', 'general case', 'elliptical polarization', 'beam patterns', 'beam pattern', 'arbitrary shaped', 'antenna arrays', 'antenna array']</t>
  </si>
  <si>
    <t>A method for the synthesis of the amplitude-phase distribution of an antenna array, which uses embedded element patterns, is developed. In the general case, the method ensures formation of an arbitrary shaped-beam pattern. Features of the synthesis of shaped-beam patterns of antenna arrays with elliptical polarization and vector patterns are considered. The numerical analysis of the synthesis method, which is performed for an array of rectangular waveguides with vector patterns, confirms the efficiency of the proposed approach. ¬© 2012 Pleiades Publishing, Inc.</t>
  </si>
  <si>
    <t>689-695</t>
  </si>
  <si>
    <t>7801583654;6701692693;57198055418</t>
  </si>
  <si>
    <t>Bashly, P. N.;Manuilov, B. D.;Morozov, A. A.</t>
  </si>
  <si>
    <t>Bashly P.N.</t>
  </si>
  <si>
    <t>Synthesis of antenna arrays with shaped-beam patterns</t>
  </si>
  <si>
    <t>10.1134/S1064226912060010</t>
  </si>
  <si>
    <t>2-s2.0-84864628823</t>
  </si>
  <si>
    <t>2009BADB9B03</t>
  </si>
  <si>
    <t>['¬© springer', 'verlag 2012', 'successfully applied', 'stirring rate', 'single fiber', 'simultaneous sampling', 'several experiments', 'seven pyrethroids', 'prepared il', 'phase microextraction', 'pdms fiber', 'optimum conditions', 'linked fiber', 'ionic liquid', 'hexadecylimidazolium hexafluorophosphate', 'gas chromatography', 'fiber reproducibility', 'extraction time', 'extraction efficiency', 'established spme', 'ecd method', 'desorption temperature', 'carefully optimized', 'analytical characteristics']</t>
  </si>
  <si>
    <t>Gas chromatography-electron capture detector | Ionic liquid | Pyrethroid | Solid-phase microextraction</t>
  </si>
  <si>
    <t>A solid-phase microextraction (SPME) fiber chemically linked with ionic liquid (IL), coupled to gas chromatography-electron capture detector (GC-ECD) technique for the simultaneous sampling and determination of pyrethroids has been developed. A novel ionic liquid, 1-vinyl-3-hexadecylimidazolium hexafluorophosphate (ViHDIm +PF 6-), was synthesized and used as SPME fiber material. The IL-linked fiber was applied to the determination of seven pyrethroids in vegetables by direct immersion extraction, followed by gas chromatographic separation and electron capture detection. Important extraction parameters, including extraction temperature, extraction time, stirring rate, desorption temperature and time were carefully optimized. Several experiments were carried out to evaluate the analytical characteristics of the SPME-GC-ECD method under optimum conditions. The limits of detection (LODs) for the seven pyrethroids were between 0.07 and 0.29 Œºg L -1. The linearity was from 0.1 to 100 Œºg L -1 for fenpropathrin, from 0.25 to 100 Œºg L -1 for cypermethrin, permethrin and deltamethrin, and from 0.5 to 100 Œºg L -1 for flucythrinate, fenvalerate and fluvalinate. Single fiber and fiber-to-fiber reproducibility, expressed as relative standard deviation, were less than 8.10 and 13.27 %, respectively. Compared with the commercial polydimethyl siloxane (PDMS) fiber, the extraction efficiency of the prepared IL-linked fiber for seven pyrethroids was about 20 % higher than that of PDMS fiber. The established SPME-GC-ECD was successfully applied in the detection of pyrethroids in cabbage and cucumber, with LODs of the seven pyrethroids between 0.21 and 0.49 Œºg kg -1 and recoveries of between 67.40 and 90.38 % in vegetables. ¬© Springer-Verlag 2012.</t>
  </si>
  <si>
    <t>789-797</t>
  </si>
  <si>
    <t>13-14</t>
  </si>
  <si>
    <t>Chromatographia</t>
  </si>
  <si>
    <t>60092437;60092437;60092437;60092437;60092437</t>
  </si>
  <si>
    <t>57214252418;57195953801;54400250300;7201871563;56184989100</t>
  </si>
  <si>
    <t>Zhang, Yan;Wang, Xiao;Lin, Cuiping;Fang, Guozhen;Wang, Shuo</t>
  </si>
  <si>
    <t>Tianjin University of Science &amp; Technology</t>
  </si>
  <si>
    <t>A novel SPME fiber chemically linked with 1-vinyl-3-hexadecylimidazolium hexafluorophosphate ionic liquid coupled with GC for the simultaneous determination of pyrethroids in vegetables</t>
  </si>
  <si>
    <t>10.1007/s10337-012-2244-2</t>
  </si>
  <si>
    <t>2-s2.0-84864710963</t>
  </si>
  <si>
    <t>['work lies', 'vswr bandwidth', 'specification simultaneously', 'simultaneously reception', 'simultaneous reception', 'processing unit', 'previous works', 'parabolic reflector', 'microstrip array', 'isee ).', 'horizontally polarization', 'greater gain', 'frequency range', 'different technologies', 'dbs reception', 'array lead', '75 ghz', '30 db', '10 db', '10 %.']</t>
  </si>
  <si>
    <t>Antenna | DBS | Microstrip array | PBG</t>
  </si>
  <si>
    <t>Antennas for direct broadcast satellite (DBS) reception often consist of a parabolic reflector and a LNB are realized in different technologies (the feed in hollow waveguide technology and the signal-processing unit in planar waveguide technology) and are very heavy and bulky. Recently, to solve above problems, microstrip array antennas have been designed and developed for DBS reception. For this purpose, the design of microstrip array antenna has to be done in frequency range from 10.75 GHZ to 12.75 GHZ, simultaneous reception of horizontally and vertically polarized waves, with return loss less than -10 dB (VSWR&lt;2) and gain more than 30 dB. In this paper, at first a 16√ó16 microstrip array has been designed with 31 dB gain and 250 MHZ bandwidth using 2√ó 2 Sub arrays. Secondly, Improved 2√ó2 Sub array has been proposed to use in array lead to enhancement in DBS antenna bandwidth until 10%. Finally, novel microstirp patch antenna has proposed to use in 2√ó 2 Sub array with 12% bandwidth that cover all DBS frequency range from 10.75 GHZ to 12.75 GHZ. Significance of this work lies in greater gain and VSWR bandwidth than those reported in the literatures and simultaneously reception of vertically and horizontally polarization while previous works didn't have such specification simultaneously. Therefore, this antenna is proposed to develop of microstrip array for DBS reception. ¬© Indian Society for Education and Environment (iSee).</t>
  </si>
  <si>
    <t>2967-2971</t>
  </si>
  <si>
    <t>60105242;60105242;60016248</t>
  </si>
  <si>
    <t>53981215300;55871122285;6603101867</t>
  </si>
  <si>
    <t>Ghiyasvand, M.;Bakhtiari, A.;Sadeghzadeh, R. A.</t>
  </si>
  <si>
    <t>Islamic Azad University, Science and Research Branch;K. N. Toosi¬†University¬†of Technology</t>
  </si>
  <si>
    <t>60105242;60016248</t>
  </si>
  <si>
    <t>Ghiyasvand M.</t>
  </si>
  <si>
    <t>Novel microstrip patch antenna to use in 2√ó2 sub arrays for DBS reception</t>
  </si>
  <si>
    <t>2-s2.0-84865117887</t>
  </si>
  <si>
    <t>['¬© dt', 'therefore preferable', 'similar way', 'significant increase', 'reserves remaining', 'range calculation', 'power speed', 'posterior body', 'nearly twice', 'migration range', 'migration distance', 'large amount', 'increasing distance', 'gesellschaft e', 'frequency method', 'flow separation', 'fat mass', 'fat fraction', 'expressing reserves', 'energy height', 'energy gradient', 'drag coefficient', 'different sizes', 'detailed information', 'coloured starlings', 'clean value', 'boundary layer', 'arrival would', 'also reduces', 'adding boxes', 'added mass']</t>
  </si>
  <si>
    <t>Externally mounted transmitters or loggers may adversely affect migration performance for reasons other than the effects of added mass. The added frontal area of a payload box increases drag, and if the box triggers separation of the boundary layer over the posterior body, the drag coefficient could also be increased, possibly by a large amount. Any such effects would lead directly to a decreased migration range and reduced energy reserves on completion of migration. We measured the body drag coefficients of Rose-coloured Starlings in the Seewiesen wind tunnel by the wingbeat-frequency method. The speed at which the wingbeat frequency passed through a minimum was taken to be an estimate of the minimum-power speed (V mp), from which the body drag coefficient was calculated in turn. Dummy transmitter boxes were mounted on the bird's back by attaching them with Velcro to a sideloop harness pad. The pad alone projected 6 mm above the bird's back, and increased the drag coefficient by nearly 50%, as compared to the "clean" configuration with no harness. Adding boxes (square-ended or streamlined) produced no further significant increase in the drag coefficient, but the addition of a sloping antenna increased it to nearly twice the clean value. These increases are attributed to separation of the boundary layer over the posterior upper body, triggered by the payload. We then ran computer simulations of a particular Barnacle Goose, for which detailed information was available from an earlier satellitetracking project, to see how its migration range and reserves on arrival would be affected if its transmitter installation also caused flow separation and affected the body drag coefficient in a similar way. By representing the range calculation in terms of energy height, we separated the effect of the transmitter's mass, which reduces the fat fraction (and hence also energy height) at departure, from that of flow separation, which steepens the energy gradient. The effect of the mass is small, and increases only slightly with increasing distance, whereas a steeper energy gradient not only reduces the range but also reduces the reserves remaining on arrival, to an extent that increases with migration distance. Energy height is related to the fat fraction rather than the fat mass, and is therefore preferable to energy as such, for expressing reserves in birds of different sizes. ¬© Dt. Ornithologen-Gesellschaft e.V. 2011.</t>
  </si>
  <si>
    <t>10.1007/sl0336-011-0781-3</t>
  </si>
  <si>
    <t>2-s2.0-84865137894</t>
  </si>
  <si>
    <t>['¬© 2012', 'wimax applications', 'weakly ground', 'return loss', 'radiation pattern', 'proposed antenna', 'power gain', 'folded structure', 'excellent dual', 'efficient radiator', 'designed antenna', 'band operation', 'balanced antenna', 'antenna structure', 'antenna prototype']</t>
  </si>
  <si>
    <t>A balanced antenna for wireless portable devices applications with multiple band operational performance is investigated and discussed. The designed antenna is weakly ground-couple, although can be considered as an energy-efficient radiator. The antenna structure is a thin-strip planar dipole with a dual-folded structure on each arm. The performance of the proposed antenna is analysed and optimised for WLAN and WiMAX applications over the relevant frequency bands, including the 2.4 and 5.2 GHz WLAN bands and the 2.5 and 3.5 WiMAX bands. For validation, the antenna prototype was fabricated and tested. The performance of this balanced antenna was verified and characterised in terms of the return loss, radiation pattern and power gain. The predicted and measured results show acceptable agreement and the results also confirm good impedance bandwidth characteristics with excellent dual-band operation. ¬© 2012 The Institution of Engineering and Technology.</t>
  </si>
  <si>
    <t>306-310</t>
  </si>
  <si>
    <t>60021097;60008524;60008524;60008524;60008524;60104726;60021097</t>
  </si>
  <si>
    <t>26650299400;7003902501;35089939500;16025593100;55339962600;7006824457;7403257414</t>
  </si>
  <si>
    <t>Zhou, D.;Abd-Alhameed, R.;Alhaddad, A.;See, C. H.;Noras, J. M.;Excell, P. S.;Gao, S.</t>
  </si>
  <si>
    <t>United Kingdom;United Kingdom;United Kingdom</t>
  </si>
  <si>
    <t>Wrexham;Guildford;Bradford</t>
  </si>
  <si>
    <t>Wrexham Glynd≈µr University;University of Surrey;University of Bradford</t>
  </si>
  <si>
    <t>60104726;60021097;60008524</t>
  </si>
  <si>
    <t>Multi-band weakly ground-coupled balanced antenna design for portable devices</t>
  </si>
  <si>
    <t>10.1049/iet-smt.2011.0151</t>
  </si>
  <si>
    <t>2-s2.0-84865187342</t>
  </si>
  <si>
    <t>['weld cap', 'water path', 'ultrasonic energy', 'twincrystal devices', 'test via', 'sufficiently robust', 'severely degraded', 'results demonstrate', 'provide details', 'nuclear industry', 'membrane material', 'inspection speed', 'inspection capability', 'imperial college', 'coupled device', 'another paper', 'acoustically matched']</t>
  </si>
  <si>
    <t>Rolls-Royce, in collaboration with Imperial College, London, has developed a membrane-coupled phased array device and full matrix capture (FMC) inspection capability. Together, these tools can be used to deliver improved ultrasonic inspections on components with irregular surface geometries. This paper will provide details of the membranecoupled device design and its usage as part of an automated inspection capability. Details of the FMC data processing software are provided in another paper: 'Ultrasonic phased array inspection using full matrix capture'[1]. The membrane-coupled device utilises inexpensive, off-theshelf array technology. Ultrasonic energy from the array is coupled into the component under test via a water path, which is encapsulated in a low-loss polyurethane membrane. The membrane material is acoustically matched to water and is sufficiently robust and flexible for scanning welded components with undressed convex weld caps, typical of those found in the nuclear industry. The membranecoupled device concept is very versatile; linear and twincrystal devices have now been developed and are reported here. The performance of the membrane-coupled device's inspection capability is demonstrated through the detection of a range of challenging defects within a welded stainless steel component. The results demonstrate that all of the reported defects within the component are readily detected using the membrane-coupled device, but that the inspection performance using conventional ultrasonic techniques with the weld cap in place is severely degraded. The completion of phased array inspection utilising FMC data also provides significant improvements in inspection speed, versatility and accuracy that cannot be achieved using conventional techniques.</t>
  </si>
  <si>
    <t>386-393</t>
  </si>
  <si>
    <t>Insight: Non-Destructive Testing and Condition Monitoring</t>
  </si>
  <si>
    <t>60003254;;60003254;60015150</t>
  </si>
  <si>
    <t>56298998600;16304406900;54380072300;55788105900</t>
  </si>
  <si>
    <t>Russell, J.;Long, R.;Duxbury, D.;Cawley, P.</t>
  </si>
  <si>
    <t>Imperial College London;Rolls-Royce plc</t>
  </si>
  <si>
    <t>60015150;60003254</t>
  </si>
  <si>
    <t>Russell J.</t>
  </si>
  <si>
    <t>Development and implementation of a membrane-coupled conformable array transducer for use in the nuclear industry</t>
  </si>
  <si>
    <t>10.1784/insi.2012.54.7.386</t>
  </si>
  <si>
    <t>2-s2.0-84865209155</t>
  </si>
  <si>
    <t>['recent advancements', 'pwas transducers', 'pwas interact', 'pwas dimensions', 'pwas ).', 'paper presents', 'new methods', 'lamb wave', 'lag model', 'judicious combination', 'information technologies', 'host structure', 'frequency value', 'enabling element', 'damage detection', 'based shm', 'array imaging']</t>
  </si>
  <si>
    <t>Recent advancements in sensors and information technologies have resulted in new methods for structural health monitoring (SHM) of the performance and deterioration of structures. The enabling element is the piezoelectric wafer active sensor (PWAS). This paper presents an introduction to PWAS transducers and their applications in Lamb wave-based SHM. We begin by reviewing the fundamentals of piezoelectric intelligent materials. Then, the mechanism of using PWAS transducers as Lamb wave transmitters and receivers is presented. PWAS interact with the host structure through the shear-lag model. Lamb wave mode tuning can be achieved by judicious combination of PWAS dimensions, frequency value, and Lamb mode characteristics. Finally, use of PWAS Lamb wave SHM for damage detection on plate-like aluminum structures is addressed. Examples of using PWAS phased array scanning, quantitative crack detection with array imaging, and quantitative corrosion detection are given. ¬© 2012 TMS.</t>
  </si>
  <si>
    <t>814-822</t>
  </si>
  <si>
    <t>JOM</t>
  </si>
  <si>
    <t>60018179;60018179</t>
  </si>
  <si>
    <t>8049041300;7004837097</t>
  </si>
  <si>
    <t>Yu, Lingyu;Giurgiutiu, Victor</t>
  </si>
  <si>
    <t>Columbia</t>
  </si>
  <si>
    <t>University of South Carolina</t>
  </si>
  <si>
    <t>Yu L.</t>
  </si>
  <si>
    <t>Piezoelectric wafer active sensors in lamb wave-based structural health monitoring</t>
  </si>
  <si>
    <t>10.1007/s11837-012-0362-9</t>
  </si>
  <si>
    <t>2-s2.0-84865240467</t>
  </si>
  <si>
    <t>['single transducer', 'single dataset', 'scan images', 'particular sequence', 'paper explains', 'often termed', 'modelled using', 'later date', 'focused b', 'fmc principle', 'experimental results', 'element combinations', 'different types', 'delay law', 'crystal inspections', 'array elements', 'also future']</t>
  </si>
  <si>
    <t>Work is being conducted to develop ultrasonic phased array inspection of stainless steel welded pipes with a completely undressed weld cap. The benefit of phased array inspection over single-crystal inspections is the ability to fire the array elements in a particular sequence (often termed a delay law) to steer and focus the beam, which allows multiple inspections to be conducted with a single transducer. Using a collection of different delay laws, conventional phased array controller software can generate a number of different types of image, such as plane and focused B-scan images as well as sector-scan images. When conducting an inspection we have chosen to collect the full matrix capture (FMC) of data, which involves the collection of the transmit-receive time domain signals from all element combinations, and postprocess the data to form an image. The advantage of FMC is that it allows multiple inspections to be obtained from a single dataset, removes the dependence on phased array controller software for the processing of data and display of results, and allows more advanced processing algorithms that could not be applied to conventional data capture. This can improve the detection and characterisation of defects and hence improve safety; it also future-proofs inspection data, which can be archived and processed at a later date. This paper explains the FMC principle and describes the signal processing algorithms. The inspections were modelled using the CEA CIVA software and compared to experimental results.</t>
  </si>
  <si>
    <t>380-385</t>
  </si>
  <si>
    <t>;60003254;60015150</t>
  </si>
  <si>
    <t>16304406900;56298998600;55788105900</t>
  </si>
  <si>
    <t>Long, R.;Russell, J.;Cawley, P.</t>
  </si>
  <si>
    <t>Long R.</t>
  </si>
  <si>
    <t>Ultrasonic phased array inspection using full matrix capture</t>
  </si>
  <si>
    <t>10.1784/insi.2012.54.7.380</t>
  </si>
  <si>
    <t>2-s2.0-84865270653</t>
  </si>
  <si>
    <t>['tolerable level', 'sus selection', 'sum rate', 'spectrum resource', 'proposed scheme', 'proposed algorithm', 'promising technique', 'primary users', 'optimization problem', 'noisy estimate', 'multiple antennas', 'maximizing sus', 'llc 2012', 'interference control', 'hardware limitation', 'dynamic utilize', 'cognitive radio', 'channel information', 'business media']</t>
  </si>
  <si>
    <t>Cognitive radio | Discrete stochastic optimization | Imperfect channel sensing | Power allocation | Users selection | Zero-forcing beamforming</t>
  </si>
  <si>
    <t>Cognitive radio is a promising technique to dynamic utilize the spectrum resource and improve spectrum efficiency. In this paper, we study the problem of mutual interference cancellation among secondary users (SUs) and interference control to primary users (PUs) in spectrum sharing underlay cognitive radio networks. Multiple antennas are used at the secondary base station to form multiple beams towards individual SUs, and a set of SUs are selected to adapt to the beams. For the interference control to PUs, we study power allocation among SUs to guarantee the interference to PUs below a tolerable level while maximizing SUs' QoS. Based on these conditions, the problem of joint power allocation and beamforming with SUs selection is studied. Specifically, we emphasize on the condition of imperfect channel sensing due to hardware limitation, short sensing time and network connectivity issues, which means that only the noisy estimate of channel information for SUs can be obtained. We formulate the optimization problem to maximize the sum rate as a discrete stochastic optimization problem, then an efficient algorithm based on a discrete stochastic optimization method is proposed to solve the joint power allocation and beamforming with SUs selection problem. We verify that the proposed algorithm has fast convergence rate, low computation complexity and good tracking capability in time-varying radio environment. Finally, extensive simulation results are presented to demonstrate the performance of the proposed scheme. ¬© Springer Science+Business Media, LLC 2012.</t>
  </si>
  <si>
    <t>481-493</t>
  </si>
  <si>
    <t>Wireless Networks</t>
  </si>
  <si>
    <t>60001604;60017592;60001604</t>
  </si>
  <si>
    <t>36189942500;57213980384;55163869400</t>
  </si>
  <si>
    <t>Xie, Renchao;Yu, F. Richard;Ji, Hong</t>
  </si>
  <si>
    <t>Ottawa;Beijing</t>
  </si>
  <si>
    <t>Carleton University;Ministry of Education China</t>
  </si>
  <si>
    <t>60017592;60001604</t>
  </si>
  <si>
    <t>Xie R.</t>
  </si>
  <si>
    <t>Joint power allocation and beamforming with users selection for cognitive radio networks via discrete stochastic optimization</t>
  </si>
  <si>
    <t>10.1007/s11276-012-0413-8</t>
  </si>
  <si>
    <t>2-s2.0-84865313574</t>
  </si>
  <si>
    <t>['tonoise ratio', 'throughput performance', 'significantly increased', 'results demonstrate', 'region due', 'rate allocation', 'ra ),', 'power allocation', 'pa ).', 'low signal', 'llc 2012', 'incremental decode', 'highsnrregion due', 'forward protocol', 'business media', 'antennas heights']</t>
  </si>
  <si>
    <t>Cooperative communications | Energy efficiency | Incremental decode-and-forward | Infra-structured relaying | Power allocation | Rate allocation</t>
  </si>
  <si>
    <t>In this paper we investigate the combination of rate and power allocation techniques in an orthogonal cooperative scheme using infra-structured (fixed) relays, under the incremental decode-and-forward protocol. We consider realistic large scale and small scale path loss models, taking into account the antennas heights and the presence or not of line-of-sight. Results demonstrate that the throughput performance can be significantly increased in the low signal-tonoise ratio (SNR) region due to rate allocation (RA), and in the highSNRregion due to power allocation (PA). In addition,we present an energy efficiency analysis which shows that RA is much more efficient than PA over the whole SNR range. ¬© Springer Science+Business Media, LLC 2012.</t>
  </si>
  <si>
    <t>495-505</t>
  </si>
  <si>
    <t>60001738;60027294;60027294;60017609</t>
  </si>
  <si>
    <t>43561108200;36809084800;7102113656;16022747700</t>
  </si>
  <si>
    <t>Alves, Hirley;Brante, Glauber;Souza, Richard Demo;Rebelatto, Jo√£o Luiz</t>
  </si>
  <si>
    <t>Brazil;Brazil;Finland</t>
  </si>
  <si>
    <t>Curitiba;Florianopolis;Oulu</t>
  </si>
  <si>
    <t>Universidade Tecnol√≥gica Federal do Paran√°;Universidade Federal de Santa Catarina;Centre for Wireless Communications</t>
  </si>
  <si>
    <t>60027294;60017609;60001738</t>
  </si>
  <si>
    <t>Energy efficiency and throughput performance of power and rate allocation on incremental decode-and-forward relaying</t>
  </si>
  <si>
    <t>10.1007/s11276-012-0414-7</t>
  </si>
  <si>
    <t>2-s2.0-84865317569</t>
  </si>
  <si>
    <t>['zea mays', 'updated psi', 'term response', 'substantially unaffected', 'state transitions', 'state ii', 'stable psi', 'specific lhcb1', 'sizable increase', 'rights reserved', 'quantum yield', 'purification problems', 'psii ).', 'plant biologists', 'photochemical conversion', 'mobile pool', 'mobile lhcii', 'major light', 'mainly due', 'lhcii supercomplex', 'lhcii may', 'lhcii interact', 'intimate part', 'differently represented', 'common opinion', 'chlorophyll 11145', 'arabidopsis thaliana', 'antenna size', '3 isoforms']</t>
  </si>
  <si>
    <t>State transitions are an important photosynthetic short-term response that allows energy distribution balancing between photosystems I (PSI) and II (PSII). In plants when PSII is preferentially excited compared with PSI (State II), part of the major light-harvesting complex LHCII migrates to PSI to form a PSI-LHCII supercomplex. So far, little is known about this complex, mainly due to purification problems. Here, a stable PSI-LHCII super complex is purified from Arabidopsis thaliana and maize (Zea mays) plants. It is demonstrated that LHCIIs loosely bound to PSII in State I are the trimers mainly involved in state transitions and become strongly bound to PSI in State II. Specific Lhcb1-3 isoforms are differently represented in the mobile LHCII compared with S and M trimers. Fluorescence analyses indicate that excitation energy migration from mobile LHCII to PSI is rapid and efficient, and the quantum yield of photochemical conversion of PSI-LHCII is substantially unaffected with respect to PSI, despite a sizable increase of the antenna size. An updated PSI-LHCII structural model suggests that the low energy chlorophylls 611 and 612 in LHCII interact with the chlorophyll 11145 at the interface of PSI. In contrast with the common opinion, we suggest that the mobile pool of LHCII may be considered an intimate part of the PSI antenna system that is displaced to PSII in State I. ¬© 2012 American Society of Plant Biologists. All rights reserved.</t>
  </si>
  <si>
    <t>2963-2978</t>
  </si>
  <si>
    <t>60107066-60007816-60008134-60000874;60021199-60030318;60107066-60007816-60008134;60000874;60000874;60021199-60030318;60085410;60107066-60007816-60008134</t>
  </si>
  <si>
    <t>55346465300;6603551109;55346690600;6506683822;6603404191;7201971898;7007149974;55346125000</t>
  </si>
  <si>
    <t>Galka, Pierre;Santabarbara, Stefano;Khuong, Thi Thu Huong;Degand, Herv√©;Morsomme, Pierre;Jennings, Robert C.;Boekema, Egbert J.;Caffarria, Stefano</t>
  </si>
  <si>
    <t>France;Netherlands;Italy;Italy;France;France;Belgium</t>
  </si>
  <si>
    <t>Saint Paul lez Durance;Groningen;Milan;Rome;Paris;Gif-sur-Yvette;Louvain-la-Neuve</t>
  </si>
  <si>
    <t>Institut de Biosciences et Biotechnologies d'Aix-Marseille;University of Groningen, Groningen Biomolecular Sciences and Biotechnology Institute (GBB);Universit√† degli Studi di Milano;Consiglio Nazionale delle Ricerche;CNRS Centre National de la Recherche Scientifique;Commissariat a L'Energie Atomique CEA;Universit√© Catholique de Louvain</t>
  </si>
  <si>
    <t>60107066;60085410;60030318;60021199;60008134;60007816;60000874</t>
  </si>
  <si>
    <t>Galka P.</t>
  </si>
  <si>
    <t>Functional analyses of the plant photosystem I-light-harvesting complex II supercomplex reveal that light-harvesting complex II loosely bound to photosystem ii is a very efficient antenna for photosystem I in state II</t>
  </si>
  <si>
    <t>10.1105/tpc.112.100339</t>
  </si>
  <si>
    <t>2-s2.0-84865333904</t>
  </si>
  <si>
    <t>['studied experimentally', 'series arrays', 'josephson junctions', 'hz 1', 'electromagnetic signal', 'differentially connected', 'cm 2', 'cells characterized', 'cells based', 'basic physics', 'available area', 'antenna prototype', 'antenna integrated', 'achievable dv', '5 ka', '3 mm', '20 ft', '2 occupied', '10 œºv']</t>
  </si>
  <si>
    <t>The basic physics of the development of broadband active electrically small superconductive antennas for the subgigahertz and gigahertz frequency ranges, based on series arrays with cells characterized by a highly linear voltage response to the magnetic component B of an electromagnetic signal, are under consideration. As such cells, bi-SQUIDs and cells based on two parallel SQIF structures that are differentially connected are proposed. Series arrays of cells with linear voltage response, including an antenna prototype, are fabricated using standard niobium technology with a critical current density of Josephson junctions of 4.5 kA/cm 2 and are studied experimentally. The data obtained allow estimation of the achievable dV/dB conversion factor and the sensitivity Œ¥B for an antenna integrated with a magnetic flux converter, placed on an available area of 3.3 √ó 3.3 mm of a chip 5 √ó 5 mm in size. These values are found to be 10 ŒºV/nT and 20 fT/Hz 1/2, respectively. The conversion factor increases in proportion with the area a 2 occupied by the antenna with a square flux converter, and the sensitivity is improved as a -3/2. ¬© 2012 Pleiades Publishing, Ltd.</t>
  </si>
  <si>
    <t>591-597</t>
  </si>
  <si>
    <t>Journal of Surface Investigation</t>
  </si>
  <si>
    <t>60007457;60007457;60007457;60007457;60019175</t>
  </si>
  <si>
    <t>6701829035;7005388399;36631074900;7801569308;6603729257</t>
  </si>
  <si>
    <t>Soloviev, I. I.;Kornev, V. K.;Sharafiev, A. V.;Klenov, N. V.;Mukhanov, O. A.</t>
  </si>
  <si>
    <t>Elmsford;Moscow</t>
  </si>
  <si>
    <t>HYPRES, Inc.;Lomonosov Moscow State University</t>
  </si>
  <si>
    <t>60019175;60007457</t>
  </si>
  <si>
    <t>Soloviev I.</t>
  </si>
  <si>
    <t>Bi-SQUID arrays and parallel SQIF structures for active electrically small antennas</t>
  </si>
  <si>
    <t>10.1134/S1027451012070129</t>
  </si>
  <si>
    <t>2-s2.0-84865493002</t>
  </si>
  <si>
    <t>['satellite observations', 'reprocessed using', 'radome combinations', 'national academy', 'eastern europe', 'different antenna', 'determining coordinates', 'absolute variations']</t>
  </si>
  <si>
    <t>Data of GPS-satellite observations from permanent stations located in Ukraine (Main Astronomical Observatory of the National Academy of Sciences) and in Eastern Europe were reprocessed using the Bernese GPS software ver. 5. 0. The impact of the models of relative and absolute variations of the phase centers corresponding to the different antenna/radome combinations was examined in determining coordinates of the permanent GPS stations. ¬© 2012 Allerton Press, Inc.</t>
  </si>
  <si>
    <t>203-207</t>
  </si>
  <si>
    <t>Kinematics and Physics of Celestial Bodies</t>
  </si>
  <si>
    <t>Ishchenko, M. V.</t>
  </si>
  <si>
    <t>Main Astronomical Observatory Nasu</t>
  </si>
  <si>
    <t>Ishchenko M.</t>
  </si>
  <si>
    <t>Reprocessing of GPS observations: The impact of antenna/radome combinations on the coordinates of permanent GPS stations</t>
  </si>
  <si>
    <t>10.3103/S0884591312040022</t>
  </si>
  <si>
    <t>2-s2.0-84865611152</t>
  </si>
  <si>
    <t>['ultrasonic tomography', 'numerical experiment', 'mathematical model', 'flow velocities', 'experiments aimed']</t>
  </si>
  <si>
    <t>The possibility of using phase conjugation in ultrasonic tomography to reconstruct the distribution of liquid flow velocities is discussed. The results of experiments aimed at reconstructing the distribution of flow velocities in the vortex cross section by the back projection method are shown. A mathematical model of acoustic wave propagation in a medium with a stationary liquid flow and an algorithm for reconstructing the velocity distribution using a 64-element acoustic antenna have been developed. The results of numerical experiment are discussed. ¬© 2012 Allerton Press, Inc.</t>
  </si>
  <si>
    <t>1934807X</t>
  </si>
  <si>
    <t>1541308X</t>
  </si>
  <si>
    <t>Physics of Wave Phenomena</t>
  </si>
  <si>
    <t>60096204;60096204;60026113;60096204</t>
  </si>
  <si>
    <t>6603129988;55352333900;7003429648;55352513200</t>
  </si>
  <si>
    <t>Pyl'nov, Yu V.;Koshelyuk, S. S.;Pernod, P.;Kutlubaeva, Yu I.</t>
  </si>
  <si>
    <t>Moscow;Villeneuve-d'Ascq</t>
  </si>
  <si>
    <t>MIREA - Russian Technological University (RTU MIREA);Institut d'Electronique de Micro√©lectronique et de Nanotechnologie (IEMN)</t>
  </si>
  <si>
    <t>60096204;60026113</t>
  </si>
  <si>
    <t>Pyl'nov Y.V.</t>
  </si>
  <si>
    <t>Ultrasonic tomographic reconstruction of liquid flows using phase-conjugate waves</t>
  </si>
  <si>
    <t>10.3103/S1541308X12030119</t>
  </si>
  <si>
    <t>2-s2.0-84865823676</t>
  </si>
  <si>
    <t>['transparent device', 'spatially variant', 'proposed device', 'parameter perturbations', 'optical device', 'novel kind', 'multiple performances', 'multiple functions', 'coordinate transformation', 'complementary media', 'complementary cloak', 'antenna protection', 'also investigated']</t>
  </si>
  <si>
    <t>Based on the concept of complementary media and theory of coordinate transformation, a novel kind of optical device, exhibiting the multiple performances of a complementary cloak and a transparent device, is proposed. Only the axial material parameter of the proposed device is spatially variant, and the transverse material parameters are constant. The multiple functions of the proposed device are validated by full wave simulations. In addition, the effects of loss and parameter perturbations on the performances of the device are also investigated. These results can be used in field of antenna protection and other electromagnetic field engineering. ¬© 2012 Chinese Optics Letters.</t>
  </si>
  <si>
    <t>15521290900;8589921200;24767863300</t>
  </si>
  <si>
    <t>Mei, Jinshuo;Wu, Qun;Zhang, Kuang</t>
  </si>
  <si>
    <t>Mei J.</t>
  </si>
  <si>
    <t>Novel multifunctional optical device with only axial material parameter spatially variant</t>
  </si>
  <si>
    <t>10.3788/COL201210.071605</t>
  </si>
  <si>
    <t>2-s2.0-84865955593</t>
  </si>
  <si>
    <t>['¬© 2012', 'stap parameters', 'sparse regularisation', 'simulation results', 'reasonable assumptions', 'ratio convergence', 'proposed sa', 'proposed method', 'proposed algorithms', 'optimal full', 'norm type', 'norm regularisation', 'nearly sparse', 'matrix inversion', 'large phased', 'good performance', 'fast signal', 'existing algorithms', 'effective way', 'core idea', 'aware space', 'array antenna', 'airborne phased']</t>
  </si>
  <si>
    <t>This study proposes novel sparsity-aware space-time adaptive processing (SA-STAP) algorithms with L1-norm regularisation for airborne phased-array radar applications. The proposed SA-STAP algorithms suppose that a number of samples of the full-rank STAP datacube are not meaningful for processing and the optimal full-rank STAP filter weight vector is sparse, or nearly sparse. The core idea of the proposed method is imposing a sparse regularisation (L1-norm type) to the minimum variance STAP cost function. Under some reasonable assumptions, the authors firstly propose an L1-based sample matrix inversion to compute the optimal filter weight vector. However, it is impractical because of its matrix inversion, which requires a high computational cost when using a large phased-array antenna. In order to compute the STAP parameters in a cost-effective way, the authors devise low-complexity algorithms based on conjugate gradient techniques. A computational complexity comparison with the existing algorithms and an analysis of the proposed algorithms are conducted. Simulation results with both simulated and the Mountain-Top data demonstrate that fast signal-to-interference-plus-noise-ratio convergence and good performance of the proposed algorithms are achieved. ¬© 2012 The Institution of Engineering and Technology.</t>
  </si>
  <si>
    <t>413-423</t>
  </si>
  <si>
    <t>IET Signal Processing</t>
  </si>
  <si>
    <t>60024350;60016418;60024350</t>
  </si>
  <si>
    <t>36995630400;57203253563;57192491402</t>
  </si>
  <si>
    <t>Yang, Z.;De Lamare, R. C.;Li, X.</t>
  </si>
  <si>
    <t>Changsha;York</t>
  </si>
  <si>
    <t>National University of Defense Technology;University of York</t>
  </si>
  <si>
    <t>60024350;60016418</t>
  </si>
  <si>
    <t>Sparsity-aware space-time adaptive processing algorithms with L1-norm regularisation for airborne radar</t>
  </si>
  <si>
    <t>10.1049/iet-spr.2011.0254</t>
  </si>
  <si>
    <t>2-s2.0-84866142967</t>
  </si>
  <si>
    <t>['water saturation', 'turbulent layer', 'thereby altering', 'surface grow', 'supersaturated environment', 'sudden rises', 'rising slopes', 'reaching depths', 'range 0', 'precipitation distribution', 'plausible explanation', 'mountainous terrain', 'mix throughout', 'humidity close', 'gsc represents', 'gsc forms', 'gsc ).', 'greatly reduced', 'first appearance', 'dry air', 'downwind sides', 'covered ground', 'clouds present', 'clear potential', 'blowing snow']</t>
  </si>
  <si>
    <t>Blowing snow | Cloud ice | Ice initiation</t>
  </si>
  <si>
    <t>Snow clouds forming directly over the ground and reaching depths of up to a kilometre have been observed with a W-band airborne radar. The phenomenon is referred to here as 'ground-layer snow cloud' (GSC). Most of the cases were observed over mountainous terrain but some were seen over nearly flat terrain. These snow clouds occurred over snow-covered ground. The temperature at their point of first appearance on rising slopes was in the range 0 to -10¬∞C with humidity close to water saturation. GSCs form within windy and highly turbulent surface layers, with specific features linked to sudden rises or dips in terrain. The most plausible explanation for the formation of the GSC is that snow particles lofted from the surface grow in the ice-supersaturated environment and mix throughout the turbulent layer. Sufficiently high humidity for crystal growth distinguishes these clouds from blowing snow in dry air. On the downwind sides of mountains, the snow clouds precipitate and evaporate. As for blowing snow, visibility within GSCs is greatly reduced. The GSC represents a form of horizontal water mass transport. When a GSC forms with other clouds present above it, as is frequently the case, there is a clear potential for those clouds to be seeded from below, thereby altering their evolution, precipitation distribution, and other impacts. ¬© 2012 Royal Meteorological Society.</t>
  </si>
  <si>
    <t>1507-1525</t>
  </si>
  <si>
    <t>1477870X</t>
  </si>
  <si>
    <t>Quarterly Journal of the Royal Meteorological Society</t>
  </si>
  <si>
    <t>60008827;60008827;60008827</t>
  </si>
  <si>
    <t>7004084412;57210590791;7004838931</t>
  </si>
  <si>
    <t>Vali, G.;Leon, D.;Snider, J. R.</t>
  </si>
  <si>
    <t>Laramie</t>
  </si>
  <si>
    <t>University of Wyoming</t>
  </si>
  <si>
    <t>Vali G.</t>
  </si>
  <si>
    <t>Ground-layer snow clouds</t>
  </si>
  <si>
    <t>10.1002/qj.1882</t>
  </si>
  <si>
    <t>2-s2.0-84866173262</t>
  </si>
  <si>
    <t>['¬© 2012', 'mathematical framework', 'iteratively estimate', 'incident signal', 'geometric algebra', 'elevation angles', 'directional antennas', 'cylindrical arrays', 'authors utilise', 'authors show']</t>
  </si>
  <si>
    <t>In this study, the authors describe two-dimensional direction finding and signal polarisation estimation from a cylindrical conformal array consisting of directional and polarised antenna elements. Firstly, a simple and general transformation procedure, based on the mathematical framework of geometric algebra, is presented for arbitrary conformal arrays with polarised and directional antennas. Subsequently, the authors utilise the symmetry of cylindrical arrays to estimate signal parameters via rotational invariance techniques. The authors show how to iteratively estimate the azimuth and elevation angles of the incident signal, as well as its polarisation. To illustrate the versatility of this method, the results of simulations on a 3√ó4 cylindrical conformal array are shown and discussed. ¬© 2012 The Institution of Engineering and Technology.</t>
  </si>
  <si>
    <t>395-403</t>
  </si>
  <si>
    <t>60005465;60031101;60005465</t>
  </si>
  <si>
    <t>36459289400;6701831900;9238606900</t>
  </si>
  <si>
    <t>Zou, L.;Lasenby, J.;He, Z.</t>
  </si>
  <si>
    <t>Cambridge;Chengdu</t>
  </si>
  <si>
    <t>University of Cambridge;University of Electronic Science and Technology of China</t>
  </si>
  <si>
    <t>60031101;60005465</t>
  </si>
  <si>
    <t>Direction and polarisation estimation using polarised cylindrical conformal arrays</t>
  </si>
  <si>
    <t>10.1049/iet-spr.2011.0287</t>
  </si>
  <si>
    <t>2-s2.0-84866182574</t>
  </si>
  <si>
    <t>['proposed method', 'pointing errors', 'paper deals', 'conventional vlrls', 'based beamformers']</t>
  </si>
  <si>
    <t>Diagonal variable loading | Generalized sidelobe canceller | Recursive least squares</t>
  </si>
  <si>
    <t>This paper deals with diagonal variable loading recursive least squares (VLRLS) array beamforming based on a generalized sidelobe canceller. In conjunction with a subweight partition approach, the VLRLS-based beamformer demonstrates the advantages of fast convergence speed, insensitivity to dynamic estimate modeling error, less computational load, and more robust to against pointing errors and imperfect arrays compared to the conventional VLRLS and RLS-based beamformers. Several computer simulation examples are provided for illustrating the effectiveness of the proposed method.</t>
  </si>
  <si>
    <t>Chang, Jhih Chung</t>
  </si>
  <si>
    <t>Ling Tung University</t>
  </si>
  <si>
    <t>Chang J.</t>
  </si>
  <si>
    <t>Robust adaptive diagonal variable loading RLS beamforming</t>
  </si>
  <si>
    <t>10.4156/AISS.vol4.issue13.30</t>
  </si>
  <si>
    <t>2-s2.0-84866256273</t>
  </si>
  <si>
    <t>['water equivalent', 'using area', 'total volume', 'surveyed area', 'present study', 'numerous field', 'linear non', 'ice thickness', 'himalayan glaciers', 'himachal pradesh', 'harsh climate', 'gpr surveying', 'gpr carries', 'glacier length', 'distinctly observed', 'discrete mode', 'depth relationship', 'challenging task', 'bedrock reflection', 'based techniques', 'bare ice', 'approximately 0', 'antenna gap', 'ablation zone']</t>
  </si>
  <si>
    <t>Ablation zone | Glaciers | Ground penetrating radar | Ice thickness</t>
  </si>
  <si>
    <t>Glacier ice thickness estimation can provide vital information for the estimation of glacier-stored freshwater resources and numerous field-based techniques have been used for this. Determination of ice thickness is a challenging task in mountain glaciers like in the Himalayas, due to harsh climate and rugged terrain conditions. In the present study, Ground Penetrating Radar (GPR) survey was carried out to estimate the ice thickness at Chhota Shigri glacier in Himachal Pradesh, India. This GPR carries a multiple low frequency antenna. GPR surveying was done in discrete mode at 16 MHz frequency with 4 m antenna gap (transmitter and receiver) at 50 cm data-acquisition intervals along the glacier length at bare ice of the ablation zone. The bedrock reflection was distinctly observed in the profiles indicating ice thickness varying from 110 to 150 m with approximately 0.049 km3 water equivalent for the surveyed area. The results also showed subsurface features like point reflector and a linear non-bed reflection within the ablation ice zone. Total volume of ice and water equivalent of Chhota Shigri glacier was found to be 1.20 and 1.05 km3 respectively, using area-depth relationship for the Himalayan glaciers.</t>
  </si>
  <si>
    <t>68-73</t>
  </si>
  <si>
    <t>Current Science</t>
  </si>
  <si>
    <t>60023345;60023345;60023345;60030622;60023345</t>
  </si>
  <si>
    <t>57209477386;8702711400;6507919264;55361468600;57192389151</t>
  </si>
  <si>
    <t>Singh, S. K.;Rathore, B. P.;Bahuguna, I. M.;Ramnathan, A. L.;karthic, Ajai</t>
  </si>
  <si>
    <t>New Delhi;Bengaluru</t>
  </si>
  <si>
    <t>Jawaharlal Nehru University;Indian Space Research Organization</t>
  </si>
  <si>
    <t>60030622;60023345</t>
  </si>
  <si>
    <t>Estimation of glacier ice thickness using Ground Penetrating Radar in the Himalayan region</t>
  </si>
  <si>
    <t>2-s2.0-84866437923</t>
  </si>
  <si>
    <t>['wireless channel', 'sensing performance', 'sensing node', 'right decision', 'proposed method', 'proposed algorithm', 'primary signal', 'present simultaneously', 'noise variance', 'noise uncertainty', 'new method', 'ed method', 'degraded drastically', 'correlation characteristics']</t>
  </si>
  <si>
    <t>Blind eigenvalues detection (BESD) | Blind spectrum sensing algorithm | Energy detection (ED) | Multivariate statistical theory | Noise uncertainty | Random matrix theory (RMT) | Sample covariance matrix (SCM)</t>
  </si>
  <si>
    <t>In the multiantenna sensing scenarios, the sensing performance of the classical ED method can be degraded drastically because both the noise uncertainty and the correlation between the signal samples may be present simultaneously. Using the correlation characteristics of the multiple antenna received signal, a blind algorithm based on all the eigenvalues of the sample covariance matrix (SCM) is proposed. The new method can execute spectrum sensing without information about the noise variance, the primary signal and the wireless channel. Compared with the ED method, the sensing performance of the proposed method is robust to noise uncertainty because it does not need noise variance to help the sensing node to make a right decision. The multivariate statistical theory and the random matrix theory (RMT) are used to obtain the theoretical decision threshold. Simulation results show that the proposed algorithm has better false alarm performance and more reliable detection performance than the ED method when there exists noise uncertainty.</t>
  </si>
  <si>
    <t>1549-1554</t>
  </si>
  <si>
    <t>1004731X</t>
  </si>
  <si>
    <t>Xitong Fangzhen Xuebao / Journal of System Simulation</t>
  </si>
  <si>
    <t>60033142;60033142-60005244;60005244;60005244</t>
  </si>
  <si>
    <t>16304586900;57205924620;35308006600;7403370356</t>
  </si>
  <si>
    <t>Lei, Ke Jun;Yang, Xi;Peng, Sheng Liang;Cao, Xiu Ying</t>
  </si>
  <si>
    <t>Lei K.J.</t>
  </si>
  <si>
    <t>Study of eigenvalues detection based multiantenna blind spectrum sensing algorithm</t>
  </si>
  <si>
    <t>2-s2.0-84866450709</t>
  </si>
  <si>
    <t>['utmost interest', 'three degrees', 'structure mechanisms', 'space telescope', 'mirror system']</t>
  </si>
  <si>
    <t>The problem of how to rotate a mirror system of a space telescope (reflector) by means of a parallel-structure mechanisms has been solved. Schemes of such mechanisms are presented. Mechanisms with three degrees of freedom, which are the simplest in terms of structure, are of the utmost interest. ¬© 2012 Allerton Press, Inc.</t>
  </si>
  <si>
    <t>265-269</t>
  </si>
  <si>
    <t>Journal of Machinery Manufacture and Reliability</t>
  </si>
  <si>
    <t>55054016200;55361480900;55361667400;7005914361</t>
  </si>
  <si>
    <t>Artemenko, Yu N.;Sil'vestrov, E. E.;Korenovskii, V. V.;Glazunov, V. A.</t>
  </si>
  <si>
    <t>Artemenko Y.</t>
  </si>
  <si>
    <t>Method for the synthesize of parallel-structure mechanisms for orientating a space telescope antenna</t>
  </si>
  <si>
    <t>10.3103/S1052618812040024</t>
  </si>
  <si>
    <t>2-s2.0-84866462540</t>
  </si>
  <si>
    <t>['œâ 2', 'œâ 1', 'œ ∏', 'transverse velocity', 'transverse current', 'magnetic wiggler', 'lasers exert', 'drift space', 'density modulation', 'c ),', 'beam velocity', 'beam electrons']</t>
  </si>
  <si>
    <t>We develop a formalism for tunable coherent terahertz radiation generation from a relativistic electron beam, modulated by two laser beams, as it passes through a magnetic wiggler of wave vector k w z . The lasers exert a beat frequency ponderomotive force on beam electrons, and modulate their velocity. In the drift space, velocity modulation translates into density modulation. As the beam bunches pass through the wiggler, they acquire a transverse velocity, constituting a transverse current that acts as an antenna to produce coherent THz radiation, when œâ 1 - œâ 2 k w c / (cos Œ∏ - v 0 b / c), where œâ 1, œâ 2 are the frequencies of the lasers, v 0 b z is the beam velocity, and Œ∏ is the direction of maximum radiated intensity with respect to the direction of propagation of the beam. ¬© 2012 American Institute of Physics.</t>
  </si>
  <si>
    <t>60032730;60032730</t>
  </si>
  <si>
    <t>57202524852;7103015030</t>
  </si>
  <si>
    <t>Kumar, Manoj;Tripathi, V. K.</t>
  </si>
  <si>
    <t>Terahertz radiation from a laser bunched relativistic electron beam in a magnetic wiggler</t>
  </si>
  <si>
    <t>10.1063/1.4737112</t>
  </si>
  <si>
    <t>2-s2.0-84866911139</t>
  </si>
  <si>
    <t>['triangulation method', 'target node', 'switched dynamically', 'rician based', 'radio communications', 'proposed algorithm', 'paper presents', 'novel system', 'mobile node', 'free systems', 'employed based', 'baseline pl', 'algorithm design']</t>
  </si>
  <si>
    <t>Integrated Zone Finding | OFDM Channel | Position Location &amp; Tracking | Prediction Filter | Real time</t>
  </si>
  <si>
    <t>The nature of pre-determined and on-demand mobile network fabrics can be exploited for Position Real time Location Tracking (PL&amp;T) of radios and sensors (nodes) for Global Positioning System (GPS) denied or GPS-free systems. This issue is addressed by a novel system of integrating zone finding and triangulation method for determining the PL&amp;T of nodes when MANET is employed based on using directional antennas for radio communications. Each mobile node is switched dynamically between being a reference and a PL&amp;T target node to improve the accuracy of predicting the PL&amp;T of each node. This paper presents the Baseline PL&amp;T with predictive Kalman filter and Integrated zone based PL&amp;T algorithm design that integrates zone finding and triangulation method. The performance of the proposed algorithm is analyzed in Rayleigh and Rician based on the Orthogonal Frequency Division Multiplexing (OFDM) system using efficient Interleaving-KV sample coding &amp; error correction scheme under multipath faded channel.</t>
  </si>
  <si>
    <t>60007618;60007618</t>
  </si>
  <si>
    <t>55372055500;6701349795</t>
  </si>
  <si>
    <t>Shakhakarmi, Niraj;Vaman, Dhadesugoor R.</t>
  </si>
  <si>
    <t>Prairie View</t>
  </si>
  <si>
    <t>Prairie View A and M University</t>
  </si>
  <si>
    <t>Shakhakarmi N.</t>
  </si>
  <si>
    <t>Real time position location &amp; tracking (PL&amp;T) using prediction filter and integrated zone finding in OFDM channel</t>
  </si>
  <si>
    <t>2-s2.0-84866976346</t>
  </si>
  <si>
    <t>SR/FTP/ETA-0033/2010</t>
  </si>
  <si>
    <t>['ultrawideband printed', 'operating band', '21 ghz']</t>
  </si>
  <si>
    <t>Fractal antenna | Planar monopole | Sierpinski carpet | Wideband antenna</t>
  </si>
  <si>
    <t>An ultrawideband printed Y-shaped Sierpinski carpet fractal patterned slotted monopole antenna on a similar fractal based slotted ground plane is presented in this paper. The overall structure shows a wide impedance bandwidth extending from 3.7GHz to 21 GHz. The antenna exhibits satisfactory omnidirectional radiation characteristics throughout its operating band with measured peak gain varying from 4.2dBi to 6.9dBi. The proposed antenna shows a near flat group delay profile with variation within 5ns. This enables the antenna to be useful for ultrawideband imaging application. ¬© 2012 ISRAMT.</t>
  </si>
  <si>
    <t>Karmakar, Anirban;Verma, Shashank;Pal, Manimala;Ghatak, Rowdra</t>
  </si>
  <si>
    <t>Planar fractal shaped compact monopole antenna for ultrawideband imaging systems</t>
  </si>
  <si>
    <t>2-s2.0-84867038665</t>
  </si>
  <si>
    <t>['waveguide coupler', 'rectangular waveguide', 'measured bandwidth', 'integrated flat', 'hshaped aperture', 'higher gain', 'broad wall', 'another version', '8 dbi']</t>
  </si>
  <si>
    <t>Balanced microstrip antenna | Waveguide hybrid coupler</t>
  </si>
  <si>
    <t>A balanced microstrip antenna fed by Hshaped aperture, made on the broad wall of a rectangular waveguide, with an external waveguide coupler is presented. The measured bandwidth of the antenna is 35% for VSWR = 2 and the gain is 7-8 dBi. In addition, another version of the antenna with an integrated flat, waveguide coupler has been simulated, showing same bandwidth with higher gain (9-10 dBi). ¬© 2012 ISRAMT.</t>
  </si>
  <si>
    <t>60016941;60016941;60016941;113113804</t>
  </si>
  <si>
    <t>54894517500;54894517600;6603693585;7202294701</t>
  </si>
  <si>
    <t>Gotfrid, R.;Luvitzky, Z.;Matzner, H.;Levine, E.</t>
  </si>
  <si>
    <t>Holon Institute of Technology;Tel-Aviv Afeka Academic College of Engineering</t>
  </si>
  <si>
    <t>60016941;113113804</t>
  </si>
  <si>
    <t>Gotfrid R.</t>
  </si>
  <si>
    <t>Broadband balanced microstrip antenna fed by a waveguide coupler</t>
  </si>
  <si>
    <t>2-s2.0-84867047681</t>
  </si>
  <si>
    <t>No.F.14-2(SC)/2009</t>
  </si>
  <si>
    <t>['various applications', 'moderate gain', 'band frequency', '2 db', '170 mhz']</t>
  </si>
  <si>
    <t>Index terms-compact | Omnidirectional | Patch antenna | Reflected power | Transmission line</t>
  </si>
  <si>
    <t>In this paper, design and analysis of compact patch antenna is studied and fabricated on FR 4 dielectric material. This antenna is suitable for various applications such as WiMax, RADAR, fixed satellite services, WLAN, satellite communication covering S-band frequency. The experimental results show that the proposed antenna achieved a compactness of 78 % with a bandwidth of 170 MHz (VSWR &lt; 1.5:1) and moderate gain of 2 dB, realizing omni directional radiation patterns across the whole operating frequency band. ¬© 2012 ISRAMT.</t>
  </si>
  <si>
    <t>60031730;60031730</t>
  </si>
  <si>
    <t>38360939300;6504305829</t>
  </si>
  <si>
    <t>Ambresh, P. A.;Hadalgi, P. M.</t>
  </si>
  <si>
    <t>Ambresh P.A.</t>
  </si>
  <si>
    <t>Design and analysis of a compact microstrip patch antenna for dual frequency band using slits</t>
  </si>
  <si>
    <t>2-s2.0-84867056394</t>
  </si>
  <si>
    <t>['uwb communication', 'ultra wideband', 'time delay', 'simulated results', 'return loss', 'rectangular monopole', 'radiation pattern', 'prototype antenna', 'paper presents', 'new application', 'good sensor', 'experimental result', 'emi sensor', 'emi ).', 'electromagnetic interference', 'cross plate', 'antenna factor', 'antenna behaves', '6 ghz']</t>
  </si>
  <si>
    <t>Antenna factor | EMI sensor | Planar crossed monopole antenna | Ultra wideband antenna</t>
  </si>
  <si>
    <t>This paper presents the antenna factor of a planar crossed monopole antenna when used as ultra wideband (UWB) sensor for the measurement of electromagnetic interference (EMI). Recently this antenna is used for UWB communication. The inclusion of the cross plate increases the impedance bandwidth compared to a rectangular monopole. Here, a new application of planar crossed monopole as EMI sensor is presented. The return loss, radiation pattern, time delay and efficiency of the antenna are presented to show the ultra wideband characteristics. The experimental result for the return loss of a prototype antenna is compared with the simulated results. The result for antenna factor over UWB frequency range (3.1 - 10.6 GHz) is presented using commercial software CST Microwave Studio. The effect of the cross plate is studied in terms of the reception of the cross polarized component of incident electric field. It has been found that the antenna behaves as a good sensor over the UWB frequency range without major compromise in the cross polarization performance compared to a rectangular monopole.</t>
  </si>
  <si>
    <t>247-254</t>
  </si>
  <si>
    <t>Ghosh, Saswati</t>
  </si>
  <si>
    <t>Ghosh S.</t>
  </si>
  <si>
    <t>Ultra Wideband Planar Crossed Monopole Antenna as EMI Sensor</t>
  </si>
  <si>
    <t>2-s2.0-84867069306</t>
  </si>
  <si>
    <t>SR/S3/EECE/0117/2010</t>
  </si>
  <si>
    <t>['upper band', 'resonant frequency', 'present antenna', 'numerical data', 'new technique', 'lower band', 'antenna efficiency', '53 db']</t>
  </si>
  <si>
    <t>Extended cavity model | Frequency agile | Stacked microstrip antenna | Varactor diode etc.</t>
  </si>
  <si>
    <t>A new technique for the analysis and design of frequency agile varactor diode loaded stacked circular microstrip antenna is presented. The antenna is analysed using extended cavity model. The present antenna is able to operate in two bands independently without altering the system, upper band is useful for WiMAX and lower band for other wireless communication systems. Various antenna parameters like return loss, resonant frequency, gain, directivity, radiation pattern etc. have been investigated. The simulated results agree well with the numerical data. Antenna efficiency of 85.42%, gain of 6.78dBi and directivity of 7.53 dB has been achieved from the proposed tunable structure. ¬© 2012 ISRAMT.</t>
  </si>
  <si>
    <t>268-277</t>
  </si>
  <si>
    <t>60114328-60111841;60114993;60111841;;60114993</t>
  </si>
  <si>
    <t>36093301300;56962785800;55495196300;14825060800;7202403109</t>
  </si>
  <si>
    <t>Pandey, Ganga Prasad;Kanaujia, Binod K.;Gupta, Surendra K.;Gautam, A. K.;De, Asok</t>
  </si>
  <si>
    <t>New Delhi;New Delhi;Dehradun</t>
  </si>
  <si>
    <t>Ambedkar Institute of Advanced Communication Technologies &amp; Research;Maharaja Agrasen Institute of Technology;Uttarakhand Technical University</t>
  </si>
  <si>
    <t>60114993;60114328;60111841</t>
  </si>
  <si>
    <t>Pandey G.P.</t>
  </si>
  <si>
    <t>Analysis and design of frequency agile stacked circular microstrip patch using extended cavity model for wireless systems</t>
  </si>
  <si>
    <t>2-s2.0-84867073699</t>
  </si>
  <si>
    <t>['uwb characteristics', 'uwb applications', 'simulated results', 'proposed antenna', 'paper presents', 'microwave circuitry', 'measured results', 'manufacturing cost', 'good agreement', 'fractal antenna', 'fr4 substrate', 'easily integrated', 'antenna exhibit', '53 mm', '35 ghz', '28 ghz']</t>
  </si>
  <si>
    <t>CPW, Feed and UWB system | Fractal antenna | Monopole antenna | Multiple resonant Frequency</t>
  </si>
  <si>
    <t>This paper presents the design of a flower shaped ultra wideband (UWB) fractal antenna. This fractal antenna has been designed, optimized and fabricated on a FR4 substrate with dielectric constant Œµ r = 4.4 and substrate thickness h = 1.53 mm. The measured results of this antenna exhibit the UWB characteristics from frequency range 2.35 GHz - 12.28 GHz at VSWR ‚â§ 2 throughout the band. The measured radiation patterns of this antenna are omni-directional in H-plane and bidirectional in E-plane. The effect of various design parameters on UWB characteristics has also been analyzed using 3D Electromagnetic Simulator. The measured results are in good agreement with the simulated results. The proposed antenna can be easily integrated with radio-frequency/microwave circuitry with low-manufacturing cost and useful for UWB applications.</t>
  </si>
  <si>
    <t>57223110154;57223379009</t>
  </si>
  <si>
    <t>Dilip, Kovishwar Aditya;Kumar, Raj</t>
  </si>
  <si>
    <t>Dilip K.A.</t>
  </si>
  <si>
    <t>Design of flower shape UWB fractal antenna with modified ground plane</t>
  </si>
  <si>
    <t>2-s2.0-84867085431</t>
  </si>
  <si>
    <t>['widely employed', 'uda nanoantennas', 'uda nanoantenna', 'uda antenna', 'tv signals', 'tunable operation', 'transmit radio', 'size dimensions', 'photovoltaic devices', 'optical yagi', 'optical nanoantennas', 'optical frequencies', 'optical communications', 'optical analogue', 'nanophotonic circuits', 'manipulating light', 'frequency yagi', 'experimental activities', 'established radio', 'conventional yagi', 'conventional antennas', 'brief introduction']</t>
  </si>
  <si>
    <t>Conventional antennas, which are widely employed to transmit radio and TV signals, can be used at optical frequencies as long as they are shrunk to nanometer-size dimensions. Optical nanoantennas made of metallic or high-permittivity dielectric nanoparticles allow for enhancing and manipulating light on the scale much smaller than wavelength of light. Based on this ability, optical nanoantennas offer unique opportunities regarding key applications such as optical communications, photovoltaics, nonclassical light emission, and sensing. From a multitude of suggested nanoantenna concepts the Yagi-Uda nanoantenna, an optical analogue of the well-established radio-frequency Yagi-Uda antenna, stands out by its effi cient unidirectional light emission and enhancement. Following a brief introduction to the emerging fi eld of optical nanoantennas, here we review recent theoretical and experimental activities on optical Yagi-Uda nanoantennas, including their design, fabrication, and applications. We also discuss several extensions of the conventional Yagi-Uda antenna design for broadband and tunable operation, for applications in nanophotonic circuits and photovoltaic devices.</t>
  </si>
  <si>
    <t>65-81</t>
  </si>
  <si>
    <t>21928606 21928614</t>
  </si>
  <si>
    <t>Nanophotonics</t>
  </si>
  <si>
    <t>Maksymov I.</t>
  </si>
  <si>
    <t>Optical yagi-uda nanoantennas</t>
  </si>
  <si>
    <t>10.1515/nanoph-2012-0005</t>
  </si>
  <si>
    <t>2-s2.0-84867189357</t>
  </si>
  <si>
    <t>['two pairs', 'slot antenna', 'rejected bands', 'proposed antenna', 'pair consists', 'operating bandwidth', 'inverted u', 'coplanar waveguide', 'compact 5', 'band notches', 'antenna fed']</t>
  </si>
  <si>
    <t>Coplanar waveguide fed | Dual band notches | Microstrip slot antenna | Ultra wideband</t>
  </si>
  <si>
    <t>A novel and compact 5.2/5.8GHz dual narrow band-notched ultra wideband (UWB) slot antenna with inverted U-shaped parasitic strips is presented. The band notches of this antenna fed by a coplanar waveguide (CPW) are realized by two pairs of inverted U-shaped parasitic strips. Each pair consists of two separate strips which are similar and close to each other. And dual narrow rejected properties in the lower WLAN band (5.15-5.35GHz) and upper WLAN band (5.725- 5.825GHz) are obtained. The size of the proposed antenna is 24 √ó 24 √ó 1 mm3. The simulated and measured results show that the antenna design exhibits an operating bandwidth (VSWR &lt; 2) from 2.8 to 12 GHz excluding the rejected bands. ¬© 2012 ACES.</t>
  </si>
  <si>
    <t>581-586</t>
  </si>
  <si>
    <t>55331864000;57202486312;55331447800</t>
  </si>
  <si>
    <t>Ma, Xiao Liang;Shao, Wei;He, Guo Qiang</t>
  </si>
  <si>
    <t>Ma X.L.</t>
  </si>
  <si>
    <t>A novel dual narrow band-notched CPW-Fed UWB slot antenna with parasitic strips</t>
  </si>
  <si>
    <t>2-s2.0-84867350410</t>
  </si>
  <si>
    <t>['vbscript language', 'tabu list', 'patch antennas', 'optimization algorithm', 'largely reduced', 'genetic algorithm', 'ga frame', 'electromagnetic simulation', 'efficient approach', 'dgss ).', 'bad individuals', 'approach consists']</t>
  </si>
  <si>
    <t>Genetic algorithm | Patch antenna | RCS reduction | Tabu list | VBScript</t>
  </si>
  <si>
    <t>In this paper, a simple and efficient approach is presented to reduce the radar cross section (RCS) of patch antennas with defected ground structures (DGSs). This approach consists of an optimization algorithm, which combines a genetic algorithm (GA) with tabu list, and electromagnetic field solver. A tabu list, embedded into the GA frame, defines the acceptable neighborhood region of parameters and screens out the bad individuals. Thus, the repeats of search are avoided and the amount of electromagnetic simulation is largely reduced. Moreover, the whole design procedure is auto-controlled by programming the VBScript language. A patch antenna example is provided to verify the accuracy and efficiency of the proposed design method. ¬© 2012 ACES.</t>
  </si>
  <si>
    <t>574-580</t>
  </si>
  <si>
    <t>55387185400;57202486312;27169727600</t>
  </si>
  <si>
    <t>Zhu, Xinyue;Shao, Wei;Li, Jia Lin</t>
  </si>
  <si>
    <t>Low RCS antenna design using genetic algorithm combined with tabu list</t>
  </si>
  <si>
    <t>2-s2.0-84867350739</t>
  </si>
  <si>
    <t>['radiation patterns', 'proposed method', 'inductive loadings', 'broad banding', 'band performance', 'appropriate design', 'angular spacings']</t>
  </si>
  <si>
    <t>CPW-fed ring antenna | Dual-band antenna | Ring antenna | Stub loadings | Wideband antenna</t>
  </si>
  <si>
    <t>The broad banding of a printed ring antenna is achieved through inductive loadings by open-circuited radial line sections distributed around its periphery. The bandwidth of the stub loaded ring antenna is significantly enhanced without minor degradation of its radiation patterns, which may be realized by the appropriate design of widths, lengths, and angular spacings of open circuited radial lines. Dual-band performance can also be obtained by the application of the proposed method. The proposed antenna configuration is verified by computer simulation together with fabrication and measurement. ¬© 2012 ACES.</t>
  </si>
  <si>
    <t>587-595</t>
  </si>
  <si>
    <t>Application of inductive loadings for the dual and broad banding of CPW-fed ring antennas</t>
  </si>
  <si>
    <t>2-s2.0-84867354552</t>
  </si>
  <si>
    <t>['unknowns significantly', 'rough surface', 'models including', 'iteration solution', 'integral equations', 'four types']</t>
  </si>
  <si>
    <t>Electromagnetic scattering | Higher order basis functions | MLFMA | Rough surface</t>
  </si>
  <si>
    <t>In this paper, the validity of four types of higher order basis functions for analyzing the 3D EM scattering from the target and dielectric rough surface is investigated. Although the higher order basis functions can reduce the number of unknowns significantly, the iterative solution time may increase with the order of the basis because the matrix condition numbers deteriorates with the basis order increase. This may be relative to: (a) The truncation of the dielectric rough surface and the interaction between the object and the rough surface; (b) the properties of the basis functions adopted. In this paper, a variety of models including a rough surface only, an object above or below the rough surface are investigated with different higher order basis functions. The program is based on the Poggio-Miller-Chang- Harrington-Wu-Tsai (PMCHW) integral equations. The multilevel fast multipole algorithm (MLFMA) and flexible generalized minimal residual (FGMRES) techniques are used to further accelerate the iteration solution. ¬© 2012 ACES.</t>
  </si>
  <si>
    <t>541-549</t>
  </si>
  <si>
    <t>60010080;60010080;60010080;60010606;60010080</t>
  </si>
  <si>
    <t>35200278000;12794245400;55387367200;44061404300;36723204700</t>
  </si>
  <si>
    <t>An, Yuyuan;Chen, Rushan;Xu, Pingping;Liu, Zhiwei;Zha, Liping</t>
  </si>
  <si>
    <t>Nanchang;Nanjing</t>
  </si>
  <si>
    <t>East China Jiaotong University;Nanjing University of Science and Technology</t>
  </si>
  <si>
    <t>60010606;60010080</t>
  </si>
  <si>
    <t>An Y.</t>
  </si>
  <si>
    <t>Analysis of composite scattering from a target above/below a dielectric rough surface using higher order basis functions</t>
  </si>
  <si>
    <t>2-s2.0-84867358086</t>
  </si>
  <si>
    <t>['two elements', 'similar dimensions', 'required bands', 'photolithographic technique', 'mutual coupling', 'measured results', 'good agreement', 'decoupling network', 'antenna ports', '4g application', '20 db']</t>
  </si>
  <si>
    <t>4G | MIMO | SISO</t>
  </si>
  <si>
    <t>A design for a novel microstrip planar MIMO antenna for 4G application is presented. A decoupling network is added to improve the MIMO antenna ports isolation. The decoupling network is compact and consists of two elements having similar dimensions. The MIMO antenna resonates at 5.1GHz, 5.29GHz, 6GHz, 6.1GHz, 11.4GHz and 11.92GHz. The MIMO antenna exhibits good isolation below -20 dB at the required bands which reduces the mutual coupling between the antenna ports. A prototype of the MIMO antenna system was fabricated using thin film and photolithographic technique, and then measured by using vector network analyzer. Good agreement was found between the simulated and measured results.</t>
  </si>
  <si>
    <t>3193-3198</t>
  </si>
  <si>
    <t>60007253-100492862;60007253-100492862;60007253-100492862;60007253-100492862</t>
  </si>
  <si>
    <t>55428939400;35408855000;6507408796;6602244829</t>
  </si>
  <si>
    <t>Kotb, Islam E.;Ghoname, Reda S.;Ghouz, Hussein H.;Kaldass, Hani H.</t>
  </si>
  <si>
    <t>Alexandria;Cairo</t>
  </si>
  <si>
    <t>Arab Academy for Science, Technology and Maritime Transport;Electronics Research Cent</t>
  </si>
  <si>
    <t>60007253;100492862</t>
  </si>
  <si>
    <t>Kotb I.</t>
  </si>
  <si>
    <t>Compact MIMO antenna for 4G transceiver application</t>
  </si>
  <si>
    <t>2-s2.0-84867817910</t>
  </si>
  <si>
    <t>['widely used', 'well resolved', 'waverider buoys', 'wave frequency', 'tracked drifters', 'tilt sensors', 'swell conditions', 'several meters', 'sensor packages', 'resolving drifters', 'require calibration', 'potential use', 'lowcost gps', 'less expensive', 'introduced recently', 'gps receiver', 'generally smaller', 'following buoys', 'field observations', 'direction spectra', 'datawell gps', 'cost wave', 'california coast', 'based buoys', 'accurately resolved', 'accurately measured', 'absolute accuracy']</t>
  </si>
  <si>
    <t>Buoy observations | Global positioning systems (GPS) | In situ atmospheric observations | Sea state</t>
  </si>
  <si>
    <t>Surface-following buoys are widely used to collect routine ocean wave measurements. While accelerometer and tilt sensors have been used for decades to measure the wave-induced buoy displacements, alternative global positioning system (GPS) sensor packages have been introduced recently that are generally smaller, less expensive, and do not require calibration. In this study, the capabilities of several GPS sensors are evaluated with field observations in wind-sea and swell conditions off the California coast. The GPS buoys used in this study include Datawell Directional Waverider and Mini Directional Waverider buoys equipped with a specialized GPS Doppler shift sensor, and a low-cost experimental drifter equipped with an "off the shelf"GPS receiver for absolute position tracking. Various GPS position receivers were attached to the Waverider buoys to evaluate their potential use in low-cost wave-resolving drifters. Intercomparisons between the Datawell GPS-based buoys, the experimental GPS drifter, and a conventional Datawell buoy with an accelerometer-tilt-compass sensor package, show good agreement in estimates of wave frequency and direction spectra. Despite the limited (several meters) absolute accuracy of the GPS position receivers, the horizontal wave orbital displacements are accurately resolved, even in benign (significant wave height less than 1 m) swell conditions. Vertical sea surface displacements were not well resolved by the GPS position receivers with built-in or small patch antennas, but accurately measured when an external precision antenna was attached to the drifter. Overall, the field tests show excellent agreement between Datawell buoys using GPS and motion-sensor packages, and demonstrate the feasibility of observing ocean surface waves with lowcost GPS-tracked drifters. ¬© 2012 American Meteorological Society.</t>
  </si>
  <si>
    <t>944-959</t>
  </si>
  <si>
    <t>60033012;60033012;60027627;60033012;60033012</t>
  </si>
  <si>
    <t>7004648614;7004492621;57213979909;56354213900;6508004308</t>
  </si>
  <si>
    <t>Herbers, T. H.C.;Jessen, P. F.;Janssen, T. T.;Colbert, D. B.;MacMahan, J. H.</t>
  </si>
  <si>
    <t>Monterey;San Francisco</t>
  </si>
  <si>
    <t>Naval Postgraduate School;San Francisco State University</t>
  </si>
  <si>
    <t>60033012;60027627</t>
  </si>
  <si>
    <t>Herbers T.</t>
  </si>
  <si>
    <t>Observing ocean surface waves with GPS-tracked buoys</t>
  </si>
  <si>
    <t>10.1175/JTECH-D-11-00128.1</t>
  </si>
  <si>
    <t>2-s2.0-84868261976</t>
  </si>
  <si>
    <t>Earth Sciences Division</t>
  </si>
  <si>
    <t>11‚Äì05‚Äì12033</t>
  </si>
  <si>
    <t>['zevs signal', 'western siberia', 'upper part', 'upper mantle', 'rheological regime', 'receiver points', 'natural sources', 'frequency range', 'electromagnetic sounding', 'conducting layers', 'completely consistent', 'audiomagnetotelluric sounding', 'additional information', '7 km', '2000 km', '182 hz', '1 km']</t>
  </si>
  <si>
    <t>The results of electromagnetic sounding of the Earth's crust in the vicinities of the SG-6 and SG-7 superdeep boreholes (Yamal-Nenets Autonomous Okrug) are presented. The studies were conducted in the fields of natural sources (AMT-MTS) and in the field of the Zevs ULF antenna located at a distance of more than 2000 km from the receiver points. In the vicinity of the SG-7 superdeep borehole, where the small industrial noise was observed, the results of inverse problem solution are completely consistent with the electric logging data. The conducting layers have been identified at the depths of 150 m and 1.1 km. The roof of rocks having small electrical conductivity and belonging to the Permian-Triassic trappean complex has been found at the depth of about 7 km. The response of the Zevs signal (the frequency range of 44-182 Hz) has indicated the properties of the upper part of the geoelectrical section better than audiomagnetotelluric sounding for both boreholes. Based on the sounding in the vicinity of the SG-6 superdeep borehole, with the data of the Novosobirsk observatory taken into account, the distribution of resistivity down to about 800 km depth has been obtained. This distribution can serve as additional information in calculation of the temperature and rheological regime of the lithosphere and the upper mantle in the region of Western Siberia. ¬© 2012 Pleiades Publishing, Ltd.</t>
  </si>
  <si>
    <t>888-892</t>
  </si>
  <si>
    <t>1028334X</t>
  </si>
  <si>
    <t>Doklady Earth Sciences</t>
  </si>
  <si>
    <t>60021331-60096199;60021331;60096199;60096199;60096199;113202555;60021331-113202610;60069629</t>
  </si>
  <si>
    <t>6602810706;36338059900;7007098573;16233390300;57190851635;7801578005;6602291144;55488516800</t>
  </si>
  <si>
    <t>Zhamaletdinov, A. A.;Petrishchev, M. S.;Shevtsov, A. N.;Kolobov, V. V.;Selivanov, V. N.;Esipko, O. A.;Kopytenko, E. A.;Grigorjev, V. F.</t>
  </si>
  <si>
    <t>Apatity;Apatity;Moscow;Saint Petersburg (ex Leningrad);Yaroslavl</t>
  </si>
  <si>
    <t>Kola Science Centre of the Russian Academy of Sciences;Polar Geophysical Institute, Russian Academy of Science;Russian Academy of Sciences;OOO VEGA;OAO NPTs Nedra</t>
  </si>
  <si>
    <t>60096199;60069629;60021331;113202610;113202555</t>
  </si>
  <si>
    <t>Zhamaletdinov A.</t>
  </si>
  <si>
    <t>Electromagnetic sounding of the Earth's crust in the vicinities of the SG-6 and SG-7 superdeep boreholes in the fields of natural and powerful controlled sources</t>
  </si>
  <si>
    <t>10.1134/S1028334X12070185</t>
  </si>
  <si>
    <t>2-s2.0-84869456498</t>
  </si>
  <si>
    <t>['system performance', 'study provide', 'retransmissions affects', 'noise ratio', 'improved coverage', 'igi global', 'hsdpa system', 'higher per', 'harq context', 'delays introduced', 'authors demonstrate', 'antenna techniques', 'also observed', '3g evolution']</t>
  </si>
  <si>
    <t>High speed downlink packet access (HSDPA) | Hybrid automatic repeat request (HARQ) | Multi-input multi-output (MIMO) | Multipath Parallel Interference Canceller (MPIC) | QuasiSpace time block codes (Quasi-STBC) | Space-time diversity</t>
  </si>
  <si>
    <t>Multi-antenna techniques can be used to achieve improved system performance, including improved system capacity (more users per cell) and improved coverage (possibility for larger cells), as well as improved service provisioning, for example, higher per-user data rates. This study provide s an overview of space-time diversity technique using Alamouti codes applied to the 3G evolution. The delays introduced by HARQ retransmission decrease the performance of the HSDPA system. Multi-antenna techniques are specifically applied toHSDPA to avoid HARQ retransmissions. The authors demonstrate that space-time Rake detector in MIMO 2√ó2 based on Alamouti code without HARQ process could give better performances thanMIMO 2√ó1 taking into account the HARQ context. In the case of MIMO 2√ó2, they also observed that the limit of retransmissions affects the system performance and efficiency. Using the generalized Alamouti coding technique in MIMO 4√ó4 with Multipath Parallel Interference Canceller (MPIC) detector, we achieve notable improvement of performance under the same channel and signal to-Noise Ratio (SNR) conditions. Copyright ¬© 2012, IGI Global.</t>
  </si>
  <si>
    <t>71-86</t>
  </si>
  <si>
    <t>International Journal of Mobile Computing and Multimedia Communications</t>
  </si>
  <si>
    <t>60060524;60060524</t>
  </si>
  <si>
    <t>24474610200;55505473700</t>
  </si>
  <si>
    <t>Hakimi, Walid;Mahmoud, Ammar</t>
  </si>
  <si>
    <t>Universit√© de Tunis El Manar, Ecole Nationale d'Ing√©nieurs de Tunis</t>
  </si>
  <si>
    <t>Hakimi W.</t>
  </si>
  <si>
    <t>Performance evaluation of space-time and harq diversity in MIMO HSDPA</t>
  </si>
  <si>
    <t>10.4018/jmcmc.2012070105</t>
  </si>
  <si>
    <t>2-s2.0-84870266211</t>
  </si>
  <si>
    <t>['rectangular structure', 'proposed feed', 'primary feed', 'polarization introduced', 'polarization generated', 'paper presents', 'offset geometry', 'much suitable', 'mode rectangular', 'matched feed', 'feed suppresses', 'feed cancels', 'experimental results', 'correct amplitude']</t>
  </si>
  <si>
    <t>Crosspolarization | Matched feed | Monopulse tracking radar | Offset parabolic reflector antenna | Returnloss</t>
  </si>
  <si>
    <t>This paper presents the design and the experimental results of a dual-mode rectangular-matched feed. This type of feed cancels the unwanted high cross-polarization generated by the offset parabolic reflector antenna. In order to design this feed, higher order TE 11 mode has been added in correct amplitude and phase with the fundamental TE 01 mode in a rectangular structure. The proposed feed was then used as a primary feed to illuminate a linearly polarized offset parabolic reflector antenna. Through experimental results, it is verified that such a feed suppresses the undesired high cross-polarization introduced by the offset geometry of an offset reflector antenna. This kind of feed is very much suitable for monopulse tracking radar. Copyright ¬© 2012 by the IETE.</t>
  </si>
  <si>
    <t>317-321</t>
  </si>
  <si>
    <t>60115002;60023345</t>
  </si>
  <si>
    <t>25638670600;7103158845</t>
  </si>
  <si>
    <t>Pujara, Dhaval;Chakrabarty, S.</t>
  </si>
  <si>
    <t>Ahmedabad;Bengaluru</t>
  </si>
  <si>
    <t>Nirma University, Institute of Technology;Indian Space Research Organization</t>
  </si>
  <si>
    <t>Pujara D.</t>
  </si>
  <si>
    <t>Cancellation of high cross-polarization of an offset parabolic reflector antenna using a rectangular matched feed</t>
  </si>
  <si>
    <t>10.4103/0377-2063.102312</t>
  </si>
  <si>
    <t>2-s2.0-84870419381</t>
  </si>
  <si>
    <t>Ministerio de Fomento</t>
  </si>
  <si>
    <t>BFPI06/126</t>
  </si>
  <si>
    <t>['work demonstrates', 'vehicular applications', 'vehicular ad', 'significant interest', 'research study', 'research efforts', 'networking protocols', 'latency constraints', 'hoc networks', 'even neglecting', 'efficiency benefits', 'currently working', 'currently simplifying', 'critical nature', 'critical aspects', 'business media', 'adequately understand', 'accurate models']</t>
  </si>
  <si>
    <t>Dimensioning and optimization | Radio channel modeling | System simulations | Wireless vehicular communications</t>
  </si>
  <si>
    <t>The expected traffic safety and efficiency benefits that can be achieved through the development and deployment of vehicular ad-hoc networks has attracted a significant interest from the networking research community that is currently working on novel vehicular communication protocols. The time-critical nature of vehicular applications and their reliability constraints require a careful protocol design and dimensioning. To this aim, adequate and accurate models should be employed in any research study. One of the critical aspects of any wireless communications system is the radio channel propagation. This is particularly the case in vehicular networks due to their low antenna heights, the fast topology changes and the reliability and latency constraints of traffic safety applications. Despite the research efforts to model the vehicle-to-vehicle communications channel, many networking studies are currently simplifying and even neglecting the radio channel effects on the performance and operation of their protocols. As this work demonstrates, it is critical that realistic and accurate channel models are employed to adequately understand, design and optimize novel vehicular communications and networking protocols. ¬© 2010 Springer Science+Business Media, LLC.</t>
  </si>
  <si>
    <t>149-167</t>
  </si>
  <si>
    <t>60029767;60029767;60029767</t>
  </si>
  <si>
    <t>6603271208;24176318800;25930827400</t>
  </si>
  <si>
    <t>Gozalvez, Javier;Sepulcre, Miguel;Bauza, Ramon</t>
  </si>
  <si>
    <t>Elche</t>
  </si>
  <si>
    <t>Universidad Miguel Hern√°ndez de Elche</t>
  </si>
  <si>
    <t>Gozalvez J.</t>
  </si>
  <si>
    <t>Impact of the radio channel modelling on the performance of VANET communication protocols</t>
  </si>
  <si>
    <t>10.1007/s11235-010-9396-x</t>
  </si>
  <si>
    <t>2-s2.0-84870432127</t>
  </si>
  <si>
    <t>['sternites iv', 'sp .,', 'southern hemisphere', 'slight club', 'shorter elytra', 'short metafemora', 'preserved specimen', 'omaliine group', 'northeastern china', 'new species', 'new genus', 'middle jurassic', 'like pattern', 'glypholomatinae based', 'first discovery', 'figured based', 'easily separated', 'clubbed antennae', 'china illustrates', 'body shape', 'anterolateral margins', 'antennomeres 1', 'already originated', '2 normal']</t>
  </si>
  <si>
    <t>China | Daohugou | Glypholomatinae | Middle Jurassic | new genus</t>
  </si>
  <si>
    <t>A new fossil rove beetle, Juroglypholoma antiquum n. gen. n. sp., is described and figured based on a well-preserved specimen from the Middle Jurassic Daohugou biota (ca. 165 Ma), Inner Mongolia, northeastern China. It represents the first fossil belonging to one of the smallest and latest recognized staphylinid subfamilies, Glypholomatinae, which is now endemic to the Southern Hemisphere. The new genus is assigned to Glypholomatinae based on its body shape and size, clubbed antennae, relatively long elytra, abdominal intersegmental membranes with brick-wall-like pattern, metacoxae slightly excavate to receive the short metafemora, and paired curved ridges in the anterolateral margins of sternites IV-VI. It can be easily separated from the extant genera Glypholoma and Proglypholoma by a combination of shorter elytra with apical four abdominal segments exposed; and antennomeres 1 and 2 normal, not dilated, apical three antennomeres forming a slight club. The first discovery of a new species from the Middle Jurassic of China illustrates the antiquity of Glypholomatinae, and indicates that the Omaliine group of subfamilies had already originated by the Middle Jurassic. ¬© 2012 Kansas Entomological Society.</t>
  </si>
  <si>
    <t>239-244</t>
  </si>
  <si>
    <t>60012060;60012060;60030002;60030002</t>
  </si>
  <si>
    <t>44461012300;7403891105;7006669759;7201391835</t>
  </si>
  <si>
    <t>Cai, Chenyang;Huang, Diying;Thayer, Margaret K.;Newton, Alfred F.</t>
  </si>
  <si>
    <t>Chicago;Nanjing</t>
  </si>
  <si>
    <t>Field Museum of Natural History;Nanjing Institute of Geology and Palaeontology Chinese Academy of Sciences</t>
  </si>
  <si>
    <t>60030002;60012060</t>
  </si>
  <si>
    <t>Cai C.</t>
  </si>
  <si>
    <t>Glypholomatine rove beetles (coleoptera: Staphylinidae): A southern hemisphere recent group recorded from the middle Jurassic of China</t>
  </si>
  <si>
    <t>10.2317/JKES120531.1</t>
  </si>
  <si>
    <t>2-s2.0-84870777431</t>
  </si>
  <si>
    <t>['reproducible fingerprint', 'released oligosaccharides', 'reduced amount', 'recombinant glycoproteins', 'recombinant ctly4', 'ms correlated', 'mannose structures', 'less affected', 'lectin array', 'increased sialylation', 'including n', 'included information', 'glycosylation prediction', 'glycosylation pattern', 'glycosylation analysis', 'glycoprotein pharmaceuticals', 'glycolylneuraminic acid', 'general trend', 'cell fermentation', 'biopharmaceutical industry', 'antennary distribution', 'allow samples', 'acetylneuraminic acid', 'acetylated versions']</t>
  </si>
  <si>
    <t>Acetylation | Glycosylation | High mannose | Lectin array | Mass spectrometry | N-linked oligosaccharides</t>
  </si>
  <si>
    <t>Glycosylation analysis of recombinant glycoproteins is of importance for the biopharmaceutical industry and the production of glycoprotein pharmaceuticals. A commercially available lectin array technology was evaluated for its ability to present a reproducible fingerprint of a recombinant CTLY4-IgG fusion glycoprotein expressed in large scale CHO-cell fermentation. The glycosylation prediction from the array was compared to traditional negative mode capillary LC-MS of released oligosaccharides. It was shown that both methods provide data that allow samples to be distinguished by their glycosylation pattern. This included information about sialylation, the presence of reducing terminal galactose Œ≤1-, terminal N-acetylglucosamine Œ≤1-, and antennary distribution. With both methods it was found that a general trend of increased sialylation was associated with an increase of the antenna and reduced amount of terminal galactose Œ≤1-, while N-acetylglucosamine Œ≤1- was less affected. LC-MS, but not the lectin array, provided valuable information about the sialic acid isoforms present, including N-acetylneuraminic acid, N-glycolylneuraminic acid and their O-acetylated versions. Detected small amounts of high-mannose structures by LC-MS correlated with the detection of the same epitope by the lectin array.</t>
  </si>
  <si>
    <t>272-282</t>
  </si>
  <si>
    <t>Molecular Biotechnology</t>
  </si>
  <si>
    <t>60008539-60016437;60008539;60014178;60014178;60008539;60008539;60008539-60016437</t>
  </si>
  <si>
    <t>37088716300;8323144300;6701850463;6602488997;8064419000;7102389086;7006718168</t>
  </si>
  <si>
    <t>Hayes, Catherine A.;Doohan, Roisin;Kirkley, David;Leister, Kirk;Harhen, Brendan;Savage, Angela V.;Karlsson, Niclas G.</t>
  </si>
  <si>
    <t>Sweden;United States;Ireland</t>
  </si>
  <si>
    <t>Gothenburg;Syracuse;Galway</t>
  </si>
  <si>
    <t>G√∂teborgs Universitet;Bristol-Myers Squibb - Syracuse Facility;National University of Ireland Galway</t>
  </si>
  <si>
    <t>60016437;60014178;60008539</t>
  </si>
  <si>
    <t>Hayes C.</t>
  </si>
  <si>
    <t>Cross validation of liquid chromatography-mass spectrometry and lectin array for monitoring glycosylation in fed-batch glycoprotein production</t>
  </si>
  <si>
    <t>10.1007/s12033-011-9465-8</t>
  </si>
  <si>
    <t>2-s2.0-84871864393</t>
  </si>
  <si>
    <t>['velocity solution', 'velocity estimation', 'theoretical findings', 'royal institute', 'receiver antenna', 'poor doppler', 'observed signals', 'noise ratio', 'n0 ).', 'multipath environments', 'isotropic antennas', 'give rise', 'free cases', 'epoch doppler', 'doppler spread', 'doppler measurements', 'different ranges', 'different paths', 'different orientations', 'commonly used', 'code phase', 'cause errors', 'block processing', 'assisted gps']</t>
  </si>
  <si>
    <t>Block Processing | Doppler Spread | Multipath | Power Spectral Density</t>
  </si>
  <si>
    <t>Global Navigation Satellite Systems (GNSS) Doppler measurements are commonly used for velocity-based relative positioning and aiding Inertial Navigation Systems (INS) in signal degraded environments. The aim of this paper is to characterise the Doppler measurements in GNSS harsh multipath environments. In multipath fading situations such as indoor and urban canyon environments, multipath components arrive to the receiver antenna from different paths and directions. These give rise to various Doppler shifts that cause errors in the velocity solution. In this work the Doppler measurements discrepancy characterised by Doppler spread in multipath environments is investigated. By assuming a 'sphere of scatterers' model and considering the antenna gain pattern, the theoretical Power Spectral Density (PSD) observed by a receiver is formulated. The theoretical findings are examined using two sets of measurements in dense multipath environments. Global Positioning System (GPS) live signals using non-isotropic antennas with different orientations are used for this purpose. Different motion directions are also examined using different data sets. An Assisted GPS (A-GPS) approach is utilised where the code phase and the navigation data bits are provided by a nearby outdoor antenna. By applying a 'Block Processing' technique, an epoch-by-epoch Doppler and velocity estimation is implemented. Herein, the Doppler and velocity measurements accuracy in addition to the Doppler spread characterization are studied. As shown both theoretically and experimentally, in harsh multipath environments the PSD of the observed signals is a function of the scatterers' geometry and the antenna gain pattern. The Doppler estimation accuracies in multipath and multipath-free cases are compared for different ranges of Carrier-to-Noise ratio (C/N0). Theoretical and experimental results revealed inaccurate Doppler estimation and poor Doppler-derived velocity solutions in dense multipath environments. Copyright ¬© 2012 The Royal Institute of Navigation.</t>
  </si>
  <si>
    <t>24777245200;15126616000;7005283542</t>
  </si>
  <si>
    <t>Sadrieh, Seyed Nima;Broumandan, Ali;Lachapelle, G√©rard</t>
  </si>
  <si>
    <t>Sadrieh S.</t>
  </si>
  <si>
    <t>Doppler characterization of a mobile GNSS receiver in multipath fading channels</t>
  </si>
  <si>
    <t>S037346331200015X</t>
  </si>
  <si>
    <t>10.1017/S037346331200015X</t>
  </si>
  <si>
    <t>2-s2.0-84872041672</t>
  </si>
  <si>
    <t>['traditional bandwidth', 'tracking loop', 'stabilization loops', 'research applied', 'reduced due', 'performances would', 'parameter variations', 'fuzzy controller', 'based pid', 'antenna tracking', 'also applied']</t>
  </si>
  <si>
    <t>PD-type fuzzy controller | PI compensator | Stabilization loop | Tracking loop</t>
  </si>
  <si>
    <t>This research applied both the traditional, Ziegler-Nichols-based and Ziegler-Nichols-based fuzzy control methods for mobile satellite antenna tracking system design. Firstly, the antenna tracking and the stabilization loops were roughly designed according to the traditional bandwidth and phase margin requirements. However, the performances would be degraded if the tacking loop gain is reduced due to parameter variations. On the other hand both Ziegler-Nichols-based PID-type and Ziegler-Nichols-based fuzzy controllers were also applied in the tracking loop for refinement. But we can find only the fuzzy controller were better for both low and high antenna tracking loop gains, and the tracking loop gain parameter variations effect can be reduced.</t>
  </si>
  <si>
    <t>224-236</t>
  </si>
  <si>
    <t>Intelligent Ziegler-Nichols-based fuzzy controller design for mobile satellite antenna tracking system with parameter variations effect</t>
  </si>
  <si>
    <t>2-s2.0-84872737374</t>
  </si>
  <si>
    <t>['treated fruits', 'tephritidae ),', 'southern brazil', 'reproductive status', 'pyroligneous extract', 'pupal viability', 'plant extracts', 'organic systems', 'mated files', 'lime sulfur', 'larval development', 'larvae reared', 'important implications', 'fruits treated', 'fruit production', 'fruit fies', 'fraterculus management', 'fraterculus antennae', 'anastrepha fraterculus', '5 %),']</t>
  </si>
  <si>
    <t>Electroantennography | Fruit flies | Organic production | Oviposition | Pest control</t>
  </si>
  <si>
    <t>The South American fruit fy, Anastrepha fraterculus (Diptera: Tephritidae), is an economically important pest of fruit production in Southern Brazil. In organically managed orchards the species has traditionally been controlled with oils, plant extracts, and solutions such as pyroligneous extract and lime sulfur. The objectives of this study were to examine the possible deterrent effect of pesticides with the highest electroantennographic bioactivity on fruit fies and to assess their effects on the viability of pupae in treated fruits. Antennae were exposed to pyroligneous extract (BioPirol7M¬Æ, 0.4%), lime sulfur solution (SulFertilizantes, 1%), neem (Organic Neem¬Æ, 0.5%), and rotenone (Rote-nat¬Æ, 0.6%), taking into account fy sex, age and reproductive status. Pupal viability was assessed for larvae reared in papaya (Carica papaya var. Calyman) and guava (Psidium guajava var. Paluma) fruits treated with the pesticides that generated the strongest electrophysiological responses. The bioactivity of A. fraterculus antennae was highest when stimulated with pyroligneous extract and lime sulfur solution, for young and mated files. Neither substance inhibited oviposition and larval development in treated fruits, a result that has important implications for A. fraterculus management in organic systems.</t>
  </si>
  <si>
    <t>238-242</t>
  </si>
  <si>
    <t>Revista Colombiana de Entomologia</t>
  </si>
  <si>
    <t>60006726;60006726;60006726</t>
  </si>
  <si>
    <t>23093301900;6601993272;55747992500</t>
  </si>
  <si>
    <t>Bisotto-De-Oliveira, Ricardo;Rodrigues Redaelli, Luiza;Sant' Ana, Josu√©</t>
  </si>
  <si>
    <t>Porto Alegre</t>
  </si>
  <si>
    <t>Universidade Federal do Rio Grande do Sul</t>
  </si>
  <si>
    <t>Bisotto-De-Oliveira R.</t>
  </si>
  <si>
    <t>Responses of Anastrepha fraterculus (Diptera: Tephritidae) to pesticides used in organic fruit production</t>
  </si>
  <si>
    <t>2-s2.0-84878262255</t>
  </si>
  <si>
    <t>['wireless networks', 'traffic loads', 'system capacity', 'sufficient codes', 'strategy considers', 'several areas', 'several antennas', 'served antenna', 'rights reserved', 'physical area', 'covered areas', 'circuit quality', 'cellular system', 'cell contains', 'carrying capacity', 'among antennas']</t>
  </si>
  <si>
    <t>Adaptive antenna array | Capacity scheduling | Load balance | Wireless network</t>
  </si>
  <si>
    <t>Wireless networks that employ adaptive antenna array (AAA) have been proposed to increase the traffic-carrying capacity and circuit quality. In this architecture, each cell contains a several antennas (antennas) in the center that divides a cell into several areas, termed as sectors. Part of physical area of a sector is determined by the served antenna and it contains several possibilities. Therefore, the allocation of areas to antennas will affect the system capacity. A reasonable area allocation to antennas should consider the balance of traffic loads among antennas. Otherwise, it will experience that the high traffic antennas do not have sufficient codes to carry their traffic loads but the light traffic antennas have many available codes. Thus, the traffic-carrying capacity of a cellular system is reduced and the call blocking probability arises. In light of above discussions, this study will present an adaptive area allocation strategy of AAA wireless networks by scheduling the covered areas of antennas. This strategy considers the traffic loads among antennas to allocate the areas to antennas, and, therefore, the deviation of traffic loads of among antennas is minimal. Furthermore, the simulation results demonstrated this strategy can significantly improve system capacity by balancing the traffic loads among areas. ¬© 2012 American Scientific Publishers All rights reserved.</t>
  </si>
  <si>
    <t>440-444</t>
  </si>
  <si>
    <t>Chen, Jong Shin</t>
  </si>
  <si>
    <t>Chaoyang University of Technology</t>
  </si>
  <si>
    <t>Chen J.S.</t>
  </si>
  <si>
    <t>An adaptive area allocation strategy for adaptive antenna array wireless networks</t>
  </si>
  <si>
    <t>10.1166/asl.2012.2601</t>
  </si>
  <si>
    <t>2-s2.0-84862856820</t>
  </si>
  <si>
    <t>['wave velocities', 'water content', 'use signals', 'two kind', 'survey lines', 'stratified sampling', 'soil water', 'soil surface', 'six days', 'rights reserved', 'results showed', 'relevant study', 'reflectors made', 'preceding trials', 'potential application', 'possible reasons', 'physical theory', 'penetrating radar', 'one kind', 'mhz antenna', 'measured value', 'gravimetric method', 'gpr along', 'experimental area', 'estimated value', 'different depth', 'cm interval', 'certain thickness', 'calculated using', 'bare soil', '29 %.']</t>
  </si>
  <si>
    <t>Dielectric constant | Ground-penetrating radar | Reflector | Soil profile | Soil water content of internal different layer</t>
  </si>
  <si>
    <t>Ground-penetrating radar (GPR) has been used to estimate the surface soil water content rapidly and no-invasively. However, the research on soil water content of internal different layers using GPR has seldom been reported. So we used the GPR with a 500-MHz antenna to carry out the relevant study in bare soil with 100 cm depth. Firstly, the reflectors made in 10-cm diameter steel pipe were embedded in different soil layer with 10-cm interval in experimental area, and then the survey lines were arranged, and then, experimental area was scanned by GPR along the different survey lines. Finally, on the experimental area the soil water contents were obtained by the gravimetric method with a stratified sampling for two kind of soil water content. One kind is measuring the soil water from soil surface to a certain soil depth, the other kind is measuring the water content of soil with a certain thickness which has a distance from the soil surface. In the same experimental area the preceding trials (including GPR survey and measured soil water with gravimetric) were done again after six days. After all the experiments, the wave velocities of the GPS to different depth were calibrated, and soil dielectric permittivity was calculated using the physical theory. Based soil dielectric permittivity, internal different layer soil water contents, and the average soil water contents from the soil surface to a certain soil depth obtained by the gravimetric method obtained in the first experiment data, the model for estimating the internal different layer soil water content using signals of GPR was developed. And then, the model was validated by the second experimental data. The max relative error between estimated value and measured value of soil volumetric water content was 10.29%. The results showed that the method in our research can use signals of GPR to estimate the internal different layer soil water contents quickly and accurately. Last we discussed the possible reasons on error and potential application of this study. ¬© 2012 American Scientific Publishers All rights reserved.</t>
  </si>
  <si>
    <t>60087832;60087832;60087832;60013551</t>
  </si>
  <si>
    <t>14619990700;55263199000;36157496100;7410083288</t>
  </si>
  <si>
    <t>Zhang, Wuping;Bi, Lutian;Chang, Yongxin;Li, Baoguo</t>
  </si>
  <si>
    <t>Taiyuan;Beijing</t>
  </si>
  <si>
    <t>Shanxi Agricultural University;China Agricultural University</t>
  </si>
  <si>
    <t>60087832;60013551</t>
  </si>
  <si>
    <t>Estimation of soil water content of internal different layers using ground-penetrating radar signals</t>
  </si>
  <si>
    <t>10.1166/asl.2012.2555</t>
  </si>
  <si>
    <t>2-s2.0-84862882423</t>
  </si>
  <si>
    <t>['user information', 'trivial problem', 'training sequence', 'target positioning', 'smart antenna', 'proposed method', 'power control', 'main difference', 'longer required', 'kkt condition', 'key technique', 'important issue', 'efficient method', 'directional interference', 'digital communications', 'cost function', 'conventional ones', 'constant modulus', 'cm ).', 'channel attenuation', 'become simple', 'beam former', 'background noise', 'adequately addressed']</t>
  </si>
  <si>
    <t>Beamformer | Constant modulus | Diagonal loading</t>
  </si>
  <si>
    <t>As the key technique of smart antenna, a beam former can enhance the desired signal relative to the directional interference and the background noise. The diagonal loading beam former is a simple and efficient method that can improve the robustness of the conventional beam formers. However, determining an ideal diagonal loading factor is not a trivial problem, one that still has not been adequately addressed. On the other hand, the channel attenuation estimation is also an important issue in communication for power control, target positioning, tracking and etc. Many adaptive algorithms have been presented to estimate the channel attenuation by using training sequence. The main difference between the proposed method and the conventional ones is that the proposed method considers the beam former and channel attenuation jointly so that the training sequence for channel attenuation estimation is no longer required. In digital communications, user information is coded into a sequence with the constant modulus (CM). Invoking this property, we propose a diagonal loading beam former that can determine diagonal loading factor and channel attenuation simultaneously. Firstly, we propose a CM cost function with respect to the diagonal loading factor and the channel attenuation. However, this cost function is complicated and non-convex. For solving the globally optimal solution, we further propose a method to cast the channel attenuation as a function about diagonal loading factor using the KKT condition of optimization. Substituting this function for the channel attenuation, the CM cost function will become simple and only depend on diagonal loading factor. We can employ a one-dimensional search method for the optimization which will be less computationally consuming and efficient, even if the cost function is non-convex. Once the diagonal loading factor has been solved, one can solve the channel attenuation easily. Numerical experiments show the effectiveness of the proposed method. ¬© 2012 American Scientific Publishers.</t>
  </si>
  <si>
    <t>660-664</t>
  </si>
  <si>
    <t>60004538;60004538;60004538</t>
  </si>
  <si>
    <t>36139058500;7202559277;54681046100</t>
  </si>
  <si>
    <t>Liu, Wenlong;Jin, Minglu;Kim, Jaemoung</t>
  </si>
  <si>
    <t>A robust beamformer for joint optimization of diagonal loading factor and channel attenuation</t>
  </si>
  <si>
    <t>10.1166/asl.2012.2509</t>
  </si>
  <si>
    <t>2-s2.0-84862888624</t>
  </si>
  <si>
    <t>['two techniques', 'scaling matrix', 'residual vector', 'preconditioner simplified', 'preconditioner even', 'moc ).', 'krylov sub', 'iterative method', 'inverse matrix', 'gmres method', 'gmres algorithm', 'fuel region', 'efficiently made', 'dimensional geometry', 'cladding region', 'calculation time', 'also reduces']</t>
  </si>
  <si>
    <t>De-homogenization | GMRES | Homogenization | Krylov subspace | Mean free path | Method of characteristics | Preconditioner</t>
  </si>
  <si>
    <t>Two techniques are proposed in the preconditioning for the Krylov sub-space method called the Generalized Minimal RESidual (GMRES) method to accelerate inner iterations based on the method of characteristics (MOC). The GMRES method is an iterative method to solve a linear algebraic system by minimizing the norm of the residual vector. The proposed preconditioning technique is based on the first flight collision probability which is efficiently made by the multi-dimensional MOC code. To simplify the preconditioner, slight couplings among regions are ignored by considering the mean free path. And another proposed technique makes simplified preconditioner by the scaling matrix which can homogenize and dehomogenize the fuel region and the cladding region. The scaling technique reduces the size of the matrix and also reduces the calculation time of inverse matrix. Numerical results show that the preconditioner simplified by the mean free path efficiently reduces the number of iterations for the GMRES algorithm. And the scaling technique keeps the efficiency of preconditioner even in the multi-dimensional geometry. The total calculation time is found to be reduced when these techniques are employed. ¬© 2012 Atomic Energy Society of Japan.</t>
  </si>
  <si>
    <t>457-465</t>
  </si>
  <si>
    <t>Journal of Nuclear Science and Technology</t>
  </si>
  <si>
    <t>60024322;60024322</t>
  </si>
  <si>
    <t>55263162800;7102744350</t>
  </si>
  <si>
    <t>Takeda, Satoshi;Kitada, Takanori</t>
  </si>
  <si>
    <t>Takeda S.</t>
  </si>
  <si>
    <t>Development of efficient Krylov preconditioning techniques for multi-dimensional method of characteristics</t>
  </si>
  <si>
    <t>10.1080/00223131.2012.669243</t>
  </si>
  <si>
    <t>2-s2.0-84862897054</t>
  </si>
  <si>
    <t>['unconventional near', 'two photons', 'thick tissues', 'photophysical characterization', 'infrared ytterbium', 'depth imaging', 'cleanly separated', 'biphotonic sensitization']</t>
  </si>
  <si>
    <t>bioimaging | biphotonic microscopy | lanthanide complexes | ytterbium</t>
  </si>
  <si>
    <t>Cleanly separated by two photons: The design and photophysical characterization of a new highly stable macrocyclic ytterbium complex featuring a two-photon antenna ligand is described (see picture). The biphotonic sensitization of the near-infrared ytterbium(III) luminescence and the conception of an unconventional near-infrared biphotonic microscope allow performing in-depth imaging of thick tissues. Copyright ¬© 2012 WILEY-VCH Verlag GmbH &amp; Co. KGaA, Weinheim.</t>
  </si>
  <si>
    <t>6622-6625</t>
  </si>
  <si>
    <t>60023578;60023578;60023519;60005667;60068942;60068942;60023578;60023578;60023519;60023578</t>
  </si>
  <si>
    <t>6506978482;37096802700;57195320602;6506894626;6602943142;6603788352;7003447960;35571742200;35316827300;6701642607</t>
  </si>
  <si>
    <t>D'Al√©o, Anthony;Bourdolle, Adrien;Brustlein, Sophie;Fauquier, Teddy;Grichine, Alexei;Duperray, Alain;Baldeck, Patrice L.;Andraud, Chantal;Brasselet, Sophie;Maury, Olivier</t>
  </si>
  <si>
    <t>La Tronche;Villeurbanne;Marseille;Lyon</t>
  </si>
  <si>
    <t>Albert Bonniot Institute (IAB): Ontogenesis and Molecular Oncogenesis;Universit√© Claude Bernard Lyon 1;Ecole Centrale Marseille;√âcole Normale Sup√©rieure de Lyon</t>
  </si>
  <si>
    <t>60068942;60023578;60023519;60005667</t>
  </si>
  <si>
    <t>D'Al√©o A.</t>
  </si>
  <si>
    <t>Ytterbium-based bioprobes for near-infrared two-photon scanning laser microscopy imaging</t>
  </si>
  <si>
    <t>10.1002/anie.201202212</t>
  </si>
  <si>
    <t>2-s2.0-84863194111</t>
  </si>
  <si>
    <t>['terdentate n', 'photophysical properties', 'metal ratios', 'homoleptic complex', 'europium emission', 'crystal structures', 'complexes indicate']</t>
  </si>
  <si>
    <t>Three europium complexes with the terdentate N-donor ligand 2,6-bis(1H-pyrazol-3-yl)pyridine (L) have been synthesized, and their crystal structures have been determined. The ligand/metal ratios in these complexes are 3, 2, and 1. The photophysical properties of the complexes indicate more efficient ligand sensitization of europium emission for the homoleptic complex. ¬© 2012 American Chemical Society.</t>
  </si>
  <si>
    <t>7013-7015</t>
  </si>
  <si>
    <t>60008928;60013983;60008928;60017919;60014347</t>
  </si>
  <si>
    <t>53864295900;8912834200;7403973084;7101679850;35239206000</t>
  </si>
  <si>
    <t>Yip, Yuk Wang;Wen, Hongli;Wong, Wing Tak;Tanner, Peter A.;Wong, Ka Leung</t>
  </si>
  <si>
    <t>China;Hong Kong;Hong Kong;Hong Kong</t>
  </si>
  <si>
    <t>Hong Kong;;Kowloon;Kowloon</t>
  </si>
  <si>
    <t>The Education University of Hong Kong;Hong Kong Baptist University;City University of Hong Kong;Hong Kong Polytechnic University</t>
  </si>
  <si>
    <t>60017919;60014347;60013983;60008928</t>
  </si>
  <si>
    <t>Yip Y.</t>
  </si>
  <si>
    <t>Increased antenna effect of the lanthanide complexes by control of a number of terdentate n-donor pyridine ligands</t>
  </si>
  <si>
    <t>10.1021/ic300916e</t>
  </si>
  <si>
    <t>2-s2.0-84863323590</t>
  </si>
  <si>
    <t>['grain boundaries', 'gold micro', 'failure mechanism', 'device failure']</t>
  </si>
  <si>
    <t>We investigated the failure mechanism of THz GaAs photoconductive antenna using high resolution x-ray diffraction topography. From these studies, it was found that grain boundaries are formed during the high frequency device operation. This results in the segregation of gold at the boundaries causing electromigration of the metal between the gold micro-strips. This disrupts the photocurrents from being produced by femtosecond laser thus preventing terahertz beam generation from the photoconductive antennae leading to device failure. ¬© 2012 U.S. Government.</t>
  </si>
  <si>
    <t>60027271;60027271;60027271;60027271;60027271</t>
  </si>
  <si>
    <t>57209765891;57220978272;55307864900;15063095200;8934207400</t>
  </si>
  <si>
    <t>Qadri, Syed B.;Wu, Dong H.;Graber, Benjamin D.;Mahadik, Nadeemullah A.;Garzarella, Anthony</t>
  </si>
  <si>
    <t>Qadri S.B.</t>
  </si>
  <si>
    <t>Failure mechanism of THz GaAs photoconductive antenna</t>
  </si>
  <si>
    <t>10.1063/1.4733476</t>
  </si>
  <si>
    <t>2-s2.0-84863666385</t>
  </si>
  <si>
    <t>ECCS-0644228</t>
  </si>
  <si>
    <t>['standard two', 'significantly changing', 'resonance frequency', 'presented approach', 'nanofabrication tools', 'imprint lithography', 'identical thickness', 'dimensional top', 'cascaded excitation']</t>
  </si>
  <si>
    <t>Cascaded field enhancement is demonstrated in asymmetric plasmon resonant dimer nanoantennas consisting of shape-tuned ellipsoidal nanoparticles. The nanoparticles that make up the dimer have identical thickness, suggesting that the presented approach can be used to design cascaded dimer antennas compatible with standard two-dimensional top-down nanofabrication tools such as electron beam lithography and nano-imprint lithography. Cascaded excitation is achieved by modification of the in-plane particle aspect ratios in a way that keeps the resonance frequency of the individual particles fixed while significantly changing their polarizability. The achievable field enhancement is evaluated as a function of the particle volume ratio and spacing. ¬© 2012 American Institute of Physics.</t>
  </si>
  <si>
    <t>60022144;60022144</t>
  </si>
  <si>
    <t>12797765100;6603691910</t>
  </si>
  <si>
    <t>Toroghi, Seyfollah;Kik, Pieter G.</t>
  </si>
  <si>
    <t>Toroghi S.</t>
  </si>
  <si>
    <t>Cascaded field enhancement in plasmon resonant dimer nanoantennas compatible with two-dimensional nanofabrication methods</t>
  </si>
  <si>
    <t>10.1063/1.4733329</t>
  </si>
  <si>
    <t>2-s2.0-84863683009</t>
  </si>
  <si>
    <t>Nederlandse Organisatie voor Wetenschappelijk Onderzoek</t>
  </si>
  <si>
    <t>NWO</t>
  </si>
  <si>
    <t>['subdiffraction focusing', 'resonant antenna', 'making nanoscale', 'magnetic film', 'focal spot', 'diffraction limit', 'complete structure']</t>
  </si>
  <si>
    <t>Employing plasmonic antennas for subdiffraction focusing of light on recording media requires to take into account the complete structure of the medium, including dielectric cover layers. We find, with finite difference time domain simulations, that optical energy transfer to the magnetic recording layer is most efficient for an off-resonant antenna. Furthermore, we show that the focal spot in the magnetic film is well below the diffraction limit, making nanoscale all-optical magnetic data recording achievable. ¬© 2012 American Institute of Physics.</t>
  </si>
  <si>
    <t>60016529;60016529;60016529;60016529;60016529</t>
  </si>
  <si>
    <t>35727469300;26326508700;6602091848;57203031885;7004514138</t>
  </si>
  <si>
    <t>Koene, Benny;Savoini, Matteo;Kimel, Alexey V.;Kirilyuk, Andrei;Rasing, Theo</t>
  </si>
  <si>
    <t>Koene B.</t>
  </si>
  <si>
    <t>Optical energy optimization at the nanoscale by near-field interference</t>
  </si>
  <si>
    <t>10.1063/1.4733292</t>
  </si>
  <si>
    <t>2-s2.0-84863685670</t>
  </si>
  <si>
    <t>['transformation behavior', 'structure parameters', 'resonant positions', 'circular polarizations', '75 ghz', '56 ghz', '33 ghz']</t>
  </si>
  <si>
    <t>A multi-band circular polarizer is proposed by using multi layered planar spiral metamaterial structure in analogy with classic spiral antenna. At three distinct resonant frequencies, the incident linearly polarized wave with electric field paralleling to one specific direction is transformed into left/right-handed circularly polarized waves through electric field coupling. Measured and simulated results show that righthanded circularly polarized wave is produced at 13.33 GHz and 16.75 GHz while left-handed circularly polarized wave is obtained at 15.56 GHz. The surface current distributions are studied to investigate the transformation behavior for both circular polarizations. The relationship between the resonant positions and the structure parameters is discussed as well. ¬© 2012 Optical Society of America.</t>
  </si>
  <si>
    <t>16050-16058</t>
  </si>
  <si>
    <t>Multi-band circular polarizer using planar spiral metamaterial structure</t>
  </si>
  <si>
    <t>10.1364/OE.20.016050</t>
  </si>
  <si>
    <t>2-s2.0-84863758352</t>
  </si>
  <si>
    <t>EP/G033870/1</t>
  </si>
  <si>
    <t>['thz antennas', 'spatial derivative', 'proposed interpretation', 'probe invasiveness', 'previous work', 'modified significantly', 'metallic structures', 'images mapped', 'good agreement', 'first time', 'first assessment', 'field imaging', 'experimental system', 'electric field', 'effective tool', 'correct interpretation', 'bowtie antenna', 'also carried', 'achieved understanding']</t>
  </si>
  <si>
    <t>We have modelled the experimental system based on the subwavelength aperture probe employed in our previous work for terahertz (THz) surface plasmon wave imaging on a bowtie antenna. For the first time we demonstrate the accuracy of the proposed interpretation of the images mapped by the probe. The very good agreement between numerical and experimental results proves that the physical quantity detected by the probe is the spatial derivative of the electric field normal component. The achieved understanding of the near-field probe response allows now a correct interpretation of the images and the distribution of the electric field to be extracted. We have also carried out the first assessment of the probe invasiveness and found that the pattern of the surface plasmon wave on the antenna is not modified significantly by the proximity of the probe. This makes the experimental system an effective tool for near-field imaging of THz antennas and other metallic structures. ¬© 2012 Optical Society of America.</t>
  </si>
  <si>
    <t>16023-16032</t>
  </si>
  <si>
    <t>60022148;60022148;60022148;60022148;60022148;60022148</t>
  </si>
  <si>
    <t>55312030000;7003451569;36976025700;53866442400;7006454070;7004751445</t>
  </si>
  <si>
    <t>Natrella, Michele;Mitrofanov, Oleg;Mueckstein, Raimund;Graham, Chris;Renaud, Cyril C.;Seeds, Alwyn J.</t>
  </si>
  <si>
    <t>Natrella M.</t>
  </si>
  <si>
    <t>Modelling of surface waves on a THz antenna detected by a near-field probe</t>
  </si>
  <si>
    <t>10.1364/OE.20.016023</t>
  </si>
  <si>
    <t>2-s2.0-84863760177</t>
  </si>
  <si>
    <t>['subwavelength scale', 'rotation angle', 'precise control', 'polarized light', 'phase discontinuity', 'optical axis', 'diffraction limit', 'completely converted', 'axis profile']</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</si>
  <si>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 ¬© 2012 Optical Society of America.</t>
  </si>
  <si>
    <t>15882-15890</t>
  </si>
  <si>
    <t>60013983-60018038;60013983;60018038-60033100;60013983</t>
  </si>
  <si>
    <t>36809538300;42461278300;56034371400;8353020000</t>
  </si>
  <si>
    <t>Kang, Ming;Feng, Tianhua;Wang, Hui Tian;Li, Jensen</t>
  </si>
  <si>
    <t>Nanjing;Tianjin;Kowloon</t>
  </si>
  <si>
    <t>Nanjing University;Nankai University;City University of Hong Kong</t>
  </si>
  <si>
    <t>60033100;60018038;60013983</t>
  </si>
  <si>
    <t>Kang M.</t>
  </si>
  <si>
    <t>Wave front engineering from an array of thin aperture antennas</t>
  </si>
  <si>
    <t>10.1364/OE.20.015882</t>
  </si>
  <si>
    <t>2-s2.0-84988045088</t>
  </si>
  <si>
    <t>['rectifying antenna', 'experimental results', 'dc power', 'cm 2', '60 œºw']</t>
  </si>
  <si>
    <t>In this paper, a rectifying antenna (rectenna) for energy scavenging applications is presented. The proposed device uses a modified bowtie antenna to collect the electromagnetic energy coming from UHF RFID systems, and RF Schottky diodes to convert it into DC power. Experimental results at 866 MHz demonstrating an RF-to-DC conversion efficiency of about 65% with an input power density of 60 ŒºW/cm 2 will be presented and discussed.</t>
  </si>
  <si>
    <t>181-192</t>
  </si>
  <si>
    <t>60024353;60024353</t>
  </si>
  <si>
    <t>11339319500;34874676300</t>
  </si>
  <si>
    <t>Monti, G.;Congedo, F.</t>
  </si>
  <si>
    <t>UHF rectenna using a bowtie antenna</t>
  </si>
  <si>
    <t>10.2528/PIERC11102706</t>
  </si>
  <si>
    <t>2-s2.0-84858835396</t>
  </si>
  <si>
    <t>['wire antenna', 'terahertz range', 'rights reserved', 'results could', 'radiation intensity', 'poynting vector', 'electric field', 'carbon nanotube', 'antenna arrays', 'also predicted']</t>
  </si>
  <si>
    <t>CNT array | Current distribution | Microwave and terahertz range | Nano antenna | Nanotube transmission line | Single-walled carbon nanotubes</t>
  </si>
  <si>
    <t>In this paper, different performance parameters like the electric field, the Poynting vector, the radiation intensity, the total radiated power, radiation resistance etc. for an N-element thin wire dipole antenna array made of carbon nanotube in the terahertz range has been studied in view of to assess its performance in comparison to wire antenna. The capabilities of these antenna arrays have been also predicted. These results could be used in the design of carbon nanotube antenna arrays in the terahertz range. Copyright ¬© 2012 American Scientific Publishers All rights reserved.</t>
  </si>
  <si>
    <t>942-946</t>
  </si>
  <si>
    <t>112920509;60020825</t>
  </si>
  <si>
    <t>57196676311;55647912100</t>
  </si>
  <si>
    <t>Mukherjee, M.;Sarkar, C. K.</t>
  </si>
  <si>
    <t>Kolkata;Hooghly</t>
  </si>
  <si>
    <t>Jadavpur University;SMIT</t>
  </si>
  <si>
    <t>60020825;112920509</t>
  </si>
  <si>
    <t>Mukherjee M.</t>
  </si>
  <si>
    <t>A simplified theoretical analysis of the performance of antenna array based on carbon nanotubes (CNT)</t>
  </si>
  <si>
    <t>10.1166/jctn.2012.2121</t>
  </si>
  <si>
    <t>2-s2.0-84862975872</t>
  </si>
  <si>
    <t>['shaped feedline', 'proposed antenna', 'impedance bandwidth', 'equiangular tapered', 'circular slot', 'axial ratio', '20 ghz']</t>
  </si>
  <si>
    <t>A novel coplanar waveguide (CPW)-fed circularly polarized (CP) antenna is proposed. The antenna is composed of a square ground plane with a circular slot and an equiangular tapered-shaped feedline. With the use of a special shaped feedline, the axial ratio (AR) bandwidth of the proposed antenna is about 61.9% (2.9-5.5 GHz), which is larger than most of similar antennas proposed before. In addition, the impedance bandwidth, determined by 10-dB return loss, is between 2.9-20 GHz, which makes the antenna be used for ultrawideband (UWB) applications.</t>
  </si>
  <si>
    <t>83-95</t>
  </si>
  <si>
    <t>57209210474;9532974500;57206505813;55173360600</t>
  </si>
  <si>
    <t>Chen, Q.;Zheng, H. L.;Quan, T.;Li, X.</t>
  </si>
  <si>
    <t>Broadband CPW-fed circularly polarized antenna with equiangular tapered-shaped feedline for ultra-wideband applications</t>
  </si>
  <si>
    <t>10.2528/PIERC11110603</t>
  </si>
  <si>
    <t>2-s2.0-84862977669</t>
  </si>
  <si>
    <t>['xz plane', 'wimax systems', 'wimax bands', 'wimax band', 'unwanted frequency', 'ultrawideband achievement', 'shaped slit', 'perimeter length', 'paper proposes', 'monopole patch', 'half wavelength', 'ground planes', 'existing wlan', 'designed antenna', 'completely implemented', 'center frequency', '5 ghz', '10 ghz']</t>
  </si>
  <si>
    <t>This paper proposes a compact ultrawideband monopole antenna fed by CPW with a 5.5 GHz notched band of WLAN/WiMAX systems. The antenna input section is designed by using a gradual curvature central line and ground planes for ultrawideband achievement. In order to reject the unwanted frequency of the existing WLAN/WiMAX band, the C-shaped slit with perimeter length of a half wavelength at center frequency of 5.5 GHz has been embedded into the monopole patch. The designed antenna is completely implemented and measured for impedance bandwidth covering UWB range and stably performs omnidirectional pattern in xz plane from 3.1 to 10 GHz. The proposed antenna could potentially minimize frequency interference in the WLAN/WiMAX bands.</t>
  </si>
  <si>
    <t>26648929100;24825110400;6506006755</t>
  </si>
  <si>
    <t>Moeikham, P.;Mahatthanajatuphat, C.;Akkaraekthalin, P.</t>
  </si>
  <si>
    <t>Moeikham P.</t>
  </si>
  <si>
    <t>A compact ultrawideband monopole antenna with 5.5 GHz notched band</t>
  </si>
  <si>
    <t>10.2528/PIERC11091602</t>
  </si>
  <si>
    <t>2-s2.0-84862978541</t>
  </si>
  <si>
    <t>['uwb application', 'umts applications', 'total area', 'spiral sections', 'simulated ones', 'reconfigurable design', 'proposed antenna', 'omnidirectional pattern', 'nearly omni', 'multifunctional operation', 'microstrip patch', 'microstrip feeding', 'low profile', 'low cost', 'impedance matching', 'group delay', 'ground plane', 'good agreement', 'doughnut shape', 'different applications']</t>
  </si>
  <si>
    <t>A wideband slotted multifunctional reconfigurable antenna is proposed for WLAN/WiMAX/UWB/PCS-DCS/UMTS applications. The proposed antenna consists of monopole and spiral sections and microstrip feeding. A microstrip patch on FR4 substrate provides wideband return loss for each application. Total area of the antenna is 34√ó45 mm 2 that satisfies all the requirements for different applications in a low profile structure. Reconfigurable design is used in this antenna using RF MEMS switches. The proposed antenna has a nearly omni-directional radiation patterns (doughnut shape) in different frequency bands. The notch is embedded in the ground plane to improve the impedance matching, and the dimensions of this notch are optimized. Moreover, the variation of group delay is about ¬±2 ns in UWB application. Also a prototype of the proposed antenna is fabricated, and the results are compared with those obtained from simulations. Measured return losses are in good agreement with simulated ones. The proposed antenna has the advantages of multifunctional operation, low profile, low cost and omnidirectional pattern.</t>
  </si>
  <si>
    <t>123-137</t>
  </si>
  <si>
    <t>60006622;60006622;60006622</t>
  </si>
  <si>
    <t>55266008700;14050395900;35408667100</t>
  </si>
  <si>
    <t>Manafi, S.;Nikmehr, S.;Bemani, M.</t>
  </si>
  <si>
    <t>Tabriz</t>
  </si>
  <si>
    <t>University of Tabriz</t>
  </si>
  <si>
    <t>Manafi S.</t>
  </si>
  <si>
    <t>A planar reconfigurable multifunctional antenna for WLAN/WiMAX/UWB/PCS-DCS/UMTS applications</t>
  </si>
  <si>
    <t>10.2528/PIERC11101305</t>
  </si>
  <si>
    <t>2-s2.0-84862982735</t>
  </si>
  <si>
    <t>['utilized cell', 'steering ability', 'steered single', 'results indicate', 'reconfigurable design', 'phasing element', 'phase performance', 'n transistor', 'n switches', 'length stub', 'high isolation', 'bit beam', 'biasing circuit', '4 ghz']</t>
  </si>
  <si>
    <t>Microstrip antenna | phase shifter | reconfigurable antenna | reflectarray</t>
  </si>
  <si>
    <t>An electronically controlled phasing element for a beam-steered single-layer microstrip reflectarray operating at 4 GHz is presented. The phasing element is formed by a printed circular ring equipped with a variable-length arc stub. The reconfigurable design is accomplished by including an open gate p-i-n transistor in the variable-length stub to offer a 1-bit beam-steering ability. Full-wave electromagnetic simulations and measurements are performed to prove the linear phase performance of the proposed cell including the effect of the utilized active chip and its biasing circuit. Those results indicate the high isolation between the phase performance of the utilized cell between the on and off states of the p-i-n switches. ¬© 2011 IEEE.</t>
  </si>
  <si>
    <t>628-631</t>
  </si>
  <si>
    <t>36240573600;13404674100</t>
  </si>
  <si>
    <t>Li, Yuezhou;Abbosh, Amin</t>
  </si>
  <si>
    <t>Electronically controlled phasing element for single-layer reconfigurable reflectarray</t>
  </si>
  <si>
    <t>10.1109/LAWP.2012.2203290</t>
  </si>
  <si>
    <t>2-s2.0-84862983527</t>
  </si>
  <si>
    <t>Research Promotion Foundation</t>
  </si>
  <si>
    <t>PENEK/ENISX/0308/72</t>
  </si>
  <si>
    <t>RPF</t>
  </si>
  <si>
    <t>['wearable applications', 'silver ink', 'ring resonators', 'proposed monopole', 'human phantom', 'gap structure', 'free space', 'copper sheet', 'antenna gain', '95 dbi', '9 dbi']</t>
  </si>
  <si>
    <t>Artificial magnetic conductor (AMC) | electromagnetic band-gap (EBG) structure | inkjet printing | personal area networks (PANs) | wearable antenna | wireless body area networks (WBANs)</t>
  </si>
  <si>
    <t>In this letter, a novel electromagnetic band-gap structure (EBG) with single-ring resonators is inkjet-printed on the commercially available photo paper using conductive nano-silver ink. The printed EBG array is placed above a copper sheet, forming an artificial magnetic conductor (AMC) reflector at the designed frequency range (2.4 ‚àº 2.5 GHz). A microstrip monopole antenna is backed with the designed AMC reflector and is tested in free space and in contact with a human phantom. The antenna gain of a conventional microstrip monopole on human phantom is as low as -9 dBi. The gain of the proposed AMC backed monopole, measured on a human phantom is 0.95 dBi. The measurements demonstrate superior performance of the proposed monopole with EBG array compared to a conventional microstrip monopole antenna when they are considered for wearable applications. ¬© 2012 IEEE.</t>
  </si>
  <si>
    <t>663-666</t>
  </si>
  <si>
    <t>60019647;112920958;60019647;60019647;60104670;60019647</t>
  </si>
  <si>
    <t>55059838100;13003696900;36602733900;21834821200;12241678300;7003916876</t>
  </si>
  <si>
    <t>Kim, Sangkil;Ren, Yu Jiun;Lee, Hoseon;Rida, Amin;Nikolaou, Symeon;Tentzeris, Manos M.</t>
  </si>
  <si>
    <t>Cyprus;United States;United States</t>
  </si>
  <si>
    <t>Nicosia;Atlanta;Dallas</t>
  </si>
  <si>
    <t>Frederick University;Georgia Institute of Technology;Research in Motion Corporation</t>
  </si>
  <si>
    <t>60104670;60019647;112920958</t>
  </si>
  <si>
    <t>Monopole antenna with inkjet-printed EBG array on paper substrate for wearable applications</t>
  </si>
  <si>
    <t>10.1109/LAWP.2012.2203291</t>
  </si>
  <si>
    <t>2-s2.0-84862983817</t>
  </si>
  <si>
    <t>National Center for Research and Development</t>
  </si>
  <si>
    <t>NCRD</t>
  </si>
  <si>
    <t>['theoretical analysis', 'solution allows', 'slot within', 'phase signals', 'novel concept', 'measurement results', 'antenna arrays']</t>
  </si>
  <si>
    <t>Antennas with reduced losses | microstrip antenna arrays | series-fed antennas | slot-coupled power divider</t>
  </si>
  <si>
    <t>A novel concept of a series feeding network of a microstrip antenna array has been shown. The proposed feeding network utilizes a four-port slot coupler as a three-way power divider, which is composed of two microstrip lines appropriately coupled through a slot within a common ground plane. The proposed power divider is used for simultaneous power distribution between two consecutive linear subarrays and between two 4 √ó 1 linear arrays constituting a single 8 √ó 1 linear subarray, where equal-amplitude and out-of-phase signals are required. Such a solution allows for realization of antenna arrays, in which all linear subarrays designed with the use of the "through-element" series feeding technique are fed at their centers from single transmission lines. The theoretical analysis as well as measurement results of the 8 √ó 8 antenna array operating within 10.5-GHz frequency range are shown. ¬© 2012 IEEE.</t>
  </si>
  <si>
    <t>60017351;60017351;60017351;60017351</t>
  </si>
  <si>
    <t>55266557800;55266556700;14422787600;55925872500</t>
  </si>
  <si>
    <t>Slomian, Izabela;Piekarz, Ilona;Wincza, Krzysztof;Gruszczynski, Slawomir</t>
  </si>
  <si>
    <t>Slomian I.</t>
  </si>
  <si>
    <t>Microstrip antenna array with series feeding network designed with the use of slot-coupled three-way power divider</t>
  </si>
  <si>
    <t>10.1109/LAWP.2012.2204397</t>
  </si>
  <si>
    <t>2-s2.0-84862985072</t>
  </si>
  <si>
    <t>478/N-COST/2009/0</t>
  </si>
  <si>
    <t>['wider studies', 'simple method', 'satisfying level', 'proposed method', 'proposed approximation', 'planar ultrawideband', 'original antenna', 'minimum loss', 'general idea', 'experimental verification', 'elliptical patch', 'edge polygon', 'antenna performance']</t>
  </si>
  <si>
    <t>Dipole antennas | ultrawideband (UWB) antennas</t>
  </si>
  <si>
    <t>A simple method of approximation of the elliptical patch with stepped-edge polygon is proposed as an introduction to wider studies over the planar ultrawideband (UWB) antennas. The general idea is to replace the elliptical patch with an equivalent polygonal patch, with minimum loss in the performance. The principles of the proposed method are presented in this letter, as well as the results of performed numerical studies and its experimental verification. A satisfying level of agreement of the parameters of the original antenna and its stepped-edge polygon version indicates that the proposed approximation can be applied without important loss of antenna performance. ¬© 2011 IEEE.</t>
  </si>
  <si>
    <t>636-639</t>
  </si>
  <si>
    <t>60027012;60027012</t>
  </si>
  <si>
    <t>36162138500;6602652703</t>
  </si>
  <si>
    <t>Sorokosz, Lukasz;Zieniutycz, Wlodzimierz</t>
  </si>
  <si>
    <t>Gdansk</t>
  </si>
  <si>
    <t>Gda≈Ñsk University of Technology</t>
  </si>
  <si>
    <t>Sorokosz L.</t>
  </si>
  <si>
    <t>On the approximation of the UWB dipole elliptical arms with stepped-edge polygon</t>
  </si>
  <si>
    <t>10.1109/LAWP.2012.2203575</t>
  </si>
  <si>
    <t>2-s2.0-84862988923</t>
  </si>
  <si>
    <t>['sidelobe cancellation', 'sampling coefficients', 'required direction', 'radiation pattern']</t>
  </si>
  <si>
    <t>Adaptive arrays | jamming | phased arrays</t>
  </si>
  <si>
    <t>A procedure of synthesis of an adaptive antenna array providing reduction of susceptibility to jamming or interference is presented. This approach is based on the sidelobe cancellation in the required direction. In this case, the form of the radiation pattern can be transformed by a modification of the system of sampling coefficients. An example of the forming of the required radiation pattern and corresponding current distribution is demonstrated. ¬© 2011 IEEE.</t>
  </si>
  <si>
    <t>648-650</t>
  </si>
  <si>
    <t>60010355;60010355</t>
  </si>
  <si>
    <t>7005950428;35190568900</t>
  </si>
  <si>
    <t>Vendik, Orest G.;Kozlov, Dmitry S.</t>
  </si>
  <si>
    <t>Saint Petersburg</t>
  </si>
  <si>
    <t>Sankt-Peterburgskij Gosudarstvennyj Elektrotehniceskij Universitet</t>
  </si>
  <si>
    <t>Vendik O.</t>
  </si>
  <si>
    <t>Phased antenna array with a sidelobe cancellation for suppression of jamming</t>
  </si>
  <si>
    <t>10.1109/LAWP.2012.2203780</t>
  </si>
  <si>
    <t>2-s2.0-84862991283</t>
  </si>
  <si>
    <t>['‚ àº39', 'thick substrate', 'rights reserved', 'radiation efficiency', 'proposed antenna', 'corresponding enhancements']</t>
  </si>
  <si>
    <t>Microstrip patch antenna | Photonic crystal | Terahertz frequency | Thick substrate | Wideband</t>
  </si>
  <si>
    <t>In this paper, a wideband terahertz square microstrip patch antenna on thick photonic crystal substrate is presented and Computer Simulation Technology Microwave Studio is used to simulate its electromagnetic wave transmission properties. The proposed antenna can work at five frequency point's scope at terahertz frequency regions. The thick substrate is used to increase the bandwidth of the antenna and the photonic crystal structure of the substrate is used to enhance the gain, directivity, bandwidth, and radiation efficiency of the antenna. The corresponding enhancements are ‚àº22 dB, ‚àº23 dBi, ‚àº39% and ‚àº92%, respectively. Copyright ¬© 2012 American Scientific Publishers All rights reserved.</t>
  </si>
  <si>
    <t>931-935</t>
  </si>
  <si>
    <t>35301231400;35735651900</t>
  </si>
  <si>
    <t>Yang, Lechen;Zhou, Xiuli</t>
  </si>
  <si>
    <t>High performance photonic crystal substrate wideband terahertz square microstrip patch antenna</t>
  </si>
  <si>
    <t>10.1166/jctn.2012.2119</t>
  </si>
  <si>
    <t>2-s2.0-84862991522</t>
  </si>
  <si>
    <t>['triangular distribution', 'siw technology', 'simple quasi', 'radiation features', 'planar structure', 'new configuration', 'antenna array', 'accomplished uniquely']</t>
  </si>
  <si>
    <t>In this paper, a new configuration of Tapered Slot Antenna (TSA) with improved radiation pattern is proposed and studied. This antenna is designed in the form of a substrate integrated waveguide (SIW) array with respect to side lobe level constraints. For side lobe reduction, a simple quasi-triangular distribution is proposed and is accomplished uniquely by means of 3 dB power dividers. A 12-way series feed network with T -junction is designed and demonstrated. Radiation features of the antenna array are discussed to illustrate the accomplishment of a low side lobe level (-19 dB) of the array. The proposed antenna demonstrates the ability of the SIW technology to achieve a very low side lobe in a simple, compact and planar structure.</t>
  </si>
  <si>
    <t>Djerafi, T.;Wu, K.</t>
  </si>
  <si>
    <t>Corrugated substrate integrated waveguide (SIW) antipodal linearly tapered slot antenna array fed by quasi-triangular power divider</t>
  </si>
  <si>
    <t>10.2528/PIERC11091912</t>
  </si>
  <si>
    <t>2-s2.0-84862992211</t>
  </si>
  <si>
    <t>['¬© 2012', 'target echoes', 'simulated data', 'simulate three', 'scattering effects', 'rights reserved', 'radar clutter', 'power spectrum', 'plasma structures', 'paper models', 'othr systems', 'models use', 'horizon radar', 'high frequency', 'hfswr systems', 'heavily influenced', 'dimensional space', 'detection performance', 'clutter background', 'bragg backscatter', 'auroral zone', 'arrival domains']</t>
  </si>
  <si>
    <t>The detection performance of high frequency surface wave radar (HFSWR) and high frequency over-the-horizon radar (OTHR) systems is heavily influenced by the presence of radar clutter. In HFSWR systems, the clutter has its origins in vertical-incidence ionospheric reflections, whereas in OTHR systems, the origin is Bragg backscatter from plasma structures in the auroral zone. This paper models the spreading of the radar clutter signal in the Doppler and angle-of-arrival domains that arises from forward-scattering effects as the radar pulse propagates through regions of ionospheric plasma irregularities. The models use a geometric optics approach to determine the power spectrum of the radar signal phase. This power spectrum is then used to simulate three-dimensional space-time-range radar data cubes. The accuracy of the models is tested by comparing the simulated data to measured data cubes. As an application, the data are then used to evaluate the performance of the newly developed fast fully adaptive (FFA) space-time adaptive processing (STAP) scheme to improve the extraction of target echoes from a clutter background. ¬©2012. American Geophysical Union. All Rights Reserved.</t>
  </si>
  <si>
    <t>RS3010</t>
  </si>
  <si>
    <t>60016849;60017597;60016849</t>
  </si>
  <si>
    <t>6506879679;6603196172;7004221282</t>
  </si>
  <si>
    <t>Ravan, M.;Riddolls, R. J.;Adve, R. S.</t>
  </si>
  <si>
    <t>Ottawa;Toronto</t>
  </si>
  <si>
    <t>Defence Research and Development Canada;University of Toronto</t>
  </si>
  <si>
    <t>60017597;60016849</t>
  </si>
  <si>
    <t>Ravan M.</t>
  </si>
  <si>
    <t>Ionospheric and auroral clutter models for HF surface wave and over-the-horizon radar systems</t>
  </si>
  <si>
    <t>10.1029/2011RS004944</t>
  </si>
  <si>
    <t>2-s2.0-84862995081</t>
  </si>
  <si>
    <t>['whose geometries', 'used predict', 'undesired bands', 'quite different', 'one wide', 'one element', 'much simpler', 'matching network', 'lower cost', 'ideal effects', 'high selectivity', 'based solutions', 'based concept', 'antenna performance', '86 ghz', '8 ghz', '19 ghz', '176 %).', '155 %)']</t>
  </si>
  <si>
    <t>A tunable impedance matching network is applied to achieve very widely tunable antennas, whose geometries are independent and unchanged to simplify the design. The attached matching network as the antenna feeding network enables any unspecified UWB antenna to tune the operation frequency continuously with high selectivity by merely one single control. This is quite different from filter-based concept which is complicated to co-design and implement a tiny narrow band tunable filter over wide frequency ranges and very difficult to control with one element. And also the design, adjustment, and optimization of the matching network are much simpler, quicker, and lower cost than geometry-modified antenna design. The analysis of precise high frequency circuit models is used predict the performance in simulation. Fabricated prototype antennas are measured by using horn antennas to validate the antenna performance. The tunable frequency ranges from 1.8 GHz to 2.8 GHz (155%) and 2.19 GHz to 3.86 GHz (176%). Moreover, compared to other matching network-based solutions, non-ideal effects in undesired bands other than the operation frequency band are suppressed, so the performance is improved. One wide-tuning antenna using one single element to control can be carried out by tunable matching networks without complicated designs.</t>
  </si>
  <si>
    <t>29-42</t>
  </si>
  <si>
    <t>42661850300;36626677800</t>
  </si>
  <si>
    <t>Lee, C. S.;Yang, C. L.</t>
  </si>
  <si>
    <t>Matching network using one control element for widely tunable antennas</t>
  </si>
  <si>
    <t>10.2528/PIERC11102004</t>
  </si>
  <si>
    <t>2-s2.0-84862996776</t>
  </si>
  <si>
    <t>['temperature sensation', 'sensing material', 'rsa concept', 'reconfigured according', 'reconfigurable antenna', 'proposed rsa', 'promising potential', 'physical sensor', 'permittivity changes', 'operation principle', 'environmental temperature', 'distilled water', 'cost features', 'control unit', 'basic structure', 'antenna substrate', 'antenna frequency']</t>
  </si>
  <si>
    <t>Patch antenna | reconfigurable antennas | reconfigurable sensing antennas (RSAs) | wireless sensor</t>
  </si>
  <si>
    <t>A reconfigurable sensing antenna (RSA) concept is presented in this letter, where a physical sensor is integrated into a reconfigurable antenna as the control unit. The basic structure and operation principle of the RSA are described in details. To illustrate this RSA concept, a slotted patch antenna with temperature sensation is designed, fabricated, and tested. In this design, distilled water is integrated into the antenna substrate as the sensing material because its permittivity changes with temperature. Thus, the antenna frequency is reconfigured according to the environmental temperature. The measurement results demonstrate an effective sensing range from 17¬∞C to 70¬∞ C. Due to the passive and low-cost features, the proposed RSA has a promising potential in wireless sensing network applications. ¬© 2011 IEEE.</t>
  </si>
  <si>
    <t>632-635</t>
  </si>
  <si>
    <t>60010491-60025278;60010491;60011170;60010491;60011170;60011170</t>
  </si>
  <si>
    <t>57198993246;55265963300;35101061900;57224133228;6506424417;6603629386</t>
  </si>
  <si>
    <t>Yang, Fan;Qiao, Qian;Virtanen, Juha;Elsherbeni, Atef Z.;Ukkonen, Leena;Syd√§nheimo, Lauri</t>
  </si>
  <si>
    <t>China;Finland;United States</t>
  </si>
  <si>
    <t>Beijing;Tampere;University</t>
  </si>
  <si>
    <t>Tsinghua University;Tampereen Yliopisto;University of Mississippi</t>
  </si>
  <si>
    <t>60025278;60011170;60010491</t>
  </si>
  <si>
    <t>Yang F.</t>
  </si>
  <si>
    <t>Reconfigurable sensing antenna: A slotted patch design with temperature sensation</t>
  </si>
  <si>
    <t>10.1109/LAWP.2012.2202871</t>
  </si>
  <si>
    <t>2-s2.0-84862999051</t>
  </si>
  <si>
    <t>['water followed', 'simple method', 'reduction time', 'optical properties', 'octylphosphine oxide', 'method involves', 'electron microscopy', 'cadmium salt', '6 h']</t>
  </si>
  <si>
    <t>CdTe nanoparticles | Hexadecylamine (HDA) | TEM and HRTEM | Tri-n-octylphosphine oxide (TOPO)</t>
  </si>
  <si>
    <t>A simple method for the preparation of tri-n-octylphosphine oxide (TOPO) and hexadecylamine (HDA) capped CdTe particles have been employed in this study. The method involves the reduction of tellurium in water followed by the addition of the cadmium salt and thermolysis in TOPO and HDA. The influence of the reduction time (2, 4 and 6 h) of tellurium on the optical properties was investigated. The particles were characterised by electron microscopy and X-ray diffraction techniques. Copyright ¬© 2012 American Scientific Publishers.</t>
  </si>
  <si>
    <t>2640-2644</t>
  </si>
  <si>
    <t>Journal of Nanoscience and Nanotechnology</t>
  </si>
  <si>
    <t>60014635;60014635;60014635</t>
  </si>
  <si>
    <t>36976084500;24067515200;6602615584</t>
  </si>
  <si>
    <t>Mntungwa, Nhlakanipho;Pullabhotla, Viswanadha Srirama Rajasekhar;Revaprasadu, Neerish</t>
  </si>
  <si>
    <t>Ulundi</t>
  </si>
  <si>
    <t>University of Zululand</t>
  </si>
  <si>
    <t>Mntungwa N.</t>
  </si>
  <si>
    <t>Facile synthesis of organically capped CdTe nanoparticles</t>
  </si>
  <si>
    <t>10.1166/jnn.2012.6133</t>
  </si>
  <si>
    <t>2-s2.0-84862999118</t>
  </si>
  <si>
    <t>['¬© 2012', 'shaped corrugations', 'rights reserved', 'radiation pattern', 'proposed solution', 'physical optics', 'new method', 'existing techniques', 'corrugated e']</t>
  </si>
  <si>
    <t>A new method for the calculation of the radiation pattern of corrugated E-plane rectangular horn antennas based on a hybrid uniform theory of diffraction-physical optics (UTD-PO) formulation is presented. The method, which allows for the analysis of horns in which V-shaped corrugations have been considered, has been validated with numerical data obtained through the application of both an electric field integral equation (EFIE) solved by the method of moments (MoM) and the finite element method (FEM)-based full-wave electromagnetic analysis software, HFSS. In this sense, the proposed solution is mathematically less complex and computationally more efficient than existing techniques. ¬© 2012. American Geophysical Union. All Rights Reserved.</t>
  </si>
  <si>
    <t>RS3011</t>
  </si>
  <si>
    <t>60014907;60014907;60014907;60014907;60014907;60014907</t>
  </si>
  <si>
    <t>56102755700;6506988645;6602146523;55266530800;8342877900;6603078652</t>
  </si>
  <si>
    <t>Rodr√≠guez, Jos√© V√≠ctor;Quesada-Pereira, Fernando;Juan-Llcer, Leandro;Verd-Rodr√≠guez, Elisa;Molina-Garc√≠a-Pardo, Jos√© Mar√≠a;√Ålvarez-Melc√≥n, Alejandro</t>
  </si>
  <si>
    <t>Cartagena</t>
  </si>
  <si>
    <t>Universidad Politecnica de Cartagena</t>
  </si>
  <si>
    <t>Rodr√≠guez J.</t>
  </si>
  <si>
    <t>E-plane radiation pattern analysis of rectangular horn antennas with V-shaped corrugations by UTD-PO formulation</t>
  </si>
  <si>
    <t>10.1029/2011RS004926</t>
  </si>
  <si>
    <t>2-s2.0-84863002979</t>
  </si>
  <si>
    <t>['simulated ones', 'patch antenna', 'modelized antenna', 'measured performances', 'letter presents', 'elementary unit', 'directional beam', 'antenna delivers', '8 db', '75 ghz', '6 ghz']</t>
  </si>
  <si>
    <t>Directional beam | measurement | parasitic antennas | WiMAX | wire-patch | Yagi antenna</t>
  </si>
  <si>
    <t>This letter presents the design of a low-profile, high-gain Yagi wire-patch antenna array that radiates a directional beam in the azimuthal plane within the frequency band 5.45-5.75 GHz. The elementary unit of a typical Yagi antenna is replaced by wire-patch antenna. This antenna delivers a gain of 14.8 dB at 5.6 GHz. A prototype of this modelized antenna is manufactured, and the measured performances are similar to the simulated ones. ¬© 2012 IEEE.</t>
  </si>
  <si>
    <t>659-662</t>
  </si>
  <si>
    <t>60027892;60027892;106925100;60027892;60027892;60027892</t>
  </si>
  <si>
    <t>36241041600;36240315600;16023902200;7004028651;6603055868;7006402070</t>
  </si>
  <si>
    <t>Zhang, Hongjiang;Abdallah, Yasser;Chantalat, Regis;Thevenot, Marc;Monediere, Thierry;Jecko, Bernard</t>
  </si>
  <si>
    <t>Limoges;Limoges</t>
  </si>
  <si>
    <t>XLIM Institut de Recherche;CISTEME</t>
  </si>
  <si>
    <t>60027892;106925100</t>
  </si>
  <si>
    <t>Low-profile and high-gain yagi wire-patch antenna for WiMAX applications</t>
  </si>
  <si>
    <t>10.1109/LAWP.2012.2204714</t>
  </si>
  <si>
    <t>2-s2.0-84863003148</t>
  </si>
  <si>
    <t>['‚ àº90', '‚ àº39', 'terahertz frequency', 'rights reserved', 'radiation efficiency', 'proposed antenna', 'photonic crystals', 'corresponding enhancements']</t>
  </si>
  <si>
    <t>Microstrip patch antenna | Multi-frequency | Photonic crystal | Terahertz frequency | Two layer</t>
  </si>
  <si>
    <t>In this paper, two dimensional photonic crystals working at terahertz frequency is investigated. A multi-frequency terahertz square microstrip patch antenna on two-layer photonic crystal substrates is presented and Computer Simulation Technology Microwave Studio is used to simulate its electromagnetic wave transmission properties. The proposed antenna can work at five frequency point's scope in which the photonic crystals are used to enhance the gain, directivity, bandwidth, and radiation efficiency of the proposed antenna. The corresponding enhancements are ‚àº17 dB, ‚àº17 dBi, ‚àº39% and ‚àº90% at terahertz frequency regions, respectively. Copyright ¬© 2012 American Scientific Publishers All rights reserved.</t>
  </si>
  <si>
    <t>60005465;60005465-60025778;60005465</t>
  </si>
  <si>
    <t>35301231400;35735651900;44061978400</t>
  </si>
  <si>
    <t>Yang, Lechen;Zhou, Xiuli;Wang, Yonggang</t>
  </si>
  <si>
    <t>Multi-frequency terahertz square microstrip patch antenna on two-layer photonic crystal substrates</t>
  </si>
  <si>
    <t>10.1166/jctn.2012.2120</t>
  </si>
  <si>
    <t>2-s2.0-84863004801</t>
  </si>
  <si>
    <t>['simple structure', 'reconfigurable capability', 'proposed antenna', 'narrowband functionality', 'ground plane', 'good potential', 'designed antenna', 'compact size', 'combined uwb', 'cognitive radio', 'band state', '2 ghz']</t>
  </si>
  <si>
    <t>Antenna | cognitive radio (CR) | p-i-n diode | reconfigurable | switchable filter | ultrawideband (UWB)</t>
  </si>
  <si>
    <t>In this letter, a novel compact frequency-reconfigurable monopole antenna with five switchable states including an ultrawideband (UWB) state, three narrowband states, and a dual-band state is presented. The frequency- reconfigurable capability of the antenna is achieved by using a switchable slotted structure on the ground plane. The designed antenna has a simple structure and compact size of 40 √ó 40 mm 2. The antenna, which supports most applicable frequency bands above 2 GHz, can be used in multiradio wireless systems. Moreover, the proposed antenna, which has a combined UWB and narrowband functionality, has a good potential for use in cognitive radio. ¬© 2012 IEEE.</t>
  </si>
  <si>
    <t>55266446100;6506944146;55633161200</t>
  </si>
  <si>
    <t>Boudaghi, Hamid;Azarmanesh, Mohammadnaghi;Mehranpour, Mehdi</t>
  </si>
  <si>
    <t>Boudaghi H.</t>
  </si>
  <si>
    <t>A frequency-reconfigurable monopole antenna using switchable slotted ground structure</t>
  </si>
  <si>
    <t>10.1109/LAWP.2012.2204030</t>
  </si>
  <si>
    <t>2-s2.0-84863006483</t>
  </si>
  <si>
    <t>['study arrays', 'similar level', 'side lobe', 'periodic structure', 'grating lobes', 'experimental validation', 'deterministic strategy', 'average inter']</t>
  </si>
  <si>
    <t>In this paper, a deterministic strategy to generate the aperiodicity, based on three geometric taper distributions is studied and validated. The method is applied to study arrays with average inter-elements spacing larger than a wavelength, exhibiting a reduction of the grating lobe level and requiring lower aperture size against a periodic structure with same directivity. Finally, a microstrip patch aperiodic array has been designed, manufactured and measured for an experimental validation of the concept, obtaining good agreement between simulated and measured radiation patterns. This manufactured antenna demonstrates experimentally the reduction of the grating lobes with a similar level to the side lobe.</t>
  </si>
  <si>
    <t>55266290700;25638615000;56029367400;11141407800;6701608102</t>
  </si>
  <si>
    <t>Su√°rez, S.;Le√≥n, G.;Arrebola, M.;Herr√°n, L. F.;Las-Heras, F.</t>
  </si>
  <si>
    <t>Su√°rez S.</t>
  </si>
  <si>
    <t>Experimental validation of linear aperiodic array for grating lobe suppression</t>
  </si>
  <si>
    <t>10.2528/PIERC11110706</t>
  </si>
  <si>
    <t>2-s2.0-84863009338</t>
  </si>
  <si>
    <t>['reach 0', 'radiation pattern', 'plate feeding', 'patch antenna', 'measurements show', 'maximum gain', 'largely increased', 'introduce inductance', 'input impedance', 'impedance bandwidth', 'gain bandwidth', 'employing l', '94 ghz', '25œª 0']</t>
  </si>
  <si>
    <t>3-dB-gain bandwidth | differentially driven antenna | impedance bandwidth | parallel-plate transmission line</t>
  </si>
  <si>
    <t>A newly developed patch antenna, designated as the parallel-plate transmission line and L-plate feeding differentially driven H-slot patch antenna, is presented in this letter. The parallel-plate transmission line will not introduce inductance to the input impedance of a patch antenna, thus the height of the patch can be largely increased. In addition, by employing L-plate feeding and H-slot patch simultaneously, the height of the patch can reach 0.25Œª 0. Measurements show that the impedance bandwidth can be extended to 115% (0.79-2.94 GHz) and 3-dB-gain bandwidth can be extended to 83% (0.80-1.93 GHz). The radiation pattern is stable, and the maximum gain is 9.9 dBi within the 3-dB-gain bandwidth. ¬© 2011 IEEE.</t>
  </si>
  <si>
    <t>640-644</t>
  </si>
  <si>
    <t>60013983;60013983;60005465</t>
  </si>
  <si>
    <t>36866450000;7201986326;57196732723</t>
  </si>
  <si>
    <t>Liao, Shao Wei;Xue, Quan;Xu, Jian Hua</t>
  </si>
  <si>
    <t>Parallel-plate transmission line and L-plate feeding differentially driven H-slot patch antenna</t>
  </si>
  <si>
    <t>10.1109/LAWP.2012.2203778</t>
  </si>
  <si>
    <t>2-s2.0-84863009446</t>
  </si>
  <si>
    <t>['spiral antenna', 'sensitive element', 'rf loss', 'planar log', 'input bandwidth']</t>
  </si>
  <si>
    <t>Hot electron bolometer (HEB) | terahertz (THz) region | ultra wideband antennas</t>
  </si>
  <si>
    <t>We report the results of our study of the input bandwidth of hot electron bolometers (HEB) embedded into the planar log-spiral antenna. The sensitive element is made of the ultrathin superconducting NbN film patterned as a bridge at the feed of the antenna. The contacts between the antenna and a sensitive element are made from in situ deposited gold (i.e., deposited over NbN film without breaking vacuum), which gives high quality contacts and makes the response of the HEB at higher frequencies less affected by the RF loss. An accurate experimental spectroscopic procedure is demonstrated that leads to the confirmation of the wide (‚àº8 THz) bandwidth in this antenna coupled device. ¬© 2012 IEEE.</t>
  </si>
  <si>
    <t>400-405</t>
  </si>
  <si>
    <t>60068676-60020680;60068676;60068676;60068676;60068676;60068676</t>
  </si>
  <si>
    <t>55266061300;55266490000;6507396101;12767354500;57200973381;7006771637</t>
  </si>
  <si>
    <t>Shurakov, Alexander;Seliverstov, Sergey;Kaurova, Natalia;Finkel, Matvey;Voronov, Boris;Goltsman, Gregory</t>
  </si>
  <si>
    <t>Russian Federation;United States</t>
  </si>
  <si>
    <t>Moscow;Cambridge</t>
  </si>
  <si>
    <t>Moscow Pedagogical State University;Harvard-Smithsonian Center for Astrophysics</t>
  </si>
  <si>
    <t>60068676;60020680</t>
  </si>
  <si>
    <t>Shurakov A.</t>
  </si>
  <si>
    <t>Input bandwidth of hot electron bolometer with spiral antenna</t>
  </si>
  <si>
    <t>10.1109/TTHZ.2012.2194852</t>
  </si>
  <si>
    <t>2-s2.0-84863984467</t>
  </si>
  <si>
    <t>['¬© 2012', 'uniform reduced', 'space limitations', 'often infeasible', 'measured data', 'many applications', 'manufactured non', 'geometric progression', 'frequency domains', 'element non', 'compact non', 'centre frequency', 'authors analyse', 'antenna array', 'anechoic chamber']</t>
  </si>
  <si>
    <t>An ultra-wideband (UWB) antenna array is designed to satisfy given constraints in a (large) contiguous frequency range. Space limitations are tight in many applications and it is often infeasible to design the antenna array with preferred element spacings of Œª/2 at the centre frequency. In this study, the authors compare uniform linear UWB antenna arrays and non-uniform reduced-aperture UWB antenna arrays with more compact element spacings following a geometric progression. The authors analyse and discuss performance degradations with respect to irregularly spaced monopoles. The manufactured non-uniform linear UWB antenna arrays are characterised by measurements in an anechoic chamber. The results are correlated with the arrayfactor and compared with measured data of uniform linearly spaced monopoles in the time and frequency domains. It is found that a compact non-uniform linear UWB array with element spacings following a geometric progression can be designed such that its main lobe performs very close to that of a uniform linear array, with an antenna array size reduction of 23.6% for a seven-element non-uniform linear UWB array. ¬© 2012 The Institution of Engineering and Technology.</t>
  </si>
  <si>
    <t>1179-1186</t>
  </si>
  <si>
    <t>60018163;60020650;60020650;60018163</t>
  </si>
  <si>
    <t>36093879800;7102890409;7102568206;6603338550</t>
  </si>
  <si>
    <t>Gentner, P. K.;Hilton, G. S.;Beach, M. A.;Mecklenbr√§Uker, C. F.</t>
  </si>
  <si>
    <t>United Kingdom;Austria</t>
  </si>
  <si>
    <t>Bristol;Vienna</t>
  </si>
  <si>
    <t>University of Bristol;Technische Universit√§t Wien</t>
  </si>
  <si>
    <t>60020650;60018163</t>
  </si>
  <si>
    <t>Gentner P.</t>
  </si>
  <si>
    <t>Characterisation of ultra-wideband antenna arrays with spacings following a geometric progression</t>
  </si>
  <si>
    <t>10.1049/iet-com.2010.1054</t>
  </si>
  <si>
    <t>2-s2.0-84864832302</t>
  </si>
  <si>
    <t>['¬© 2012', 'using virtual', 'theoretic maximum', 'system capacity', 'spatial fading', 'spatial characteristics', 'practical multi', 'physical arrays', 'nlos scenarios', 'nlos channels', 'lower frequencies', 'los scenarios', 'los channels', 'indoor channel', 'increase result', 'frequency dependency', 'estimated diversity', 'diversity gain', 'different rates', 'channel properties', 'centre frequency', 'average increase', 'authors quantify', 'authors investigate', 'antenna ultra', 'analysis indicates', '5 ghz']</t>
  </si>
  <si>
    <t>This study investigates two areas relating to practical multi-antenna ultra-wideband (UWB) indoor channel: the frequency dependency in line-of-sight (LOS) and non-LOS (NLOS) environments, and the differences in spatial characteristics when using virtual and physical arrays in multi-antenna channel characterisation. The authors quantify the frequency dependency of the channels in terms of their resilience to spatial fading and system capacity. The composite radiation pattern of the antenna and channel will impact the channel properties, the authors investigate these changes by measurement and analysis of channel data taken using both physical and virtual array configurations at the same locations. They find that at lower frequencies the resilience to spatial fading in LOS channels was less than half of the theoretic maximum. The difference in capacity and diversity gain between the LOS and NLOS channels was found to decrease with centre frequency. The different rates of increase result in a 4% average increase in capacity for a 500-MHz subband centred at 4.5 and 9.5 GHz for the LOS scenarios, whereas an increase of only 0.7% was experienced by the NLOS scenarios. In addition, this analysis indicates that the estimated diversity and capacity of multi-antenna channels decrease when using physical antenna arrays for measurements. ¬© 2012 The Institution of Engineering and Technology.</t>
  </si>
  <si>
    <t>1187-1194</t>
  </si>
  <si>
    <t>60020650;60018735;60020650;60020650</t>
  </si>
  <si>
    <t>24582503200;6603279638;7102568206;55143624700</t>
  </si>
  <si>
    <t>Thompson, W.;Cepeda, R.;Beach, M. A.;Armour, S.</t>
  </si>
  <si>
    <t>Thompson W.</t>
  </si>
  <si>
    <t>Ultra-wideband frequency dependency of capacity and diversity in multi-antenna indoor environments</t>
  </si>
  <si>
    <t>10.1049/iet-com.2010.1057</t>
  </si>
  <si>
    <t>2-s2.0-84864839800</t>
  </si>
  <si>
    <t>['¬© 2012', 'underlying ray', 'transparency etc', 'tracing technique', 'tracing captures', 'simulation section', 'simulation results', 'room size', 'model independent', 'key novelty', 'interactively changed', 'indoor parameters', 'indoor environment', 'developed model', 'channel model', 'certain parameters']</t>
  </si>
  <si>
    <t>In this work, the authors have developed a deterministic Ultra Wide Band (UWB) channel model for indoor environment using both ray-tracing technique and the art of computer game technology in 3D Game Studio (game development tool). In the developed model, the characteristics of indoor environment such as texture, transparency etc. can be taken into consideration while indoor parameters such as room size, objects position etc. can be interactively changed. Each time, indoor environment is changed, the program is compiled and hence, the underlying ray-tracing captures the updated indoor environment. It is the key novelty of the authors' developed model and it has been so incorporated to make the authors' model independent of any fixed (pre-defined) indoor environment. The developed model is compared against the standard statistical UWB channel model based on certain parameters such as delay spread etc. to address its validity and accuracy. The model is then enhanced to use multiple antennas on both sides of the system and capture the channel response accordingly. Finally, the developed model has been tested over a range of frequencies to see frequency effect on the channel impulse response. The simulation results have been presented and discussed in the simulation section. ¬© 2012 The Institution of Engineering and Technology.</t>
  </si>
  <si>
    <t>1195-1204</t>
  </si>
  <si>
    <t>60117772;60117772;60117772</t>
  </si>
  <si>
    <t>55193034500;7005662209;35619967400</t>
  </si>
  <si>
    <t>Asif, H. M.;Honary, B.;Ahmed, H.</t>
  </si>
  <si>
    <t>Lancaster</t>
  </si>
  <si>
    <t>School of Computing and Communications, Lancaster University</t>
  </si>
  <si>
    <t>Asif H.</t>
  </si>
  <si>
    <t>Multiple-input multiple-output ultra-wide band channel modelling method based on ray tracing</t>
  </si>
  <si>
    <t>10.1049/iet-com.2011.0265</t>
  </si>
  <si>
    <t>2-s2.0-84864844051</t>
  </si>
  <si>
    <t>['¬© 2012', 'weak signal', 'strong enough', 'receiver mac', 'receiver antenna', 'proposed approach', 'packet losses', 'packet loss', 'occur either', 'good potential', 'decides whether', 'corrupted packets', 'challenging issue', 'article proposes', 'algorithm learns', '11 wlans']</t>
  </si>
  <si>
    <t>Packet loss in 802.11 WLANs (wireless local area networks) can occur either because of collision or a signal that is not strong enough at the receiver antenna. A challenging issue is the determination of packet loss cause once it occurs, which is a key for improving the performance of 802.11 WLANs. This article proposes and evaluates an algorithm to achieve this goal. The core of this algorithm is power level statistics at the receiver MAC. The algorithm learns from the received power levels of both correct and corrupted packets and decides whether a packet is lost because of collision or a weak signal. The results of extensive simulation experiments have shown that the proposed approach has a good potential for diagnosing the cause of packet losses in 802.11 WLANs. ¬© 2012 The Institution of Engineering and Technology.</t>
  </si>
  <si>
    <t>Abusubaih, M.</t>
  </si>
  <si>
    <t>Abusubaih M.</t>
  </si>
  <si>
    <t>Approach for discriminating losses in 802.11 wireless LANs</t>
  </si>
  <si>
    <t>10.1049/iet-com.2011.0420</t>
  </si>
  <si>
    <t>2-s2.0-84864856861</t>
  </si>
  <si>
    <t>['¬© 2012', 'word ultrawideband', 'well understood', 'wave propagation', 'uwb radio', 'system performance', 'suppression techniques', 'still deliver', 'spectrum gridlock', 'specific feature', 'review shows', 'review identifies', 'real products', 'open literature', 'might object', 'main issues', 'layer approach', 'latest findings', 'issues associated', 'interferer detection', 'gigabit wireless', 'erudite research', 'data rate', 'chip complexity', '20 years']</t>
  </si>
  <si>
    <t>It has been 20 years since the word ultrawideband (UWB) has first been used in the open literature. In these 20 years, ideas have been transformed into real products. Yet, some might object that UWB has not yet lived upto the promises of gigabit wireless. This review shows that despite some drawbacks, UWB is not only needed because of the spectrum gridlock but it can still deliver its promises, including gigabit wireless. To do so, the gap between the potential, which is achievable, and the current performance must be closed. Thus, this review identifies some main issues of UWB (range, bit error rate performance, data rate, chip complexity and issues associated by strong narrowband interference). It shows that their reasons are well understood and addressed by erudite research, which includes low complexity chip design, alternative modulation schemes, multiple antenna systems, UWB radio-over-fibre, higher band UWB and interferer detection and suppression techniques. A specific feature of this review is the cross-layer approach. The latest findings from different system layers, for example, wave propagation, are linked to the system performance or complexity. ¬© 2012 The Institution of Engineering and Technology.</t>
  </si>
  <si>
    <t>1147-1162</t>
  </si>
  <si>
    <t>60026851;60012622;60026851;60023643</t>
  </si>
  <si>
    <t>35756756700;7401697889;35449666300;7005662209</t>
  </si>
  <si>
    <t>Sipal, V.;Allen, B.;Edwards, D.;Honary, B.</t>
  </si>
  <si>
    <t>Oxford;Lancaster;Luton</t>
  </si>
  <si>
    <t>University of Oxford;Lancaster University;University of Bedfordshire</t>
  </si>
  <si>
    <t>60026851;60023643;60012622</t>
  </si>
  <si>
    <t>Sipal V.</t>
  </si>
  <si>
    <t>Twenty years of ultrawideband: Opportunities and challenges</t>
  </si>
  <si>
    <t>10.1049/iet-com.2011.0281</t>
  </si>
  <si>
    <t>2-s2.0-84864860222</t>
  </si>
  <si>
    <t>['¬© 2012', 'three matrices', 'significant saving', 'rf chains', 'proposed scheme', 'power allocation', 'optimal capacity', 'mutual information', 'joint issue', 'input multiple', 'destination node', 'cooperative relay', 'constrained maximisation', 'concurrently refine', 'authors present', 'antenna selection', 'antenna combing', 'achieves near']</t>
  </si>
  <si>
    <t>In this study, the authors present a particle swarm optimisation (PSO) scheme for the joint issue of antenna combing (AC) and power allocation in order to concurrently enhance throughput and reduce hardware cost for multiple-input multiple-output cooperative systems. In the proposed scheme, each particle's position is characterised by three matrices: the receive AC matrix of the cooperative relay; the receive AC matrix of the destination node; and the power allocation matrix of the cooperative relay. Based on the constrained maximisation of mutual information, the proposed scheme carries out the PSO's iterative update mechanisms to concurrently refine the position of each particle until the largest mutual information is attained. Simulation results show that the proposed scheme is guaranteed to converge, outperforms existing schemes of antenna selection or power allocation at the price of higher computational load and achieves near-optimal capacity of the benchmark (full radio frequency (RF) chains) scheme at a significant saving of RF chains. ¬© 2012 The Institution of Engineering and Technology.</t>
  </si>
  <si>
    <t>1291-1299</t>
  </si>
  <si>
    <t>60023529;60023529</t>
  </si>
  <si>
    <t>8304196000;7101794917</t>
  </si>
  <si>
    <t>Lu, H. Y.;Hung, H. S.</t>
  </si>
  <si>
    <t>Antenna combining and power allocation-assisted multiple-input multiple-output cooperative communications: A joint approach</t>
  </si>
  <si>
    <t>10.1049/iet-com.2011.0294</t>
  </si>
  <si>
    <t>2-s2.0-84864860849</t>
  </si>
  <si>
    <t>['study channel', 'simulation results', 'reduced complexity', 'presented rules', 'optimal rule', 'multiple antennas', 'fading channel', 'dfc ).', 'derived following', 'derive sub', 'decision fusion', 'bayesian frameworks', 'aware binary']</t>
  </si>
  <si>
    <t>Decision fusion | distributed detection | MIMO | wireless sensor networks</t>
  </si>
  <si>
    <t>We study channel-aware binary-decision fusion over a shared Rayleigh flat-fading channel with multiple antennas at the Decision Fusion Center (DFC). We present the optimal rule and derive sub-optimal fusion rules, as alternatives with improved numerical stability, reduced complexity and lower system knowledge required. The set of rules is derived following both "Decode-and-Fuse" and "Decode-then-Fuse" approaches. Simulation results for performances are presented both under Neyman-Pearson and Bayesian frameworks. The effect of multiple antennas at the DFC for the presented rules is analyzed, showing corresponding benefits and limitations. Also, the effect on performances as a function of the number of sensors is studied under a total power constraint. ¬© 2012 IEEE.</t>
  </si>
  <si>
    <t>2976-2985</t>
  </si>
  <si>
    <t>60026777;60026777;60026777</t>
  </si>
  <si>
    <t>24314897800;11940971500;57219239839</t>
  </si>
  <si>
    <t>Ciuonzo, Domenico;Romano, Gianmarco;Rossi, Pierluigi Salvo</t>
  </si>
  <si>
    <t>Ciuonzo D.</t>
  </si>
  <si>
    <t>Channel-aware decision fusion in distributed MIMO wireless sensor networks: Decode-and-fuse vs. Decode-then-fuse</t>
  </si>
  <si>
    <t>10.1109/TWC.2012.061912.112049</t>
  </si>
  <si>
    <t>2-s2.0-84865441083</t>
  </si>
  <si>
    <t>['¬© 2002', 'without disrupting', 'transport networks', 'thus resulting', 'smooth trade', 'signal distortion', 'radio subsystems', 'proposed solutions', 'present architecture', 'operator choice', 'link transmission', 'effective implementation', 'distributed network', 'critical topics', 'coordinated multi', 'compression schemes', 'compression performance', 'becoming common', 'based networks', 'attractive feature', '2012 ieee']</t>
  </si>
  <si>
    <t>CoMP | Compression | DAS | distortion | dithering | EVM | RRH | transport network</t>
  </si>
  <si>
    <t>In current wireless base station solutions it is becoming common to physically separate baseband units and radio subsystems. In many wireless technologies this architecture requires allocation of significant transport network resources. In this paper a low-latency baseband signal compression scheme is presented. The compression scheme significantly lowers the transport data rate while maintaining low levels of signal distortion, thus resulting in a lower-cost transport network. Considering the importance of packet-based networks, a number of additional novel compression schemes are proposed. They are optimized for transport networks that implement a quality-of-service (QoS) mechanism and/or multi-link transmission. The compression schemes are parameterized such that a smooth trade-off between the required signal quality and compression performance can be achieved through operator choice of the suitable parameter values. An attractive feature of these schemes is that they can be applied to different wireless technologies, with appropriate parameter settings, without disrupting the present architecture. The proposed solutions will lead to a cost-effective implementation of collocated and distributed network-centric baseband processing, coordinated multi-point (CoMP) and/or distributed antenna system (DAS) which are critical topics for the entire wireless telecommunications industry and infrastructure. ¬© 2002-2012 IEEE.</t>
  </si>
  <si>
    <t>3216-3225</t>
  </si>
  <si>
    <t>60021378;60021378;60021378;60021378;60021378</t>
  </si>
  <si>
    <t>6602974001;6508117663;8215606700;57214122848;7101611306</t>
  </si>
  <si>
    <t>Samardzija, Dragan;Pastalan, John;MacDonald, Michael;Walker, Susan;Valenzuela, Reinaldo</t>
  </si>
  <si>
    <t>Murray</t>
  </si>
  <si>
    <t>Nokia Bell Labs</t>
  </si>
  <si>
    <t>Samardzija D.</t>
  </si>
  <si>
    <t>Compressed transport of baseband signals in radio access networks</t>
  </si>
  <si>
    <t>10.1109/TWC.2012.062012.111359</t>
  </si>
  <si>
    <t>2-s2.0-84866738487</t>
  </si>
  <si>
    <t>['small number', 'selected users', 'select users', 'rbf nobm', 'random beamforming', 'performance gain', 'large number', 'large enough', 'input multiple', 'efficient search', 'channel matrix', 'beamforming matrix']</t>
  </si>
  <si>
    <t>multiple-input/multiple-output (MIMO) | Random beamforming (RBF) | random beamforming using non-orthogonal beamforming matrix (RBF NOBM) | signal to interference plus noise ratio (SINR) feedback | user diversity</t>
  </si>
  <si>
    <t>The signal to interference plus noise ratio (SINR) feedback has been utilized in random beamforming (RBF) to select users for multiple-input multiple-output (MIMO) systems where a large number of users are required to obtain a multi-user diversity gain. However, if the number of users is not large enough, it may be difficult to obtain the performance gain and be easy to have a performance degradation conversely. To resolve this problem, it is necessary to find orthogonal random beams close to the channel matrix of selected users. In this paper, we present RBF using a non-orthogonal beamforming matrix (RBF NOBM), demonstrating an efficient search of random beams correlated with the channel matrix of selected users over a small number of users. For single user RBF using NOBM (SU-RBF NOBM) with two transmit antennas, the beamforming matrix for user data service is obtained through closed form expressions, and SU-RBF NOBM is then expanded to more than two transmit antennas. We also propose user selection algorithms for SU-RBF NOBM and multi-user RBF using NOBM (MU-RBF NOBM). Via simulation results, we demonstrate that the performances of RBF NOBM represent significant improvements compared to conventional beamforming schemes. ¬© 2012 IEEE.</t>
  </si>
  <si>
    <t>2534-2545</t>
  </si>
  <si>
    <t>36613758400;55706799800;55746172800</t>
  </si>
  <si>
    <t>Park, Jongrok;Lee, Hojae;Lee, Sanghoon</t>
  </si>
  <si>
    <t>Park J.</t>
  </si>
  <si>
    <t>MIMO broadcast channels based on SINR feedback using a non-orthogonal beamforming matrix</t>
  </si>
  <si>
    <t>10.1109/TCOMM.2012.062512.110159</t>
  </si>
  <si>
    <t>2-s2.0-84866738740</t>
  </si>
  <si>
    <t>['¬© 2002', 'two channels', 'twice compared', 'sum rate', 'study multiple', 'rate performance', 'quantization accuracy', 'phase difference', 'limited feedback', 'jp system', 'input single', 'inner product', 'closed form', '2012 ieee']</t>
  </si>
  <si>
    <t>limited feedback | Multicell | multiple antennas</t>
  </si>
  <si>
    <t>In this letter, we study multiple-input single-output joint processing (JP) systems with limited feedback where base stations exchange both channel state information and their data via ideal backhaul links. In order to optimize the sum-rate performance of the JP system, we propose a new feedback bit allocation scheme which maximizes quantization accuracy in the presence of pathloss. The quantization accuracy is formulated by the expectation of the inner product between the actual channel vector and the quantized channel vector. First, we derive the quantization accuracy as a closed form, which compensates the phase difference of two channels. Then, the maximum quantization accuracy is achieved by searching possible bit combinations. Simulation results show that the sum rate of our proposed feedback bit allocation strategy is more than twice compared to the conventional equal bit allocation method in the three cell case. ¬© 2002-2012 IEEE.</t>
  </si>
  <si>
    <t>3030-3036</t>
  </si>
  <si>
    <t>60005273;60005273;60005273;60005273;60005273</t>
  </si>
  <si>
    <t>55036478900;55260874400;57049847900;27867920900;55705266800</t>
  </si>
  <si>
    <t>Yu, Seungpyo;Kong, Han Bae;Kim, Young Tae;Park, Seok Hwan;Lee, Inkyu</t>
  </si>
  <si>
    <t>Novel feedback bit allocation methods for multi-cell joint processing systems</t>
  </si>
  <si>
    <t>10.1109/TWC.2012.062012.111169</t>
  </si>
  <si>
    <t>2-s2.0-84866740316</t>
  </si>
  <si>
    <t>2010-891</t>
  </si>
  <si>
    <t>['wireless single', 'user interference', 'user half', 'unconnected source', 'two equal', 'two clusters', 'sum capacity', 'source messages', 'snr )).', 'size clusters', 'simultaneously assist', 'result implies', 'negative impact', 'large number', 'infinitely large', 'efficiently use', 'effectively minimized', 'duplex relays', 'duplex operation', 'dof performance', 'distributed processing', 'destination pairs', 'available degrees', 'antenna multi']</t>
  </si>
  <si>
    <t>cluster successive relaying | degrees of freedom (DOF) | half-duplex operation | interference alignment | Multi-user relay networks</t>
  </si>
  <si>
    <t>We study the available degrees of freedom (DOF) of a class of wireless single-antenna multi-user relay networks. In these networks the communications between M unconnected source-destination pairs are provided by a large number of half-duplex relays. To conduct the communications we propose a cluster successive relaying protocol that divides the relays into two equal-size clusters. Unlike the conventional orthogonal relaying protocol that demands all the relays to simultaneously assist the sources, we require the two relay clusters to take turns forwarding the source messages to more efficiently use the channel. In a time-varying fading environment, through appropriate interference alignment the negative impact of inter-user interference can be effectively minimized. Thus the two clusters of half-duplex relays can mimic a cluster of full-duplex relays. When the number of relays is infinitely large, we show that the M-user half-duplex relay networks have M DOF, i.e. their sum capacity can be characterized as CŒ£(SNR) = M log (SNR) + o(log (SNR)). This result implies that allowing only distributed processing and half-duplex operation is able to provide the same DOF performance as permitting joint processing and full-duplex operation in wireless relay networks. ¬© 2012 IEEE.</t>
  </si>
  <si>
    <t>2612-2622</t>
  </si>
  <si>
    <t>60002014;60002014;60002014</t>
  </si>
  <si>
    <t>55992151100;36988511600;23135922400</t>
  </si>
  <si>
    <t>Wang, Chao;Farhadi, Hamed;Skoglund, Mikael</t>
  </si>
  <si>
    <t>Achieving the degrees of freedom of wireless multi-user relay networks</t>
  </si>
  <si>
    <t>10.1109/TCOMM.2012.062512.100580</t>
  </si>
  <si>
    <t>2-s2.0-84866743310</t>
  </si>
  <si>
    <t>['usual substrate', 'similar ones', 'silicon ),', 'results show', 'paper represents', 'good agreement', 'different runs', 'different frequencies', 'dielectric constant']</t>
  </si>
  <si>
    <t>Band gap | Numerical modeling ferroelectrics | Photonic crystals | Tunnable antenna</t>
  </si>
  <si>
    <t>This paper represents a numerical simulations study on the possibility to improve the microwave accordable antenna's performances (GHz), using photonic crystals. Different runs for different frequencies and dielectric constant were performed for both cases: usual substrate (silicon), and band-gap rectangular 2D photonic crystal. In this scope, we used the free available numerical code MEEP, developed by Joannopoulos et al. Results show a good agreement with similar ones from elsewhere. Copyright ¬© 2012 American Scientific Publishers.</t>
  </si>
  <si>
    <t>60078591;60003161;60078591;60003161;60078591</t>
  </si>
  <si>
    <t>7004992790;7005579368;8606185100;8082987200;24463053700</t>
  </si>
  <si>
    <t>Ciobanu, M.;Preda, L.;Savastru, D.;Mihailescu, M.;Tautan, M.</t>
  </si>
  <si>
    <t>Magurele;Bucuresti</t>
  </si>
  <si>
    <t>National Institute of Research and Development for Optoelectronics;University Politehnica of Bucharest</t>
  </si>
  <si>
    <t>60078591;60003161</t>
  </si>
  <si>
    <t>Ciobanu M.</t>
  </si>
  <si>
    <t>Modeling tunable microwave antenna with photonic crystals</t>
  </si>
  <si>
    <t>10.1166/jctn.2012.2095</t>
  </si>
  <si>
    <t>2-s2.0-84863085794</t>
  </si>
  <si>
    <t>['ventral edge', 'thoracopods ii', 'third segment', 'south korea', 'segmented exopods', 'segmented antennules', 'new species', 'inner margin', 'illustrated description', 'great diversity', 'far east', 'family parabathynellidae', 'cheongmiensis sp', 'arisubathynella gen']</t>
  </si>
  <si>
    <t>Arisubathynella gen. nov. et sp. nov. South Korea | Parabathynellidae</t>
  </si>
  <si>
    <t>Arisubathynella gen. nov. is established for a new species, A. cheongmiensis sp. nov. from South Korea. An illustrated description is given. The new genus stands out in the family Parabathynellidae by six-segmented antennules, three-segmented antenna without medial seta on inner margin of third segment, absence of mandibulartooth of the ventral edge, bare proximal segment of maxilla, two-segmented exopods of thoracopods II-VII, and male thoracopod VIII with elongated external lobe. Arisubathynella gen. nov. is the fourth genus known from South Korea and foreshadows the great diversity of bathynellaceans in the Far East. Copyright ¬© 2012 Magnolia Press.</t>
  </si>
  <si>
    <t>291-299</t>
  </si>
  <si>
    <t>60029274;110244987</t>
  </si>
  <si>
    <t>8714254200;55305592600</t>
  </si>
  <si>
    <t>Park, Jong Geun;Ye, Eun</t>
  </si>
  <si>
    <t>Daegu University;National Institute of Biological Resources</t>
  </si>
  <si>
    <t>Park J.G.</t>
  </si>
  <si>
    <t>A new species and a new genus of Parabathynellidae (Crustacea, Syncarida) from South Korea</t>
  </si>
  <si>
    <t>10.11646/zootaxa.3368.1.15</t>
  </si>
  <si>
    <t>2-s2.0-84863623355</t>
  </si>
  <si>
    <t>Connecticut State Emergency Response Commission</t>
  </si>
  <si>
    <t>SERC</t>
  </si>
  <si>
    <t>['zr content', 'system sr', 'srzro 3', 'srtio 3', 'rights reserved', 'ray diffraction', 'phase transitions', 'numerically using', 'monopole antenna', 'investigated experimentally', 'ftir spectroscopy', 'analyzed using']</t>
  </si>
  <si>
    <t>Ceramics | Dieletric resonator antenna (DRA) | High frequency structure simulator software (HFSS) | Microwave dielectric properties | Phase transformation | Powders X-ray diffraction | Raman spectroscopy</t>
  </si>
  <si>
    <t>Compositionally induced phase transitions in the system Sr(Zr xTi 1-x)O 3 were analyzed using a combination of X-ray diffraction, FT-Raman and FTIR spectroscopy. Sr(Zr xTi 1-x)O 3 system showed at least two tilting of phase transitions, pm3m-I4mcm and I4/mcm-pnma. The structural transition occurred due to tilting of BO 6 octahedra. Dielectric constant measured with Hakki-Coleman technique decreased from 253 to 25 with increase of Zr content. The value of œÑ f found 1771 ppm/¬∞C for SrTiO 3 which decreased to -82 ppm/¬∞C for the SrZrO 3. The dielectric resonator antenna (DRA) was investigated experimentally and numerically using a monopole antenna through an infinite ground plane and Ansoft's high frequency structure simulator software, respectively. The required resonance frequency and bandwidth of DRA were investigated in the composition between 0 ‚â§ x ‚â§ 1.0. ¬© 2012 Elsevier B.V. All rights reserved.</t>
  </si>
  <si>
    <t>126-134</t>
  </si>
  <si>
    <t>Journal of Alloys and Compounds</t>
  </si>
  <si>
    <t>60026714;60026714;60025757;60026714;60026714;60026714</t>
  </si>
  <si>
    <t>57216625613;8618984900;7202536121;6507678980;7402490454;9042914900</t>
  </si>
  <si>
    <t>Parida, S.;Rout, S. K.;Subramanian, V.;Barhai, P. K.;Gupta, N.;Gupta, V. R.</t>
  </si>
  <si>
    <t>Ranchi;Chennai</t>
  </si>
  <si>
    <t>Birla Institute of Technology, Mesra;Indian Institute of Technology Madras</t>
  </si>
  <si>
    <t>60026714;60025757</t>
  </si>
  <si>
    <t>Structural, microwave dielectric properties and dielectric resonator antenna studies of Sr(Zr &lt;inf&gt;x&lt;/inf&gt;Ti &lt;inf&gt;1-x&lt;/inf&gt;)O &lt;inf&gt;3&lt;/inf&gt; ceramics</t>
  </si>
  <si>
    <t>S0925838812005415</t>
  </si>
  <si>
    <t>10.1016/j.jallcom.2012.03.047</t>
  </si>
  <si>
    <t>2-s2.0-84859915004</t>
  </si>
  <si>
    <t>['vofdm system', 'v times', 'two sets', 'study merges', 'scientific information', 'papr ).', 'ofdm system', 'ofdm expands', 'intersymbol interference', 'great improvement']</t>
  </si>
  <si>
    <t>Carrier interferometry | ISI channel | PAPR | Spectral nulls | Vector orthogonal frequency division multiplexing</t>
  </si>
  <si>
    <t>Precoded orthogonal frequency division multiplexing (Precoded-OFDM) and vector-OFDM (VOFDM) systems was proposed to eliminate channel spectral nulls and reduce the cyclic prefix length by V times in a single transmit antenna systems, respectively. However, the insertion of one or more zeros between each two sets of V consecutive information symbols in precoded-OFDM expands the data rate overhead of the system hence high Peak to Average Power Ratio (PAPR). VOFDM system does not shown good performance in the spectral nulls channels. This study merges the VOFDM with carrier interferometry code (CI-VOFDM) to improve the performance of OFDM system in intersymbol interference (ISI) channel. The simulation results show a great improvement in terms of Bit Error Rate (BER) performance in the CI-VOFDM system. ¬© 2012 Asian Network for Scientific Information.</t>
  </si>
  <si>
    <t>910-915</t>
  </si>
  <si>
    <t>Information Technology Journal</t>
  </si>
  <si>
    <t>55089971500;56228452600;57222258813</t>
  </si>
  <si>
    <t>Rugumira, Georgia;Wang, Gang;Linh, Nguyen Thi Dieu</t>
  </si>
  <si>
    <t>Rugumira G.</t>
  </si>
  <si>
    <t>Carrier interferometry-based vector-OFDM robust to ISI channel and with reduced PAPR</t>
  </si>
  <si>
    <t>10.3923/itj.2012.910.915</t>
  </si>
  <si>
    <t>2-s2.0-84863185416</t>
  </si>
  <si>
    <t>['triple band', 'symmetrically coupled', 'proposed antenna', 'novel ultra', 'notched functions', 'monopole antenna', 'measured results', 'good agreement', 'feed line', 'band gaps']</t>
  </si>
  <si>
    <t>Band-notched function | Multiple-mode resonator | UWB antenna</t>
  </si>
  <si>
    <t>A novel ultra-wideband (UWB) monopole antenna with triple band-notched functions is presented. A pair of folded multiplemode resonators (MMR) symmetrically coupled to the feed line are utilized to generate triple notched bands for WiMAX, WLAN and downlinks of X-band satellite communication, respectively. The centrefrequencies and band gaps between them can be tuned by varying the length and width of the MMR. Simulated and measured results of the proposed antenna have been displayed and good agreement between them has been achieved. ¬© IEICE 2012.</t>
  </si>
  <si>
    <t>965-970</t>
  </si>
  <si>
    <t>60014966;60014966;60014966</t>
  </si>
  <si>
    <t>57199487253;57192480423;55153706800</t>
  </si>
  <si>
    <t>Xu, F.;Chen, X.;Wang, X. A.</t>
  </si>
  <si>
    <t>UWB antenna with triple notched bands based on folded multiple-mode resonators</t>
  </si>
  <si>
    <t>10.1587/elex.9.965</t>
  </si>
  <si>
    <t>2-s2.0-84863188688</t>
  </si>
  <si>
    <t>['wind loads', 'topological design', 'telecommunications usage', 'structural features', 'paper presents', 'load impacts', 'iced towers', 'ice loads', 'frame towers', 'economic evaluation', 'different loads', 'comparison revealed', 'comparative criteria', 'antenna mounting', 'antenna loads', 'angular rotation']</t>
  </si>
  <si>
    <t>Comparative criteria method | Telecommunications tower | Topological designs</t>
  </si>
  <si>
    <t>This paper presents an investigation of different topological designs of steel-frame towers for the purpose of telecommunications usage, where the antennas are mounted at the top of the tower. The towers are subjected to different loads, such as self-weight, antenna loads, wind loads, ice loads and their combination (wind has an effect on iced towers because of the increased surface area). The results of the load impacts are compared to each other on the basis of comparative criteria, such as the criteria of ultimate limit states, the criteria of angular rotation at the antenna mounting, the structural mass criteria and economic evaluation of the structures. The comparison revealed some of the structural features of each topological design.</t>
  </si>
  <si>
    <t>127-134</t>
  </si>
  <si>
    <t>Mechanika</t>
  </si>
  <si>
    <t>55397172600;55273919800</t>
  </si>
  <si>
    <t>Duhovnik, J.;Tom≈°iƒç, P.</t>
  </si>
  <si>
    <t>Duhovnik J.</t>
  </si>
  <si>
    <t>A comparative criteria method for telecommunications towers with different topological designs</t>
  </si>
  <si>
    <t>10.5755/j01.mech.18.2.1566</t>
  </si>
  <si>
    <t>2-s2.0-84863221645</t>
  </si>
  <si>
    <t>['propose herein', 'new finite', 'inherent capabilities', 'highly accurate', 'difference frequency', 'antenna engineering']</t>
  </si>
  <si>
    <t>Band structure analysis | Dispersive materials | EBG structure | FDFD | FDTD</t>
  </si>
  <si>
    <t>Electromagnetic wave properties in metamaterials including electromagnetic band gap (EBG) structures have been widely investigated due to their inherent capabilities for developing novel devices in the fields of optics, microwave and antenna engineering. In reality, most of the materials are dispersive or frequency-dependent, on the other hand, it is important to investigate how the performance of EBG structures depends on frequency. We propose herein a new finite-difference frequency-domain (FDFD) algorithm for band structure analysis of two-dimensional EBG materials composed of Drudetype dispersive media. This method is shown to lead to highly accurate and stable band structure calculation. ¬© IEICE 2012.</t>
  </si>
  <si>
    <t>951-957</t>
  </si>
  <si>
    <t>New derived finite-difference frequency-domain method used for band structure analysis of 2-D EBG structure composed of drude-type dispersive media</t>
  </si>
  <si>
    <t>10.1587/elex.9.951</t>
  </si>
  <si>
    <t>2-s2.0-84863225977</t>
  </si>
  <si>
    <t>['yet reached', 'substrate enhancement', 'stretching resonance', 'spectroscopic sensitivity', 'spectroscopic contrast', 'scanning near', 'noise ratio', 'nanometer scale', 'monolayer sensitivity', 'mercaptohexadecanoic acid', 'ir excitation', 'full potential', 'field ir', 'extend infrared', 'exceptional signal', 'demonstrate single', 'assembled monolayer', '1700 cm']</t>
  </si>
  <si>
    <t>While scattering-scanning near-field optical microscopy (s-SNOM) has demonstrated its potential to extend infrared (IR) spectroscopy into the nanometer scale, it has not yet reached its full potential in terms of spectroscopic sensitivity. We combine broadband femtosecond mid-IR excitation with an optimized spectral irradiance of ‚àº2 W/cm2/ cm -1 (power/area/bandwidth) and a combination of tip- and substrate enhancement to demonstrate single-monolayer sensitivity with exceptional signal-to-noise ratio. Using interferometric time domain detection, the near-field IR s-SNOM spectral phase directly reflects the molecular vibrational resonances and their intrinsic line shapes. We probe the stretching resonance of ‚àº1000 carbonyl groups at 1700 cm-1 in a self-assembled monolayer of 16-mercaptohexadecanoic acid (MHDA) on an evaporated gold substrate with spectroscopic contrast and sensitivity of ‚â§100 vibrational oscillators. From these results we provide a roadmap for achieving true single-molecule IR vibrational spectroscopy in s-SNOM by implementing optical antenna resonant enhancement, increased spectral pump power, and improved detection schemes. ¬© 2012 American Chemical Society.</t>
  </si>
  <si>
    <t>1836-1841</t>
  </si>
  <si>
    <t>Journal of Physical Chemistry Letters</t>
  </si>
  <si>
    <t>60000221;112944270;60023471;60000221</t>
  </si>
  <si>
    <t>23487449900;25646111100;8614795600;7004520052</t>
  </si>
  <si>
    <t>Xu, Xiaoji G.;Rang, Mathias;Craig, Ian M.;Raschke, Markus B.</t>
  </si>
  <si>
    <t>United States;United States;Switzerland</t>
  </si>
  <si>
    <t>Richland;Boulder;Dornach</t>
  </si>
  <si>
    <t>Pacific Northwest National Laboratory;University of Colorado Boulder;Forschungsinstitut am Goetheanum</t>
  </si>
  <si>
    <t>60023471;60000221;112944270</t>
  </si>
  <si>
    <t>Pushing the sample-size limit of infrared vibrational nanospectroscopy: From monolayer toward single molecule sensitivity</t>
  </si>
  <si>
    <t>10.1021/jz300463d</t>
  </si>
  <si>
    <t>2-s2.0-84863613741</t>
  </si>
  <si>
    <t>['¬© 2012', 'srrs ),', 'small size', 'resonance frequency', 'radiation efficiency', 'operating frequency', 'lumped inductor', 'good agreement', 'frequency bands', 'design method', '33œª 0', '10db bandwidth']</t>
  </si>
  <si>
    <t>Presented are tunable electrically small antennas composed of split ring resonators (SRRs), which are used to reduce antenna size. To control the resonance frequency, a lumped inductor is inserted between the SRRs and the ground. The proposed antenna operates within Korean personal communication services (PCS) frequency bands of 1750-1870MHz, and the size of the antenna is 1/33Œª 0√ó1/33Œª 0 with an operating frequency of 1800MHz. In spite of its small size, the radiation efficiency and -10dB bandwidth were measured as 82 and 2.4, respectively. Good agreement between the predicted and measured results ensures the validity of the design method to provide a frequency adjustment using lumped inductors in small SRR antennas. ¬© 2012 The Institution of Engineering and Technology.</t>
  </si>
  <si>
    <t>812-813</t>
  </si>
  <si>
    <t>60001558;60001558;60001558;60001558;60001558</t>
  </si>
  <si>
    <t>24767775500;7201371881;54881179800;7006620049;7501394956</t>
  </si>
  <si>
    <t>Ju, J.;Chong, Y.;Kim, J.;Eom, S.;Choi, J.</t>
  </si>
  <si>
    <t>Ju J.</t>
  </si>
  <si>
    <t>Electrically small tunable antennas using split ring resonators</t>
  </si>
  <si>
    <t>10.1049/el.2012.0649</t>
  </si>
  <si>
    <t>2-s2.0-84863635757</t>
  </si>
  <si>
    <t>['space analogs', 'several orders', 'sensing applications', 'observable quantity', 'moments exceed', 'level system', 'internal dynamics', 'future experiments', 'forbidden transitions', 'exemplarily investigated', 'excite dipole', 'excitation enhancement', 'emission serves', 'consistent treatment']</t>
  </si>
  <si>
    <t>We suggest to excite dipole-forbidden transitions in quantum mechanical systems by using appropriately designed optical nanoantennas. The antennas are tailored such that their near field contains sufficiently strong contributions of higher-order multipole moments. The strengths of these moments exceed their free-space analogs by several orders of magnitude. The impact of such excitation enhancement is exemplarily investigated by studying the dynamics of a three-level system. It decays upon excitation by an electric quadrupole transition via two electric dipole transitions. Since one dipole transition is assumed to be radiative, the enhancement of this emission serves as a figure of merit. Such self-consistent treatment of excitation, emission, and internal dynamics as developed in this contribution is the key to predict any observable quantity. The suggested scheme may represent a blueprint for future experiments and will find many obvious spectroscopic and sensing applications. ¬© 2012 American Physical Society.</t>
  </si>
  <si>
    <t>60029507;60029507;60029507;60029507;60029507</t>
  </si>
  <si>
    <t>26643938500;36182811000;36570170900;14033188600;7102529229</t>
  </si>
  <si>
    <t>Filter, Robert;M√ºhlig, Stefan;Eichelkraut, Toni;Rockstuhl, Carsten;Lederer, Falk</t>
  </si>
  <si>
    <t>Controlling the dynamics of quantum mechanical systems sustaining dipole-forbidden transitions via optical nanoantennas</t>
  </si>
  <si>
    <t>10.1103/PhysRevB.86.035404</t>
  </si>
  <si>
    <t>2-s2.0-84863638364</t>
  </si>
  <si>
    <t>['¬© 2012', 'yagi antenna', 'suggested structure', 'presented approach', 'novel dual', 'importantly dual', 'band quasi', 'band characteristics']</t>
  </si>
  <si>
    <t>Presented is a novel dual-band quasi-Yagi antenna with split ring resonator directors. The uniqueness of this design is based on its simple new director structure while yielding useful directivity and more importantly dual-band characteristics. These features are related to the two operating modes of the split ring resonator director. The unusual miniaturisation technique used for the proposed Yagi antenna is discussed. Experiment results demonstrate the validity of the presented approach and suggested structure. ¬© 2012 The Institution of Engineering and Technology.</t>
  </si>
  <si>
    <t>809-810</t>
  </si>
  <si>
    <t>60012704;60012704</t>
  </si>
  <si>
    <t>35722221000;7409876106</t>
  </si>
  <si>
    <t>Kim, D. O.;Kim, C. Y.</t>
  </si>
  <si>
    <t>Dual-band quasi-Yagi antenna with split ring resonator directors</t>
  </si>
  <si>
    <t>10.1049/el.2012.1567</t>
  </si>
  <si>
    <t>2-s2.0-84863648287</t>
  </si>
  <si>
    <t>['¬© 2012', 'well matched', 'unit cell', 'top patch', 'substantial increase', 'spiral inductor', 'shunt resonance', 'resonant frequency', 'radiation resistance', 'prototype antenna', 'profile folded', 'order frequency', 'monopole antenna', 'low profile', 'generated according']</t>
  </si>
  <si>
    <t>A low-profile folded-monopole antenna with high radiation efficiency is presented, consisting of only two unbalanced composite right-/left-handed transmission line unit cells. An even-odd mode analysis shows that the even mode necessary to realise the folded-monopole effect prevails at the zeroth-order frequency, determined by the shunt resonance of the unbalanced unit cell. Loading a spiral inductor in each unit cell's top patch can keep the antenna in a low profile at a relatively low self-resonant frequency, and a substantial increase in the radiation resistance is generated according to the multiple folded monopole theory, enabling the antenna to be well matched to 50 Œ© without adopting any external matching network. A prototype antenna of Œª/10√óŒª/20√óŒª/10, operative at 3.0GHz, has been fabricated and measured, which can achieve radiation efficiency of above 90 and fully omnidirectional monopole-type radiation pattern. ¬© 2012 The Institution of Engineering and Technology.</t>
  </si>
  <si>
    <t>813-815</t>
  </si>
  <si>
    <t>15925734600;24544486900;7403280923</t>
  </si>
  <si>
    <t>Gong, J. Q.;Jiang, J. B.;Liang, C. H.</t>
  </si>
  <si>
    <t>Low-profile folded-monopole antenna with unbalanced composite right-/left-handed transmission line</t>
  </si>
  <si>
    <t>10.1049/el.2012.0619</t>
  </si>
  <si>
    <t>2-s2.0-84863653610</t>
  </si>
  <si>
    <t>['¬© 2012', 'transmission lines', 'significant decrement', 'satisfy bandwidth', 'results demonstrate', 'recent trends', 'reactive elements', 'reactive components', 'radiofrequency system', 'radiation process', 'proposed architecture', 'previous solutions', 'power losses', 'integration capabilities', 'ground plane', 'electromagnetic performance', 'efficiency specifications', 'band operation']</t>
  </si>
  <si>
    <t>Recent trends in handset antenna design are oriented to maximise the contribution of the ground plane to the radiation process. The challenge of these techniques mainly relies on the complexity of the radiofrequency system (combination of inductors, capacitors, and transmission lines) required to satisfy bandwidth and efficiency specifications. With the aim of simplifying the said radiofrequency system, proposed is a new solution capable of minimising the number of reactive components in a ground plane booster-based antenna technology. The results demonstrate that the number of reactive elements can be reduced by a factor around 3 with respect to previous solutions while improving the electromagnetic performance. The benefits of such reduction not only rely on a significant decrement of power losses but also on an enhancement of the performance and the integration capabilities. Based on the proposed architecture, hepta-band operation at GSM850/GSM900/DCS/PCS/UMTS/LTE2300/LTE2500 is achieved by means of two ground plane boosters of 5√ó5√ó5mm and a radiofrequency system composed of only five reactive components. ¬© 2012 The Institution of Engineering and Technology.</t>
  </si>
  <si>
    <t>815-817</t>
  </si>
  <si>
    <t>101053481;101053481-60026905</t>
  </si>
  <si>
    <t>32067571600;35611493500</t>
  </si>
  <si>
    <t>And√∫jar, A.;Anguera, J.</t>
  </si>
  <si>
    <t>Universitat Ramon Llull;Technology and Intellectual Property Rights Department</t>
  </si>
  <si>
    <t>60026905;101053481</t>
  </si>
  <si>
    <t>And√∫jar A.</t>
  </si>
  <si>
    <t>On the radiofrequency system of ground plane booster antenna technology</t>
  </si>
  <si>
    <t>10.1049/el.2012.0499</t>
  </si>
  <si>
    <t>2-s2.0-84863655123</t>
  </si>
  <si>
    <t>['¬© 2012', 'two u', 'simulated prediction', 'shaped strips', 'shaped strip', 'proposed antenna', 'great extent', 'antenna yields', 'achieve quasi']</t>
  </si>
  <si>
    <t>A novel coplanar waveguide (CPW)-fed printed antenna with two asymmetric U-shaped strips is designed and analysed for ultra-wideband wireless applications. The asymmetric radiating structure with two U-shaped strips and a staircase-shaped strip is adopted in the proposed antenna which broadens the bandwidth to a great extent. The dimensions of the antenna are only 23√ó25.5√ó1.6mm. The antenna yields a wide bandwidth ranging from 3.0 to 12.9GHz with return loss less than -10dB with near-linear phase characteristics and stable antenna gain. Furthermore, the proposed antenna can achieve quasi-omnidirectional radiation patterns. The measured results agree well with the simulated prediction. ¬© 2012 The Institution of Engineering and Technology.</t>
  </si>
  <si>
    <t>810-812</t>
  </si>
  <si>
    <t>60024617;60024617;60032356</t>
  </si>
  <si>
    <t>23981511100;36140014000;7409747804</t>
  </si>
  <si>
    <t>Tang, Z. J.;Zhan, J.;Liu, H. L.</t>
  </si>
  <si>
    <t>Compact CPW-fed antenna with two asymmetric U-shaped strips for UWB communications</t>
  </si>
  <si>
    <t>10.1049/el.2012.0445</t>
  </si>
  <si>
    <t>2-s2.0-84863665614</t>
  </si>
  <si>
    <t>['¬© 2012', 'wideband pifa', 'resonance covering', 'planar inverted', 'f antenna', '100 bandwidth']</t>
  </si>
  <si>
    <t>Improved bandwidth property of the planar inverted-F antenna (PIFA) is presented by using a cut-etcheded ground plane. A demonstration PIFA exhibits more than 100 bandwidth with resonance covering all wireless local area network frequencies and 2-6GHz mobile broadband wireless access applications. It is shown that such an ultra-wideband PIFA will achieve nearly omnidirectional radiation pattern at 2.4/2.5GHz, and mainly backward radiation at 3.8GHz and 5.1-5.8GHz. ¬© 2012 The Institution of Engineering and Technology.</t>
  </si>
  <si>
    <t>817-818</t>
  </si>
  <si>
    <t>60025578;60025578;60025578;60013789;60025578</t>
  </si>
  <si>
    <t>36094325500;55587810300;26660279500;55601483000;55942909000</t>
  </si>
  <si>
    <t>Man, M. Y.;Yang, R.;Lei, Z. Y.;Xie, Y. J.;Fan, J.</t>
  </si>
  <si>
    <t>Xi'an;Beijing</t>
  </si>
  <si>
    <t>Xidian University;Beihang University</t>
  </si>
  <si>
    <t>60025578;60013789</t>
  </si>
  <si>
    <t>Man M.Y.</t>
  </si>
  <si>
    <t>Ultra-wideband planar inverted-F antennas with cut-etched ground plane</t>
  </si>
  <si>
    <t>10.1049/el.2012.1042</t>
  </si>
  <si>
    <t>2-s2.0-84863671072</t>
  </si>
  <si>
    <t>['¬© 2012', 'shaped strip', 'shaped monopole', 'ratio bandwidth', 'proper length', 'opposite layer', 'loss bandwidth', 'inverted u', 'inverted l', 'ground plane', 'found crucial', '8ghz ).']</t>
  </si>
  <si>
    <t>A wideband circularly polarised antenna is presented. It features an inverted L-shaped monopole, an inverted U-shaped strip and a slot-loaded ground plane. The ground plane and U-shaped strip share the same layer, and the L-shaped strip is printed in the opposite layer. The U-shaped strip is useful in increasing the return-loss bandwidth, and the slot on the ground is found crucial to widen the axial-ratio bandwidth. With a proper length of the slot, the experimental results show that the antenna has a return-loss bandwidth of 2.0GHz (2.05-4.05GHz) and an axial-ratio bandwidth of 1.8GHz (2.0-3.8GHz). ¬© 2012 The Institution of Engineering and Technology.</t>
  </si>
  <si>
    <t>818-819</t>
  </si>
  <si>
    <t>Wideband circularly polarised antenna on slot-loaded ground plane</t>
  </si>
  <si>
    <t>10.1049/el.2012.1228</t>
  </si>
  <si>
    <t>2-s2.0-84863695813</t>
  </si>
  <si>
    <t>['service availability', 'restricted subareas', 'proposed method', 'prescribed limit', 'optimal solutions', 'method finds', 'main goal', 'investigation described', 'besides finding', 'antenna placement', 'antenna parameters', '3d space']</t>
  </si>
  <si>
    <t>Electromagnetic radiation | Genetic algorithms | MATLAB | Optimization | Transmitter</t>
  </si>
  <si>
    <t>This paper presents genetic algorithm based method for antenna placement in 3D space and parameter determination satisfying environmental electromagnetic field pollution constraints. The main goal is to find out antenna parameters (power, position in 3D, azimuth and elevation) in the area of interest so that electromagnetic field satisfies minimal electromagnetic field strength for service availability and, at the same time, be below prescribed limit in restricted subareas (people populated areas). The proposed method is validated with two real world antenna types and with seven different terrain configurations (various restricted areas). Besides finding the most optimal antenna parameters, the method finds "almost" optimal solutions which give certain freedom to choose alternative antenna position if optimal is not available. The investigation described here is extension of previous 2D research.</t>
  </si>
  <si>
    <t>41-49</t>
  </si>
  <si>
    <t>Journal of Computing and Information Technology</t>
  </si>
  <si>
    <t>60087154;60087154</t>
  </si>
  <si>
    <t>55279735200;7004048920</t>
  </si>
  <si>
    <t>Roliƒá, Tomislav;Grundler, Darko</t>
  </si>
  <si>
    <t>University of Zagreb, Faculty of Textile Technology</t>
  </si>
  <si>
    <t>Roliƒá T.</t>
  </si>
  <si>
    <t>Genetic algorithm aided antenna placement in 3D and parameter determination considering electromagnetic field pollution constraints</t>
  </si>
  <si>
    <t>10.2498/cit.1002022</t>
  </si>
  <si>
    <t>2-s2.0-84863310127</t>
  </si>
  <si>
    <t>2-77485-09</t>
  </si>
  <si>
    <t>['virtually material', 'third dimension', 'techniques exists', 'subsequent self', 'several examples', 'scalable fabrication', 'rights reserved', 'relies heavily', 'plasmonic nanoantennas', 'jet printing', 'independent growth', 'features sizes', 'even though', 'broad impact', '50 nm']</t>
  </si>
  <si>
    <t>Nanotechnology, with its broad impact on societally relevant applications, relies heavily on the availability of accessible nanofabrication methods. Even though a host of such techniques exists, the flexible, inexpensive, on-demand and scalable fabrication of functional nanostructures remains largely elusive. Here we present a method involving nanoscale electrohydrodynamic ink-jet printing that may significantly contribute in this direction. A combination of nanoscopic placement precision, soft-landing fluid dynamics, rapid solvent vapourization, and subsequent self-assembly of the ink colloidal content leads to the formation of scaffolds with base diameters equal to that of a single ejected nanodroplet. The virtually material-independent growth of nanostructures into the third dimension is then governed by an autofocussing phenomenon caused by local electrostatic field enhancement, resulting in large aspect ratio. We demonstrate the capabilities of our electrohydrodynamic printing technique with several examples, including the fabrication of plasmonic nanoantennas with features sizes down to 50 nm. ¬© 2012 Macmillan Publishers Limited. All rights reserved.</t>
  </si>
  <si>
    <t>60025858;60025858;60025858;60025858;60025858-60104272;60025858</t>
  </si>
  <si>
    <t>36437068400;7404423282;35219926600;55279299900;7004272833;7004546426</t>
  </si>
  <si>
    <t>Galliker, P.;Schneider, J.;Eghlidi, H.;Kress, S.;Sandoghdar, V.;Poulikakos, D.</t>
  </si>
  <si>
    <t>Germany;Switzerland</t>
  </si>
  <si>
    <t>Erlangen;Zurich ZH,</t>
  </si>
  <si>
    <t>Max Planck Institute for the Science of Light;ETH Zurich</t>
  </si>
  <si>
    <t>60104272;60025858</t>
  </si>
  <si>
    <t>Galliker P.</t>
  </si>
  <si>
    <t>Direct printing of nanostructures by electrostatic autofocussing of ink nanodroplets</t>
  </si>
  <si>
    <t>NCOMMS1891</t>
  </si>
  <si>
    <t>10.1038/ncomms1891</t>
  </si>
  <si>
    <t>2-s2.0-84863317034</t>
  </si>
  <si>
    <t>['ultrasensitive detection', 'trimer antennas', 'spatial confinement', 'resolution imaging', 'photon sources', 'fluorescence enhancement', 'efficient single', 'confinement ratio', '80 %).', '15 nm']</t>
  </si>
  <si>
    <t>We experimentally demonstrate cascaded field enhancement by means of gold nanoparticle dimer and trimer antennas. The local field enhancement is probed by single-molecule fluorescence using fluorophores with high intrinsic quantum efficiency (Q0&gt;80%). Using a self-similar trimer antenna consisting of 80, 40, and 20 nm gold nanoparticles, we demonstrate a fluorescence enhancement of 40 and a spatial confinement of 15 nm. Compared with a single gold nanoparticle, the self-similar trimer antenna improves the enhancement-confinement ratio by more than an order of magnitude. Self-similar antennas hold promise for high-resolution imaging and spectroscopy, ultrasensitive detection, and efficient single-photon sources. ¬© 2012 American Physical Society.</t>
  </si>
  <si>
    <t>60011253-60000401;60011253;60011253;60011253</t>
  </si>
  <si>
    <t>6507166422;23978199800;12786633400;7102440167</t>
  </si>
  <si>
    <t>H√∂ppener, Christiane;Lapin, Zachary J.;Bharadwaj, Palash;Novotny, Lukas</t>
  </si>
  <si>
    <t>Rochester;Munster</t>
  </si>
  <si>
    <t>University of Rochester Institute of Optics;Westf√§lische Wilhelms-Universit√§t M√ºnster</t>
  </si>
  <si>
    <t>60011253;60000401</t>
  </si>
  <si>
    <t>H√∂ppener C.</t>
  </si>
  <si>
    <t>Self-similar gold-nanoparticle antennas for a cascaded enhancement of the optical field</t>
  </si>
  <si>
    <t>10.1103/PhysRevLett.109.017402</t>
  </si>
  <si>
    <t>2-s2.0-84863692441</t>
  </si>
  <si>
    <t>['¬© 2012', 'triazole products', 'tb iii', 'royal society', 'incorporating alkyne', 'coupling partners', 'coumarin 2', 'complex la5', 'centred excitation', 'catalysed azide', 'aryl azides', 'alkynyl la', '5 min']</t>
  </si>
  <si>
    <t>Cu I-catalysed azide-alkyne cycloaddition reactions were used to functionalise lanthanide III-complexes (Ln; La, Eu and Tb) incorporating alkyne or azide reactive groups. Microwave irradiation significantly accelerated the reactions, enabling full conversion to the triazole products in some cases in 5 min. Alkyl and aryl azides and alkyl and aryl alkynes could all serve as coupling partners. These reaction conditions proved efficient for cyclen-tricarboxylates and previously unreactive cyclen-tris-primary amide chelates. The synthesis of heterobimetallic (Eu/Tb, EuTb17 and Eu/La, EuLa17) and heterotrimetallic (Eu/La/Eu) complexes was achieved in up to 60% isolated yield starting from coumarin 2-appended alkynyl complexes Tb16 or La16 and an azido-Eu complex Eu4, and bis-alkynyl La-complex La5 and Eu4, respectively. EuTb17 displayed dual Eu III and Tb III-emission upon antenna-centred excitation. ¬© 2012 The Royal Society of Chemistry.</t>
  </si>
  <si>
    <t>7660-7669</t>
  </si>
  <si>
    <t>Dalton Transactions</t>
  </si>
  <si>
    <t>60022068;60001950;60022068</t>
  </si>
  <si>
    <t>14631432400;55202340100;6505493201</t>
  </si>
  <si>
    <t>Sz√≠jj√°rt√≥, Csongor;Pershagen, Elias;Borbas, K. Eszter</t>
  </si>
  <si>
    <t>Sz√≠jj√°rt√≥ C.</t>
  </si>
  <si>
    <t>Functionalisation of lanthanide complexes via microwave-enhanced Cu(i)-catalysed azide-alkyne cycloaddition</t>
  </si>
  <si>
    <t>10.1039/c2dt30569k</t>
  </si>
  <si>
    <t>2-s2.0-84862181017</t>
  </si>
  <si>
    <t>CXB 200903090021A</t>
  </si>
  <si>
    <t>['¬© 2002', 'proposed antenna', 'physically small', 'peak gain', 'pcs 1900', 'impedance bandwidth', 'gsm 1800', 'antenna size', '58 ghz', '2011 ieee', '2 dbi', '012œª 02']</t>
  </si>
  <si>
    <t>Miniature | probe feed | shorting pin | U-slot patch antenna | wideband</t>
  </si>
  <si>
    <t>A small wideband patch antenna with a modified half U-slot is presented. The antenna has an impedance bandwidth of 40% (S 111 &lt; -10 dB), which is from 1.72 to 2.58 GHz. The antenna size is electrically and physically small, which is 0.012Œª 02 and 240 mm 2, respectively. The proposed small antenna has good radiation characteristics, with a peak gain of 2 dBi. The proposed antenna is suitable for small wireless devices with the applications of Wi-Fi, Bluetooth, UMTS, GSM 1800, PCS 1900, and LTE. ¬© 2002-2011 IEEE.</t>
  </si>
  <si>
    <t>689-692</t>
  </si>
  <si>
    <t>56784830400;13205722300;7102648193;36652928300;7201986326;10042143700</t>
  </si>
  <si>
    <t>Wang, Song;Lai, Hau Wah;So, Kwok Kan;Ng, Kung Bo;Xue, Quan;Liao, Guisheng</t>
  </si>
  <si>
    <t>Wideband shorted patch antenna with a modified half U-slot</t>
  </si>
  <si>
    <t>10.1109/LAWP.2012.2204716</t>
  </si>
  <si>
    <t>2-s2.0-84863435856</t>
  </si>
  <si>
    <t>['¬© 2002', 'various size', 'three antennas', 'restricted applications', 'realized using', 'radiation properties', 'medical implants', 'different sizes', 'comprehensive analysis', 'also described', '2011 ieee']</t>
  </si>
  <si>
    <t>3-D antenna fabrication | electrically small antenna | medical applications | self-resonance design</t>
  </si>
  <si>
    <t>A comprehensive analysis of the radiation properties of an electrically small folded ellipsoidal helix antenna (EHA) is presented, showing its ability to self-resonate and impedance match without external components. Three antennas with different sizes and geometries have been designed to work at the 2.4-GHz ISM band and are realized using a selective laser sintering (SLS)-based fabrication process. The benefits of using this antenna for various size-restricted applications such as medical implants are also described. ¬© 2002-2011 IEEE.</t>
  </si>
  <si>
    <t>678-681</t>
  </si>
  <si>
    <t>60008981-60013372;60013372;60013372;60008981;60008981;60013372</t>
  </si>
  <si>
    <t>55738221900;36696737800;36087152100;26640912200;55695357400;16202062500</t>
  </si>
  <si>
    <t>Huang, Haiyu;Nieman, Karl;Chen, Pai Yen;Ferrari, Mauro;Hu, Ye;Akinwande, Deji</t>
  </si>
  <si>
    <t>Austin;Houston</t>
  </si>
  <si>
    <t>The University of Texas at Austin;Houston Methodist</t>
  </si>
  <si>
    <t>60013372;60008981</t>
  </si>
  <si>
    <t>Huang H.</t>
  </si>
  <si>
    <t>Properties and applications of electrically small folded ellipsoidal helix antenna</t>
  </si>
  <si>
    <t>10.1109/LAWP.2012.2203576</t>
  </si>
  <si>
    <t>2-s2.0-84863440217</t>
  </si>
  <si>
    <t>['wave equation', 'typically used', 'predict far', 'numerical error', 'measurement uncertainty', 'infinitesimal dipole', 'field values', 'field region', 'field data', 'error introduced', 'electric near', 'electric far', 'different scenarios', 'data measured', 'computing algorithm', 'computer application', 'anechoic chamber']</t>
  </si>
  <si>
    <t>Anechoic chamber | Antenna radiation pattern | Near-field far-field | Numerical transformation | Spherical wave expansion</t>
  </si>
  <si>
    <t>The use of spherical wave expansion of the solution of the wave equation to predict Far-Field values from data measured in the Near-Field region is a well known technique, typically used to perform antenna measurements in compact anechoic chambers. However, when designing the computing algorithm it is fundamental to validate the results and to quantify the numerical error of the method. In this regard, a computer application that samples the electric Near-Field and calculates the values of the electric Far-Field region using spherical wave expansion was developed to measure antenna radiation patterns in the Fresnel zone inside a fully anechoic chamber. In order to validate the code, this paper describes three validation methods: firstly, using the theoretical electric Near-Field values of an infinitesimal dipole as the input to the algorithm to compare the output with the response analytically expected; secondly, using a Far-Field electric field data of a calibrated half wavelength dipole measured in an anechoic chamber and finally, using an electric Near-Field data of a calibrated half wavelength dipole measured in the same chamber. These methods provide simple procedures to calculate the error introduced by the code in different scenarios that should be considered to estimate the measurement uncertainty.</t>
  </si>
  <si>
    <t>Revista Tecnica de la Facultad de Ingenieria Universidad del Zulia</t>
  </si>
  <si>
    <t>112938641;60024696;60024696;60024696;112938641;112938641</t>
  </si>
  <si>
    <t>55391723600;55292790200;55293457400;55293310900;22036650100;36994628000</t>
  </si>
  <si>
    <t>P√°ez, Eduardo Javier;Regina, Juan Pedro;Sandoval, Maria Daniela;Pino, Paulino Del;Tremola, Ciro Daniel;Azp√∫rua, Bar√≥n Marco</t>
  </si>
  <si>
    <t>Venezuela;Venezuela</t>
  </si>
  <si>
    <t>Valencia;Baruta</t>
  </si>
  <si>
    <t>Universidad de Carabobo;Campo tecnol√≥gico de Sartenejas</t>
  </si>
  <si>
    <t>60024696;112938641</t>
  </si>
  <si>
    <t>P√°ez E.</t>
  </si>
  <si>
    <t>Theoretical and practical validation tests for a Near-Field to Far-Field transformation algorithm using spherical wave expansion</t>
  </si>
  <si>
    <t>2-s2.0-84863450846</t>
  </si>
  <si>
    <t>FA-9550-09-1-0567</t>
  </si>
  <si>
    <t>['¬© 2002', 'transmission line', 'single unit', 'potential application', 'handedness kept', 'composite right', 'cell zeroth', 'cell level', 'also compared', 'active versions', '2011 ieee']</t>
  </si>
  <si>
    <t>Active metamaterial | composite right-handed/left-handed transmission line (CRLH-TL) | negative refractive index transmission line (NRI-TL) | tunnel diode</t>
  </si>
  <si>
    <t>We investigate microwave active metamaterial transmission lines incorporating gain devices to provide effective negative resistance. Our simulation and experimental results show that by inserting semiconductor tunnel diode at the unit-cell level, the negative phase constant of this kind of transmission line is maintained (i.e., left-handedness kept) while gain can be obtained (negative attenuation constant of transmission line) simultaneously. Important design aspects of the active metamaterial transmission lines are discussed. As a potential application, the performances of passive and active versions of a single unit-cell zeroth-order resonator antenna based on composite right-handed/left-handed transmission line (CRLH-TL) is also compared. ¬© 2002-2011 IEEE.</t>
  </si>
  <si>
    <t>671-674</t>
  </si>
  <si>
    <t>60013301;60092530;60003970;60010065</t>
  </si>
  <si>
    <t>7404877986;57197095008;7006581207;18938213000</t>
  </si>
  <si>
    <t>Chang, Kihun;Jiang, Tao;Ran, Lixin;Xin, Hao</t>
  </si>
  <si>
    <t>Shenzhen;San Diego;Tucson;Hangzhou</t>
  </si>
  <si>
    <t>Huawei Technologies Co., Ltd.;Qualcomm Incorporated;The University of Arizona;Zhejiang University</t>
  </si>
  <si>
    <t>60092530;60013301;60010065;60003970</t>
  </si>
  <si>
    <t>Chang K.</t>
  </si>
  <si>
    <t>Investigation of microwave negative refractive index (NRI) transmission lines incorporating tunnel diodes</t>
  </si>
  <si>
    <t>10.1109/LAWP.2012.2203330</t>
  </si>
  <si>
    <t>2-s2.0-84863470184</t>
  </si>
  <si>
    <t>['¬© 2002', 'weak wave', 'unit dimensions', 'square resistance', 'significant increase', 'rams ).', 'ra embedded', 'operating bandwidth', 'numerical simulations', 'lossy fss', 'layer case', 'frequency range', 'experimental results', 'cm 3', 'broadband bandwidth', 'absorbing performance', 'absorbing intensity', '62 g', '2011 ieee', '18 ghz', '10 db']</t>
  </si>
  <si>
    <t>Frequency selective surface (FSS) | magnetic resonance | microwave absorber</t>
  </si>
  <si>
    <t>In this letter, the design of a lightweight magnetic radar absorber (RA) having broadband bandwidth in frequency range of 1-18 GHz is demonstrated. A 5-mm-thick magnetic RA with weak wave-absorbing performance is obtained on the basis of polyurethane foam filled with flake ferrous microwave absorbent. The use of frequency selective surfaces (FSSs) results in a significant increase of the absorbing intensity and operating bandwidth of the RA. By selecting the unit dimensions and modulating the location and square resistance of FSS, a maximal operating bandwidth with the reflectivity below -10 dB can be obtained. Experimental results are presented and compared to numerical simulations, and they demonstrated that the RA embedded with lossy FSS has a super broad bandwidth of 3.19-18 GHz with the reflectivity below - 10 dB for the double-layer case. The density of the absorber is only 0.62 g/cm 3 , which is far more less than that of the conventional magnetic coating radar absorbing materials (RAMs). ¬© 2002-2011 IEEE.</t>
  </si>
  <si>
    <t>675-678</t>
  </si>
  <si>
    <t>56604470600;7404283945;8635505300;55878871100</t>
  </si>
  <si>
    <t>Sun, Liangkui;Cheng, Haifeng;Zhou, Yongjiang;Wang, Jun</t>
  </si>
  <si>
    <t>Design of a lightweight magnetic radar absorber embedded with resistive FSS</t>
  </si>
  <si>
    <t>10.1109/LAWP.2012.2203292</t>
  </si>
  <si>
    <t>2-s2.0-84863472453</t>
  </si>
  <si>
    <t>['¬© 2002', 'scalable low', 'proposed topology', 'printed prototype', 'operating away', 'normal frequency', 'measured results', 'letter introduces', 'fabrication method', 'design utilizes', 'basic operation', '80 ghz', '2011 ieee']</t>
  </si>
  <si>
    <t>Beam splitting | frequency selective surfaces (FSSs) | inkjet printing | microwave devices | printed circuits</t>
  </si>
  <si>
    <t>This letter introduces the first beam splitter that acts on free-space, planar, microwave frequency waves below 80 GHz. The design utilizes a frequency selective surface (FSS) operating away from its normal frequency of operation. The FSS is constructed from an array of scalable printed patterns, which allows for the tenability of the FSS to any frequency that the fabrication method will allow. The basic operation of an FSS, the reasoning behind selecting the chosen unit element and fabrication, and a comparison of simulated and measured results are discussed in detail. An inkjet-printed prototype on a glossy paper substrate utilizing silver nanoparticles verifies the easy and scalable low-cost fabrication capability of the proposed topology. ¬© 2002-2011 IEEE.</t>
  </si>
  <si>
    <t>686-688</t>
  </si>
  <si>
    <t>60021032;60021032;60021032</t>
  </si>
  <si>
    <t>55293219100;55059838100;7003916876</t>
  </si>
  <si>
    <t>Cooper, James R.;Kim, Sangkil;Tentzeris, Manos M.</t>
  </si>
  <si>
    <t>Cooper J.R.</t>
  </si>
  <si>
    <t>A novel polarization-independent, free-space, microwave beam splitter utilizing an inkjet-printed, 2-D array frequency selective surface</t>
  </si>
  <si>
    <t>10.1109/LAWP.2012.2204715</t>
  </si>
  <si>
    <t>2-s2.0-84863481223</t>
  </si>
  <si>
    <t>11911-01207</t>
  </si>
  <si>
    <t>['¬© 2002', 'uwb operation', 'small size', 'slotline transition', 'size reduction', 'shaped slot', 'resonance slot', 'proposed antenna', 'notched function', 'nonradiating part', 'microstrip open', 'measured data', 'designed antenna', 'archimedean spiral', '8 ghz', '2011 ieee', '2 ghz']</t>
  </si>
  <si>
    <t>Band-notch function | half-wavelength slot | tapered slot antenna (TSA) | ultrawideband (UWB) antenna</t>
  </si>
  <si>
    <t>A novel tapered slot antenna (TSA) with a band-notched function for ultrawideband (UWB) radios is proposed in this letter. By inserting an Archimedean spiral-shaped slot into a microstrip open-circuit circular stub of microstrip-slotline transition, a UWB operation with a notched frequency band can be obtained. Measured data for the optimized case show the bandwidth for the VSWR} &lt; 2 to be 8.8 GHz (from 2.4 to 11.2 GHz) with a notched band frequency from 4.6 to 6.2 GHz. By inserting the resonance slot on the nonradiating part of the antenna, the proposed antenna is capable of avoiding the spatial-dependent bandstop characteristics. Also, the designed antenna has a small size of 50 √ó 50 mm 2, which is a size reduction of 40% with respect to previous similar antennas. ¬© 2002-2011 IEEE.</t>
  </si>
  <si>
    <t>682-685</t>
  </si>
  <si>
    <t>60001558;60001558;60012704</t>
  </si>
  <si>
    <t>24483510400;23993348900;7404469777</t>
  </si>
  <si>
    <t>Lee, Dae Heon;Yang, Hae Yong;Cho, Young Ki</t>
  </si>
  <si>
    <t>Daegu;Daejeon</t>
  </si>
  <si>
    <t>Kyungpook National University;Electronics and Telecommunications Research Institute</t>
  </si>
  <si>
    <t>60012704;60001558</t>
  </si>
  <si>
    <t>Tapered slot antenna with band-notched function for ultrawideband radios</t>
  </si>
  <si>
    <t>10.1109/LAWP.2012.2204718</t>
  </si>
  <si>
    <t>2-s2.0-84863498485</t>
  </si>
  <si>
    <t>['situ solid', 'heterogeneous environment', 'csma resonances', 'csma proteins', 'clever combination', 'chlorobaculum tepidum', '3d solid']</t>
  </si>
  <si>
    <t>NMR spectroscopy | photosynthesis | proteins | solid-state structures</t>
  </si>
  <si>
    <t>A clever combination: An in situ solid-state NMR analysis of CsmA proteins in the heterogeneous environment of the photoreceptor of Chlorobaculum tepidum is reported. Using different combinations of 2D and 3D solid-state NMR spectra, 90 % of the CsmA resonances are assigned and provide on the basis of chemical shift data information about the structure and conformation of CsmA in the CsmA-bacteriochlorophyll a complex (see picture). Copyright ¬© 2012 WILEY-VCH Verlag GmbH &amp; Co. KGaA, Weinheim.</t>
  </si>
  <si>
    <t>6891-6895</t>
  </si>
  <si>
    <t>60029616;60029616-60006179;60029616;60029616-60029622;60019160;60030840;60029616;60029616</t>
  </si>
  <si>
    <t>55308093100;36673669200;6506914895;14219786700;7406531143;6603809402;57205621701;35448953700</t>
  </si>
  <si>
    <t>Kulminskaya, Natalia V.;Pedersen, Marie O.;Bjerring, Morten;Underhaug, Jarl;Miller, Mette;Frigaard, Niels Ulrik;Nielsen, Jakob T.;Nielsen, Niels Chr</t>
  </si>
  <si>
    <t>Denmark;Norway;Denmark;Denmark;Denmark</t>
  </si>
  <si>
    <t>Copenhagen;Bergen;Aarhus;Odense;Bagsvard</t>
  </si>
  <si>
    <t>K√∏benhavns Universitet;Universitetet i Bergen;Aarhus Universitet;Syddansk Universitet;Novo Nordisk A/S</t>
  </si>
  <si>
    <t>60030840;60029622;60029616;60019160;60006179</t>
  </si>
  <si>
    <t>Kulminskaya N.V.</t>
  </si>
  <si>
    <t>In situ solid-state NMR spectroscopy of protein in heterogeneous membranes: The baseplate antenna complex of chlorobaculum tepidum</t>
  </si>
  <si>
    <t>10.1002/anie.201201160</t>
  </si>
  <si>
    <t>2-s2.0-84863703970</t>
  </si>
  <si>
    <t>['two semiconductors', 'rapidly filled', 'quenching efficiency', 'physical morphology', 'particle relative', 'later time', 'fluorescence quenching', 'external stimulus', 'excitonic circuits', 'excitation energy', 'electronic structure', 'dramatic reduction', 'core multiexciton', 'core exciton', 'charge separation', 'achieved electrically']</t>
  </si>
  <si>
    <t>CdSe/CdS nanocrystal tetrapods are interesting building blocks for excitonic circuits, where the flow of excitation energy is gated by an external stimulus. The physical morphology of the nanoparticle, along with the electronic structure, which favors electron delocalization between the two semiconductors, suggests that all orientations of a particle relative to an external electric field will allow for excitons to be dissociated, stored, and released at a later time. While this approach, in principle, works, and fluorescence quenching of over 95% can be achieved electrically, we find that discrete trap states within the CdS are required to dissociate and store the exciton. These states are rapidly filled up with increasing excitation density, leading to a dramatic reduction in quenching efficiency. Charge separation is not instantaneous on the CdS excitonic antennae in which light absorption occurs, but arises from the relaxed exciton following hole localization in the core. Consequently, whereas strong electromodulation of the core exciton is observed, the core multiexciton and the CdS arm exciton are not affected by an external electric field. ¬© 2012 American Physical Society.</t>
  </si>
  <si>
    <t>60025488;60025488;60029278;60029278;60025488-60030807</t>
  </si>
  <si>
    <t>36659476400;24721013900;56155034600;7004091934;7102360043</t>
  </si>
  <si>
    <t>Liu, Su;Borys, Nicholas J.;Huang, Jing;Talapin, Dmitri V.;Lupton, John M.</t>
  </si>
  <si>
    <t>Regensburg;Chicago;Salt Lake City</t>
  </si>
  <si>
    <t>Universit√§t Regensburg;The University of Chicago;The University of Utah</t>
  </si>
  <si>
    <t>60030807;60029278;60025488</t>
  </si>
  <si>
    <t>Exciton storage in CdSe/CdS tetrapod semiconductor nanocrystals: Electric field effects on exciton and multiexciton states</t>
  </si>
  <si>
    <t>10.1103/PhysRevB.86.045303</t>
  </si>
  <si>
    <t>2-s2.0-84863757543</t>
  </si>
  <si>
    <t>['wave ratio', 'voltage standing', 'total band', 'special kind', 'reduce size', 'novel structure', 'new techniques', 'francis group', 'experimental measurements', 'existing approaches', 'desired goals', 'antenna structure', 'antenna improves', '500 mhz', '2 dbi']</t>
  </si>
  <si>
    <t>broadband antenna | fold-up antenna | small-size antenna | VHF/UHF antenna | wire discone antenna</t>
  </si>
  <si>
    <t>In this article, a novel miniature broadband omnidirectional antenna is proposed. This antenna is suitable to use in vehicles, especially in unmanned aerial vehicles, since it will be folded in order to reduce its size when the unmanned aerial vehicle lands. A special kind of wire discone antenna is chosen to achieve all desired goals. Passive broadband impedance matching at the input of the antenna improves the voltage standing-wave ratio. A telescopic fiberglass axis is used in the antenna structure in order to reduce size and increase wind resistance. The assessment of the novel structure in implementing the antenna is confirmed by experimental measurements. The measurement results reveal the preference of the new techniques over the existing approaches, showing voltage standing-wave ratio better than 2.1 and gain between 5.9 and 2 dBi in a total band of 30-500 MHz. ¬© 2012 Copyright Taylor and Francis Group, LLC.</t>
  </si>
  <si>
    <t>266-273</t>
  </si>
  <si>
    <t>60027666;60007751;60008524</t>
  </si>
  <si>
    <t>42161239600;16506962400;24470536600</t>
  </si>
  <si>
    <t>Javadzadeh, S. Mohammad Hassan;Karkhaneh, Haleh;Sadeghpour, Tahereh</t>
  </si>
  <si>
    <t>Iran;United Kingdom;Iran</t>
  </si>
  <si>
    <t>Tehran;Bradford;Tehran</t>
  </si>
  <si>
    <t>Sharif University of Technology;University of Bradford;Amirkabir University of Technology</t>
  </si>
  <si>
    <t>60027666;60008524;60007751</t>
  </si>
  <si>
    <t>Javadzadeh S.</t>
  </si>
  <si>
    <t>Broadband omnidirectional and miniature fold-up discone antenna in VHF/UHF band</t>
  </si>
  <si>
    <t>10.1080/02726343.2012.686834</t>
  </si>
  <si>
    <t>2-s2.0-84863896484</t>
  </si>
  <si>
    <t>ECCS-1126572</t>
  </si>
  <si>
    <t>['shaped near', 'power bandwidth', 'measurement results', 'foster circuit', 'fbw 10db', 'electrically small', 'corresponding half', 'bw 3db', 'broad bandwidth', '24 times']</t>
  </si>
  <si>
    <t>A broad bandwidth, electrically small, metamaterial-inspired protractor antenna was designed, fabricated and tested around 300 MHz. Its broad bandwidth property was achieved by augmenting the protractor-shaped near-field resonant parasitic (NFRP) element with a non-Foster circuit. The resulting active NFRP element provided the means to surpass the fundamental passive limits. The measurement results for this non-Foster protractor antenna showed more than a 10 times increase of the 10 dB fractional bandwidth (FBW 10dB) of the original passive version. The corresponding half-power bandwidth (BW 3dB) was more than 8.24 times the passive upper bound. ¬© 2012 American Institute of Physics.</t>
  </si>
  <si>
    <t>60010065;60010065</t>
  </si>
  <si>
    <t>37082365400;7006392487</t>
  </si>
  <si>
    <t>Zhu, Ning;Ziolkowski, Richard W.</t>
  </si>
  <si>
    <t>Zhu N.</t>
  </si>
  <si>
    <t>Design and measurements of an electrically small, broad bandwidth, non-Foster circuit-augmented protractor antenna</t>
  </si>
  <si>
    <t>10.1063/1.4736996</t>
  </si>
  <si>
    <t>2-s2.0-84863904743</t>
  </si>
  <si>
    <t>J1103210</t>
  </si>
  <si>
    <t>['substrate layer', 'shaped slot', 'relative bandwidth', 'realized antenna', 'normal substrate', 'integrated waveguide', 'francis group', 'ellipse slot', 'electromagnetic wave', 'center frequency', 'broadband substrate', 'adjusting parameters', 'absolute bandwidth', '9 %.', '880 mhz', '81 ghz', '5 %.']</t>
  </si>
  <si>
    <t>broadband | butterfly-shaped slot | coplanar waveguide | ellipse slot | substrate-integrated waveguide</t>
  </si>
  <si>
    <t>An X-band, broadband substrate-integrated waveguide slot antenna is presented in this article. It consists of a substrate layer and two metal layers. The ellipse slot on the top metal layer radiates an electromagnetic wave. The coplanar waveguide structure with a butterfly-shaped slot on the bottom metal layer is used to feed to the substrate-integrated waveguide. The butterfly-shaped slot, the coplanar feed line, and the ellipse slot produce three resonant frequencies that can be combined by adjusting parameters; the bandwidth can then be broadened. The experiment results show that the center frequency of the realized antenna is 9.81 GHz, the absolute bandwidth is 880 MHz, and the relative bandwidth is 8.9%. Compared with the results for normal substrate-integrated waveguide slot antennas, the relative bandwidth is improved about 5%. ¬© 2012 Copyright Taylor and Francis Group, LLC.</t>
  </si>
  <si>
    <t>55314615600;55315824000;55314760100;56109397200;57205484592;35785312800</t>
  </si>
  <si>
    <t>Feng, Caixia;Yang, Jing;Yan, Liyun;Zhang, Yi;Geng, Yanfeng;Zhang, Wenmei</t>
  </si>
  <si>
    <t>Feng C.</t>
  </si>
  <si>
    <t>Broadband substrate-integrated waveguide slot antenna</t>
  </si>
  <si>
    <t>10.1080/02726343.2012.686844</t>
  </si>
  <si>
    <t>2-s2.0-84863921549</t>
  </si>
  <si>
    <t>IAU</t>
  </si>
  <si>
    <t>['wideband operation', 'wideband dual', 'well suited', 'two open', 'simulated performance', 'significantly satisfying', 'rectangular slot', 'proposed antenna', 'notch frequency', 'measured results', 'impedance bandwidth', 'frequency bands', 'francis group', 'desired frequencies', 'compact ultra', 'circuit stubs', 'article presents', '9 ghz', '8 ghz', '3 ghz']</t>
  </si>
  <si>
    <t>dual-notch | microstrip antenna | open-circuit stub | ultra-wideband</t>
  </si>
  <si>
    <t>This article presents the results of a novel and compact ultra-wideband dual-notch microstrip antenna excited using a coplanar waveguide feed. The antenna is comprised of two circular radiation patches with a rectangular slot to enhance its impedance bandwidth and two open-circuit stubs that generate high attenuation notches at the desired frequencies. The notch frequency can be controlled by changing the length of the stubs. The proposed antenna exhibits an impedance bandwidth of 123% from 2.45 to 10.3 GHz, significantly satisfying the Federal Communication Commission's ultra-wideband frequency range, while showing the band rejection performance in the frequency bands of 3.3 to 3.8 GHz and 5 to 5.9 GHz. The antenna was fabricated on a standard dielectric substrate, and its measured results are used to verify the simulated performance. The empirical results indicate that the proposed antenna is well suited to be integrated within various portable devices for ultra-wideband operation. ¬© 2012 Copyright Taylor and Francis Group, LLC.</t>
  </si>
  <si>
    <t>255-265</t>
  </si>
  <si>
    <t>60105242;60105242;60105242;60002826</t>
  </si>
  <si>
    <t>24169546000;36644529900;36643949800;6603900197</t>
  </si>
  <si>
    <t>Naser-Moghadasi, Mohammad;Momeni, Seyed Majid Seyed;Haraty, Mohammad Reza;Virdee, Bal S.</t>
  </si>
  <si>
    <t>Iran;United Kingdom</t>
  </si>
  <si>
    <t>Tehran;London</t>
  </si>
  <si>
    <t>Islamic Azad University, Science and Research Branch;London Metropolitan University</t>
  </si>
  <si>
    <t>60105242;60002826</t>
  </si>
  <si>
    <t>A novel compact ultra-wideband dual-notch microstrip antenna</t>
  </si>
  <si>
    <t>10.1080/02726343.2012.686830</t>
  </si>
  <si>
    <t>2-s2.0-84863929227</t>
  </si>
  <si>
    <t>['square patch', 'polarization diversity', 'ordinary dual', 'francis group', 'experimentally verified', 'changed according']</t>
  </si>
  <si>
    <t>cross-slot | dual-band | polarization diversity</t>
  </si>
  <si>
    <t>A new compact patch antenna with frequency and polarization diversity is presented and experimentally verified. Four double cross-slots are embedded into corners of a square patch, and the length of the slots are changed according to the ON/OFF states of the PIN diodes located on the slots. The compactness of this antenna is more than 36% in comparison to an ordinary dual-band square patch antenna. ¬© 2012 Copyright Taylor and Francis Group, LLC.</t>
  </si>
  <si>
    <t>287-293</t>
  </si>
  <si>
    <t>57210656389;24467653900;6602304894</t>
  </si>
  <si>
    <t>Rezvani, S.;Atlasbaf, Z.;Forooraghi, K.</t>
  </si>
  <si>
    <t>Rezvani S.</t>
  </si>
  <si>
    <t>A new compact reconfigurable patch antenna for polarization and frequency diversity</t>
  </si>
  <si>
    <t>10.1080/02726343.2012.686837</t>
  </si>
  <si>
    <t>2-s2.0-84863963907</t>
  </si>
  <si>
    <t>BIA2009-08012</t>
  </si>
  <si>
    <t>['reasonable amount', 'realistic models', 'photogrammetric methods', 'penetrating radar', 'mhz antenna', 'gpr survey', 'forensic investigation', 'fine detail', 'final purpose', 'field data', 'experimental scenes', 'experimental grids', 'electromagnetic properties', 'effective tool', 'drug caches', 'domain modeling', 'difference time', 'bone remains', 'approach allowed', 'advanced interpretation']</t>
  </si>
  <si>
    <t>Forensic science | Ground-penetrating radar | Numerical modeling | Photogrammetry</t>
  </si>
  <si>
    <t>Over the last few decades, the use of non-intrusive geophysical techniques, which allows for coverage of an entire crime scene in a reasonable amount of time, in forensic investigation has increased. In this study, we analyze the effectiveness of ground-penetrating radar (GPR) in forensics. Experimental scenes were simulated and some of the most commonly buried items in actual crime scenes were introduced, such as bone remains, guns and drug caches. Later, a GPR survey was conducted on the experimental grids with a 500. MHz antenna. The final purpose was to characterize the radar wave response expected for each set of remains to assist with its identification in later actual investigations. The results collected provided promising information that can be used when surveying real cases. Nevertheless, there were some interpretational difficulties regarding the sizes of the items and the electromagnetic properties of the materials. For these cases, finite-difference time-domain modeling was employed to achieve an advanced interpretation of the field data. The simulated models used were built from accurate geometric data provided by photogrammetric methods, which replicate the experimental scenes in fine detail. Furthermore, this approach allowed for the simulation of more realistic models, and the synthetic data obtained provided valuable information for assisting in the interpretation of field data. As a result of this work, it was concluded that GPR can be an effective tool when searching for a variety of materials during a crime scene investigation. ¬© 2012 Elsevier Ireland Ltd.</t>
  </si>
  <si>
    <t>50-58</t>
  </si>
  <si>
    <t>57202326745;35096575300;57170766100;56217320100</t>
  </si>
  <si>
    <t>Solla, Mercedes;Riveiro, Bel√©n;√Ålvarez, Marcos X.;Arias, Pedro</t>
  </si>
  <si>
    <t>Solla M.</t>
  </si>
  <si>
    <t>Experimental forensic scenes for the characterization of ground-penetrating radar wave response</t>
  </si>
  <si>
    <t>S037907381200028X</t>
  </si>
  <si>
    <t>10.1016/j.forsciint.2012.01.025</t>
  </si>
  <si>
    <t>2-s2.0-84862690183</t>
  </si>
  <si>
    <t>British Infection Society</t>
  </si>
  <si>
    <t>['¬∞ c', 'treated differently', 'technique could', 'suspicious death', 'radiopaque dye', 'pupae stained', 'powerful tool', 'placed directly', 'optimal contrast', 'oldest stages', 'mortem interval', 'minimum post', 'left unstained', 'iodine resulted', 'internal morphology', 'higher degree', 'four batches', 'four ages', 'describing internal', 'ct scans', 'control ).', 'computed tomography', 'calliphora vicina', 'blowfly pupae', 'batch one', 'aqueous iodine', '7 days', '4th quarter', '1 day']</t>
  </si>
  <si>
    <t>Blowfly | Development | Forensic entomology | Metamorphosis | Micro-computed tomography | Post-mortem interval</t>
  </si>
  <si>
    <t>We demonstrate how micro-computed tomography (micro-CT) can be a powerful tool for describing internal and external morphological changes in . Calliphora vicina (Diptera: Calliphoridae) during metamorphosis. Pupae were sampled during the 1st, 2nd, 3rd and 4th quarter of development after the onset of pupariation at 23. ¬∞C, and placed directly into 80% ethanol for preservation. In order to find the optimal contrast, four batches of pupae were treated differently: batch one was stained in 0.5. M aqueous iodine for 1 day; two for 7 days; three was tagged with a radiopaque dye; four was left unstained (control). Pupae stained for 7. d in iodine resulted in the best contrast micro-CT scans. The scans were of sufficiently high spatial resolution (17.2. Œºm) to visualise the internal morphology of developing pharate adults at all four ages. A combination of external and internal morphological characters was shown to have the potential to estimate the age of blowfly pupae with a higher degree of accuracy and precision than using external morphological characters alone. Age specific developmental characters are described. The technique could be used as a measure to estimate a minimum post-mortem interval in cases of suspicious death where pupae are the oldest stages of insect evidence collected. ¬© 2012 Elsevier Ireland Ltd.</t>
  </si>
  <si>
    <t>251-264</t>
  </si>
  <si>
    <t>60025352;60025352;60025352-60015150;60025352;60015150;60015150</t>
  </si>
  <si>
    <t>26029462000;6603952505;35333745100;7403483721;54956568900;6603280326</t>
  </si>
  <si>
    <t>Richards, Cameron S.;Simonsen, Thomas J.;Abel, Richard L.;Hall, Martin J.R.;Schwyn, Daniel A.;Wicklein, Martina</t>
  </si>
  <si>
    <t>The Natural History Museum, London;Imperial College London</t>
  </si>
  <si>
    <t>60025352;60015150</t>
  </si>
  <si>
    <t>Richards C.</t>
  </si>
  <si>
    <t>Virtual forensic entomology: Improving estimates of minimum post-mortem interval with 3D micro-computed tomography</t>
  </si>
  <si>
    <t>S0379073812001363</t>
  </si>
  <si>
    <t>10.1016/j.forsciint.2012.03.012</t>
  </si>
  <si>
    <t>2-s2.0-84862696847</t>
  </si>
  <si>
    <t>['thus crucial', 'strong enhancement', 'small distances', 'scaling parameter', 'rational design', 'oscillator parameters', 'optical field', 'nonlinear processes', 'nonlinear perturbation', 'model allows', 'measured spectra', 'linear spectrum', 'linear response', 'large range', 'gap sizes', 'gap size', 'fully determined', 'different geometries', 'complex shape', 'antenna shape', '20 nm']</t>
  </si>
  <si>
    <t>field enhancement | nanoantennas | nonlinear optics | oscillator model | Plasmonics | third harmonic generation</t>
  </si>
  <si>
    <t>Plasmonic dimer nanoantennas are characterized by a strong enhancement of the optical field, leading to large nonlinear effects. The third harmonic emission spectrum thus depends strongly on the antenna shape and size as well as on its gap size. Despite the complex shape of the nanostructure, we find that for a large range of different geometries the nonlinear spectral properties are fully determined by the linear response of the antenna. We find excellent agreement between the measured spectra and predictions from a simple nonlinear oscillator model. We extract the oscillator parameters from the linear spectrum and use the amplitude of the nonlinear perturbation only as scaling parameter of the third harmonic spectra. Deviations from the model only occur for gap sizes below 20 nm, indicating that only for these small distances the antenna hot spot contributes noticeable to the third harmonic generation. Because of its simplicity and intuitiveness, our model allows for the rational design of efficient plasmonic nonlinear light sources and is thus crucial for the design of future plasmonic devices that give substantial enhancement of nonlinear processes such as higher harmonics generation as well as difference frequency mixing for plasmonically enhanced terahertz generation. ¬© 2012 American Chemical Society.</t>
  </si>
  <si>
    <t>3778-3782</t>
  </si>
  <si>
    <t>60015815-60016924;60015815-60016924;60015815;60015815-60016924</t>
  </si>
  <si>
    <t>36673059700;23037020900;7005590294;8611290400</t>
  </si>
  <si>
    <t>Hentschel, Mario;Utikal, Tobias;Giessen, Harald;Lippitz, Markus</t>
  </si>
  <si>
    <t>Hentschel M.</t>
  </si>
  <si>
    <t>Quantitative modeling of the third harmonic emission spectrum of plasmonic nanoantennas</t>
  </si>
  <si>
    <t>10.1021/nl301686x</t>
  </si>
  <si>
    <t>2-s2.0-84863813770</t>
  </si>
  <si>
    <t>['two ways', 'photocurrent relative', 'infrared regions', 'infrared photons', 'harvesting characteristics', 'enhanced excitation', 'direct plasmon', 'antenna contributes']</t>
  </si>
  <si>
    <t>Fano resonances | field enhancement | grapheme | hot electron | Plasmonics</t>
  </si>
  <si>
    <t>Nanoscale antennas sandwiched between two graphene monolayers yield a photodetector that efficiently converts visible and near-infrared photons into electrons with an 800% enhancement of the photocurrent relative to the antennaless graphene device. The antenna contributes to the photocurrent in two ways: by the transfer of hot electrons generated in the antenna structure upon plasmon decay, as well as by direct plasmon-enhanced excitation of intrinsic graphene electrons due to the antenna near field. This results in a graphene-based photodetector achieving up to 20% internal quantum efficiency in the visible and near-infrared regions of the spectrum. This device can serve as a model for merging the light-harvesting characteristics of optical frequency antennas with the highly attractive transport properties of graphene in new optoelectronic devices. ¬© 2012 American Chemical Society.</t>
  </si>
  <si>
    <t>3808-3813</t>
  </si>
  <si>
    <t>60005286-60014966;60005286;60005286;60005286;60005286;60005286</t>
  </si>
  <si>
    <t>8684282600;55714693400;55313750800;35492852400;7005155043;7005064558</t>
  </si>
  <si>
    <t>Fang, Zheyu;Liu, Zheng;Wang, Yumin;Ajayan, Pulickel M.;Nordlander, Peter;Halas, Naomi J.</t>
  </si>
  <si>
    <t>Beijing;Houston</t>
  </si>
  <si>
    <t>Peking University;Rice University</t>
  </si>
  <si>
    <t>60014966;60005286</t>
  </si>
  <si>
    <t>Fang Z.</t>
  </si>
  <si>
    <t>Graphene-antenna sandwich photodetector</t>
  </si>
  <si>
    <t>10.1021/nl301774e</t>
  </si>
  <si>
    <t>2-s2.0-84863822094</t>
  </si>
  <si>
    <t>['wide range', 'thin film', 'size ratio', 'shell structure', 'shell nanostructures', 'shell antenna', 'semiconductor part', 'photonic devices', 'patterned core', 'generally apply', 'fundamental mechanism', 'fuel systems', 'enhancements contributed', 'enhancement multiplication', 'efficiency improvement', 'dielectric parts', 'dielectric part', 'dielectric core', 'cost reduction', 'antireflection effects', 'active materials', 'absorbing semiconductors', 'absorb 90', '400 nm']</t>
  </si>
  <si>
    <t>Core?shell | nanowires | optical antenna | solar absorption | solar cells</t>
  </si>
  <si>
    <t>We demonstrate a new light trapping technique that exploits dielectric core-shell optical antennas to strongly enhance solar absorption. This approach can allow the thickness of active materials in solar cells lowered by almost 1 order of magnitude without scarifying solar absorption capability. For example, it can enable a 70 nm thick hydrogenated amorphous silicon (a-Si:H) thin film to absorb 90% of incident solar radiation above the bandgap, which would otherwise require a thickness of 400 nm in typical antireflective coated thin films. This strong enhancement arises from a controlled optical antenna effect in patterned core-shell nanostructures that consist of absorbing semiconductors and nonabsorbing dielectric materials. This core-shell optical antenna benefits from a multiplication of enhancements contributed by leaky mode resonances (LMRs) in the semiconductor part and antireflection effects in the dielectric part. We investigate the fundamental mechanism for this enhancement multiplication and demonstrate that the size ratio of the semiconductor and the dielectric parts in the core-shell structure is key for optimizing the enhancement. By enabling strong solar absorption enhancement, this approach holds promise for cost reduction and efficiency improvement of solar conversion devices, including solar cells and solar-to-fuel systems. It can generally apply to a wide range of inorganic and organic active materials. This dielectric core-shell antenna can also find applications in other photonic devices such as photodetectors, sensors, and solid-state lighting diodes. ¬© 2012 American Chemical Society.</t>
  </si>
  <si>
    <t>3674-3681</t>
  </si>
  <si>
    <t>60004923;60025038;60025038;60004923</t>
  </si>
  <si>
    <t>57222546328;6506728845;56605567400;8837022700</t>
  </si>
  <si>
    <t>Yu, Yiling;Ferry, Vivian E.;Alivisatos, A. Paul;Cao, Linyou</t>
  </si>
  <si>
    <t>Berkeley;Raleigh</t>
  </si>
  <si>
    <t>University of California, Berkeley;NC State University</t>
  </si>
  <si>
    <t>60025038;60004923</t>
  </si>
  <si>
    <t>Dielectric core-shell optical antennas for strong solar absorption enhancement</t>
  </si>
  <si>
    <t>10.1021/nl301435r</t>
  </si>
  <si>
    <t>2-s2.0-84863824550</t>
  </si>
  <si>
    <t>['wavelength parallel', 'transformation sections', 'silicon substrate', 'radiation efficiency', 'fabricated antenna', 'estimated bandwidth', 'equivalent power', 'double impedance', 'dipole array', 'dipole antenna', 'array imaging', 'agrees well', '7 dbi', '40 v', '300 ghz', '200 ghz']</t>
  </si>
  <si>
    <t>Focal-plane arrays | Microbolometer antennas | Millimeter | Sensors | Terahertz</t>
  </si>
  <si>
    <t>A room-temperature planar microbolometer double-dipole antenna for the focal-plane-array imaging at 300 GHz is presented. The fabricated antenna with a Titan bolometer consists of the full-wavelength parallel-dipole array on a thin nitride membrane, double impedance-transformation sections and low-pass-filter readout taps on a silicon substrate. The simulated antenna directivity at 300 GHz is about 11.7 dBi and agrees well with the measured radiation pattern. The radiation efficiency is about 85 % and the estimated bandwidth more than 200 GHz. A responsivity of 40 V/W and a noise-equivalent power of 4 √ó 10-11 W/‚àöHz have been measured, respectively.</t>
  </si>
  <si>
    <t>56-59</t>
  </si>
  <si>
    <t>Informacije MIDEM</t>
  </si>
  <si>
    <t>8909061200;57217895097</t>
  </si>
  <si>
    <t>Pavloviƒç, Leon;Kostevc, Janez Trontelj Drago</t>
  </si>
  <si>
    <t>Pavloviƒç L.</t>
  </si>
  <si>
    <t>300 GHz microbolometer double-dipole antenna for focal-plane-array imaging</t>
  </si>
  <si>
    <t>2-s2.0-84863563451</t>
  </si>
  <si>
    <t>['triangular metamaterials', 'reducing electromagnetic', 'new type', 'new design', 'drude model', 'domain method', 'difference time', 'absorption reduction']</t>
  </si>
  <si>
    <t>Antenna | Human head model | Lossy-Drude model | Specific absorption rate (SAR) | Triangular metamaterials</t>
  </si>
  <si>
    <t>The reducing electromagnetic (EM) absorption reduction with a new type of triangular split ring resonators (TSSRs) based on triangular metamaterials (TMMs) attachment is investigated. The finite-difference time-domain method with lossy-Drude model is adopted in this investigation. The technique of EM absorption reduction is discussed and the effects of position, distance, and size of new design of metamaterials are investigated. Metamaterials have achieved a 63.40% reduction of the initial SAR value for the case of 10 gm SAR.</t>
  </si>
  <si>
    <t>18-22</t>
  </si>
  <si>
    <t>112942902-60001821;112942902;112942902-60001821</t>
  </si>
  <si>
    <t>57219314703;55328836300;24483332300</t>
  </si>
  <si>
    <t>Faruque, M. R.I.;Islam, M. T.;Misran, N.</t>
  </si>
  <si>
    <t>Bangi;</t>
  </si>
  <si>
    <t>Universiti Kebangsaan Malaysia;Institute of Space Science</t>
  </si>
  <si>
    <t>60001821;112942902</t>
  </si>
  <si>
    <t>Faruque M.R.I.</t>
  </si>
  <si>
    <t>A new design of split ring resonators for electromagnetic (em) absorption reduction in human head</t>
  </si>
  <si>
    <t>2-s2.0-84863591196</t>
  </si>
  <si>
    <t>['œîvop values', 'œîvop occurred', 'young plants', 'yellow master', 'water withholding', 'water treatments', 'water stress', 'utilizing energy', 'total recovery', 'six days', 'six day', 'significant difference', 'rc ratios', 'positive increase', 'passion cultivars', 'partial recovery', 'p phases', 'p phase', 'one month', 'old passion', 'ojip curves', 'ojip curve', 'maximum stress', 'maximum efficiency', 'good tools', 'fm ratio', 'five days', 'findings showed', 'fb300 followed', 'fb200 plants', 'drought conditions', 'decreased significantly', 'band increased', 'analyzed using', 'acceptor side', '11 days', '0l pots']</t>
  </si>
  <si>
    <t>JIP-test | Oxygen evolution complex | Passiflora edulis | Photosystem II | Water stress</t>
  </si>
  <si>
    <t>Chlorophyll a fluorescence of two passion fruit cultivars grown in a greenhouse were evaluated to determine the effect of induced water stress and recovery on young plants. One month-old passion (Passiflora edulis Sims) cv. Yellow Master (FB200) and Maguary (FB300) plants were evaluated in 11.0L pots after 11 days of water withholding, imposed by suspension of irrigation, and after six days of rewatering. Drought treatment increased all points of the OJIP curves in FB200 plants. With water stress, reductions of ŒîVOP occurred in FB300 only in J-I phase, while all phases from OJIP curve were reduced in FB200. J-I phase showed signals of recovery within six days in FB200 but this period of rewatering was not sufficient for recovery of O-J and I-P phases. There was total recovery of ŒîVOP values in FB300 followed by an increment of efficiency which an electron is transfer to photosystem I (PSI) acceptor side, evidenced by a positive increase of I-P phase after stress. To FB200, L and K-band increased after five days of water stress with partial recovery after one week rewatering. But, to FB300, significant difference of bands was only observed at 11 days from water withholding and the difference between water treatments was very evident, with total recovery after rewatering. On the day of maximum stress, the maximum efficiency of PSII (Fv/Fm ratio) decreased significantly in both passion cultivars while the effective antenna size of an active reaction center (ABS/RC) values increased 24 and 11% in FB200 and FB300, respectively. With rewatering of plants, declines of Fv/Fm values persisted by at least three days in FB200 passion cultivar. Also, increases of ABS/RC in FB200 (+110%) was irreversible and persisted until the six day after rewatering. These findings showed that two passion cultivars differed in the plasticity of their response to drought and rewatering and further shows that under drought conditions the FB300 plants possess an advantage over FB200 plants in terms of stability and efficiency in utilizing energy. Measurements of OJJIP fluorescence transients, Fv/Fm and ABS/RC ratios, analyzed using the JIP-test, were good tools for the screening of the potential to cope with and to recover from drought. ¬© 2012 Elsevier B.V.</t>
  </si>
  <si>
    <t>49-56</t>
  </si>
  <si>
    <t>Scientia Horticulturae</t>
  </si>
  <si>
    <t>60028426;60028426;60028426;60028426;60028426;60028426</t>
  </si>
  <si>
    <t>55236911400;56779934600;57225794952;55292925100;24449478600;35344941700</t>
  </si>
  <si>
    <t>Gomes, Marcos Thiago Gaudio;da Luz, Anny Caroline;dos Santos, Magda Rossi;do Carmo Pimentel Batitucci, Maria;Silva, Diolina Moura;Falqueto, Antelmo Ralph</t>
  </si>
  <si>
    <t>Vit√≥ria</t>
  </si>
  <si>
    <t>Federal University of Espirito Santo</t>
  </si>
  <si>
    <t>Gomes M.T.G.</t>
  </si>
  <si>
    <t>Drought tolerance of passion fruit plants assessed by the OJIP chlorophyll a fluorescence transient</t>
  </si>
  <si>
    <t>S0304423812002026</t>
  </si>
  <si>
    <t>10.1016/j.scienta.2012.04.026</t>
  </si>
  <si>
    <t>2-s2.0-84861732975</t>
  </si>
  <si>
    <t>['unifying model', 'reproduce quantitatively', 'recently observed', 'nearby antenna', 'mechanical resonance', 'mechanical degrees', 'main features', 'low current', 'intrinsic way', 'high values', 'high current', 'frequency curves', 'external probe', 'electronic flow', 'current signals', 'carrying states', 'carrying state', 'antenna amplitude', 'accurately reproduced']</t>
  </si>
  <si>
    <t>We study a general model describing a self-detecting single electron transistor realized by a suspended carbon nanotube actuated by a nearby antenna. The main features of the device, recently observed in a number of experiments, are accurately reproduced. When the device is in a low current-carrying state, a peak in the current signals a mechanical resonance. On the contrary, a dip in the current is found in high current-carrying states. In the nonlinear vibration regime of the resonator, we are able to reproduce quantitatively the characteristic asymmetric shape of the current-frequency curves. We show that the nonlinear effects coming out at high values of the antenna amplitude are related to the effective nonlinear force induced by the electronic flow. The interplay between electronic and mechanical degrees of freedom is understood in terms of a unifying model, including in an intrinsic way the nonlinear effects driven by the external probe. ¬© 2012 American Physical Society.</t>
  </si>
  <si>
    <t>60017293-60012630;60017293;60017293;60017293</t>
  </si>
  <si>
    <t>45561494400;7004098971;6507758351;7003716849</t>
  </si>
  <si>
    <t>Nocera, A.;Perroni, C. A.;Marigliano Ramaglia, V.;Cataudella, V.</t>
  </si>
  <si>
    <t>Naples;Rome</t>
  </si>
  <si>
    <t>Universit√† degli Studi di Napoli Federico II;Universit√† degli Studi Roma Tre</t>
  </si>
  <si>
    <t>60017293;60012630</t>
  </si>
  <si>
    <t>Nocera A.</t>
  </si>
  <si>
    <t>Probing nonlinear mechanical effects through electronic currents: The case of a nanomechanical resonator acting as an electronic transistor</t>
  </si>
  <si>
    <t>10.1103/PhysRevB.86.035420</t>
  </si>
  <si>
    <t>2-s2.0-84863824206</t>
  </si>
  <si>
    <t>['visible range', 'tol ).', 'synthesized triads', 'state properties', 'separate fullerene', 'royal society', 'quenching mechanism', 'pure dtdpp', 'potential use', 'polar toluene', 'pcb moieties', 'particularly interesting', 'parent compounds', 'ones recorded', 'nitrogen positions', 'measurements revealed', 'low absorbance', 'fast population', 'eet leading', 'different lengths', 'cyclic voltammetry', 'covalently linked', 'charge separation', 'alkyl linkers', 'absorption spectra', 'absorbing antenna']</t>
  </si>
  <si>
    <t>In an effort to develop new materials for organic solar cell applications, we have synthesized triads of 3,6-dithien-2-yl-2,5-dialkylpyrrolo[3,4-c]pyrrole- 1,4-dione (DTDPP) covalently linked at the nitrogen positions to two [6,6]-phenyl-C&lt;inf&gt;61&lt;/inf&gt;-butyric acid ester (PCB) units via alkyl chains of different lengths. We present here the excited-state properties of the compounds in solution, as investigated by (time-resolved) spectroscopy. The absorption spectra of the triads are the composite of the ones recorded with the separate fullerene and DTDPP parent molecules, indicating weak electronic coupling between the sub-units. However, the fluorescence quantum yield drops from 74% in pure DTDPP to &lt;1% in the triads, in both polar o-dichlorobenzene (DCB) and non-polar toluene (TOL). According to the energy levels determined by cyclic voltammetry for the parent compounds, charge separation (CS) or excitation energy transfer (EET) could be responsible for the quenching. However, femtosecond-resolved transient absorption (TA) measurements revealed the quenching mechanism to be highly efficient EET from the DTDPP to the PCB moieties. Ultrafast fluorescence spectroscopy showed multiphasic EET dynamics, due to different molecular conformations induced by the flexibility of the alkyl linkers, with time constants ranging from the sub-picosecond to the 100-150 ps scale. The DTDPP chromophore thus acts as a sensitizer (or light-absorbing antenna) to channel light towards the fullerenes, which have low absorbance in the visible range. The ultrafast time scale of the EET leading to fast population of the PCB singlet excited state is particularly interesting for potential use of the systems to increase light harvesting in photovoltaic devices containing fullerenes. ¬© The Royal Society of Chemistry.</t>
  </si>
  <si>
    <t>13286-13294</t>
  </si>
  <si>
    <t>60028186;60029241;60029241;60029241;60029241;60028186</t>
  </si>
  <si>
    <t>8836640200;13807954900;56461817900;36717268900;36346477000;57202982576</t>
  </si>
  <si>
    <t>Banerji, Natalie;Wang, Mingfeng;Fan, Jian;Chesnut, Eneida S.;Wudl, Fred;Moser, Jacques E.</t>
  </si>
  <si>
    <t>United States;Switzerland</t>
  </si>
  <si>
    <t>Santa Barbara;Lausanne</t>
  </si>
  <si>
    <t>University of California, Santa Barbara;Swiss Federal Institute of Technology Lausanne</t>
  </si>
  <si>
    <t>60029241;60028186</t>
  </si>
  <si>
    <t>Banerji N.</t>
  </si>
  <si>
    <t>Sensitization of fullerenes by covalent attachment of a diketopyrrolopyrrole chromophore</t>
  </si>
  <si>
    <t>10.1039/c2jm31508d</t>
  </si>
  <si>
    <t>2-s2.0-84862576661</t>
  </si>
  <si>
    <t>['wavelength scale', 'uda designs', 'systematically study', 'study log', 'similar relation', 'rights reserved', 'periodic designs', 'periodic antennas', 'optimum values', 'operation bandwidth', 'numerical simulations', 'light manipulation', 'geometrical parameters', 'fold enhancement', 'emitted power', 'considerable potential', 'classical yagi', 'angular performance']</t>
  </si>
  <si>
    <t>Directivity | Log-periodic | Nanoantenna | Self-similar | Yagi-Uda | Zigzag</t>
  </si>
  <si>
    <t>Optical antennas offer unique possibilities for light manipulation on a sub-wavelength scale. Here, we study log-periodic antennas that exhibit broadband directivity as a result of the self-similar relation between the lengths, separations and widths of the elements. We show through numerical simulations that the log-periodic designs have a considerable potential for improvement of both directivity and operation bandwidth over classical Yagi-Uda designs. Moreover, the directivity is more robust against changes in the location of the source or detector at different antenna elements. We systematically study the influence of geometrical parameters on angular performance and local field enhancement to arrive at optimum values. Next, we demonstrate that introducing a gap in the dipole array architecture can provide at least a ten-fold enhancement of the emitted power. Finally we present an optical zigzag antenna capable of both broader spectral response and even higher directivity. ¬© 2012 Elsevier B.V. All rights reserved.</t>
  </si>
  <si>
    <t>3334-3340</t>
  </si>
  <si>
    <t>60016357-60007592;60016357;60016357-60032907</t>
  </si>
  <si>
    <t>7003528127;56667259000;7004913451</t>
  </si>
  <si>
    <t>Pavlov, Radostin S.;Curto, Alberto G.;Van Hulst, Niek F.</t>
  </si>
  <si>
    <t>Barcelona;Castelldefels;Barcelona</t>
  </si>
  <si>
    <t>Instituci√≥ Catalana de Recerca i Estudis Avan√ßats;Institut de Ciencies Fotoniques;Universitat Polit√®cnica de Catalunya</t>
  </si>
  <si>
    <t>60032907;60016357;60007592</t>
  </si>
  <si>
    <t>Pavlov R.S.</t>
  </si>
  <si>
    <t>Log-periodic optical antennas with broadband directivity</t>
  </si>
  <si>
    <t>S0030401812003574</t>
  </si>
  <si>
    <t>10.1016/j.optcom.2012.04.010</t>
  </si>
  <si>
    <t>2-s2.0-84862009329</t>
  </si>
  <si>
    <t>['techniques reported', 'similar result', 'significant enhancement', 'rights reserved', 'proposed model', 'potential advantages', 'numerical method', 'mathematical model', 'integrated probe', 'case also', '600 ghz', '18 dbi']</t>
  </si>
  <si>
    <t>Dielectric lens | Directivity | Probe-fed antenna | Ring-resonator antenna | Terahertz</t>
  </si>
  <si>
    <t>In this paper, a novel lens integrated ring-resonator microstrip antenna is analyzed and simulated at 600 GHz. A mathematical model to compute the directivity of this kind of the antenna has been developed and the directivity of the antenna has been computed which is 18 dBi. The proposed model has been simulated by using CST Microwave Studio a commercially available simulator based on finite integral technique and similar result has been obtained. Further, the directivity of the antenna has also been computed by using the techniques reported in the literature and in this case also we have obtained the similar result. Later, a probe-fed patch integrated lens antenna has also been investigated to validate the correctness of the numerical method. To find the potential advantages of this kind of the structure, the - 10 dB impedance bandwidth of the antenna has been compared to a lens-integrated probe-fed microstrip patch antenna and a significant enhancement in the bandwidth has been observed. ¬© 2012 Elsevier B.V. All rights reserved.</t>
  </si>
  <si>
    <t>3445-3452</t>
  </si>
  <si>
    <t>Analysis and design of ring-resonator integrated hemi-elliptical lens antenna at terahertz frequency</t>
  </si>
  <si>
    <t>S0030401812003239</t>
  </si>
  <si>
    <t>10.1016/j.optcom.2012.03.028</t>
  </si>
  <si>
    <t>2-s2.0-84862012597</t>
  </si>
  <si>
    <t>CMMI-0928664</t>
  </si>
  <si>
    <t>['wave plate', 'two polarization', 'thin quarter', 'thereby achieve', 'rights reserved', 'planar metamaterial', 'periodic array', 'metasurface represents', 'efficient ultra', 'capacitive coupling']</t>
  </si>
  <si>
    <t>Electromagnetically induced transparency | Fano resonance | Metamaterials | Polarization conversion</t>
  </si>
  <si>
    <t>Electromagnetically induced transparency and polarization conversion due to interference between two polarization-selective plasmonic resonances coexisting in the same planar metamaterial are studied. The metasurface represents a periodic array of two topologically distinct metamolecules combined on the same substrate: i) monopole antennas connected to wires and supporting a high-Q resonance radiatively coupled to x-polarization, and ii) dipolar antennas supporting a low-Q resonance coupled to y-polarization. We demonstrate that due to the interaction between these modes through a capacitive coupling between the metamolecules, one can observe a circularly-polarized Electromagnetically Induced Transparency (EIT) and thereby achieve an efficient ultra-thin quarter-wave plate. ¬© 2012 Elsevier B.V. All rights reserved.</t>
  </si>
  <si>
    <t>3423-3427</t>
  </si>
  <si>
    <t>60013372;60013372;60013372;60013372;60013372;60013372</t>
  </si>
  <si>
    <t>8938945800;55231986500;25822752300;22979282200;8282064100;7006205144</t>
  </si>
  <si>
    <t>Khanikaev, Alexander B.;Mousavi, S. Hossein;Wu, Chihhui;Dabidian, Nima;Alici, Kamil B.;Shvets, Gennady</t>
  </si>
  <si>
    <t>Khanikaev A.</t>
  </si>
  <si>
    <t>Electromagnetically induced polarization conversion</t>
  </si>
  <si>
    <t>S0030401812003185</t>
  </si>
  <si>
    <t>10.1016/j.optcom.2012.03.023</t>
  </si>
  <si>
    <t>2-s2.0-84862018524</t>
  </si>
  <si>
    <t>['¬© 2012', 'specific release', 'small minority', 'sensory output', 'sensory coding', 'results suggest', 'pairing resulted', 'olfactory system', 'olfactory modulation', 'insect brain', 'injected directly', 'feeding behavior', 'evoked responses', 'downstream areas', 'dopaminergic neurons', 'dopamine release', 'different neuromodulators', 'aversive nectar', 'aversive memories', 'aversion triggers', 'antennal lobes', 'al neurons', 'al contributes']</t>
  </si>
  <si>
    <t>Antennal lobe | Biogenic amines | Insect</t>
  </si>
  <si>
    <t>The need to detect and process sensory cues varies in different behavioral contexts. Plasticity in sensory coding can be achieved by the context-specific release of neuromodulators in restricted brain areas. The context of aversion triggers the release of dopamine in the insect brain, yet the effects of dopamine on sensory coding are unknown. In this study, we characterize the morphology of dopaminergic neurons that innervate each of the antennal lobes (ALs; the first synaptic neuropils of the olfactory system) of the moth Manduca sexta and demonstrate with electrophysiology that dopamine enhances odor-evoked responses of the majority of AL neurons while reducing the responses of a small minority. Because dopamine release in higher brain areas mediates aversive learning we developed a naturalistic, ecologically inspired aversive learning paradigm in which an innately appetitive host plant floral odor is paired with a mimic of the aversive nectar of herbivorized host plants. This pairing resulted in a decrease in feeding behavior that was blocked when dopamine receptor antagonists were injected directly into the ALs. These results suggest that a transient dopaminergic enhancement of sensory output from the AL contributes to the formation of aversive memories. We propose a model of olfactory modulation in which specific contexts trigger the release of different neuromodulators in the AL to increase olfactory output to downstream areas of processing. ¬© 2012 the American Physiological Society.</t>
  </si>
  <si>
    <t>539-550</t>
  </si>
  <si>
    <t>Journal of Neurophysiology</t>
  </si>
  <si>
    <t>60010065;60010065-60015481;60010065;60010065;60010065</t>
  </si>
  <si>
    <t>54790504500;6507042792;56137449300;26032069800;8159756400</t>
  </si>
  <si>
    <t>Dacks, Andrew M.;Riffell, Jeffrey A.;Martin, Joshua P.;Gage, Stephanie L.;Nighorn, Alan J.</t>
  </si>
  <si>
    <t>Seattle;Tucson</t>
  </si>
  <si>
    <t>University of Washington;The University of Arizona</t>
  </si>
  <si>
    <t>60015481;60010065</t>
  </si>
  <si>
    <t>Dacks A.</t>
  </si>
  <si>
    <t>Olfactory modulation by dopamine in the context of aversive learning</t>
  </si>
  <si>
    <t>10.1152/jn.00159.2012</t>
  </si>
  <si>
    <t>2-s2.0-84864024009</t>
  </si>
  <si>
    <t>['thin films', 'spiked beads', 'smooth particles', 'particle density', 'new family', 'high level', 'films provide', 'enhancing efficiency', 'elongated beads', '300 nm']</t>
  </si>
  <si>
    <t>nanostructures | Raman spectroscopy | self-assembly | sensors | surface plasmon resonance</t>
  </si>
  <si>
    <t>We introduce a new family of spiked particles resulting from the growth of high aspect ratio gold nanorods. Upon spike growth, elongated beads are obtained with sizes above 300 nm. Interestingly, and in contrast to smooth particles of the same size, these spiked-particles are not only able to sustain localized surface plasmon resonances and consequently enhance Raman signals, but are also big enough to be recognized by standard confocal optical microscopy. These spiked beads have been engineered into thin films to test their surface-enhanced Raman scattering (SERS) enhancing efficiency as a function of the particle density. Such films provide a high level of portability and easiness of use for "in-field" optical ultrasensitive analysis. One to enhance them all: Spiked gold beads are efficient optical enhancers for single-particle SERS ultradetection (see picture), due to the localization of high electric fields at the apex of the tips and the antenna effect displayed by the core. Copyright ¬© 2012 WILEY-VCH Verlag GmbH &amp; Co. KGaA, Weinheim.</t>
  </si>
  <si>
    <t>2561-2565</t>
  </si>
  <si>
    <t>60026134;60026134;60026134;60026134;60026134;60026134;60026134</t>
  </si>
  <si>
    <t>35185965900;23032977400;21834811500;7005050717;6603491232;6507215442;57195195158</t>
  </si>
  <si>
    <t>Aldeanueva-Potel, Paula;Carb√µ-Argibay, Enrique;Pazos-P√©rez, Nicol√°s;Barbosa, Silvia;Pastoriza-Santos, Isabel;Alvarez-Puebla, Ram√µn A.;Liz-Marz√°n, Luis M.</t>
  </si>
  <si>
    <t>Aldeanueva-Potel P.</t>
  </si>
  <si>
    <t>Spiked gold beads as substrates for single-particle SERS</t>
  </si>
  <si>
    <t>10.1002/cphc.201101014</t>
  </si>
  <si>
    <t>2-s2.0-84862547679</t>
  </si>
  <si>
    <t>NSC97-2221-E-022-005-MY3</t>
  </si>
  <si>
    <t>['¬© 1963', 'uwb system', 'radiation efficiencies', 'planar arc', 'operating band', 'nearly omni', 'directional pattern', '3 dbi', '25 ghz', '2012 ieee']</t>
  </si>
  <si>
    <t>Broadband | Monopole antenna | UWB</t>
  </si>
  <si>
    <t>A novel broadband design of planar arc-shaped monopole antenna with a rectangular parasitic patch for UWB system is proposed. With the use of rectangular parasitic patch, multi resonant modes are excited to meet the specifications of UWB system. Moreover, the obtained impedance bandwidth across the operating band can reach about 10.25 GHz. The measured peak gains and radiation efficiencies are about 1.2-5.3 dBi and 85-91% across the operating band, respectively, with nearly omni-directional pattern in the $XY$-plane. ¬© 1963-2012 IEEE.</t>
  </si>
  <si>
    <t>3091-3095</t>
  </si>
  <si>
    <t>7601561423;55307884800</t>
  </si>
  <si>
    <t>Lu, Jui Han;Yeh, Chih Hsuan</t>
  </si>
  <si>
    <t>Planar broadband arc-shaped monopole antenna for UWB system</t>
  </si>
  <si>
    <t>10.1109/TAP.2012.2196954</t>
  </si>
  <si>
    <t>2-s2.0-84863635322</t>
  </si>
  <si>
    <t>['two transmit', 'time diversity', 'time coding', 'shape diversity', 'scale ir', 'rights reserved', 'proposed scheme', 'multiple antennas', 'make use', 'computer simulations', 'ber performance', 'basic idea']</t>
  </si>
  <si>
    <t>Block coding scheme | IR-UWB | Nano scale pulses | Orthogonality | Time resolution</t>
  </si>
  <si>
    <t>In this paper, we propose a Space-Shape-Time coding (SSTC) scheme with multiple antennas and multiple orthogonal pulses for enhancing the BER performance of nano-scale IR-UWB communication systems. The basic idea of proposed scheme is to make use of the shape diversity in combination with the spatial and the time diversity. For simplicity, we focus on a two transmit and one receive antenna system. The effectiveness of proposed scheme is evaluated with computer simulations. Copyright ¬© 2012 American Scientific Publishers All rights reserved.</t>
  </si>
  <si>
    <t>60013866;110032941;60013866</t>
  </si>
  <si>
    <t>54787882400;16505958700;55644784900</t>
  </si>
  <si>
    <t>Jeon, Inho;Cha, Jongsub;Kim, Youngok</t>
  </si>
  <si>
    <t>Kwangwoon University;RandD Patent Center</t>
  </si>
  <si>
    <t>60013866;110032941</t>
  </si>
  <si>
    <t>Jeon I.</t>
  </si>
  <si>
    <t>Space-Shape-Time coding scheme for nano-scale impulse radio ultra-wideband system</t>
  </si>
  <si>
    <t>10.1166/jno.2012.1306</t>
  </si>
  <si>
    <t>2-s2.0-84863637771</t>
  </si>
  <si>
    <t>EP/I009019/1</t>
  </si>
  <si>
    <t>['¬© 1963', 'various points', 'measurement results', 'human torso', 'body measurement', 'body channel', 'also compared', '4835 ghz', '2012 ieee']</t>
  </si>
  <si>
    <t>Body-centric communication | channel performance | electromagnetic wave propagation | medical applications | on-body wireless sensors | wearable antenna</t>
  </si>
  <si>
    <t>The on-body channel was characterised at various points on the human torso in an anechoic chamber using a pair of wireless sensor modules. The performance of wireless IEEE 802.15.4 sensor nodes operating in the 2.45 GHz ISM frequency band (2.40-2.4835 GHz) is presented over each of the 16 different channels. It is shown that the response at individual carrier frequencies is dependent not only on the initial antenna response, as determined by the on-body measurement in isolation, but also on the overall system performance. Measurement results are also compared with those from the conventional technique using a Vector Network Analyzer. ¬© 1963-2012 IEEE.</t>
  </si>
  <si>
    <t>3397-3406</t>
  </si>
  <si>
    <t>42862019800;7402461817;7201594095</t>
  </si>
  <si>
    <t>Munoz, Max O.;Foster, Robert;Hao, Yang</t>
  </si>
  <si>
    <t>Munoz M.O.</t>
  </si>
  <si>
    <t>On-body channel measurement using wireless sensors</t>
  </si>
  <si>
    <t>10.1109/TAP.2012.2196933</t>
  </si>
  <si>
    <t>2-s2.0-84863638261</t>
  </si>
  <si>
    <t>['tapering concept', 'recently proposed', 'provided within', 'processing scheme', 'fast design', 'easy implementation', 'deterministic approach', 'da procedure', 'control points', 'array performances']</t>
  </si>
  <si>
    <t>Antenna array synthesis | Antenna arrays | Sparse arrays</t>
  </si>
  <si>
    <t>We present some modifications to the deterministic approach (DA) recently proposed for fast design of aperiodic concentric ring arrays. Such modifications are aimed at improving the array performances in terms of directivity, side lobe level (SLL) and number of control points. In particular, an easy implementation of the size-tapering concept is provided within the processing scheme of the DA procedure; moreover, an improved collocation criterion is presented. Finally, a local optimization procedure, tailored to the concentric ring array case, is addressed. ¬© 2012 IEEE.</t>
  </si>
  <si>
    <t>3504-3509</t>
  </si>
  <si>
    <t>60017293-60103966;60025235-60001111;60103966-60001711</t>
  </si>
  <si>
    <t>7006499276;8324810600;24483870500</t>
  </si>
  <si>
    <t>Bucci, Ovidio Mario;Perna, Stefano;Pinchera, Daniele</t>
  </si>
  <si>
    <t>Italy;Italy;Italy;Italy;Italy</t>
  </si>
  <si>
    <t>Parma;Naples;Naples;Cassino;Naples</t>
  </si>
  <si>
    <t>Consorzio Nazionale Interuniversitario per le Telecomunicazioni;Parthenope University of Naples;Universit√† degli Studi di Napoli Federico II;Universita di Cassino e del Lazio Meridionale;Consiglio Nazionale delle Ricerche, Institute for Electromagnetic Sensing of the Environment</t>
  </si>
  <si>
    <t>60103966;60025235;60017293;60001711;60001111</t>
  </si>
  <si>
    <t>Advances in the deterministic synthesis of uniform amplitude pencil beam concentric ring arrays</t>
  </si>
  <si>
    <t>10.1109/TAP.2012.2196945</t>
  </si>
  <si>
    <t>2-s2.0-84863639571</t>
  </si>
  <si>
    <t>2007-01377</t>
  </si>
  <si>
    <t>['¬© 1963', 'two six', 'two arrays', 'successfully performed', 'sixfold increase', 'six dofs', 'six degrees', 'radiation patterns', 'port arrays', 'port antenna', 'one array', 'magnetic dipoles', 'made compact', 'experimentally verified', 'experimental verification', 'experiment involves', 'channel capacity', 'attained due', '77 mhz', '3 $.', '2012 ieee', '$( 0']</t>
  </si>
  <si>
    <t>Antenna diversity | multiple-input-multiple- output (MIMO) systems | polarization</t>
  </si>
  <si>
    <t>It has been postulated that six colocated orthogonally polarized electrical and magnetic dipoles can offer up to six degrees of freedom (DOFs) in a multipath scattering environment. In other words, a sixfold increase in channel capacity can be achieved in the context of multiple-input-multiple-output (MIMO) systems. However, due to the complexity in designing and measuring such a six-port antenna, to our knowledge, no experimental verification has yet been successfully performed. In this paper, the six DOFs hypothesis is experimentally verified at 77 MHz. The experiment involves the design and fabrication of two six-port arrays. In particular, one array is made compact with colocated antenna elements enclosed in a small cubic volume of $(0.24 \lambda) 3$. Using the two arrays, MIMO channel measurements are performed in an RF shielded laboratory in order to measure a multipath scattering environment. Analysis on eigenvalues of the measured channel shows that six DOFs are attained due to the orthogonality in radiation patterns of the two arrays. ¬© 1963-2012 IEEE.</t>
  </si>
  <si>
    <t>3416-3423</t>
  </si>
  <si>
    <t>60029170-60026638;60029170</t>
  </si>
  <si>
    <t>24282234400;7102223694</t>
  </si>
  <si>
    <t>Tian, Ruiyuan;Lau, Buon Kiong</t>
  </si>
  <si>
    <t>Lund;Espoo</t>
  </si>
  <si>
    <t>Lunds Universitet;Nokia Corporation</t>
  </si>
  <si>
    <t>60029170;60026638</t>
  </si>
  <si>
    <t>Experimental verification of degrees of freedom for colocated antennas in wireless channels</t>
  </si>
  <si>
    <t>10.1109/TAP.2012.2196934</t>
  </si>
  <si>
    <t>2-s2.0-84863641845</t>
  </si>
  <si>
    <t>Indian Space Research Organisation</t>
  </si>
  <si>
    <t>IDSN-32</t>
  </si>
  <si>
    <t>ISRO</t>
  </si>
  <si>
    <t>['two solutions', 'specular radiation', 'reflectarray panel', 'reconfigurable sub', 'proven technology', 'main difficulty', 'also presents']</t>
  </si>
  <si>
    <t>PIN diodes | reconfigurable beam applications | reflectarray antennas | sub-reflectarrays</t>
  </si>
  <si>
    <t>A reconfigurable sub-reflectarray (RSRA) is studied to perform a realistic telecommunication scenario in Ku-band. The reflectarray panel is based on a proven technology with PIN diodes developed by Thales Airborne Systems and French Space Agency. This article presents different geometries of dual-reflector that can be used with this RSRA and the performances are compared, including quantization effects. It also presents that the main difficulty to tackle with RSRA is the alteration of the radiation patterns due to the specular radiation of the panel. Finally, two solutions to minimize this effect with RSRA are presented. ¬© 2012 IEEE.</t>
  </si>
  <si>
    <t>3476-3481</t>
  </si>
  <si>
    <t>60017694;60017694</t>
  </si>
  <si>
    <t>16024782800;6507590161</t>
  </si>
  <si>
    <t>Menudier, C.;Koleck, T.</t>
  </si>
  <si>
    <t>CNES Centre National d'Etudes Spatiales</t>
  </si>
  <si>
    <t>Menudier C.</t>
  </si>
  <si>
    <t>Sub-reflectarrays performances for reconfigurable coverages</t>
  </si>
  <si>
    <t>10.1109/TAP.2012.2196907</t>
  </si>
  <si>
    <t>2-s2.0-84863643097</t>
  </si>
  <si>
    <t>Naval Postgraduate School</t>
  </si>
  <si>
    <t>N00244-09-1-0068</t>
  </si>
  <si>
    <t>NPS</t>
  </si>
  <si>
    <t>['¬© 1963', 'waveform compression', 'tr characteristics', 'time reversal', 'study suggests', 'special emphasis', 'received responses', 'powerful technique', 'output configuration', 'omnidirectional biconical', 'multipath delays', 'modest performance', 'los experiments', 'independent antennas', 'frequency range', 'frequency domains', 'experimental study', 'competing effectsnamely', 'broadband frequency', 'antenna frequency', 'although tr', '2012 ieee', '12 ghz']</t>
  </si>
  <si>
    <t>Antenna dispersion | channel propagation measurement | directional antenna | multipath channel | omnidirectional antenna | time reversal (TR) | ultrawidebandwidth (UWB)</t>
  </si>
  <si>
    <t>An experimental study of the time reversal (TR) technique is presented in a single-input-single-output configuration over the frequency range of 2-12 GHz. A special emphasis of this work is to investigate and compare impulse response (IR) and TR characteristics for omnidirectional biconical and directional spiral antennas over realistic indoor ultrawideband (UWB) channels in both line-of-sight (LOS) and non-line-of-sight (NLOS) environments. We discuss the effects of channel multipath dispersion and antenna frequency-dependant delay distortions on the received responses in both time and frequency domains. The effectiveness of TR for waveform compression is characterized by computing root mean square delay spread and peak-to-average power ratio. Our study suggests that the effectiveness of time reversal is subject to a tradeoff between competing effectsnamely, compensation of spectral phase variation (which leads to compression) and aggravation of spectral amplitude structure (which opposes compression). Although TR is a powerful technique for compensation of phase distortions associated with broadband frequency-independent antennas (as shown in LOS experiments with spiral antennas), it shows only modest performance in compressing time spread associated with multipath delays. ¬© 1963-2012 IEEE.</t>
  </si>
  <si>
    <t>3407-3415</t>
  </si>
  <si>
    <t>60009254;60009254</t>
  </si>
  <si>
    <t>53879656000;35416950700</t>
  </si>
  <si>
    <t>Dezfooliyan, Amir;Weiner, Andrew M.</t>
  </si>
  <si>
    <t>West Lafayette</t>
  </si>
  <si>
    <t>Purdue University</t>
  </si>
  <si>
    <t>Dezfooliyan A.</t>
  </si>
  <si>
    <t>Experimental investigation of UWB impulse response and time reversal technique up to 12 GHz: Omnidirectional and directional antennas</t>
  </si>
  <si>
    <t>10.1109/TAP.2012.2196927</t>
  </si>
  <si>
    <t>2-s2.0-84863643175</t>
  </si>
  <si>
    <t>['wall scenario', 'wall detection', 'uwb radar', 'theoretical analysis', 'short range', 'ranging resolution', 'radiation characteristics', 'particular properties', 'narrowband counterpart', 'moving target', 'many applications', 'indoor environment', 'achieved 1']</t>
  </si>
  <si>
    <t>Ultrawideband (UWB) technology has many advantages compared to its narrowband counterpart in many applications. We present a new compact low-cost UWB radar for indoor and through-wall scenario. The focus of the paper is on the development of the signal processing algorithms for ranging and tracking, taking into account the particular properties of the UWB CMOS transceiver and the radiation characteristics of the antennas. Theoretical analysis for the algorithms and their evaluations by measurements are presented in the paper. The ranging resolution of this UWB radar has achieved 1-2mm RMS accuracy for a moving target in indoor environment over a short range, and Kalman tracking algorithm functions well for the through-wall detection. Copyright ¬© 2012 Yinan Yu et al.</t>
  </si>
  <si>
    <t>55514069900;56962924200;56255654300;6602305009</t>
  </si>
  <si>
    <t>Yu, Yinan;Yang, Jian;McKelvey, Tomas;Stoew, Borys</t>
  </si>
  <si>
    <t>A compact UWB indoor and through-wall radar with precise ranging and tracking</t>
  </si>
  <si>
    <t>10.1155/2012/678590</t>
  </si>
  <si>
    <t>2-s2.0-84863648554</t>
  </si>
  <si>
    <t>['uwb quasi', 'uwb performance', 'uwb array', 'uniform gain', 'time domains', 'slot antennas', 'slot antenna', 'presence nearby', 'planar ultrawideband', 'planar reflector', 'planar array', 'electric performance', 'directional quasi', 'certain distance', 'cavity overcomes', 'best candidates', 'antenna offers']</t>
  </si>
  <si>
    <t>Directive radiation pattern | Frequency domain | Time domain | ultrawideband (UWB)</t>
  </si>
  <si>
    <t>The presence nearby of a parallel metallic plane usually impairs the radio-electric performance of planar ultrawideband (UWB) elements such as monopole and slot antennas. Two comparative approaches to this problem are studied, in the frequency and time domains. Conservation of the UWB performance of a slot antenna is investigated in order to obtain a mono-directional quasi-planar element suitable for an UWB array. First, the addition of a planar reflector is studied: up to a certain distance, wide impedance bandwidth is maintained, but the antenna offers a non-uniform gain. Secondly, the addition of a cavity overcomes this disadvantage and makes the cavity-backed slot antenna one of the best candidates for an UWB quasi-planar array. ¬© 2012 IEEE.</t>
  </si>
  <si>
    <t>3495-3498</t>
  </si>
  <si>
    <t>41761217600;6507059613;6603031706;6602489960</t>
  </si>
  <si>
    <t>Clementi, Guillaume;Fortino, Nicolas;Dauvignac, Jean Yves;Kossiavas, Georges</t>
  </si>
  <si>
    <t>Clementi G.</t>
  </si>
  <si>
    <t>Frequency and time domain analysis of different approaches to the backing of an UWB slot antenna</t>
  </si>
  <si>
    <t>10.1109/TAP.2012.2196910</t>
  </si>
  <si>
    <t>2-s2.0-84863650509</t>
  </si>
  <si>
    <t>['several networks', 'realistic situations', 'practical applications', 'negative non', 'metamaterial technology', 'communication studies', 'based structures', 'absolutely stable']</t>
  </si>
  <si>
    <t>Metamaterials | Non-Foster reactance | Small-antennas | Stability</t>
  </si>
  <si>
    <t>During the last couple years there have been lot of attempts to use negative non-Foster reactive elements for improving the bandwidth of electrically small antennas (ESAs) or metamaterial-based structures. However, negative non-Foster reactive elements are actually electronic circuits that are not absolutely stable, which could impose serious problems in practical applications. This communication studies the stability of several networks with non-Foster reactive elements by using a time domain approach. This will help to model more realistic situations for antenna and metamaterial technology. ¬© 2012 IEEE.</t>
  </si>
  <si>
    <t>3490-3494</t>
  </si>
  <si>
    <t>60001741;60159855;60001741;60159855</t>
  </si>
  <si>
    <t>24776924700;6603587153;6603491449;36188259500</t>
  </si>
  <si>
    <t>Ugarte-Munoz, Eduardo;Hrabar, Silvio;Segovia-Vargas, Daniel;Kiricenko, Aleksandar</t>
  </si>
  <si>
    <t>Croatia;Spain</t>
  </si>
  <si>
    <t>Zagreb;Madrid</t>
  </si>
  <si>
    <t>University of Zagreb, Faculty of Electrical Engineering and Computing;Universidad Carlos III de Madrid</t>
  </si>
  <si>
    <t>60159855;60001741</t>
  </si>
  <si>
    <t>Ugarte-Munoz E.</t>
  </si>
  <si>
    <t>Stability of non-foster reactive elements for use in active metamaterials and antennas</t>
  </si>
  <si>
    <t>10.1109/TAP.2012.2196957</t>
  </si>
  <si>
    <t>2-s2.0-84863651630</t>
  </si>
  <si>
    <t>['two bands', 'space communication', 'rhc polarizations', 'operate simultaneously', 'offering lhc', 'noise earth', 'h polarizations', 'compact feed', '70cm band', '13cm band']</t>
  </si>
  <si>
    <t>We propose a novel, compact, prime-focus antenna feed for space communication. The feed requires full-wave simulator optimization for a given parabolic reflector and is designed to operate simultaneously on two bands, offering LHC/RHC polarizations for the 13cm band and V/H polarizations for the 70cm band. With performance results confirmed by measurement, it has been verified in practice that this compact feed is suitable for use in a low-noise Earth-Moon-Earth communication link. Copyright ¬© 2012 Rastislav Galuscak et al.</t>
  </si>
  <si>
    <t>60013323;60013323;60013323</t>
  </si>
  <si>
    <t>16024505400;57201071715;57207603165</t>
  </si>
  <si>
    <t>Galuscak, Rastislav;Hazdra, Pavel;Mazanek, Milos</t>
  </si>
  <si>
    <t>Galuscak R.</t>
  </si>
  <si>
    <t>Compact circular/linear polarization dual-band prime-focus feed for space communication</t>
  </si>
  <si>
    <t>10.1155/2012/860951</t>
  </si>
  <si>
    <t>2-s2.0-84863653412</t>
  </si>
  <si>
    <t>['¬© 1963', 'vessel wherein', 'vascular device', 'stentag able', 'sensing capabilities', 'rfid tags', 'passive uhf', 'numerical processing', 'nearby environment', 'local change', 'implanted antennas', 'human physiological', 'hosting object', 'devices taking', '2012 ieee']</t>
  </si>
  <si>
    <t>Biosensor | implantable biomedical device | passive sensing | RFID</t>
  </si>
  <si>
    <t>Numerical processing of passive UHF-RFID tags' response may provide physical insight about the hosting object or about the nearby environment. This idea is here extended to implanted antennas with the purpose to sense the evolution of some human physiological and pathological process involving a local change of effective permittivity inside the body. The goal is to understand how master the design of this class of devices taking into account both communication and sensing capabilities. An ad hoc design methodology is here presented and discussed by means of a realistic medical case concerning the modification of an endo-vascular device to achieve a STENTag able to sense the state of the vessel wherein it has been implanted. ¬© 1963-2012 IEEE.</t>
  </si>
  <si>
    <t>3146-3154</t>
  </si>
  <si>
    <t>60027509;60027509;60027509</t>
  </si>
  <si>
    <t>35090485700;42861316600;7006055951</t>
  </si>
  <si>
    <t>Occhiuzzi, Cecilia;Contri, Giordano;Marrocco, Gaetano</t>
  </si>
  <si>
    <t>Universit√† degli Studi di Roma "Tor Vergata"</t>
  </si>
  <si>
    <t>Occhiuzzi C.</t>
  </si>
  <si>
    <t>Design of implanted RFID tags for passive sensing of human body: The STENTag</t>
  </si>
  <si>
    <t>10.1109/TAP.2012.2198189</t>
  </si>
  <si>
    <t>2-s2.0-84863654007</t>
  </si>
  <si>
    <t>['¬© 1963', 'real part', 'lossy antennas', 'lossless near', 'field environment', 'conductivity antennas', 'assumed reciprocal', 'antenna temperature', '2012 ieee']</t>
  </si>
  <si>
    <t>Arrays | correlation | losses | noise</t>
  </si>
  <si>
    <t>For the case of high-conductivity antennas, an expression is provided for the real part of the array impedance matrix. That expression is exploited to link two different expressions available in the literature for the noise correlation due to the lossy antennas. The array is assumed reciprocal and placed in a lossless near-field environment at antenna temperature. ¬© 1963-2012 IEEE.</t>
  </si>
  <si>
    <t>3531-3533</t>
  </si>
  <si>
    <t>Craeye, Christophe</t>
  </si>
  <si>
    <t>Craeye C.</t>
  </si>
  <si>
    <t>On the equivalence of two formulations for noise correlation in arrays made of imperfect conductors</t>
  </si>
  <si>
    <t>10.1109/TAP.2012.2196949</t>
  </si>
  <si>
    <t>2-s2.0-84863656153</t>
  </si>
  <si>
    <t>['¬© 1963', 'training set', 'training process', 'step procedure', 'significant improvement', 'second step', 'reflectarray antennas', 'radiation pattern', 'planar structure', 'pattern synthesis', 'obtained compared', 'large number', 'incident angle', 'good agreement', 'free parameters', 'first step', 'electric field', 'developed regarding', '2012 ieee', '$\\ varphi', '$\\ theta']</t>
  </si>
  <si>
    <t>Artificial neural networks | computer aided design | method of moments | reflectarray antennas</t>
  </si>
  <si>
    <t>The analysis of a 1.2-meter, contour-shaped reflectarray antenna through the use of Artificial Neuronal Networks (ANNs) is carried out in this paper. The analysis is a two-step procedure: reflectarray element modeling and pattern synthesis. In the first step, artificial neural networks are found to reproduce both the amplitude and the phase of the complex reflection coefficient of the three-layered reflectarray element. For this task, up to 9 free input parameters are considered: six geometrical parameters, the incident angle in terms of azimuth, $\theta$ , and elevation, $\varphi$ , and the frequency. Because of this large number of free parameters, a new artificial neural network training methodology has been developed regarding both the training set and the training process itself. In the second step, extensive full wave electromagnetic computation is replaced by trained artificial neural networks to calculate the electric field on the planar structure and the radiation pattern. A good agreement is obtained compared to an analogous analysis carried out by Method of Moments. Thanks to this methodology, the speed up factor in terms of time is in the order of 7$\,\times 10 2, which represents a significant improvement in Computer Aided Design (CAD) of reflectarray antennas. ¬© 1963-2012 IEEE.</t>
  </si>
  <si>
    <t>3205-3214</t>
  </si>
  <si>
    <t>60009455;60028442;60028442;60017838</t>
  </si>
  <si>
    <t>41762401300;35614881800;7005853672;7202580563</t>
  </si>
  <si>
    <t>Robustillo, Pedro;Zapata, Juan;Encinar, Jos√© A.;Rubio, Jes√∫s</t>
  </si>
  <si>
    <t>Madrid;Badajoz;Madrid</t>
  </si>
  <si>
    <t>Universidad Polit√©cnica de Madrid;Universidad de Extremadura;Escuela T√©cnica Superior de Ingenieros de Telecomunicaci√≥n, Universidad Polit√©cnica de Madrid</t>
  </si>
  <si>
    <t>60028442;60017838;60009455</t>
  </si>
  <si>
    <t>Robustillo P.</t>
  </si>
  <si>
    <t>ANN characterization of multi-layer reflectarray elements for contoured-beam space antennas in the ku-band</t>
  </si>
  <si>
    <t>10.1109/TAP.2012.2196941</t>
  </si>
  <si>
    <t>2-s2.0-84863658965</t>
  </si>
  <si>
    <t>['¬© 1963', '{\\ rm', 'tuning stub', 'resonant frequency', 'polarized patterns', 'plane co', 'novel miniaturized', 'miniaturized antenna', 'measured e', 'lambda 0', 'impedance matching', 'first time', 'dc voltage', 'antenna miniaturization', 'achieved via', '8 ghz', '3 ghz', '2012 ieee']</t>
  </si>
  <si>
    <t>Antenna miniaturization | coplanar waveguide (CPW) antenna | ferroelectric thin film | ferroelectric varactor | reconfigurable antenna | slot loop antenna | varactor loadings</t>
  </si>
  <si>
    <t>A novel miniaturized and reconfigurable coplanar waveguide (CPW) square-ring slot antenna is presented in this paper. The miniaturization is achieved via a hybrid approach including ferroelectric varactor loadings, high dielectric constant materials, and tuning stub for impedance matching. For the first time, nine shunt ferroelectric (FE) BST $({\rm Ba} {\rm (1-x)}{\rm Sr} {\rm x}{\rm TiO} {3})$ thin film varactors are integrated with the CPW antenna structure achieving both antenna miniaturization and reconfiguration at the same time. The size of the miniaturized antenna is reduced to $0.067\lambda {0}\times 0.067\lambda 0 without ground, and $0.1\lambda {0}\times 0.1\lambda 0 with ground. The resonant frequency of the miniaturized antenna can be reconfigured from 5.3 GHz to 5.8 GHz by applying a DC voltage. Measured E-plane and H-plane co-polarized patterns are presented. ¬© 1963-2012 IEEE.</t>
  </si>
  <si>
    <t>3111-3119</t>
  </si>
  <si>
    <t>60008609-60088904;60008609;60019228;60008609;60008609;60008609;60019228;60008609;60019228</t>
  </si>
  <si>
    <t>57199202346;27467644100;50561083400;35194938200;50561860800;7003465491;36602861700;6603909297;7003679300</t>
  </si>
  <si>
    <t>Jiang, Hai;Patterson, Mark;Brown, Dustin;Zhang, Chenhao;Pan, Kuanchang;Subramanyam, Guru;Kuhl, David;Leedy, Kevin;Cerny, Charles</t>
  </si>
  <si>
    <t>Northbrook;Dayton;Dayton</t>
  </si>
  <si>
    <t>Underwriters Laboratories Inc.;Air Force Research Laboratory;University of Dayton</t>
  </si>
  <si>
    <t>60088904;60019228;60008609</t>
  </si>
  <si>
    <t>Miniaturized and reconfigurable CPW square-ring slot antenna loaded with ferroelectric BST thin film varactors</t>
  </si>
  <si>
    <t>10.1109/TAP.2012.2196918</t>
  </si>
  <si>
    <t>2-s2.0-84863661841</t>
  </si>
  <si>
    <t>['zero cross', 'x $,', 'target parameters', 'spatial independence', 'role played', 'range rate', 'noise models', 'mainly focus', 'input multiple', 'inertia tensors', 'fim ).', 'field scenario', 'equivalent auto', 'doa )]', 'direction finding', 'corresponding conditions', 'bistatic multiple', 'antenna locations', 'antenna geometry', 'also show']</t>
  </si>
  <si>
    <t>Antenna geometry conditions | Cramr-Rao lower bound (CRLB) | direction-of-arrival (DOA) | direction-of-departure (DOD) | multiple-input multiple-output (MIMO) radar | uncoupled direction estimation</t>
  </si>
  <si>
    <t>We mainly focus on the role played by the antenna geometry in the direction estimation performance for a direction finding (DF) bistatic multiple-input multiple-output (MIMO) radar. First, we introduce the signal and the noise models which satisfy the space-time separability conditions. Then, we derive an expression of the Cramr-Rao lower bound (CRLB) on target parameters with the antenna locations for a single point target in the far-field scenario. We show that, under the space-time separability conditions, the temporal dimension parameters (range and range rate) and spatial dimension parameters [direction-of-departure (DOD) and the direction-of-arrival (DOA)] are uncoupled. We also show that DOD and DOA are uncoupled because of their spatial independence. In addition, we derive a set of the necessary and sufficient geometrical constraints for the uncoupled direction estimation which is based on the diagonal Fisher information matrix (FIM). We present that, when both the transmit and the receive antenna location parameters have equivalent auto-moment-of-inertia tensors of $x$ and $y$ axes, and zero cross-moment-of-inertia tensors of $x$, $y$ and $z$ axes, the bistatic MIMO radar system with uncoupled direction estimation can be obtained. The corresponding conditions are extended to monostatic MIMO radar case for their commonness of the colocated antenna geometry. In numerical example section, we show several representative antenna geometries to illustrate the antenna geometry conditions derived in this paper. ¬© 2012 IEEE.</t>
  </si>
  <si>
    <t>3455-3465</t>
  </si>
  <si>
    <t>36951561800;57192491402;7203003415</t>
  </si>
  <si>
    <t>Chen, Haowen;Li, Xiang;Zhuang, Zhaowen</t>
  </si>
  <si>
    <t>Antenna geometry conditions for MIMO radar with uncoupled direction estimation</t>
  </si>
  <si>
    <t>10.1109/TAP.2012.2197091</t>
  </si>
  <si>
    <t>2-s2.0-84863662224</t>
  </si>
  <si>
    <t>['tuned element', 'successfully implemented', 'single varactor', 'scanning capabilities', 'proposed configuration', 'integral part', 'good performances', 'effective solution']</t>
  </si>
  <si>
    <t>A single varactor-tuned element is investigated as effective solution for the realization of reconfigurable reflectarray antennas. The proposed configuration is successfully implemented for the design of an X-band reflectarray prototype of 3√ó15 radiators. A dedicated electronic control board is designed as an integral part of the antenna. Good performances in terms of beam-scanning capabilities are obtained from measurements. Copyright ¬© 2012 F. Venneri et al.</t>
  </si>
  <si>
    <t>60020261;60020261;60020261;60020261;60020261;60020261;60020261</t>
  </si>
  <si>
    <t>35617705400;14029886000;57201738411;55308120100;25638513000;35551209200;55263367900</t>
  </si>
  <si>
    <t>Venneri, F.;Costanzo, S.;Di Massa, G.;Marozzo, E.;Borgia, A.;Corsonello, P.;Salzano, M.</t>
  </si>
  <si>
    <t>Rende</t>
  </si>
  <si>
    <t>Universit√† della Calabria</t>
  </si>
  <si>
    <t>Venneri F.</t>
  </si>
  <si>
    <t>Beam-scanning reflectarray based on a single varactor-tuned element</t>
  </si>
  <si>
    <t>10.1155/2012/290285</t>
  </si>
  <si>
    <t>2-s2.0-84863664812</t>
  </si>
  <si>
    <t>['¬© 1963', 'significant improvement', 'recent literature', 'radiating properties', 'radiating element', 'proposed antenna', 'previous works', 'longitudinal slot', 'computational time', 'ansoft hfss', '2012 ieee']</t>
  </si>
  <si>
    <t>Method of moment | slot arrays | waveguide antennas</t>
  </si>
  <si>
    <t>We propose an effective and accurate analysis technique based on the method of moments (MoM) for the characterization of a longitudinal slot with a short truncated waveguide above it. This antenna has been used in the recent literature as the radiating element of large waveguide arrays. We focus our attention on some features and applications of this configuration which have not been taken into account in previous works. Then, we discuss the need for a tailored, effective and accurate analysis technique linking the radiating properties of the proposed antenna to its circuital properties according to Elliott's model. This task is easy by using the MoM with entire domain sinusoidal basis functions. The results of our procedure are compared with those of Ansoft HFSS against the computational time, showing a significant improvement. ¬© 1963-2012 IEEE.</t>
  </si>
  <si>
    <t>3104-3110</t>
  </si>
  <si>
    <t>60032259;60032259;60032259</t>
  </si>
  <si>
    <t>6602557171;7006097620;57191625533</t>
  </si>
  <si>
    <t>Montisci, Giorgio;Mazzarella, Giuseppe;Casula, Giovanni Andrea</t>
  </si>
  <si>
    <t>Cagliari</t>
  </si>
  <si>
    <t>Universit√† degli Studi di Cagliari</t>
  </si>
  <si>
    <t>Montisci G.</t>
  </si>
  <si>
    <t>Effective analysis of a waveguide longitudinal slot with cavity</t>
  </si>
  <si>
    <t>10.1109/TAP.2012.2196953</t>
  </si>
  <si>
    <t>2-s2.0-84863666878</t>
  </si>
  <si>
    <t>['œ ∏', 'uwb applications', 'upper wall', 'simulated ones', 'rectangular ring', 'prototype antenna', 'promising candidate', 'paper presents', 'obtained bandwidth', 'lower wall', 'initially considered', 'impedance bandwidth', 'double ridges', 'copper rod', 'conducting rod', 'bidirectional pattern', '90 ¬∞).', '10 db']</t>
  </si>
  <si>
    <t>This paper presents an ultra-wideband (UWB) rectangular ring antenna excited by a circular disc monopole (CDM) with a conducting rod and two double ridges to radiate bidirectional pattern with constant beam direction along the entire UWB frequency range of 3.1-10.6GHz. The conducting rod and double ridges at the upper wall of the ring are added to solve the tilted beam problem at the higher edge frequency whereas the double ridges at the lower wall are used to enhance the impedance bandwidth. The dimensions of the rectangular ring and the CDM are initially considered to achieve the bidirectional pattern with the suitable resonant frequencies and bandwidth. Then, the parameters of copper rod and two double ridges are determined by parametric study using CST Microwave Studio simulation software. The prototype antenna was fabricated, and the measured results show good agreement with the simulated ones. The obtained bandwidth of |S 11| &lt; - 10 dB can cover the UWB frequency range as well as the bidirectional beam radiation with constant beam direction (Œ∏ = 0¬∞, 180¬∞ and œÜ = 90¬∞). The minimum and maximum measured gains are 3.1dBi to 5.3dBi, respectively. The proposed antenna possesses compact size with good radiation performance that can be a promising candidate for UWB applications. Copyright ¬© 2012 S. Vongsack et al.</t>
  </si>
  <si>
    <t>60021543;60032532;60021543;60021543;60021543;60009885;60090601</t>
  </si>
  <si>
    <t>24825441800;6507797286;55308083600;6603712247;6603103949;7102699225;8842968000</t>
  </si>
  <si>
    <t>Vongsack, S.;Lamultree, S.;Osklang, P.;Phongcharoenpanich, C.;Kosulvit, S.;Hamamoto, K.;Wakabayashi, T.</t>
  </si>
  <si>
    <t>Malaysia;Thailand;Thailand;Japan</t>
  </si>
  <si>
    <t>Kuala Lumpur;Chonburi;Ladkrabang Bangkok;Tokyo</t>
  </si>
  <si>
    <t>Universiti Teknologi Malaysia Kuala Lumpur;Asian University of Science and Technology;King Mongkut's Institute of Technology Ladkrabang;Tokai University</t>
  </si>
  <si>
    <t>60090601;60032532;60021543;60009885</t>
  </si>
  <si>
    <t>A UWB bidirectional rectangular ring antenna fed by CDM with a rod and ridges for constant beam direction</t>
  </si>
  <si>
    <t>10.1155/2012/691214</t>
  </si>
  <si>
    <t>2-s2.0-84863667948</t>
  </si>
  <si>
    <t>['tag antenna', 'rough surface', 'potential use', 'permittivity ceramic', 'low loss', 'less vulnerable', 'heat resistant', 'flexible material', 'environmental damages', 'composite substrate', 'composite material', 'composite helps', 'ceramic powder']</t>
  </si>
  <si>
    <t>A high-permittivity ceramic-polymer composite substrate is fabricated and proposed for its potential use in UHF RFID tags. The substrate is developed using high-permittivity Barium Titanate (BaTiO3) ceramic powder mixed with polydimethylsiloxane (PDMS) polymer. The resulting composite achieves a soft, hydrophobic, heat resistant, low loss, and flexible material with high dielectric constant. The percentage of the ceramic powder in the composite helps in achieving variable permittivity values. When this material is used as a substrate for a tag antenna, it will help the tag to be reduced in size, to conform to uneven or rough surface, and to be less vulnerable to breakage or other environmental damages. A small passive UHF RFID tag antenna is designed, fabricated, and attached to this type of composite substrate, to demonstrate the performance of this composite material. Copyright ¬© 2012 A. A. Babar et al.</t>
  </si>
  <si>
    <t>60011170;60011170;60011170;60010491;60011170;60011170</t>
  </si>
  <si>
    <t>34267475300;36084085900;6506424417;57224133228;9732619000;6603629386</t>
  </si>
  <si>
    <t>Babar, A. A.;Bhagavati, V. A.;Ukkonen, L.;Elsherbeni, A. Z.;Kallio, P.;Syd√§nheimo, L.</t>
  </si>
  <si>
    <t>Babar A.A.</t>
  </si>
  <si>
    <t>Performance of High-Permittivity Ceramic-Polymer Composite as a Substrate for UHF RFID Tag Antennas</t>
  </si>
  <si>
    <t>10.1155/2012/905409</t>
  </si>
  <si>
    <t>2-s2.0-84863669042</t>
  </si>
  <si>
    <t>['upper bounds', 'quality factor']</t>
  </si>
  <si>
    <t>Antenna theory | maximum ratio of gain to quality factor</t>
  </si>
  <si>
    <t>The upper bounds of ratio of gain to quality factor have been derived by using a new algebraic inequality introduced in this note. ¬© 2012 IEEE.</t>
  </si>
  <si>
    <t>3488-3490</t>
  </si>
  <si>
    <t>Geyi, Wen</t>
  </si>
  <si>
    <t>Geyi W.</t>
  </si>
  <si>
    <t>A new derivation of the upper bounds for the ratio of gain to Q</t>
  </si>
  <si>
    <t>10.1109/TAP.2012.2196955</t>
  </si>
  <si>
    <t>2-s2.0-84863670554</t>
  </si>
  <si>
    <t>CityU110609</t>
  </si>
  <si>
    <t>['‚ àº7', '¬© 1963', 'microwave substrate', 'impedance bandwidth', 'achieved across', '70 ghz', '2012 ieee']</t>
  </si>
  <si>
    <t>Magneto-electric dipole | millimeter wave | shorted patch | unidirectional | wideband antenna</t>
  </si>
  <si>
    <t>A wideband unidirectional antenna, which is composed of a planar electric dipole and a magnetic dipole formed by a vertically-oriented shorted patch antenna, is presented for millimeter wave applications. The antenna is realized by a plated through hole printed technique with the use of a microwave substrate and is excited by a T-shaped coupled strip feed. An impedance bandwidth of 33% S 1&lt;15dB from 50 to 70 GHz is achieved. Stable radiation patterns with low cross polarizations and a stable antenna gain of ‚àº7.5 are achieved across the entire operating bandwidth. This single antenna element yields advantages of wideband, good directional radiation pattern and low fabrication cost. ¬© 1963-2012 IEEE.</t>
  </si>
  <si>
    <t>3129-3136</t>
  </si>
  <si>
    <t>60013983;60013983;60013983;60013983;60013983</t>
  </si>
  <si>
    <t>36652928300;7402864546;7102648193;55511318500;55510527400</t>
  </si>
  <si>
    <t>Ng, Kung Bo;Wong, Hang;So, Kwok Kan;Chan, Chi Hou;Luk, Kwai Man</t>
  </si>
  <si>
    <t>Ng K.B.</t>
  </si>
  <si>
    <t>60 GHz Plated through hole printed magneto-electric dipole antenna</t>
  </si>
  <si>
    <t>10.1109/TAP.2012.2196916</t>
  </si>
  <si>
    <t>2-s2.0-84863670776</t>
  </si>
  <si>
    <t>['¬© 1963', 'wave antenna', 'unit cell', 'significantly reduced', 'proposed structure', 'properly designing', 'phase quadrature', 'horizontal polarization', 'enhanced gain', 'demonstrated experimentally', 'covering bands', 'center frequency', 'broadside scan', 'broadside radiation', 'broadside beam', '6 dbi', '2012 ieee']</t>
  </si>
  <si>
    <t>Antenna array | broadside scanning | horizontal polarization | omnidirectional antenna | open stopband | periodic leaky-wave antenna | rotating electric field</t>
  </si>
  <si>
    <t>A novel periodic leaky-wave antenna for broadside radiation with horizontally polarized omnidirectional pattern is proposed, designed and demonstrated experimentally. The objective is to achieve a horizontally polarized omnidirectional antenna array with highly directive beam. The proposed structure is based on combining the rotating electric field method and a leaky-wave antenna design. By properly designing a unit cell with a pair of crossed dipoles spaced at a distance approximately equal to $\lambda-{\rm g}/4$ at the center frequency, not only omnidirectional radiation pattern with horizontal polarization is obtained by crossed dipoles fed in phase quadrature, but also the open-stopband effect exhibited at broadside scan is significantly reduced. The analysis and design of this structure are performed on the basis of a simple equivalent network model. A finite structure formed by 16-unit cell (32-element) for broadside beam is developed at the 2.4 GHz band, which offers a horizontally polarized omnidirectional radiation pattern with enhanced gain of 9.9-10.6 dBi and measured radiation efficiency of 90% for the covering bands. ¬© 1963-2012 IEEE.</t>
  </si>
  <si>
    <t>3165-3173</t>
  </si>
  <si>
    <t>Periodic leaky-wave antenna array with horizontally polarized omnidirectional pattern</t>
  </si>
  <si>
    <t>10.1109/TAP.2012.2196930</t>
  </si>
  <si>
    <t>2-s2.0-84863671970</t>
  </si>
  <si>
    <t>['¬© 1963', 'proposed method', 'phased arrays', 'phase shifters', 'one array', 'novel amplitude', 'measurement method', 'beam forming', 'accurate calibration', '2012 ieee']</t>
  </si>
  <si>
    <t>Calibration | digital phase shifter | element-field measurement | phased arrays</t>
  </si>
  <si>
    <t>A novel amplitude-only measurement method is proposed for phased array calibrations. The proposed method can determine a complex element field at every phase shift of a digital phase shifter in phased arrays. The method can be realized using higher order Fourier coefficients of one array-power response measured with the conventional rotating element electric field vector (REV) method. Simulations and experiments were carried out, including transmission errors from the phase shifters, which validated the proposed method. More accurate calibration and beam forming can be achieved by using the precise element fields at all phase shifts determined by the proposed method. ¬© 1963-2012 IEEE.</t>
  </si>
  <si>
    <t>3222-3230</t>
  </si>
  <si>
    <t>60101699;60101699;60101699</t>
  </si>
  <si>
    <t>55722363100;7402423697;7004961264</t>
  </si>
  <si>
    <t>Takahashi, Toru;Konishi, Yoshihiko;Chiba, Isamu</t>
  </si>
  <si>
    <t>A novel amplitude-only measurement method to determine element fields in phased arrays</t>
  </si>
  <si>
    <t>10.1109/TAP.2012.2196961</t>
  </si>
  <si>
    <t>2-s2.0-84863673992</t>
  </si>
  <si>
    <t>['¬© 1963', 'system deployed', 'spring using', 'season changes', 'rural channel', 'rural areas', 'rural area', 'large scale', 'investigation found', 'ieee 802', 'frequency dependence', 'fading distributions', 'carrier frequency', 'bwa system', 'available clearance', 'antenna height', '825 mhz', '3535 mhz', '2012 ieee']</t>
  </si>
  <si>
    <t>Broadband wireless access | digital terrain information | large-scale fading | radio propagation | rural areas | small-scale fading</t>
  </si>
  <si>
    <t>The effects of carrier frequency, antenna height and season on a broadband wireless access (BWA) system deployed in a rural area at 825 MHz and 3535 MHz are studied in this paper. With the aid of digital terrain information, both large scale and small scale fading effects present in the rural channel are discussed. Our investigation found that the frequency dependence of a wireless channel varies strongly with the environment. Also, the effects of the antenna height in rural areas of irregular terrains vary with the available clearance above the clutters in the regions. This paper uses extensive measurement campaigns to quantify these effects in winter and spring using a BWA system (IEEE 802.16e) deployed in Hetzwege/Abbendorf, Germany. In the study of small scale fading, the variations of the fading distributions of the wireless channel due to season changes are derived and the corresponding multipath propagations are discussed in this paper. ¬© 1963-2012 IEEE.</t>
  </si>
  <si>
    <t>3432-3443</t>
  </si>
  <si>
    <t>60007902;60004935;60007902</t>
  </si>
  <si>
    <t>35104462600;37017015800;8938304000</t>
  </si>
  <si>
    <t>Chee, Kin Lien;Anggraini, Anggia;Kurner, Thomas</t>
  </si>
  <si>
    <t>Braunschweig;Hannover</t>
  </si>
  <si>
    <t>Technische Universit√§t Braunschweig;Gottfried Wilhelm Leibniz Universit√§t Hannover</t>
  </si>
  <si>
    <t>60007902;60004935</t>
  </si>
  <si>
    <t>Chee K.L.</t>
  </si>
  <si>
    <t>Effects of carrier frequency, antenna height and season on broadband wireless access in rural areas</t>
  </si>
  <si>
    <t>10.1109/TAP.2012.2196908</t>
  </si>
  <si>
    <t>2-s2.0-84863675081</t>
  </si>
  <si>
    <t>['¬© 1963', 'provide fast', 'numerical complexity', 'method combines', 'global array', 'fast post', 'efficient technique', 'compression technique', 'accurate analysis', '2012 ieee']</t>
  </si>
  <si>
    <t>Compression technique | reconfigurable reflectarray | rigorous analysis | surrounded cell approach</t>
  </si>
  <si>
    <t>An efficient technique to provide fast and accurate analysis of large-scale and complex reconfigurable reflectarray antennas is presented and validated. The method combines the surrounded cell approach and the compression technique to analyze the global array. It takes into account the mutual coupling effects and the numerical complexity is reduced. Only a minor electromagnetic simulation and a fast post-processing are required. ¬© 1963-2012 IEEE.</t>
  </si>
  <si>
    <t>3215-3221</t>
  </si>
  <si>
    <t>60104201;60104201;60104201;60019269;60019269</t>
  </si>
  <si>
    <t>41763117900;6602548333;7005398972;6603230723;6508243911</t>
  </si>
  <si>
    <t>Yann, Cl√©ment;Loison, Renaud;Gillard, Rapha√´l;Labeyrie, Mich√®le;Martinaud, Jean Paul</t>
  </si>
  <si>
    <t>Rennes;Puteaux</t>
  </si>
  <si>
    <t>Universit√© europ√©enne de Bretagne;Thales Group</t>
  </si>
  <si>
    <t>60104201;60019269</t>
  </si>
  <si>
    <t>Yann C.</t>
  </si>
  <si>
    <t>A new approach combining surrounded-element and compression methods for analyzing reconfigurable reflectarray antennas</t>
  </si>
  <si>
    <t>10.1109/TAP.2012.2196938</t>
  </si>
  <si>
    <t>2-s2.0-84863678123</t>
  </si>
  <si>
    <t>['yunnanensis chemoperception', 'two csps', 'traditional method', 'study indicates', 'small antenna', 'single run', 'one obp', 'olfactory genes', 'nonmodel species', 'nearly 29', 'mostly due', 'molecular mechanisms', 'model insects', 'major resource', 'large number', 'gustatory receptor', 'gr ).', 'genome sequence', 'functionally annotated', 'efficient identification', 'depth analysis', 'attractive approach', '142 unigenes']</t>
  </si>
  <si>
    <t>The most important proteins involved in olfaction include odorant binding protein (OBP), chemosensory protein (CSP), olfactory receptor (OR), and gustatory receptor (GR). Despite that the exhaustive genomic analysis has revealed a large number of olfactory genes in a number of model insects, it is still poorly understood for most nonmodel species. This is mostly due to the reason that the small antenna is challenging for collection. We can generally isolate one or few genes at a time by means of the traditional method. Here, we present the large-scale identifying members of the main olfactory genes from the head of Tomicus yunnanensis using Illumina sequencing. In a single run, we obtained over 51.8 million raw reads. These reads were assembled into 57,142 unigenes. Nearly 29,384 of them were functionally annotated in the NCBI nonredundant database. By depth analysis of the data, 11OBPs, 8CSPs, 18ORs, and 8GRs were retrieved. Sequences encoding full length proteins were further characterised for one OBP and two CSPs. The obtained olfactory genes provide a major resource in further unraveling the molecular mechanisms of T. yunnanensis chemoperception. This study indicates that the next generation sequencing is an attractive approach for efficient identification of olfactory genes from insects, for which the genome sequence is unavailable. Copyright ¬© 2012 Jia-Ying Zhu et al.</t>
  </si>
  <si>
    <t>Comparative and Functional Genomics</t>
  </si>
  <si>
    <t>60073577;60073577;60073577</t>
  </si>
  <si>
    <t>36524423300;57202340800;55584795354</t>
  </si>
  <si>
    <t>Zhu, Jia Ying;Zhao, Ning;Yang, Bin</t>
  </si>
  <si>
    <t>Southwest Forestry University</t>
  </si>
  <si>
    <t>Zhu J.Y.</t>
  </si>
  <si>
    <t>Global transcriptional analysis of olfactory genes in the head of pine shoot beetle, Tomicus yunnanensis</t>
  </si>
  <si>
    <t>10.1155/2012/491748</t>
  </si>
  <si>
    <t>2-s2.0-84863684841</t>
  </si>
  <si>
    <t>TR32005</t>
  </si>
  <si>
    <t>['results experimentally', 'realistic model', 'rao bound', 'monopoles mounted', 'metallic plate', 'improvement due', 'frequency measurements', 'airborne platform']</t>
  </si>
  <si>
    <t>Antenna arrays | antenna platforms | DOA estimation | multipath</t>
  </si>
  <si>
    <t>We demonstrate that the utilization of the diffraction by antenna platforms increases the effective array aperture. We conduct the analysis on a realistic model of an airborne platform and use the Cramer-Rao bound to assess the level of improvement due to the presence of the platform. We show that the exploitation of the multipath enables us to resolve both azimuth and elevation with uniform linear arrays at single-frequency measurements. By using a uniform linear array of monopoles mounted on a metallic plate, we verify the results experimentally. ¬© 2012 IEEE.</t>
  </si>
  <si>
    <t>3444-3454</t>
  </si>
  <si>
    <t>60068815;60010261;60068815</t>
  </si>
  <si>
    <t>7103334682;35238156300;7005436133</t>
  </si>
  <si>
    <t>Nikolic, Marija M.;Nehorai, Arye;Djordjevic, Antonije R.</t>
  </si>
  <si>
    <t>Serbia;United States</t>
  </si>
  <si>
    <t>Belgrade;St. Louis</t>
  </si>
  <si>
    <t>University of Belgrade;Washington University in St. Louis</t>
  </si>
  <si>
    <t>60068815;60010261</t>
  </si>
  <si>
    <t>Nikolic M.M.</t>
  </si>
  <si>
    <t>Estimation of direction of arrival using multipath on array platforms</t>
  </si>
  <si>
    <t>10.1109/TAP.2012.2196926</t>
  </si>
  <si>
    <t>2-s2.0-84863684955</t>
  </si>
  <si>
    <t>['varying popularity', 'urban environments', 'typical best', 'relatively constant', 'priori predictions', 'prediction accuracy', 'performed using', 'much worse', 'measurements collected', 'large corpus', 'diverse set', 'differing frequencies', 'differing environments', '8ghz unii', '4ghz ism']</t>
  </si>
  <si>
    <t>We seek to provide practical lower bounds on the prediction accuracy of path loss models. We describe and implement 30 propagation models of varying popularity that have been proposed over the last 70 years. Our analysis is performed using a large corpus of measurements collected on production networks operating in the 2.4GHz ISM, 5.8GHz UNII, and 900MHz ISM bands in a diverse set of rural and urban environments. We find that the landscape of path loss models is precarious: typical best-case performance accuracy of these models is on the order of 12-15dB root mean square error (RMSE) and in practice it can be much worse. Models that can be tuned with measurements and explicit data fitting approaches enable a reduction in RMSE to 8-9dB. These bounds on modeling error appear to be relatively constant, even in differing environments and at differing frequencies. Based on our findings, we recommend the use of a few well-accepted and well-performing standard models in scenarios where a priori predictions are needed and argue for the use of well-validated, measurement-driven methods whenever possible. Copyright ¬© 2012 Caleb Phillips et al.</t>
  </si>
  <si>
    <t>57225717022;7003713997;7006747842</t>
  </si>
  <si>
    <t>Phillips, Caleb;Sicker, Douglas;Grunwald, Dirk</t>
  </si>
  <si>
    <t>Phillips C.</t>
  </si>
  <si>
    <t>Bounding the practical error of path loss models</t>
  </si>
  <si>
    <t>10.1155/2012/754158</t>
  </si>
  <si>
    <t>2-s2.0-84863687632</t>
  </si>
  <si>
    <t>['¬© 1963', 'uniformly excited', 'tviw ),', 'proposed algorithms', 'proposed algorithm', 'null locations', 'minimize sll', 'hierarchical nature', 'controlling parameter', 'control first', '4 $)', '2012 ieee']</t>
  </si>
  <si>
    <t>Array synthesis | mutation | null control | particle swarm optimization (PSO) | side lobe level (SLL) minimization</t>
  </si>
  <si>
    <t>A family of position mutated hierarchical particle swarm optimization algorithms with time varying acceleration coefficients (viz. ${\rm PM}-n$HPSO-TVAC, ${\rm n} = 1, 2, 3, 4$) is introduced in this paper. The proposed position mutation schemes help the swarm to get out of local optima traps and the hierarchical nature of the swarm prevents premature convergence. One distinct advantage of the proposed algorithms over the existing mutated PSO algorithms is that ${\rm PM}-n$HPSO-TVAC do not involve any controlling parameter. Performance of the proposed algorithms is evaluated on standard benchmark functions. Comparative study shows that ${\rm PM}-4$HPSO-TVAC performs better than the other ${\rm PM}-n$ HPSO-TVAC, HPSO-TVAC, comprehensive learning PSO (CLPSO), adaptive-CLPSO (A-CLSPO), PSO with time-varying inertia weight (PSO-TVIW), and constriction factor PSO (CFPSO) for the benchmark functions considered. We apply the proposed algorithm to the synthesis of uniformly excited, unequally dpaced linear array to minimize sidelobe level (SLL) and to control first-null-beamwidth (FNBW) and null locations. Further, we apply the proposed algorithm to the synthesis of unequally spaced sparse planar array to minimize SLL. ¬© 1963-2012 IEEE.</t>
  </si>
  <si>
    <t>3174-3181</t>
  </si>
  <si>
    <t>57190580478;35736906500;56224976000</t>
  </si>
  <si>
    <t>Bhattacharya, Rajarshi;Bhattacharyya, Tarun Kanti;Garg, Ramesh</t>
  </si>
  <si>
    <t>Bhattacharya R.</t>
  </si>
  <si>
    <t>Position mutated hierarchical particle swarm optimization and its application in synthesis of unequally spaced antenna arrays</t>
  </si>
  <si>
    <t>10.1109/TAP.2012.2196917</t>
  </si>
  <si>
    <t>2-s2.0-84863689018</t>
  </si>
  <si>
    <t>['shaped cross', 'satish k', 'prototype dra', 'novel bow', 'impedance matching', 'ground plane', 'experimentally verified', 'exhibiting righ', 'dielectric resonator', 'center frequency']</t>
  </si>
  <si>
    <t>A novel single feed aperture-coupled wideband dielectric resonator antenna (DRA) exhibiting righ-handed circular polarization (RHCP) operating in the Ku-band frequency range is presented. The aperture-coupled single feed design utilizes back-side microstrip excitation through a novel bow-tie-shaped cross-slots in the ground plane. Extensive simulation parametric studies resulted in a 3dB axial ratio (AR) bandwidth of 17.24 at a center frequency of 13GHz, where the dielectric resonator is excited in its HEM11 resonant mode. A prototype DRA was fabricated with some limitations and experimentally verified for the impedance matching and radiation patterns showing circular polarization. Copyright 2012 Joshua M. Patin and Satish K. Sharma. Copyright ¬© 2012 J. M. Patin and S. K. Sharma.</t>
  </si>
  <si>
    <t>37077864700;55734224600</t>
  </si>
  <si>
    <t>Patin, Joshua M.;Sharma, Satish K.</t>
  </si>
  <si>
    <t>Patin J.</t>
  </si>
  <si>
    <t>Single feed aperture-coupled wideband dielectric resonator antenna with circular polarization for Ku-band applications</t>
  </si>
  <si>
    <t>10.1155/2012/378798</t>
  </si>
  <si>
    <t>2-s2.0-84863689868</t>
  </si>
  <si>
    <t>['umts band', 'proposed antenna', 'paper presents', 'overall size', 'novel design', 'hilbert slot', 'ground layer', 'fractal antenna', 'flexible substrate', 'conventional patch', 'complex manners', 'antenna consists', '17ghz ).']</t>
  </si>
  <si>
    <t>This paper presents a novel design of fractal antenna on a flexible substrate that operates in UMTS band (universal mobile telecommunication system, 1.92-2.17GHz). The antenna consists of a Sierpinski carpet fractal radiator, which reduces the overall size of the antenna, and it is realized on top of a Hilbert slot in the ground layer, to achieve required impedance matching. The antenna is compact with the overall dimensions equal to 70mm√ó31mm√ó0. 075mm. Influence that folding has on the initial planar topology is investigated in detail. The obtained results show that the proposed antenna is more tolerant to folding than the conventional patch and that it exhibits relatively stable radiation patterns even when folded in complex manners. Copyright ¬© 2012 Vasa Radoni et al.</t>
  </si>
  <si>
    <t>60068801;60001565;60068801;60068801</t>
  </si>
  <si>
    <t>24438379100;7202292380;7003689212;16308856000</t>
  </si>
  <si>
    <t>Radoniƒá, Vasa;Palmer, Keith;Stojanoviƒá, Goran;Crnojeviƒá-Bengin, Vesna</t>
  </si>
  <si>
    <t>Serbia;South Africa</t>
  </si>
  <si>
    <t>21000 Novi Sad;Stellenbosch</t>
  </si>
  <si>
    <t>University of Novi Sad;Stellenbosch University</t>
  </si>
  <si>
    <t>60068801;60001565</t>
  </si>
  <si>
    <t>Radoniƒá V.</t>
  </si>
  <si>
    <t>Flexible Sierpinski carpet fractal antenna on a Hilbert slot patterned ground</t>
  </si>
  <si>
    <t>10.1155/2012/980916</t>
  </si>
  <si>
    <t>2-s2.0-84863691711</t>
  </si>
  <si>
    <t>['wireless applications', 'return loss', 'radiation may', 'multiband operation', 'mobile radiator', 'computer simulation', 'circular polarization', 'axial ratio', 'antenna feed', 'antenna characteristics', 'actual fabrication']</t>
  </si>
  <si>
    <t>Circular polarization | fractal antenna | microstrip | miniaturization</t>
  </si>
  <si>
    <t>By computer simulation and actual fabrication, it is demonstrated that multiband operation with circular polarization of radiation may be achieved by the combination of square and Giuseppe Peano fractal geometries realized on a two layer microstrip antenna. The antenna feed is designed by an electromagnetic coupling system. The proposed antenna configuration also achieves some degree of miniaturization, which makes it suitable for wireless applications. The antenna characteristics, such as return loss, axial ratio and radiation patterns achieved by the proposed structure attest to its effectiveness as a mobile radiator. ¬© 2012 IEEE.</t>
  </si>
  <si>
    <t>3466-3470</t>
  </si>
  <si>
    <t>6602214507;36674809600</t>
  </si>
  <si>
    <t>Oraizi, Homayoon;Hedayati, Shahram</t>
  </si>
  <si>
    <t>Circularly polarized multiband microstrip antenna using the square and giuseppe peano fractals</t>
  </si>
  <si>
    <t>10.1109/TAP.2012.2196912</t>
  </si>
  <si>
    <t>2-s2.0-84863692403</t>
  </si>
  <si>
    <t>['ultrawide band', 'simulated results', 'shaped slot', 'planar inverted', 'notched feature', 'notched characteristics', 'measured ).', 'f antenna', 'band rejection']</t>
  </si>
  <si>
    <t>A novel ultrawide band planar inverted-F antenna with band-notched characteristics is presented in this paper. The planar inverted-F antenna uses two parasitic elements to enhance the bandwidth to cover the ultrawide band. The band-notched feature is added by inserting a W-shaped slot on the top radiating element of the antenna with a band rejection from 5.08 to 6GHz (measured). Both the measured and simulated results are obtained to draw the conclusions. Copyright ¬© 2012 H. T. Chattha et al.</t>
  </si>
  <si>
    <t>60056462;60037950;60056462;60020661;60020661</t>
  </si>
  <si>
    <t>27367702600;56398165900;24777144800;35596180300;36948766100</t>
  </si>
  <si>
    <t>Chattha, H. T.;Ishfaq, M. K.;Saleem, Y.;Huang, Y.;Boyes, S. J.</t>
  </si>
  <si>
    <t>Pakistan;Pakistan;United Kingdom</t>
  </si>
  <si>
    <t>Lahore;Lahore;Liverpool</t>
  </si>
  <si>
    <t>University of Engineering and Technology, Lahore;Government College University Lahore;University of Liverpool</t>
  </si>
  <si>
    <t>60056462;60037950;60020661</t>
  </si>
  <si>
    <t>Chattha H.T.</t>
  </si>
  <si>
    <t>Band-notched ultrawide band planar inverted-F antenna</t>
  </si>
  <si>
    <t>10.1155/2012/513829</t>
  </si>
  <si>
    <t>2-s2.0-84863692948</t>
  </si>
  <si>
    <t>Technische Universit√§t M√ºnchen</t>
  </si>
  <si>
    <t>['¬© 1963', 'subtransmitter models', 'smaller parts', 'ray tracing', 'radiating structure', 'field region', 'directly obtained', 'current distributions', 'common practice', 'close proximity', 'carrier platform', 'basic idea', 'antenna elements', '2012 ieee']</t>
  </si>
  <si>
    <t>Integral equation solver | multilevel fast multipole method (MLFMM) | near-field | ray tracing | subtransmitter</t>
  </si>
  <si>
    <t>Concepts to improve transmitter models for electromagnetic ray tracing are investigated. The goal is to increase the accuracy of radiated field prediction in the near-field region of the radiator while the ray-based field representation is retained. Basic idea is to divide the radiating structure in smaller parts and treat them as subtransmitters, instead of using only one single transmitter, which is common practice. Not only antenna elements are considered, but also their surroundings, i.e., objects in close proximity such as a carrier platform. In order to generate the subtransmitter models for ray tracing, the current distributions on the radiating structure are computed by an multilevel fast multipole method (MLFMM) integral equation solver and the subtransmitters are directly obtained from the hierarchical multilevel plane wave representation within the MLFMM. Numerical results demonstrate the improved modeling accuracy. ¬© 1963-2012 IEEE.</t>
  </si>
  <si>
    <t>3382-3388</t>
  </si>
  <si>
    <t>42861067200;7004819868</t>
  </si>
  <si>
    <t>Brem, Robert;Eibert, Thomas F.</t>
  </si>
  <si>
    <t>Brem R.</t>
  </si>
  <si>
    <t>Multi-radiation center transmitter models for ray tracing</t>
  </si>
  <si>
    <t>10.1109/TAP.2012.2196956</t>
  </si>
  <si>
    <t>2-s2.0-84863694115</t>
  </si>
  <si>
    <t>['oblique incidence', 'de cos', 'bent conditions', 'anechoic chamber', 'amc prototype', '4cm prototype']</t>
  </si>
  <si>
    <t>A novel flexible uniplanar AMC design is presented. An AMC prototype is manufactured using laser micromachining and it is characterized under flat and bent conditions by measuring its reflection coefficient phase in an anechoic chamber. The designed prototype shows broad AMC operation bandwidth (6.96% and higher) and polarization angle independency. Its angular stability margin, when operating under oblique incidence, is also tested obtaining ¬± 8 as limit for a 14.4cm14.4cm prototype. Copyright ¬© 2012 M. E. de Cos and F. Las-Heras.</t>
  </si>
  <si>
    <t>De Cos, M. E.;Las-Heras, F.</t>
  </si>
  <si>
    <t>Novel flexible artificial magnetic conductor</t>
  </si>
  <si>
    <t>10.1155/2012/353821</t>
  </si>
  <si>
    <t>2-s2.0-84863695789</t>
  </si>
  <si>
    <t>['radiation problems', 'one space', 'feeding voltages', 'examples show', 'characteristic modes', 'antenna arrays']</t>
  </si>
  <si>
    <t>Domain decomposition method | singular-value decomposition | synthetic basis function</t>
  </si>
  <si>
    <t>Construction of synthetic basis functions (SBFs) for analyzing the radiation problems of antenna arrays is discussed. The SBFs of a block are generated from two separate solution spaces, with one space to account for the effect of the feeding voltages, and the other space to account for the responses of the block to incident electromagnetic fields from its environment. Singular value decomposition (SVD) method is used to extract the characteristic modes of the block. Examples show that using SBFs constructed in this way may cause better efficiency. ¬© 2012 IEEE.</t>
  </si>
  <si>
    <t>3509-3512</t>
  </si>
  <si>
    <t>57189010247;7201917107;55308491700;13408269300</t>
  </si>
  <si>
    <t>Chen, Wentao;Xiao, Gaobiao;Xiang, Shang;Mao, Junfa</t>
  </si>
  <si>
    <t>A note on the construction of synthetic basis functions for antenna arrays</t>
  </si>
  <si>
    <t>10.1109/TAP.2012.2196935</t>
  </si>
  <si>
    <t>2-s2.0-84863696322</t>
  </si>
  <si>
    <t>['planar millimeter', 'measured gain', 'low cost', 'lambda 0', 'higher isolation', 'high gain', 'beam antenna', 'azimuth based', 'altsa element', '5 beams', '28 ghz']</t>
  </si>
  <si>
    <t>Cylindrical dielectric lens | gain enhanced | multi-beam antenna | taper-slot antenna</t>
  </si>
  <si>
    <t>A planar millimeter-wave high gain multi-beam antenna with 5 beams in azimuth based on substrate integrated waveguide (SIW) fed antipodal linear tapered slot antennas (ALTSAs) and a coplanar cylindrical dielectric lens is proposed and implemented at 28 GHz. Both the antennas and the lens are fabricated on a single planar substrate covered by high permittivity substrate with a radius of $0.5\lambda 0. A prototype with 5 beams has been designed, fabricated and measured. The measured gain of each beam is around 20 dB which is about 6.5 dB higher than that of the ALTSA element. The gain enhanced multi-beam lens antenna is with the advantages of high gain, good beam uniformity, higher isolation between ports, low cost, and easily be integrated with other coplanar circuits etc. ¬© 2012 IEEE.</t>
  </si>
  <si>
    <t>3485-3488</t>
  </si>
  <si>
    <t>60005244-60088583;60005244</t>
  </si>
  <si>
    <t>23993374200;56937616600</t>
  </si>
  <si>
    <t>Zhang, Ying Song;Hong, Wei</t>
  </si>
  <si>
    <t>A millimeter-wave gain enhanced multi-beam antenna based on a coplanar cylindrical dielectric lens</t>
  </si>
  <si>
    <t>10.1109/TAP.2012.2194646</t>
  </si>
  <si>
    <t>2-s2.0-84863698741</t>
  </si>
  <si>
    <t>['wave simulations', 'scattering sensor', 'scattered fields', 'incidence direction', 'conjugate loading', 'available power', 'antenna using', 'antenna geometry', 'antenna composed']</t>
  </si>
  <si>
    <t>Antenna radiation patterns | antennas | receiving antennas | scattering | sensor</t>
  </si>
  <si>
    <t>We propose to use an antenna composed of two orthogonal helices as a low-scattering sensor. The vector effective length is derived for the antenna using the small dipole approximation for the helices. The antenna can transmit and receive circular polarization in all directions with the Huygens' pattern. We observe that the antenna geometry does not backscatter, regardless of the polarization, when the incidence direction is normal to the plane of the helices. Scattered fields, scattered axial ratio, and the scattering cross section are presented. We show that the zero-backscattering property holds also for the antenna when it is capable to receive all the available power with conjugate loading. The approximate analytical model is validated with full-wave simulations. ¬© 2012 IEEE.</t>
  </si>
  <si>
    <t>3471-3475</t>
  </si>
  <si>
    <t>60026638;60103653</t>
  </si>
  <si>
    <t>36441174700;7005479476</t>
  </si>
  <si>
    <t>Karilainen, Antti O.;Tretyakov, Sergei A.</t>
  </si>
  <si>
    <t>Karilainen A.</t>
  </si>
  <si>
    <t>Circularly polarized receiving antenna incorporating two helices to achieve low backscattering</t>
  </si>
  <si>
    <t>10.1109/TAP.2012.2196958</t>
  </si>
  <si>
    <t>2-s2.0-84863699507</t>
  </si>
  <si>
    <t>['two mirrors', 'required illumination', 'novel design', 'new configuration', 'moderate gain', 'hyperboloid mirror', 'ellipsoidal mirror', 'design steps', 'design results', 'corrugated horn', 'conventional system', 'beam magnification', 'adds flexibility']</t>
  </si>
  <si>
    <t>Antenna feeds | beam magnification | beam waveguide | deep space antenna | hyperboloid mirror | IDSN-32</t>
  </si>
  <si>
    <t>A novel design is presented for a beam waveguide feed. This design incorporates two stages of beam magnification to achieve the required illumination of the sub-reflector from a corrugated horn of moderate gain. Along with the ellipsoidal mirror in a conventional system, another hyperboloid mirror is incorporated for this purpose. The magnification that needs to be achieved is distributed between these two mirrors. This results in compact mechanical design and adds flexibility to the pedestal room optics. The design steps of the magnifying mirrors specifically the hyperboloid mirror and the design results of this new configuration are presented here. ¬© 2012 IEEE.</t>
  </si>
  <si>
    <t>3481-3484</t>
  </si>
  <si>
    <t>60023345;60023345;60029934;60023345;60023345</t>
  </si>
  <si>
    <t>56350948500;36053370700;36004177100;6603641531;7402277666</t>
  </si>
  <si>
    <t>Srinivasan, V. V.;Kumar, Chandrakanta;Bhatnagar, Deepak;Lakshmeesha, V. K.;Pal, Surendra</t>
  </si>
  <si>
    <t>Jaipur;Bengaluru</t>
  </si>
  <si>
    <t>University of Rajasthan;Indian Space Research Organization</t>
  </si>
  <si>
    <t>60029934;60023345</t>
  </si>
  <si>
    <t>Srinivasan V.</t>
  </si>
  <si>
    <t>Two stage gain magnification in beam wave guide feed of Indian deep space network (IDSN-32) station</t>
  </si>
  <si>
    <t>10.1109/TAP.2012.2196913</t>
  </si>
  <si>
    <t>2-s2.0-84863699972</t>
  </si>
  <si>
    <t>['simulated results', 'reaches 20', 'radiation characteristics', 'measured results', 'measured gain', 'fabricated antenna', 'cp beamwidth', 'cp bandwidth', 'central frequency', 'antenna prototype', '7 %.', '120 ¬∞.', '1 %,']</t>
  </si>
  <si>
    <t>A new dielectric rod antenna (DRA) is introduced to produce circular polarization (CP) over a wide frequency band without a complex feed network. Along with the simulated results, measured results of the antenna prototype are presented, showing a 3dB axial ratio (AR) CP bandwidth of 17.7%. The radiation characteristics of the fabricated antenna are also demonstrated showing the measured gain of better than 6.2dBi. Moreover, the measured impedance bandwidth (VSWR‚â§2) reaches 20.1%, from 8.75GHz to 10.7GHz, while the CP beamwidth (AR‚â§3 dB) at the central frequency is measured over 120¬∞. Copyright ¬© 2012 Min Guo et al.</t>
  </si>
  <si>
    <t>60023813-60089924;60089924;60023813;60023813</t>
  </si>
  <si>
    <t>55732394000;55309144600;7202152603;17436216900</t>
  </si>
  <si>
    <t>Guo, Min;Yan, Ji Jun;Zhong, Shun Shi;Sun, Zhu</t>
  </si>
  <si>
    <t>Shanghai Power Equipment Research Institute;Shanghai University</t>
  </si>
  <si>
    <t>60089924;60023813</t>
  </si>
  <si>
    <t>Guo M.</t>
  </si>
  <si>
    <t>Wideband circularly polarized dielectric rod antenna</t>
  </si>
  <si>
    <t>10.1155/2012/324197</t>
  </si>
  <si>
    <t>2-s2.0-84863702616</t>
  </si>
  <si>
    <t>['¬© 1963', 'walls introduces', 'vertical portion', 'square patch', 'size reduction', 'radiating patch', 'provide capacitive', 'proposed linearly', 'patch antennas', 'paper presents', 'novel method', 'microwave substrate', 'metallic walls', 'integrated within', 'inductive loading', 'inductance whereas', 'four corners', 'different lengths', 'connecting strips', 'connected vias', 'circular polarization', 'antenna finds', 'also created', 'additional capacitances', '635 ghz', '2012 ieee']</t>
  </si>
  <si>
    <t>Circularly-polarized | patch antenna | size reduction | small antenna | substrate integrated irregular ground</t>
  </si>
  <si>
    <t>This paper presents a novel method for size reduction of patch antennas by introducing an irregular ground structure to provide capacitive and inductive loading to the patch. Each of the four corners of the square patch is assigned with a pair of metallic walls. These special metallic walls located underneath the patch are constructed and integrated within the microwave substrate by connected vias. The vertical portion of the walls introduces the inductance whereas the separation between the two parallel walls creates the capacitance. Additional capacitances are also created between the flat strips connecting the vias and the radiating patch. No modifications are made to the square patch. With the presence of the substrate integrated irregular ground (SIIG) structure, the antenna finds a significant size reduction by the capacitive and inductive loading effect. For the proposed linearly-polarized antenna operating at 2.635 GHz, we achieve a total patch area reduction of 75.6% experimentally when compared with a half-wavelength patch antenna loaded with the same substrate. Furthermore, by using two sets of connecting strips with different lengths, two orthogonal modes are excited for circular polarization and similar size reduction effect is achieved. ¬© 1963-2012 IEEE.</t>
  </si>
  <si>
    <t>3096-3103</t>
  </si>
  <si>
    <t>56103060100;7402864546;55511318500</t>
  </si>
  <si>
    <t>Wang, Dian;Wong, Hang;Chan, Chi Hou</t>
  </si>
  <si>
    <t>Small patch antennas incorporated with a substrate integrated irregular ground</t>
  </si>
  <si>
    <t>10.1109/TAP.2012.2196915</t>
  </si>
  <si>
    <t>2-s2.0-84863705305</t>
  </si>
  <si>
    <t>['¬© 1963', 'thz frequencies', 'special interest', 'real measurements', 'polarization level', 'optics simulations', 'millimeter array', 'measurements performed', 'high number', 'focus position', 'different fabrications', 'assembly tolerances', 'among others', '950 ghz', '2012 ieee']</t>
  </si>
  <si>
    <t>Atacama Large Millimeter/sub-millimeter Array | Gaussian beams | submillimeter wave measurements | submillimeter wave technology</t>
  </si>
  <si>
    <t>Atacama Large Millimeter/sub-millimeter Array (ALMA) band 10 corrugated horns and optics (787-950 GHz) have been analyzed considering manufacturing and assembly tolerances. The results of thousands of Method-of-Moments and Physical-Optics simulations have been used to determine the impact of these tolerances on final electrical performances. Results on cross-polarization level and focus position, among others, are of special interest. This analysis has been compared with real measurements of ALMA band 10 production components. Results of measurements performed with a high number of corrugated horns match the statistical results fairly well. This study is important to assess the repeatability of results for different fabrications of the same component at THz frequencies. ¬© 1963-2012 IEEE.</t>
  </si>
  <si>
    <t>3137-3145</t>
  </si>
  <si>
    <t>60029701;60029701</t>
  </si>
  <si>
    <t>57149472400;55555308200</t>
  </si>
  <si>
    <t>Gonzalez, Alvaro;Uzawa, Yoshinori</t>
  </si>
  <si>
    <t>Mitaka</t>
  </si>
  <si>
    <t>National Institutes of Natural Sciences - National Astronomical Observatory of Japan</t>
  </si>
  <si>
    <t>Gonzalez A.</t>
  </si>
  <si>
    <t>Tolerance analysis of ALMA band 10 corrugated horns and optics</t>
  </si>
  <si>
    <t>10.1109/TAP.2012.2196960</t>
  </si>
  <si>
    <t>2-s2.0-84863705808</t>
  </si>
  <si>
    <t>['world characteristics', 'wires used', 'theoretically demonstrate', 'resulting graph', 'random 3', 'random 1', 'previously proposed', 'nlog n', 'network size', 'n ))', 'mixing time', 'k log', 'high probability', 'graph diameter', 'g 2', 'g 1', 'exponentially improve', 'experimentally confirm', 'experimentally analyze', 'directional antennas', 'diminishingly small', 'consider creating', 'connectivity threshold', 'algebraic connectivities']</t>
  </si>
  <si>
    <t>We theoretically and experimentally analyze the process of adding sparse random links to random wireless networks modeled as a random geometric graph. While this process has been previously proposed, we are the first to prove theoretical bounds on the improvement to the graph diameter and random walk properties of the resulting graph as a function of the frequency of wires used, where this frequency is diminishingly small. In particular, given a parameter k controlling sparsity, any node has a probability of 1 k 2 n r 2 for being a wired link station. Amongst the wired link stations, we consider creating a random 3-regular graph superimposed upon the random wireless network to create model G 1, and alternatively we consider a sparser model G 2 as well, which is a random 1-out graph of the wired links superimposed upon the random wireless network. We prove that the diameter for G 1 is O (k + log (n)) with high probability and the diameter for G 2 is O (k log (n)) with high probability, both of which exponentially improve the (nlog n) diameter of the random geometric graph around the connectivity threshold, thus also inducing small-world characteristics as the high clustering remains unchanged. Further, we theoretically demonstrate that as long as k is polylogarithmic in the network size, G 1 has rapidly mixing random walks with high probability, which also exponentially improves upon the mixing time of the purely wireless random geometric graph, which yields direct improvement to the performance of distributed gossip algorithms as well as normalized edge connectivity. Finally, we experimentally confirm that the algebraic connectivities of both G 1 and G 2 exhibit significant asymptotic improvement over that of the underlying random geometric graph. These results further motivate future hybrid networks and advances in the use of directional antennas. Copyright ¬© 2012 Gunes Ercal.</t>
  </si>
  <si>
    <t>International Journal of Distributed Sensor Networks</t>
  </si>
  <si>
    <t>Ercal, Gunes</t>
  </si>
  <si>
    <t>T.C. Istanbul K√ºlt√ºr Universitesi</t>
  </si>
  <si>
    <t>Ercal G.</t>
  </si>
  <si>
    <t>More enefits of adding sparse random links to wireless networks: Yet another case for hybrid networks</t>
  </si>
  <si>
    <t>10.1155/2012/361621</t>
  </si>
  <si>
    <t>2-s2.0-84863707104</t>
  </si>
  <si>
    <t>['¬© 1963', 'spherical modes', 'small circularly', 'small antennas', 'shaped envelope', 'radar scattering', 'material serve', 'exact circuits', 'developed based', 'computing parameters', 'circuit parameters', 'circuit models', 'arbitrary shape', '2012 ieee', '$\\ varepsilon']</t>
  </si>
  <si>
    <t>Antenna theory | coupled-mode analysis | electrically-small antennas | Q factor | radar cross sections | Rayleigh scattering</t>
  </si>
  <si>
    <t>Circuit models for the lowest-order modes radiating from within an arbitrarily-shaped envelope have been developed based on the exact circuits for spherical modes and the radar scattering from a conductor of the arbitrary shape. These circuits predict lower bounds on the Q of small antennas with any combination of coupling between modes. Circuit parameters are tabulated for a range of shapes, and the procedure for computing parameters for other shapes is explained. The bounds on a small circularly-polarized cylindrical antenna illustrate an application. Predictions for scattering by the arbitrary envelope filled with a high $\mu$ or $\varepsilon$ material serve to validate the procedure. ¬© 1963-2012 IEEE.</t>
  </si>
  <si>
    <t>3120-3128</t>
  </si>
  <si>
    <t>Thal, Herbert L.</t>
  </si>
  <si>
    <t>Thal H.</t>
  </si>
  <si>
    <t>Q bounds for arbitrary small antennas: A circuit approach</t>
  </si>
  <si>
    <t>10.1109/TAP.2012.2196920</t>
  </si>
  <si>
    <t>2-s2.0-84863713473</t>
  </si>
  <si>
    <t>['¬© 1963', '{-} 10', 'two bands', 'sufficient accuracy', 'structural parameters', 'second implementation', 'radiation performance', 'parametric studies', 'improved matching', 'frr antenna', 'first version', 'dielectric substrate', 'constant 2', 'approximate analysis', '8 ghz', '75 ghz', '6 ghz', '2012 ieee', '${\\ rm']</t>
  </si>
  <si>
    <t>Folded ring resonator | loop antenna | multiband characteristics</t>
  </si>
  <si>
    <t>A novel loop antenna based on the volumetric folded ring resonator (FRR) structure is proposed. It is shown that the FRR antenna can be represented by an equivalent circuit model for approximate analysis with sufficient accuracy. Two practical implementations are presented: The first version is a single FRR antenna embedded in a dielectric substrate and excited by a 50 $\Omega$ coaxial feed line. Parametric studies of the structural parameters are presented showing three resonances that can be impedance matched achieving positive gain. In the second implementation, the FRR is embedded in a slotted ground plane for improved matching and radiation performance. Two bands, one at 3.6 GHz and another between 4.75 GHz and 5.8 GHz, are matched to better than ${\rm S} {11} = {-}10$ dB and maintain a constant 2.5 dBi gain with $ 90\hbox{\%}$ radiation efficiency. The simulated reflection coefficient and gain radiation patterns agree well with measurements. ¬© 1963-2012 IEEE.</t>
  </si>
  <si>
    <t>3083-3090</t>
  </si>
  <si>
    <t>60018926;60018926;60018926</t>
  </si>
  <si>
    <t>36015663700;55734224600;7006384021</t>
  </si>
  <si>
    <t>Labadie, Nathan R.;Sharma, Satish K.;Rebeiz, Gabriel M.</t>
  </si>
  <si>
    <t>Labadie N.</t>
  </si>
  <si>
    <t>Investigations on a novel folded ring resonator antenna with multiband characteristics</t>
  </si>
  <si>
    <t>10.1109/TAP.2012.2196923</t>
  </si>
  <si>
    <t>2-s2.0-84863713537</t>
  </si>
  <si>
    <t>['¬© 1963', 'radiation pattern', 'proposed arrays', 'form pencil', 'feed structure', 'excitation amplitude', 'composite right', 'antenna array', '2012 ieee']</t>
  </si>
  <si>
    <t>Composite right/left-handed (CRLH) waveguide | infinite wavelength propagation | resonant slotted-waveguide antenna array | unequally spaced array</t>
  </si>
  <si>
    <t>Synthesis, simulation and experiment of unequally spaced resonant slotted-waveguide antenna arrays based on the infinite wavelength propagation property of composite right/left-handed (CRLH) waveguide has been demonstrated in this paper. Both the slot element spacing and excitation amplitude of the antenna array can be adjusted to tailor the radiation pattern. A specially designed shorted CRLH waveguide, as the feed structure of the antenna array, is to work at the infinite wavelength propagation frequency. This ensures that all unequally spaced slot elements along the shorted CRLH waveguide wall can be excited either inphase or antiphase. Four different unequally spaced resonant slotted-waveguide antenna arrays are designed to form pencil, flat-topped and difference beam patterns. Through the synthesis, simulation and experiment, it proves that the proposed arrays are able to exhibit better radiation performances than conventional resonant slotted-waveguide antenna arrays. ¬© 1963-2012 IEEE.</t>
  </si>
  <si>
    <t>3182-3194</t>
  </si>
  <si>
    <t>36866450000;8513840200;57196264446;55308697800;57198756173;57196732723;7404149276</t>
  </si>
  <si>
    <t>Liao, Shaowei;Wang, Jianxun;Chen, Ying;Tang, Wenping;Wei, Jie;Xu, Jianhua;Zhao, Zhiqin</t>
  </si>
  <si>
    <t>Synthesis, simulation and experiment of unequally spaced resonant slotted-waveguide antenna arrays based on the infinite wavelength propagation property of composite right/left-handed waveguide</t>
  </si>
  <si>
    <t>10.1109/TAP.2012.2196922</t>
  </si>
  <si>
    <t>2-s2.0-84863714290</t>
  </si>
  <si>
    <t>['test hypotheses', 'selection effects', 'patterns exhibited', 'network patterns', 'network makes', 'investigating local', 'individual level', 'group rather', 'exhibit characteristics', 'determine whether', 'colonies exhibit', 'ask whether', 'animal associations']</t>
  </si>
  <si>
    <t>Investigating local-scale interactions within a network makes it possible to test hypotheses about the mechanisms of global network connectivity and to ask whether there are general rules underlying network function across systems. Here we use motif analysis to determine whether the interactions within social insect colonies resemble the patterns exhibited by other animal associations or if they exhibit characteristics of biological regulatory systems. Colonies exhibit a predominance of feed-forward interaction motifs, in contrast to the densely interconnected clique patterns that characterize human interaction and animal social networks. The regulatory motif signature supports the hypothesis that social insect colonies are shaped by selection for network patterns that integrate colony functionality at the group rather than individual level, and demonstrates the utility of this approach for analysis of selection effects on complex systems across biological levels of organization. ¬© 2012 Waters, Fewell.</t>
  </si>
  <si>
    <t>e40337</t>
  </si>
  <si>
    <t>36901087700;7005358572</t>
  </si>
  <si>
    <t>Waters, James S.;Fewell, Jennifer H.</t>
  </si>
  <si>
    <t>Waters J.</t>
  </si>
  <si>
    <t>Information processing in social insect networks</t>
  </si>
  <si>
    <t>10.1371/journal.pone.0040337</t>
  </si>
  <si>
    <t>2-s2.0-84864005162</t>
  </si>
  <si>
    <t>['wide array', 'trial reproducibility', 'toxicological testing', 'therefore subject', 'tested adjuvant', 'sublethal doses', 'spray adjuvants', 'serious implications', 'regulatory agencies', 'principal findings', 'organosilicone surfactants', 'olfactory learning', 'often applied', 'nonionic surfactants', 'nonionic adjuvants', 'minimal scrutiny', 'likely exposed', 'largely assumed', 'honey bees', 'high degree', 'given time', 'foraging efficiency', 'first time', 'deleterious effects', 'colony level', 'central valley', 'biologically inert', 'automated version', 'agricultural pesticides', 'active ingredient']</t>
  </si>
  <si>
    <t>Background: Spray adjuvants are often applied to crops in conjunction with agricultural pesticides in order to boost the efficacy of the active ingredient(s). The adjuvants themselves are largely assumed to be biologically inert and are therefore subject to minimal scrutiny and toxicological testing by regulatory agencies. Honey bees are exposed to a wide array of pesticides as they conduct normal foraging operations, meaning that they are likely exposed to spray adjuvants as well. It was previously unknown whether these agrochemicals have any deleterious effects on honey bee behavior. Methodology/Principal Findings: An improved, automated version of the proboscis extension reflex (PER) assay with a high degree of trial-to-trial reproducibility was used to measure the olfactory learning ability of honey bees treated orally with sublethal doses of the most widely used spray adjuvants on almonds in the Central Valley of California. Three different adjuvant classes (nonionic surfactants, crop oil concentrates, and organosilicone surfactants) were investigated in this study. Learning was impaired after ingestion of 20 Œºg organosilicone surfactant, indicating harmful effects on honey bees caused by agrochemicals previously believed to be innocuous. Organosilicones were more active than the nonionic adjuvants, while the crop oil concentrates were inactive. Ingestion was required for the tested adjuvant to have an effect on learning, as exposure via antennal contact only induced no level of impairment. Conclusions/Significance: A decrease in percent conditioned response after ingestion of organosilicone surfactants has been demonstrated here for the first time. Olfactory learning is important for foraging honey bees because it allows them to exploit the most productive floral resources in an area at any given time. Impairment of this learning ability may have serious implications for foraging efficiency at the colony level, as well as potentially many social interactions. Organosilicone spray adjuvants may therefore contribute to the ongoing global decline in honey bee health. ¬© 2012 Ciarlo et al.</t>
  </si>
  <si>
    <t>e40848</t>
  </si>
  <si>
    <t>36154700200;7003525905;35894977400;36704152300</t>
  </si>
  <si>
    <t>Ciarlo, Timothy J.;Mullin, Christopher A.;Frazier, James L.;Schmehl, Daniel R.</t>
  </si>
  <si>
    <t>Ciarlo T.</t>
  </si>
  <si>
    <t>Learning impairment in honey bees caused by agricultural spray adjuvants</t>
  </si>
  <si>
    <t>10.1371/journal.pone.0040848</t>
  </si>
  <si>
    <t>2-s2.0-84864015483</t>
  </si>
  <si>
    <t>['upstream data', 'talk generated', 'sideband carrier', 'reach radio', 'optical carrier', 'hence mitigating', 'downstream signal', 'cw signals', 'cw carrier', 'continuous wave', 'also preformed', 'access network']</t>
  </si>
  <si>
    <t>We propose and demonstrate an extended-reach radio-over-fiber (ROF) access network. The double-sideband carrier-suppressed (DSCS) optical signal carries the downstream ROF signal. A continuous wave (CW) optical carrier is embedded into the DSCS optical signal and transmitted to the colorless optical networking unit (ONU)/remote antenna unit (RAU) for the upstream signal generation. At the ONU/RAU, the upstream data is orthogonally wavelength division multiplexed (WDM) onto this CW carrier; hence mitigating the cross-talk generated by the downstream signal. Analyses about the optimum power difference between the downstream and the CW signals; as well as the split-ratio are also preformed. ¬©2012 Optical Society of America.</t>
  </si>
  <si>
    <t>16757-16762</t>
  </si>
  <si>
    <t>60012370;60012370;60012370;60022847</t>
  </si>
  <si>
    <t>55479344800;55684990900;56027756100;55627331600</t>
  </si>
  <si>
    <t>Chow, C. W.;Huang, S. P.;Yang, L. G.;Yeh, C. H.</t>
  </si>
  <si>
    <t>Hsinchu;Hsinchu</t>
  </si>
  <si>
    <t>Industrial Technology Research Institute of Taiwan;National Chiao Tung University</t>
  </si>
  <si>
    <t>60022847;60012370</t>
  </si>
  <si>
    <t>Chow C.</t>
  </si>
  <si>
    <t>Extended-reach access network with downstream radio-over-fiber (ROF) signal and upstream NRZ signal using orthogonal-WDM</t>
  </si>
  <si>
    <t>10.1364/OE.20.016757</t>
  </si>
  <si>
    <t>2-s2.0-84864128543</t>
  </si>
  <si>
    <t>['time variation', 'time domain', 'space coherence', 'results concerning', 'radiation sources', 'propagating charge', 'propagating along', 'previously described', 'power radiated', 'particular applications', 'frequency domain', 'field analysis', 'far field', 'domain fars', 'current pulses']</t>
  </si>
  <si>
    <t>Antennas | coherence | dipole antennas | electromagnetic analysis | electromagnetic radiation | electromagnetic scattering | FARS | NEC | radiation | time-domain radiation | time-domain scattering</t>
  </si>
  <si>
    <t>A procedure called FARS (Far-field Analysis of Radiation Sources) has been previously described by the author as a means of determining the quantitative contribution per unit length or per unit area to the power radiated from some object in either the frequency domain or the time domain. Just as frequency-domain and time-domain solutions provide complementary perspectives of general electromagnetic phenomena, so do Frequency-Domain FARS (FDFARS) and Time-Domain FARS (TDFARS) for their particular applications. For example, a time-domain solution enables separating various effects due to their different time delays to the far field. TDFARS can thus be useful in demonstrating the effect of the time-space coherence of propagating charge/current pulses as they meet, when propagating along a perfectly conducting wire. Some results concerning this effect are included, as well as their correlation with the time variation of current and charge energy measures. ¬© 2012 IEEE.</t>
  </si>
  <si>
    <t>100-108</t>
  </si>
  <si>
    <t>Miller, E. K.</t>
  </si>
  <si>
    <t>Los Alamos</t>
  </si>
  <si>
    <t>Los Alamos National Laboratory</t>
  </si>
  <si>
    <t>Miller E.</t>
  </si>
  <si>
    <t>Time-domain far-field analysis of radiation sources and point-source coherence</t>
  </si>
  <si>
    <t>10.1109/MAP.2012.6230721</t>
  </si>
  <si>
    <t>2-s2.0-84856453763</t>
  </si>
  <si>
    <t>['successfully applied', 'results discussed', 'modes using', 'modal eigenvectors', 'large number', 'complex structures', 'characteristic modes', 'arbitrary structure']</t>
  </si>
  <si>
    <t>Characteristic modes | generalized eigenvalue problem | mode tracking</t>
  </si>
  <si>
    <t>A method is proposed by which a large number of characteristic modes of an arbitrary structure are tracked over a very wide frequency range; it is necessary for any serious wideband modal analysis of complex structures. The method can track a large number of modes using the modal eigenvectors from a generalized eigenvalue problem parameterized by frequency and has been successfully applied to over one hundred antenna geometries. The method is detailed and applied to two distinct geometries and the results discussed. ¬© 2012 IEEE.</t>
  </si>
  <si>
    <t>3537-3541</t>
  </si>
  <si>
    <t>;60003500</t>
  </si>
  <si>
    <t>24484204400;35595967100</t>
  </si>
  <si>
    <t>Raines, Bryan D.;Rojas, Roberto G.</t>
  </si>
  <si>
    <t>Raines B.</t>
  </si>
  <si>
    <t>Wideband characteristic mode tracking</t>
  </si>
  <si>
    <t>10.1109/TAP.2012.2196914</t>
  </si>
  <si>
    <t>2-s2.0-84863731288</t>
  </si>
  <si>
    <t>['various applications', 'two types', 'tags within', 'tags outside', 'strong equalization', 'solving fnds', 'sharp edge', 'reliably get', 'proposed method', 'practically equalize', 'novel method', 'interrogation zone', 'gives rise', 'fpds ),', 'fnds ),', 'expected effects', 'detuned tags', 'desired zone', 'achievable range']</t>
  </si>
  <si>
    <t>Antenna measurements | intelligent sensors | radio interferometry</t>
  </si>
  <si>
    <t>In various applications of radio frequency identification (RFID) systems, a reader should reliably get the ID of the tags that are within a bounded proximity region, termed the interrogation zone. This gives rise to two types of errors: 1) false negative detections (FNDs), when tags within the intended interrogation zone cannot be read, and 2) false positive detections (FPDs), when tags outside the zone can be read. The detuning effect experienced from the object a tag is attached to exacerbates the occurrence of FND. Solving FNDs by increasing the reader power increases the probability of FPDs for tags outside the zone. Hence, the design of an interrogation zone poses a tradeoff between readability inside versus outside the desired zone. We present a novel method to reduce the probability of FNDs and FPDs and practically equalize the achievable range for tags experiencing detuning. We propose to impose intentional interference on the communication between reader and tag. The expected effects of the proposed method are evaluated using experimental measurements. The results are positive, showing a sharp edge of the interrogation zone and a strong equalization of the range of tuned and detuned tags. Hence, it is concluded that by imposing interference enables the design of well-defined interrogation zones for passive RFID systems. ¬© 2011 IEEE.</t>
  </si>
  <si>
    <t>4821-4830</t>
  </si>
  <si>
    <t>60022134;60022134;60022134;60022134</t>
  </si>
  <si>
    <t>24722656400;6603618176;7102820003;7102561962</t>
  </si>
  <si>
    <t>Krigslund, Rasmus;Popovski, Petar;Pedersen, Gert Fr√∏lund;Olesen, Kim</t>
  </si>
  <si>
    <t>Krigslund R.</t>
  </si>
  <si>
    <t>Interference helps to equalize the read range and reduce false positives of passive RFID tags</t>
  </si>
  <si>
    <t>10.1109/TIE.2011.2182020</t>
  </si>
  <si>
    <t>2-s2.0-84863734370</t>
  </si>
  <si>
    <t>['unloaded one', 'ring resonator', 'measurements show', 'loading split', 'high gain', 'gain enhancement', 'endfire direction', 'broad bandwidth', '9 db', '2 db']</t>
  </si>
  <si>
    <t>Bowtie antennas | broadband high gain antenna | split-ring resonator (SRR)</t>
  </si>
  <si>
    <t>A novel broadband high gain periodic endfire antenna is presented. Broad bandwidth is realized by using a parallel strip line (PSL) feed and bowtie dipole elements while gain enhancement is achieved by loading split-ring resonator (SRR) structure in the endfire direction. The measurements show that SRR-loaded antenna presents gain of about 6.2‚àº9.9 dB in the whole working band (5.1‚àº8.2 GHz), which is about 1.3‚àº4.2 dB more than the unloaded one. This antenna can be used in wireless communication systems for its advantages of broad bandwidth and high gain. ¬© 2012 IEEE.</t>
  </si>
  <si>
    <t>3513-3516</t>
  </si>
  <si>
    <t>Cao, Wenquan;Zhang, Bangning;Liu, Aijun;Yu, Tongbin;Guo, Daosheng;Wei, Yi</t>
  </si>
  <si>
    <t>Gain enhancement for broadband periodic endfire antenna by using split-ring resonator structures</t>
  </si>
  <si>
    <t>10.1109/TAP.2012.2196959</t>
  </si>
  <si>
    <t>2-s2.0-84863734954</t>
  </si>
  <si>
    <t>['work mainly', 'wireless powering', 'uwb tag', 'small area', 'rfid tags', 'rfid chip', 'rfid applications', 'realized gain', 'reading range', 'radiation pattern', 'proposed antenna', 'paper presents', 'miniaturization capability', 'h planes', 'feeding loop', 'extension parts', 'designed towards', 'antenna structure', '915 mhz', '5 ghz', '16 dbi', '110 cm']</t>
  </si>
  <si>
    <t>Miniaturized antennas | Q factor | RFID tag | ultra-wideband antennas</t>
  </si>
  <si>
    <t>This paper presents a novel planar antenna structure with miniaturization capability that fits in a small area, and which can be designed towards any arbitrary input impedance, for RFID applications. The proposed antenna has three main parts: the feeding loop, the extension parts that work mainly as the radiator, and the connection between these parts. This antenna structure can be integrated with RFID tags to increase the reading range of the tags. A sample antenna set containing one scavenging antenna at 915 MHz for wireless powering, and one UWB antenna at 5.5 GHz with a 500 MHz bandwidth, were designed with the proposed antenna structure to be used in an RFID/UWB tag. This antenna set occupied an area of 11√ó18 mm 2. It achieved a measured reading range of 110 cm, for a realized gain of -16 dBi. The radiation pattern of the proposed antenna, integrated with an RFID chip, was measured and compared with simulations in the E and H planes, showing good agreement. ¬© 2012 IEEE.</t>
  </si>
  <si>
    <t>74-87</t>
  </si>
  <si>
    <t>60025063-60022927;60025063;60022927;60025063;60025063</t>
  </si>
  <si>
    <t>24435886000;23101160800;6601966749;7005545716;35562059300</t>
  </si>
  <si>
    <t>Mohammadpour-Aghdam, Karim;Radiom, Soheil;Faraji-Dana, Reza;Vandenbosch, Guy A.E.;Gielen, Georges G.E.</t>
  </si>
  <si>
    <t>Belgium;Iran</t>
  </si>
  <si>
    <t>3000 Leuven;Tehran</t>
  </si>
  <si>
    <t>KU Leuven;University of Tehran</t>
  </si>
  <si>
    <t>60025063;60022927</t>
  </si>
  <si>
    <t>Mohammadpour-Aghdam K.</t>
  </si>
  <si>
    <t>Miniaturized RFID/UWB antenna structure that can be optimized for arbitrary input impedance</t>
  </si>
  <si>
    <t>10.1109/MAP.2012.6230719</t>
  </si>
  <si>
    <t>2-s2.0-84863738468</t>
  </si>
  <si>
    <t>BP10-165</t>
  </si>
  <si>
    <t>['several post', 'reflected beams', 'might modify', 'measured values', 'experimental validation', 'echo parameters', 'different techniques', 'described methods', 'also presented']</t>
  </si>
  <si>
    <t>anechoic chambers (electromagnetic) | Antenna measurements | antenna radiation patterns | echo cancellers | echo interference | interference suppression | maximum likelihood estimation | multipath channels | support vector machines</t>
  </si>
  <si>
    <t>Antenna measurement systems could be affected by multipath effects resulting in reflected beams that might modify the measured values. In this paper, the use of the Maximum Likelihood estimator provides the basis of several post-processing methods able to estimate the echo parameters in imperfect antenna measurements. Once the reflections are characterized, these parameters are used to correct the measured values and to retrieve the actual radiation pattern corresponding to the antenna under test. Some different techniques are proposed in order to perform such cancellation. Experimental validation is also presented to show the accuracy of the described methods.</t>
  </si>
  <si>
    <t>150-164</t>
  </si>
  <si>
    <t>41761099100;6508098273;25638615000;6603357285;7003369776;6701608102</t>
  </si>
  <si>
    <t>√Ålvarez, Jana;Ayestar√°n, Rafael G.;Le√≥n, Germ√°n;Loredo, Susana;L√≥pez-Fern√°ndez, Jes√∫s A.;Las-Heras, Fernando</t>
  </si>
  <si>
    <t>√Ålvarez J.</t>
  </si>
  <si>
    <t>Echo characterization based on maximum-likelihood estimation for antenna-measurement correction</t>
  </si>
  <si>
    <t>10.1109/MAP.2012.6230735</t>
  </si>
  <si>
    <t>2-s2.0-84863739880</t>
  </si>
  <si>
    <t>['thz application', 'thz antenna', 'switchable high', 'simulated results', 'reflection coefficient', 'radiation pattern', 'radiation beam', 'layer graphene', 'input impedance', 'impurity density', 'impedance surface', 'gate voltage', 'different rows', 'antenna beam']</t>
  </si>
  <si>
    <t>Beam reconfigurable antenna | graphene | high-impedance surface (HIS) | switchable | THz</t>
  </si>
  <si>
    <t>In this paper, a new beam reconfigurable antenna is proposed for THz application, which is based on a switchable high-impedance surface (HIS) using a single-layer graphene. The effects of impurity density and gate voltage on the conductivity of graphene are utilized, and the switchable reflection characteristic of the graphene-based HIS is observed. Then the THz antenna is designed over this switchable HIS. By applying different voltages for different rows of HIS units, the antenna beam can be reconfigurable. The performance of the antenna is analyzed with its reflection coefficient, radiation pattern, and input impedance. The radiation beam of the antenna can vary in a range of ¬±30¬∞ as demonstrated by the simulated results. ¬© 2012 IEEE.</t>
  </si>
  <si>
    <t>836-842</t>
  </si>
  <si>
    <t>35596180300;15823116900;11142178600;13408269300</t>
  </si>
  <si>
    <t>Huang, Yi;Wu, Lin Sheng;Tang, Min;Mao, Junfa</t>
  </si>
  <si>
    <t>Design of a beam reconfigurable thz antenna with graphene-based switchable high-impedance surface</t>
  </si>
  <si>
    <t>10.1109/TNANO.2012.2202288</t>
  </si>
  <si>
    <t>2-s2.0-84863741114</t>
  </si>
  <si>
    <t>['slots may', 'slot configuration', 'sar could', 'results showed', 'radiation patterns', 'position ),', 'phantom head', 'measured sar', 'measured bandwidth', 'main objective', 'lower edge', 'increasing bandwidth', 'human interaction', 'human head', 'ground plane', 'good way', 'free space', 'ended slots', 'end slots', 'antennas suffered']</t>
  </si>
  <si>
    <t>ground plane | Handset antenna | human interaction | land mobile radio equipment | multiband antenna | phantom head | PIFA | SAR | slots</t>
  </si>
  <si>
    <t>The interaction between the human head and handset antennas needs to be taken into account, since mobile phones have to be functional, and, at the same time, guarantee biological compatibility. The present research analyzed the performance of several handset antennas with different slotted ground planes in free space and also in the presence of the human head. The main objective was to compare the measured bandwidth and efficiency in both environments (free space and human interaction), and the impact on the measured SAR (Specific Absorption Rate) of such antennas as functions of the slot configuration in the ground plane and the antenna's location. Results showed that slots may be useful for increasing bandwidth and efficiency while keeping similar SAR values compared to the non-slotted ground plane. Changing the antenna's location was a good way to achieve a significant SAR reduction. In some cases, when the antenna was at the lower edge of the ground plane (down position), the SAR could be reduced by a factor of two. Impedance, efficiency, and radiation patterns were measured and analyzed with a phantom head in order to understand the human head's effect on the antenna's performance. Although all antennas suffered from changes, shorted-end slots were more robust for human interaction than open-ended slots. ¬© 2012 IEEE.</t>
  </si>
  <si>
    <t>36-56</t>
  </si>
  <si>
    <t>112949352;112949352-60026905;112949352;112949352-60007592;60012291</t>
  </si>
  <si>
    <t>24484214200;35611493500;32067571600;7006058796;8961086900</t>
  </si>
  <si>
    <t>Picher, C.;Anguera, J.;Andujar, A.;Puente, C.;Kahng, S.</t>
  </si>
  <si>
    <t>Spain;South Korea;Spain;Spain</t>
  </si>
  <si>
    <t>Barcelona;Incheon;Barcelona;Sant Cugat del Valles</t>
  </si>
  <si>
    <t>Universitat Ramon Llull;Incheon National University;Universitat Polit√®cnica de Catalunya;Technology and Intellectual Property Rights Department Fractus</t>
  </si>
  <si>
    <t>60026905;60012291;60007592;112949352</t>
  </si>
  <si>
    <t>Picher C.</t>
  </si>
  <si>
    <t>Analysis of the human head interaction in handset antennas with slotted ground planes</t>
  </si>
  <si>
    <t>10.1109/MAP.2012.6230717</t>
  </si>
  <si>
    <t>2-s2.0-84863751935</t>
  </si>
  <si>
    <t>['system included', 'strength indicator', 'signal interference', 'rf oscillator', 'radiation patterns', 'paper describes', 'mounting platforms', 'frequency amplifiers', 'environmental barriers', 'corner reflector']</t>
  </si>
  <si>
    <t>antenna arrays | corner reflector1 | Dipole antennas | embedded patch antennas | microstrip antennas</t>
  </si>
  <si>
    <t>This paper describes the design, assembly, and operation of a self-contained wireless demonstration system that required only dc power supplies. The system demonstrated polarization effects, radiation patterns, gain, directivity, and signal interference from environmental barriers for dipole, corner reflector (simulated antenna array), Quagi, and embedded patch antennas. The system included an RF oscillator, high-frequency amplifiers, RF bandpass filters, a signal-strength indicator, and multiple adjustable antenna-mounting platforms.</t>
  </si>
  <si>
    <t>60011116;60011116;60011116</t>
  </si>
  <si>
    <t>55312117200;54386545700;57212918104</t>
  </si>
  <si>
    <t>Hempy, Alexander J.;Civerolo, Michael P.;Arakaki, Dean Y.</t>
  </si>
  <si>
    <t>San Luis Obispo</t>
  </si>
  <si>
    <t>Cal Poly San Luis Obispo</t>
  </si>
  <si>
    <t>Hempy A.</t>
  </si>
  <si>
    <t>Design and assembly of an antenna demonstration system</t>
  </si>
  <si>
    <t>10.1109/MAP.2012.6230756</t>
  </si>
  <si>
    <t>2-s2.0-84863758237</t>
  </si>
  <si>
    <t>['size reduction', 'simplified models', 'simplified model', 'reuse scheme', 'respectively 1', 'realistic focal', 'paper describes', 'minimum directivity', 'interference ratio', 'expected impact', 'demonstrated based', 'coverage receiving', 'beam antennas', 'also presented', '67 db', '12 reduced']</t>
  </si>
  <si>
    <t>array antennas | beam hopping | focal array | multibeam antennas | Reflector antennas | satellite antennas | shaped beam antennas</t>
  </si>
  <si>
    <t>This paper describes a concept combining beam hopping and size reduction of effectively used spots that can be implemented on multiple-beam antennas to improve their performance, namely the carrier-to-interference ratio, the minimum directivity, and the roll-off. The expected impact on antenna RF performance is demonstrated based on simplified models. A more-realistic focal-array-fed reflector antenna is also presented, based on a cell-reuse scheme of 12 reduced to four (one-third of the coverage receiving all the available bandwidth according to a cell-reuse scheme of four at a given instant), with performance in line with the simplified model. This specific design enabled improving the antenna's performance without drastically increasing its complexity: the minimum directivity and C/I were respectively 1.67 dB and 3.65 dB higher when compared to a standard antenna implementation with a cell-reuse scheme of four. ¬© 2011 IEEE.</t>
  </si>
  <si>
    <t>88-99</t>
  </si>
  <si>
    <t>60017694-60031159;60017694-112949439</t>
  </si>
  <si>
    <t>24482903600;6602719789</t>
  </si>
  <si>
    <t>Fonseca, Nelson J.G.;Sombrin, Jacques</t>
  </si>
  <si>
    <t>Netherlands;France;France</t>
  </si>
  <si>
    <t>Noordwijk aan Zee;Paris;Toulouse</t>
  </si>
  <si>
    <t>ESTEC - European Space Research and Technology Centre;CNES Centre National d'Etudes Spatiales;Laboratoire de T√©l√©communications Spatiales et A√©ronautiques</t>
  </si>
  <si>
    <t>60031159;60017694;112949439</t>
  </si>
  <si>
    <t>Multi-beam reflector antenna system combining beam hopping and size reduction of effectively used spots</t>
  </si>
  <si>
    <t>10.1109/MAP.2012.6230720</t>
  </si>
  <si>
    <t>2-s2.0-84863759436</t>
  </si>
  <si>
    <t>['various countries', 'rct based', 'proposed technique', 'performance limitation', 'low complexity', 'high complexity', 'efficient solution', 'dvb standards', 'best scheme', 'also around']</t>
  </si>
  <si>
    <t>DVB-RCT | Interactive broadcasting | K-best scheme | MIMO</t>
  </si>
  <si>
    <t>DVB standards are currently being implemented in various countries, not only in Europe, but also around the world. In order to meet various consumers' demands, the DVB standards support interactive services. Among the interactive broadcasting services, DVB-RCT based on OFDM can be used for interactive broadcasting service in terrestrial broadcasting network. To improve the DVB-RCT system performance, a combining of MIMO signal processing with OFDM is very efficient solution. To detect the received MIMO signal with low complexity, an efficient detection technique with K-best scheme is proposed in this paper. The proposed technique can overcome the limitations of K-best scheme which are performance limitation and high complexity. ¬© 2012 IEEE.</t>
  </si>
  <si>
    <t>IEEE Transactions on Consumer Electronics</t>
  </si>
  <si>
    <t>60027884;60001558;60027884</t>
  </si>
  <si>
    <t>55713585100;9434377400;7404036823</t>
  </si>
  <si>
    <t>Park, Hyun Jin;Baek, Myung Sun;Song, Hyoung Kyu</t>
  </si>
  <si>
    <t>Efficient signal detection technique for interactive digital broadcasting system with multiple antennas</t>
  </si>
  <si>
    <t>10.1109/TCE.2012.6227426</t>
  </si>
  <si>
    <t>2-s2.0-84863759869</t>
  </si>
  <si>
    <t>['user signal', 'redundant computations', 'receive antenna', 'precoding matrices', 'multiple users', 'multiple antennas', 'make use', 'koontz transforms', 'gevd ),', 'antenna signal']</t>
  </si>
  <si>
    <t>Fukunaga-koontz transform (FKT) | Generalized eigenvalue decomposition (GEVD) | Multi-user multiple input multiple output (MU-MIMO) | Per-antenna signal to leakage plus noise ratio (PA-SLNR) | Precoding</t>
  </si>
  <si>
    <t>In this study, linear precoding scheme for Multi-User Multiple Inputs Multiple Outputs (MU-MIMO) system is introduced. The Proposed method optimizes Per-Antenna Signal to Leakage Plus Noise Ratio (PASLNR) criteria and make use of Fukunaga-Koontz Transforms (FKT) computation to develop simple precoding algorithm. However, the linear technique available in the literature so far use Per-User Signal to Leakage plus Noise Ratio (PU-SLNR) and develop closed form precoding matrix solution based on Generalized Eigenvalue Decomposition (GEVD), the precoding matrix computation using GEVD gives poor results at high SNR values. Moreover, the PU-SLNR objective function neglects to take the intra-user antennas interference cancellation into account. In this study, a new cost function based on PA-SLNR is defined, FKT based solution is explained and novel simple algorithm is developed to compute the precoding matrices for multiple users of multiple antennas. The developed FKT transform algorithm reduces the overall computational load by removing the redundant computations of FKT transform factor for each receive antenna. ¬© Maxwell Scientific Organization, 2012.</t>
  </si>
  <si>
    <t>2489-2495</t>
  </si>
  <si>
    <t>60001278;60001278;60001278</t>
  </si>
  <si>
    <t>55311552700;9942198000;35109905700</t>
  </si>
  <si>
    <t>Saeid, Elsadig;Jeoti, Varun;Samir, Brahim Belhaouari</t>
  </si>
  <si>
    <t>Saeid E.</t>
  </si>
  <si>
    <t>Efficient PA-SLNR linear precoding for multiuser multiple input multiple output system</t>
  </si>
  <si>
    <t>2-s2.0-84863763734</t>
  </si>
  <si>
    <t>['reflector antennas', 'design procedures', 'cassegrain dual']</t>
  </si>
  <si>
    <t>multireflector antennas | Reflector antennas</t>
  </si>
  <si>
    <t>A set of design procedures is provided for designing classical open-Cassegrain dual-reflector antennas.</t>
  </si>
  <si>
    <t>136-147</t>
  </si>
  <si>
    <t>Granet, Christophe</t>
  </si>
  <si>
    <t>North Ryde</t>
  </si>
  <si>
    <t>BAE Systems Australia Ltd</t>
  </si>
  <si>
    <t>Granet C.</t>
  </si>
  <si>
    <t>Designing classical open-cassegrain dual-reflector antennas from combinations of prescribed geometric parameters</t>
  </si>
  <si>
    <t>10.1109/MAP.2012.6230732</t>
  </si>
  <si>
    <t>2-s2.0-84863764343</t>
  </si>
  <si>
    <t>['well known', 'vswr ).', 'tuning elements', 'tuned impedance', 'structured approach', 'simple form', 'practical arrangement', 'permissible reflection', 'one example', 'obtain near', 'maximum bandwidth', 'matching relationship', 'fractional bandwidth', 'double tuning', 'coefficient magnitude', 'band antennas', 'antenna designer']</t>
  </si>
  <si>
    <t>Bode-Fano criterion | Carter chart | Fano matching | fractional bandwidth | impedance charts | Impedance matching | narrow bandwidth | refl ection chart | Smith chart | Wheeler matching</t>
  </si>
  <si>
    <t>In the 1940s, Harold Wheeler developed the principles of double-tuned impedance matching in a simple form. These relationships are not well known. They are very useful for the antenna designer in providing a structured approach to obtain near-maximum bandwidth for narrowband and moderate-band antennas with a specified VSWR limit, using a practical arrangement of tuning elements. Wheeler first developed relationships for single-tuned impedance matching, which relate the fractional bandwidth to the antenna's Q and the maximum-permissible reflection-coefficient magnitude (or VSWR). He used the results of single-tuned impedance matching to derive the relationship for double-tuned impedance matching. Wheeler's double-tuned impedance-matching relationship is the best overall measure of the achievable fractional bandwidth for an antenna. Double tuning is practical, and provides more than double the fractional bandwidth of single-tuned impedance matching. One example of double-tuned impedance matching is presented. A comparison to recently published results for single-tuned impedance matching verifies that double tuning more than doubles the fractional bandwidth of single-tuned impedance matching. ¬© 2012 IEEE.</t>
  </si>
  <si>
    <t>109-116</t>
  </si>
  <si>
    <t>Lopez, Alfred R.</t>
  </si>
  <si>
    <t>ARL Associates</t>
  </si>
  <si>
    <t>Lopez A.</t>
  </si>
  <si>
    <t>Double-tuned impedance matching</t>
  </si>
  <si>
    <t>10.1109/MAP.2012.6230722</t>
  </si>
  <si>
    <t>2-s2.0-84863767990</t>
  </si>
  <si>
    <t>Interface</t>
  </si>
  <si>
    <t>['time reserved', 'startup event', 'software vendors', 'software tools', 'software convened', 'propagation software', 'partially come', 'one hand', 'numerical techniques', 'mutual effort', 'mutual consent', 'immediate goal', 'first time', 'fi gure', 'designer community', 'computational electromagnetics', 'common roadmap']</t>
  </si>
  <si>
    <t>antenna design | antenna software | numerical techniques</t>
  </si>
  <si>
    <t>The session of the EurAAP Working Group on Software convened at EuCAP last year should be considered a startup event. It was the first time that the working group established really close cooperation with software vendors in a mutual effort. The goal was to discuss the future of computational electromagnetics. This year, the immediate goal was to organize a session - with time reserved for discussion - between the antennas and propagation software and design research community, on the one hand, and the software vendors, on the other hand. The idea was to fi gure out whether it would be possible to establish a kind of common roadmap, by mutual consent, for the further development and use of numerical techniques and software tools. It is obvious that the input for this roadmap should partially come from the antennas-and-propagation software and designer community, since they are the fi nal customers of the software.</t>
  </si>
  <si>
    <t>283-288</t>
  </si>
  <si>
    <t>Computational electromagnetics: Commercial state-of-the-art and scientific roadmaps</t>
  </si>
  <si>
    <t>10.1109/MAP.2012.6230774</t>
  </si>
  <si>
    <t>2-s2.0-84863768435</t>
  </si>
  <si>
    <t>['wave frequencies', 'speed mm', 'speed long', 'side subarray', 'rf system', 'range communications', 'interleaved subarray', 'growing interest', 'frequency domains', 'digital beamformer', 'beamforming algorithms', 'associated digital', 'analog subarrays', 'adaptive angle', 'achieving high']</t>
  </si>
  <si>
    <t>Adaptive antennas | AoA estimation | array signal processing | beamforming | direction of arrival estimation | hybrid arrays | millimeter wave antenna arrays | millimeter wave antennas | millimeter wave communication | mm-wave communications | subarray</t>
  </si>
  <si>
    <t>Owing to the availability of wide (GHz) bandwidth at mm-wave frequencies, there is growing interest in high-speed mm-wave communications systems. However, the limited physical size and volume of the antenna and RF system do pose several major challenges. This article presents CSIRO's research on hybrid adaptive antenna arrays and associated digital-beamforming algorithms for achieving high-speed long-range communications in the millimeter-wave frequency bands. The hybrid antenna array consists of a number of analog subarrays, followed by a digital beamformer. Two subarray configurations - the interleaved subarray and the side-by-side subarray - are described. The adaptive angle-of-arrival (AoA) estimation and beamforming algorithms in both the time and frequency domains are discussed. The performance of the system was evaluated by simulations. An early stage proof-of-concept adaptive antenna array prototype in the 71 to 76 GHz E band is presented. ¬© 2011 IEEE.</t>
  </si>
  <si>
    <t>271-282</t>
  </si>
  <si>
    <t>60029470;60029470;60029470</t>
  </si>
  <si>
    <t>55911871600;55568365400;14010114600</t>
  </si>
  <si>
    <t>Guo, Y. Jay;Huang, Xiaojing;Dyadyuk, Val</t>
  </si>
  <si>
    <t>Commonwealth Scientific and Industrial Research Organization</t>
  </si>
  <si>
    <t>Guo Y.</t>
  </si>
  <si>
    <t>A hybrid adaptive antenna array for long-range mm-wave communications</t>
  </si>
  <si>
    <t>10.1109/MAP.2012.6230773</t>
  </si>
  <si>
    <t>2-s2.0-84863770575</t>
  </si>
  <si>
    <t>133-791</t>
  </si>
  <si>
    <t>HYU</t>
  </si>
  <si>
    <t>['transmit diversity', 'transmit antennas', 'paper investigates', 'outage capacities', 'human movement', 'harmful effect', 'diversity gains', 'channel conditions', 'body channel', 'anechoic chamber']</t>
  </si>
  <si>
    <t>off-body channel | outage capacity | transmit diversity | WBAN</t>
  </si>
  <si>
    <t>This paper investigates the diversity gains and outage capacities of wireless body area network (WBAN) channels with transmit diversity. The off-body channel in an anechoic chamber, with respect to various human movements and the position of the transmit antennas, are measured to evaluate the influence of the usual body movements on the performance of off-body WBAN systems. It has been demonstrated that transmit diversity exploiting two uncorrelated channels relieves the harmful effect of human movement on the channel conditions and achieves high diversity gains. ¬© 2012 IEEE.</t>
  </si>
  <si>
    <t>274-277</t>
  </si>
  <si>
    <t>55194776400;55311368200;57194160623;56535582400</t>
  </si>
  <si>
    <t>Ahn, Chunsu;Ahn, Byoungjik;Kim, Sunwoo;Choi, Jaehoon</t>
  </si>
  <si>
    <t>Experimental outage capacity analysis for off-body wireless body area network channel with transmit diversity</t>
  </si>
  <si>
    <t>10.1109/TCE.2012.6227423</t>
  </si>
  <si>
    <t>2-s2.0-84863773064</t>
  </si>
  <si>
    <t>['uropod exopod', 'tightly arranged', 'posterior border', 'pleonite 4', 'pereopod 2', 'pereopod 1', 'obviously distinguished', 'nov .,', 'new species', 'known species', 'inner margin', 'following features', 'extend past', 'dorsomedian carina', 'cumella levitergus', 'carapace surface', 'also given', '65 times', '3 setae']</t>
  </si>
  <si>
    <t>Cumacea | Cumella | Korea | Nannastacidae | New species | Synonym | Taxonomy</t>
  </si>
  <si>
    <t>The new species, Cumella levitergus sp. nov., and the newly recorded species, Cumella arguta Gam√¥, 1962 are described and illustrated. Cumella scabera Gam√¥, 1962 is proposed as a synonym of C. arguta in this study. Cumella levitergus is obviously distinguished from other known species of Cumella by the combination of the following features: 1) the carapace surface is pitted, and has abundant minute alveolate sculpturing, which is round and tightly arranged; 2) the dorsomedian carina is obsolete and not decorated; 3) the flagellum of the male antenna 2 does not extend past the posterior border of the pleonite 4; 4) the carpus of pereopod 1 has 3 setae on the inner margin; 5) the carpus of pereopod 2 is shorter than the length of the dactylus; 6) the uropod exopod is 0.65 times as long as the exopod. A key to the Korean Cumella species is also given. Copyright ¬© 2012 ¬∑ Magnolia Press.</t>
  </si>
  <si>
    <t>112956312;60002877</t>
  </si>
  <si>
    <t>55315021300;36142132100</t>
  </si>
  <si>
    <t>Lee, Chang Mok;Lee, Kyung Sook</t>
  </si>
  <si>
    <t>Seoul;Goyang</t>
  </si>
  <si>
    <t>Dankook University;Ilsan International Convention High School</t>
  </si>
  <si>
    <t>60002877;112956312</t>
  </si>
  <si>
    <t>Lee C.M.</t>
  </si>
  <si>
    <t>A new species and new record of the genus Cumella (Cumacea: Nannastacidae) from Korea</t>
  </si>
  <si>
    <t>10.11646/zootaxa.3390.1.2</t>
  </si>
  <si>
    <t>2-s2.0-84863889963</t>
  </si>
  <si>
    <t>['newly recorded', 'genitalia descriptions', 'first time', 'bifidunguiglenea gestroi', 'bifidunguiglenea gen']</t>
  </si>
  <si>
    <t>Bifidunguiglenea gen. nov. is erected for the species Glenea gestroi Gahan, 1894. Bifidunguiglenea gestroi (Gahan, 1894) comb. nov. is redescribed. The genitalia descriptions are reported for the first time and it is newly recorded from Thailand. ¬© 2012 Lin, Tavakilian.</t>
  </si>
  <si>
    <t>e40768</t>
  </si>
  <si>
    <t>60029608;60028311</t>
  </si>
  <si>
    <t>55476718000;6507240746</t>
  </si>
  <si>
    <t>Lin, Mei Ying;Tavakilian, G√©rard Luc</t>
  </si>
  <si>
    <t>China;France</t>
  </si>
  <si>
    <t>Haidian;Paris</t>
  </si>
  <si>
    <t>Institute of Zoology Chinese Academy of Sciences;Museum National d'Histoire Naturelle</t>
  </si>
  <si>
    <t>A new genus Bifidunguiglenea gen. nov. is erected for the species Glenea gestroi Gahan (cerambycidae: Lamiinae: Saperdini)</t>
  </si>
  <si>
    <t>10.1371/journal.pone.0040768</t>
  </si>
  <si>
    <t>2-s2.0-84864000935</t>
  </si>
  <si>
    <t>N66001-10-1-4006</t>
  </si>
  <si>
    <t>['¬© 2001', 'tuning states', 'tuning range', 'tunable filters', 'precision tuning', 'measured q', 'matching networks', 'digital tuning', 'device shows', 'analog tuning', '80 pf', '8 mm', '75 pf', '530 ff', '2012 ieee', '2 ghz', '1 ghz']</t>
  </si>
  <si>
    <t>Digital capacitor | RF MEMS | varactor</t>
  </si>
  <si>
    <t>A high-Q digitally tunable capacitor is demonstrated with 3 and 4 b resolutions for 0.8-3 GHz applications. The device shows a tuning range of 1.0-3.75 pF in the 3 b configuration and 1.25-3.80 pF in the 4 b configuration (‚àº1-4 pF simulated). In addition to digital tuning, 30-530 fF of analog tuning is achieved and allows for precision tuning. The measured Q of the digitally tunable capacitor is &gt;100 at 1 GHz and &gt;60 at 2 GHz for all tuning states. A novel circular geometry maintains a high-Q as the capacitance is increased. The device is 2 √ó 1.8 mm which is ideal for tunable filters, matching networks and antennas. ¬© 2001-2012 IEEE.</t>
  </si>
  <si>
    <t>394-396</t>
  </si>
  <si>
    <t>60030612;60030612</t>
  </si>
  <si>
    <t>35491157600;7006384021</t>
  </si>
  <si>
    <t>Patel, Chirag D.;Rebeiz, Gabriel M.</t>
  </si>
  <si>
    <t>Patel C.</t>
  </si>
  <si>
    <t>High-Q 3 b/4 b RF MEMS digitally tunable capacitors for 0.8-3 GHz applications</t>
  </si>
  <si>
    <t>10.1109/LMWC.2012.2205301</t>
  </si>
  <si>
    <t>2-s2.0-84864941357</t>
  </si>
  <si>
    <t>['¬© 2012', 'wlan band', 'wimax band', 'two antennas', 'service bands', 'resonant frequency', 'radiation efficiencies', 'peak gains', 'operating frequency', 'input multiple', 'coupled conductors', 'antenna performance', '87 dbi', '81 dbi', '5350 mhz', '5 ghz', '4 ghz', '20 db', '2 ghz', '15 dbi']</t>
  </si>
  <si>
    <t>A frequency reconfigurable multiple-input multiple-output (MIMO) antenna is presented. The proposed MIMO antenna consists of two reconfigurable printed monopole antennas with coupled conductors and an isolation improvement structure located between the two antennas. In order to change the operating frequency, PIN-diodes are embedded in the antennas. According to the on/off state of the PIN-diode, the resonant frequency is changed between the WLAN band (2400-2483 and 5150-5350 MHz) and the m-WiMAX band (3400-3600 MHz). The proposed isolation technique produces an S21 of less than -20 dB for both service bands. Simulation and measurement results confirm the antenna performance. Peak gains of 3.81 dBi at 2.4 GHz, 1.87 dBi at 5.2 GHz and 5.15 dBi at 3.5 GHz are found. Radiation efficiencies are greater than 58.85% over all of the operating frequency bands. The measured envelope correlation coefficient (ECC) and the mean effective gain (MEG) are suitable for use in MIMO antenna systems. ¬© 2012 The Institution of Engineering and Technology.</t>
  </si>
  <si>
    <t>1095-1101</t>
  </si>
  <si>
    <t>Jin, Z. J.;Lim, J. H.;Yun, T. Y.</t>
  </si>
  <si>
    <t>Jin Z.J.</t>
  </si>
  <si>
    <t>Frequency reconfigurable multiple-input multiple-output antenna with high isolation</t>
  </si>
  <si>
    <t>10.1049/iet-map.2011.0325</t>
  </si>
  <si>
    <t>2-s2.0-84865159697</t>
  </si>
  <si>
    <t>['¬© 2012', 'tmet .)', 'simulation results', 'significant impact', 'results reveal', 'resonance frequency', 'radiation characteristics', 'process tolerances', 'manufacturing process', 'loop height', 'good correlation', 'bonding positions', 'bond wires', 'antenna performance', 'analytical models', 'accurately modelling']</t>
  </si>
  <si>
    <t>Novel analytical models for accurately modelling the shape and length of bond wires in dependence on the loop height (Lhmax), distance between the bonding positions (dbp) and the thickness of the metallisation (tmet.) on which the wires are bonded, are derived in this work. These analytical models, which are based on the Gaussian distribution function, are applied to (i) develop realistic three-dimensional electromagnetic models of bond wire antennas and study their radiation characteristics and (ii) study the impact of process tolerances of bond wire parameters on the performance of the antennas. For these studies, a 42 GHz half-loop bond wire antenna is considered as an example. It is designed, fabricated and measured. Our results reveal that dbp has the most significant impact on the antenna performance. For example, -10% fluctuations in dbp causes ‚àº2.5 GHz shift in the resonance frequency and 24% reduction in the maximum realised gain. Since this may completely detune the antenna, it is recommended that fluctuations in dbp should be kept below 10% during the manufacturing process. Good correlation is obtained between measurement and simulation results. ¬© 2012 The Institution of Engineering and Technology.</t>
  </si>
  <si>
    <t>60016856;60016856;60016856;60016856;60016856;60016856;60011604</t>
  </si>
  <si>
    <t>55970976700;55340040100;36188913200;15622762300;7005953651;36630513300;7006123817</t>
  </si>
  <si>
    <t>Ndip, I.;√ñZ, A.;Tschoban, C.;Guttowski, S.;Reichl, H.;Lang, K. D.;Henke, H.</t>
  </si>
  <si>
    <t>Berlin;Berlin</t>
  </si>
  <si>
    <t>Fraunhofer Institute for Reliability and Microintegration IZM;Technical University of Berlin</t>
  </si>
  <si>
    <t>60016856;60011604</t>
  </si>
  <si>
    <t>Modelling the shape, length and radiation characteristics of bond wire antennas</t>
  </si>
  <si>
    <t>10.1049/iet-map.2012.0147</t>
  </si>
  <si>
    <t>2-s2.0-84865162681</t>
  </si>
  <si>
    <t>['¬© 2012', 'tolerable side', 'realised gain', 'novel loop', 'measurement results', 'matched excitation', 'lobe levels', 'impedance bandwidth', 'feed structure', 'band operation', 'antenna array', 'achieve balanced']</t>
  </si>
  <si>
    <t>A novel loop-loaded printed dipole (LLPD) antenna array is introduced for a dual-band operation at 3.0/5.5 GHz bands. As the loop elements placed on the dipole aperture provide the dual-band operation, a new corporate balun/feed structure is employed to achieve balanced and matched excitation for the array. The simulation and measurement results for 1√ó1, 2√ó2 and 4√ó4 LLPD array designs are presented, demonstrating quite well agreement. In particular, the 4√ó4 design offers better than 17% impedance bandwidth and a realised gain of at least 15 dBi with tolerable side-lobe levels at the designated frequency bands. ¬© 2012 The Institution of Engineering and Technology.</t>
  </si>
  <si>
    <t>1109-1116</t>
  </si>
  <si>
    <t>Sondas, A.;Ucar, M. H.B.;Erdemli, Y. E.</t>
  </si>
  <si>
    <t>Dual-band loop-loaded printed dipole array with a corporate balun/feed structure</t>
  </si>
  <si>
    <t>10.1049/iet-map.2011.0244</t>
  </si>
  <si>
    <t>2-s2.0-84865164623</t>
  </si>
  <si>
    <t>['¬© 2012', 'wlan access', 'vertical polarisation', 'uniform radiation', 'reduce cross', 'proposed antenna', 'proper dimensions', 'polarisation radiation', 'point applications', 'patch antenna', 'one half', 'one direction', 'ghz band', 'frequencies across', 'experimental results', 'coplanar strip', 'air substrate', 'access point', '20 db', '152 ¬∞']</t>
  </si>
  <si>
    <t>A patch microstrip antenna with an inverted-V ground plane capable of improving radiation performance for a wireless local area network (WLAN) access point in the 2.4-GHz band is presented. By using a feeding structure composed of a step-shaped feeding strip in the air substrate and a coplanar strip in the narrow radiating patch, the proposed antenna can reduce cross-polarisation radiation (less than -20 dB) for frequencies across the 2.4 GHz WLAN band. The inverted-V ground plane comprises a narrow central ground portion for setting the 50 Œ© subminiature version (SMA) connector for the patch antenna and two bent ground portions to control the broadening of the antenna's horizontal radiation pattern. By selecting the proper dimensions, the proposed antenna can have a wide horizontal radiation pattern of about 152¬∞ (3 dB beamwidth) with vertical polarisation, which is very suitable for WLAN access-point applications where uniform radiation in one direction or one half-space is required. Experimental results of a constructed prototype suitable for application in the 2.4 GHz WLAN access point are presented and discussed. ¬© 2012 The Institution of Engineering and Technology.</t>
  </si>
  <si>
    <t>60002069;60095839</t>
  </si>
  <si>
    <t>7410218666;7402029960</t>
  </si>
  <si>
    <t>Liu, Y. T.;Su, S. W.</t>
  </si>
  <si>
    <t>Taipei;Feng Shan</t>
  </si>
  <si>
    <t>Lite-On Technology Corporation;Chinese Military Academy Taiwan</t>
  </si>
  <si>
    <t>60095839;60002069</t>
  </si>
  <si>
    <t>Patch microstrip antenna with improving radiation performance for 2.4-GHz WLAN access point</t>
  </si>
  <si>
    <t>10.1049/iet-map.2011.0511</t>
  </si>
  <si>
    <t>2-s2.0-84865174448</t>
  </si>
  <si>
    <t>['¬© 2012', 'work presents', 'significant variation', 'presented focusing', 'parameters yielding', 'original behaviour', 'lh coupler', 'frequency range', 'finally characterised', 'electronically controlled', 'coupling ratio', 'cells constituting', 'carefully studied', 'asymmetric rh']</t>
  </si>
  <si>
    <t>This work presents a microstrip coupler based on an hybrid right-/left-handed (RH/LH) line whose coupling ratio is electronically controlled. After some considerations on the LH line theory, the asymmetric RH/LH coupler is presented focusing on the parameters yielding the coupling ratio and the frequency range. The dependence of the coupling ratio on the number of cells constituting the coupler is highlighted. From these results, a prototype of a coupler with an electronically switched ratio has been developed. The variable coupling ratio is obtained by switching ON or OFF some cells in the structure of the coupler. The isolation of the OFF mode of the electronic switch implemented is carefully studied. Measurements and calculus are presented in order to estimate the isolation factor required to obtain a significant variation of the coupling ratio as well as to illustrate the original behaviour of such couplers. A functional electronically controlled coupler with one switch implemented is finally characterised and its performances are discussed. ¬© 2012 The Institution of Engineering and Technology.</t>
  </si>
  <si>
    <t>1136-1141</t>
  </si>
  <si>
    <t>60030236;60001422;60030236;60001422</t>
  </si>
  <si>
    <t>14824810700;6603121524;57199733390;7004263614</t>
  </si>
  <si>
    <t>G√©ron, E.;Ditchi, T.;Lucas, J.;Hol√©, S.</t>
  </si>
  <si>
    <t>Paris;Paris</t>
  </si>
  <si>
    <t>Ecole Superieure de Physique et de Chimie Industrielles de la Ville de Paris;Sorbonne Universite</t>
  </si>
  <si>
    <t>60030236;60001422</t>
  </si>
  <si>
    <t>G√©ron E.</t>
  </si>
  <si>
    <t>Electronically controlled asymmetric microstrip line coupler underpinned by an hybrid right-/left-handed line</t>
  </si>
  <si>
    <t>10.1049/iet-map.2011.0426</t>
  </si>
  <si>
    <t>2-s2.0-84865177331</t>
  </si>
  <si>
    <t>['¬© 2012', 'user know', 'suitable antenna', 'reason behind', 'radiation pattern', 'person knows', 'maximum value', 'door entrance', 'correctly positioned', 'authors describe', 'adequate receiver']</t>
  </si>
  <si>
    <t>The authors describe the design of a suitable antenna and receiver for navigation between doors in order to help the blind or the visually impaired moving inside buildings. The proposed antenna must have an extremely narrow radiation pattern. The reason behind this specification is related to the way the receiver would let the user know that a door entrance is approaching; in other words, the identification of a door is made through the search of the maximum of the radiation pattern. Once the maximum value of power is found, the person knows that he or she is correctly positioned to enter or exit the room with the help of an adequate receiver to process the signal. ¬© 2012 The Institution of Engineering and Technology.</t>
  </si>
  <si>
    <t>1149-1157</t>
  </si>
  <si>
    <t>60024825;60024825-60019813;60024825;60024825</t>
  </si>
  <si>
    <t>55340304700;16031596400;57217262519;7006628006</t>
  </si>
  <si>
    <t>Da Silva Cascalheira, M.;Pinho, P.;Teixeira, D.;De Carvalho, N. B.</t>
  </si>
  <si>
    <t>Universidade de Aveiro;Instituto Superior de Engenharia de Lisboa</t>
  </si>
  <si>
    <t>60024825;60019813</t>
  </si>
  <si>
    <t>Da Silva Cascalheira M.</t>
  </si>
  <si>
    <t>Indoor guidance system for the blind and the visually impaired</t>
  </si>
  <si>
    <t>10.1049/iet-map.2011.0610</t>
  </si>
  <si>
    <t>2-s2.0-84865187677</t>
  </si>
  <si>
    <t>['¬© 2012', 'study investigates', 'small smart', 'shaped quarter', 'proposed design', 'properly controlling', 'practical design', 'port output', 'planar structure', 'pin diodes', 'multiple input', 'cost switchable', 'combined signals', 'antenna exposes', 'antenna consists', 'antenna array', '7 ghz']</t>
  </si>
  <si>
    <t>This study investigates a practical design for a switched beam planar antenna that can be implemented as a compact, low-cost switchable and/or reconfigurable beam antenna array. The antenna consists of a four-port antenna array, which is based on L-shaped quarter-wavelength slot antenna elements. This type of antenna array is a planar structure and its maximum directional radiation beam pattern presents in an azimuth plane covering 360¬∞. The antenna array operates based on the 'ON' or 'OFF' states of PIN diodes in each individual slot antenna element and the combined signals from the four-port output. Therefore by properly controlling the state of the PIN diodes, the antenna exposes its characteristics of switchable/reconfigurable beam patterns in the Œ¶-plane. To validate the proposed design, a small smart, switched-beam antenna operating at 2.7 GHz in multiple input-multiple output applications is simulated and fabricated. ¬© 2012 The Institution of Engineering and Technology.</t>
  </si>
  <si>
    <t>57214466406;56024028900;36607800700;34971825100</t>
  </si>
  <si>
    <t>Nguyen, V. A.;Jeong, M. H.;Dao, M. T.;Park, S. O.</t>
  </si>
  <si>
    <t>Nguyen V.</t>
  </si>
  <si>
    <t>Four-port beam reconfigurable antenna array for pattern diversity system</t>
  </si>
  <si>
    <t>10.1049/iet-map.2011.0606</t>
  </si>
  <si>
    <t>2-s2.0-84865193565</t>
  </si>
  <si>
    <t>['¬© 2012', 'time consuming', 'theoretical analysis', 'practical antennas', 'periodic array', 'one way', 'one end', 'numerical simulation', 'measured data', 'lpa ),', 'lower frequencies', 'input impedance', 'infinitely small', 'infinitely large', 'infinite lpas', 'hold anymore', 'higher frequencies', 'end ),', 'eleven antenna', 'efficient design', 'efficient calculation', 'author presents']</t>
  </si>
  <si>
    <t>One way for an antenna to achieve an ultra-wideband (UWB) performance is to employ a log-periodic array (LPA), which usually involves many scaled elements cascaded one after another. If an LPA is infinite at both ends (infinitely small at one end and extended to infinitely large at the other end), it is obvious that the input impedance of the array is periodical over frequencies. However, for practical antennas, infinite LPAs have to be truncated. The purely periodical performance will not hold anymore. On the other hand, UWB LPA antennas are often very large in terms of the wavelength at the highest operating frequency, which makes numerical simulation very time consuming. The author presents a theoretical analysis of the periodicity of the input impedance of a general finite LPA. New periodicity formulas are verified by examples of the Eleven antenna - a folded dipole LPA, with simulated and measured data. By using the new periodicity formula, the input impedance of a large LPA antenna at higher frequencies can be predicted by its values at lower frequencies, which leads to an efficient calculation when a numerical simulation is employed, and helps to have an efficient design of large LPA antennas. ¬© 2012 The Institution of Engineering and Technology.</t>
  </si>
  <si>
    <t>1117-1122</t>
  </si>
  <si>
    <t>Yang, J.</t>
  </si>
  <si>
    <t>Periodicity of the input impedance of log-periodic array antennas</t>
  </si>
  <si>
    <t>10.1049/iet-map.2011.0599</t>
  </si>
  <si>
    <t>2-s2.0-84865198574</t>
  </si>
  <si>
    <t>['uep design', 'type modulation', 'level uep', 'conventional pulse', 'antenna indices']</t>
  </si>
  <si>
    <t>hierarchical modulation | MIMO systems | spatial modulation | unequal error protection</t>
  </si>
  <si>
    <t>In this letter, we introduce the concept of enabling unequal error protection (UEP) with space shift keying (SSK)-type modulation that encodes the source information entirely in the antenna indices. Unique characteristics associated with SSK-type modulation as compared with conventional pulse/quadrature amplitude modulation (PAM/QAM) are discussed in the context of UEP design. Three general design concepts for two-level and three-level UEP are presented. Simulation results confirm the multilevel bit protection capabilities of the proposed hierarchical spatial constellation designs. ¬© 2012 IEEE.</t>
  </si>
  <si>
    <t>1341-1344</t>
  </si>
  <si>
    <t>Hierarchical space shift keying for unequal error protection</t>
  </si>
  <si>
    <t>10.1109/LCOMM.2012.070512.120242</t>
  </si>
  <si>
    <t>2-s2.0-84866598738</t>
  </si>
  <si>
    <t>['optimal solution', 'mutual information', 'multiple relays', 'incremental gain', 'greedy step', 'equipped source']</t>
  </si>
  <si>
    <t>antenna selection | greedy algorithms | MIMO systems | sub-modular functions</t>
  </si>
  <si>
    <t>In this paper, we show that the optimal receive antenna subset selection problem for maximizing the mutual information in a point-to-point MIMO system is sub-modular. Consequently, a greedy step-wise optimization approach, where at each step, an antenna that maximizes the incremental gain is added to the existing antenna subset, is guaranteed to be within a (1-1/e)-fraction of the global optimal value independent of all parameters. For a single-antenna- equipped source and destination with multiple relays, we show that the relay antenna selection problem to maximize the mutual information is modular and a greedy step-wise optimization approach leads to an optimal solution. ¬© 2012 IEEE.</t>
  </si>
  <si>
    <t>1446-1449</t>
  </si>
  <si>
    <t>55877527800;16024626700</t>
  </si>
  <si>
    <t>Vaze, Rahul;Ganapathy, Harish</t>
  </si>
  <si>
    <t>Sub-modularity and antenna selection in MIMO systems</t>
  </si>
  <si>
    <t>10.1109/LCOMM.2012.070512.120912</t>
  </si>
  <si>
    <t>2-s2.0-84866627028</t>
  </si>
  <si>
    <t>['¬© 2012', 'transmit antennas', 'transmit antenna', 'system msed', 'stream case', 'simulations show', 'optimal performance', 'msed ),', 'mimo systems', 'likelihood receivers', 'larger number', 'greatest extent', 'error performance', 'directly related', 'basic idea', 'available power']</t>
  </si>
  <si>
    <t>Proposed is a greedy algorithm based power control technique to improve the minimum square Euclidean distance (MSED), which is directly related to the error performance of MIMO systems employing maximum-likelihood receivers. The basic idea is to allocate an evenly divided portion of power to the transmit antenna which will give the maximum system MSED during each iteration. In that case, the system MSED can be increased to the greatest extent by the allocation of all available power. Simulations show that it achieves the optimal performance for the two-stream case, and has attractive performance advantages over the equal power transmission for MIMO systems with a larger number of transmit antennas. ¬© 2012 The Institution of Engineering and Technology.</t>
  </si>
  <si>
    <t>926-927</t>
  </si>
  <si>
    <t>60014966-60013983;60014966;60014966;60013983</t>
  </si>
  <si>
    <t>25634636000;54928919400;55453293800;7202044796</t>
  </si>
  <si>
    <t>Qian, F. Y.;Mai, R. K.;Zhu, Y. S.;Leung, S. H.</t>
  </si>
  <si>
    <t>Greedy algorithm based power control technique for MIMO systems with maximum likelihood receiver</t>
  </si>
  <si>
    <t>10.1049/el.2012.0543</t>
  </si>
  <si>
    <t>2-s2.0-84866841169</t>
  </si>
  <si>
    <t>['¬© 2012', 'uwb application', 'triple band', 'rectangular antenna', 'radiation patch', 'notched performance', 'notched characteristic', 'notched antenna', 'ground plane']</t>
  </si>
  <si>
    <t>A novel triple band-notched antenna for UWB application is proposed. The triple band-notched characteristic is obtained by etching a complementary meander line split ring resonator inside the radiation patch and ground plane of a rectangular antenna. It is proved that the triple band-notched performance at 3.31, 5.81 and 8.53GHz can be obtained by etching two resonator structures. The proposed antenna working from 2.4 to 12GHz with a VSWR of less than 2 is demonstrated, except for selected notched bands. ¬© 2012 The Institution of Engineering and Technology.</t>
  </si>
  <si>
    <t>896-897</t>
  </si>
  <si>
    <t>60001558;60016912;60004739;60004739</t>
  </si>
  <si>
    <t>54581084900;55369164300;35494120000;8090707400</t>
  </si>
  <si>
    <t>Kim, J. Y.;Oh, B. C.;Kim, N.;Lee, S.</t>
  </si>
  <si>
    <t>Seoul;Cheongju;Daejeon</t>
  </si>
  <si>
    <t>Yonsei University;Chungbuk National University;Electronics and Telecommunications Research Institute</t>
  </si>
  <si>
    <t>60016912;60004739;60001558</t>
  </si>
  <si>
    <t>Kim J.Y.</t>
  </si>
  <si>
    <t>Triple band-notched UWB antenna based on complementary meander line SRR</t>
  </si>
  <si>
    <t>10.1049/el.2012.1921</t>
  </si>
  <si>
    <t>2-s2.0-84866853534</t>
  </si>
  <si>
    <t>['¬© 2012', 'vertical polarisation', 'upper band', 'two rcas', 'two bands', 'sided superstrate', 'rca includes', 'orthogonal polarisation', 'novel dual', 'measured gain', 'lower band', 'layer single', 'horizontal polarisation', 'ground plane', 'designated height', 'controlled arbitrarily', 'band separation', 'band high', '41 dbi', '06 dbi']</t>
  </si>
  <si>
    <t>A novel dual-band high-gain resonant cavity antenna (RCA) with orthogonal polarisation is presented. The RCA includes a single-layer single-sided superstrate of printed slotted patches located at a designated height above the ground plane of a microstrip patch antenna. The lower band has a measured gain of 18.06 dBi with the vertical polarisation (V-pol) at 10.25GHz and the upper band has a gain of 19.41 dBi with horizontal polarisation (H-pol) at 11.05GHz. The cross-polarisation (X-pol) is better than -26dB at each band. The two bands are controlled arbitrarily and independently. To demonstrate it, two RCAs have been designed with band separation of 3.95 and 5.75GHz. ¬© 2012 The Institution of Engineering and Technology.</t>
  </si>
  <si>
    <t>897-899</t>
  </si>
  <si>
    <t>23398127500;6602675893;6701535033</t>
  </si>
  <si>
    <t>Moghadas, H.;Daneshmand, M.;Mousavi, P.</t>
  </si>
  <si>
    <t>Moghadas H.</t>
  </si>
  <si>
    <t>Dual-band high-gain resonant cavity antenna with orthogonal polarisation using slotted patch partially reflective superstrate</t>
  </si>
  <si>
    <t>10.1049/el.2012.0918</t>
  </si>
  <si>
    <t>2-s2.0-84866856478</t>
  </si>
  <si>
    <t>['¬© 2012', 'transmitted power', 'link distance', 'larger bandwidth', 'detector sides', 'around 50cm', '35 dbi', '300ghz using']</t>
  </si>
  <si>
    <t>Presented is 24Gbit/s wireless data transmission at 300GHz using a uni-travelling carrier photodiode (UTC-PD) emitter and Schottky barrier diode detector, which were designed and fabricated for larger bandwidth. Both the emitter and the detector were fabricated on the same epi-layer of the UTC-PD. At the link distance of around 50cm, a bit error rate of less than 1 √ó10 -10 has been achieved with the transmitted power from the UTC-PD of less than 200W and effective antenna gains of 40 and 35 dBi in the emitter and detector sides, respectively. ¬© 2012 The Institution of Engineering and Technology.</t>
  </si>
  <si>
    <t>953-954</t>
  </si>
  <si>
    <t>60025555;60025555;60025555;60025555;60024322;60025555</t>
  </si>
  <si>
    <t>55568215200;55582118900;7005438671;7006226978;7006744896;6602752213</t>
  </si>
  <si>
    <t>Song, H. J.;Ajito, K.;Muramoto, Y.;Wakatsuki, A.;Nagatsuma, T.;Kukutsu, N.</t>
  </si>
  <si>
    <t>Song H.</t>
  </si>
  <si>
    <t>24Gbit/s data transmission in 300GHz band for future terahertz communications</t>
  </si>
  <si>
    <t>10.1049/el.2012.1708</t>
  </si>
  <si>
    <t>2-s2.0-84866856814</t>
  </si>
  <si>
    <t>['¬© 2012', 'possible solution', 'partial boundaries', 'indoor lans', 'high gain', 'design antenna', 'antenna designs']</t>
  </si>
  <si>
    <t>The Koch fractals beyond the third iteration take on complex geometrical shapes and thus are difficult to implement. The possible solution to achieving high performance in antennas and to alleviate implementation issues is the use of partial Koch fractals. The introduction of partial boundaries to triangular patches results in antenna designs with high gain (9.44dBi), low sidelobe levels (‚â§-20dB), and improved return loss (-59dB). The design antenna can be used in applications such as indoor LANs, GSM booster units etc. ¬© 2012 The Institution of Engineering and Technology.</t>
  </si>
  <si>
    <t>902-903</t>
  </si>
  <si>
    <t>60059937;60059937;60059937</t>
  </si>
  <si>
    <t>55369605200;57193604281;24450818200</t>
  </si>
  <si>
    <t>Fazal, D.;Khan, Q. U.;Ihsan, M. B.</t>
  </si>
  <si>
    <t>National University of Sciences and Technology Pakistan</t>
  </si>
  <si>
    <t>Fazal D.</t>
  </si>
  <si>
    <t>Use of partial Koch boundaries for improved return loss, gain and sidelobe levels of triangular patch antenna</t>
  </si>
  <si>
    <t>10.1049/el.2012.1880</t>
  </si>
  <si>
    <t>2-s2.0-84866868518</t>
  </si>
  <si>
    <t>['¬© 2012', 'tilted beam', 'single arm', 'results show', 'resistively loaded', 'proposed structure', 'port sada', 'free sampling', 'antenna elements', 'antenna arms']</t>
  </si>
  <si>
    <t>A shared-arm dipole array (SADA) is designed and its radiation pattern analysed. When using a 2D physical array to image a target, arranging the antenna elements in a longitudinal direction becomes problematic owing to the limited element spacing for alias-free sampling. Therefore, the proposed structure is designed such that two dipoles share a single arm, achieving proper space for antenna elements. As a proof-of-concept, a two-port SADA is designed. The initial array shows radiation pattern distortion, which may negatively affect the radar imaging performance. To correct this distortion, antenna arms are resistively loaded. The results show that resistive loading effectively corrects the tilted beam, allowing the proposed structure to be more suitable for imaging radar applications. ¬© 2012 The Institution of Engineering and Technology.</t>
  </si>
  <si>
    <t>951-953</t>
  </si>
  <si>
    <t>60068688;60068694;60068688</t>
  </si>
  <si>
    <t>57220543061;57198914469;7409317567</t>
  </si>
  <si>
    <t>Kang, W.;Yang, D. W.;Kim, K.</t>
  </si>
  <si>
    <t>Agency for Defense Development;Gwangju Institute of Science and Technology</t>
  </si>
  <si>
    <t>60068694;60068688</t>
  </si>
  <si>
    <t>Design of shared-arm dipole array for imaging radar applications</t>
  </si>
  <si>
    <t>10.1049/el.2012.0927</t>
  </si>
  <si>
    <t>2-s2.0-84866871149</t>
  </si>
  <si>
    <t>['¬© 2012', 'significant improvement', 'shown experimentally', 'new technique', 'high degree', 'electromagnetic environment', 'conventional reflectarrays', 'closely emulates', 'adjacent elements']</t>
  </si>
  <si>
    <t>A new technique for synthesising reflectarray antennas is presented. It uses fragmented elements in a way that allows the elements of the reflectarray to be shape-optimised so that a high degree of geometric similarity exists between adjacent elements. This implies that in the reflectarray each element will see an electromagnetic environment that more closely emulates the infinite periodic environment used to compute the element's properties. It is shown experimentally that this results in aperture efficiencies closely approaching the upper bounds achievable with a given feed system, and is a significant improvement over that obtained with conventional reflectarrays. ¬© 2012 The Institution of Engineering and Technology.</t>
  </si>
  <si>
    <t>900-902</t>
  </si>
  <si>
    <t>24376349900;57203176700;6602653553;7003484529</t>
  </si>
  <si>
    <t>Ethier, J.;McNamara, D. A.;Chaharmir, M. R.;Shaker, J.</t>
  </si>
  <si>
    <t>Reflectarray design using similarity-shaped fragmented sub-wavelength elements</t>
  </si>
  <si>
    <t>10.1049/el.2012.1457</t>
  </si>
  <si>
    <t>2-s2.0-84866873060</t>
  </si>
  <si>
    <t>['¬© 2012', 'smart shelf', 'proposed antenna', 'properties make', 'per requirement', 'microstrip lines', 'measured results', 'matched load', 'low far', 'field gain', 'design concept', 'antenna suitable']</t>
  </si>
  <si>
    <t>The design concept, geometry, simulated and measured results of a large-area RFID reader antenna for the smart shelf at UHF are presented. The antenna is implemented by cascading two layers of microstrip lines and being terminated with a matched load. The proposed antenna can produce a uniform magnetic field even though the size of the antenna is large. It has a low far-field gain and adaptability of its dimension as per requirement. These properties make the antenna suitable for smart shelf RFID readers. ¬© 2012 The Institution of Engineering and Technology.</t>
  </si>
  <si>
    <t>899-900</t>
  </si>
  <si>
    <t>8524930300;54410390600;36976072500;14010585000</t>
  </si>
  <si>
    <t>Wu, C. Y.;Du, J.;Ren, A. K.;Li, J. Y.</t>
  </si>
  <si>
    <t>Large-area RFID reader antenna for smart shelf at UHF</t>
  </si>
  <si>
    <t>10.1049/el.2012.1168</t>
  </si>
  <si>
    <t>2-s2.0-84866878589</t>
  </si>
  <si>
    <t>['¬© 2012', 'remarkably suppress', 'reference antenna', 'proposed antenna', 'microstrip antenna', 'harmonic suppression', 'harmonic frequency', 'harmonic frequencies', 'forward radiation', 'distributed around', 'dgs near', 'backward radiation']</t>
  </si>
  <si>
    <t>A coaxially fed microstrip antenna using a defected ground structure (DGS) for harmonic suppression is proposed, in which the DGS is distributed around the coaxially fed location. The effectiveness of the DGS is discussed for the suppression harmonic frequencies of the antenna. Experimental results show that application of the DGS near to the coaxially fed location of the microstrip antenna can remarkably suppress the harmonic frequencies. Measured radiation patterns indicate that, compared with the reference antenna, the forward radiation of the proposed antenna is suppressed by 20dB at the second- and the third-harmonic frequency, and the backward radiation is almost not varied. ¬© 2012 The Institution of Engineering and Technology.</t>
  </si>
  <si>
    <t>895-896</t>
  </si>
  <si>
    <t>16320302100;7203001464;35755812700</t>
  </si>
  <si>
    <t>Xu, Yunxue;Gong, Shuxi;Guan, Ying</t>
  </si>
  <si>
    <t>Coaxially fed microstrip antenna for harmonic suppression</t>
  </si>
  <si>
    <t>10.1049/el.2012.1070</t>
  </si>
  <si>
    <t>2-s2.0-84866880594</t>
  </si>
  <si>
    <t>['way decode', 'relay pre', 'relay channel', 'pair two', 'multiple antennas', 'link channels', 'known pre', 'formers searches', 'channel vectors']</t>
  </si>
  <si>
    <t>bidirectional relay | multiuser | Pre-coding | receiver beam-forming</t>
  </si>
  <si>
    <t>We consider the down-link of multi-pair two-way decode-and-forward (DaF) relay channel with multiple antennas at all the nodes. We propose schemes composed of relay pre-coder and user receive beam-formers to support 2M degrees of freedom when M antennas are employed at the relay. A channel aligning technique, where the channel vectors of a pair are forced to be aligned, is introduced so that we can use, at the relay, the well-known pre-coder like zero forcing (ZF) or the regularized channel inversion (RI) from the cellular down-link channels. Alternation based optimization of the pre-coder and the beam-formers searches the channel aligned vector space to further enhance the performance of the scheme in the low and mid SNR range. ¬© 2012 IEEE.</t>
  </si>
  <si>
    <t>464-467</t>
  </si>
  <si>
    <t>14018134900;55718891500;7408416579</t>
  </si>
  <si>
    <t>Hwang, Duckdong;Kim, Sang Joon;Park, Chang Soon</t>
  </si>
  <si>
    <t>Channel aligned beamforming in two-way multi-pair decode-and-forward relay down-link channels</t>
  </si>
  <si>
    <t>10.1109/WCL.2012.070312.120343</t>
  </si>
  <si>
    <t>2-s2.0-84869489190</t>
  </si>
  <si>
    <t>['users k', 'user multiple', 'specifically designed', 'scale multi', 'proposed delete', 'previous algorithms', 'paper proposes', 'mk2 ).', 'minimum lambda', 'input multiple', 'incremental search', 'forcing beamforming', 'downlink channels', 'computational complexity', 'base station', 'algorithm starts']</t>
  </si>
  <si>
    <t>decremental user selection | Large-scale MIMO | multi-user MIMO | zero-forcing beamforming</t>
  </si>
  <si>
    <t>This paper proposes a decremental user selection algorithm based on zero-forcing beamforming when the number of users K in the network is smaller than the number of antennas M at a base station. The algorithm is specifically designed for large-scale multi-user multiple-input multiple-output (MIMO) downlink channels. While previous user selection algorithms are based on incremental search that starts from an empty user set, our proposed delete the minimum lambda (DML) algorithm starts by selecting all users and then deleting one user per iteration. DML substantially reduces the computational complexity as the cardinality of the final user set is close to K. Simulation results indicate that on average DML achieves an equal or higher sum rate performance than previous algorithms with greatly reduced complexity of O(MK2). ¬© 2012 IEEE.</t>
  </si>
  <si>
    <t>480-483</t>
  </si>
  <si>
    <t>60024350;60024350;60010365;60010365</t>
  </si>
  <si>
    <t>54415692600;57197472018;35198508000;7102336029</t>
  </si>
  <si>
    <t>Huang, Shengchun;Yin, Hao;Li, Haoming;Leung, Victor C.M.</t>
  </si>
  <si>
    <t>China;Canada</t>
  </si>
  <si>
    <t>Changsha;Vancouver</t>
  </si>
  <si>
    <t>National University of Defense Technology;The University of British Columbia</t>
  </si>
  <si>
    <t>60024350;60010365</t>
  </si>
  <si>
    <t>Decremental user selection for large-scale multi-user MIMO downlink with zero-forcing beamforming</t>
  </si>
  <si>
    <t>10.1109/WCL.2012.070312.120400</t>
  </si>
  <si>
    <t>2-s2.0-84869507081</t>
  </si>
  <si>
    <t>['transmission scheme', 'substantial gain', 'snr ).', 'receive antennas', 'noise ratio', 'good insight', 'ergodic capacity', 'asymptotically capacity', 'antennas used']</t>
  </si>
  <si>
    <t>Channel capacity | full CSI | low SNR | MIMO | on-off scheme</t>
  </si>
  <si>
    <t>In this paper, we characterize the ergodic capacity of Multiple Input Multiple Output (MIMO) Rayleigh fading channels with full channel state information (CSI) at both the transmitter (CSI-T) and the receiver (CSI-R) at asymptotically low signal-to-noise ratio (SNR). A simple analytical expression of the capacity is derived for any number of transmit and receive antennas. This characterization clearly shows the substantial gain in terms of capacity over the no CSI-T case and gives a good insight on the effect of the number of antennas used. In addition, an On-Off transmission scheme is proposed and is shown to be asymptotically capacity-achieving. ¬© 2012 IEEE.</t>
  </si>
  <si>
    <t>60034954-60092945;60092945;60092945</t>
  </si>
  <si>
    <t>55311842300;15127915800;35570711700</t>
  </si>
  <si>
    <t>Tall, Abdoulaye;Rezki, Zouheir;Alouini, Mohamed Slim</t>
  </si>
  <si>
    <t>Saudi Arabia;Tunisia</t>
  </si>
  <si>
    <t>Thuwal;La Marsa</t>
  </si>
  <si>
    <t>King Abdullah University of Science and Technology;University of Carthage, Ecole Polytechnique de Tunisie</t>
  </si>
  <si>
    <t>60092945;60034954</t>
  </si>
  <si>
    <t>Tall A.</t>
  </si>
  <si>
    <t>MIMO channel capacity with full CSI at Low SNR</t>
  </si>
  <si>
    <t>10.1109/WCL.2012.070512.120335</t>
  </si>
  <si>
    <t>2-s2.0-84869508883</t>
  </si>
  <si>
    <t>['work analyzes', 'solid materials', 'size variations', 'neighbor objects', 'mechanical engineers', 'exposed surface', 'devices used', 'cylinders tested', 'cylinder calorimeters', 'considering positioning']</t>
  </si>
  <si>
    <t>cone calorimeter | cylindrical calorimeter | total view factor | view factor distribution</t>
  </si>
  <si>
    <t>Cone and cylinder calorimeters are devices used to determine flammability characteristics of solid materials under prescribed heat inputs. Temperature and heat input distribution on the exposed surface of a specimen in a calorimeter can be affected by variations of position or size of the specimen. This work analyzes the thermal radiation view factors of slabs and cylinders tested in cone and cylinder calorimeters, respectively. Blackbody radiation thermal interchange is assumed and reflections of neighbor objects are not considered. Uniformity of view factor distributions and total view factors are compared for slabs and cylinders tested in calorimeters, considering positioning and size variations. ¬© 2012 American Society of Mechanical Engineers.</t>
  </si>
  <si>
    <t>Journal of Heat Transfer</t>
  </si>
  <si>
    <t>60012729;60012729</t>
  </si>
  <si>
    <t>55256173400;7201976615</t>
  </si>
  <si>
    <t>Gemaque, Marcos J.A.;Costa, Fernando S.</t>
  </si>
  <si>
    <t>Instituto Nacional de Pesquisas Espaciais</t>
  </si>
  <si>
    <t>Gemaque M.</t>
  </si>
  <si>
    <t>View factors of samples tested in cone and cylinder calorimeters</t>
  </si>
  <si>
    <t>10.1115/1.4006270</t>
  </si>
  <si>
    <t>2-s2.0-84863786456</t>
  </si>
  <si>
    <t>['zn 0', 'traditional antenna', 'son ltd', '4mg 0', '250 mhz']</t>
  </si>
  <si>
    <t>(Zn  Mg  )  SiO   ceramics 0.4 0.6 2 4 | Microstrip patch antenna | Substrate | Wideband</t>
  </si>
  <si>
    <t>A fairly large bandwidth dual frequency circular microstrip patch antenna was fabricated on (Zn 0.4Mg 0.6) 2SiO 4 ceramic substrate. The bandwidths at the two operating frequencies reached up to 340 and 250 MHz at 210 dB attenuation. The size of the ceramic antenna reduced by 43.75% compared with that of the traditional antenna. ¬© 2012 W. S. Maney &amp; Son Ltd.</t>
  </si>
  <si>
    <t>154-157</t>
  </si>
  <si>
    <t>1433075X</t>
  </si>
  <si>
    <t>Materials Research Innovations</t>
  </si>
  <si>
    <t>60019533;60019533;60019533</t>
  </si>
  <si>
    <t>55865208500;54403031100;56172905400</t>
  </si>
  <si>
    <t>Li, L. X.;Ji, L. J.;He, X. W.</t>
  </si>
  <si>
    <t>Li L.X.</t>
  </si>
  <si>
    <t>Large bandwidth dual frequency microstrip patch antenna using (Zn &lt;inf&gt;0.4&lt;/inf&gt;Mg &lt;inf&gt;0.6&lt;/inf&gt;) &lt;inf&gt;2&lt;/inf&gt;SiO &lt;inf&gt;4&lt;/inf&gt; ceramics as substrate</t>
  </si>
  <si>
    <t>10.1179/1433075X11Y.0000000029</t>
  </si>
  <si>
    <t>2-s2.0-84863800354</t>
  </si>
  <si>
    <t>['well explained', 'structural subunits', 'rapid loss', 'like behavior', 'light environments', 'harvesting antennae', 'extremely low', 'experimental data', 'excitons points', 'excitonic coherences', 'excitation transfer', 'coherent light', 'assures efficiency']</t>
  </si>
  <si>
    <t>Chlorosomes are light-harvesting antennae that enable exceptionally efficient light energy capture and excitation transfer. They are found in certain photosynthetic bacteria, some of which live in extremely low-light environments. In this work, chlorosomes from the green sulfur bacterium Chlorobaculum tepidum were studied by coherent electronic two-dimensional (2D) spectroscopy. Previously uncharacterized ultrafast energy transfer dynamics were followed, appearing as evolution of the 2D spectral line-shape during the first 200 fs after excitation. Observed initial energy flow through the chlorosome is well explained by effective exciton diffusion on a sub-100 fs time scale, which assures efficiency and robustness of the process. The ultrafast incoherent diffusion-like behavior of the excitons points to a disordered energy landscape in the chlorosome, which leads to a rapid loss of excitonic coherences between its structural subunits. This disorder prevents observation of excitonic coherences in the experimental data and implies that the chlorosome as a whole does not function as a coherent light-harvester. ¬© 2012 American Chemical Society.</t>
  </si>
  <si>
    <t>11611-11617</t>
  </si>
  <si>
    <t>60029170-60016605;60016605;60029170-60105695;60009424;60016605;60029170</t>
  </si>
  <si>
    <t>55316098600;6602858345;15071626000;6701712264;6603954699;6603653587</t>
  </si>
  <si>
    <t>Dost√°l, Jakub;Manƒçal, Tom√°≈°;Augulis, Ramu Nas;V√°cha, Franti≈°ek;P≈°enƒç√≠k, Jakub;Zigmantas, Donatas</t>
  </si>
  <si>
    <t>Lithuania;Sweden;Czech Republic;Czech Republic</t>
  </si>
  <si>
    <t>Vilnius;Lund;Prague Praha;Ceske Budejovice</t>
  </si>
  <si>
    <t>Fizini≈≥ ir Technologijos Moksl≈≥ Centras;Lunds Universitet;Charles University;Jihoƒçesk√° Univerzita v ƒåesk√Ωch Budƒõjovic√≠ch</t>
  </si>
  <si>
    <t>60105695;60029170;60016605;60009424</t>
  </si>
  <si>
    <t>Dost√°l J.</t>
  </si>
  <si>
    <t>Two-dimensional electronic spectroscopy reveals ultrafast energy diffusion in chlorosomes</t>
  </si>
  <si>
    <t>10.1021/ja3025627</t>
  </si>
  <si>
    <t>2-s2.0-84863893911</t>
  </si>
  <si>
    <t>['√ ºller', 'zonocypris g', 'valve ornamentation', 'trib .,', 'together united', 'ornamented carapaces', 'new tribe', 'new genus', 'large claw', 'general appearance', 'gen .,', 'female antenna', 'characterised primarily', 'cabelodopsis n']</t>
  </si>
  <si>
    <t>Cypridopsinae | Parthenogenesis | Pleuston | Zonocypris</t>
  </si>
  <si>
    <t>We describe a new genus, Cabelodopsis n. gen., for the South American ostracod species Cypridopsella hispida Sars, 1901. Zonocypris G.W. M√ºller, 1898 and Cabelodopsis n. gen. are together united in the new tribe Zonocypridini n. trib., which is characterised primarily by a large claw on the female antenna. Cabelodopsis n. gen. differs from Zonocypris s. s. (with ornamented carapaces) in the general appearance of the carapace and of the valve ornamentation, as well as in the structure of the hinge. Some notes on taxonomy and distribution of the new genus and of the new tribe are provided. Copyright ¬© 2012 ¬∑ Magnolia Press.</t>
  </si>
  <si>
    <t>23-38</t>
  </si>
  <si>
    <t>60029498;60068588-60033316</t>
  </si>
  <si>
    <t>7801477612;55186192400</t>
  </si>
  <si>
    <t>Higuti, Janet;Martens, Koen</t>
  </si>
  <si>
    <t>Belgium;Belgium;Brazil</t>
  </si>
  <si>
    <t>Brussels;Ghent;Maringa</t>
  </si>
  <si>
    <t>Koninklijk Belgisch Instituut voor Natuurwetenschappen;Universiteit Gent;Universidade Estadual de Maringa</t>
  </si>
  <si>
    <t>60068588;60033316;60029498</t>
  </si>
  <si>
    <t>Higuti J.</t>
  </si>
  <si>
    <t>On a new cypridopsine genus (Crustacea, Ostracoda, Cyprididae) from the Upper Paran√° River Floodplain (Brazil)</t>
  </si>
  <si>
    <t>10.11646/zootaxa.3391.1.2</t>
  </si>
  <si>
    <t>2-s2.0-84863932120</t>
  </si>
  <si>
    <t>ZIABC010680</t>
  </si>
  <si>
    <t>['wide range', 'various cilia', 'unanticipated role', 'rights reserved', 'resulting dvl2', 'related disorders', 'plk1 plays', 'plk1 complex', 'linking wnt5a', 'interphase polo', 'hef1 scaffold', 'extensively studied', 'early stages', 'dishevelled 2', 'ck1œµ ),', 'cilia disassembly', 'cell cycle', 'aura ),', 'associated aurora']</t>
  </si>
  <si>
    <t>Cilia | CK1 | Dvl2 | Plk1 | Wnt</t>
  </si>
  <si>
    <t>Non-motile primary cilium is an antenna-like structure whose defect is associated with a wide range of pathologies, including developmental disorders and cancer. Although mechanisms regulating cilia assembly have been extensively studied, how cilia disassembly is regulated remains poorly understood. Here, we report unexpected roles of Dishevelled 2 (Dvl2) and interphase polo-like kinase 1 (Plk1) in primary cilia disassembly. We demonstrated that Dvl2 is phosphorylated at S143 and T224 in a manner that requires both non-canonical Wnt5a ligand and casein kinase 1 epsilon (CK1Œµ), and that this event is critical to interact with Plk1 in early stages of the cell cycle. The resulting Dvl2-Plk1 complex mediated Wnt5a-CK1Œµ-Dvl2-dependent primary cilia disassembly by stabilizing the HEF1 scaffold and activating its associated Aurora-A (AurA), a kinase crucially required for primary cilia disassembly. Thus, via the formation of the Dvl2-Plk1 complex, Plk1 plays an unanticipated role in primary cilia disassembly by linking Wnt5a-induced biochemical steps to HEF1/AurA-dependent cilia disassembly. This study may provide new insights into the mechanism underlying ciliary disassembly processes and various cilia-related disorders. ¬© 2012 European Molecular Biology Organization | All Rights Reserved.</t>
  </si>
  <si>
    <t>3104-3117</t>
  </si>
  <si>
    <t>EMBO Journal</t>
  </si>
  <si>
    <t>60013409-60068693;60013409;60029830;60013409;60029830;60068696;60024492;60024492;60068693;60013409</t>
  </si>
  <si>
    <t>57205760904;8380317700;7404164269;57202928356;57213345543;16424627100;57198736530;7005851902;26025399800;35386357900</t>
  </si>
  <si>
    <t>Lee, Kyung Ho;Johmura, Yoshikazu;Yu, Li Rong;Park, Jung Eun;Gao, Yuan;Bang, Jeong K.;Zhou, Ming;Veenstra, Timothy D.;Yeon Kim, Bo;Lee, Kyung S.</t>
  </si>
  <si>
    <t>South Korea;South Korea;United States;United States;United States</t>
  </si>
  <si>
    <t>Yusong;Yusong;Jeffersonville;Frederick;Bethesda</t>
  </si>
  <si>
    <t>Korea Basic Science Institute;Korea Research Institute of Bioscience and Biotechnology;National Center for Toxicological Research;SAIC-Frederick;National Cancer Institute (NCI)</t>
  </si>
  <si>
    <t>60068696;60068693;60029830;60024492;60013409</t>
  </si>
  <si>
    <t>Lee K.H.</t>
  </si>
  <si>
    <t>Identification of a novel Wnt5a-CK1Œµ-Dvl2-Plk1-mediated primary cilia disassembly pathway</t>
  </si>
  <si>
    <t>EMBOJ2012144</t>
  </si>
  <si>
    <t>10.1038/emboj.2012.144</t>
  </si>
  <si>
    <t>2-s2.0-84864145764</t>
  </si>
  <si>
    <t>['variable phase', 'two fpcs', 'transverse kick', 'strong coupling', 'reflecting wave', 'pulse mode', 'provide 0', 'match well', 'high fields', 'energy specifications', 'different settings', 'cw mode', 'coupler features', 'conditioning couplers', 'computer simulations', 'beam traversing', 'beam current', 'average power', '250 kw', '125 kw']</t>
  </si>
  <si>
    <t>A half-cell superconducting rf electron gun is designed to provide 0.5 A, 2 MeV beam for the Brookhaven National Laboratory R&amp;D Energy Recovery Linac. Total rf power of 1 MW must be delivered to beam to meet the beam current and energy specifications, resulting in very strong coupling. Two opposing fundamental power couplers (FPCs) are employed to minimize the transverse kick to beam traversing the structure and to halve the power through the coupler. A single-window coaxial coupler has been designed to meet the average power and rf coupling requirements. The coupler features a planar beryllia rf window for better handling high thermal stresses and a "pringle"-shaped tip of the antenna for enhancing rf coupling. Two FPCs have been fabricated and tested in preparation for the gun cryomodule assembly. A room-temperature test stand was used for conditioning couplers in full reflection regime with variable phase of the reflecting wave. The couplers were tested up to 250 kW in pulse mode and 125 kW in cw mode at different settings of the reflecting wave phase to expose all rf surfaces along the couplers to high fields. Several multipacting barriers were encountered and successfully processed away. The rf power levels, at which multipacting was found, match well those found in computer simulations.</t>
  </si>
  <si>
    <t>Physical Review Special Topics - Accelerators and Beams</t>
  </si>
  <si>
    <t>60006221;60006221;60006221-60026415;60006221-60026415;112887958;60006221;112887958;60006221;60006221;60006221;60006221;60006221;60006221;60006221;60006221;60006221;60006221;112887958;60006221;60006221;60006221;60006221;112887958;60006221</t>
  </si>
  <si>
    <t>55487639300;55330950600;35580505200;7006935889;7401806097;55330845300;11540787400;36821347000;6701738437;55330559200;11539857500;55330285900;55330661800;57193630664;7004545638;55330825800;55330584800;7006587849;55330904000;6701416270;7202843588;57201781047;55330672800;11539455100</t>
  </si>
  <si>
    <t>Xu, Wencan;Altinbas, Z.;Belomestnykh, S.;Ben-Zvi, I.;Cole, M.;Deonarine, S.;Falletta, M.;Jamilkowski, J.;Gassner, D.;Kankiya, P.;Kayran, D.;Laloudakis, N.;Masi, L.;McIntyre, G.;Pate, D.;Philips, D.;Seda, T.;Schultheiss, T.;Steszyn, A.;Tallerico, T.;Todd, R.;Weiss, D.;Whitbeck, G.;Zaltsman, A.</t>
  </si>
  <si>
    <t>Stony Brook;Upton;Medford</t>
  </si>
  <si>
    <t>Stony Brook University;Brookhaven National Laboratory;ADVANCED ENERGY SYSTEMS, INC.</t>
  </si>
  <si>
    <t>60026415;60006221;112887958</t>
  </si>
  <si>
    <t>Design, simulations, and conditioning of 500 kW fundamental power couplers for a superconducting rf gun</t>
  </si>
  <si>
    <t>10.1103/PhysRevSTAB.15.072001</t>
  </si>
  <si>
    <t>2-s2.0-84864771855</t>
  </si>
  <si>
    <t>['work presents', 'th ).', 'spin coupling', 'relativistic calculation', 'orca code', 'orbit coupling', 'optical properties', 'opbe functional', 'molecular properties', 'model compounds', 'metal communication', 'metal centers', 'magnetic properties', 'ir region', 'heterobimetallic combinations', 'electronic transitions', 'electronic structure', 'electron mobility', 'electron delocalization', 'discussed employing', 'discussed based', 'determined via', 'antenna effect', 'also studied', 'absorption band', '500 nm']</t>
  </si>
  <si>
    <t>This work presents a relativistic calculation of electron delocalization, optical properties, and zero field splitting in a group of molecules with the structure (C 8H 8)M(Œº 2-,Œ∑ 8= C 8H 8)M(C 8H 8), where M = Ti, Zr and Th. Additionally we also studied the heterobimetallic combinations (Ti-Th and Zr-Th). The molecular properties are discussed based on their electronic structure and the influence of the electron mobility in metal-metal communication. Nucleus independent chemical shift (NICS) was determined via the gauge-including-atomic-orbital (GIAO) method with the OPBE functional. The time-dependent density functional theory (TDDFT) was employed to calculate excitation energies, and the electronic transitions over 500 nm are presented with the objective to analyze the transition metal role as an antenna effect in the absorption band in the near-IR region. Finally the ZFS was calculated using Pederson-Khana and coupled perturbed DFT approaches implemented in the ORCA code. The contributions to spin-spin coupling (SS) and spin-orbit coupling (SOC) were analyzed, and the spin-density over the metal centers is discussed employing our scheme of metal-metal communication. Our aim is to determine the influence of the electronic structure over the optical and magnetic properties in a group of model compounds to understand the transition metals effect over these properties. ¬© 2012 American Chemical Society.</t>
  </si>
  <si>
    <t>7584-7592</t>
  </si>
  <si>
    <t>60002636;60002636</t>
  </si>
  <si>
    <t>35339378800;6603574282</t>
  </si>
  <si>
    <t>P√°ez-Hern√°ndez, Day√°n;Arratia-P√©rez, Ramiro</t>
  </si>
  <si>
    <t>Santiago</t>
  </si>
  <si>
    <t>Universidad Andr√©s Bello</t>
  </si>
  <si>
    <t>P√°ez-Hern√°ndez D.</t>
  </si>
  <si>
    <t>Aromaticity, optical properties and zero field splitting of homo- and hetero-bimetallic (C &lt;inf&gt;8&lt;/inf&gt;H &lt;inf&gt;8&lt;/inf&gt;)M(Œº &lt;inf&gt;2&lt;/inf&gt;-, Œ∑ &lt;sup&gt;8&lt;/sup&gt;=C &lt;inf&gt;8&lt;/inf&gt;H &lt;inf&gt;8&lt;/inf&gt;)M(C &lt;inf&gt;8&lt;/inf&gt;H &lt;inf&gt;8&lt;/inf&gt;) where M = Ti, Zr, Th complexes</t>
  </si>
  <si>
    <t>10.1021/jp3039576</t>
  </si>
  <si>
    <t>2-s2.0-84863887294</t>
  </si>
  <si>
    <t>['thereby changing', 'sulfur g2', 'store electrons', 'significantly alter', 'results suggest', 'redox cores', 'redox core', 'prevents branches', 'periphery deters', 'peripheral groups', 'nonpolar solvent', 'molecular structure', 'may cause', 'increased radius', 'hydrophobic interior', 'hydrophilic periphery', 'hindering encapsulation', 'extended form', 'electrical switches', 'core encapsulation', 'chloroform solvent', 'back folding']</t>
  </si>
  <si>
    <t>Dendrimers with redox cores can accept, donate, and/or store electrons and are used in nanoscale devices like artificial receptors, magnetic resonance imaging, sensors, light harvesting antennae, and electrical switches. However, the dendrimer molecular architectures can significantly alter the encapsulation of the redox core and charge transfer pathways, thereby changing the electron transfer rates. In this study, we used molecular dynamics simulations to investigate the role of solvent and peripheral groups on molecular structure and core encapsulation of iron-sulfur G2-benzyl ether dendrimers in polar and nonpolar solvent. We found that the dendrimer branches collapse in water and swell in chloroform. The presence of the long hydrophobic alkyl groups at the periphery deters the encapsulation of the core in water which may cause an increase in electron transfer rate. However, in chloroform, the dendrimer branches remain in the extended form, which leads to an increased radius of gyration. Our results suggest that peripheral alkyl chains in dendrimers cause steric hindrance, which prevents branches from back folding in chloroform solvent, but in water it reverses the trend. Overall, the presence of a hydrophobic interior and hydrophilic periphery in a dendrimer improves core encapsulation in water while hindering encapsulation in chloroform. ¬© 2012 American Chemical Society.</t>
  </si>
  <si>
    <t>7593-7599</t>
  </si>
  <si>
    <t>54411090000;6603162535</t>
  </si>
  <si>
    <t>Pani, Rakhee C.;Yingling, Yaroslava G.</t>
  </si>
  <si>
    <t>Pani R.</t>
  </si>
  <si>
    <t>Role of solvent and dendritic architecture on the redox core encapsulation</t>
  </si>
  <si>
    <t>10.1021/jp304253g</t>
  </si>
  <si>
    <t>2-s2.0-84863964062</t>
  </si>
  <si>
    <t>['volumetric plasticity', 'vertebrate preparations', 'synaptic effect', 'suitable method', 'study demonstrates', 'size reduction', 'resulting degeneration', 'regenerated afferents', 'rapid screening', 'present study', 'olfactory centers', 'normal size', 'mushroom bodies', 'microscopic technique', 'locusta migratoria', 'insect brains', 'initial volume', 'high sensitivity', 'fluorescence projections', 'entire antenna', 'employ sloty', 'conventional emission', 'combined application', 'brain plasticity', 'application also', 'antennal nerve', 'antennal lobes', 'adult locust']</t>
  </si>
  <si>
    <t>Background: Optical Projection Tomography (OPT) is a microscopic technique that generates three dimensional images from whole mount samples the size of which exceeds the maximum focal depth of confocal laser scanning microscopes. As an advancement of conventional emission-OPT, Scanning Laser Optical Tomography (SLOTy) allows simultaneous detection of fluorescence and absorbance with high sensitivity. In the present study, we employ SLOTy in a paradigm of brain plasticity in an insect model system. Methodology: We visualize and quantify volumetric changes in sensory information procession centers in the adult locust, Locusta migratoria. Olfactory receptor neurons, which project from the antenna into the brain, are axotomized by crushing the antennal nerve or ablating the entire antenna. We follow the resulting degeneration and regeneration in the olfactory centers (antennal lobes and mushroom bodies) by measuring their size in reconstructed SLOTy images with respect to the untreated control side. Within three weeks post treatment antennal lobes with ablated antennae lose as much as 60% of their initial volume. In contrast, antennal lobes with crushed antennal nerves initially shrink as well, but regain size back to normal within three weeks. The combined application of transmission-and fluorescence projections of Neurobiotin labeled axotomized fibers confirms that recovery of normal size is restored by regenerated afferents. Remarkably, SLOTy images reveal that degeneration of olfactory receptor axons has a trans-synaptic effect on second order brain centers and leads to size reduction of the mushroom body calyx. Conclusions: This study demonstrates that SLOTy is a suitable method for rapid screening of volumetric plasticity in insect brains and suggests its application also to vertebrate preparations. ¬© 2012 Eickhoff et al.</t>
  </si>
  <si>
    <t>e41236</t>
  </si>
  <si>
    <t>60011610;60016367;60011610;60016367-60029507;60016367-60116159;60011610;60011610</t>
  </si>
  <si>
    <t>36126349300;35094109000;54885540500;6602181706;35616171800;57196830381;7006119207</t>
  </si>
  <si>
    <t>Eickhoff, Ren√©;Lorbeer, Raoul Amadeus;Scheiblich, Hannah;Heisterkamp, Alexander;Meyer, Heiko;Stern, Michael;Bicker, Gerd</t>
  </si>
  <si>
    <t>Hannover;Jena;Hannover;Hannover</t>
  </si>
  <si>
    <t>Leibniz Universit√§t Hannover, Institut f√ºr Quantenoptik;Friedrich-Schiller-Universit√§t Jena;Laser Zentrum Hannover e.V.;Tier√§rztliche Hochschule Hannover</t>
  </si>
  <si>
    <t>60116159;60029507;60016367;60011610</t>
  </si>
  <si>
    <t>Scanning laser optical tomography resolves structural plasticity during regeneration in an insect brain</t>
  </si>
  <si>
    <t>10.1371/journal.pone.0041236</t>
  </si>
  <si>
    <t>2-s2.0-84864051751</t>
  </si>
  <si>
    <t>['verenaae differ', 'subacute angle', 'pereopod 7', 'magnolia press', 'iphiplateia verenaae', 'iphiplateia jakei', 'antenna 2']</t>
  </si>
  <si>
    <t>Algae | Coral rubble | New species | Revision | Shallow water | Taxonomy</t>
  </si>
  <si>
    <t>The new species Iphiplateia marleneae, Iphiplateia jakei and Iphiplateia verenaae are described and the similar taxon Iphiplateia whiteleggei is redescribed. Iphiplateia marleneae differs from I. whiteleggei in the subcircular body shape, the slender articles 4-5 of the peduncle of antenna 2, the medially expanded maxilliped palp articles 2 and 3, notches on the merus of all pereopods and pereopod 7 basis is drawn out into a subacute angle. Both I. jakei and I. verenaae differ from I. marleneae and I. whiteleggei in having a dorsal pereon keel. Iphiplateia verenaae can be distinguished from I. jakei by its significantly smaller basis of pereopod 7. Copyright ¬© 2012, Magnolia Press.</t>
  </si>
  <si>
    <t>60072319;60017681</t>
  </si>
  <si>
    <t>7201507098;7103012530</t>
  </si>
  <si>
    <t>Coleman, CH Oliver;Lowry, James K.</t>
  </si>
  <si>
    <t>Berlin;Sydney</t>
  </si>
  <si>
    <t>Museum f√ºr Naturkunde;Australian Museum</t>
  </si>
  <si>
    <t>Coleman C.O.</t>
  </si>
  <si>
    <t>Revision of the genus Iphiplateia (Crustacea, Amphipoda, Phliantidae) from Australia</t>
  </si>
  <si>
    <t>10.11646/zootaxa.3393.1.1</t>
  </si>
  <si>
    <t>2-s2.0-84864068333</t>
  </si>
  <si>
    <t>['yl formate', 'trichoid sensilla', 'tight selectivity', 'similar profile', 'sex pheromone', 'sensitive ors', 'responded equally', 'relative quantity', 'related formate', 'pheromone receptor', 'ors ).', 'olfactory system', 'odorant receptors', 'neuronal responses', 'navel orangeworm', 'moderate sensitivity', 'mass spectrometry', 'male moths', 'male antennae', 'main constituent', 'heliothis virescens', 'gas chromatography', 'formate analogs', 'formate analog', 'expressed specifically', 'discriminate female', 'common feature', 'another component', '16ald ),', '14ofor ).']</t>
  </si>
  <si>
    <t>The insect's olfactory system is so selective that male moths, for example, can discriminate female-produced sex pheromones from compounds with minimal structural modifications. Yet, there is an exception for this "lock-and-key" tight selectivity. Formate analogs can be used as replacement for less chemically stable, long-chain aldehyde pheromones, because male moths respond physiologically and behaviorally to these parapheromones. However, it remained hitherto unknown how formate analogs interact with aldehyde-sensitive odorant receptors (ORs). Neuronal responses to semiochemicals were investigated with single sensillum recordings. Odorant receptors (ORs) were cloned using degenerate primers, and tested with the Xenopus oocyte expression system. Quality, relative quantity, and purity of samples were evaluated by gas chromatography and gas chromatography-mass spectrometry. We identified olfactory receptor neurons (ORNs) housed in trichoid sensilla on the antennae of male navel orangeworm that responded equally to the main constituent of the sex pheromone, (11Z,13Z)-hexadecadienal (Z11Z13-16Ald), and its formate analog, (9Z,11Z)-tetradecen-1-yl formate (Z9Z11-14OFor). We cloned an odorant receptor co-receptor (Orco) and aldehyde-sensitive ORs from the navel orangeworm, one of which (AtraOR1) was expressed specifically in male antennae. AtraOR1‚Ä¢AtraOrco-expressing oocytes responded mainly to Z11Z13-16Ald, with moderate sensitivity to another component of the sex pheromone, (11Z,13Z)-hexadecadien-1-ol. Surprisingly, this receptor was more sensitive to the related formate than to the natural sex pheromone. A pheromone receptor from Heliothis virescens, HR13 (= HvirOR13) showed a similar profile, with stronger responses elicited by a formate analog than to the natural sex pheromone, (11Z)-hexadecenal thus suggesting this might be a common feature of moth pheromone receptors. ¬© 2012 Xu et al.</t>
  </si>
  <si>
    <t>e41653</t>
  </si>
  <si>
    <t>60014439;60001989;60014439;60014439;60014439;60014439;60014439;60014439</t>
  </si>
  <si>
    <t>55318273400;6603154094;8389354000;15058519400;55414078900;16023320300;55318049800;35569644800</t>
  </si>
  <si>
    <t>Xu, Pingxi;Garczynski, Stephen F.;Atungulu, Elizabeth;Syed, Zainulabeuddin;Choo, Young Moo;Vidal, Diogo M.;Zitelli, Caio H.L.;Leal, Walter S.</t>
  </si>
  <si>
    <t>Davis;Washington, D.C.</t>
  </si>
  <si>
    <t>University of California, Davis;USDA Agricultural Research Service</t>
  </si>
  <si>
    <t>60014439;60001989</t>
  </si>
  <si>
    <t>Xu P.</t>
  </si>
  <si>
    <t>Moth sex pheromone receptors and deceitful parapheromones</t>
  </si>
  <si>
    <t>10.1371/journal.pone.0041653</t>
  </si>
  <si>
    <t>2-s2.0-84864077032</t>
  </si>
  <si>
    <t>['trapped ions', 'trap surface', 'trap region', 'trap arrays', 'subsequently photoionized', 'set operated', 'resonant laser', 'rapid loading', 'present studies', 'optical trap', 'neutral atoms', 'multiple stages', 'metal deposition', 'loading process', 'loading methods', 'isotopically pure', 'isotopic filtering', 'information processing', 'hot vapor', 'first cool', 'electrode trap', 'drastically reducing', 'direct loading', 'depth surface', 'demonstrate loading', 'cryogenic temperature', 'cooled source', 'cold atoms', '6 k', '125 ions']</t>
  </si>
  <si>
    <t>We demonstrate loading of ions into a surface-electrode trap (SET) from a remote, laser-cooled source of neutral atoms. We first cool and load ‚àº106 neutral 88Sr atoms into a magneto-optical trap from an oven that has no line of sight with the SET. The cold atoms are then pushed with a resonant laser into the trap region where they are subsequently photoionized and trapped in an SET operated at a cryogenic temperature of 4.6 K. We present studies of the loading process and show that our technique achieves ion loading into a shallow (15 meV depth) trap at rates as high as 125 ions/s while drastically reducing the amount of metal deposition on the trap surface as compared with direct loading from a hot vapor. Furthermore, we note that due to multiple stages of isotopic filtering in our loading process, this technique has the potential for enhanced isotopic selectivity over other loading methods. Rapid loading from a clean, isotopically pure, and precooled source may enable scalable quantum-information processing with trapped ions in large, low-depth surface-trap arrays that are not amenable to loading from a hot atomic beam. ¬© 2012 American Physical Society.</t>
  </si>
  <si>
    <t>7102208586;7003441475;6601922057</t>
  </si>
  <si>
    <t>Sage, Jeremy M.;Kerman, Andrew J.;Chiaverini, John</t>
  </si>
  <si>
    <t>Sage J.</t>
  </si>
  <si>
    <t>Loading of a surface-electrode ion trap from a remote, precooled source</t>
  </si>
  <si>
    <t>10.1103/PhysRevA.86.013417</t>
  </si>
  <si>
    <t>2-s2.0-84864190449</t>
  </si>
  <si>
    <t>['target signals', 'scanning property', 'sample data', 'polarization estimation', 'lobe direction']</t>
  </si>
  <si>
    <t>As interferences are introduced from a main-lobe direction, which results in target signals being masked by interference, traditional adaptive beamforming and eigen-subspace projection methods cannot suppress main-lobe interferences effectively. A novel interference suppression method is proposed that processes the sample data by using the scanning property of a single polarized antenna. The orthogonal polarization decomposition and polarization estimation of the receiving signal based on the spatial polarization characteristics of the antenna are realized so that the interference is diminished. The effect of an elevation measurement error on interference suppression performance is eliminated by design spatial multinotch virtual polarization filtering. Theoretical and simulation results show that it made single polarized radar own a polarization information processing ability that improved radar working performance. ¬© 2012 IEEE.</t>
  </si>
  <si>
    <t>2167-2179</t>
  </si>
  <si>
    <t>36083868700;7501867182;24923514100;56186039600;10044952200</t>
  </si>
  <si>
    <t>Dai, Huanyao;Wang, Xuesong;Li, Yongzhen;Liu, Yong;Xiao, Shunping</t>
  </si>
  <si>
    <t>Main-lobe jamming suppression method of using spatial polarization characteristics of antennas</t>
  </si>
  <si>
    <t>10.1109/TAES.2012.6237586</t>
  </si>
  <si>
    <t>2-s2.0-84861901471</t>
  </si>
  <si>
    <t>['studied numerically', 'retarded speed', 'optical properties', 'high absorption', 'great diversities', 'full 3', 'certain regions', 'band gap', 'also discussed']</t>
  </si>
  <si>
    <t>photonic band gap structures | Photonic crystals | plasmonics</t>
  </si>
  <si>
    <t>The optical properties of a gold spiral photonic crystal (PC) were studied numerically and a full 3-D band gap at near infrared wavelengths was found. This band gap, ranging from 1.2 to 1.8 $ \mu\hbox{m}$ in wavelength, covers all the second and third telecom windows used in optical fiber communications. Chiral and other optical properties were also discussed. There is a very high absorption at the band gap edge due to the retarded speed of light and an abnormal high transmission outside the band gap contributed by surface plasmon polaritons. Both right circular polarized (RCP) and left circular polarized (LCP) light are studied and great diversities were found in certain regions of the spectrum. These optical properties maintain within large incident angles. ¬© 2012 IEEE.</t>
  </si>
  <si>
    <t>1155-1162</t>
  </si>
  <si>
    <t>60020583;60020583</t>
  </si>
  <si>
    <t>37113008600;57213046616</t>
  </si>
  <si>
    <t>Sun, Po;Williams, John D.</t>
  </si>
  <si>
    <t>Huntsville</t>
  </si>
  <si>
    <t>The University of Alabama in Huntsville</t>
  </si>
  <si>
    <t>Sun P.</t>
  </si>
  <si>
    <t>Metallic spiral three-dimensional photonic crystal with a full band gap at optical communication wavelengths</t>
  </si>
  <si>
    <t>10.1109/JPHOT.2012.2205141</t>
  </si>
  <si>
    <t>2-s2.0-84863887938</t>
  </si>
  <si>
    <t>['wave cavity', 'simulations show', 'radiation patterns', 'order modes', 'large aperture', 'improved aperture', 'impedance bandwidth', 'broadside gains', 'broadband millimeter', 'backed antenna', '50 ghz', '49 ghz']</t>
  </si>
  <si>
    <t>Bowtie antennas | broadband antennas | cavity- backed antennas (CBAs) | millimeter waves</t>
  </si>
  <si>
    <t>A broadband millimeter-wave cavity-backed antenna, excited by a rounded bowtie dipole, is reported in this letter. To improve the radiation patterns and the broadside gains, its aperture is optimized by cutting the sections with higher-order modes at lower frequencies away from a large aperture, forming a specific open cavity structure. Simulations show that the antenna can present an impedance bandwidth from 28 to over 50 GHz for SWR ‚â§ 2, and a bandwidth from 28 to 49 GHz for -10-dB sidelobe level. Measurements agree reasonably well with simulations. Comparisons between the antennas with and without the improved aperture in terms of electric field distribution and radiation patterns clearly show performance enhancement. ¬© 2011 IEEE.</t>
  </si>
  <si>
    <t>697-700</t>
  </si>
  <si>
    <t>Qu, Shi Wei;Ng, Kung Bo</t>
  </si>
  <si>
    <t>Millimeter-wave bowtie excited cavity-backed antenna with improved aperture</t>
  </si>
  <si>
    <t>10.1109/LAWP.2012.2204719</t>
  </si>
  <si>
    <t>2-s2.0-84863896029</t>
  </si>
  <si>
    <t>ISN1102004</t>
  </si>
  <si>
    <t>['whose autocorrelation', 'unconstrained minimization', 'multiple targets', 'maximally suppressing', 'local minima', 'latter properties', 'kept low', 'input multiple', 'existing approach', 'efficient quasi', 'desired one', 'correlation sidelobes', 'central role']</t>
  </si>
  <si>
    <t>Beam pattern | constant modulus probing signal | multiple-input multiple-output (MIMO) radar | spatial auto/cross-correlation</t>
  </si>
  <si>
    <t>Probing signal waveforms play a central role in the signal processing performance of a multiple-input multiple-output (MIMO) radar. In practice, for a given desired beam pattern, we need to design a probing signal waveform whose beam pattern closely matches the desired one and whose autocorrelation and cross-correlation sidelobes are kept low. The latter properties are important to mitigate undesirable interference caused by multiple targets or scatterers. In this correspondence, we present an efficient optimization method to design a constant modulus probing signal which can synthesize a desired beam pattern while maximally suppressing both the autocorrelation and cross-correlation sidelobes at/between given spacial angles. We formulate this problem as an unconstrained minimization of a fourth order trigonometric polynomial and propose an efficient quasi-Newton iterative algorithm to solve it. Besides, we provide an analysis of the local minima of the fourth-order trigonometric polynomial and prove that any local minima is a 1/2-approximation of its global optimal solution. Numerical examples show that the proposed approach compares favorably with the existing approach. ¬© 2012 IEEE.</t>
  </si>
  <si>
    <t>4432-4438</t>
  </si>
  <si>
    <t>60025578;60025578;60025578;60029445</t>
  </si>
  <si>
    <t>57200275408;55140789800;35337184800;26643071000</t>
  </si>
  <si>
    <t>Wang, Yong Chao;Wang, Xu;Liu, Hongwei;Luo, Zhi Quan</t>
  </si>
  <si>
    <t>Minneapolis;Xi'an</t>
  </si>
  <si>
    <t>University of Minnesota Twin Cities;Xidian University</t>
  </si>
  <si>
    <t>60029445;60025578</t>
  </si>
  <si>
    <t>On the design of constant modulus probing signals for MIMO radar</t>
  </si>
  <si>
    <t>10.1109/TSP.2012.2197615</t>
  </si>
  <si>
    <t>2-s2.0-84863896803</t>
  </si>
  <si>
    <t>['time resulted', 'silver flakes', 'significant influence', 'shear testing', 'shear force', 'rfid devices', 'rfid chips', 'reverse dependence', 'results revealed', 'research limitations', 'ray inspection', 'provided flexibility', 'probably connected', 'printing antennas', 'printed layers', 'practical use', 'practical implications', 'polymer paste', 'paper rather', 'mounted chips', 'melting adhesive', 'mechanical stresses', 'mechanical durability', 'materials used', 'materials evaluated', 'joints created', 'higher absorption', 'frequency identification', 'foil ).', 'foil ),', 'flexible substrates', 'elaborated materials', 'curing temperature', 'curing step', 'curing conditions', 'cross sectioning', 'conductivity mechanism', 'conductive adhesives', 'conductive adhesive', 'chips mounted', 'chips assembled', 'chip pads', 'chip encapsulation', 'carbon nanotubes', 'best candidate', 'bending tests', 'assembly process', 'assembled structure', 'applied substrate', 'antennas printed', 'antennas made', 'antenna materials', 'additive resulted', 'additional increase']</t>
  </si>
  <si>
    <t>Additives | Carbon nanotubes | Chip assembly | CNT | Flexible substrate | Joining processes | Mechanical durability | Mechanical properties of materials | RFID | Stress (materials)</t>
  </si>
  <si>
    <t>Purpose-The purpose of this paper is to investigate the durability of radio-frequency identification (RFID) chips assembled on flexible substrates (paper and foil), with materials evaluated with regard to mechanical stresses and dependence on the applied substrate, antenna materials, chip pad printing and chip encapsulation. Design/methodology/approach-RFID chips were assembled to antennas screen printed on flexible substrates. Shear and bending tests were conducted in order to evaluate the mechanical durability of the chip joints depending on the materials used for mounting the RFID chip structures. X-ray inspection and cross sectioning were performed to verify the quality of the assembly process. The microstructure and the resistance of the materials used for chip pads were investigated with the aim of determining the conductivity mechanism in the printed layers. Findings-Addition of carbon nanotubes to the conductive adhesive (CA) provided a higher shear force for the assembled RFID chips, compared to the unmodified conductive adhesive or a polymer paste with silver flakes. However, this additive resulted in an increase in the material's resistance. It was found that the RFID substrate material had a significant influence on the shear force of mounted chips, contrary to the materials used for printing antennas. The lower shear force for chips assembled on antennas printed on paper rather than on foil was probably connected with its higher absorption of solvent from the pastes. Increasing the curing temperature and time resulted in an additional increase in the shear force for chips assembled to antennas printed on foil. A reverse dependence was observed for chips mounted on the antennas made on paper. An improvement in the durability of the RFID chip structures was achieved by chip encapsulation. Bending tests showed that a low-melting adhesive was the best candidate for encapsulation, as it provided flexibility of the assembled structure. Research limitations/implications- Further studies are necessary to investigate the mechanical durability of RFID chips assembled with a conductive adhesive, with different addition levels and types of carbon nanotubes. Practical implications-The results revealed that the best candidate for providing the highest RFID chip durability related to mechanical stresses was the low-melting adhesive. It can be recommended for practical use, as it simplified the assembly process and reduced the curing step in the encapsulation of the RFID devices. From the results of shear testing, conductive adhesives with carbon nanotubes can be used in RFID chip assembly because of their ability to increase the shear force of joints created between the antenna and the chip. Originality/value-In this paper, the influence of the materials used for antenna, chip pads, encapsulation and the curing conditions on the mechanical durability (shear and bending) of RFID chips was analyzed. Commercial and elaborated materials were compared. Some new materials containing a conductive adhesive and carbon nanotubes were proposed and tested in RFID chip assembly to antennas printed on flexible substrates (paper and foil). ¬© Emerald Group Publishing Limited.</t>
  </si>
  <si>
    <t>206-215</t>
  </si>
  <si>
    <t>Soldering and Surface Mount Technology</t>
  </si>
  <si>
    <t>60085239;60085239;60085353-60003675;60085239;60085353</t>
  </si>
  <si>
    <t>36610227200;24328505200;55398234300;14024520500;24174558100</t>
  </si>
  <si>
    <t>Janeczek, Kamil;Serzysko, Tomasz;Jakubowska, Malgorzata;Koziol, Gra≈æyna;Mlo≈æniak, Anna</t>
  </si>
  <si>
    <t>Mechanical durability of RFID chip joints assembled on flexible substrates</t>
  </si>
  <si>
    <t>10.1108/09540911211240074</t>
  </si>
  <si>
    <t>2-s2.0-84863901115</t>
  </si>
  <si>
    <t>['¬© 1963', '{{ k', 'transmitters side', 'total number', 'time instance', 'sufficient conditions', 'spatial degrees', 'seminal results', 'respective receivers', 'rceil })', 'power allocation', 'paper analyzes', 'opportunistic communication', 'network increases', 'n transmitters', 'frequency domain', 'finite n', 'dynamically selecting', 'dense networks', 'channel gains', 'bounding conditions', 'bounded away', 'antenna transmitters', 'achievable otherwise', '2012 ieee', '2 }}.', '2 }}']</t>
  </si>
  <si>
    <t>Degrees of freedom | distributed | interference channel | opportunistic | scaling law</t>
  </si>
  <si>
    <t>This paper analyzes the gains of opportunistic communication in multiuser interference channels. Consider a fully connected n-user Gaussian interference channel. At each time instance, only K &lt; n transmitters are allowed to be communicating with their respective receivers and the remaining (n-K) transmitter-receiver pairs remain inactive. For finite n , if the transmitters can acquire the instantaneous channel realizations and if all channel gains are bounded away from zero and infinity, the seminal results on interference alignment establish that for any K arbitrary active pairs the total number of spatial degrees of freedom per orthogonal time and frequency domain is {{K} \over {2}}. In dense networks (n ‚Üí ‚àû), however, as the size of the network increases, it becomes less likely to sustain the bounding conditions on the channel gains. By exploiting this fact, we show that when n obeys certain scaling laws, by opportunistically and dynamically selecting the K active pairs at each time instance, the number of degrees of freedom can exceed {{K} \over {2}} and in fact can be made arbitrarily close to K. More specifically, for single-antenna transmitters and receivers, the network size scaling as n ‚Ç¨ \omega ({\ssr SNR}{d\lceil d-1\rceil}) when power allocation is allowed and scaling as n ‚Ç¨ \omega ({\ssr SNR}{d(K-1)}) without power allocation are sufficient conditions for achieving d ‚Ç¨ [1,K] degrees of freedom. Moreover, for achieving these degrees of freedom the transmitters do not require the knowledge of the instantaneous channel realizations. Hence, invoking opportunistic communication in the context of interference channels leads to achieving higher degrees of freedom that are not achievable otherwise.d ‚Ç¨ [1,K] with no knowledge of the channel gains at the transmitters side and d ‚Ç¨ ({{K} \over {2}},K] with the knowledge of the channel gains at the transmitters side. We extend the results for multi-antenna Gaussian interference channels. ¬© 1963-2012 IEEE.</t>
  </si>
  <si>
    <t>5338-5353</t>
  </si>
  <si>
    <t>60009408;60030162</t>
  </si>
  <si>
    <t>17436387600;55000636900</t>
  </si>
  <si>
    <t>Tajer, Ali;Wang, Xiaodong</t>
  </si>
  <si>
    <t>New York;Detroit</t>
  </si>
  <si>
    <t>Columbia University;Wayne State University</t>
  </si>
  <si>
    <t>60030162;60009408</t>
  </si>
  <si>
    <t>Tajer A.</t>
  </si>
  <si>
    <t>(N,K)-user interference channels: Degrees of freedom</t>
  </si>
  <si>
    <t>10.1109/TIT.2012.2201373</t>
  </si>
  <si>
    <t>2-s2.0-84863902284</t>
  </si>
  <si>
    <t>['transmission capacity', 'successfully increase', 'spiral resonators', 'operate like', '45 ghz', '11b router']</t>
  </si>
  <si>
    <t>Artificial magnetic conductor (AMC) | compact antennas | decorrelation | metamaterial | multiple-input-multiple- output (MIMO) | Wi-Fi</t>
  </si>
  <si>
    <t>A metamaterial spacer composed of spiral resonators (SRs) and narrow metal strips has been tested to operate like a bidirectional artificial magnetic conductor (AMC) reflector at 2.45 GHz. The performance of the spacer has also been evaluated in a closely spaced multiple-antenna system applied to successfully increase the transmission capacity of a commercial wireless IEEE 802.11b router. ¬© 2011 IEEE.</t>
  </si>
  <si>
    <t>720-723</t>
  </si>
  <si>
    <t>60007592;60007592;60007592;60007592</t>
  </si>
  <si>
    <t>36441310700;16024612400;6603416244;56883021900</t>
  </si>
  <si>
    <t>Imbert, Marc;Ferrer, Pere J.;Gonzalez-Arbes√∫, Jos√© M.;Romeu, Jordi</t>
  </si>
  <si>
    <t>Imbert M.</t>
  </si>
  <si>
    <t>Assessment of the performance of a metamaterial spacer in a closely spaced multiple-antenna system</t>
  </si>
  <si>
    <t>10.1109/LAWP.2012.2205210</t>
  </si>
  <si>
    <t>2-s2.0-84863902724</t>
  </si>
  <si>
    <t>['various scenarios', 'substantially different', 'statistical csi', 'state information', 'snr region', 'secrecy rate', 'precoding matrix', 'precoding design', 'practical finite', 'noise ratio', 'mimone systems', 'mimome systems', 'matrix calculus', 'low signal', 'longer provides', 'iterative algorithm', 'instantaneous channel', 'gaussian signaling', 'gaussian input', 'form results', 'eavesdropper available', 'directly maximize', 'beamforming design', 'antenna eavesdropper', 'also considered', 'alphabet input', 'alphabet communications', 'additionally increase', 'achieving approach']</t>
  </si>
  <si>
    <t>Finite alphabet | multiple-input-multiple-output-multiple-antenna eavesdropper (MIMOME) | transmit precoding | wiretap channel</t>
  </si>
  <si>
    <t>In this paper, we investigate the secrecy rate of finite-alphabet communications over multiple-input-multiple-output-multiple-antenna eavesdropper (MIMOME) channels. Traditional precoding designs based on Gaussian input assumption may lead to substantial secrecy rate loss when the Gaussian input is replaced by practical finite-alphabet input. To address this issue, we investigate linear precoding designs to directly maximize the secrecy rate for MIMOME systems under the constraint of finite-alphabet input. By exploiting the theory of Karush-Kuhn-Tucker (KKT) analysis and matrix calculus, we first present necessary conditions of the optimal precoding design when instantaneous channel-state information (CSI) of the eavesdropper is known at the transmitter. In this light, an iterative algorithm for finding the optimal precoding matrix is developed, utilizing a gradient decent method with backtracking line search. Moreover, we find that the beamforming design in MIMONE systems, which is a secrecy-capacity-achieving approach for Gaussian signaling, no longer provides the maximum secrecy rate for finite-alphabet input data. This case is substantially different from the Gaussian input case. In addition, we derive the closed-form results on the precoding matrix, which maximizes the secrecy rate in the low signal-to-noise ratio (SNR) region, and reveal the optimal precoding structure in the high-SNR region. A novel jamming signal generation method that draws on the CSI of the eavesdropper to additionally increase the secrecy rate is further proposed. The precoding design with only statistical CSI of the eavesdropper available at the transmitter is also considered. Numerical results show that the proposed designs provide significant gains over recent precoding designs through a power control policy and the precoding design with the Gaussian input assumption in various scenarios. ¬© 2012 IEEE.</t>
  </si>
  <si>
    <t>2599-2612</t>
  </si>
  <si>
    <t>60005244;60024728;60014439-60005244;60005244;60005244</t>
  </si>
  <si>
    <t>57219888089;7202240414;56028423100;7403872378;55243233900</t>
  </si>
  <si>
    <t>Wu, Yongpeng;Xiao, Chengshan;Ding, Zhi;Gao, Xiqi;Jin, Shi</t>
  </si>
  <si>
    <t>Linear precoding for finite-alphabet signaling over MIMOME wiretap channels</t>
  </si>
  <si>
    <t>10.1109/TVT.2012.2195339</t>
  </si>
  <si>
    <t>2-s2.0-84863908572</t>
  </si>
  <si>
    <t>['¬© 1963', 'transmission technique', 'static fading', 'source via', 'single antenna', 'relay powers', 'paper considers', 'optimally distribute', 'multihop setting', 'layer coding', 'hop network', 'forward strategy', 'different layers', 'data buffering', 'corresponding receiver', 'corresponding codes', 'considering infinite', 'available source', '2012 ieee']</t>
  </si>
  <si>
    <t>Broadcast strategy | multihop networks | multilayer coding | relay networks | two-hop networks</t>
  </si>
  <si>
    <t>This paper considers a two-hop network in which information is transmitted from a source via a relay to a destination. It is assumed that channels are quasi-static fading with additive white Gaussian noise and that all nodes are equipped with a single antenna. The channel state information (CSI) of each hop is available only at the corresponding receiver and relay is not capable of data buffering over multiple coding blocks. One commonly used design criterion in such configurations is the maximization of the average received rate at the destination. Considering infinite-layer coding at both the source and the relay, in conjunction with decode and forward strategy at the relay, we present a procedure to optimally distribute the available source and relay powers to different layers of their corresponding codes. Next, we demonstrate how this transmission technique can be generalized to a multihop setting. Assuming Rayleigh fading, the performance of the proposed coding scheme is evaluated for a two-hop network and compared with the performance of previously known strategies. ¬© 1963-2012 IEEE.</t>
  </si>
  <si>
    <t>5323-5337</t>
  </si>
  <si>
    <t>16022795600;14827867500;7006263974</t>
  </si>
  <si>
    <t>Pourahmadi, Vahid;Bayesteh, Alireza;Khandani, Amir K.</t>
  </si>
  <si>
    <t>Pourahmadi V.</t>
  </si>
  <si>
    <t>Multilayer coding over multihop single-user networks</t>
  </si>
  <si>
    <t>10.1109/TIT.2012.2201342</t>
  </si>
  <si>
    <t>2-s2.0-84863911657</t>
  </si>
  <si>
    <t>Sogang</t>
  </si>
  <si>
    <t>['shunt capacitance', 'ring resonator', 'proposed antenna', 'like one', 'like mode', 'folded monopole', 'compact dual', '50 mhz', '3820 mhz', '3440 mhz', '1780 mhz', '1710 mhz', '1120 mhz', '062 wavelengths', '06 wavelengths']</t>
  </si>
  <si>
    <t>Coplanar waveguides (CPWs) | monopole antennas | split-ring resonators (SRRs)</t>
  </si>
  <si>
    <t>A compact dual-band coplanar waveguide (CPW)-fed monopole antenna loaded with a split-ring resonator is presented in this letter. The split-ring resonator is shunt-connected to the folded monopole and has generated a shunt capacitance or inductance as an electrically small resonator yielding a zeroth-order resonant monopole. The proposed antenna has a length of 0.062 wavelengths and a width of 0.06 wavelengths and exhibited -10-dB impedance bandwidths of 50 MHz at 1780 MHz and 1120 MHz at 3440 MHz. The radiation patterns show a dipole-like mode at 1710 MHz and a monopole-like one at 3820 MHz. The measured radiation efficiencies are measured as 17% at 1710 MHz and 88% at 3820 MHz. ¬© 2011 IEEE.</t>
  </si>
  <si>
    <t>712-715</t>
  </si>
  <si>
    <t>55315176100;7005103899</t>
  </si>
  <si>
    <t>Jee, Eugene P.;Jee, Yong</t>
  </si>
  <si>
    <t>Jee E.</t>
  </si>
  <si>
    <t>Compact dual-band CPW-fed zeroth-order resonant monopole antennas</t>
  </si>
  <si>
    <t>10.1109/LAWP.2012.2205212</t>
  </si>
  <si>
    <t>2-s2.0-84863913942</t>
  </si>
  <si>
    <t>TEC2009-1387-C03-02</t>
  </si>
  <si>
    <t>['upper band', 'thicker substrate', 'ratio bandwidth', 'measured gain', 'ground plane', 'db axial', 'band response', '4 db']</t>
  </si>
  <si>
    <t>Circular polarization | slot antenna</t>
  </si>
  <si>
    <t>In this letter, we present the design of a concentric annular ring slot antenna with right-hand circular polarization. Two concentric rings have been etched in the ground plane to generate a dual-band response. A broadband feeding network and a thicker substrate below the slots have been used to improve the axial-ratio bandwidth and gain. The proposed antenna covers the bands of the positioning systems GPS and Galileo. Experimental results show a 3-dB axial-ratio bandwidth for the lower and upper band of 19.2% and 18%, respectively. The measured gain is higher than 4 dB in both bands. ¬© 2011 IEEE.</t>
  </si>
  <si>
    <t>705-707</t>
  </si>
  <si>
    <t>60023020;60023020</t>
  </si>
  <si>
    <t>36086395200;6603519936</t>
  </si>
  <si>
    <t>Ram√≠rez, M.;Parr√≥n, J.</t>
  </si>
  <si>
    <t>Ram√≠rez M.</t>
  </si>
  <si>
    <t>Concentric annular ring slot antenna for global navigation satellite systems</t>
  </si>
  <si>
    <t>10.1109/LAWP.2012.2205365</t>
  </si>
  <si>
    <t>2-s2.0-84863915130</t>
  </si>
  <si>
    <t>['¬© 2012', 'west forks', 'set limits', 'rights reserved', 'new method', 'might ultimately', 'initial test', 'ancillary measurements', 'absolute calibration', '20 db', '110 mhz']</t>
  </si>
  <si>
    <t>[1] A new method of absolute calibration of sky noise temperature using a three-position switched spectrometer, measurements of antenna and low noise amplifier impedance with a vector network analyzer, and ancillary measurements of the amplifier noise waves is described and compared with other methods of calibration. An initial test of the method has been made using brief observations from 55 to 110 MHz at West Forks, Maine, to estimate the sky noise spectral index. Estimates are made of the accuracy that might ultimately be achieved with observations to detect or set limits on the red-shifted 21 cm line at a radio quiet site. It is concluded that an antenna reflection coefficient better than about -20 dB is required to avoid being limited by the accuracy of the antenna reflection coefficient measurements using a vector network analyzer. ¬© 2012. American Geophysical Union. All Rights Reserved.</t>
  </si>
  <si>
    <t>RS0K06</t>
  </si>
  <si>
    <t>60015009;60009043</t>
  </si>
  <si>
    <t>7402815984;7401849890</t>
  </si>
  <si>
    <t>Rogers, Alan E.E.;Bowman, Judd D.</t>
  </si>
  <si>
    <t>Westford;Tempe</t>
  </si>
  <si>
    <t>MIT Haystack Observatory;School of Earth and Space Exploration</t>
  </si>
  <si>
    <t>Rogers A.</t>
  </si>
  <si>
    <t>Absolute calibration of a wideband antenna and spectrometer for accurate sky noise temperature measurements</t>
  </si>
  <si>
    <t>10.1029/2011RS004962</t>
  </si>
  <si>
    <t>2-s2.0-84863918769</t>
  </si>
  <si>
    <t>2010ZX03006-002-01</t>
  </si>
  <si>
    <t>['training stbc', 'training space', 'noncoherent flat', 'miso )]']</t>
  </si>
  <si>
    <t>Full diversity | linear receiver | maximum-likelihood (ML) receiver | training space-time block codes (STBCs)</t>
  </si>
  <si>
    <t>A noncoherent flat-fading wireless communication system having multiple transmitter antennas and a single receiver antenna [multiple-input-single-output (MISO)] is considered in this paper, with focus on error performance analysis of a training space-time block code (STBC) for a square quadrature amplitude modulation (QAM) constellation using linear receivers. For such a system, a noncoherent training zero-forcing (ZF) receiver is proposed and proven to be able to extract full diversity from a training STBC, with the underlying coherent code enabling full diversity for the coherent ZF receiver. Comprehensive computer simulations verify the theoretic analysis provided in this paper. ¬© 2012 IEEE.</t>
  </si>
  <si>
    <t>2884-2889</t>
  </si>
  <si>
    <t>60102429;60031828;60102429</t>
  </si>
  <si>
    <t>57207129020;15066178800;12775891000</t>
  </si>
  <si>
    <t>Zhu, Yi Jun;Zhang, Jian Kang;Yu, Hong Yi</t>
  </si>
  <si>
    <t>Zhengzhou;Hamilton</t>
  </si>
  <si>
    <t>Zhengzhou Information Science Technology Institute;McMaster University</t>
  </si>
  <si>
    <t>60102429;60031828</t>
  </si>
  <si>
    <t>Zhu Y.J.</t>
  </si>
  <si>
    <t>Linear receivers for full-diversity training space-time block codes</t>
  </si>
  <si>
    <t>10.1109/TVT.2012.2197033</t>
  </si>
  <si>
    <t>2-s2.0-84863919765</t>
  </si>
  <si>
    <t>TR-.32052</t>
  </si>
  <si>
    <t>['three samples', 'test reproducibility', 'tapered symmetrical', 'synphase network', 'radiation elements', 'new type', 'good agreement', 'ghz range', 'conventional technology', 'circular polarization', 'axial ratio', '3 db']</t>
  </si>
  <si>
    <t>Antenna array | circular polarization | millimeter waves | planar antenna</t>
  </si>
  <si>
    <t>A new type of printed millimeter planar antenna with circular polarization for 60-GHz range is proposed. Radiation elements with two open tape rings are arranged in a two-dimensional 8 √ó 8 antenna array. Feeding is synphase network with tapered symmetrical (balanced) microstrip in the same plane as the radiation elements. The 8√ó8 array is fabricated in the conventional technology. To test reproducibility, three samples are fabricated. Measured $S 11 (VSWR), gain, and axial ratio (AR) are very good and in very good agreement between all three samples: AR &lt;3 dB about 25% and gain near 20 dBi. ¬© 2011 IEEE.</t>
  </si>
  <si>
    <t>744-747</t>
  </si>
  <si>
    <t>105423348;60068815</t>
  </si>
  <si>
    <t>7003325954;7005175005</t>
  </si>
  <si>
    <t>Nesic, Aleksandar D.;Nesic, Dusan A.</t>
  </si>
  <si>
    <t>Serbia;Serbia</t>
  </si>
  <si>
    <t>Belgrade;Belgrade</t>
  </si>
  <si>
    <t>University of Belgrade;Institute IMTEL</t>
  </si>
  <si>
    <t>60068815;105423348</t>
  </si>
  <si>
    <t>Nesic A.</t>
  </si>
  <si>
    <t>Printed planar 8 √ó 8 array antenna with circular polarization for millimeter-wave application</t>
  </si>
  <si>
    <t>10.1109/LAWP.2012.2205657</t>
  </si>
  <si>
    <t>2-s2.0-84863924377</t>
  </si>
  <si>
    <t>['unitary group', 'small constellations', 'overall conclusions', 'obtained precoders', 'obtained precoder', 'numerically optimize', 'mimo transmission', 'mimo precoders', 'making use', 'lattice theory', 'known lattices', 'input multiple', 'highly structured', 'found precoders', 'dimensional lattice', 'densest 6', 'correspondence deals', 'art technique']</t>
  </si>
  <si>
    <t>Lattice theory | MIMO | minimum Euclidean distance | precoding</t>
  </si>
  <si>
    <t>This correspondence deals with the construction of minimum Euclidean distance precoders for multiple-input multiple-output (MIMO) systems with up to four transmit antennas. By making use of a state-of-the-art technique for optimization over the unitary group, we can numerically optimize the MIMO precoders. The correspondence then proceeds by identifying the obtained precoders as well-known lattices (square Z 2 , Schlfli D 4 , D 6 , Gosset E 8 ). With three transmit antennas, the results are slightly different compared with other numbers of transmit antennas since the obtained precoder is not an instance of the densest 6-dimensional lattice. The overall conclusions of the correspondence are that the found precoders for MIMO transmission are highly structured and that, even with small constellations, lattice theory can be used for the design of MIMO precoders. ¬© 2012 IEEE.</t>
  </si>
  <si>
    <t>4470-4474</t>
  </si>
  <si>
    <t>60029170;60029170;60007249;60103653</t>
  </si>
  <si>
    <t>24331746200;6506142164;6506099041;7004671823</t>
  </si>
  <si>
    <t>Kapetanoviƒá, Devdan;Rusek, Fredrik;Abrudan, Traian E.;Koivunen, Visa</t>
  </si>
  <si>
    <t>Finland;Sweden;Portugal</t>
  </si>
  <si>
    <t>Espoo;Lund;Porto</t>
  </si>
  <si>
    <t>Aalto University;Lunds Universitet;Universidade do Porto</t>
  </si>
  <si>
    <t>60103653;60029170;60007249</t>
  </si>
  <si>
    <t>Kapetanoviƒá D.</t>
  </si>
  <si>
    <t>Construction of minimum euclidean distance MIMO precoders and their lattice classifications</t>
  </si>
  <si>
    <t>10.1109/TSP.2012.2198819</t>
  </si>
  <si>
    <t>2-s2.0-84863926404</t>
  </si>
  <si>
    <t>['proposed scheme', 'polarization relation', 'numerical evidences', 'novel finite', 'nonconstant coefficients', 'local method', 'local approximation', 'fractional derivatives', 'fractional derivative', 'difference time', 'approximate time', 'approach ends', 'actually untrustworthy', '2012 ).']</t>
  </si>
  <si>
    <t>Cole-Cole model | dispersive media | finite-difference time domain (FDTD) | fractional derivatives</t>
  </si>
  <si>
    <t>Recently, a novel finite-difference time-domain (FDTD) scheme has been proposed for modeling wave propagation in Cole-Cole dispersive media (Abdullah , IEEE Antennas Wireless Propag. Lett., vol. 11, pp. 281-284, 2012). The scheme is based on the approximation of the fractional derivative, which appears in the polarization relation, by means of a semi-local method. This approach ends up to an approximate time-domain polarization relation given by a first-order differential equation with nonconstant coefficients. As a result, this scheme is very attractive because it has very limited storage demands compared to all the previously reported schemes. However, in this letter, it is shown that the proposed scheme is actually untrustworthy. This criticism is based on both analytical and numerical evidences and illustrates that the semi-local approximation of fractional derivatives is very poor. ¬© 2011 IEEE.</t>
  </si>
  <si>
    <t>740-743</t>
  </si>
  <si>
    <t>Rekanos, Ioannis T.</t>
  </si>
  <si>
    <t>Rekanos I.</t>
  </si>
  <si>
    <t>Semi-local approximation of fractional derivatives in fdtd modeling of cole-cole media: A questionable approach</t>
  </si>
  <si>
    <t>10.1109/LAWP.2012.2205890</t>
  </si>
  <si>
    <t>2-s2.0-84863927720</t>
  </si>
  <si>
    <t>ISN02080004</t>
  </si>
  <si>
    <t>['usually estimated', 'uplink single', 'training sequences', 'time slot', 'therefore referred', 'soft information', 'rank case', 'performed separately', 'often refined', 'new method', 'mobile user', 'maximum likelihood', 'input multiple', 'estimation performance', 'channel estimation', 'channel estimate', 'base station', 'antenna array']</t>
  </si>
  <si>
    <t>Channel estimation | maximum likelihood | semi definite relaxation | signal subspace projection | soft information</t>
  </si>
  <si>
    <t>We consider the channel estimation of a time-slotted wireless communication system with a mobile user and a base station, where the base station employs an M-element (M&gt;1) antenna array. The uplink single-input multiple-output (SIMO) channel is usually estimated by training sequence within each time slot. To improve the estimation performance, the channel estimate is often refined by projecting it to the corresponding spatial signal subspace. However, this projection will not work when the number of resolvable multipath rays is larger than that of the antenna array elements, which makes the channel matrix full row rank. In this paper, we formulate the channel estimation under the space-time signal model for this full-row-rank case, and propose a new method by space-time signal subspace projection using both training and unknown data sequences. To further improve the accuracy of the channel estimate, the soft information fed back from the decoder can be used. By involving this soft information, we propose another new channel estimation method. This method approximately follows the maximum likelihood (ML) criterion and is therefore referred to as the approximated ML channel estimation. Numerical results show that these methods can be performed separately or jointly to improve the performance of channel estimation by training sequences. ¬© 2012 IEEE.</t>
  </si>
  <si>
    <t>4219-4235</t>
  </si>
  <si>
    <t>60025578;60001738-60011375;60025578</t>
  </si>
  <si>
    <t>47061010600;35570176700;10142979700</t>
  </si>
  <si>
    <t>Cai, Shu;Matsumoto, Tad;Yang, Kehu</t>
  </si>
  <si>
    <t>China;Japan;Finland</t>
  </si>
  <si>
    <t>Xi'an;Nomi;Oulu</t>
  </si>
  <si>
    <t>Xidian University;Japan Advanced Institute of Science and Technology;Centre for Wireless Communications</t>
  </si>
  <si>
    <t>60025578;60011375;60001738</t>
  </si>
  <si>
    <t>Cai S.</t>
  </si>
  <si>
    <t>SIMO channel estimation using space-time signal subspace projection and soft information</t>
  </si>
  <si>
    <t>10.1109/TSP.2012.2196695</t>
  </si>
  <si>
    <t>2-s2.0-84863928228</t>
  </si>
  <si>
    <t>['reconfigurable filter', 'reconfigurable filtenna', 'radiation performance', 'printed antenna', 'measured data', 'letter details', 'integrated antenna', 'incorporated within', 'implementing frequency', 'good agreement', 'filtering antenna', 'filtering ability', 'filter combination', 'feeding line', 'combination allows', 'biasing lines']</t>
  </si>
  <si>
    <t>Bandpass filter | biasing lines | reconfigurable antenna | reconfigurable filter | varactor</t>
  </si>
  <si>
    <t>This letter details a new reconfiguration technique for implementing frequency-tunable bandpass filters. This is achieved by changing the filter total capacitance via an integrated varactor within its structure. The reconfigurable bandpass filter is then incorporated within the feeding line of a printed antenna to form one structure. This combination allows the tuning of the antenna operating frequency without incorporating active components and biasing lines on the antenna radiating surface. The integrated antenna-filter combination, with filtering ability while preserving the radiation performance, is referred to as a "filtering antenna" or a filtenna. A prototype for the reconfigurable filter and the reconfigurable filtenna are fabricated and tested. A good agreement is found between the simulated and the measured data. ¬© 2011 IEEE.</t>
  </si>
  <si>
    <t>716-719</t>
  </si>
  <si>
    <t>60033021;60000497;60033021</t>
  </si>
  <si>
    <t>25032141400;24733826700;35465847700</t>
  </si>
  <si>
    <t>Tawk, Y.;Costantine, J.;Christodoulou, C. G.</t>
  </si>
  <si>
    <t>Albuquerque;Fullerton</t>
  </si>
  <si>
    <t>The University of New Mexico;California State University, Fullerton</t>
  </si>
  <si>
    <t>60033021;60000497</t>
  </si>
  <si>
    <t>A varactor-based reconfigurable filtenna</t>
  </si>
  <si>
    <t>10.1109/LAWP.2012.2204850</t>
  </si>
  <si>
    <t>2-s2.0-84863930896</t>
  </si>
  <si>
    <t>['transmitted frequency', 'study deals', 'specific aspect', 'simultaneous transmission', 'range sidelobes', 'radar returns', 'modest variation', 'known problem', 'fact causes', 'drawback may', 'demonstrates thateven', 'considers pairs', 'complex targets', 'array antenna']</t>
  </si>
  <si>
    <t>This study deals with a specific aspect of the well-known problem of the variation of the radar cross section of complex targets with the transmitted frequency. In particular, it considers pairs of modified Golay codes and demonstrates thateven with a modest variation of the transmitted frequencythe square complementary properties of radar returns are lost when targets are complex (i.e., made up by some point scatterers). This fact causes the range sidelobes to increase very much. A partial remedial measure to this drawback may be the simultaneous transmission of both codes by an array antenna at the same frequency. ¬© 2012 IEEE.</t>
  </si>
  <si>
    <t>2756-2760</t>
  </si>
  <si>
    <t>60027509;60027509</t>
  </si>
  <si>
    <t>55237168100;7003283153</t>
  </si>
  <si>
    <t>Galati, G.;Pavan, G.</t>
  </si>
  <si>
    <t>Galati G.</t>
  </si>
  <si>
    <t>Range sidelobes suppression in pulse-compression radar using golay pairs: Some basic limitations for complex targets</t>
  </si>
  <si>
    <t>10.1109/TAES.2012.6237627</t>
  </si>
  <si>
    <t>2-s2.0-84863937227</t>
  </si>
  <si>
    <t>['¬© 1967', 'transmit antennas', 'relaying systems', 'paper proposes', 'optimal manner', 'numerically shown', 'hop fixed', 'gain amplify', 'feedback overhead', 'duplex relay', 'decision feedback', 'constant delay', 'antenna half', 'antenna destination', '2012 ieee']</t>
  </si>
  <si>
    <t>Antenna selection (AS) schemes | cooperative diversity | fixed-gain relays | outage probability</t>
  </si>
  <si>
    <t>This paper proposes a novel distributed transmit antenna selection (AS) concept for dual-hop fixed-gain amplify-and-forward (AF) relaying systems, where a multiantenna source transmits information to a single-antenna destination by using a single-antenna half-duplex relay. By invoking a local channel information exploitation/decision mechanism along with decision feedback between terminals, a distributed AS (DAS) scheme is formulated. Compared with the optimal/suboptimal AS, DAS can maintain a low and constant delay/feedback overhead, irrespective of the number of transmit antennas. Moreover, asymptotic outage analysis reveals that DAS can still achieve full diversity order. In addition, it is numerically shown that when the relay is deployed in an outage-optimal manner, DAS can attain very close outage performance to that of the optimal AS. ¬© 1967-2012 IEEE.</t>
  </si>
  <si>
    <t>2836-2842</t>
  </si>
  <si>
    <t>60025578-60020457;60025578;60020457;60027722</t>
  </si>
  <si>
    <t>36179580300;14061705600;11839911400;35613331800</t>
  </si>
  <si>
    <t>Ding, Haiyang;Ge, Jianhua;Da Costa, Daniel B.;Tsiftsis, Theodoros</t>
  </si>
  <si>
    <t>Greece;China;Brazil</t>
  </si>
  <si>
    <t>Lamia;Xi'an;Fortaleza</t>
  </si>
  <si>
    <t>Technologiko Ekpaideutiko Idrima, Lamias;Xidian University;Universidade Federal do Cear√°</t>
  </si>
  <si>
    <t>60027722;60025578;60020457</t>
  </si>
  <si>
    <t>A novel distributed antenna selection scheme for fixed-gain amplify-and-forward relaying systems</t>
  </si>
  <si>
    <t>10.1109/TVT.2012.2197872</t>
  </si>
  <si>
    <t>2-s2.0-84863940285</t>
  </si>
  <si>
    <t>['users ).', 'transformed problem', 'small number', 'secure communication', 'resource allocation', 'orthogonal frequency', 'fractional programming', 'energy efficiency', 'downlink network', 'division multiple', 'different quality', 'desired users', 'considered problem', 'antenna eavesdropper']</t>
  </si>
  <si>
    <t>Artificial noise generation | energy efficiency | green communications | multiple-input-multiple-output (MIMO) beamforming | passive eavesdropper | physical (PHY) layer security</t>
  </si>
  <si>
    <t>In this paper, resource allocation for energy-efficient secure communication in an orthogonal frequency-division multiple-access (OFDMA) downlink network is studied. The considered problem is modeled as a nonconvex optimization problem that takes into account the sum-rate-dependent circuit power consumption, multiple-antenna eavesdropper, artificial noise generation, and different quality-of-service (QoS) requirements, including a minimum required secrecy sum rate and a maximum tolerable secrecy outage probability. The power, secrecy data rate, and subcarrier allocation policies are optimized for maximization of the energy efficiency of secure data transmission (bit/joule securely delivered to the users). The considered nonconvex optimization problem is transformed into a convex optimization problem by exploiting the properties of fractional programming, which results in an efficient iterative resource allocation algorithm. In each iteration, the transformed problem is solved by using dual decomposition. Simulation results illustrate that the proposed iterative resource allocation algorithm not only converges in a small number of iterations but maximizes the system energy efficiency and guarantees a nonzero secrecy data rate for the desired users as well. In addition, the obtained results unveil a tradeoff between energy efficiency and secure communication. ¬© 2012 IEEE.</t>
  </si>
  <si>
    <t>2572-2585</t>
  </si>
  <si>
    <t>60010365;112956446;60010365</t>
  </si>
  <si>
    <t>35756277000;8113251100;7004473639</t>
  </si>
  <si>
    <t>Ng, Derrick Wing Kwan;Lo, Ernest S.;Schober, Robert</t>
  </si>
  <si>
    <t>Canada;Hong Kong</t>
  </si>
  <si>
    <t>Vancouver;Hong Kong</t>
  </si>
  <si>
    <t>The University of British Columbia;Centre Tecnol√≤gic de Telecomunicacions de Catalunya</t>
  </si>
  <si>
    <t>60010365;112956446</t>
  </si>
  <si>
    <t>Ng D.</t>
  </si>
  <si>
    <t>Energy-efficient resource allocation for secure OFDMA systems</t>
  </si>
  <si>
    <t>10.1109/TVT.2012.2199145</t>
  </si>
  <si>
    <t>2-s2.0-84863941590</t>
  </si>
  <si>
    <t>['trigonometric functions', 'tracking mode', 'target moves', 'statistical analysis', 'significantly change', 'signal power', 'scatterers composing', 'radar antenna', 'probability distributions', 'presented article', 'mutual position', 'monopulse systems', 'monopulse radar', 'ml estimates', 'mean values', 'joint estimation', 'extended target', 'difference channels', 'approximated within', 'antenna beamwidth', 'angular position', 'angular extent', 'aforementioned parameters', 'accurately estimate', '1 ].']</t>
  </si>
  <si>
    <t>In comparison with radars, that have a single receiving channel, monopulse systems with their sum and difference channels can accurately estimate not only the signal power and angular position of a target but its angular extent as well. This virtue can be used to facilitate target recognition, classification, and tracking. When an extended target is observed with a monopulse radar and the mutual position of the radar antenna and the target does not significantly change in time, the maximum-likelihood (ML)-estimates of the aforementioned parameters were derived by L. B. Milstein in [1]. If the target moves and the monopulse radar runs in the tracking (continuous or track-while-scan) mode these estimates become inaccurate because amplitudes of signals from the scatterers composing an extended target vary due to the antenna boresight deviations in the vicinity of the target angular position. The presented article is devoted to the synthesis and analysis of algorithms of the joint estimation of the target signal power, angular position and extent in a monopulse radar run in the tracking mode and it is impossible to neglect the antenna boresight deviations. The ML estimates are derived here under the assumption that the sum and difference antenna patterns can be approximated within the antenna beamwidth with the trigonometric functions. Statistical analysis of the estimates is performed and the probability distributions, mean values, and variances are determined. ¬© 2012 IEEE.</t>
  </si>
  <si>
    <t>2653-2665</t>
  </si>
  <si>
    <t>Monakov, Andrei</t>
  </si>
  <si>
    <t>Saint-Petersburg State University of Aerospace Instrumentation</t>
  </si>
  <si>
    <t>Monakov A.</t>
  </si>
  <si>
    <t>Maximum-likelihood estimation of parameters of an extended target in tracking monopulse radars</t>
  </si>
  <si>
    <t>10.1109/TAES.2012.6237615</t>
  </si>
  <si>
    <t>2-s2.0-84863945362</t>
  </si>
  <si>
    <t>['¬© 1963', 'x networks', 'without csit', 'vast majority', 'transmit directions', 'time division', 'thereby 1', 'statistically indistinguishable', 'significant enough', 'results herein', 'relative numbers', 'region optimal', 'providing robust', 'outer bounds', 'multihop ics', 'input multiple', 'identifying situations', 'four terminals', 'fading distributions', 'dof could', 'csit schemes', 'csi feedback', 'crc ),', 'certain classes', 'broadcast channel', 'additive noises', '2012 ieee']</t>
  </si>
  <si>
    <t>Broadcast channel (BC) | cognitive radio channel (CRC) | degree-of-freedom (DoF) region | interference channel | multihop interference network | multiple-input multiple-output (MIMO) systems | X network</t>
  </si>
  <si>
    <t>The degree-of-freedom (DoF) regions are characterized for the multiple-input multiple-output (MIMO) broadcast channel (BC), interference channels (ICs), including X and multihop ICs, and the cognitive radio channel (CRC), when there is no channel state information at the transmitter(s) (CSIT) and for fading distributions in which transmit directions are statistically indistinguishable. For the K-user MIMO BC, the exact DoF region is obtained, which shows that time division is DoF-region optimal. For the two-user MIMO IC and CRC, inner and outer bounds are obtained that coincide for a vast majority of the relative numbers of antennas at the four terminals. Finally, the DoF of the K-user MIMO IC, the CRC, and X networks are obtained for certain classes of these networks. The results herein are derived for fading distributions and additive noises that are more general than those considered in other simultaneous related works. The DoF with and without CSIT are compared and conditions under which a lack of CSIT does, or does not, result in the loss of DoF are identified, thereby 1) providing robust no-CSIT schemes that have the same DoF as their previously found CSIT counterparts and 2) identifying situations where CSI feedback to transmitters would provide gains that are significant enough that even the DoF could be improved. ¬© 1963-2012 IEEE.</t>
  </si>
  <si>
    <t>5354-5374</t>
  </si>
  <si>
    <t>The degree-of-freedom regions of mimo broadcast, interference, and cognitive radio channels with no CSIT</t>
  </si>
  <si>
    <t>10.1109/TIT.2012.2201349</t>
  </si>
  <si>
    <t>2-s2.0-84863947717</t>
  </si>
  <si>
    <t>['useful frequencies', 'smaller size', 'shaped ground', 'proposed antenna', 'overall dimension', 'notched characteristic', 'high capacitance', 'good rejection', 'good agreement', 'dramatically decreased', '13 ghz']</t>
  </si>
  <si>
    <t>bandnotched | Compact antenna, C-shaped ground | interdigital capacitance loading loop resonator (IDCLLR) | ultrawideband (UWB) antenna</t>
  </si>
  <si>
    <t>In this letter, a new compact ultrawideband (UWB) antenna with band-notched characteristic is proposed for UWB communication applications. By using a C-shaped ground, the overall dimension of the proposed antenna is dramatically decreased to 24√ó 28√ó 1 mm 3. To avoid potential interferences, interdigital capacitance loading loop resonator (IDCLLR) is utilized to reject certain bands within the passband of the antenna. Due to its high capacitance, the resonator has a smaller size and forms a narrower notched band than many other structures, thus the present design effectively saves many more useful frequencies. Good agreement is achieved between the simulation and measurement, which shows that the proposed antenna has an operation frequency band from 3 to 13 GHz with good rejection to the wireless local area network bands (WLANs) (5.2- and 5.8-GHz bands). ¬© 2011 IEEE.</t>
  </si>
  <si>
    <t>724-727</t>
  </si>
  <si>
    <t>55728898200;7202968260;56040876500;24080783500;7403280923</t>
  </si>
  <si>
    <t>Li, Tong;Zhai, Huiqing;Li, Guihong;Li, Long;Liang, Changhong</t>
  </si>
  <si>
    <t>Compact UWB band-notched antenna design using interdigital capacitance loading loop resonator</t>
  </si>
  <si>
    <t>10.1109/LAWP.2012.2204851</t>
  </si>
  <si>
    <t>2-s2.0-84863953006</t>
  </si>
  <si>
    <t>['¬© 1967', 'sufficient number', 'effective precoding', 'effective criteria', 'eavesdropper decreases', 'bidirectional communications', 'approaching one', 'antenna nodes', '2012 ieee']</t>
  </si>
  <si>
    <t>Cooperative jamming | physical layer security | relay chatting | two way relaying channel</t>
  </si>
  <si>
    <t>In this paper, we study how to improve wireless security for bidirectional communications. For the scenario with single-antenna nodes, effective criteria for relay and jamming node selection are developed to ensure that the probability to have nonzero secrecy rates is approaching one, given sufficient relays. For the scenario with multiple-antenna nodes, effective precoding is proposed to ensure that the mutual information obtained at the eavesdropper decreases to zero when there is a sufficient number of relays. ¬© 1967-2012 IEEE.</t>
  </si>
  <si>
    <t>2842-2848</t>
  </si>
  <si>
    <t>60006222;60025278;60025278;60007029</t>
  </si>
  <si>
    <t>8335376300;55703599800;7601561492;57103981700</t>
  </si>
  <si>
    <t>Ding, Zhiguo;Xu, Mai;Lu, Jianhua;Liu, Fei</t>
  </si>
  <si>
    <t>Beijing;Wuxi;Newcastle</t>
  </si>
  <si>
    <t>Tsinghua University;Jiangnan University;Newcastle University</t>
  </si>
  <si>
    <t>60025278;60007029;60006222</t>
  </si>
  <si>
    <t>Improving wireless security for bidirectional communication scenarios</t>
  </si>
  <si>
    <t>10.1109/TVT.2012.2197032</t>
  </si>
  <si>
    <t>2-s2.0-84863956395</t>
  </si>
  <si>
    <t>['work shows', 'wide band', 'secondary problem', 'resulting approach', 'random beamforming', 'point communications', 'objects within', 'mimo channel', 'methods based', 'input multiple', 'generated keys', 'e .,', 'band approaches']</t>
  </si>
  <si>
    <t>Beam steering | communication system security | multiple-input multiple-output (MIMO)</t>
  </si>
  <si>
    <t>Wireless secret key generation (WKG) methods based on communications channel characterizations have gained significant interest as a mechanism for providing secure point-to-point communications. Ultra-wide band (UWB) WKG solutions provide an advantage over narrow-and wide-band approaches in that they can generate secure keys even when Alice and Bob, the two communicating parties, and all objects within the environment in which they exist, are stationary (i.e., in scenarios involving zero movement). This creates a secondary problem in that the high temporal correlations of such environments can lead to successive WKG processes producing identical or nearly identical secret keys, whereas the ideal is that all generated keys from successive WKG processes should be independent. This work shows that one method available to address this problem is to move to multiple-input multiple-output (MIMO)-based antenna systems and the use of random beamforming. The security of the resulting approach is assessed with respect to the worst case scenario whereby the eavesdropper, Eve, is assumed to possess perfect knowledge of Alice and Bob's MIMO channel and is able to estimate, with some degree of error, the coefficients of Alice and Bob's independent random beamformers. ¬© 2012 IEEE.</t>
  </si>
  <si>
    <t>1278-1287</t>
  </si>
  <si>
    <t>60084207;60003122;60003122</t>
  </si>
  <si>
    <t>16550286700;35894525300;7202376437</t>
  </si>
  <si>
    <t>Madiseh, Masoud Ghoreishi;Neville, Stephen W.;McGuire, Michael L.</t>
  </si>
  <si>
    <t>Burnaby;Victoria</t>
  </si>
  <si>
    <t>PMC-Sierra Ltd., Burnaby;University of Victoria</t>
  </si>
  <si>
    <t>60084207;60003122</t>
  </si>
  <si>
    <t>Madiseh M.G.</t>
  </si>
  <si>
    <t>Applying beamforming to address temporal correlation in wireless channel characterization-based secret key generation</t>
  </si>
  <si>
    <t>10.1109/TIFS.2012.2195176</t>
  </si>
  <si>
    <t>2-s2.0-84863957389</t>
  </si>
  <si>
    <t>['wide bandwidth', 'small enough', 'open stub', 'mobile handsets', 'mobile broadcasting', 'matching network', 'compact size', 'bandwidth requirements', '230 mhz', '11 dbi']</t>
  </si>
  <si>
    <t>Digital video broadcasting-terrestrial (DVB-T) | helical | matching | stub</t>
  </si>
  <si>
    <t>A miniaturized embedded digital video broadcasting-terrestrial (DVB-T) antenna with a patterned helical structure is proposed for mobile broadcasting. An open stub and a matching network are used in order to achieve a compact size and a wide bandwidth, respectively. The antenna has a volume of 58.8√ó3.2√ó9 mm 3, which is small enough for use in mobile handsets. The measured results satisfy the DVB-T bandwidth requirements from 174 to 230 MHz and show omnidirectional radiation patterns with antenna gains ranging from -21 to -11 dBi. ¬© 2011 IEEE.</t>
  </si>
  <si>
    <t>736-739</t>
  </si>
  <si>
    <t>16304502900;55250919400;24281473600;7005282116</t>
  </si>
  <si>
    <t>Lim, Jong Hyuk;Chae, Yoon Byung;Jin, Zhe Jun;Yun, Tae Yeoul</t>
  </si>
  <si>
    <t>Patterned helical DVB-T antenna with an open stub and a matching network</t>
  </si>
  <si>
    <t>10.1109/LAWP.2012.2205551</t>
  </si>
  <si>
    <t>2-s2.0-84863958549</t>
  </si>
  <si>
    <t>['worn applications', 'simulation results', 'significant improvement', 'scanned within', 'radiation efficiency', 'radiation beam', 'peak gain', 'parasitic dipoles', 'human body', 'ghz body', 'demonstrate performance', 'array performance', 'array meets', 'array consists', 'array beam', 'angular region', '8 dbi', '65 ¬∞']</t>
  </si>
  <si>
    <t>Beam scanning | body-worn antenna | dipole array | parasitic array | specific absorption rate (SAR) | temperature rise</t>
  </si>
  <si>
    <t>A switched parasitic dipole antenna array is introduced for 2.45-GHz body-worn wireless applications. The array consists of a driven folded dipole and four parasitic dipoles whose excitation currents are controlled using p-i-n diode switches. Radiation beam can be steered in the azimuth plane using selective switching of the parasitic dipoles. An experimental prototype array was fabricated and tested to demonstrate performance both in free-space and next to the human body. Measured S 11 (dB) data clearly demonstrate that the array meets the 2.45-GHz ISM band bandwidth requirements when operated on or near the body. Simulation results of the array against an anatomical human body model show that the array beam can be scanned within an angular region of 65¬∞ with 6.9-8 dBi of peak gain. Significant improvement in radiation efficiency and considerably lower specific absorption rate (SAR) are achieved with this array. Measured radiated field strength test shows that the array performance is 2-5 dB superior to a single folded dipole for body-worn applications. ¬© 2011 IEEE.</t>
  </si>
  <si>
    <t>693-696</t>
  </si>
  <si>
    <t>60018179;60018179;60018179</t>
  </si>
  <si>
    <t>55547120978;55315106800;7404486537</t>
  </si>
  <si>
    <t>Islam, Md Rashidul;Chamok, Nowrin H.;Ali, Mohammod</t>
  </si>
  <si>
    <t>Switched parasitic dipole antenna array for high-data-rate body-worn wireless applications</t>
  </si>
  <si>
    <t>10.1109/LAWP.2012.2204949</t>
  </si>
  <si>
    <t>2-s2.0-84863962560</t>
  </si>
  <si>
    <t>ANI-0333902</t>
  </si>
  <si>
    <t>['¬© 1963', 'transmit streams', 'target receiver', 'spectral efficiency', 'sized systems', 'receiver csi', 'receiver antennas', 'node density', 'multiantenna links', 'low overhead', 'loss exponent', 'link lengths', 'limited regime', 'limited number', 'interferer density', 'duplex systems', 'channel modes', 'carlo simulation', 'asymptotic technique', '2012 ieee']</t>
  </si>
  <si>
    <t>Ad hoc networks | antenna arrays | MIMO | stochastic geometry | wireless networks</t>
  </si>
  <si>
    <t>An asymptotic technique is presented for finding the spectral efficiency of multiantenna links in spatially distributed wireless networks where transmitters have channel-state-information (CSI) corresponding to their target receiver. Transmitters are assumed to transmit independent data streams on a limited number of channel modes which limits the rank of transmit covariance matrices. An approximation for the spectral efficiency in the interference-limited regime as a function of link-length, interferer density, number of antennas per receiver and transmitter, number of transmit streams, and path-loss exponent is derived. It is found that targeted-receiver CSI, which can be acquired with low overhead in duplex systems with reciprocity, can increase spectral efficiency several fold, particularly when link lengths are large, node density is high, or both. Additionally, the per-link spectral efficiency is found to be a function of the ratio of node density to the number of receiver antennas, and it can often be improved if nodes transmit using fewer streams. These results are validated for finite-sized systems by Monte-Carlo simulation and are asymptotic in the regime where the number of users and antennas per receiver approach infinity. ¬© 1963-2012 IEEE.</t>
  </si>
  <si>
    <t>5375-5387</t>
  </si>
  <si>
    <t>60104143;60022195;60022195</t>
  </si>
  <si>
    <t>14025312200;7102454903;7005165148</t>
  </si>
  <si>
    <t>Govindasamy, Siddhartan;Bliss, Daniel W.;Staelin, David H.</t>
  </si>
  <si>
    <t>Needham;Cambridge</t>
  </si>
  <si>
    <t>Franklin W. Olin College of Engineering;Massachusetts Institute of Technology</t>
  </si>
  <si>
    <t>60104143;60022195</t>
  </si>
  <si>
    <t>Govindasamy S.</t>
  </si>
  <si>
    <t>Asymptotic spectral efficiency of multiantenna links in wireless networks with limited Tx CSI</t>
  </si>
  <si>
    <t>10.1109/TIT.2012.2191703</t>
  </si>
  <si>
    <t>2-s2.0-84863963810</t>
  </si>
  <si>
    <t>['well recognized', 'relay selection', 'relay nodes', 'proposed algorithms', 'p problem', 'outage probability', 'nonprobabilistic hard', 'hard ).', 'energy consumption', 'effectively choose', 'critical role', 'cost way', 'correctness proof', 'cooperatively share', 'cooperative communication', 'broadcast throughput', 'antenna nodes']</t>
  </si>
  <si>
    <t>Approximation algorithm | cooperative communication | throughput maximization | wireless relay network</t>
  </si>
  <si>
    <t>Cooperative communication (CC) offers an efficient and low-cost way to achieve spatial diversity by forming a virtual antenna array among single-antenna nodes that cooperatively share their antennas. It has been well recognized that the selection of relay nodes plays a critical role in the performance of CC. Most existing relay selection strategies focus on optimizing the outage probability or energy consumption. To fill in the vacancy of research on throughput improvement via CC, we study the relay selection problem with the objective of optimizing the throughput in this paper. For unicast, it is a P problem, and an optimal relay selection algorithm is provided with a correctness proof. For broadcast, we show the challenge of relay selection by proving it nonprobabilistic hard (NP-hard). A greedy heuristic algorithm is proposed to effectively choose a set of relay nodes that maximize the broadcast throughput. Simulation results show that the proposed algorithms can achieve high throughput under various network settings. ¬© 2012 IEEE.</t>
  </si>
  <si>
    <t>2768-2776</t>
  </si>
  <si>
    <t>60031404;60031404;60018805;60025761</t>
  </si>
  <si>
    <t>57207382306;7403649953;7201978796;56434989100</t>
  </si>
  <si>
    <t>Li, Peng;Guo, Song;Xiang, Yong;Jin, Hai</t>
  </si>
  <si>
    <t>Japan;China;Australia</t>
  </si>
  <si>
    <t>Aizuwakamatsu;Wuhan;Geelong</t>
  </si>
  <si>
    <t>The University of Aizu;Huazhong University of Science and Technology;Deakin University</t>
  </si>
  <si>
    <t>60031404;60025761;60018805</t>
  </si>
  <si>
    <t>Unicast and broadcast throughput maximization in amplify-and-forward relay networks</t>
  </si>
  <si>
    <t>10.1109/TVT.2012.2195733</t>
  </si>
  <si>
    <t>2-s2.0-84863964106</t>
  </si>
  <si>
    <t>['¬© 1967', 'upper bound', 'training design', 'relay system', 'properly exploiting', 'performance advantage', 'paper proposes', 'multiple antennas', 'efficiently solved', 'correlation information', 'also suggested', '2012 ieee']</t>
  </si>
  <si>
    <t>Channel estimation | cooperative communications | relay systems | training signal design</t>
  </si>
  <si>
    <t>This paper proposes an optimal training design for an amplify-and-forward (AF) relay system, in which the source, relay, and destination are all equipped with multiple antennas. Examined is the scenario when spatial correlation exists among the multiple antennas employed at each node. By properly exploiting the correlation information, the training design problem is formulated as a convex optimization problem, which can be efficiently solved with the iterative bisection procedure. A simpler suboptimal design based on minimizing an upper bound on the channel estimation error is also suggested. Simulation results demonstrate the performance advantage of the proposed training designs for the linear minimum mean-squared-error (LMMSE) channel vector estimation over the training design for the LMMSE channel matrix estimation. ¬© 1967-2012 IEEE.</t>
  </si>
  <si>
    <t>2864-2870</t>
  </si>
  <si>
    <t>60015186;60015186;60023932;60015186</t>
  </si>
  <si>
    <t>24336617100;7403322108;7006933441;7005453181</t>
  </si>
  <si>
    <t>Tran, Nguyen N.;Nguyen, Ha H.;Tuan, Hoang D.;Dodds, David E.</t>
  </si>
  <si>
    <t>Australia;Canada</t>
  </si>
  <si>
    <t>Sydney;Saskatoon</t>
  </si>
  <si>
    <t>University of Technology Sydney;University of Saskatchewan</t>
  </si>
  <si>
    <t>60023932;60015186</t>
  </si>
  <si>
    <t>Training designs for amplify-and-forward relaying with spatially correlated antennas</t>
  </si>
  <si>
    <t>10.1109/TVT.2012.2196531</t>
  </si>
  <si>
    <t>2-s2.0-84863967318</t>
  </si>
  <si>
    <t>P09-TIC-5327</t>
  </si>
  <si>
    <t>['wire model', 'radiation problems', 'numerical simulation', 'letter presents', 'integral equations', 'infrared regime', 'fluid model', 'fdtd ).', 'electromagnetic parameters', 'effective model', 'classical holland', 'carbon nanotube']</t>
  </si>
  <si>
    <t>Carbon nanotube (CNT) | finite-difference time domain (FDTD) | subcell model | terahertz (THz) | wire antennas</t>
  </si>
  <si>
    <t>This letter presents an effective model for the numerical simulation of carbon nanotube (CNT) antennas by finite-difference time domain (FDTD). The formulation is based on the classical Holland's thin-wire model, which includes the electromagnetic parameters of the CNT. Those parameters are derived by applying the electron-fluid model, acceptable up to the far-infrared regime. The results have been validated for both scattering and radiation problems, through a comparison of previously reported experimental measurements and numerical simulations based on integral equations. ¬© 2011 IEEE.</t>
  </si>
  <si>
    <t>708-711</t>
  </si>
  <si>
    <t>60010591-60027844;60027844;60027844;60027844;60027844</t>
  </si>
  <si>
    <t>55738546000;6602185693;7201561429;6701414738;7003589064</t>
  </si>
  <si>
    <t>Lin, Hai;Pantoja, Mario F.;Garcia, Salvador G.;Bretones, Amelia R.;Martin, Rafael G.</t>
  </si>
  <si>
    <t>Spain;China</t>
  </si>
  <si>
    <t>Granada;Wuhan</t>
  </si>
  <si>
    <t>Universidad de Granada;Huazhong Normal University</t>
  </si>
  <si>
    <t>60027844;60010591</t>
  </si>
  <si>
    <t>Lin H.</t>
  </si>
  <si>
    <t>An FDTD thin-wire model for modeling carbon nanotube dipoles at THz regime</t>
  </si>
  <si>
    <t>10.1109/LAWP.2012.2204717</t>
  </si>
  <si>
    <t>2-s2.0-84863968545</t>
  </si>
  <si>
    <t>['verified experimentally', 'radiated beam', 'phase delay', 'passive phased', 'dispersive lines', 'conventional dual', 'band crlh', 'band antennas', 'arbitrary directions', 'allows dual']</t>
  </si>
  <si>
    <t>Antennas | dual-band | feed network | left-handed | phased-array</t>
  </si>
  <si>
    <t>A dual-band, all-passive phased-array feed network using composite right/left-handed (CRLH) dispersive lines is presented. This single feed network provides phase advance in addition to phase delay, which allows dual-band operation capable of directing the radiated beam to arbitrary directions. A simple design guide for a dual-band CRLH-based phased array is provided, and the array's performance is verified experimentally. The simulated and measured results show good agreement. This proposed array network is compatible with any type of conventional dual-band antennas. ¬© 2011 IEEE.</t>
  </si>
  <si>
    <t>732-735</t>
  </si>
  <si>
    <t>56021572200;36041035600</t>
  </si>
  <si>
    <t>Choi, Jun H.;Itoh, Tatsuo</t>
  </si>
  <si>
    <t>Dual-band Composite Right/Left-Handed (CRLH) phased-array antenna</t>
  </si>
  <si>
    <t>10.1109/LAWP.2012.2205211</t>
  </si>
  <si>
    <t>2-s2.0-84863969018</t>
  </si>
  <si>
    <t>['wideband four', 'equal magnitude', 'broadband characteristic']</t>
  </si>
  <si>
    <t>Broadband patch antenna | global navigation satellite system (GNSS) | wideband feed network</t>
  </si>
  <si>
    <t>A broadband stacked circular patch antenna is presented in this letter. The broadband characteristic is achieved by employing capacitively coupled feed structure. The antenna is fed by a wideband four-output-ports feed network with equal magnitude and consistent 90¬∞ phase shift. The final antenna provides very good circularly polarized radiation for Global Navigation Satellite System applications including GPS, GLONASS, Galileo, and Compass. ¬© 2011 IEEE.</t>
  </si>
  <si>
    <t>701-704</t>
  </si>
  <si>
    <t>55315778600;55314832600;55227943800;7404433750</t>
  </si>
  <si>
    <t>Li, Du;Guo, Pengfei;Dai, Qing;Fu, Yunqi</t>
  </si>
  <si>
    <t>Broadband capacitively coupled stacked patch antenna for GNSS applications</t>
  </si>
  <si>
    <t>10.1109/LAWP.2012.2205129</t>
  </si>
  <si>
    <t>2-s2.0-84863969708</t>
  </si>
  <si>
    <t>TEC2008-06736/TEC</t>
  </si>
  <si>
    <t>['widely used', 'uncertainty sources', 'uncertainties analysis', 'spatial reference', 'satellite tracking', 'proposed method', 'presented showing', 'illustrative example', 'exhaustive characterization', 'efficient characterization', 'array uncertainty', 'antenna response', 'analytical method', 'analysis helps']</t>
  </si>
  <si>
    <t>An analytical method for evaluating the uncertainty of the performance of active antenna arrays in the whole spatial spectrum is presented. Since array processing algorithms based on spatial reference are widely used to track moving targets, it is essential to be aware of the impact of the uncertainty sources on the antenna response. Furthermore, the estimation of the direction of arrival (DOA) depends on the array uncertainty. The aim of the uncertainties analysis is to provide an exhaustive characterization of the behavior of the active antenna array associated with its main uncertainty sources. The result of this analysis helps to select the proper calibration technique to be implemented. An illustrative example for a triangular antenna array used for satellite tracking is presented showing the suitability of the proposed method to carry out an efficient characterization of an active antenna array. ¬© 2012 IEEE.</t>
  </si>
  <si>
    <t>1903-1913</t>
  </si>
  <si>
    <t>60028442;60028442</t>
  </si>
  <si>
    <t>35782398200;22985843200</t>
  </si>
  <si>
    <t>Salas-Natera, Miguel A.;Rodr√≠ez-Osorio, Ram√≥n Mart√≠nez</t>
  </si>
  <si>
    <t>Salas-Natera M.A.</t>
  </si>
  <si>
    <t>Analytical evaluation of uncertainty on active antenna arrays</t>
  </si>
  <si>
    <t>10.1109/TAES.2012.6237569</t>
  </si>
  <si>
    <t>2-s2.0-84863971618</t>
  </si>
  <si>
    <t>CNS-0964713</t>
  </si>
  <si>
    <t>['zczps ).', 'transmit antennas', 'system performance', 'system model', 'slightly modify', 'recent advances', 'receive antennas', 'proposed codes', 'pair set', 'input multiple', 'design methodology', 'could improve', 'also study']</t>
  </si>
  <si>
    <t>Inspired by recent advances in multiple-input multiple-output (MIMO) radar, we apply orthogonal phase coded waveforms to MIMO radar system in order to gain better range resolution and target direction finding performance. We provide and investigate a generalized MIMO radar system model using orthogonal phase coded waveforms. In addition, we slightly modify the system model to improve the system performance. Accordingly, we propose the concept and the design methodology for a set of ternary phase coded waveforms that is the optimized punctured zero correlation zone (ZCZ) sequence-pair set (ZCZPS). We also study the MIMO radar ambiguity function of the system using phase coded waveforms, based on which we analyze the properties of our proposed phase coded waveforms which show that better range resolution could be achieved. In the end, we apply our proposed codes to the two MIMO radar system models and simulate their target direction finding performances. The simulation results show that the first MIMO radar system model could obtain ideal target direction finding performance when the number of transmit antennas is equal to the number of receive antennas. The second MIMO radar system model is more complicated but could improve the direction finding performance of the system. ¬© 2012 IEEE.</t>
  </si>
  <si>
    <t>2100-2113</t>
  </si>
  <si>
    <t>55637367700;7102360196</t>
  </si>
  <si>
    <t>Xu, Lei;Liang, Qilian</t>
  </si>
  <si>
    <t>Zero correlation zone sequence pair sets for MIMO radar</t>
  </si>
  <si>
    <t>10.1109/TAES.2012.6237581</t>
  </si>
  <si>
    <t>2-s2.0-84863971636</t>
  </si>
  <si>
    <t>['user multiple', 'thus consider', 'snr ).', 'receiver pair', 'performance regarding', 'noise ratio', 'interference channels', 'input multiple', 'dof ),', 'degraded due', 'data streams', 'csi ).', 'antenna correlations', 'adaptively determines', 'actual performance']</t>
  </si>
  <si>
    <t>Interference channels | mode selection | multiple-input multiple-output (MIMO)</t>
  </si>
  <si>
    <t>In this paper, we study $K$ -user multiple-input multiple-output (MIMO) interference channels (IC) in the presence of antenna correlations. Although interference alignment (IA) achieves the maximum multiplexing gain, i.e., degrees of freedom (DOF), the actual performance is degraded due to ill-conditioned channels caused by the antenna correlations. To enhance the overall system performance, we thus consider a transmission mode selection scheme which adaptively determines the number of data streams at each transmitter-receiver pair in a distributed fashion using local channel state information (CSI). A filter update process is exploited in order to estimate the performance regarding each transmission mode successively by considering the actual channel conditions as well as signal-to-noise ratio (SNR). Simulation results show that our mode selection scheme enhances the sum rate performance compared to the conventional full data stream transmissions in spatially correlated MIMO IC. ¬© 2012 IEEE.</t>
  </si>
  <si>
    <t>4475-4479</t>
  </si>
  <si>
    <t>112956185;60013372;60005273;60005273</t>
  </si>
  <si>
    <t>57191681815;23994279900;7601566703;55705266800</t>
  </si>
  <si>
    <t>Kim, Jin Sung;Lee, Kyoung Jae;Park, Haewook;Lee, Inkyu</t>
  </si>
  <si>
    <t>Austin;Seoul;Seoul</t>
  </si>
  <si>
    <t>The University of Texas at Austin;Korea University;Bell Labs Seoul, Limited</t>
  </si>
  <si>
    <t>60013372;60005273;112956185</t>
  </si>
  <si>
    <t>Transmission mode selection algorithms for spatially correlated mimo interference channels</t>
  </si>
  <si>
    <t>10.1109/TSP.2012.2198471</t>
  </si>
  <si>
    <t>2-s2.0-84863979346</t>
  </si>
  <si>
    <t>NIPA-2012-H0301-12-2008</t>
  </si>
  <si>
    <t>['titanium isopropoxide', 'thermal stability', 'ternary systems', 'tem analyses', 'situ sol', 'polystyrene maleimide', 'much smaller', 'maleimidefunctionalized polystyrene', 'inorganic particles', 'inorganic moieties', 'hybrid nanocomposites', 'hybrid materials', 'hybrid films', 'functionalized polystyrene', 'crosslinking agent', 'crafts reaction', 'choloromethyl maleimide', 'chemical structure', 'binary systems']</t>
  </si>
  <si>
    <t>Nanocomposites | Optical transparency | Polystyrene maleimide</t>
  </si>
  <si>
    <t>Maleimide-functionalized polystyrene (PSMA-SiO2/TiO2) hybrid nanocomposites were prepared by sol-gel reaction starting from tratraethoxysilane (TEOS) and titanium isopropoxide in the solution of polystyrene maleimide in 1,4-dioxane. The hybrid films were obtained by the hydrolysis and polycondensation of TEOS and titanium isopropoxide in maleimide-functionalized polystyrene solution followed by the Michael addition reaction. The transparency of polymer (PSMA-SiO2/TiO2) hybrid was prepared from polystyrene titanium isopropoxide using the Œ≥-aminopropyltriethoxy silane as crosslinking agent by in situ sol-gel process via covalent bonding between the organic-inorganic hybrid nanocomposites. The maleimide-functionalized polystyrene was synthesized by Friedel- Crafts reaction from N-choloromethyl maleimide. The FTIR spectroscopy data conformed the occurrence of Michael addition reaction between the pendant maleimide moieties of the styrene and Œ≥-aminopropyltriethoxysilane. The chemical structure and morphology of PSMASiO2/ TiO2 hybrid nanocomposites were characterized by FTIR, nuclear magnetic resonance (NMR), 13C NMR, SEM, XRD, and TEM analyses. The results also indicate that the inorganic particles are much smaller in the ternary systems than in the binary systems; the shape of the inorganic particles and compatibility for maleimide-functionalized polystyrene and inorganic moieties are varied with the ratio of the inorganic moieties in the hybrids. Furthermore, TGA and DSC results indicate that the thermal stability of maleimidefunctionalized polystyrene was enhanced through the incorporation of the inorganic moieties in the hybrid materials. ¬© 2012 Ramesh et al.</t>
  </si>
  <si>
    <t>60009950;60022800;60009950</t>
  </si>
  <si>
    <t>16029561600;8222276000;55897407800</t>
  </si>
  <si>
    <t>Ramesh, Sivalingam;Sivasamy, Arumugam;Kim, Joo Hyung</t>
  </si>
  <si>
    <t>India;South Korea</t>
  </si>
  <si>
    <t>Chennai;Gwangju</t>
  </si>
  <si>
    <t>Central Leather Research Institute India;Chosun University</t>
  </si>
  <si>
    <t>60022800;60009950</t>
  </si>
  <si>
    <t>Ramesh S.</t>
  </si>
  <si>
    <t>Synthesis and characterization of maleimidefunctionalized polystyrene- SiO&lt;inf&gt;2&lt;/inf&gt;/TiO&lt;inf&gt;2&lt;/inf&gt; hybrid nanocomposites by sol-gel process</t>
  </si>
  <si>
    <t>10.1186/1556-276X-7-350</t>
  </si>
  <si>
    <t>2-s2.0-84864008281</t>
  </si>
  <si>
    <t>['transverse row', 'thirty years', 'taxonomic identity', 'systematic studies', 'subfamilies worldwide', 'subfamilial level', 'suarius iberiensis', 'study provides', 'species levels', 'species level', 'sensilla number', 'rearing larvae', 'pseudomallada prasinus', 'preimaginal stages', 'posteroventral row', 'phenological distributions', 'obtaining eggs', 'nineta guadarramensis', 'new information', 'new descriptions', 'morphological information', 'morphological characters', 'mesothoracic spiracle', 'mature larvae', 'many genera', 'laterodorsal tubercles', 'lateral tubercles', 'last segment', 'larval morphology', 'larger number', 'labial palp', 'italochrysa stigmatica', 'integumentary coloration', 'iberian species', 'iberian larvae', 'iberian green', 'greater number', 'generic level', 'general taxonomic', 'general ignorance', 'first time', 'family limits', 'detailed chaetotaxy', 'chrysopa phyllochroma', 'chrysopa nigricostata', 'chrysopa dorsalis', 'cephalic pigmentation', 'cephalic chaetotaxy', 'broader range', 'article offers', 'allowed us', '38 species']</t>
  </si>
  <si>
    <t>Chrysopidae | Egg | Faunistics | Iberian Peninsula | Insecta | Larva | Morphology | Neuroptera | Preimaginal States</t>
  </si>
  <si>
    <t>After a brief historical introduction to the knowledge of chrysopid immature stages, their biology, behaviour, and especially interesting morphological features, we review the preimaginal stages of the Iberian species (38 of the 49 Iberian species, belonging to the 13 Iberian genera). Our presentation includes information from the literature and new descriptions by the authors after collecting gravid females, obtaining eggs and rearing larvae. Specifically, it provides new information on the biology, behavior, appearance, pigmentation and detailed chaetotaxy of the neonate and mature larvae of these 38 species, and describes for the first time the preimaginal stages of Chrysopa dorsalis, Nineta guadarramensis, Suarius iberiensis and Italochrysa stigmatica. We propose a series of morphological characters that differentiate the Iberian larvae at subfamilial, tribal, generic, and species levels. At the subfamilial level: morphology of the antenna and sensilla number of the last segment of labial palp. At the generic level: cephalic chaetotaxy, presence or absence of a transverse row of setae on the mesonotum, number of dorsal and laterodorsal tubercles on the abdomen, morphology and size of the lateral tubercles of the thorax, and morphology of the setae. And at the species level: cephalic pigmentation, morphology of the claw, shape of the mesothoracic spiracle, shape of the prothoracic laterodorsal sclerite, number and length of the setae on lateral and laterodorsal abdominal tubercles, number of setae of the posteroventral row on the tenth abdominal segment, and integumentary coloration. Based on these characters, the article offers a key that enables the identification of subfamilies, genera and Iberian species of Chrysopidae. We found that the use of larval morphological characters supports, in general, the current classification based on imagoes, but the study of the larval morphology of these species, has allowed us to detect a number of anomalies that question the validity or the taxonomic identity of what, until now, we understood about some Iberian species (Pseudomallada prasinus, Chrysopa nigricostata, Chrysopa phyllochroma, and Chrysopa viridana). Globally, general ignorance of the larval morphology of many genera in this family limits, for now, the used of larval morphological characters in general taxonomic and systematic studies. Thus we recommend more detailed and complete larval descriptions of a larger number of species in a greater number and broader range of genera, tribes, and subfamilies worldwide. In addition to the morphological information, this study provides more than thirty years of new biological data on the Iberian green-lacewings. In presenting these data, it compiles the existing and new information on the biology, plant substrate preference,and geographic, altitudinal and phenological distributions of Iberian species.</t>
  </si>
  <si>
    <t>31-158</t>
  </si>
  <si>
    <t>1989953X</t>
  </si>
  <si>
    <t>Graellsia</t>
  </si>
  <si>
    <t>60027282;60027800</t>
  </si>
  <si>
    <t>6602537859;55214182800</t>
  </si>
  <si>
    <t>Monserrat, V. J.;D√≠az-Aranda, L. M.</t>
  </si>
  <si>
    <t>Alcala de Henares;Madrid</t>
  </si>
  <si>
    <t>Universidad de Alcal√°;Universidad Complutense de Madrid</t>
  </si>
  <si>
    <t>60027800;60027282</t>
  </si>
  <si>
    <t>Monserrat V.J.</t>
  </si>
  <si>
    <t>Larval stages of the Iberian green-lacewings (Insecta, Neuroptera, Chrysopidae), new data on larval morphology applicable to the family systematics</t>
  </si>
  <si>
    <t>10.3989/graellsia.2012.v68.055</t>
  </si>
  <si>
    <t>2-s2.0-84864008600</t>
  </si>
  <si>
    <t>['wireless communications', 'triband antenna', 'resonance frequencies', 'paper introduces', 'numerically analyzed', 'increasing need', 'expected result', 'either military', 'design requirements', 'communications systems']</t>
  </si>
  <si>
    <t>Antennas | Fractals | Multi-band | Networks | Wireless sensors</t>
  </si>
  <si>
    <t>In today's research of wireless communications, there is increasing need for more compact, multi-band and moderate gain antennas for communications systems, for either military or commercial communications systems. Fractal antenna designs can meet these design requirements. This paper introduces a novel small size and multi-band fractal dipole antenna called pseudo fractal antenna where H tree fractal together with Fibonacci sequence build the main antenna body and the expected result is a triband antenna with resonance frequencies in the ISM bands 915Mhz, 2450Mhz and the 5800MHz. The performances of this pseudo fractal antenna were numerically analyzed with NEC2D professional software.</t>
  </si>
  <si>
    <t>Control Engineering and Applied Informatics</t>
  </si>
  <si>
    <t>60003161;60003161;60003161;60104665</t>
  </si>
  <si>
    <t>55316977800;13906299000;56277543100;7003855588</t>
  </si>
  <si>
    <t>Popeanga, Catalin;Dobrescu, Radu;Ionescu, Gabriel;Christov, Nicolai</t>
  </si>
  <si>
    <t>France;Romania</t>
  </si>
  <si>
    <t>Lille;Bucuresti</t>
  </si>
  <si>
    <t>Universit√© de Lille;University Politehnica of Bucharest</t>
  </si>
  <si>
    <t>60104665;60003161</t>
  </si>
  <si>
    <t>Popeanga C.</t>
  </si>
  <si>
    <t>Pseudo fractal tri-band dipole antenna for mobile wireless sensors networks</t>
  </si>
  <si>
    <t>2-s2.0-84864020900</t>
  </si>
  <si>
    <t>['‚ àº580', 'substrate interaction', 'spectroscopy measurements', 'plasmonic nanoantennas', 'plasmon resonances', 'numerical simulations', 'gold particles', 'gold nanoparticles', 'aluminum film', 'al film', '12 v']</t>
  </si>
  <si>
    <t>aluminum | anodization | gold nanoparticle | image dipole | plasmon resonance tuning | single particle spectroscopy</t>
  </si>
  <si>
    <t>Voltage controlled wavelength tuning of the localized surface plasmon resonance of gold nanoparticles on an aluminum film is demonstrated in single particle microscopy and spectroscopy measurements. Anodization of the Al film after nanoparticle deposition forms an aluminum oxide spacer layer between the gold particles and the Al film, modifying the particle-substrate interaction. Darkfield microscopy reveals ring-shaped scattering images from individual Au nanoparticles, indicative of plasmon resonances with a dipole moment normal to the substrate. Single particle scattering spectra show narrow plasmon resonances that can be tuned from ‚àº580 to ‚àº550 nm as the anodization voltage increases to 12 V. All observed experimental trends could be reproduced in numerical simulations. The presented approach could be used as a general postfabrication resonance optimization step of plasmonic nanoantennas and devices. ¬© 2012 American Chemical Society.</t>
  </si>
  <si>
    <t>6301-6307</t>
  </si>
  <si>
    <t>55321190200;12797765100;6603691910</t>
  </si>
  <si>
    <t>Lumdee, Chatdanai;Toroghi, Seyfollah;Kik, Pieter G.</t>
  </si>
  <si>
    <t>Lumdee C.</t>
  </si>
  <si>
    <t>Post-fabrication voltage controlled resonance tuning of nanoscale plasmonic antennas</t>
  </si>
  <si>
    <t>10.1021/nn301742p</t>
  </si>
  <si>
    <t>2-s2.0-84864185903</t>
  </si>
  <si>
    <t>['valuable tool', 'structural properties', 'resolution photovoltaic', 'probe techniques', 'optical probing', 'optical nanoantenna', 'nanoelectronic devices', 'local built', 'enhanced near', 'electric fields', 'defect densities', 'could become', 'combining high', 'charged particles', 'charge separation', 'available set']</t>
  </si>
  <si>
    <t>nanoscale devices | optical antennas | scanning photocurrent microscopy | single-walled carbon nanotubes | tip-enhanced near-field optical microscopy</t>
  </si>
  <si>
    <t>We present the first photocurrent measurements along single carbon nanotube (CNT) devices with 30 nm resolution. Our technique is based on tip-enhanced near-field optical microscopy, exploiting the plasmonically enhanced absorption controlled by an optical nanoantenna. This allows for imaging of the zero-bias photocurrent caused by charge separation in local built-in electric fields at the contacts and close to charged particles that cannot be resolved using confocal microscopy. Simultaneously recorded Raman scattering images reveal the structural properties and the defect densities of the CNTs. Antenna-enhanced scanning photocurrent microscopy extends the available set of scanning-probe techniques by combining high-resolution photovoltaic and optical probing and could become a valuable tool for the characterization of nanoelectronic devices. ¬© 2012 American Chemical Society.</t>
  </si>
  <si>
    <t>6416-6421</t>
  </si>
  <si>
    <t>60028717;60102538;60017366;60102538-60011226;60017366;60028717</t>
  </si>
  <si>
    <t>26031112200;55822965039;57202424049;6603888734;35515675000;55308896200</t>
  </si>
  <si>
    <t>Rauhut, Nina;Engel, Michael;Steiner, Mathias;Krupke, Ralph;Avouris, Phaedon;Hartschuh, Achim</t>
  </si>
  <si>
    <t>Karlsruhe;Munich;Yorktown Heights;Darmstadt</t>
  </si>
  <si>
    <t>Karlsruher Institut f√ºr Technologie;Ludwig-Maximilians-Universit√§t M√ºnchen;IBM Thomas J. Watson Research Center;Technische Universit√§t Darmstadt</t>
  </si>
  <si>
    <t>60102538;60028717;60017366;60011226</t>
  </si>
  <si>
    <t>Rauhut N.</t>
  </si>
  <si>
    <t>Antenna-enhanced photocurrent microscopy on single-walled carbon nanotubes at 30 nm resolution</t>
  </si>
  <si>
    <t>10.1021/nn301979c</t>
  </si>
  <si>
    <t>2-s2.0-84864225736</t>
  </si>
  <si>
    <t>['spectral modes', 'radiant broadening', 'plasmonic near', 'plasmonic nanosystems', 'plasmonic modes', 'nonlinear effect', 'nonlinear control', 'new routes', 'ito antenna', 'investigate theoretically', 'individual nanorods', 'hybridization results', 'field coupling', 'distinctly different', 'dark modes', 'coupled resonances', 'asymmetric dimers']</t>
  </si>
  <si>
    <t>asymmetric dimmer | Fano resonance | figure of merit | nanoantenna | nonlinear response | plasmon</t>
  </si>
  <si>
    <t>We investigate theoretically and experimentally the structure of plasmonic modes in individual asymmetric dimer antennas. Plasmonic near-field coupling of high-order modes results in hybridization of bright and dark modes of the individual nanorods, leading to an anticrossing of the coupled resonances. For two bright modes, hybridization results in a capacitive red shift and super-radiant broadening. We show that the properties of asymmetric dimers can be used for nonlinear control of spectral modes and demonstrate such a nonlinear effect by measuring the modulation of a hybrid asymmetric dimer-ITO antenna. With use of full electrodynamical calculations, we find that the properties of the near-field nonlinear responses are distinctly different from the far-field, which opens up new routes for nonlinear control of plasmonic nanosystems. ¬© 2012 American Chemical Society.</t>
  </si>
  <si>
    <t>6462-6470</t>
  </si>
  <si>
    <t>60025225;60025225;60017954;60025225;60017954;60025225</t>
  </si>
  <si>
    <t>35108806900;36723025200;14032984700;35298896600;7003686501;6602562927</t>
  </si>
  <si>
    <t>Abb, Martina;Wang, Yudong;Albella, Pablo;De Groot, C. H.;Aizpurua, Javier;Muskens, Otto L.</t>
  </si>
  <si>
    <t>Southampton;Donostia-San Sebastian</t>
  </si>
  <si>
    <t>University of Southampton;Donostia International Physics Center</t>
  </si>
  <si>
    <t>60025225;60017954</t>
  </si>
  <si>
    <t>Interference, coupling, and nonlinear control of high-order modes in single asymmetric nanoantennas</t>
  </si>
  <si>
    <t>10.1021/nn3021579</t>
  </si>
  <si>
    <t>2-s2.0-84864268958</t>
  </si>
  <si>
    <t>['¬© 2012', 'upper bounds', 'results show', 'relay enables', 'range communication', 'proposed scheme', 'practical considerations', 'mimo system', 'low source', 'input multiple', 'implements bit', 'ideal link', 'data rate', 'coding techniques', 'coding rates', 'coding rate', 'closely spaced', 'cf cooperation', 'achievable gain']</t>
  </si>
  <si>
    <t>A cooperative virtual multiple-input multiple-output (MIMO) system using two transmit antennas that implements bit-interleaved coded modulation (BICM) transmission and compress-and-forward (CF) relay cooperation among two receiving nodes is presented here. To perform CF cooperation, we propose to use standard source-coding techniques for virtual MIMO detection, based on the analysis of its expected rate bound and the tightness of the bound. Since the relay and the destination are closely spaced, the authors first assume an error-free conference link between them, to focus on investigating the achievable gain from the CF cooperation. Then the system throughput expression and upper bounds on the system error probabilities over block fading channels are derived. The results show that the relay enables the proposed cooperative virtual-MIMO system to achieve almost ideal MIMO performance with low source-coding rates. Furthermore, when we consider a non-ideal cooperation link for practical considerations, a channel-aware adaptive CF scheme is proposed, so that the relay could always adapt its source-coding rate to meet the data rate on the non-ideal link. Owing to the short-range communication and the proposed scheme, the impact of the non-ideal link is too slight to impair the system performance significantly. ¬© 2012 The Institution of Engineering and Technology.</t>
  </si>
  <si>
    <t>1456-1465</t>
  </si>
  <si>
    <t>60027272;60027272;60027272;60027272</t>
  </si>
  <si>
    <t>57198571600;55498731300;8865475600;35581784000</t>
  </si>
  <si>
    <t>Jiang, J.;Thompson, J. S.;Sun, H.;Grant, P. M.</t>
  </si>
  <si>
    <t>Performance assessment of virtual multiple-input multiple-output systems with compress-and-forward cooperation</t>
  </si>
  <si>
    <t>10.1049/iet-com.2011.0169</t>
  </si>
  <si>
    <t>2-s2.0-84866483380</t>
  </si>
  <si>
    <t>['¬© 2012', 'transmitted symbol', 'transmitted signal', 'spatial modulation', 'simplified ml', 'secondly searches', 'probably belongs', 'one subsets', 'multistage detection', 'authors propose', 'also extend']</t>
  </si>
  <si>
    <t>In this study, the authors propose a simplified maximum likelihood (ML)-based detection scheme for Nt√óNr M-ary quadrature amplitude modulation (M-QAM) spatial modulation (SM) that is computationally less complex than the conventional ML detection scheme. Instead of searching for the transmit antenna index and transmitted symbol pair among all possible NtM pairs as in the ML-based optimal detection, the proposed simplified ML-based detection scheme firstly searches for pairs of transmit antenna index and transmitted symbol in level-one subsets which the transmitted signal most probably belongs to, and secondly searches for pairs of transmit antenna index and transmitted symbol in level-two subsets among those pairs in level-one subsets. We also extend the simplified ML-based optimal detection into multistage detection. Simulation results validate that the bit error rate (BER) performance of the proposed simplified ML-based detection schemes is almost the same as that of conventional ML detection with significant complexity reduction until a BER of 10-6. ¬© 2012 The Institution of Engineering and Technology.</t>
  </si>
  <si>
    <t>1356-1363</t>
  </si>
  <si>
    <t>Xu, H.</t>
  </si>
  <si>
    <t>Durban</t>
  </si>
  <si>
    <t>University of KwaZulu-Natal</t>
  </si>
  <si>
    <t>Simplified maximum likelihood-based detection schemes for M-ary quadrature amplitude modulation spatial modulation</t>
  </si>
  <si>
    <t>10.1049/iet-com.2011.0063</t>
  </si>
  <si>
    <t>2-s2.0-84866522185</t>
  </si>
  <si>
    <t>['wireless customers', 'time ensuring', 'road accident', 'preventing accidents', 'p .)', 'outgoing call', 'limited efforts', 'estimated 1', 'emergency call', 'early detection', 'drivers involved', 'driver uses', 'driver seat', 'distinguishing whether', 'cell phone', 'automatically load', 'approximately 10', 'antenna along', 'accident due']</t>
  </si>
  <si>
    <t>Cell phone detection | Location of vehicle using a mobile phone | Mobile Jammer | Mobile Phone Accident | Mobile safety application | Risk of using a mobile phone</t>
  </si>
  <si>
    <t>Every year nearly 1.4 million people have been killed because of they are wireless customers and their over-bearing cell phones. While in India, an estimated 1.35 lakhs person died due to road accident in 2010, which is approximately 10% of road accident fatalities worldwide and these figures are the highest in the world. But still no research has been carried out to find the number of drivers using cell phone involved in road accident and very limited efforts has been carried out to prevent accident due to cell phone usage. To our knowledge this is the first survey carried out in India to determine the number of drivers involved in an accident due to mobile phone use. With the aim of preventing such accidents, it is proposed to develop a highly efficient automatic system for early detection of incoming and outgoing call, by placing an antenna along with mobile detection unit above the driver seat. This unit is capable of distinguishing whether the cell phone used either by the driver or by the passenger, if the driver uses of cell phone is detected, a safety application named Cellphone Accident Preventer (C.A.P.) which is developed using J2ME will be automatically load on the driver's cell phone which helps in eliminating the risk of accidents from occurring, at the same time ensuring that the user does not miss any emergency call. The research has been extended to show how far the system will help in preventing accidents and to what extent this system will help in reducing the Indian economic loss incurred unnecessarily due to road accident fatalities.</t>
  </si>
  <si>
    <t>Transport and Telecommunication</t>
  </si>
  <si>
    <t>60021176;60076919</t>
  </si>
  <si>
    <t>23984162500;57194216635</t>
  </si>
  <si>
    <t>Abdul Shabeer, H.;Banu, Wahida</t>
  </si>
  <si>
    <t>Salem;Chennai</t>
  </si>
  <si>
    <t>Government College of Engineering, Salem;Anna University</t>
  </si>
  <si>
    <t>60076919;60021176</t>
  </si>
  <si>
    <t>Abdul Shabeer H.</t>
  </si>
  <si>
    <t>Mobile phone accidents - Experience of India</t>
  </si>
  <si>
    <t>10.2478/v10244-012-0016-6</t>
  </si>
  <si>
    <t>2-s2.0-84864033017</t>
  </si>
  <si>
    <t>['various alcohols', 'unevenly distributed', 'sensory organs', 'sensory capacities', 'sensillum types', 'olfactory stimulation', 'olfactory function', 'numerous phylogenetic', 'nevertheless lacking', 'melolontha melolontha', 'melolontha larvae', 'highly developed', 'head appendages', 'ground orientation', 'functional units', 'exclusively observed', 'electrophysiological responses', 'economic impact', 'ecological studies', 'dual gustatory', 'detailed knowledge', 'chemosensory capacities', 'broad range']</t>
  </si>
  <si>
    <t>Introduction: Below ground orientation in insects relies mainly on olfaction and taste. The economic impact of plant root feeding scarab beetle larvae gave rise to numerous phylogenetic and ecological studies. Detailed knowledge of the sensory capacities of these larvae is nevertheless lacking. Here, we present an atlas of the sensory organs on larval head appendages of Melolontha melolontha. Our ultrastructural and electrophysiological investigations allow annotation of functions to various sensory structures. Results: Three out of 17 ascertained sensillum types have olfactory, and 7 gustatory function. These sensillum types are unevenly distributed between antennae and palps. The most prominent chemosensory organs are antennal pore plates that in total are innervated by approximately one thousand olfactory sensory neurons grouped into functional units of three-to-four. In contrast, only two olfactory sensory neurons innervate one sensillum basiconicum on each of the palps. Gustatory sensilla chaetica dominate the apices of all head appendages, while only the palps bear thermo-/hygroreceptors. Electrophysiological responses to CO2, an attractant for many root feeders, are exclusively observed in the antennae. Out of 54 relevant volatile compounds, various alcohols, acids, amines, esters, aldehydes, ketones and monoterpenes elicit responses in antennae and palps. All head appendages are characterized by distinct olfactory response profiles that are even enantiomer specific for some compounds. Conclusions: Chemosensory capacities in M. melolontha larvae are as highly developed as in many adult insects. We interpret the functional sensory units underneath the antennal pore plates as cryptic sensilla placodea and suggest that these perceive a broad range of secondary plant metabolites together with CO2. Responses to olfactory stimulation of the labial and maxillary palps indicate that typical contact chemo-sensilla have a dual gustatory and olfactory function. ¬© 2012 Eilers et al.</t>
  </si>
  <si>
    <t>e41357</t>
  </si>
  <si>
    <t>60030718-60016305;60016305;60016305;60030718;60016305-60005460</t>
  </si>
  <si>
    <t>16042254200;36913451900;7103226689;7006391110;7005284047</t>
  </si>
  <si>
    <t>Eilers, Elisabeth J.;Talarico, Giovanni;Hansson, Bill S.;Hilker, Monika;Reinecke, Andreas</t>
  </si>
  <si>
    <t>Berlin;Jena;Pocking</t>
  </si>
  <si>
    <t>Freie Universit√§t Berlin;Max Planck Institute for Chemical Ecology;Max Planck Institute for Ornithology</t>
  </si>
  <si>
    <t>60030718;60016305;60005460</t>
  </si>
  <si>
    <t>Eilers E.</t>
  </si>
  <si>
    <t>Sensing the underground - ultrastructure and function of sensory organs in root-feeding Melolontha melolontha (Coleoptera: Scarabaeinae) larvae</t>
  </si>
  <si>
    <t>10.1371/journal.pone.0041357</t>
  </si>
  <si>
    <t>2-s2.0-84864352473</t>
  </si>
  <si>
    <t>['temporal structures', 'temporal patterns', 'synchronized potentials', 'specific combinations', 'sensitive dye', 'results indicated', 'projection neuron', 'optical imaging', 'olfactory stimulus', 'odor qualities', 'observations suggest', 'local interneurons', 'intracellular recording', 'enanthic acid', 'different odorants', 'depolarizing potentials', 'converging inputs', 'cockroach al', 'anterior glomeruli', 'antennal lobe', 'al ),']</t>
  </si>
  <si>
    <t>Insects | Intracellular recording | Local interneurons | Olfaction | Optical imaging | Projection neurons | Synchronized potentials | Voltage-sensitive dye</t>
  </si>
  <si>
    <t>In animals, odor qualities are represented as both spatial activity patterns of glomeruli and temporal patterns of synchronized oscillatory signals in the primary olfactory centers. By optical imaging of a voltage-sensitive dye (VSD) and intracellular recording from secondary olfactory interneurons, we examined possible neural correlates of the spatial and temporal odor representations in the primary olfactory center, the antennal lobe (AL), of the cockroach Periplaneta americana. Voltage-sensitive dye imaging revealed that all used odorants induced odor-specific temporal patterns of depolarizing potentials in specific combinations of anterior glomeruli of the AL. The depolarizing potentials evoked by different odorants were temporally synchronized across glomeruli and were termed "synchronized potentials." These observations suggest that odor qualities are represented by spatio-temporal activity patterns of the synchronized potentials across glomeruli. We also performed intracellular recordings and stainings from secondary olfactory interneurons, namely projection neurons and local interneurons. We analyzed the temporal structures of enanthic acid-induced action potentials of secondary olfactory interneurons using simultaneous paired intracellular recording from two given neurons. Our results indicated that the multiple local interneurons synchronously fired in response to the olfactory stimulus. In addition, all stained enanthic acid-responsive projection neurons exhibited dendritic arborizations within the glomeruli where the synchronized potentials were evoked. Since multiple local interneurons are known to synapse to a projection neuron in each glomerulus in the cockroach AL, converging inputs from local interneurons to the projection neurons appear to contribute the odorant specific spatio-temporal activity patterns of the synchronized potentials. ¬© 2012 Watanabe, Ai and Yokohari.</t>
  </si>
  <si>
    <t>Frontiers in Systems Neuroscience</t>
  </si>
  <si>
    <t>55738351900;7005353366;6602486562</t>
  </si>
  <si>
    <t>Watanabe, Hidehiro;Ai, Hiroyuki;Yokohari, Fumio</t>
  </si>
  <si>
    <t>Spatio-temporal activity patterns of odor-induced synchronized potentials revealed by voltage-sensitive dye imaging and intracellular recording in the antennal lobe of the cockroach</t>
  </si>
  <si>
    <t>10.3389/fnsys.2012.00055</t>
  </si>
  <si>
    <t>2-s2.0-84865019485</t>
  </si>
  <si>
    <t>CCF05-46618</t>
  </si>
  <si>
    <t>['unlike multiple', 'time encoder', 'term throughput', 'noise ratio', 'input multiple', 'imimo schemes', 'higher rates', 'comparisons show', 'certain signal', 'better performance', 'average long', 'analyze low']</t>
  </si>
  <si>
    <t>automatic repeat request | diversity | incremental redundancy | Multiple antennas systems | outage | throughput</t>
  </si>
  <si>
    <t>In this paper we develop and analyze low-complexity approaches called incremental multiple-input multiple-output (IMIMO) for exploiting multiple antennas for reliable wireless communications. The proposed schemes leverage consecutive uses of a single transmit antenna combined with automatic repeat request (ARQ) feedback. Unlike multiple-input multiple-output (MIMO) communications without feedback, the schemes we propose do not require a space-time encoder or decoder because they only use one transmit antenna at a time. We compare the performance of IMIMO schemes with the corresponding MIMO system without feedback using outage probability and average long-term throughput as metrics for comparison. These comparisons show that for relatively low rates IMIMO schemes have better performance than the corresponding MIMO system without feedback. For higher rates, MIMO with higher complexity performs better up to a certain signal-to-noise ratio, but beyond this threshold IMIMO schemes again have better performance. ¬© 2012 IEEE.</t>
  </si>
  <si>
    <t>2522-2533</t>
  </si>
  <si>
    <t>60021508;60021508</t>
  </si>
  <si>
    <t>35090119000;6701655070</t>
  </si>
  <si>
    <t>Hesami, Peyman;Laneman, J. Nicholas</t>
  </si>
  <si>
    <t>Notre Dame</t>
  </si>
  <si>
    <t>University of Notre Dame</t>
  </si>
  <si>
    <t>Hesami P.</t>
  </si>
  <si>
    <t>Incremental use of multiple transmitters for low-complexity diversity transmission in wireless systems</t>
  </si>
  <si>
    <t>10.1109/TCOMM.2012.071312.110309</t>
  </si>
  <si>
    <t>2-s2.0-84866729269</t>
  </si>
  <si>
    <t>['two problems', 'transmission schemes', 'time reversal', 'selective channels', 'power budgets', 'point transmission', 'orthogonal frequency', 'optimal precoders', 'ofdm transmission', 'minimum mse', 'minimization criteria', 'maximum capacity', 'matrix multiplying', 'gap exists', 'e .,', 'dual problems', 'division multiplexing', 'criteria could', 'cp ),', 'considering frequency', 'capacity maximization', 'based multi']</t>
  </si>
  <si>
    <t>capacity maximization | linear block precoding | MSE minimization | Multi-point cooperative transmission</t>
  </si>
  <si>
    <t>Using cyclic prefix (CP), the transmission schemes, orthogonal frequency-division multiplexing (OFDM), single carrier block transmission, and time reversal, can be unified as linear block precoding. Considering frequency-selective channels, this paper studies linear block precoding for CP-based multi-point transmission with perantenna power constraints (PAPCs) under capacity maximization and mean-square-error (MSE) minimization criteria. We show that, the optimal precoders for both criteria could be, but not necessarily, in the form of OFDM transmission (i.e., an inverse discrete fourier transformation (IDFT) matrix multiplying a complex diagonal matrix). Based on the optimal precoder structure, the two problems are simplified to two matrixfree optimization problems for which we prove strong duality holds. Moreover, it is shown that the dual problems can be equivalent to two unconstrained convex optimization problems. Efficient optimum precoding algorithms are proposed for both problems. Simulation results show that the maximum capacity (or minimum MSE) in the PAPC case almost coincides with that in the sum power constraint (SPC) case when the power budgets for each antenna are equal, but a capacity (or MSE) gap exists between the two power constraint cases when the power budgets for each antenna are different. ¬© 2012 IEEE.</t>
  </si>
  <si>
    <t>3158-3169</t>
  </si>
  <si>
    <t>60103821;60103821-60021378;60010421;60010421;60103821</t>
  </si>
  <si>
    <t>24773778500;36731675700;8963877900;8647083900;34772201100</t>
  </si>
  <si>
    <t>Shi, Qingjiang;Wu, Jinsong;Chen, Qingchun;Xu, Weiqiang;Wang, Yaming</t>
  </si>
  <si>
    <t>Hangzhou;Murray;Chengdu</t>
  </si>
  <si>
    <t>Zhejiang Sci-Tech University;Nokia Bell Labs;Southwest Jiaotong University</t>
  </si>
  <si>
    <t>60103821;60021378;60010421</t>
  </si>
  <si>
    <t>Shi Q.</t>
  </si>
  <si>
    <t>Optimum linear block precoding for multi-point cooperative transmission with per-antenna power constraints</t>
  </si>
  <si>
    <t>10.1109/TWC.2012.070912.111195</t>
  </si>
  <si>
    <t>2-s2.0-84866731294</t>
  </si>
  <si>
    <t>EP/H016899/1</t>
  </si>
  <si>
    <t>['yield delay', 'upper bound', 'tolerant version', 'tolerant ldcs', 'time codes', 'receive antennas', 'proposed delay', 'optimal jensen', 'modulated symbols', 'local optimum', 'key properties', 'individual oscillators', 'global optimum', 'fundamentally asynchronous', 'flexible number', 'flexible length', 'ergodic capacity', 'conventional ldcs']</t>
  </si>
  <si>
    <t>asynchronous relay network | Cooperative communication | delay-tolerant space-time code | linear dispersion code</t>
  </si>
  <si>
    <t>In cooperative communication networks, owing to the nodes' arbitrary geographical locations and individual oscillators, the system is fundamentally asynchronous. This will damage some of the key properties of the space-time codes and can lead to substantial performance degradation. In this paper, we study the design of linear dispersion codes (LDCs) for such asynchronous cooperative communication networks. Firstly, the concept of conventional LDCs is extended to the delay-tolerant version and new design criteria are discussed. Then we propose a new design method to yield delay-tolerant LDCs that reach the optimal Jensen's upper bound on ergodic capacity as well as minimum average pairwise error probability. The proposed design employs stochastic gradient algorithm to approach a local optimum. Moreover, it is improved by using simulated annealing type optimization to increase the likelihood of the global optimum. The proposed method allows for flexible number of nodes, receive antennas, modulated symbols and flexible length of codewords. Simulation results confirm the performance of the newly-proposed delay-tolerant LDCs. ¬© 2012 IEEE.</t>
  </si>
  <si>
    <t>2560-2570</t>
  </si>
  <si>
    <t>60012197;60012197;60016418;60031028</t>
  </si>
  <si>
    <t>55036383500;7203084832;35566020000;7102390740</t>
  </si>
  <si>
    <t>Wang, Wenjin;Zheng, Fu Chun;Burr, Alister;Fitch, Michael</t>
  </si>
  <si>
    <t>London;York;Reading</t>
  </si>
  <si>
    <t>British Telecommunications plc;University of York;University of Reading</t>
  </si>
  <si>
    <t>60031028;60016418;60012197</t>
  </si>
  <si>
    <t>Design of delay-tolerant linear dispersion codes</t>
  </si>
  <si>
    <t>10.1109/TCOMM.2012.070912.110362</t>
  </si>
  <si>
    <t>2-s2.0-84866736101</t>
  </si>
  <si>
    <t>No.2011ZX03003-001</t>
  </si>
  <si>
    <t>['study per', 'severely degraded', 'scaling law', 'promising technique', 'phase ambiguity', 'pa quantization', 'pa feedback', 'pa ),', 'many bits', 'issues related', 'highly desirable', 'given amount', 'first analyze', 'feedback strategies', 'feedback bits', 'equal number', 'different number', 'coordinated multi', 'cell codebooks', 'carefully designed', 'base station']</t>
  </si>
  <si>
    <t>bit allocation | Coordinated multi-point transmission | limited feedback | per-cell codebook | phase ambiguity</t>
  </si>
  <si>
    <t>Coordinated multi-point (CoMP) transmission is a promising technique for improving spectral efficiency of full frequency reuse cellular systems. However, its performance will be severely degraded if the feedback strategies are not carefully designed for providing channel information through limited uplink resources to the coherently cooperated base stations. In this paper, we study per-cell codebook based limited feedback scheme, which is highly desirable for CoMP systems due to its scalability and flexibility. Specifically, we investigate the issues related to phase ambiguity (PA), which comes from the per-cell codebook structure. We first analyze how many bits are required for the PA feedback to ensure an allowed performance loss. We then propose an adaptive bit allocation algorithm to divide a given amount of feedback bits between the per-cell codebooks for single-cell channel direction quantization and a codebook for PA quantization, aiming at minimizing the average global channel direction quantization error. Finally we provide a scaling law of the number of feedback bits per-user when the bit allocation algorithm is used. Simulation results show that the proposed bit allocation algorithm significantly improves the throughput of coherent CoMP systems either with equal number or different number of antennas at each base station. ¬© 2012 IEEE.</t>
  </si>
  <si>
    <t>2546-2559</t>
  </si>
  <si>
    <t>60013789;60013789</t>
  </si>
  <si>
    <t>36810611200;55583285600</t>
  </si>
  <si>
    <t>Yuan, Fang;Yang, Chenyang</t>
  </si>
  <si>
    <t>Yuan F.</t>
  </si>
  <si>
    <t>Bit allocation between per-cell codebook and phase ambiguity quantization for limited feedback coordinated multi-point transmission systems</t>
  </si>
  <si>
    <t>10.1109/TCOMM.2012.071312.110510</t>
  </si>
  <si>
    <t>2-s2.0-84866736428</t>
  </si>
  <si>
    <t>['x networks', 'total number', 'total mk', 'total k', 'total dof', 'receiver node', 'received signals', 'proposed wherein', 'constant k', 'asynchronous delays', 'asynchronous delay', 'asynchronism among', 'also extended', 'alignment task', 'alignment scheme', '2 dof', '1 antennas']</t>
  </si>
  <si>
    <t>Asynchronous communications | interference alignment | interference channel | X-channel</t>
  </si>
  <si>
    <t>A constant K-user interference channel in which the users are not symbol-synchronous is considered. It is shown that the asynchronism among the users facilitates aligning interfering signals at each receiver node while it does not affect the total number of degrees of freedom (DoF) of the channel. To achieve the total K/2 DoF of the channel when single antenna nodes are used, a novel interference alignment scheme is proposed wherein the alignment task is performed with the help of asynchronous delays which inherently exist among the received signals at each receiver node. When each node is equipped with M &gt; 1 antennas, it is argued that the same alignment scheme is sufficient to achieve the total MK/2 DoF of the medium when all links between collocated antennas experience the same asynchronous delay. The proposed alignment scheme is also extended to achieve the total DoF of X networks at the presence of the asynchronism among the nodes. ¬© 2012 IEEE.</t>
  </si>
  <si>
    <t>3148-3157</t>
  </si>
  <si>
    <t>12805625900;7005701990;7003323902</t>
  </si>
  <si>
    <t>Torbatian, Mehdi;Najafi, Hossein;Damen, Mohamed Oussama</t>
  </si>
  <si>
    <t>Torbatian M.</t>
  </si>
  <si>
    <t>Asynchronous interference alignment</t>
  </si>
  <si>
    <t>10.1109/TWC.2012.070912.111073</t>
  </si>
  <si>
    <t>2-s2.0-84866736718</t>
  </si>
  <si>
    <t>National Academy of Sciences</t>
  </si>
  <si>
    <t>NAS</t>
  </si>
  <si>
    <t>['three dimensional', 'theoretically modelled', 'strong attenuation', 'results show', 'promising alternative', 'performance studies', 'performance dependence', 'path fading', 'noise ratio', 'network size', 'forming networks', 'error rate', 'dynamic channels', 'cost limitations', 'communication bandwidth', 'coil properties', 'coil networks', 'challenging environment', 'century ago', 'acoustic waves']</t>
  </si>
  <si>
    <t>3D grid network | induction coil | magnetic-induction | Underwater magnetic wireless communications</t>
  </si>
  <si>
    <t>Underwater physical medium is a challenging environment for communication using radio frequency (RF) or acoustic waves due to strong attenuation, delay, multi-path fading, power and cost limitations. Discovered a century ago, magneto-inductive (MI) communication technique stands as a strong alternative paradigm due to its independence of environmental impairments including multi-path fading, dynamic channels and high propagation delays experienced by acoustic waves. Furthermore, MI technique yields networking solutions exploiting low-cost, easily-deployable and flexible antenna structures, and the possibility of forming networks of magnetic waveguides defeating path loss. In this work, highly power efficient and fully connected underwater communication networks (UWCNs) composed of transceiver and relay induction coils are presented. Three dimensional (3D) UWCNs are analysed in terms of basic communication metrics, i.e, signal-to-noise ratio, bit-error rate, connectivity and communication bandwidth. The performance studies of realistic 3D networks covering hundreds of meters sea depths and a few km -2 areas show that fully connected multi-coil networks with communication bandwidths extending from a few to tens of KHz are possible. Furthermore, the performance dependence on coil properties and network size is theoretically modelled. Results show that MI wireless communication is a promising alternative for UWCNs and future research challenges are pointed out. ¬© 2012 IEEE.</t>
  </si>
  <si>
    <t>3326-3334</t>
  </si>
  <si>
    <t>A communication theoretical modeling and analysis of underwater magneto-inductive wireless channels</t>
  </si>
  <si>
    <t>10.1109/TWC.2012.070912.111943</t>
  </si>
  <si>
    <t>2-s2.0-84866740020</t>
  </si>
  <si>
    <t>['system regime', 'suitable inter', 'small clusters', 'scheduler allocate', 'recently proposed', 'realistic conditions', 'proposed architecture', 'performance analysis', 'one order', 'mode network', 'mimo scheme', 'mimo architecture', 'massive mimo', 'main focus', 'improved network', 'frequency dimensions', 'fixed ratios', 'finite number', 'equivalence classes', 'equivalence class', 'downlink channels', 'division duplexing', 'different schemes', 'different classes', 'desired notion', 'dependent pathloss', 'channel time']</t>
  </si>
  <si>
    <t>Channel training | downlink scheduling | frequency reuse | inter-cell cooperation | large-system analysis | linear precoding | Massive MIMO | pilot contamination | time-division duplex</t>
  </si>
  <si>
    <t>Time-Division Duplexing (TDD) allows to estimate the downlink channels for an arbitrarily large number of base station antennas from a finite number of orthogonal uplink pilot signals, by exploiting channel reciprocity. Based on this observation, a recently proposed "Massive MIMO" scheme was shown to achieve unprecedented spectral efficiency in realistic conditions of distance-dependent pathloss and channel coherence time and bandwidth. The main focus and contribution of this paper is an improved Network-MIMO TDD architecture achieving spectral efficiencies comparable with "Massive MIMO", with one order of magnitude fewer antennas per active user per cell (roughly, from 500 to 50 antennas). The proposed architecture is based on a family of Network-MIMO schemes defined by small clusters of cooperating base stations, zero-forcing multiuser MIMO precoding with suitable inter-cluster interference mitigation constraints, uplink pilot signals allocation and frequency reuse across cells. The key idea consists of partitioning the users into equivalence classes, optimizing the Network-MIMO scheme for each equivalence class, and letting a scheduler allocate the channel time-frequency dimensions to the different classes in order to maximize a suitable network utility function that captures a desired notion of fairness. This results in a mixed-mode Network-MIMO architecture, where different schemes, each of which is optimized for the served user equivalence class, are multiplexed in time-frequency. In order to carry out the performance analysis and the optimization of the proposed architecture in a systematic and computationally efficient way, we consider the large-system regime where the number of users, the number of antennas, and the channel coherence block length go to infinity with fixed ratios. ¬© 2012 IEEE.</t>
  </si>
  <si>
    <t>3226-3239</t>
  </si>
  <si>
    <t>60003780;60029311;112578114;112578114</t>
  </si>
  <si>
    <t>7005666766;7004399543;7003379289;6602597905</t>
  </si>
  <si>
    <t>Huh, Hoon;Caire, Giuseppe;Papadopoulos, Haralabos C.;Ramprashad, Sean A.</t>
  </si>
  <si>
    <t>Los Angeles;Suwon;Palo Alto</t>
  </si>
  <si>
    <t>University of Southern California;Samsung Electronics Co. Ltd.;Docomo Innovations</t>
  </si>
  <si>
    <t>60029311;60003780;112578114</t>
  </si>
  <si>
    <t>Huh H.</t>
  </si>
  <si>
    <t>Achieving "massive MIMO" spectral efficiency with a not-so-large number of antennas</t>
  </si>
  <si>
    <t>10.1109/TWC.2012.070912.111383</t>
  </si>
  <si>
    <t>2-s2.0-84866742088</t>
  </si>
  <si>
    <t>['without inter', 'varying channels', 'system performance', 'joint relay', 'input multi', 'destination link', 'consider multi', 'cascaded source', 'bit loading']</t>
  </si>
  <si>
    <t>adaptive transmission | Relay | time-varying</t>
  </si>
  <si>
    <t>We consider multi-input multi-output (MIMO) antennas relay systems under time-varying channels and propose a joint relay, antenna, subband, and MIMO transmission mode adaptation scheme which enables antenna selection to exploit channel state information (CSI) at the beginning of transmission and switch to space-frequency block coding (SFBC) when CSI becomes outdated. Moreover, we propose temporal power and bit loading for the cascaded source-relay-destination link with/without inter-hop power allocation to further enhance the system performance. ¬© 2012 IEEE.</t>
  </si>
  <si>
    <t>60009415;60009415;60009415</t>
  </si>
  <si>
    <t>57198144856;55004278800;7004642489</t>
  </si>
  <si>
    <t>Munoz, Daniel;Xie, Baile;Minn, Hlaing</t>
  </si>
  <si>
    <t>Munoz D.</t>
  </si>
  <si>
    <t>An adaptive MIMO-OFDMA relay system</t>
  </si>
  <si>
    <t>10.1109/WCL.2012.071612.120357</t>
  </si>
  <si>
    <t>2-s2.0-84869504118</t>
  </si>
  <si>
    <t>['¬© 1972', 'unitary group', 'tangent space', 'subspace spanned', 'redundant description', 'redundant addendum', 'one advantage', 'novel method', 'mimo transmission', 'mimo channels', 'mimo channel', 'limited feedback', 'grassmann manifold', 'feedback representation', 'directional information', 'channel eigenvectors', '2012 ieee']</t>
  </si>
  <si>
    <t>algebraic-geometric codes | Antenna arrays | communication system signaling | feedback communication</t>
  </si>
  <si>
    <t>In this paper we derive a novel method for encoding the MIMO channel state information (CSI) for frequency selective channels and limited feedback. The technique is based on the decomposition of the directional information of a MIMO channel in a two-coordinate system formed by the tangent space of a Grassmann manifold and the tangent space of a unitary group. The first component provides a non-redundant description of the subspace spanned by a set of channel eigenvectors, while the second component provides a non-redundant addendum of information to identify the strongest channel vector directions within that subspace. One advantage of this feedback representation is that it allows to exploit the correlation of MIMO channels by applying standard source coding techniques to the two coordinate components. We also provide simulation results of an LTE downlink system, which show that the proposed CSI feedback description offers dramatic throughput improvement over the existing feedback scheme for MU-MIMO transmission. ¬© 1972-2012 IEEE.</t>
  </si>
  <si>
    <t>2230-2239</t>
  </si>
  <si>
    <t>Tosato, Filippo</t>
  </si>
  <si>
    <t>Tosato F.</t>
  </si>
  <si>
    <t>Frequency-selective channel state feedback in multiuser MIMO downlink</t>
  </si>
  <si>
    <t>10.1109/TCOMM.2012.070912.110184</t>
  </si>
  <si>
    <t>2-s2.0-84885846109</t>
  </si>
  <si>
    <t>['uropod slender', 'uropod exopod', 'two species', 'subterminal one', 'southern coast', 'similar trend', 'shallow waters', 'preparatory females', 'possible relatives', 'pereopods 1', 'peduncle shorter', 'ovigerous females', 'ovigerous female', 'ojii sp', 'nov .,', 'nansei islands', 'nannastacidae ).', 'maxillipeds 2', 'maxilliped 3', 'many aesthetascs', 'magnolia press', 'lateral angle', 'inner margin', 'inferior margin', 'gamoi sp', 'entire length', 'eastern australia', 'developed exopods', 'currently placed', 'clasping form', 'carapace elevated', 'atlantocuma ojii', 'atlantocuma gamoi', 'atlantocuma except', 'antenna 1', 'adult males', '3 teeth', '2 genera']</t>
  </si>
  <si>
    <t>Atlantocuma | Crustacea | Cumacea | Deep-sea | New genus | New species | Northwest Pacific | Pseudopicrocuma</t>
  </si>
  <si>
    <t>Two species of the cumacean genus Atlantocuma from the southern coast of Honshu, Japan, 781-861 m depth, A. gamoi sp. nov. and A. ojii sp. nov., and Pseudopicrocuma japonicum gen et sp. nov. from Nansei Islands, 566-1769 m depth, are described. Atlantocuma gamoi is characterized by (1) carapace elevated in preparatory and ovigerous female, (2) antero-lateral angle of carapace with 3 teeth in females, and (3) pseudorostrum of carapace of adult males truncate, anterolateral angle without teeth. Atlantocuma ojii is characterized by (1) carapace not elevated in preparatory females, but elevated in ovigerous females, (2) inferior margin of carapace in ovigerous female serrated for entire length, (3) pseudorostrum of carapace in adult males truncate, (4) uropod exopod with 1-2 spiniform setae on inner margin, except for subterminal one. The new genus Pseudopicrocuma, which is similar to Picrocuma from shallow waters of eastern Australia, is characterized by (1) well-developed exopods present on maxilliped 3 and pereopods 1-3 in both sexes, (2) antenna 1 of adult males with many aesthetascs-like sensory setae on peduncle articles 2 and 3, (3) male antenna 2 of clasping form, and (4) uropod slender, peduncle shorter than rami. Pseudopicrocuma shows affinity to Atlantocuma except for (1) arrangement of well-developed exopods on pereopods, (2) male antenna 2 flagellum of clasping form, and (3) uropod peduncle shorter than rami. In addition, P. japonicum and the new Japanese Atlantocuma species are characterized by a similar trend in degeneration of mouthparts (mandibles - maxillipeds 2) in ovigerous females, suggesting a rather close relationship of these genera with quite different arrangements of exopods on pereopods. These 2 genera are currently placed in Nannastacidae. Other possible relatives of Pseudopicrocuma are Spilocuma (Bodotriidae) and Claudicuma (Nannastacidae). Copyright ¬© 2012 - Magnolia Press.</t>
  </si>
  <si>
    <t>20-42</t>
  </si>
  <si>
    <t>Akiyama, Tadashi</t>
  </si>
  <si>
    <t>Okayama</t>
  </si>
  <si>
    <t>Okayama University</t>
  </si>
  <si>
    <t>Two new species of Atlantocuma (Crustacea: Cumacea), and a new genus and species from Japan, Northwest Pacific, with observations on the degeneration of mouthparts in ovigerous females</t>
  </si>
  <si>
    <t>10.11646/zootaxa.3400.1.2</t>
  </si>
  <si>
    <t>2-s2.0-84864328381</t>
  </si>
  <si>
    <t>['wideband analysis', 'therefore recover', 'scattering coefficients', 'radiation properties', 'proposed technique', 'plane wave', 'optical antenna', 'numerical tool', 'near field', 'great detail', 'g .,', 'field outside', 'domain method', 'complex systems', 'circumscribed circle']</t>
  </si>
  <si>
    <t>We employ a time-domain method to compute the near field on a contour enclosing infinitely long cylinders of arbitrary cross section and constitution. We therefore recover the cylindrical Hankel coefficients of the expansion of the field outside the circumscribed circle of the structure. The recovered coefficients enable the wideband analysis of complex systems, e.g., the determination of the radar cross section becomes straightforward. The prescription for constructing such a numerical tool is provided in great detail. The method is validated by computing the scattering coefficients for a homogeneous circular cylinder illuminated by a plane wave, a problem for which an analytical solution exists. Finally, some radiation properties of an optical antenna are examined by employing the proposed technique. ¬© 2012 American Physical Society.</t>
  </si>
  <si>
    <t>60108550-60027844;60108550;60108550</t>
  </si>
  <si>
    <t>35611612700;6602971495;7003838846</t>
  </si>
  <si>
    <t>Blanchard, C√©dric;Guizal, Brahim;Felbacq, Didier</t>
  </si>
  <si>
    <t>Montpellier;Granada</t>
  </si>
  <si>
    <t>Laboratoire Charles Coulomb;Universidad de Granada</t>
  </si>
  <si>
    <t>60108550;60027844</t>
  </si>
  <si>
    <t>Blanchard C.</t>
  </si>
  <si>
    <t>Broadband computation of the scattering coefficients of infinite arbitrary cylinders</t>
  </si>
  <si>
    <t>10.1103/PhysRevE.86.016711</t>
  </si>
  <si>
    <t>2-s2.0-84864755855</t>
  </si>
  <si>
    <t>['sdm ),', 'rfid applications', 'reflecting elements', 'reflectarray antenna', 'proposed antenna', 'near zone', 'impressed phases', 'double layer', 'array aperture', '4 ghz']</t>
  </si>
  <si>
    <t>Dual-band | near-field focus | pattern synthesis | reflectarray antenna (RA) | steepest decent method (SDM)</t>
  </si>
  <si>
    <t>A dual-band reflectarray antenna with a double layer, employing concentric square rings as reflecting elements, is proposed. With a procedure of the steepest decent method (SDM), the impressed phases of the reflecting elements are synthesized for the proposed antenna to radiate an optimum field pattern in the near zone of array aperture. The reflectarray antenna is designed for two frequency bands, covering 915 MHz and 2.4 GHz, which both can be used in RFID applications. ¬© 2011 IEEE.</t>
  </si>
  <si>
    <t>760-762</t>
  </si>
  <si>
    <t>60018205;60018205;60018205;60013395</t>
  </si>
  <si>
    <t>8364129300;56588052900;49362376400;7202063846</t>
  </si>
  <si>
    <t>You, Bai Qiang;Liu, Yu Xi;Zhou, Jian Hua;Chou, Hsi Tseng</t>
  </si>
  <si>
    <t>China;Taiwan</t>
  </si>
  <si>
    <t>Xiamen;Chung-Li</t>
  </si>
  <si>
    <t>Xiamen University;Yuan Ze University</t>
  </si>
  <si>
    <t>60018205;60013395</t>
  </si>
  <si>
    <t>You B.Q.</t>
  </si>
  <si>
    <t>Numerical synthesis of dual-band reflectarray antenna for optimum near-field radiation</t>
  </si>
  <si>
    <t>10.1109/LAWP.2012.2204229</t>
  </si>
  <si>
    <t>2-s2.0-84864132011</t>
  </si>
  <si>
    <t>['proposed method', 'proposed antennas', 'printed ultrawideband', 'lower frequencies', 'letter proposes', 'dominant mode', 'current distributions', 'circular ground']</t>
  </si>
  <si>
    <t>Monopole antenna | omnidirectional | pattern stability factor (PSF) | radiation mechanism | ultrawideband (UWB)</t>
  </si>
  <si>
    <t>This letter proposes a simple design approach to gain stable omnidirectional radiation pattern in printed ultrawideband (UWB) antennas. Monitoring of the current distributions in different frequencies shows that a combination of standing and traveling modes exists on the antenna. By determining the dominant mode at higher and lower frequencies, the corresponding optimum size of antenna that guarantees a stable omnidirectional radiation pattern and a good return loss is obtained. Using the proposed method, two compact antennas with circular ground and miniaturized fractal ground are designed. Simulation and measurement results show a good impedance matching and an excellent omnidirectional radiation pattern for proposed antennas. ¬© 2011 IEEE.</t>
  </si>
  <si>
    <t>752-755</t>
  </si>
  <si>
    <t>37113674800;24436106500;23489695100</t>
  </si>
  <si>
    <t>Fereidoony, Foad;Chamaani, Somayyeh;Mirtaheri, Seyed Abdullah</t>
  </si>
  <si>
    <t>Fereidoony F.</t>
  </si>
  <si>
    <t>Systematic design of UWB monopole antennas with stable omnidirectional radiation pattern</t>
  </si>
  <si>
    <t>10.1109/LAWP.2012.2205658</t>
  </si>
  <si>
    <t>2-s2.0-84864132959</t>
  </si>
  <si>
    <t>2010ZX03002-006</t>
  </si>
  <si>
    <t>['wireless systems', 'user interference', 'user fairness', 'sum rate', 'single antenna', 'serving cell', 'scheduling scheme', 'rr ),', 'round robin', 'results show', 'relay node', 'reception capability', 'proposed scheme', 'poor transmission', 'performance gains', 'outage probability', 'multiple antennas', 'increases linearly', 'growing interest', 'decrease multi', 'computation complexity', 'carlo simulation', 'carefully designed', 'base station', 'analytical results', 'advanced multi']</t>
  </si>
  <si>
    <t>analog network coding | Multi-user scheduling | two way relay channel</t>
  </si>
  <si>
    <t>There has been a growing interest in analog network coding, which can improve system throughput and spectrum efficiency significantly in wireless systems. Two-way relay scenario is considered in this paper, where the base station (BS) and the relay are both equipped with multiple antennas, and each of K user equipments (UEs) in the cell has a single antenna. An advanced multi-user scheduling scheme is proposed for the analog network coded two-way relay channel, where UEs and BS exchange information via the relay node during two time slots. Because each UE with single antenna has poor transmission and reception capability, the scheduling scheme is carefully designed to decrease multi-user interference and optimize beamforming gain from BS to relay. Analytical results of sum rate and outage probability have been developed to demonstrate that the multi-user diversity gain can be achieved by the proposed scheme. Meanwhile, the user fairness of the proposed scheme is on the same order as that of round robin (RR), and the computation complexity only increases linearly with the number of users in the serving cell. Monte-Carlo simulation is conducted to exhibit the performance gains from the proposed scheduling scheme. Results show that the proposed channel correlation based user selection scheme outperforms existing traditional scheduling schemes significantly, even when the cellular user payload is low. ¬© 2012 IEEE.</t>
  </si>
  <si>
    <t>2542-2551</t>
  </si>
  <si>
    <t>109669972;60001604;60006222;60001604</t>
  </si>
  <si>
    <t>56028041000;7202484665;8335376300;7501758911</t>
  </si>
  <si>
    <t>Zhang, Xiang;Peng, Mugen;Ding, Zhiguo;Wang, Wenbo</t>
  </si>
  <si>
    <t>United Kingdom;China;China</t>
  </si>
  <si>
    <t>Newcastle;Beijing;Beijing</t>
  </si>
  <si>
    <t>Newcastle University;Ministry of Education China;MIIT</t>
  </si>
  <si>
    <t>60006222;60001604;109669972</t>
  </si>
  <si>
    <t>Multi-user scheduling for network coded two-way relay channel in cellular systems</t>
  </si>
  <si>
    <t>10.1109/TWC.2012.051712.111377</t>
  </si>
  <si>
    <t>2-s2.0-84864133730</t>
  </si>
  <si>
    <t>['water depth', 'water column', 'upper estuaries', 'three streams', 'test conditions', 'technology could', 'swimming path', 'successful detection', 'relative importance', 'reading performance', 'rarely utilized', 'present methods', 'particles transported', 'negatively correlated', 'mm full', 'maintaining antennas', 'estuarine channels', 'estuaries due', 'electromagnetic field', 'detect 12', 'dependent upon', 'brackish conditions', 'antenna system', 'antenna deployment', 'antenna current']</t>
  </si>
  <si>
    <t>Passive integrated transponder (PIT) technology is rarely utilized in estuaries due to (1) salinewater's attenuation of an antenna's electromagnetic field, (2) rapidly changing water properties and levels, and (3) the challenges of installing and maintaining antennas in silty, brackish conditions. We present methods for the construction and installation of antennas that can detect 12-mm full-duplex PIT tags in salinities up to 33‚Ä∞.We evaluated their reading performance under variable water salinities, temperatures, and depths in the upper estuaries of three streams.We found that water depth, salinity, and temperature were all negatively correlated with antenna current, but that the relative importance of these variables varied depending upon aspects of the antenna deployment. Since our antennas held amperage levels adequate for maintenance of a complete electromagnetic field throughout all test conditions, we suggest that successful detection was more dependent upon the antenna system's coverage of the water column and the swimming path of fish through the antenna system than individual antenna performance. In addition to fish, this technology could be applied to studies of mammals, crustaceans, and particles transported through estuarine channels. ¬© American Fisheries Society 2012.</t>
  </si>
  <si>
    <t>145-155</t>
  </si>
  <si>
    <t>Marine and Coastal Fisheries</t>
  </si>
  <si>
    <t>60013402;60010348;60003723</t>
  </si>
  <si>
    <t>56893220300;6602834041;55658511800</t>
  </si>
  <si>
    <t>Bass, Arthur L.;Giannico, Guillermo R.;Brooks, Gabriel T.</t>
  </si>
  <si>
    <t>United States;Norway;United States</t>
  </si>
  <si>
    <t>Corvallis;Oslo;Seattle</t>
  </si>
  <si>
    <t>Oregon State University;Universitetet i Oslo;NOAA Northwest Fisheries Science Center</t>
  </si>
  <si>
    <t>Bass A.</t>
  </si>
  <si>
    <t>Performance of a full-duplex passive integrated transponder (PIT) antenna system in estuarine channels</t>
  </si>
  <si>
    <t>10.1080/19425120.2012.676384</t>
  </si>
  <si>
    <t>2-s2.0-84864133966</t>
  </si>
  <si>
    <t>CCF-08030672</t>
  </si>
  <si>
    <t>['¬© 1992', 'translated version', 'shifted version', 'related parameters', 'received signal', 'novel model', 'nonflat topography', 'imaging modality', 'imaging method', 'frequency analysis', 'dsar ).', 'doppler curves', 'cws ).', 'cw signals', 'correlated signal', 'certain directions', 'bistatic iso', 'bistatic dsar', 'accommodate system', '2012 ieee']</t>
  </si>
  <si>
    <t>Continuous wave (CW) | Doppler | filtered-backprojection | imaging | synthetic aperture</t>
  </si>
  <si>
    <t>We consider synthetic aperture radar (SAR) imaging using ultranarrowband continuous waveforms (CWs). Because of the high Doppler resolution of CW signals, we refer to this imaging modality as Doppler synthetic aperture radar (DSAR). We present a novel model and an image formation method for the bistatic DSAR for arbitrary imaging geometries. Our bistatic DSAR model is formed by correlating the translated version of the received signal with a scaled or frequency-shifted version of the transmitted CW signal over a finite time window. High-frequency analysis of the resulting model shows that the correlated signal is the projections of the scene reflectivity onto the bistatic iso-Doppler curves. We next use microlocal techniques to develop a filtered-backprojection (FBP) type image reconstruction method. The FBP inversion results in the backprojection of the correlated signal onto the bistatic iso-Doppler curves as opposed to the bistatic iso-range curves used in the traditional wideband SAR imaging. We show that our method takes advantage of the velocity, as well as the acceleration of the antennas in certain directions, to form a high-resolution SAR image. Our bistatic DSAR imaging method is applicable for arbitrary flight trajectories and nonflat topography, and can accommodate system-related parameters. We present resolution analysis and extensive numerical experiments to demonstrate the performance of our imaging method. ¬© 1992-2012 IEEE.</t>
  </si>
  <si>
    <t>3673-3686</t>
  </si>
  <si>
    <t>IEEE Transactions on Image Processing</t>
  </si>
  <si>
    <t>60021666;60025534</t>
  </si>
  <si>
    <t>57191575459;7005398022</t>
  </si>
  <si>
    <t>Wang, Ling;Yazici, Birsen</t>
  </si>
  <si>
    <t>Troy;Nanjing</t>
  </si>
  <si>
    <t>Rensselaer Polytechnic Institute;Nanjing University of Aeronautics and Astronautics</t>
  </si>
  <si>
    <t>60025534;60021666</t>
  </si>
  <si>
    <t>Bistatic synthetic aperture radar imaging using ultranarrowband continuous waveforms</t>
  </si>
  <si>
    <t>10.1109/TIP.2012.2193134</t>
  </si>
  <si>
    <t>2-s2.0-84864134075</t>
  </si>
  <si>
    <t>SB090002</t>
  </si>
  <si>
    <t>KFUPM</t>
  </si>
  <si>
    <t>['transfer function', 'theoretical results', 'theoretical findings', 'finite angle', 'delta modulation', 'antenna array']</t>
  </si>
  <si>
    <t>Antenna radiation pattern | linear antenna arrays</t>
  </si>
  <si>
    <t>A new technique based on the analogy between the transfer function of the digital filter used in Sigma-Delta modulation and the target array factor of an antenna array is attempted. The technique is based on optimizing the array factor within the finite angle of the main lobe using direct power minimization outside this lobe. The method achieves better results when compared to a number of optimization techniques available in the literature. Some of the theoretical results are simulated using FEKO commercial software with results compared well to the theoretical findings. ¬© 2011 IEEE.</t>
  </si>
  <si>
    <t>756-759</t>
  </si>
  <si>
    <t>7102335212;7006917371</t>
  </si>
  <si>
    <t>Hassan, Essam E.;Ragheb, Hassan A.</t>
  </si>
  <si>
    <t>Hassan E.</t>
  </si>
  <si>
    <t>Sidelobes level reduction using spatial optimization of the array factor</t>
  </si>
  <si>
    <t>10.1109/LAWP.2012.2202629</t>
  </si>
  <si>
    <t>2-s2.0-84864143979</t>
  </si>
  <si>
    <t>2011CB301800</t>
  </si>
  <si>
    <t>['spp lithography', 'significant progress', 'review summarizes', 'resolution imaging', 'potential applications', 'photonics today', 'major achievements', 'light manipulation', 'future challenges', 'exciting advances', 'current state', 'become one', 'based antennas', 'assisted absorption', 'also discussed']</t>
  </si>
  <si>
    <t>nanophotonics | Nanostructures | surface plamsmon polariton</t>
  </si>
  <si>
    <t>Surface plasmon polaritons (SPPs) have become one of the most rapidly expanding fields in photonics today. Exciting advances were made in research on SPPs in 2011. This review summarizes the significant progress and major achievements of super-resolution imaging, SPP lithography, SPP-assisted absorption, SPP-based antennas, light manipulation, and the current state-of-the-art in loss-compensation and process. The potential applications, future challenges, and opportunities are also discussed. ¬© 2012 IEEE.</t>
  </si>
  <si>
    <t>590-595</t>
  </si>
  <si>
    <t>60003302;60010421</t>
  </si>
  <si>
    <t>7402871013;24777727100</t>
  </si>
  <si>
    <t>Luo, Xiangang;Yan, Lianshan</t>
  </si>
  <si>
    <t>Southwest Jiaotong University;Institute of Optics and Electronics Chinese Academy of Sciences</t>
  </si>
  <si>
    <t>60010421;60003302</t>
  </si>
  <si>
    <t>Surface plasmon polaritons and its applications</t>
  </si>
  <si>
    <t>10.1109/JPHOT.2012.2189436</t>
  </si>
  <si>
    <t>2-s2.0-84864151455</t>
  </si>
  <si>
    <t>['œîph component', 'wild type', 'vivo probing', 'transglutaminases function', 'study simultaneously', 'regulation loop', 'recently confirmed', 'rate constant', 'psiiœ ±)', 'polyamination level', 'plastidial transglutaminase', 'plastidal transglutaminase', 'plant cells', 'photosystem ii', 'modified plants', 'luminal protons', 'kœ ±)', 'future research', 'expressers doubling', 'electron circuit', 'bound spermidine', 'biological glues', 'antenna proteins', 'animal cells']</t>
  </si>
  <si>
    <t>Transglutaminases function as biological glues in animal cells, plant cells and microbes. In energy producing organelles such as chloroplasts the presence of transglutaminases was recently confirmed. Furthermore, a plastidial transglutaminase has been cloned from maize and the first plants overexpressing tgz are available (Nicotiana tabacum TGZ OE). Our hypothesis is that the overexpression of plastidal transglutaminase will alter photosynthesis via increased polyamination of the antenna of photosystem II. We have used standard analytical tools to separate the antenna from photosystem II in wild type and modified plants, 6 specific antibodies against LHCbs to confirm their presence and sensitive HPLC method to quantify the polyamination level of these proteins. We report that bound spermidine and spermine were significantly increased (~80%) in overexpressors. Moreover, we used recent advances in in vivo probing to study simultaneously the proton and electron circuit of thylakoids. Under physiological conditions overexpressors show a 3-fold higher sensitivity of the antenna down regulation loop (qE) to the elicitor (luminal protons) which is estimated as the ŒîpH component of thylakoidal proton motive force. In addition, photosystem (hyper-PSIIŒ±) with an exceptionally high antenna (large absorption cross section), accumulate in transglutaminase over expressers doubling the rate constant of light energy utilization (KŒ±) and promoting thylakoid membrane stacking. Polyamination of antenna proteins is a previously unrecognized mechanism for the modulation of the size (antenna absorption cross section) and sensitivity of photosystem II to down regulation. Future research will reveal which peptides and which residues of the antenna are responsible for such effects. ¬© 2012 Ioannidis et al.</t>
  </si>
  <si>
    <t>e41979</t>
  </si>
  <si>
    <t>60001524-60103732;60103732;60103732;60103732;60001524</t>
  </si>
  <si>
    <t>24306598600;36911420100;55470259000;7003570371;6701494178</t>
  </si>
  <si>
    <t>Ioannidis, Nikolaos E.;Lopera, Oriol;Santos, Mireya;Torn√©, Josep M.;Kotzabasis, Kiriakos</t>
  </si>
  <si>
    <t>Spain;Greece</t>
  </si>
  <si>
    <t>Cerdanyola del Valles;Rethymnon</t>
  </si>
  <si>
    <t>Centre for Research in Agricultural Genomics (CRAG) CSIC-IRTA-UAB-UB;University of Crete</t>
  </si>
  <si>
    <t>60103732;60001524</t>
  </si>
  <si>
    <t>Role of plastid transglutaminase in LHCII polyamination and thylakoid electron and proton flow</t>
  </si>
  <si>
    <t>10.1371/journal.pone.0041979</t>
  </si>
  <si>
    <t>2-s2.0-84864417093</t>
  </si>
  <si>
    <t>['wave heating', 'sol rather', 'significant fraction', 'power applied', 'maximize fast', 'hot spirals', 'harmonic fast', 'entire width', 'edge losses', 'divertor rather', 'current drive', 'core plasma', 'antenna face']</t>
  </si>
  <si>
    <t>A significant fraction of high-harmonic fast-wave (HHFW) power applied to NSTX can be lost to the scrape-off layer (SOL) and deposited in bright and hot spirals on the divertor rather than in the core plasma. We show that the HHFW power flows to these spirals along magnetic field lines passing through the SOL in front of the antenna, implying that the HHFW power couples across the entire width of the SOL rather than mostly at the antenna face. This result will help guide future efforts to understand and minimize these edge losses in order to maximize fast-wave heating and current drive. ¬© 2012 American Physical Society.</t>
  </si>
  <si>
    <t>60018020;60018020;60018020;60024266;60018020;60018020;60018020;60024266;60024266;109516145;60018020;60018020;60024266;60024266;60018020;60018020;60024266;60030162;60018020;60018020</t>
  </si>
  <si>
    <t>36445037000;22967475100;35332469800;24337223400;7404520506;22978871000;7005743960;7202788033;7404386232;7005521707;55031757100;7006074201;57210455357;57204281566;57203798415;6602233077;7402922192;7003296193;56567233300;57202528890</t>
  </si>
  <si>
    <t>Perkins, R. J.;Hosea, J. C.;Kramer, G. J.;Ahn, J. W.;Bell, R. E.;Diallo, A.;Gerhardt, S.;Gray, T. K.;Green, D. L.;Jaeger, E. F.;Jaworski, M. A.;Leblanc, B. P.;McLean, A.;Maingi, R.;Phillips, C. K.;Roquemore, L.;Ryan, P. M.;Sabbagh, S.;Taylor, G.;Wilson, J. R.</t>
  </si>
  <si>
    <t>New York;Oak Ridge;Princeton;Oak Ridge</t>
  </si>
  <si>
    <t>Columbia University;Oak Ridge National Laboratory;Princeton Plasma Physics Laboratory;XCEL Engineering Inc.</t>
  </si>
  <si>
    <t>60030162;60024266;60018020;109516145</t>
  </si>
  <si>
    <t>Perkins R.J.</t>
  </si>
  <si>
    <t>High-harmonic fast-wave power flow along magnetic field lines in the scrape-off layer of NSTX</t>
  </si>
  <si>
    <t>10.1103/PhysRevLett.109.045001</t>
  </si>
  <si>
    <t>2-s2.0-84864438954</t>
  </si>
  <si>
    <t>['two bands', 'three low', 'temperature co', 'small volume', 'resonant frequencies', 'peak gains', 'inner coupling', 'high production', 'francis group', 'easy fabrication', 'different patterns', 'chip antenna', '8 ghz', '7 dbi', '2 1', '150 mhz']</t>
  </si>
  <si>
    <t>chip antenna | dual-band | low-temperature co-fired ceramic</t>
  </si>
  <si>
    <t>A very compact wireless local area network antenna using meander striplines in three low-temperature co-fired ceramic layers is designed and fabricated in this study. This chip antenna has a small volume of only 3.2 1.6 2 mm 3. The measured radiation bandwidths (voltage standing wave ratio 2) of 2.45 and 5.8 GHz are 110 and 150 MHz, and the peak gains of the two bands are 1.6 and 2.7 dBi, respectively. The resonant frequencies can easily be tuned by adjusting the inner coupling between different patterns and the length of the striplines. Besides, no via-hole was used in this structure, which guarantees the easy fabrication and high production. ¬© 2012 Copyright Taylor and Francis Group, LLC.</t>
  </si>
  <si>
    <t>17435597800;7404101585;57220768884</t>
  </si>
  <si>
    <t>Qian, Kewei;Tang, Xiaohong;Tang, Wei</t>
  </si>
  <si>
    <t>Qian K.</t>
  </si>
  <si>
    <t>Miniaturized dual-band wireless local area network antenna using low-temperature co-fired ceramic technology</t>
  </si>
  <si>
    <t>10.1080/02726343.2012.701556</t>
  </si>
  <si>
    <t>2-s2.0-84864685396</t>
  </si>
  <si>
    <t>['square slot', 'simulated gain', 'resonance frequency', 'remarkably increased', 'polarization angle', 'parasitic patches', 'parasitic patch', 'orthogonally switched', 'fed patch', 'experimental results', 'enhanced gain', 'boundary condition', 'better crosspolarization', 'array antenna', '22 db', '12 dbi']</t>
  </si>
  <si>
    <t>In this paper, a linear polarization switchable planar array antenna with enhanced gain and better crosspolarization is proposed. The proposed array antenna consists of a fed patch and four parasitic patches. Four switching diodes are loaded on the corners of the fed patch. The boundary condition of the fed patch is controlled by using the ON/OFF condition of the diodes, and the polarization angle of the array antenna can be orthogonally switched to ¬±45¬∞ with better than -22 dB of crosspolarization. The simulated gain of the array antenna is remarkably increased to 12 dBi by using four parasitic patches surrounding the fed patch. For matching the resonance frequency of the parasitic patches with the fed patch, a square slot is formed at the center of each parasitic patch. The characteristics of the proposed array antenna are investigated by the FDTD simulation method. The array antenna is fabricated and the experiment is carried out. Both the simulation and the experimental results of the proposed array antenna demonstrate the polarization switching functionality successfully with the enhanced gain in S-band.</t>
  </si>
  <si>
    <t>93-103</t>
  </si>
  <si>
    <t>57207269240;7003869703;56359041900;57193726608</t>
  </si>
  <si>
    <t>Hossain, Md Azad;Nishiyama, E.;Toyoda, I.;Aikawa, M.</t>
  </si>
  <si>
    <t>High gain linear polarization switchable planar array antenna</t>
  </si>
  <si>
    <t>10.2528/PIERC12041816</t>
  </si>
  <si>
    <t>2-s2.0-84864186516</t>
  </si>
  <si>
    <t>['simultaneously obtain', 'significant effect', 'sharp transition', 'pass band', 'parametric analysis', 'made 3d', 'frequency characteristics', 'extra degree', 'experimentally validated', 'electromagnetic simulation', 'dielectric materials', 'cylindrical element', 'circular ring', 'certain length', 'center frequency', 'band pass', 'architecture based']</t>
  </si>
  <si>
    <t>A novel 3D Frequency Selective Surface (FSS) architecture based on a circular ring unit element is presented. The circular ring was made 3D by creating a cylindrical element of a certain length, adding an extra degree of freedom into the structure. The length of the cylinder is shown through electromagnetic simulation to have a significant effect on the frequency characteristics of the FSS. Increasing the length of the cylinder can change the FSS from a band-stop to a band-pass filter response. The center frequency of both band pass and band stop responses can also be tuned with adjustment to the length. Dielectric materials are introduced in the center of the cylindrical unit cell elements to simultaneously obtain a stop and pass band with a sharp transition. For high dielectric filling materials, the 3D periodic structure exhibits negative refractive index metamaterial properties. A parametric analysis was conducted on these new cylindrical unit elements, and a prototype 3D FSS structure has been constructed and experimentally validated.</t>
  </si>
  <si>
    <t>191-203</t>
  </si>
  <si>
    <t>55204806400;6602413355;7202541274</t>
  </si>
  <si>
    <t>Azemi, Saidatul Norlyana;Ghorbani, K.;Rowe, W. S.T.</t>
  </si>
  <si>
    <t>Azemi S.N.</t>
  </si>
  <si>
    <t>3D frequency selective surfaces</t>
  </si>
  <si>
    <t>10.2528/PIERC12033006</t>
  </si>
  <si>
    <t>2-s2.0-84864195116</t>
  </si>
  <si>
    <t>['simple study', 'reference antenna', 'proposed antenna', 'peak gain', 'narrow bandwidths', 'measurement show', 'measurement results', 'high gain', 'good agreement', 'gain enhancement', 'frequency band', 'equivalent aperture', 'computer simulations', 'complex structures', 'coaxial cable', 'broad bandwidth', 'antenna shows', '75 ghz', '5 db', '3 db']</t>
  </si>
  <si>
    <t>A dielectric resonator loaded patch antenna excited by a coaxial cable is proposed in this paper. The results from measurement show a wide impedance bandwidth of 57.1% from 3.75 GHz to 6.75 GHz and a peak gain of 11.5 dB at the center of frequency band with an average gain improvement of 3 dB over the frequency band in comparison with the common dielectric resonator antennas. These results are in good agreement with those obtained by the computer simulations. A simple study of the antenna shows that the aperture size increase is the cause of gain enhancement. A theoretical model based on the simulated gain results of reference antenna and its equivalent aperture is presented for the proposed antenna structure with good agreement with simulation and measurement results. The advantages of the proposed antenna are high gain with broad bandwidth, and low fabrication cost in comparison to other types of high gain DRAs having narrow bandwidths and complex structures.</t>
  </si>
  <si>
    <t>147-158</t>
  </si>
  <si>
    <t>55320581900;6602214507;27667919000</t>
  </si>
  <si>
    <t>Fakhte, S.;Oraizi, H.;Vadjed Samiei, M. H.</t>
  </si>
  <si>
    <t>Fakhte S.</t>
  </si>
  <si>
    <t>A high gain dielectric resonator loaded patch antenna</t>
  </si>
  <si>
    <t>10.2528/PIERC12050813</t>
  </si>
  <si>
    <t>2-s2.0-84864198034</t>
  </si>
  <si>
    <t>['urban area', 'transmitting system', 'temperatures ranging', 'scale fading', 'receiving equipment', 'portable reception', 'ntc f', 'locations within', 'help characterize', 'field strength', 'empirical measurements', 'dtv signal', 'dtt channel', 'digital transmitter', 'delay profiles', 'day time', 'coverage area', 'better design', 'accurate description', '21 radials']</t>
  </si>
  <si>
    <t>This paper presents propagation measurements results using Integrated Services Digital Broadcast-Terrestrial (ISDB-T) to investigate the characteristics of 6MHz wideband Digital Terrestrial Television channel at 677MHz for fixed and portable reception. Empirical measurements were done at predetermined measurement points consisting of 21 radials for a total of 92 locations extending to 20 kilometers around the National Broadcasting Network (NBN) digital transmitter. Characterizations were conducted using antenna heights of 9m (fixed reception), 3m (fixed reception), and 1.5m (portable reception). Modulation Error Rate (MER), power received, field strength and delay profiles were captured to help characterize the channel in an urban area in and around Metro Manila at day time for temperatures ranging from 26 ¬∞C to 32 ¬∞C. Measured field strength was compared to NTC F(50; 90) curves. Polynomial fit using least square errors was used to plot the field strength coverage of NBN. For large-scale fading, it is observed that signal power conforms to Log Normal distribution. The study helped identify problem sites within the coverage. These are locations within the coverage area or at the outskirts of the coverage area where DTV signal is not received at all. A more accurate description of the DTT channel will lead to a better design of the parts of the Digital Television system from the network to transmitting system and receiving equipment. Path loss exponents computed for the three antenna heights can be helpful in developing empirical prediction models.</t>
  </si>
  <si>
    <t>149-161</t>
  </si>
  <si>
    <t>60104319;60104319-60071464</t>
  </si>
  <si>
    <t>54893676300;57220106535</t>
  </si>
  <si>
    <t>Caluyo, F. S.;Dela Cruz, Jennifer C.</t>
  </si>
  <si>
    <t>Philippines;Philippines</t>
  </si>
  <si>
    <t>Manila;Manila</t>
  </si>
  <si>
    <t>Mapua University;De La Salle University</t>
  </si>
  <si>
    <t>60104319;60071464</t>
  </si>
  <si>
    <t>Caluyo F.S.</t>
  </si>
  <si>
    <t>Antenna characterization and determination of path loss exponents for 677MHz channel using fixed and portable digital terrestrial television</t>
  </si>
  <si>
    <t>10.2528/PIERC12032602</t>
  </si>
  <si>
    <t>2-s2.0-84864198774</t>
  </si>
  <si>
    <t>['technical concept', 'successfully employed', 'successfully confirmed', 'rf multiplier', 'feeding circuit', 'experimental investigation', 'effectively employed', 'dielectric substrate', 'compact structure', 'array antenna', 'antenna elements']</t>
  </si>
  <si>
    <t>In this paper, a technical concept and design of circular polarization detection patch array antenna using a double-balanced RF multiplier is proposed. The microwave integration technology is effectively employed to realize the proposed array antenna. The double-balanced RF multiplier is integrated with an orthogonal planar array antenna. The array antenna which consists of 12 patch elements and the RF multiplier is realized by embedding four zero bias Schottky barrier diodes on a slot-ring. The Both-sided MIC technology is successfully employed to realize the array antenna. The array antenna is realized in a very simple and compact structure as all the antenna elements, feeding circuit and the RF multiplier are integrated on both sides of a dielectric substrate. The ability of the proposed array antenna to detect the orthogonal circular polarization (LHCP and RHCP) is successfully confirmed by the experimental investigation.</t>
  </si>
  <si>
    <t>60019983;60019983;60019983;60019983;60019983</t>
  </si>
  <si>
    <t>57207269240;25639228700;7003869703;56359041900;57193726608</t>
  </si>
  <si>
    <t>Hossain, Md Azad;Ushijima, Y.;Nishiyama, E.;Toyoda, I.;Aikawa, M.</t>
  </si>
  <si>
    <t>Orthogonal circular polarization detection patch array antenna using double-balanced RF multiplier</t>
  </si>
  <si>
    <t>10.2528/PIERC12032402</t>
  </si>
  <si>
    <t>2-s2.0-84864199902</t>
  </si>
  <si>
    <t>['vna ).', 'transmission coefficient', 'small size', 'scattering matrix', 'return loss', 'port thru', 'port non', 'multiport counterpart', 'measured data', 'layer siw', 'compact multi', 'coaxial device', '7 db', '5 ghz', '5 db', '10 db']</t>
  </si>
  <si>
    <t>A new multilayer power divider with Substrate Integrated Waveguide (SIW) technology is proposed. In this work, two-way and four-way power divider realizations by two-layer and three-layer SIW, respectively, are presented. Considering the small size of the structure, extension of this method to n-way power dividers and antenna feed networks are possible, and it has the potential for integration of compact multi-layer SIW circuits. Due to the lack of a multiport counterpart of the two-port thru-reflect-line (TRL) calibration, scattering matrix of an n-way power divider must be reconstructed from measured data. A method is introduced for reconstruction of S-parameters of the n-port non-coaxial device with a two-port vector network analyzer (VNA). The two-way power divider is designed for 9-10.5 GHz band. Transmission coefficient about -3:5 dB and return loss below -10 dB has been measured for this two-way power divider. For four-way power divider, transmission about -7 dB in the 9.5-10.5 GHz has been achieved.</t>
  </si>
  <si>
    <t>159-172</t>
  </si>
  <si>
    <t>60107357-60004305;60004305</t>
  </si>
  <si>
    <t>57195336654;7006702503</t>
  </si>
  <si>
    <t>Mohammadi, P.;Demir, S.</t>
  </si>
  <si>
    <t>Urmia;Ankara</t>
  </si>
  <si>
    <t>Islamic Azad University, Urmia Branch;Middle East Technical University (METU)</t>
  </si>
  <si>
    <t>60107357;60004305</t>
  </si>
  <si>
    <t>Mohammadi P.</t>
  </si>
  <si>
    <t>Multi-layer substrate integrated wave-guide E-plane power divider</t>
  </si>
  <si>
    <t>10.2528/PIERC12042905</t>
  </si>
  <si>
    <t>2-s2.0-84864201371</t>
  </si>
  <si>
    <t>['return loss', 'radiation pattern', 'proposed structure', 'pcs ).', 'opposite corners', 'l 5', 'ground plane', 'geometry incorporates', 'experimental results', 'entire frequency', 'coaxial probe', '15 ghz']</t>
  </si>
  <si>
    <t>Wideband Circularly polarized antenna receive much attention in the wireless communication applications such as Global positioning system (GPS) and Personal communication system (PCS). In this paper, a microstrip square patch, truncated in opposite corners, suspended above the ground plane is proposed. The geometry incorporates the capacitive feed strip which is fed by a coaxial probe. The proposed structure is designed, simulated and fabricated to cover the entire frequency of GPS, i.e., L 1 (1.575 GHz), L 2 (1.227 GHz), and L 5 (1.176 GHz), covering from (1.15 GHz-1.6 GHz). The parameters such as return loss, VSWR, impedance, radiation effciency axial ratio and radiation pattern are used for analyzing the performance of theantenna. Both simulated and experimental results are presented and they exhibit broadband characteristics, covering the desired frequency bands.</t>
  </si>
  <si>
    <t>173-188</t>
  </si>
  <si>
    <t>60102695;108036573</t>
  </si>
  <si>
    <t>57213737780;7003913433</t>
  </si>
  <si>
    <t>Murugan, S.;Rajamani, V.</t>
  </si>
  <si>
    <t>Sivaganga;Tiruchirapalli</t>
  </si>
  <si>
    <t>K.L.N. College of Engineering;Indra Ganesan College of Engineering</t>
  </si>
  <si>
    <t>Murugan S.</t>
  </si>
  <si>
    <t>Design, simulation and experimental analysis of wideband circularly polarized capacitive fed microstrip antenna</t>
  </si>
  <si>
    <t>10.2528/PIERC12032601</t>
  </si>
  <si>
    <t>2-s2.0-84864202593</t>
  </si>
  <si>
    <t>['œµ r', 'using high', 'terminal antennas', 'simulation ones', 'reduced size', 'quite urgent', 'practical applications', 'practical application', 'permittivity substrates', 'permittivity ceramic', 'low frequencies', 'lhcp ).', 'l band', 'installed due', 'impedance bandwidth', 'communication functions', 'cnss system', 'cnss ),', 'band antennas', 'antenna works', 'antenna keeps', 'antenna gain', '72 db', '26 mhz', '22 db', '127 mhz']</t>
  </si>
  <si>
    <t>With the development of China's Compass Navigation Satellite System (CNSS), the demand for terminal antennas is quite urgent. In CNSS system, dual-band antennas are more attractive, because they can provide both the navigation and communication functions. In addition, since the CNSS antennas operate at low frequencies, they are not easy to be installed due to their usually large volumes, limiting their practical application. In this paper, we present a dual-band miniaturized CNSS microstrip antenna based on high-permittivity ceramic substrate. This antenna works at S Band (2492¬±5 MHz, right- handed circular polarization, RHCP) and L Band (1616 ¬± 5 MHz, left-handed circular polarization, LHCP). Numerical results show that the impedance bandwidth (S 11 &lt; -10 dB), 3 dB axial ratio bandwidth and antenna gain at L Band are about 26 MHz,6.5MHz and 3.22 dB, respectively. While the impedance bandwidth (S11 &lt; -10 dB), 3 dB axial ratio bandwidth and antenna gain at S Band are about 127 MHz, 28MHz and 4.72 dB, respectively. An experiment was carried out to verify our design and the measured results agree well with the simulation ones. In addition, by using high-permittivity ceramic (Œµ r = 16) as the substrate, the antenna keeps its performances with a reduced size by 80% comparing with the conventional ones using low-permittivity substrates. This makes it suitable for practical applications.</t>
  </si>
  <si>
    <t>213-223</t>
  </si>
  <si>
    <t>60069720;60069720;60069720;60069720;60069720;60069720;60018308</t>
  </si>
  <si>
    <t>56149133900;8875825500;8666462600;36028668000;56040187900;24923500700;8077831000</t>
  </si>
  <si>
    <t>Yuan, H. Y.;Zhang, J. Q.;Qu, S. B.;Zhou, H.;Wang, J. F.;Ma, H.;Xu, Z.</t>
  </si>
  <si>
    <t>Yuan H.</t>
  </si>
  <si>
    <t>Dual-band dual-polarized microstrip antenna for compass navigation satellite system</t>
  </si>
  <si>
    <t>10.2528/PIERC12041714</t>
  </si>
  <si>
    <t>2-s2.0-84864204395</t>
  </si>
  <si>
    <t>2010-0023144</t>
  </si>
  <si>
    <t>['wave simulation', 'surface waves', 'plane including', 'mutual coupling', 'mainly determined', 'good agreement', 'edge reflections']</t>
  </si>
  <si>
    <t>Geometrical optics | microstrip antennas | mutual coupling | reflection | surface wave</t>
  </si>
  <si>
    <t>Mutual coupling of a two-element linear microstrip patch antenna array positioned along the E-plane including the effect of edge reflections is investigated by the experiment and full-wave simulation. The optimum substrate sizes calculated by the simple formulas using geometrical optics are in good agreement with those obtained by the experiment and full-wave simulation. Experimental results show that the effect of edge reflections on the mutual coupling of microstrip patch antennas is mainly determined by the effective dielectric constant for surface waves on a grounded dielectric substrate. ¬© 2012 IEEE.</t>
  </si>
  <si>
    <t>783-786</t>
  </si>
  <si>
    <t>60014156;60014156;60014156;60014156</t>
  </si>
  <si>
    <t>53982214400;55320197200;57203212176;14031780900</t>
  </si>
  <si>
    <t>Yoon, Young Min;Koo, Hwan Mo;Kim, Tae Young;Kim, Boo Gyoun</t>
  </si>
  <si>
    <t>Soongsil University</t>
  </si>
  <si>
    <t>Yoon Y.</t>
  </si>
  <si>
    <t>Effect of edge reflections on the mutual coupling of a two-element linear microstrip patch antenna array positioned along the E-plane</t>
  </si>
  <si>
    <t>10.1109/LAWP.2012.2207939</t>
  </si>
  <si>
    <t>2-s2.0-84864206527</t>
  </si>
  <si>
    <t>['rectangular patch', 'radiation efficiency', 'proposed based', 'presented antenna', 'nearly 115', 'measured results', 'experimental studies', 'directly printed', 'compact size', 'band 698', '2690 mhz']</t>
  </si>
  <si>
    <t>LTE/GSM/UMTS | small antenna | ultrawideband (UWB) antenna | wireless USB dongle antenna</t>
  </si>
  <si>
    <t>In this letter, a new planar printed ultrawideband antenna for wireless USB dongle eight-band 698-960 and 1710-2690 MHz has been proposed based on the simulation and experimental studies. The presented antenna, occupying a compact size of 19 √ó 20 mm 2, embodies a rectangular patch and a long parasitic strip, which are directly printed on the top of the employed FR4 substrate. Nearly 115% VSWR &lt; 3 impedance matching bandwidth and over 54% radiation efficiency with 1.8 dBi antenna gain is obtained from the measured results. ¬© 2012 IEEE.</t>
  </si>
  <si>
    <t>767-770</t>
  </si>
  <si>
    <t>Ban, Yong Ling;Chen, Jin Hua;Sun, Si Cheng;Li, Joshua Le Wei;Guo, Jin Hong</t>
  </si>
  <si>
    <t>Printed monopole antenna with a long parasitic strip for wireless USB dongle LTE/GSM/UMTS operation</t>
  </si>
  <si>
    <t>10.1109/LAWP.2012.2205549</t>
  </si>
  <si>
    <t>2-s2.0-84864212261</t>
  </si>
  <si>
    <t>['slot antenna', 'proposed antenna', 'operating bands', 'measured successfully', 'impedance bandwidths', 'ground plane', 'compact quad', '77 ghz', '25 ghz', '1mm 3', '10 db']</t>
  </si>
  <si>
    <t>A compact quad-band rectangular wide-slot antenna is developed for GPS L 1 band, 2.5/3.5/5.5 GHz WiMAX and 2.4/5.2/5.8 GHz WLAN applications. The planar antenna consists of an L-shaped microstrip feed line and three stubs extending from the wide-slot on the ground plane. The performance of the antenna is enhanced by etching meander line on the top of the wide-slot. The proposed antenna has a size of 36 * 42 * 1mm 3 which is more compact than the previously reported antennas for the same application. The antenna has been simulated, fabricated and measured successfully. The measured results show that the antenna has the impedance bandwidths of 160MHz (1.54-1.7 GHz), 380MHz (2.38-2.76 GHz), 570MHz (3.2- 3.77 GHz) and 1130MHz (5.12-6.25 GHz) for S 11 ‚â§ -10 dB. In addition, good radiation characteristics and stable antenna gains over the operating bands are obtained.</t>
  </si>
  <si>
    <t>201-211</t>
  </si>
  <si>
    <t>55331632600;57220906369;57217776482</t>
  </si>
  <si>
    <t>Xiong, L.;Gao, P.;Tang, P. J.</t>
  </si>
  <si>
    <t>Quad-band rectangular wide-slot antenna for GPS/WIMAX/ WLAN applications</t>
  </si>
  <si>
    <t>10.2528/PIERC12041301</t>
  </si>
  <si>
    <t>2-s2.0-84864214924</t>
  </si>
  <si>
    <t>['work presents', 'unloaded antenna', 'tune antenna', 'simulated results', 'parametric studies', 'numerical simulations', 'main advantage', 'lossy dielectric', 'lossless dielectric', 'good agreement', 'frequency range', 'bandwidth enhancement', '40 ghz']</t>
  </si>
  <si>
    <t>This work presents the results of numerical simulations and parametric studies of dielectric loaded wire monopole antenna, of which the main advantage is bandwidth enhancement. Introducing dielectric loading makes it possible to tune antenna to operate over a frequency range not covered with unloaded antenna, while maintaining an omnidirectional radiation pattern. The simulations are performed when loading is done with lossy as well as lossless dielectric and the results are compared. The observational frequency range is extended up to 40 GHz. In addition, the simulated results are compared with the measured S 11 of four fabricated antennas loaded with lossy dielectric and a good agreement is obtained.</t>
  </si>
  <si>
    <t>Zivkovic, I.</t>
  </si>
  <si>
    <t>Zivkovic I.</t>
  </si>
  <si>
    <t>Dielectric loading for bandwidth enhancement of ultra-wide band wire monopole antenna</t>
  </si>
  <si>
    <t>10.2528/PIERC12041704</t>
  </si>
  <si>
    <t>2-s2.0-84864219404</t>
  </si>
  <si>
    <t>['wideband antenna', 'uwb antenna', 'two sets', 'successfully designed', 'sharp band', 'shaped microstrip', 'notched ultra', 'notched structures', 'notched characteristics', 'notched bandwidths', 'independently adjusted', 'fed ultra', 'desired lower', 'antenna consists', '5 db', '35 ghz', '10 db']</t>
  </si>
  <si>
    <t>A compact dual band-notched Ultra-Wideband antenna with sharp band-notched characteristics and controllable notched bandwidths is presented. The antenna consists of a spade-shaped microstrip-fed Ultra-Wideband planar monopole antenna and two sets of band-notched structures. The band-notched structures are employed to generate the desired lower and upper rejection bands with good frequency selectivity and sufficient rejection bandwidths. Moreover, the bandwidth of the lower and upper rejection bands can be independently adjusted by changing the size of the band-notched structures. Finally, a UWB antenna is successfully designed with the dual notched bands for the lower WLAN band (5.15-5.35 GHz) and upper WLAN band (5.725-5.825 GHz). A good impedance match is obtained in 3.1-10.6 GHz frequency range (‚åäS11‚åã &lt; -10 dB), except the lower and upper WLAN band (‚åäS 11‚åã &gt;-5 dB). The ratios of the notched bandwidths between -5 dB and -10 dB in the two stop bands are greater than 0.73.</t>
  </si>
  <si>
    <t>135-148</t>
  </si>
  <si>
    <t>57198741539;55554965100;36174786700</t>
  </si>
  <si>
    <t>Yang, Guang;Chu, Q. X.;Huang, T. G.</t>
  </si>
  <si>
    <t>A compact UWB antenna with sharp dual band-notched characteristics for lower and upper WLAN band</t>
  </si>
  <si>
    <t>10.2528/PIERC12041203</t>
  </si>
  <si>
    <t>2-s2.0-84864224818</t>
  </si>
  <si>
    <t>['unsaturated hydrocarbons', 'truncangulata males', 'triene mixture', 'synthetic c21', 'synergistic effects', 'specific pheromone', 'saturated hydrocarbons', 'pheromone components', 'mass spectrom', 'male attraction', 'lures tested', 'gc coupled', 'gas chromatography', 'ennominae ),', 'diurnal species', 'cystidia truncangulata', 'couaggaria males', 'couaggaria females', 'c25 triene', 'c23 trienes', 'active components']</t>
  </si>
  <si>
    <t>(3Z,6Z,9Z)-3,6,9-triene | Geometrid moth | Insect pheromone | Male attraction | Type II pheromone</t>
  </si>
  <si>
    <t>The plum cankerworm moth, Cystidia couaggaria couaggaria (Geometridae: Ennominae), is a defoliator of Chinese plum trees (Prunus mume). The pheromone components of the female were analyzed by gas chromatography (GC) with an electro-antennographic (EAG) detector and GC coupled with mass spectrom-etry. The crude pheromone extract included several EAG-active components, i.e., trienyl, dienyl, and saturated hydrocarbons, with a C21-C 25 straight chain. The characteristic mass spectra indicated the unsaturated hydrocarbons to be (3Z,6Z,9Z)-3,6,9-trienes and (6Z,9Z)-6,9-dienes. In the fields, mixtures of the synthetic C21 and C23 trienes in a ratio of 2:3 and 1:4 successfully attracted males of this diurnal species during daytime. While the male antennae responded to the C25 triene and saturated hydrocarbons, their synergistic effects were not observed on the male attraction in the fields. Addition of the C21 diene interestingly inhibited the activity of the triene mixture. Males of Cystidia truncangulata, a sympatric diurnal congener of C. c. couaggaria, showed similar EAG responses to the unsaturated hydrocarbons, but no C. truncangulata males were attracted by the lures tested for C. c. couaggaria males, indicating that the identified hydrocarbons comprised the species-specific pheromone of C. c. couaggaria females.</t>
  </si>
  <si>
    <t>1303-1307</t>
  </si>
  <si>
    <t>Bioscience, Biotechnology and Biochemistry</t>
  </si>
  <si>
    <t>60004853;60004853;60170576;60170576;60004853</t>
  </si>
  <si>
    <t>24391610400;37038546000;54794369600;55582807200;7402175510</t>
  </si>
  <si>
    <t>Yamakawa, Rei;Takubo, Yoshiko;Ohbayashi, Kanako;Naka, Hideshi;Ando, Tetsu</t>
  </si>
  <si>
    <t>Tottori;Fuchu</t>
  </si>
  <si>
    <t>Faculty of Agriculture, Tottori University;Tokyo University of Agriculture and Technology</t>
  </si>
  <si>
    <t>60170576;60004853</t>
  </si>
  <si>
    <t>Yamakawa R.</t>
  </si>
  <si>
    <t>Female sex pheromone of cystidia couaggaria couaggaria (lepidoptera: Geometridae): Identification and field attraction</t>
  </si>
  <si>
    <t>10.1271/bbb.120053</t>
  </si>
  <si>
    <t>2-s2.0-84864228529</t>
  </si>
  <si>
    <t>['verified experimentally', 'spiral antenna', 'radiation patterns', 'radiation pattern', 'quite appropriate', 'proposed antenna', 'operating band', 'leo satellites', 'input impedance', 'conical linear', 'c applications']</t>
  </si>
  <si>
    <t>Conical log spiral antennas are famous for being appropriate for tracking, telemetry and command (TT&amp;C) applications in low earth orbit (LEO) satellites. In this work, a conical linear (Archimedean) spiral antenna is introduced and investigated for the same purpose. The electric field integral equation (EFIE) technique is applied to a triangular-patch surface model of the conical equiangular linear spiral antenna. This antenna is optimized to produce the radiation characteristics required for TT&amp;C applications for LEO satellites. The input impedance, polarization and radiation patterns of this antenna are investigated over the operating band of frequencies. Some of the obtained results especially those concerning the input impedance, radiation pattern, polarization and bandwidth are verified experimentally. It is shown that the proposed antenna is quite appropriate for TT&amp;C in LEO satellite applications.</t>
  </si>
  <si>
    <t>97-107</t>
  </si>
  <si>
    <t>Hussein, Khalid Fawzy Ahmed</t>
  </si>
  <si>
    <t>Electronics Research Institute of Cairo</t>
  </si>
  <si>
    <t>Hussein K.</t>
  </si>
  <si>
    <t>Conical linear spiral antenna for tracking, telemetry and command of low earth orbit satellites</t>
  </si>
  <si>
    <t>10.2528/PIERC12031610</t>
  </si>
  <si>
    <t>2-s2.0-84864237829</t>
  </si>
  <si>
    <t>['shaped slit', 'rectangular slot', 'rectangular patch', 'operation bandwidth', 'notched function', 'notched characteristics', 'impedance matching', 'fundamental configuration', 'dual band', 'compact size', '5 mm', '5 ghz']</t>
  </si>
  <si>
    <t>A wide slot antenna fed by a micro strip line ended with a hexagonal tuning stub and its variation with dual band-notched function for ultra wide band operations are presented. The fundamental configuration is a rectangular slot on a printed circuit board with a low relative dielectric constant of 2.65. Three tuning stubs are employed at the edges of the slot to ensure the impedance matching. This original antenna achieves an operation bandwidth from 3.1 to 11.5 GHz with a stable gain performance and a very compact size of 22mm √ó 22mm √ó 0.5 mm. By etching a C-shaped slit and a Hilbert fractal curve slit on the original antenna without retuning, band-notched characteristics in the 3.40-3.69 GHz Wi MAX band and the 5.15-5.825 GHz WLAN band can be realized, respectively. A rectangular patch is added to eliminate the spurious notched band around 10.5 GHz.</t>
  </si>
  <si>
    <t>55321408000;7406451038;57215072507</t>
  </si>
  <si>
    <t>Yan, Z. M.;Xu, Yun Sheng;Wang, W. D.</t>
  </si>
  <si>
    <t>Yan Z.M.</t>
  </si>
  <si>
    <t>Miniaturized ultra wide band wide slot Antenna with dual band-notches and eliminating spurious stop band</t>
  </si>
  <si>
    <t>10.2528/PIERC12040310</t>
  </si>
  <si>
    <t>2-s2.0-84864243384</t>
  </si>
  <si>
    <t>['validated experimentally', 'target imaging', 'reversal operation', 'passive ultrawideband', 'output ports', 'new concept', 'main idea', 'array radar', 'antennas weightings', 'antennas array', 'active components']</t>
  </si>
  <si>
    <t>Antenna array | beamforming | time reversal (TR) | ultrawideband (UWB) radar</t>
  </si>
  <si>
    <t>In this letter, the feasibility of a new concept of passive antenna beamformer is investigated. The main idea is to develop a (1√ó N)-ports device in which the weightings on output ports are applied by time-reversal operation. The control of antennas weightings is then contained in the input waveform without the need of active components or external control signals. This approach is validated experimentally by radiation pattern measurement of a four-Vivaldi-antennas array, associated to a small reverberation cell beamformer. Finally, this concept is applied to realize a passive ultrawideband (UWB) phased-array radar for target imaging. ¬© 2012 IEEE.</t>
  </si>
  <si>
    <t>779-782</t>
  </si>
  <si>
    <t>60008447;60008447</t>
  </si>
  <si>
    <t>25638165800;6507822488</t>
  </si>
  <si>
    <t>Carsenat, David;Decroze, Cyril</t>
  </si>
  <si>
    <t>Carsenat D.</t>
  </si>
  <si>
    <t>UWB antennas beamforming using passive time-reversal device</t>
  </si>
  <si>
    <t>10.1109/LAWP.2012.2207872</t>
  </si>
  <si>
    <t>2-s2.0-84864249481</t>
  </si>
  <si>
    <t>['volume ofafeedstock', 'selected properties', 'research showed', 'qform software', 'parameters used', 'obtained product', 'obtained forging', 'numerical simulation', 'metallographic examination', 'laboratory tests', 'investigated alloy', 'industrial conditions', 'impact testing', 'hot forging', 'fractures formed', 'forging tests', 'forging parameters', 'fem simulation', 'fe alloy', 'eds characterization', 'data obtained', 'chemical composition', 'analyzed element', 'also performed', 'also examined']</t>
  </si>
  <si>
    <t>Die forging | Microstructure | Ni-Mo-Fe alloy | Numerical simulation | Properties</t>
  </si>
  <si>
    <t>This work was focused on the design of hot forging process foraselected element of Ni-Mo-Fe alloy. The research included numerical FEM simulation, testing in industrial conditions as well as laboratory tests. The numerical FEM simulation of hot forging ofaselected forging was prepared and performed with application of QForm software. Next, the forging tests of the analyzed element were performed in industrial conditions, with application of the parameters used in the numerical simulation. The selected properties of the obtained forging were determined. The metallographic examination was also performed, including microstructure observation as well as the analysis of fractures formed during impact testing of specimens. Chemical composition of the investigated alloy was also examined during SEM-EDS characterization. The results of investigations were compared with the data obtained from FEM simulation, in order to specify the forging process parameters. The research showed, that the parameters of forging of the analyzed alloy assumed in the FEM numerical analysis and then verified in industrial conditions, allowed to produceagood quality product with quite uniform microstructure within its volume. No signs of porosity or micro-shrinkages were observed in the obtained product, what signifies, that the selection of forging parameters for the investigated material allowed to eliminate the casting defects present in the volume ofafeedstock. Ni-Mo-Fe alloy product showing the strength and plastic properties allowing its application for the components of antennas was obtained by hot forging.</t>
  </si>
  <si>
    <t>Archives of Metallurgy and Materials</t>
  </si>
  <si>
    <t>60017351;60017351;60017351;60017351;60017351</t>
  </si>
  <si>
    <t>36946555800;55319964100;6505979323;14421318900;7004558983</t>
  </si>
  <si>
    <t>Wojtaszek, M.;Chy≈Ça, P.;≈öleboda, T.;≈Åukaszek-So≈Çek, A.;Bednarek, S.</t>
  </si>
  <si>
    <t>Wojtaszek M.</t>
  </si>
  <si>
    <t>FEM modelling and experimental research of die forging of Ni-Mo-Fe alloy antenna components</t>
  </si>
  <si>
    <t>10.2478/v10172-012-0067-7</t>
  </si>
  <si>
    <t>2-s2.0-84864252599</t>
  </si>
  <si>
    <t>['wwan bands', 'small size', 'mm 3', 'laptop computer', 'internal antenna', 'fabricated prototype', 'desirable lte', 'band lte', '2924 mhz']</t>
  </si>
  <si>
    <t>In this paper, a compact planar monopole antenna with eight-band LTE/WWAN (LTE700/2300/2500/GSM850/900/1800/1900/UMTS) operation for laptop computer application is presented. This design structure comprises a bent driven strip and two coupled strips, which can contribute multiple resonance modes to combine two wide operating frequency bands covering 665-1023MHz and 1612-2924 MHz. The proposed antenna fed by a 50-Œ© coaxial cable occupies a small size of only 65(L) √ó 11(W) √ó 0:4(H)mm 3, so it can be flexibly embedded inside the casing of the laptop computer as an internal antenna. A fabricated prototype of the antenna is tested and analyzed. Experimental results exhibit that nearly omni directional coverage and stable gain variation across the desirable LTE/WWAN bands can be obtained with the antenna.</t>
  </si>
  <si>
    <t>123-133</t>
  </si>
  <si>
    <t>100618699;100618699;60027709</t>
  </si>
  <si>
    <t>24483332100;55319921600;56119434400</t>
  </si>
  <si>
    <t>Liu, H. W.;Chiang, C. M.;Yang, C. F.</t>
  </si>
  <si>
    <t>National Taiwan University of Science and Technology;Auden Techno Corp.</t>
  </si>
  <si>
    <t>60027709;100618699</t>
  </si>
  <si>
    <t>Planar monopole antenna with two coupled strips for internal eight-band LTE/WWAN laptop computer application</t>
  </si>
  <si>
    <t>10.2528/PIERC12041103</t>
  </si>
  <si>
    <t>2-s2.0-84864253780</t>
  </si>
  <si>
    <t>['tpd systems', 'tpd ).', 'rician one', 'rician fading', 'reverberation chambers', 'recent years', 'novel post', 'new capabilities', 'joined roads', 'investigation demonstrates', 'fading environment', 'evaluate systems', 'different arrays', 'controllable environment']</t>
  </si>
  <si>
    <t>Channel capacity | diversity gain | multiple-input-multiple-output (MIMO) systems | polarization diversity</t>
  </si>
  <si>
    <t>Multiple-input-multiple-output (MIMO) systems and reverberation chambers (RCs) have joined roads in recent years. This is due to the recently developed ability of RCs to produce a controllable environment that reduces the cost, time, and effort of evaluating the performance of MIMO handset antennas. This letter explores one of these new capabilities to evaluate systems that use true polarization diversity (TPD). Through a novel post-processing hybrid tool for the transformation of a Rayleigh-fading environment into a Rician one, the performance of TPD systems for different Rician fading is shown. Different arrays will be used for the purposes of comparison. This investigation demonstrates that TPD improves traditional orthogonal polarization also for Rician fading. ¬© 2012 IEEE.</t>
  </si>
  <si>
    <t>775-778</t>
  </si>
  <si>
    <t>60017838;112967636;60017838</t>
  </si>
  <si>
    <t>16025891200;57194412669;55939570500</t>
  </si>
  <si>
    <t>Valenzuela-Vald√©s, Juan F.;Manzano, M. F.;Landesa, L.</t>
  </si>
  <si>
    <t>Badajoz;</t>
  </si>
  <si>
    <t>Universidad de Extremadura;EPTISA Engineering</t>
  </si>
  <si>
    <t>60017838;112967636</t>
  </si>
  <si>
    <t>Valenzuela-Vald√©s J.</t>
  </si>
  <si>
    <t>Evaluation of true polarization diversity in Rician-fading environments</t>
  </si>
  <si>
    <t>10.1109/LAWP.2012.2205550</t>
  </si>
  <si>
    <t>2-s2.0-84864261252</t>
  </si>
  <si>
    <t>['various members', 'second part', 'research work', 'objective optimization', 'november 4', 'lecture series', 'gary yen', 'gain yagi', 'first part', 'erwin daculan', 'element high', 'december 14']</t>
  </si>
  <si>
    <t>The IEEE Computational Intelligence Society (CIS) Philippines Chapter organized the first part of the IEEE CIS Philippines Chapter Distinguished Lecture Series on November 4, 2011, Manila. During the event, various members of the IEEE CIS Philippines Chapter presented their research work. Engr. Ryan Rhay Vicerra presented 'Robot path planning simulator using genetic algorithm', Engr. Alejandro Ballado presented '6-element high-gain Yagi-Uda antenna design for RFID tag using genetic algorithm', and Engr. Erwin Daculan, 'Optimization of test functions using simple genetic algorithm'. The second part of the lecture series was held on December 14, 2011, that included lecture given by Dr. Gary Yen of Oklahoma State University on 'Cultural- based particle swarm optimization for multi-objective optimization and performance metrics ensemble'. Dr. Gary Yen also introduced IEEE CIS, its history, mission and activities during the seminar.</t>
  </si>
  <si>
    <t>1556603X</t>
  </si>
  <si>
    <t>IEEE Computational Intelligence Magazine</t>
  </si>
  <si>
    <t>60071464;60071464</t>
  </si>
  <si>
    <t>6602629924;55319953900</t>
  </si>
  <si>
    <t>Dadios, Elmer P.;Vicerra, Ryan Rhay P.</t>
  </si>
  <si>
    <t>Philippines</t>
  </si>
  <si>
    <t>Manila</t>
  </si>
  <si>
    <t>De La Salle University</t>
  </si>
  <si>
    <t>Dadios E.</t>
  </si>
  <si>
    <t>IEEE CIS Philippines chapter report</t>
  </si>
  <si>
    <t>10.1109/MCI.2012.2200618</t>
  </si>
  <si>
    <t>2-s2.0-84864262839</t>
  </si>
  <si>
    <t>['reconfigurable ultra', 'presented antenna', 'operating frequencies', 'ncta incorporates', 'narrowband applications', 'military applications', 'future candidate', 'frequency agility', 'five multibands', 'five multi', 'design antenna', 'conventional antenna', 'considered better', 'cognitive radio', 'central circle', 'band 5', 'band 1', 'antenna performance', 'antenna design', '7 ghz', '6 ghz', '6 dbi', '5 ghz', '4 ghz', '1 ghz', '0 ghz']</t>
  </si>
  <si>
    <t>A novel compact tree-design antenna (NCTA) with the ability of reconfigurable ultra-wideband (UWB) of 3.1 GHz to 10.6 GHz to five multi-narrowband applications is proposed. This antenna has a novel radiating element design that consists of seven small circles (7-filter) surrounding a central circle. Moreover, the NCTA incorporates the 7-filter that functioned as filter into the antenna design. The compact 38mm√ó38mm antenna integrates three PIN diode switches, which are connected to a single National Instrument Data Acquisition (NI-DAQ) Board. The DAQ itself is controlled (ON/OFF state) by a virtual instrument known as "Lab VIEW Interface Software". The activation of specific PIN diode switches in the configuration that is controlled by the DAQ then, in turn, determines the frequency agility. The presented antenna is capable of performing up to five multibands. The operating frequencies are as follows; band 1 (2.72- 11.8 GHz), band 2 (2.4-4 GHz, 5.3-11.6 GHz), band 3 (2.7-6.5 GHz, 7.1-11.6 GHz), band 4 (2.7-4.4 GHz, 5.2-6.5 GHz, 7.1-11.7 GHz) and band 5 (2.6-3.5 GHz, 4.8-7.0 GHz, 7.4 GHz-11.5 GHz). Furthermore, the antenna has a gain of up to 6 dBi which is considered better than that of conventional antenna. The proposed antenna produces a proficient divisive radiation pattern at 4 and 6 GHz. The experimental results exhibit the success of the antenna performance. It is competent as future candidate for cognitive radio and military applications.</t>
  </si>
  <si>
    <t>131-145</t>
  </si>
  <si>
    <t>60090652;60090652;60014001;60090652;60090652;60090652;60090652;60090652</t>
  </si>
  <si>
    <t>24483755700;54915241200;11940735500;23098429000;6603257128;57188717442;54583921100;55320769100</t>
  </si>
  <si>
    <t>Jusoh, M.;Jamlos, Mohd Faizal;Kamarudin, M. R.;Malek, M. F.;Romli, M. A.;Ahmad, Z. A.;Mat, M. H.;Zulkifli, M. S.</t>
  </si>
  <si>
    <t>Universiti Malaysia Perlis;School of Electrical Engineering</t>
  </si>
  <si>
    <t>60090652;60014001</t>
  </si>
  <si>
    <t>A reconfigurable ultra wide band (UWB) compact tree-design antenna system</t>
  </si>
  <si>
    <t>10.2528/PIERC12041011</t>
  </si>
  <si>
    <t>2-s2.0-84864264874</t>
  </si>
  <si>
    <t>['wideband system', 'wideband performance', 'wideband band', 'well applied', 'time domains', 'tapered cross', 'small size', 'slotline transition', 'results show', 'optimized numerically', 'good performance', 'antenna consists', 'antenna achieves', '1 ghz']</t>
  </si>
  <si>
    <t>A compact linear tapered slot antenna with wideband performance is proposed. The antenna consists of a microstrip to slotline transition and a linear tapered slot structure which is connected to the slotline. Due to the linear tapered slot, the antenna can realize unidirectional radiation in wideband band. The microstrip to slotline transition is implemented by using a tapered cross, which can easily obtain impedance transformation. Furthermore, this transition can be realized with a small size. The antenna is fabricated and optimized numerically. Both simulated and measured results validate the performance of the antenna in frequency and time domains. The results show that the antenna achieves a bandwidth up to 118% from 2.6-10.1 GHz. The simulated time domain response of the antenna also shows its good performance in time-domain. The antenna can be well applied to ultra-wideband system.</t>
  </si>
  <si>
    <t>163-176</t>
  </si>
  <si>
    <t>36246644800;7404149276;55858870400;55645491100;57190242812</t>
  </si>
  <si>
    <t>Wu, J. N.;Zhao, Z. Q.;Liu, J. Z.;Nie, Z. P.;Liu, Q. H.</t>
  </si>
  <si>
    <t>Wu J.N.</t>
  </si>
  <si>
    <t>A compact linear tapered slot antenna with integrated balun for UWB applications</t>
  </si>
  <si>
    <t>10.2528/PIERC12031204</t>
  </si>
  <si>
    <t>2-s2.0-84864266962</t>
  </si>
  <si>
    <t>Vlaamse regering</t>
  </si>
  <si>
    <t>['well known', 'use makes', 'sized arrays', 'simple relation', 'seriously affects', 'letter derives', 'issue coming', 'effect may', 'beam direction', 'array factor']</t>
  </si>
  <si>
    <t>Array antennas | beam direction | beam steering</t>
  </si>
  <si>
    <t>It is well known that, in an array, the actual beam direction differs from the beam direction of the array factor. This is an issue coming up especially when studying beam steering in small- and medium-sized arrays. There, the effect may be considerable. It seriously affects the electronics taking care of the steering. This letter derives a simple relation between the actual beam direction and the beam direction of the array factor. Its use makes the programming of electronic beam steering much easier. This relation is validated by experiments on a 2 √ó 1 array, the array most sensitive to the effect, and an 8 √ó 8 array. ¬© 2012 IEEE.</t>
  </si>
  <si>
    <t>763-766</t>
  </si>
  <si>
    <t>60025063;60025063;60025063</t>
  </si>
  <si>
    <t>56001676300;55494014500;7005545716</t>
  </si>
  <si>
    <t>Aliakbarian, Hadi;Xu, Hantao;Vandenbosch, Guy A.E.</t>
  </si>
  <si>
    <t>Aliakbarian H.</t>
  </si>
  <si>
    <t>Simple technique to predict beam direction based on element pattern and array factor in small- and medium-sized arrays</t>
  </si>
  <si>
    <t>10.1109/LAWP.2012.2205889</t>
  </si>
  <si>
    <t>2-s2.0-84864267158</t>
  </si>
  <si>
    <t>['wave antennas', 'versatile applications', 'top metallization', 'structural benefits', 'structural advantages', 'slot size', 'slot orientation', 'scanning capability', 'radiation efficiency', 'radiating slots', 'proposed leaky', 'periodically loading', 'good agreement', 'fsiw configuration', 'fsiw combined', 'folded substrate', 'first time', 'experimental results', 'endfire directions', 'easily tuned', 'dispersion behavior', 'design flexibility', 'crlh leaky']</t>
  </si>
  <si>
    <t>In this paper, novel composite right/left-handed (CRLH) leaky-wave antennas based on folded substrate-integrated-waveguide (FSIW) structures are proposed. The proposed leaky-wave antennas were realized by periodically loading the radiating slots on the top metallization of the FSIW-based CRLH transmission lines. The structural advantages of the FSIW combined with the unique dispersion characteristics of the CRLH transmission line enable the proposed leaky-wave antennas to present continuous beam-scanning capability from backfire to endfire directions, occupy smaller footprint size, and provide more design flexibility than the conventional CRLH leaky-wave antennas. Two of such CRLH leaky-wave antennas were developed. In addition to the continuous beam scanning, it is found that the radiation efficiency and polarization of the FSIW-based leaky wave antennas can be easily tuned by means of the slot size and slot orientation, respectively, indicating their potential for versatile applications. Calculated and experimental results are presented and compared. A good agreement is obtained. To the best of our knowledge, it is the first time that the leaky-wave antenna exploits both of the dispersion behavior of the CRLH transmission lines and the structural benefits of the FSIW configuration.</t>
  </si>
  <si>
    <t>235-248</t>
  </si>
  <si>
    <t>60005465;60012370;60005465</t>
  </si>
  <si>
    <t>56402189400;15834099500;24734372400</t>
  </si>
  <si>
    <t>Yang, T.;Chi, P. L.;Xu, R.</t>
  </si>
  <si>
    <t>Taiwan;China</t>
  </si>
  <si>
    <t>Hsinchu;Chengdu</t>
  </si>
  <si>
    <t>National Chiao Tung University;University of Electronic Science and Technology of China</t>
  </si>
  <si>
    <t>60012370;60005465</t>
  </si>
  <si>
    <t>Yang T.</t>
  </si>
  <si>
    <t>Novel composite right/left-handed leaky-wave antennas based on the folded substrate-integrated-waveguide structures</t>
  </si>
  <si>
    <t>10.2528/PIERC12040215</t>
  </si>
  <si>
    <t>2-s2.0-84864269473</t>
  </si>
  <si>
    <t>['simple formula', 'scattered fields', 'nanorod polarizability', 'linear scaling', 'field amplitudes', 'antenna nanorod', 'analytical model']</t>
  </si>
  <si>
    <t>An analytical model of the response of a free-electron gas within the nanorod to the incident electromagnetic wave is developed to investigate the optical antenna problem. Examining longitudinal oscillations of the free-electron gas along the antenna nanorod a simple formula for antenna resonance wavelengths proving a linear scaling is derived. Then the nanorod polarizability and scattered fields are evaluated. Particularly, the near-field amplitudes are expressed in a closed analytical form and the shift between near-field and far-field intensity peaks is deduced. ¬© 2012 Optical Society of America.</t>
  </si>
  <si>
    <t>17916-17927</t>
  </si>
  <si>
    <t>60013826;60013826;60013826;60013826</t>
  </si>
  <si>
    <t>6508136842;6602362345;35271107700;6701371298</t>
  </si>
  <si>
    <t>Kalousek, Radek;Dub, Petr;B≈ô√≠nek, Luk√°≈°;≈†ikola, Tom√°≈°</t>
  </si>
  <si>
    <t>Brno</t>
  </si>
  <si>
    <t>Brno University of Technology</t>
  </si>
  <si>
    <t>Kalousek R.</t>
  </si>
  <si>
    <t>Response of plasmonic resonant nanorods: An analytical approach to optical antennas</t>
  </si>
  <si>
    <t>10.1364/OE.20.017916</t>
  </si>
  <si>
    <t>2-s2.0-84864604534</t>
  </si>
  <si>
    <t>['wave impedance', 'therefore useful', 'proposed antenna', 'planar waveguide', 'optical signal', 'operational mode', 'dimensional full', 'beam angle', '87 %.', '6 db', '20 dbi', '1550 nm', '15 thz']</t>
  </si>
  <si>
    <t>We propose a novel optical hybrid plasmonic patch nanoantenna for operation at the standard telecommunication wavelength of 1550 nm. The nano-antenna is designed to be compatible with a hybrid plasmonic waveguide through matching of both the operational mode and the wave impedance. The antenna is designed to receive the optical signal from a planar waveguide and redirect the signal out of plane, and is therefore useful for inter- or intra-chip optical communications and sensing. The transmission line model in conjunction with surface plasmon theory is used to develop analytical formulas for design and analysis, and a 3-dimensional full-wave numerical method is used to validate the design. The proposed device provides a bandwidth of more than 15 THz, a gain of 5.6 dB, and an efficiency of 87%. Furthermore, by designing an 8 x 8 array of the proposed antenna, a directivity of 20 dBi and steering of the beam angle are achieved by controlling the relative phase shift between elements of the array. ¬© 2012 Optical Society of America.</t>
  </si>
  <si>
    <t>18326-18335</t>
  </si>
  <si>
    <t>60005248;60005248</t>
  </si>
  <si>
    <t>17436619300;36731109600</t>
  </si>
  <si>
    <t>Yousefi, Leila;Foster, Amy C.</t>
  </si>
  <si>
    <t>Yousefi L.</t>
  </si>
  <si>
    <t>Waveguide-fed optical hybrid plasmonic patch nano-antenna</t>
  </si>
  <si>
    <t>10.1364/OE.20.018326</t>
  </si>
  <si>
    <t>2-s2.0-84864612043</t>
  </si>
  <si>
    <t>['water vapor', 'previously reported', 'module volume', 'free space', 'fpp modules', 'effective heat', 'dissipation solution', 'cooling systems', 'conventional pcb', 'compact fiber', 'aluminium nitride', 'aln submount', 'absorption lines', '7 cc']</t>
  </si>
  <si>
    <t>We propose a compact fiber-pigtailed InGaAs photoconductive antenna (FPP) module having an effective heat-dissipation solution as well as a module volume of less than 0.7 cc. The heat-dissipation of the FPP modules when using a heat-conductive printed circuit board (PCB) and an aluminium nitride (AlN) submount, without any cooling systems, improve by 40% and 85%, respectively, when compared with a photoconductive antenna chip on a conventional PCB. The AlN submount is superior to those previously reported as a heat-dissipation solution. Terahertz timedomain spectroscopy (THz-TDS) using the FPP module perfectly detects the absorption lines of water vapor in free space and an Œ±-lactose sample. ¬© 2012 Optical Society of America.</t>
  </si>
  <si>
    <t>18432-18439</t>
  </si>
  <si>
    <t>60001558;60001558;60001558;60001558;60001558;60001558;60001558;60001558;60001558;60001558;60068707;60068707;60001558</t>
  </si>
  <si>
    <t>7405942489;13411169100;7201926445;7202276472;57206477322;55328132400;37047827400;55554985200;57213917717;36835030900;56953788500;35070970700;36108809500</t>
  </si>
  <si>
    <t>Han, Sang Pil;Kim, Namje;Ko, Hyunsung;Ryu, Han Cheol;Park, Jeong Woo;Yoon, Young Jong;Shin, Jun Hwan;Lee, Dong Hun;Park, Sang Ho;Moon, Seok Hwan;Choi, Sung Wook;Chun, Hyang Sook;Park, Kyung Hyun</t>
  </si>
  <si>
    <t>Korea Food Research Institute;Electronics and Telecommunications Research Institute</t>
  </si>
  <si>
    <t>60068707;60001558</t>
  </si>
  <si>
    <t>Han S.</t>
  </si>
  <si>
    <t>Compact fiber-pigtailed InGaAs photoconductive antenna module for terahertzwave generation and detection</t>
  </si>
  <si>
    <t>10.1364/OE.20.018432</t>
  </si>
  <si>
    <t>2-s2.0-84864614801</t>
  </si>
  <si>
    <t>['hybridization principles', 'highdirectivity using', 'effective permittivity', 'desired frequency']</t>
  </si>
  <si>
    <t>We present the first experimental demonstration of a highdirectivity using a mu and epsilon near zero (MENZ) metamaterial. We use the hybridization principles to design a planar MENZ structure based on the fishnet unit cell. Resonant mode engineering achieves an effective permittivity and permeability that approaches zeros around 10.5 GHz simultaneously. We use this metamaterial as a superstrate of a microstrip patch antenna. We show that the directivity of the antenna is effectively enhanced compared to that of the patch antenna alone at the desired frequency. ¬© 2012 Optical Society of America.</t>
  </si>
  <si>
    <t>17545-17551</t>
  </si>
  <si>
    <t>60105746;60105746;60105746</t>
  </si>
  <si>
    <t>16245979300;35736776000;55908232000</t>
  </si>
  <si>
    <t>Ourir, Abdelwaheb;Abdeddaim, Redha;De Rosny, Julien</t>
  </si>
  <si>
    <t>Institut Langevin</t>
  </si>
  <si>
    <t>Ourir A.</t>
  </si>
  <si>
    <t>Planar metamaterial based on hybridization for directive emission</t>
  </si>
  <si>
    <t>10.1364/OE.20.017545</t>
  </si>
  <si>
    <t>2-s2.0-84864627984</t>
  </si>
  <si>
    <t>['yet measuring', 'widely used', 'taking advantage', 'optical antennas', 'novel approach', 'intricate combination', 'fundamental f', 'fluorescence spectroscopy', 'fluorescence process', 'experimental measurements', 'electromagnetic amplification', 'aperture antennas']</t>
  </si>
  <si>
    <t>Fluorescence spectroscopy is widely used to probe the electromagnetic intensity amplification on optical antennas, yet measuring the excitation intensity amplification is a challenge, as the detected fluorescence signal is an intricate combination of excitation and emission. Here, we describe a novel approach to quantify the electromagnetic amplification in aperture antennas by taking advantage of the intrinsic non linear properties of the fluorescence process. Experimental measurements of the fundamental f and second harmonic 2f amplitudes of the fluorescence signal upon excitation modulation are used to quantify the electromagnetic intensity amplification with plasmonic aperture antennas. ¬© 2012 Optical Society of America.</t>
  </si>
  <si>
    <t>18085-18090</t>
  </si>
  <si>
    <t>60107031-60015150;60107031-60001422;60103368-60092945;60103368;60107031;60103368;60107031</t>
  </si>
  <si>
    <t>24779636000;24338026300;23969225400;7003417327;7004286330;7007038622;8886932900</t>
  </si>
  <si>
    <t>Aouani, Heykel;Hostein, Richard;Mahboub, Oussama;Devaux, El√∂ise;Rigneault, Herv√©;Ebbesen, Thomas W.;Wenger, J√©r√¥me</t>
  </si>
  <si>
    <t>France;France;Saudi Arabia;United Kingdom;France</t>
  </si>
  <si>
    <t>Marseille;Strasbourg;Thuwal;London;Paris</t>
  </si>
  <si>
    <t>Institut Fresnel;Universit√© de Strasbourg;King Abdullah University of Science and Technology;Imperial College London;Sorbonne Universite</t>
  </si>
  <si>
    <t>60107031;60103368;60092945;60015150;60001422</t>
  </si>
  <si>
    <t>Aouani H.</t>
  </si>
  <si>
    <t>Saturated excitation of Fluorescence to quantify excitation enhancement in aperture antennas</t>
  </si>
  <si>
    <t>10.1364/OE.20.018085</t>
  </si>
  <si>
    <t>2-s2.0-84864634072</t>
  </si>
  <si>
    <t>FA 9550-08-1-039</t>
  </si>
  <si>
    <t>['scale true', 'measurements show', 'frequency relation', 'delay lines', 'coupling loss', 'chip true', 'band phased', '74 ps', '7 ps', '28 ps', '16 ps']</t>
  </si>
  <si>
    <t>We demonstrate a four-channel on-chip true-time-delay module based on a photonic crystal waveguide array. Using the photonic crystal taper to minimize the coupling loss, the delay lines with 1-3 mm long photonic crystal waveguides can operate up to a group index n g ‚àº 23 without significant loss. The large group velocity dispersion enables continuous and wavelength-tunable time delays. Measurements show a highly linear phase-frequency relation, highest time delay up to 216.7 ps, and large tuning ranges of 58.28 ps, 115.74 ps, and 194.16 ps for 1-3 mm delay lines. The chip-scale true-time-delay module occupies only 0.18 mm 2 area and can provide ¬±44.38¬∞ steering for an X-band phased-array-antenna. ¬© 2012 American Institute of Physics.</t>
  </si>
  <si>
    <t>60013372;106306265;106306265;60013402;60013372;60013372</t>
  </si>
  <si>
    <t>35113451000;17436020300;14060377800;35099830400;55329223900;55507881400</t>
  </si>
  <si>
    <t>Lin, Che Yun;Subbaraman, Harish;Hosseini, Amir;Wang, Alan X.;Zhu, Liang;Chen, Ray T.</t>
  </si>
  <si>
    <t>Corvallis;Austin;Austin</t>
  </si>
  <si>
    <t>Oregon State University;The University of Texas at Austin;Omega Optics, Inc.</t>
  </si>
  <si>
    <t>60013402;60013372;106306265</t>
  </si>
  <si>
    <t>Silicon nanomembrane based photonic crystal waveguide array for wavelength-tunable true-time-delay lines</t>
  </si>
  <si>
    <t>10.1063/1.4739003</t>
  </si>
  <si>
    <t>2-s2.0-84864662792</t>
  </si>
  <si>
    <t>['wireless local', 'upper bands', 'type ebg', 'time domain', 'structures placed', 'proposed antenna', 'operating mechanism', 'notched characteristics', 'good agreement', 'frequency domain', 'experimental results', 'dual band', 'conventional mushroom', 'band width', 'back side', 'area network', '8 ghz']</t>
  </si>
  <si>
    <t>An ultra-wideband (UWB) printed monopole antenna with dual band-notched characteristics is proposed. Two spiral electromagnetic-bandgap (EBG) structures placed on the front and back side of the substrate are employed to create two notch bands at 5.2 and 5.8 GHz for the lower and upper bands of the wireless local-area network (WLAN), respectively. The notch-frequency can be tuned, and the band width is narrow and adjustable. Furthermore, the spiral EBG structure used in this design are more compact than conventional mushroom-type EBG. Equivalent circuit model is extracted and discussed to explain the operating mechanism of this structure. The proposed antenna has been simulated and measured in both the frequency domain and time domain, good agreement between calculated and experimental results has been achieved.</t>
  </si>
  <si>
    <t>393-409</t>
  </si>
  <si>
    <t>57199487253;55719880400;57192480423;55153706800</t>
  </si>
  <si>
    <t>Xu, F.;Wang, Z. X.;Chen, X.;Wang, Xin An</t>
  </si>
  <si>
    <t>Dual band-notched UWB antenna based on spiral electromagnetic-bandgap structure</t>
  </si>
  <si>
    <t>10.2528/PIERB12021607</t>
  </si>
  <si>
    <t>2-s2.0-84862652710</t>
  </si>
  <si>
    <t>['technique presents', 'reflectarray environment', 'reflectarray antenna', 'radiation pattern', 'neighbouring unit', 'measurement results', 'good agreement', 'difference time', 'cell located', 'also found']</t>
  </si>
  <si>
    <t>A simulation technique based on Finite-Difference Time-Domain (FDTD) is used to analyze mutual coupling effects in reflectarray environment. The neighbouring element method has the ability to analyze actual non-identical reflectarray unit-cell accurately compared to the traditional Floquet simulation which assumes all unit-cell is identical. It is also found that the nearest neighbouring unit-cell located in E-plane has a larger mutual coupling effects compared to the neighbouring unit-cell in H-plane. A good agreement is shown between simulation and measurement results. This technique presents a new prediction method for the radiation pattern of reflectarray antenna.</t>
  </si>
  <si>
    <t>60021005;60021005;60021005;60021005;60021005;60021005</t>
  </si>
  <si>
    <t>55193519600;16021808600;16022204000;11940735500;22836063700;9942489500</t>
  </si>
  <si>
    <t>Dzulkipli, N. I.;Jamaluddin, Mohd Haizal;Ngah, R.;Kamarudin, M. R.;Seman, N.;Rahim, M. K.A.</t>
  </si>
  <si>
    <t>Dzulkipli N.I.</t>
  </si>
  <si>
    <t>Mutual coupling analysis using FDTD for dielectric resonator antenna reflectarray radiation prediction</t>
  </si>
  <si>
    <t>10.2528/PIERB12031404</t>
  </si>
  <si>
    <t>2-s2.0-84864292198</t>
  </si>
  <si>
    <t>['wireless connection', 'user holds', 'study reveals', 'space conditions', 'sar values', 'sar ).', 'results demonstrate', 'reflection coefficient', 'reduced volume', 'radiation pattern', 'radiating structures', 'providing penta', 'pifa ),', 'phone call', 'paper presents', 'losses caused', 'human presence', 'human head', 'human cheek', 'human body', 'higher distance', 'handset antennas', 'ground plane', 'fully characterize', 'fact reinforces', 'edge located', 'coupled monopoles', 'comparison purposes', 'band pifa', 'band operation', 'antenna performance', 'antenna efficiency', 'analysis taking', 'alternative solution']</t>
  </si>
  <si>
    <t>Handset antennas strongly interact with the human body. When a user holds a handset during a phone call, the proximity of the human head considerably affects the antenna performance and eventually the quality of the wireless connection. Consequently, the assessment of the antenna parameters regarding free-space conditions is not enough to fully characterize the performance of handset antennas and a further analysis taking into account human head interaction is required. In this sense, this paper presents a study that deals with the human head interaction concerning two aspects: functional and biological. The first one analyzes the effect of the human head over the main antenna parameters (reflection coefficient, efficiency, and radiation pattern) whereas the second one evaluates the impact of the antenna over the human head in terms of Specific Absorption Rate (SAR). Four representative prototypes of radiating structures are measured in both conditions in order to compare their performance: a dual-band Planar Inverted F Antenna (PIFA), a hexa-band PIFA with a slotted ground plane, a set of coupled monopoles, and a new architecture referred as compact radiating system based on the excitation of the ground plane through a set of non-resonant ground plane boosters. A figure of merit that relates the antenna efficiency with the SAR values is proposed for comparison purposes. The results demonstrate that losses caused by the human head power absorption. can be minimized if the antennas are placed in the edge located at a higher distance from the human cheek. Furthermore, the study reveals the robustness of the compact radiating system taking into account the human presence. This fact reinforces its position as an alternative solution to current handset antennas, capable of providing penta-band operation (GSM850/900, DCS, PCS, and UMTS) through ground plane boosters featured by their reduced volume of only 250 mm 3.</t>
  </si>
  <si>
    <t>153-185</t>
  </si>
  <si>
    <t>112973400;112973400-60026905;112973400;60007592</t>
  </si>
  <si>
    <t>32067571600;35611493500;24484214200;7006058796</t>
  </si>
  <si>
    <t>And√∫jar, A.;Anguera, Jaume;Picher, C.;Puente, C.</t>
  </si>
  <si>
    <t>Barcelona;Barcelona;Barcelona</t>
  </si>
  <si>
    <t>Universitat Ramon Llull;Universitat Polit√®cnica de Catalunya;Technology and Intellectual Property Rights Department</t>
  </si>
  <si>
    <t>60026905;60007592;112973400</t>
  </si>
  <si>
    <t>Human head interaction over ground plane booster antenna technology: Functional and biological analysis</t>
  </si>
  <si>
    <t>10.2528/PIERB12040505</t>
  </si>
  <si>
    <t>2-s2.0-84864294581</t>
  </si>
  <si>
    <t>['using dinsar', 'two surfaces', 'surface roughness', 'surface parameters', 'specular algorithm', 'soil roughness', 'soil moisture', 'signal phase', 'separately estimate', 'second part', 'results provide', 'radar institute', 'penetration depth', 'moisture variation', 'measure variations', 'main purpose', 'linear relationship', 'iact ).', 'fresh water', 'dlr oberpfaffenhofen', 'different well', 'different moistures', 'coherent term', 'calibrated using', 'bistatic x', 'band measurements']</t>
  </si>
  <si>
    <t>The main purpose of this paper is to separately estimate the important surface parameters (soil moisture and roughness) by using full polarimetric bistatic measurements. The results provide a basis for new satellite application of future bistatic measurement systems such as the TanDEM-X satellite mission. Initially, bistatic X-band measurements, which have been recorded in the Bistatic Measurement Facility (BMF) at the DLR Oberpfaffenhofen, Microwaves and Radar Institute, will be presented. The bistatic measurement sets are composed of soils with different well-known statistical roughness scales and different moistures. The BMF has been calibrated using the Isolated Antenna Calibration Technique (IACT). The validation of the calibration was achieved by measuring the reflectivity of fresh water. In the second part, the assessment of the surface parameters (soil moisture and surface roughness) using the well calibrated data introduced in the former related part, will be detailed. The validation of the specular algorithm by estimating the soil moisture of two surfaces with different roughness scales will be reported. Additionally, a new technique using the coherent term of the Integral Equation Method (IEM) to estimate the soil roughness will be presented, as well as the sensitivity of phase and reflectivity with regard to moisture variation and therefore the penetration depth was evaluated. Current results demonstrate a non-linear relationship between the signal phase and the soil moisture, as expected, confirming the possibility of using DInSAR to measure variations in soil moisture.</t>
  </si>
  <si>
    <t>197-223</t>
  </si>
  <si>
    <t>60014171;60007798;60007798;60008069</t>
  </si>
  <si>
    <t>23492457300;36762810500;56615735000;7102968904</t>
  </si>
  <si>
    <t>Khadhra, K. Ben;Boerner, T.;Hounam, D.;Chandra, M.</t>
  </si>
  <si>
    <t>Canada;Germany;Germany</t>
  </si>
  <si>
    <t>Waterloo;Chemnitz;¬†Cologne</t>
  </si>
  <si>
    <t>University of Waterloo;Technische Universit√§t Chemnitz;Deutsches Zentrum fur Luft- Und Raumfahrt</t>
  </si>
  <si>
    <t>60014171;60008069;60007798</t>
  </si>
  <si>
    <t>Khadhra K.B.</t>
  </si>
  <si>
    <t>Surface parameter estimation using bistatic polarimetric X-band measurements</t>
  </si>
  <si>
    <t>10.2528/PIERB12020112</t>
  </si>
  <si>
    <t>2-s2.0-84864298059</t>
  </si>
  <si>
    <t>['z ),', 'yet understood', 'xanthophyll cycle', 'significantly alleviated', 'seedling leaves', 'ryegrass seedlings', 'ryegrass plants', 'results suggested', 'results show', 'responses regulation', 'qp ),', 'ps ii', 'proportion allocated', 'potential activity', 'photosystem ii', 'photosynthetic rate', 'photosynthetic ability', 'photosynthesis system', 'photoinhibition caused', 'photochemical reaction', 'photochemical quenching', 'photochemical efficiency', 'p ),', 'open centers', 'nitric oxide', 'nahco3 stress', 'may alleviate', 'l exogenous', 'initial fluorescence', 'heavy metal', 'hb ),', 'full balance', 'ex ).', 'epoxidation extent', 'energy utilization', 'eliminated partly', 'decomposition products', 'could alleviate', 'chlorophyll content', 'applying nano2', 'antenna efficiency', 'alkaline stress', 'abiotic stresses', '60 œºmol', '100 mmol']</t>
  </si>
  <si>
    <t>Chlorophyll fluorescence | Lolium perenne | NaHCO 3 | Nitric oxide | Photosynthesis | Stress | Xanthophyll cycle</t>
  </si>
  <si>
    <t>As an important signaling molecule, Nitric oxide (NO) involved in the responses regulation of various abiotic stresses including drought, salt and heavy metal and so on in plants. Scientific study revealed that NO could alleviate the decrease of photosynthetic rate and the damage of photosynthesis system in plants under abiotic stresses. However, whether NO improve the photosynthetic ability by means of regulating of light-energy utilization in ryegrass (Lolium perenne L.) seedlings under alkaline stress is still not yet understood. The study was conducted in sandy nutrient solution to investigate the effects of exogenous NO on the chlorophyll content, photosynthetic gas exchange and chlorophyll fluorescence parameters, light energy allocation as well as xanthophyll cycle in leaves of ryegrass seedlings under 100 mmol/L NaHCO3 stress. The results show that: (1) 60 Œºmol/L exogenous NO donor sodium nitroprusside (SNP) significantly alleviated the decreases of the chlorophyll content, net photosynthetic rate (Pn), stomatal conductance (Gs) and stomatal limited value (Ls) and the increase of intercellular CO2 concentration (Ci) in ryegrass seedling leaves caused by NaHCO3 stress; and increased the potential activity (Fv/Fo), maximum photochemical efficiency (Fv/Fm), actual photochemical efficiency (Œ¶PS II) and photochemical quenching (qP),but decreased the initial fluorescence (Fo) and non-photochemical quenching (NPQ) of photosystem II (PS II) in the seedling leaves under NaHCO3 stress. (2) Under the stress, applying SNP significantly inhibited the decrease of antenna efficiency at open centers in the presence of NPQ(Fv‚Ä≤/ Fm‚Ä≤), decreased the deviation from full balance between PSI and PS II(Œ≤/Œ±-1) and the proportion allocated in antenna heat dissipation (D), and increased the absorbed light energy allocated to the photochemical reaction of PS II (P), but no effect on the PS II excessive energy (Ex). (3) Applying SNP significantly inhibited the decrease of xanthophyll cycle pool (V+A+Z), and the increase of the de-epoxidation extent of xanthophyll cycle (A+Z)/(V+A+Z) caused by the stress in ryegrass seedling leaves. The addition of hemoglobin (Hb), a NO scavenger, eliminated partly or completely the effects of SNP, while applying NaNO2(the decomposition products of SNP) had no significant alleviation effects on NaHCO3 stress. These results suggested that exogenous NO may alleviate the damage of photoinhibition caused by alkaline stress to the leaf photosynthetic apparatus via increasing the photochemical efficiency, thus improve photosynthetic efficiency of the ryegrass plants under alkaline stress.</t>
  </si>
  <si>
    <t>3460-3466</t>
  </si>
  <si>
    <t>Shengtai Xuebao/ Acta Ecologica Sinica</t>
  </si>
  <si>
    <t>60082529;60082529;60082529;60082529</t>
  </si>
  <si>
    <t>36600634300;55311749800;37762161000;56128429200</t>
  </si>
  <si>
    <t>Liu, Jianxin;Wang, Jincheng;Wang, Xin;Wang, Ruijuan</t>
  </si>
  <si>
    <t>Qingyang</t>
  </si>
  <si>
    <t>Long Dong University</t>
  </si>
  <si>
    <t>Regulation of exogenous nitric oxide on photosynthetic physiological response of Lolium perenne seedlings under NaHCO&lt;inf&gt;3&lt;/inf&gt; stress</t>
  </si>
  <si>
    <t>10.5846/stxb201105030578</t>
  </si>
  <si>
    <t>2-s2.0-84864299238</t>
  </si>
  <si>
    <t>['scattering parameters', 'sampling points', 'ring elements', 'recursive tabular', 'recursive algorithm', 'proposed technique', 'proposed method', 'optimal design', 'one dimension', 'next dimension', 'multidimensional method', 'medium parameters', 'maximum error', 'initial values', 'including fss', 'incident wave', 'good agreement', 'geometry dimensions', 'functional relation', 'fss structure', 'fss cell', 'four examples', 'et al', 'established according', 'efficient multi', 'direct mom', 'dimensional asm', 'current distribution', 'b algorithm', 'adaptive way']</t>
  </si>
  <si>
    <t>A fast and efficient multi-dimensional adaptive sampling method (ASM) based on Stoer-Bulirsch (S-B) algorithm for frequency selective surface (FSS) analysis and design is presented in this paper. The multivariate rational function is established according to the functional relation of the scattering parameters with frequency and direction of incident wave, medium parameters and geometry dimensions of FSS structure, et al. In order to evaluate the values of the multivariate rational function fully automatically without determining the coefficients of the targeted rational interpolant, the one-dimensional S-B algorithm is expanded into multidimensional method. The sampling points in each dimension are chosen at the areas of maximum error in an adaptive way. The recursive interpolation results of one dimension are used as the initial values of next dimension in the recursive tabular until nth-dimensional recursive interpolation is accomplished. The initial values of recursive algorithm are calculated by spectral domain method of moments (MoM) at every sample point. The current distribution of FSS cell is predicted by Rao- Wilton-Glisson (RWG) subdomain basis functions which are applicable for arbitrarily shape elements. Four examples, including FSS with the eight-legged, cross and ring elements and FSS radome enclosed antennas, are considered to demonstrate the feasibility of applying the multi-dimensional ASM to analysis and optimal design of FSS. Numerical results show that the proposed method is superior in computation efficiency compared to the direct MoM. Good agreement between the proposed technique and the direct MoM is observed.</t>
  </si>
  <si>
    <t>213-230</t>
  </si>
  <si>
    <t>57199215236;7101629166;7103364981</t>
  </si>
  <si>
    <t>Ma, Xin;Wan, G. B.;Wan, W.</t>
  </si>
  <si>
    <t>A multi-dimensional adaptive sampling method for analysis and design of frequency selective surface with arbitrary element</t>
  </si>
  <si>
    <t>10.2528/PIERB12042004</t>
  </si>
  <si>
    <t>2-s2.0-84864302157</t>
  </si>
  <si>
    <t>['spatial antennas', 'second antenna', 'output ports', 'located side', 'intruder comes', 'intelligent capability', 'first antenna', 'element plank', 'data acquisition', 'daq boards', 'cardinal angles', 'beam manager', 'automatically detected', 'aperture slots', 'adaptively maneuver', '45 ¬∞.', '315 ¬∞.', '2nd daq', '270 ¬∞,', '1st daq']</t>
  </si>
  <si>
    <t>A novel green phase shifter system is proposed in this research. The system is developed by a combination of reconfigurable beam steering antennas and data acquisition (DAQ) boards. A combination of two reconfigurable beam steering antennas, located side-by-side, forms a spatial configuration structure with a fabricated 'green' element plank of rice husk placed in between. The concept of a spatial configuration technique has been 'mutated' by shifting the structure of spiral feed line and aperture slots of first beam steering antenna by as much as 45¬∞. The PIN diode switches connected to the DAQ boards enable the intelligent capability of the spatial antennas. The activation of certain degree radiation patterns of either the first beam steering antenna or the second beam steering antenna depends on the memory of the DAQ boards - Beam Manager. When an intruder comes from the cardinal angles of 0¬∞/360¬∞, 90¬∞, 180¬∞, or 270¬∞, its range and angles' location will be automatically detected by the first antenna through the output ports of the 1st DAQ: P1.0, P1.1, P1.2, and P1.3. The second antenna is then activated by the output ports of the 2nd DAQ: P2.0 up to P2.3, to adaptively maneuver the beam towards four different ordinal directions of 45¬∞, 135¬∞, 225¬∞, and 315¬∞.</t>
  </si>
  <si>
    <t>137-152</t>
  </si>
  <si>
    <t>60090652;60021005;60021005;60021005;60090652;60090652;60090652;60090652;60090652;60021005</t>
  </si>
  <si>
    <t>54915241200;55557598400;11940735500;36010739800;6603257128;57188717442;23098429000;24483755700;26633133000;16025721900</t>
  </si>
  <si>
    <t>Jamlos, Mohd Faizal;Rahman, T. A.;Kamarudin, M. R.;Jamlos, M. A.;Romli, M. A.;Ahmad, Z. A.;Malek, M. F.;Jusoh, M.;Kahar, N. F.;Rahim, S. K.A.</t>
  </si>
  <si>
    <t>A novel green antenna phase-shift system with data acquisition boards</t>
  </si>
  <si>
    <t>10.2528/PIERB12033103</t>
  </si>
  <si>
    <t>2-s2.0-84864320160</t>
  </si>
  <si>
    <t>['waveguides manufactured', 'structures requires', 'paper presents', 'method considers', 'low transverse', 'fibre direction', 'electromagnetic performance', 'electromagnetic attenuation', 'efficient design', 'complex conductivity', 'cfrp microstructure', '[¬± 45', '90 0', '0 90']</t>
  </si>
  <si>
    <t>Aircraft skins manufactured from carbon fibre reinforced plastic (CFRP) can simultaneously support structural load and act as antennas. This offers the potential for disproportionately large antenna elements and arrays, and thus enhanced aircraft capability. The efficient design of such structures requires that the link between CFRP microstructure and electromagnetic performance be established. This paper presents a method of predicting the electromagnetic attenuation of waveguides manufactured from CFRP. The method considers both the orthotropic, complex conductivity of CFRP, high in the fibre direction and low transverse to it, and the local electric fields in waveguides, which vary with location and frequency. The method was validated experimentally using waveguides manufactured from aerospace grade IM7/977-3 prepreg tape with [0 90] s, [90 0] s and [¬± 45] s ply stacking sequences.</t>
  </si>
  <si>
    <t>267-280</t>
  </si>
  <si>
    <t>60011362;60003480;60011362;60003480;60011362</t>
  </si>
  <si>
    <t>35408625500;35790083000;24343667200;6507924878;6602413355</t>
  </si>
  <si>
    <t>Bojovschi, Alexe;Nicholson, K. J.;Galehdar, A.;Callus, P. J.;Ghorbani, K.</t>
  </si>
  <si>
    <t>Bojovschi A.</t>
  </si>
  <si>
    <t>The role of fibre orientation on the electromagnetic performance of waveguides manufactured from carbon fibre reinforced plastic</t>
  </si>
  <si>
    <t>10.2528/PIERB12011110</t>
  </si>
  <si>
    <t>2-s2.0-84864321344</t>
  </si>
  <si>
    <t>['waves scattered', 'unique class', 'striking effect', 'resonant response', 'physical model', 'oscillation modes', 'optical path', 'optical antennas', 'optical anisotropy', 'locally tailor', 'high functionality', 'experimental study', 'destructive interference', 'birefringent arrays', 'antenna modes', 'anisotropy disappears']</t>
  </si>
  <si>
    <t>Metasurfaces | Plasmonics | Resonance | Scattering</t>
  </si>
  <si>
    <t>The manipulation of light by conventional optical components such as lenses, prisms, and waveplates involves engineering of the wavefront as it propagates through an optically thick medium. A unique class of flat optical components with high functionality can be designed by introducing abrupt phase shifts into the optical path, utilizing the resonant response of arrays of scatterers with deeply subwavelength thickness. As an application of this concept, we report a theoretical and experimental study of birefringent arrays of two-dimensional (V- and Y-shaped) optical antennas which support two orthogonal charge-oscillation modes and serve as broadband, anisotropic optical elements that can be used to locally tailor the amplitude, phase, and polarization of light. The degree of optical anisotropy can be designed by controlling the interference between the waves scattered by the antenna modes; in particular, we observe a striking effect in which the anisotropy disappears as a result of destructive interference. These properties are captured by a simple, physical model in which the antenna modes are treated as independent, orthogonally oriented harmonic oscillators.</t>
  </si>
  <si>
    <t>12364-12368</t>
  </si>
  <si>
    <t>60009982;60009982-60020547;60009982-60013425;60009982;60009982;60009982-60031624;60009982-60015986;60009982</t>
  </si>
  <si>
    <t>35169951800;15131744800;55203625900;22137276400;25640652400;36607383900;55881072600;35411336600</t>
  </si>
  <si>
    <t>Kats, Mikhail A.;Genevet, Patrice;Aoust, Guillaume;Yu, Nanfang;Blanchard, Romain;Aieta, Francesco;Gaburro, Zeno;Capasso, Federico</t>
  </si>
  <si>
    <t>Italy;United States;Italy;France;United States</t>
  </si>
  <si>
    <t>Ancona;College Station;Trento;Palaiseau;Cambridge</t>
  </si>
  <si>
    <t>Universit√† Politecnica delle Marche;Texas A&amp;M University;Universit√† di Trento;√âcole polytechnique;Harvard University</t>
  </si>
  <si>
    <t>60031624;60020547;60015986;60013425;60009982</t>
  </si>
  <si>
    <t>Kats M.</t>
  </si>
  <si>
    <t>Giant birefringence in optical antenna arrays with widely tailorable optical anisotropy</t>
  </si>
  <si>
    <t>10.1073/pnas.1210686109</t>
  </si>
  <si>
    <t>2-s2.0-84864528503</t>
  </si>
  <si>
    <t>['traffic pattern', 'specific area', 'sink wsn', 'sink strategy', 'sending data', 'routing paths', 'rights reserved', 'residual energy', 'network lifetime', 'network early', 'nearest sink', 'mobile anchor', 'many researches', 'machine learning', 'load balancing', 'early isolation', 'directional antenna', 'adaptively partition', 'achieve minimization']</t>
  </si>
  <si>
    <t>Adaptive learning | Load balancing | Multi-sink wireless sensor network | Q-learning based adaptive zone partition scheme | Reinforcement learning problem</t>
  </si>
  <si>
    <t>In many researches on load balancing in multi-sink WSN, sensors usually choose the nearest sink as destination for sending data. However, in WSN, events often occur in specific area. If all sensors in this area all follow the nearest-sink strategy, sensors around nearest sink called hotspot will exhaust energy early. It means that this sink is isolated from network early and numbers of routing paths are broken. In this paper, we propose an adaptive learning scheme for load balancing scheme in multi-sink WSN. The agent in a centralized mobile anchor with directional antenna is introduced to adaptively partition the network into several zones according to the residual energy of hotspots around sink nodes. In addition, machine learning is applied to the mobile anchor to make it adaptable to any traffic pattern. Through interactions with the environment, the agent can discovery a near-optimal control policy for movement of mobile anchor. The policy can achieve minimization of residual energy's variance among sinks, which prevent the early isolation of sink and prolong the network lifetime. ¬© 2012 Elsevier Ltd. All rights reserved.</t>
  </si>
  <si>
    <t>9427-9434</t>
  </si>
  <si>
    <t>7404685813;35093638200</t>
  </si>
  <si>
    <t>Cheng, Sheng Tzong;Chang, Tun Yu</t>
  </si>
  <si>
    <t>An adaptive learning scheme for load balancing with zone partition in multi-sink wireless sensor network</t>
  </si>
  <si>
    <t>S095741741200382X</t>
  </si>
  <si>
    <t>10.1016/j.eswa.2012.02.119</t>
  </si>
  <si>
    <t>2-s2.0-84859219035</t>
  </si>
  <si>
    <t>CM1006</t>
  </si>
  <si>
    <t>['strong long', 'rights reserved', 'real samples', 'ph 6', 'oxide fluorophore', 'method spans', 'metal ions', 'lived fluorescence', 'hardly interfered', 'h 3do3a', 'fluorogenic reagent', 'excitation wavelength', 'emission maxima', 'detection limits', 'complexes display', 'complex ).', 'c l', 'antenna effect', '615 nm', '547 nm', '286 nm', '2 orders', '1 mm', '0 œºm']</t>
  </si>
  <si>
    <t>Ln(III) ion determination | Luminophore analysis | Macrocyclic ligand | Sensor | Speciation analysis | Spectrofluorimetry</t>
  </si>
  <si>
    <t>The mono(pyridine-N-oxide) analog of the H 4dota macrocylic ligand, H 3do3a-py NO, is capable of forming thermodynamically stable and kinetically inert Ln(III) complexes. Its Eu(III) and Tb(III) complexes display a strong long-lived fluorescence as a result of the antenna effect of the pyridine-N-oxide fluorophore in the reagent. It is shown that H 3do3a-py NO can be used as a fluorogenic reagent for the determination of Eu(III) and Tb(III) at pH 6.5 and c L=1 mM. At an excitation wavelength of 286 nm, the emission maxima are 615 nm (Eu(III)-complex), and 547 nm (Tb(III)complex). Detection limits are at concentrations around 1.0 ŒºM and linearity of the method spans over 2 orders of magnitude. The method was applied to artificial and real samples (spiked mineral waters, extracts from cathode ray tube luminophore dust) and gave satisfactory results. The method is simple, rapid, and hardly interfered by other metal ions. ¬© 2012 Elsevier B.V. All rights reserved.</t>
  </si>
  <si>
    <t>2030-2035</t>
  </si>
  <si>
    <t>Journal of Luminescence</t>
  </si>
  <si>
    <t>60029543;60029543;60029543;60016605;60016605</t>
  </si>
  <si>
    <t>23983775700;35605498800;55175536100;26032276300;7005436559</t>
  </si>
  <si>
    <t>Vanƒõk, Jakub;Lubal, P≈ôemysl;≈†evƒç√≠kov√°, Romana;Pol√°≈°ek, Miloslav;Hermann, Petr</t>
  </si>
  <si>
    <t>Brno;Prague Praha</t>
  </si>
  <si>
    <t>Masarykova Univerzita;Charles University</t>
  </si>
  <si>
    <t>60029543;60016605</t>
  </si>
  <si>
    <t>Vanƒõk J.</t>
  </si>
  <si>
    <t>Mono(pyridine-N-oxide) analog of DOTA as a suitable organic reagent for a sensitive and selective fluorimetric determination of Ln(III) ions</t>
  </si>
  <si>
    <t>S0022231312001512</t>
  </si>
  <si>
    <t>10.1016/j.jlumin.2012.03.018</t>
  </si>
  <si>
    <t>2-s2.0-84859388753</t>
  </si>
  <si>
    <t>['two kinds', 'ternary complex', 'strongly sensitize', 'small amount', 'side chains', 'salicylic acid', 'rights reserved', 'molecule 1', 'mainly investigated', 'macromolecular ligand', 'ligand sa', 'intramolecular complex', 'intrachain complex', 'iii ).', 'iii ),', 'fluorescence properties', 'fluorescence emission', 'eu 3', 'eu ))),', 'enhanced via', 'diluted solution', 'containing polystyrene', 'complex saps', 'center ion']</t>
  </si>
  <si>
    <t>Fluorescence emission | Polymeric rare earth complex | Polystyrene | Salicylic acid</t>
  </si>
  <si>
    <t>Salicylic acid (SA) was first bonded onto the side chains of polystyrene (PS), obtaining functional macromolecule SAPS. Using the salicylic acid-containing polystyrene as a macromolecular ligand, a polymer-rare earth complex, SAPS-Eu(III), was prepared. The structure of SAPS-Eu(III) was characterized, and the fluorescence properties of SAPS-Eu(III) were mainly investigated. The experimental results show that the complex SAPS-Eu(III) has fine chemical stability because of the bidentate chelating effect of salicylic acid ligand. More important, the ligand SA on the side chains of PS can strongly sensitize the fluorescence emission of the center ion, Eu 3+ ion, and it enables the complex SAPS-Eu(III) to produce the apparent Antenna Effect. In the diluted solution of the functional macromolecule SAPS, the formed complex SAPS-Eu(III) belongs to an intramolecular complex, or an intrachain complex. For the binary intramolecular complex SAPS-Eu(III), the apparent saturated coordination number of SA of SAPS towards Eu 3+ ion is equal to 10, and here the binary intrachain complex SAPS-Eu(III) has the strongest fluorescence emission. On this basis, small-molecule 1,10-phenanthroline (Phen) acting as a co-ligand is added and the ternary complex SAPS-Eu(III)-Phen will be formed. As long as a small amount of Phen is added (in the molar ratio 1:1 (n(Phen):n(Eu))), the coordination of the two kinds of ligands, SA of SAPS and Phen, to Eu 3+ ion will reach complete saturation, and here the fluorescence emission of the ternary complex will be further enhanced via the complementary coordination effect in comparison with that of the binary complex SAPS-Eu(III). ¬© 2012 Elsevier B.V. All rights reserved.</t>
  </si>
  <si>
    <t>2005-2011</t>
  </si>
  <si>
    <t>8940482200;56760577300;56125416700;36716236100</t>
  </si>
  <si>
    <t>Gao, Baojiao;Zhang, Wei;Zhang, Zhengguo;Lei, Qingjuan</t>
  </si>
  <si>
    <t>Gao B.</t>
  </si>
  <si>
    <t>Preparation of polymer-rare earth complex using salicylic acid-containing polystyrene and its fluorescence emission property</t>
  </si>
  <si>
    <t>S0022231312000750</t>
  </si>
  <si>
    <t>10.1016/j.jlumin.2012.01.055</t>
  </si>
  <si>
    <t>2-s2.0-84859410005</t>
  </si>
  <si>
    <t>['three u', 'tag antenna', 'simple technique', 'shaped slots', 'rfid range', 'rfid frequencies', 'new multiband', 'measured results', 'forward patterns', 'flexibly tunable', 'conjugately matched', 'capacitive impedance', '8 ghz']</t>
  </si>
  <si>
    <t>RF identification | slot antenna | tag | triband</t>
  </si>
  <si>
    <t>A new multiband, small size antenna for passive radio frequency identification (RFID) tags is presented. Placement of three U-shaped slots can create three independent resonances within the RFID range: 0.953, 2.45, and 5.8 GHz, whereas in each resonance, particular inductive input impedance will be achieved by a simple technique to be conjugately matched with the capacitive impedance of the chosen electronic chip. The proposed simple structural antenna is flexibly tunable to be matched with other chips in RFID frequencies. It is shown that the matching and forward patterns of tag antenna in each band are desirable, simultaneously. Details of the proposed antenna design and measured results are presented. ¬© 2012 Wiley Periodicals, Inc.</t>
  </si>
  <si>
    <t>1975-1978</t>
  </si>
  <si>
    <t>60007751;60016972;60016972</t>
  </si>
  <si>
    <t>55225647100;6507001698;36158657000</t>
  </si>
  <si>
    <t>Aliakbari, Hanieh;Mallahzadeh, Alireza;Nezhad, Sajad Mohammad Ali</t>
  </si>
  <si>
    <t>Shahed University;Amirkabir University of Technology</t>
  </si>
  <si>
    <t>60016972;60007751</t>
  </si>
  <si>
    <t>Aliakbari H.</t>
  </si>
  <si>
    <t>A tri-band, small size radio frequency identification tag antenna with U-shaped slots</t>
  </si>
  <si>
    <t>10.1002/mop.26949</t>
  </si>
  <si>
    <t>2-s2.0-84861351003</t>
  </si>
  <si>
    <t>['two frequencies', 'resonator antenna', 'microstrip patch', 'main points', 'high gain', 'fabricated antenna', 'electrical performances', 'dipole antenna', 'designing considerations', 'briefly discussed', 'article presents', 'another frequency', '859 ghz', '44 ghz']</t>
  </si>
  <si>
    <t>dual-band | dual-resonator | high gain | protruding dielectric rod | sleeve-dipole</t>
  </si>
  <si>
    <t>This article presents a dual-resonator antenna where a stacked microstrip patch antenna uses a protruding dielectric rod for high gain, and a sleeve-dipole antenna to support the rod as well as to resonate at another frequency.The proposed antenna structure could be optimized at any two frequencies. However, we designed the microstrip patch to resonate at 2.44 GHz while the sleeve-dipole at 0.859 GHz. Main points of designing considerations and electrical performances of a fabricated antenna were briefly discussed. ¬© 2012 Wiley Periodicals, Inc.</t>
  </si>
  <si>
    <t>1835-1838</t>
  </si>
  <si>
    <t>60104012;60001558</t>
  </si>
  <si>
    <t>35263503000;7006620049</t>
  </si>
  <si>
    <t>Batgerel, Ariunzaya;Eom, Soon Young</t>
  </si>
  <si>
    <t>University of Science and Technology (UST);Electronics and Telecommunications Research Institute</t>
  </si>
  <si>
    <t>Batgerel A.</t>
  </si>
  <si>
    <t>Dual-band microstrip antenna structure combined with high-gain dielectric rod and sleeve-dipole elements</t>
  </si>
  <si>
    <t>10.1002/mop.26933</t>
  </si>
  <si>
    <t>2-s2.0-84861357131</t>
  </si>
  <si>
    <t>['total length', 'proposed antenna', 'promising candidate', 'overall dimensions', 'operation bandwidth', 'new one', 'mode 2', 'mode 1', 'low cost', 'less influence', 'ground plane', 'good performance', 'fourth generation', 'fed method', 'coupling patch', 'compact size', 'carefully adjusted', 'board band', 'article proposes', 'antenna portion', '963 mhz', '774 mhz', '2693 mhz']</t>
  </si>
  <si>
    <t>4G mobile system | coupled-fed | dual broadband | long-term evolution | meander loop antenna</t>
  </si>
  <si>
    <t>This article proposes a compact printed meander loop antenna for the fourth generation (4G) mobile system applications.The total length of the meander loop operates a one-wavelength resonant mode (mode 1) at 774 MHz. To increase the antenna's operation bandwidth, this article uses coupled-fed feeding method that contains a coupling patch connected with a 50-œâ microstrip feed line. By applying the coupled-fed method, a new one-wavelength resonant mode (mode 2) is excited. After carefully adjusted the size of coupling patch, the frequency of mode 2 shifts to 904 MHz combining with mode 1 to form dual broad operations bands. The measured dual broad bands from 658 to 963 MHz and from 1658 to 2693 MHz can be applied in the 4G mobile system, especially for the long-term evolution application. The two resonant modes are resonated by 1Œª loop type that has less influence by changing the size of ground plane. The antenna portion and overall dimensions of the proposed antenna are 20 √ó 60 √ó 0.8 mm 3 and 120 √ó 60 √ó 0.8 mm 3 suitable for today's mobile phone application. With the advantages of board band, compact size, low cost, and good performance, the proposed antenna appears to be a promising candidate for the 4G mobile applications. ¬© 2012 Wiley Periodicals, Inc.</t>
  </si>
  <si>
    <t>1900-1907</t>
  </si>
  <si>
    <t>60021353;109430554;60021353</t>
  </si>
  <si>
    <t>7409640753;35790324000;54386913400</t>
  </si>
  <si>
    <t>Chen, Wen Shan;Lee, Bau Yi;Liu, Yi Ting</t>
  </si>
  <si>
    <t>Yung Kung;Kaohsiung</t>
  </si>
  <si>
    <t>Southern Taiwan University of Science and Technology;Tung Fang Design University</t>
  </si>
  <si>
    <t>60021353;109430554</t>
  </si>
  <si>
    <t>A coupled-fed loop antenna for fourth generation mobile system applications</t>
  </si>
  <si>
    <t>10.1002/mop.26927</t>
  </si>
  <si>
    <t>2-s2.0-84861359962</t>
  </si>
  <si>
    <t>['wideband multiple', 'slits also', 'radiation patterns', 'operation band', 'mutual coupling', 'mimo antenna', 'high isolation', 'ground plane', 'diversity gain', 'achieved within', '96 ghz', '7 ghz', '18 ghz']</t>
  </si>
  <si>
    <t>diversity antenna | MIMO antenna | phone antenna</t>
  </si>
  <si>
    <t>A compact conventional phone antenna integrated with wideband multiple-input-multiple-output (MIMO) antenna is presented.Within operation band of the MIMO antenna, the effect of mutual coupling between the conventional phone antenna and the MIMO antenna is reduced by etching three slits into the ground plane, and this slits also can relieve the impedance matching degradation caused by the mutual coupling between the conventional phone antenna and the MIMO antenna. A wideband T-shaped neutralization line without effect on the performance of conventional phone antenna is applied to enhance the isolation for the two MIMO antenna elements. Therefore, high isolation is achieved within the operation band of the MIMO antenna. The two operation bands of the convention phone antenna with VSWR ‚â§ 3 are 0.89-0.96 GHz and 1.71-2.18 GHz, respectively, and the operation band of the MIMO antenna with VSWR ‚â§ 1.7 and isolation ‚â• 20 dB is 2.4-3.7 GHz. Moreover, the conventional phone antenna has good omnidirectional radiation patterns in H-plane, and the MIMO antenna has back-radiation patterns for diversity gain. ¬© 2012 Wiley Periodicals, Inc.</t>
  </si>
  <si>
    <t>1958-1962</t>
  </si>
  <si>
    <t>36651009800;55554965100;57191699826</t>
  </si>
  <si>
    <t>Li, Jian Feng;Chu, Qing Xin;Li, Zhi Hui</t>
  </si>
  <si>
    <t>Compact conventional phone antenna integrated with wideband multiple-input-multiple-output antenna</t>
  </si>
  <si>
    <t>10.1002/mop.26930</t>
  </si>
  <si>
    <t>2-s2.0-84861362036</t>
  </si>
  <si>
    <t>['wavelength slot', 'split ring', 'radiation pattern', 'properly loading', 'lowered considerably', 'efficient approach', 'cpw line', 'antenna miniaturization', 'also seen', '017œª 0']</t>
  </si>
  <si>
    <t>antenna efficiency | coplanar waveguide | miniaturization | slot | split ring resonator</t>
  </si>
  <si>
    <t>In this article, a simple and an efficient approach for antenna miniaturization of split ring-loaded slot antenna fed by the CPW line has been proposed. It has been shown that the fundamental resonant frequency has been lowered considerably by properly loading a pair of split ring resonator (SRR) rings at the edge of the half-wavelength slot. A 26% miniaturization is achieved in comparison to slot antenna without SRR loading. The radiation pattern is also seen to be unaffected by the presence of the SRR. The overall antenna size is 0.5Œª 0 √ó 0.5Œª 0 √ó 0.017Œª 0. ¬© 2012 Wiley Periodicals, Inc.</t>
  </si>
  <si>
    <t>1907-1911</t>
  </si>
  <si>
    <t>60000912;60000912</t>
  </si>
  <si>
    <t>57095479600;57211297849</t>
  </si>
  <si>
    <t>Mitra, Debasis;Chaudhuri, Sekhar Ranjan Bhadra</t>
  </si>
  <si>
    <t>CPW-fed miniaturized split ring-loaded slot antenna</t>
  </si>
  <si>
    <t>10.1002/mop.26926</t>
  </si>
  <si>
    <t>2-s2.0-84861362046</t>
  </si>
  <si>
    <t>['simplified model', 'recent article', 'modified model', 'modification consists', 'mechanical concept', 'large number', 'certain types', 'carefully described', 'array elements']</t>
  </si>
  <si>
    <t>antenna arrays | antenna theory | dipole antennas</t>
  </si>
  <si>
    <t>A recent article has proposed a simplified model, based on the quantum-mechanical concept of the pseudopotential, for certain types of array elements, particularly for short linear dipoles. A modification of that model that works for a large number of cases is presented here. The modification consists of replacing the complex pseudopotential parameter A by a properly defined real value of A, and is expected to greatly enable future analytical studies. The range of the dipoles' parameters for which the modified model is successful and carefully described. ¬© 2012 Wiley Periodicals, Inc.</t>
  </si>
  <si>
    <t>1874-1879</t>
  </si>
  <si>
    <t>60002947;112843598;60002947</t>
  </si>
  <si>
    <t>16319765800;55225717600;6701834611</t>
  </si>
  <si>
    <t>Psarros, Ioannis;Kollia, Vassiliki;Fikioris, George</t>
  </si>
  <si>
    <t>Athens;Larisa</t>
  </si>
  <si>
    <t>National Technical University of Athens;Larisa Base</t>
  </si>
  <si>
    <t>60002947;112843598</t>
  </si>
  <si>
    <t>Psarros I.</t>
  </si>
  <si>
    <t>Improved model of pseudopotentials for array elements</t>
  </si>
  <si>
    <t>10.1002/mop.26971</t>
  </si>
  <si>
    <t>2-s2.0-84861362806</t>
  </si>
  <si>
    <t>['shaped geometry', 'h planes', 'feeding network', 'experimental results', 'designed based', 'backed aperture', 'back radiation', 'array show', 'antenna element', '20 db', '2 ),']</t>
  </si>
  <si>
    <t>aperture-coupling | cavity-backed | multilayer feed | substrate integrated cavity | wideband microstrip antenna</t>
  </si>
  <si>
    <t>A novel 2 √ó 2 wideband cavity-backed aperture-coupled microstrip array is presented in this article.The cavity in the antenna element is designed based on the new substrate integrated cavity technique and has a T-shaped geometry. It affords a solution to enhance the bandwidth, reduce the back radiation of the aperture, and suppress the parallel plate mode simultaneously. Furthermore, an integrated multilayer architecture of the feeding network is used in the array. The experimental results of the array show the bandwidth exceeds 40% (VSWR &lt; 2), and the cross-polarizations of E and H planes are all lower than -20 dB. ¬© 2012 Wiley Periodicals, Inc.</t>
  </si>
  <si>
    <t>1986-1990</t>
  </si>
  <si>
    <t>60005244;60005244;112655377;112655377</t>
  </si>
  <si>
    <t>36451113100;7006874529;36704253200;15924258700</t>
  </si>
  <si>
    <t>Sun, Dan;Dou, Wenbin;Yan, Xuequan;You, Lizhi</t>
  </si>
  <si>
    <t>Nanjing;Wuxi</t>
  </si>
  <si>
    <t>Southeast University;AVIC Radar and Avionics Institute</t>
  </si>
  <si>
    <t>60005244;112655377</t>
  </si>
  <si>
    <t>Sun D.</t>
  </si>
  <si>
    <t>A wideband aperture-coupled microstrip array using backed substrate integrated cavity with T-shaped geometry</t>
  </si>
  <si>
    <t>10.1002/mop.26978</t>
  </si>
  <si>
    <t>2-s2.0-84861362809</t>
  </si>
  <si>
    <t>['wideband behavior', 'throughput performance', 'specific delta', 'shape arrangement', 'proposed design', 'proposed array', 'input multiple', 'ieee 802', 'ghz standard', 'experimental results', 'entire 5', '11n 5']</t>
  </si>
  <si>
    <t>antenna arrays | MIMO systems | wireless LAN</t>
  </si>
  <si>
    <t>In this article, a low-cost compact multiple-input multiple-output array composed of three coplanar waveguide-fed monopoles printed on flame retardant 4 substrate is presented.The particular feeding mechanism of each single element allows for a wideband behavior, and the specific delta (Œî) shape arrangement of the three radiators leads to a remarkably small footprint. The proposed design is capable of operating in the entire 5-6-GHz spectrum hence resulting particularly attractive for the IEEE 802.11n 5-GHz standard. A prototype was fabricated and connected to a Ralink 3 √ó 3 evaluation board to assess the throughput performance in a typical indoor scenario. The effectiveness of the proposed array is confirmed by experimental results. ¬© 2012 Wiley Periodicals, Inc.</t>
  </si>
  <si>
    <t>1854-1858</t>
  </si>
  <si>
    <t>60015300;108144869;60000481;60000481;60000481</t>
  </si>
  <si>
    <t>33968060800;14421137300;26325127100;6506568694;7005751865</t>
  </si>
  <si>
    <t>Pigozzo, F. M.;Giltrelli, M.;Sacchetto, F.;Assalini, A.;Capobianco, A. D.</t>
  </si>
  <si>
    <t>Brescia;Padua;</t>
  </si>
  <si>
    <t>Universit√† degli Studi di Brescia;Universit√† degli Studi di Padova;Telsey S.p.A.</t>
  </si>
  <si>
    <t>60015300;60000481;108144869</t>
  </si>
  <si>
    <t>Pigozzo F.</t>
  </si>
  <si>
    <t>A compact monopole MIMO array for the 5-6-GHz band</t>
  </si>
  <si>
    <t>10.1002/mop.26955</t>
  </si>
  <si>
    <t>2-s2.0-84861363047</t>
  </si>
  <si>
    <t>['simulated results', 'radiating patch', 'obtained 3', 'later covers', 'ground plane', 'gps l5', 'galileo e5a', 'excellent agreement', 'e5b bands', 'cp bandwidth', 'back side', '71 mhz', '45 dbi']</t>
  </si>
  <si>
    <t>GPS and Galileo antennas | patch antennas | single probe-fed | wide band circularly polarized antennas</t>
  </si>
  <si>
    <t>A wideband circularly polarized single-patch single probe-fed patch antenna is investigated for applications of GPS L5, L2 and Galileo E5a, E5b bands. The wideband circular polarization (CP) is achieved by corner-truncated square patch and insertion of a thick air layer between the radiating patch and the ground plane. A conducting circular disc is etched on the back side of the substrate to compensate the long inductive probe. The obtained 3-dB axial ratio (AR) CP bandwidth for 25 and 28.5 mm air layer are 5.9% (71 MHz) and 6.4% (77 MHz), respectively. The later covers the all lower L bands of GPS and Galileo. The realized antenna gain reaches 6.45 dBi over the 3-dB AR bandwidth. The measured and simulated results are in excellent agreement. ¬© 2012 Wiley Periodicals, Inc.</t>
  </si>
  <si>
    <t>1803-1808</t>
  </si>
  <si>
    <t>60025578-60112505;60112505;60112505</t>
  </si>
  <si>
    <t>57213492751;7004425647;7005927735</t>
  </si>
  <si>
    <t>Ma, Jinping;Kouki, Ammar B.;Landry, Rene</t>
  </si>
  <si>
    <t>Montreal;Xi'an</t>
  </si>
  <si>
    <t>LACIME-Communications and Microelectronic Integration Laboratory;Xidian University</t>
  </si>
  <si>
    <t>60112505;60025578</t>
  </si>
  <si>
    <t>Ma J.</t>
  </si>
  <si>
    <t>Wideband circularly polarized single probe-fed patch antenna</t>
  </si>
  <si>
    <t>10.1002/mop.26965</t>
  </si>
  <si>
    <t>2-s2.0-84861366292</t>
  </si>
  <si>
    <t>['simple method', 'measured bandwidth', 'free space', 'evanescent waveguide', 'antenna aperture', '8 ghz', '5 %,']</t>
  </si>
  <si>
    <t>evanescent waveguide antenna | radar cross-section | reconfigurable</t>
  </si>
  <si>
    <t>We present a simple method of forming a switchable radar cross-section (RCS) in evanescent waveguide.Here, the antenna can be selected to be matched to free space, or to act as an almost perfect reflector of incident energy via a single SPST switch located at the antenna aperture. With the aperture switch open, the antenna is matched over a measured bandwidth of 17.5%, from 2.35 to 2.8 GHz, for reflection coefficient &lt;-10 dB, in 2.725 GHz cutoff waveguide. With the aperture switch closed, a minimum reflection coefficient of -2.5 dB across the bandwidth is observed, proving that the antenna has the capacity to be made RCS reconfigurable. ¬© 2012 Wiley Periodicals, Inc.</t>
  </si>
  <si>
    <t>1849-1851</t>
  </si>
  <si>
    <t>35389055900;7102894931</t>
  </si>
  <si>
    <t>Ludlow, Peter;Fusco, Vincent</t>
  </si>
  <si>
    <t>Ludlow P.</t>
  </si>
  <si>
    <t>Switchable radar cross-section evanescent waveguide antenna affiliation</t>
  </si>
  <si>
    <t>10.1002/mop.26981</t>
  </si>
  <si>
    <t>2-s2.0-84861366987</t>
  </si>
  <si>
    <t>['unequal half', 'proposed antenna', 'frequency band', 'circular slots', 'antenna gain', '7 ghz', '6 ghz', '5 db', '2 db', '1 ghz']</t>
  </si>
  <si>
    <t>ALTSA | antenna gain | defected side | LTSA</t>
  </si>
  <si>
    <t>In this Letter, a new antipodal linearly tapered slot antenna (ALTSA) with unequal half-circular slots (UHCS) embedded on both edge-sides is proposed to improve an antenna gain. The proposed antenna operates over the frequency band from 3.1 GHz to more than 10.6 GHz, which is assigned to Ultra-Wideband wireless communications. The proposed antenna has been improved in a gain and reduced to backward radiation due to the unequal half-circular slots on the ALTSA. The measured antenna gains are improved by up to 3.5 dB. The side lobe levels are lowered by about -14.8 and -7.2 dB in the E- and H-planes at 7 GHz, respectively. ¬© 2012 Wiley Periodicals, Inc.</t>
  </si>
  <si>
    <t>1963-1965</t>
  </si>
  <si>
    <t>60068719;60005273;60068719;60068719;60005273</t>
  </si>
  <si>
    <t>36604470200;55716893100;55574225230;55226231600;55699604800</t>
  </si>
  <si>
    <t>In, Dae Myoung;Lee, Min Jae;Kim, Donghyun;Oh, Chang Yul;Kim, Young Sik</t>
  </si>
  <si>
    <t>Daejon;Seoul</t>
  </si>
  <si>
    <t>Korea Aerospace Research Institute;Korea University</t>
  </si>
  <si>
    <t>60068719;60005273</t>
  </si>
  <si>
    <t>In D.</t>
  </si>
  <si>
    <t>Antipodal linearly tapered slot antenna using unequal half-circular defected sides for gain improvements</t>
  </si>
  <si>
    <t>10.1002/mop.26942</t>
  </si>
  <si>
    <t>2-s2.0-84861369887</t>
  </si>
  <si>
    <t>['wideband characteristics', 'wideband applications', 'wide bandwidth', 'vswr 2', 'ultrawideband system', 'structural mode', 'military applications', 'medical imaging', 'good agreement', 'experimental results', 'experimental result', 'antenna exhibits', 'also studied', '15 ghz']</t>
  </si>
  <si>
    <t>coplanar waveguide feed | microstrip antenna | monopole antenna | ultrawideband system</t>
  </si>
  <si>
    <t>A printed apollonian gasket monopole antenna with CPW-feed is proposed for ultra-wideband applications.The Ultra-wide bandwidth of this antenna is achieved by modified the CPW ground plane. The experimental result of this antenna exhibits the ultra-wideband characteristics from 2.8 to 15 GHz at VSWR 2:1. The simulated results calculated from high frequency structure simulator are in good agreement with experimental results. The measured radiation patterns of this antenna are omnidirectional in H-plane and bidirectional in E-plane. The radar cross section (RCS) of this antenna is also studied for structural mode and antenna mode scattering. This type of antenna can be useful for a number of applications such as ultrawideband system, radar, ground penetrating radar, medical imaging, and other military applications. ¬© 2012 Wiley Periodicals, Inc.</t>
  </si>
  <si>
    <t>1793-1796</t>
  </si>
  <si>
    <t>57223379009;55685969600</t>
  </si>
  <si>
    <t>Kumar, Raj;Srikanth, I.</t>
  </si>
  <si>
    <t>Design of apollonian gasket ultrawideband antenna with modified ground plane</t>
  </si>
  <si>
    <t>10.1002/mop.26977</t>
  </si>
  <si>
    <t>2-s2.0-84861374536</t>
  </si>
  <si>
    <t>['shaped slotted', 'ratio bandwidth', 'microstrip antenna', 'measured gain', 'measured 3', 'first summarized', 'diagonal directions', 'design rules', 'db axial', 'compared based', '930 mhz', '0 mhz', '0 dbic']</t>
  </si>
  <si>
    <t>asymmetric-structure | circularly polarized | compact microstrip antenna | RFID | slotted microstrip patch</t>
  </si>
  <si>
    <t>A technique is demonstrated to generate circularly polarized (CP) radiation of the compact diagonally asymmetric-slotted microstrip patch antennas. Design rules for the single-feed, compact, circularly polarized microstrip antennas (CPMA) with any arbitrary-shaped slots along the diagonal directions are first summarized. Four, compact, CPMA with circular-, square-, cross-, and square-ring-shaped slots along the diagonal directions are proposed and compared based on a fixed overall antenna size. A compact, CP, cross-shaped slotted, microstrip antenna is fabricated and measured to verify the proposed technique experimentally. The measured 3-dB axial-ratio bandwidth of about 6.0 MHz is achieved with 10-dB return loss bandwidth of 19.0 MHz while measured gain of the antenna is 4.0 dBic at 930 MHz. ¬© 2012 Wiley Periodicals, Inc.</t>
  </si>
  <si>
    <t>1920-1927</t>
  </si>
  <si>
    <t>Compact circularly polarized asymmetric-slotted microstrip patch antennas</t>
  </si>
  <si>
    <t>10.1002/mop.26959</t>
  </si>
  <si>
    <t>2-s2.0-84861375519</t>
  </si>
  <si>
    <t>['worldwide interoperability', 'wireless fidelity', 'simulation results', 'respective bands', 'provides 31', 'proposed antenna', 'measurement results', 'impedance bandwidth', 'good agreement', 'frequency band', 'fabricated antenna', 'complementary split', 'compact size', 'ansoft hfss']</t>
  </si>
  <si>
    <t>complementary rsplit-ring resonator | dual-wideband | monopole antenna | WiFi | WiMAX</t>
  </si>
  <si>
    <t>A dual-wideband coplanar waveguide-fed monopole antenna based on complementary split-ring (CSR) resonators is introduced for wireless fidelity and worldwide interoperability for microwave access applications.The proposed CSR monopole antenna has a compact size and provides 31.5% and 9.4% impedance bandwidth at the respective bands. The antenna exhibits uniform radiation patterns at each frequency band. Analysis and design of the proposed antenna are performed by means of Ansoft HFSS. The measurement results of the fabricated antenna are in good agreement with the simulation results. ¬© 2012 Wiley Periodicals, Inc.</t>
  </si>
  <si>
    <t>1917-1920</t>
  </si>
  <si>
    <t>60003500-60010104</t>
  </si>
  <si>
    <t>Cumhur Basaran, S.</t>
  </si>
  <si>
    <t>Antalya;Columbus</t>
  </si>
  <si>
    <t>Akdeniz √úniversitesi;The Ohio State University</t>
  </si>
  <si>
    <t>60010104;60003500</t>
  </si>
  <si>
    <t>Cumhur Basaran S.</t>
  </si>
  <si>
    <t>A compact dual-wideband antenna based on complementary split-ring resonator</t>
  </si>
  <si>
    <t>10.1002/mop.26969</t>
  </si>
  <si>
    <t>2-s2.0-84861375703</t>
  </si>
  <si>
    <t>['strip monopole', 'smoothly curved', 'smooth variations', 'proposed antenna', 'mainly owing', 'least 1', 'field radiation', 'detailed results', 'decreased near', 'avoid right', 'angle bendings', 'abrupt bendings', '1900 operation', '0 db']</t>
  </si>
  <si>
    <t>curved metal patterns | hearing aid compatibility | internal handset antennas | mobile antennas | near-field radiation | specific absorption rate</t>
  </si>
  <si>
    <t>Near-field radiation characteristics of an internal cellular handset antenna with a curved metal pattern are studied.The antenna's metal pattern comprises a simple strip monopole for the GSM1800/1900 operation. The strip monopole is smoothly curved to avoid right-angle or abrupt bendings such that smooth variations of the excited surface currents thereon can be obtained. In this case, it is expected that the antenna's near-field radiation can be decreased. When compared with a corresponding monopole antenna with one or more right-angle bendings, the obtained results show that the proposed antenna can have lower specific absorption rate values by at least 1.0 dB, which is mainly owing to the decreased near-field radiation. Detailed results are presented and discussed. ¬© 2012 Wiley Periodicals, Inc.</t>
  </si>
  <si>
    <t>1927-1932</t>
  </si>
  <si>
    <t>35460663000;55183309600</t>
  </si>
  <si>
    <t>Wong, Kin Lu;Chang, Hsuan Jui</t>
  </si>
  <si>
    <t>Internal cellular handset antenna with a curved metal pattern for decreased near-field radiation</t>
  </si>
  <si>
    <t>10.1002/mop.26958</t>
  </si>
  <si>
    <t>2-s2.0-84861379060</t>
  </si>
  <si>
    <t>['uwb antenna', 'uwb ).', 'total area', 'multiband antenna', 'loaded monopoles', 'following bands', 'different lengths', '2 ghz', '10 ghz']</t>
  </si>
  <si>
    <t>digital video broadcasting-terrestrial antennas | meander line | monopole antennas | two-dimensional printed antennas | ultrawideband | wireless communication applications</t>
  </si>
  <si>
    <t>Two-dimensional meander line-loaded monopole antennas are presented in this article. They provide either multibands or ultrawideband (UWB). For multiband antenna, the total area is 58 √ó 60 mm 2 and it covers the following bands: 0.9, 1.85, 2.1, 2.5, 3.5, and 5.2 GHz. The UWB antenna is achieved by connecting in parallel four meander line-loaded monopoles with different lengths. Its total area is 150 √ó 80 mm 2 and the obtained bandwidth extends from 0.9 to 10 GHz. The antennas are matched to a 50-œâ line feed without the need for an external matching network. ¬© 2012 Wiley Periodicals, Inc.</t>
  </si>
  <si>
    <t>1851-1854</t>
  </si>
  <si>
    <t>60005916;60016618</t>
  </si>
  <si>
    <t>36015041200;7005772436</t>
  </si>
  <si>
    <t>Elsheakh, Dalia M.;Safwat, Amr M.E.</t>
  </si>
  <si>
    <t>Elsheakh D.</t>
  </si>
  <si>
    <t>Meander line-loaded planar monopole antennas</t>
  </si>
  <si>
    <t>10.1002/mop.26939</t>
  </si>
  <si>
    <t>2-s2.0-84861380060</t>
  </si>
  <si>
    <t>['vswr performance', 'slot antenna', 'rectangular aperture', 'possesses band', 'notch characteristic', 'necessary band', 'entire uwb', 'end stubs', 'effective conductor', 'compact ultra', 'antenna uses', 'antenna comprises', '11 ghz']</t>
  </si>
  <si>
    <t>band-notch characteristics | slot antennas | ultra-wideband antennas</t>
  </si>
  <si>
    <t>A very small and compact ultra-wideband (UWB) slot antenna is presented, which possesses band-notch characteristic to eliminate interference signals. The antenna comprises a rectangular aperture (9 √ó 18 mm 2) etched on the ground-plane of a printed circuit board and a rectangular shaped stub, also total size of the antenna is 19 √ó 19 mm 2. The antenna uses a novel technique comprising of open-end stubs at the periphery of the ground-plane in the vicinity of the feed-line to improve its VSWR performance over the UWB. An effective conductor-backed plane structure is used to generate the necessary band-notch characteristic at the WLAN interfering band (5-6 GHz). The antenna exhibits broadband impedance matching with stable and omnidirectional radiation patterns and gain performance despite its very small size across the entire UWB from 3-11 GHz. ¬© 2012 Wiley Periodicals, Inc.</t>
  </si>
  <si>
    <t>1829-1832</t>
  </si>
  <si>
    <t>60105242;60105242;60002826</t>
  </si>
  <si>
    <t>24169546000;33567486300;6603900197</t>
  </si>
  <si>
    <t>Naser-Moghadasi, M.;Asadpor, L.;Virdee, B. S.</t>
  </si>
  <si>
    <t>Compact Ultra-Wideband slot antenna with band-notch property</t>
  </si>
  <si>
    <t>10.1002/mop.26944</t>
  </si>
  <si>
    <t>2-s2.0-84861380729</t>
  </si>
  <si>
    <t>['two hook', 'simulation results', 'simple microstrip', 'shaped strips', 'rectangular slit', 'proposed antenna', 'proper selection', 'operation bands', 'novel design', 'microwave access', 'ground plane', 'experimentally measured', 'band operation', 'also observed', 'acceptable agreement', '375 ghz']</t>
  </si>
  <si>
    <t>rectangular slit | triple-band operation | WLAN/WiMAX antenna</t>
  </si>
  <si>
    <t>A novel design of a simple microstrip-fed monopole antenna well suited to wireless local area network (WLAN)/worldwide interoperability for microwave access (WiMAX) application for triple-band operation is proposed in this article. The proposed antenna consists of one branch strip, two hook-shaped strips, an asymmetrical ground plane, and a rectangular slit in the ground plane. Through the proper selection of the dimensions as well as arrangement of the strips, desired resonant modes excited at 2.35/3.65/5.375 GHz with a less than -10-dB input impedance frequency response can be achieved. Prototypes of the proposed antenna were fabricated and experimentally measured, and an acceptable agreement between the measurement and simulation results was achieved. The numerical and experimental results demonstrate that the proposed antenna satisfies the -10-dB impedance bandwidth requirement while covering the WLAN and WiMAX bands simultaneously. Meanwhile, the 2D radiation patterns and 3D gain performance of the antenna in the operation bands were also observed and discussed. ¬© 2012 Wiley Periodicals, Inc.</t>
  </si>
  <si>
    <t>1838-1846</t>
  </si>
  <si>
    <t>60002296;60004580;107089407</t>
  </si>
  <si>
    <t>7403587184;15923989700;55204593100</t>
  </si>
  <si>
    <t>Yoon, Joong Han;Rhee, Young Chul;Jang, Yeon Kil</t>
  </si>
  <si>
    <t>Masan;Busan;Seongnam</t>
  </si>
  <si>
    <t>Kyungnam University;Silla University;Research Center</t>
  </si>
  <si>
    <t>60004580;60002296;107089407</t>
  </si>
  <si>
    <t>Compact monopole antenna design for WLAN/WiMAX triple-band operations</t>
  </si>
  <si>
    <t>10.1002/mop.26963</t>
  </si>
  <si>
    <t>2-s2.0-84861385379</t>
  </si>
  <si>
    <t>['world interoperability', 'wireless local', 'wideband antenna', 'successfully designed', 'shaped step', 'notched characteristics', 'notched antenna', 'microwave access', 'feed line', 'dual band', 'also discussed']</t>
  </si>
  <si>
    <t>antennas | coplanar waveguide fed antennas | dual band-notched | S-shaped SIR slot | ultra-wideband</t>
  </si>
  <si>
    <t>A novel planar ultra-wideband antenna with 3.6/5.5 GHz dual band-notched characteristics is proposed in this article. By etching an S-shaped step-impedance resonator slot on the feed line, antenna with dual band-stopped filtering properties in the world interoperability for microwave access/wireless local-area network bands are achieved. The proposed antenna consists of a beveled rectangular metal patch and a 50 œâ coplanar waveguide transmission line. The antenna is successfully designed, simulated, and measured, which exhibits broadband impedance matching and stable radiation patterns. The mechanism of this dual band-notched antenna is also discussed in this article. ¬© 2012 Wiley Periodicals, Inc.</t>
  </si>
  <si>
    <t>1998-2001</t>
  </si>
  <si>
    <t>55226071200;55554965100</t>
  </si>
  <si>
    <t>Mao, Chun Xu;Chu, Qing Xin</t>
  </si>
  <si>
    <t>Mao C.</t>
  </si>
  <si>
    <t>A CPW-FED planar dual band-notched ultra-wideband antenna by etching an S-shaped SIR slot on the feed line</t>
  </si>
  <si>
    <t>10.1002/mop.26940</t>
  </si>
  <si>
    <t>2-s2.0-84861389707</t>
  </si>
  <si>
    <t>['shaped patch', 'proposed design', 'proposed antenna', 'parasitic fan', 'low cost', 'experimental results', 'easy design', 'designed band', 'constructed antennas', 'complementary antenna']</t>
  </si>
  <si>
    <t>notch band | self-complementary antenna | ultrawideband</t>
  </si>
  <si>
    <t>A quasi-self-complementary antenna for band-notched ultrawideband application free from interference with existing wireless local area network systems is proposed.The designed band-notched UWB operation can be obtained by choosing the size of the parasitic fan-shaped patch in the quarter-slot. The proposed antenna has advantages of low cost, easy design, and compact in size. Details of the proposed design and experimental results of the constructed antennas are presented. ¬© 2012 Wiley Periodicals, Inc.</t>
  </si>
  <si>
    <t>1879-1882</t>
  </si>
  <si>
    <t>60033110;60033110</t>
  </si>
  <si>
    <t>7406886947;49962356400</t>
  </si>
  <si>
    <t>Huang, Chih Yu;Su, Jr Ying</t>
  </si>
  <si>
    <t>National Kaohsiung Normal University</t>
  </si>
  <si>
    <t>A printed quasi-self-complementary antenna for band-notched uwb applications</t>
  </si>
  <si>
    <t>10.1002/mop.26961</t>
  </si>
  <si>
    <t>2-s2.0-84861392538</t>
  </si>
  <si>
    <t>['ultra wideband', 'return loss', 'particular frequency', 'observably capable', 'low cost', 'linear polarization', 'letter presents', 'ground plane', 'deployed near', 'conventional antenna', 'compact double', 'centre frequency', 'antenna agrees', '6 dbi', '10 ghz']</t>
  </si>
  <si>
    <t>beveling technique | high gain antenna | trapezium monopole antenna</t>
  </si>
  <si>
    <t>This letter presents a compact double-flip trapezium monopole antenna (D-FTMA) for ultra wideband (UWB) application. A significant impedance bandwidth improvement of 7:1 can be achieved at a centre frequency of 7.96 GHz compared to the conventional antenna when the dual bevel technique is deployed near the ground plane. The proposed compact antenna consists of 22 mm √ó 25.8 mm radiating element and 64 mm √ó 40 mm rectangular ground plane and fed by a 50 œâ coaxial connector. Furthermore, the low cost D-FTMA is fabricated on the FR4-PCB. The antenna agrees between simulation and measurement of return loss, which covers the UWB frequency range (3.1-10.6 GHz). The D-FTMA has a very constant and high relative gain at particular frequency up to 6 dBi. Moreover, the D-FTMA is observably capable in producing divisive radiation patterns with linear polarization at four different frequencies: 4, 6, 8, and 10 GHz. The parameter optimization analysis has been studied using CST Microwave Studio. The presented simulated results are supported by the measurement as well. ¬© 2012 Wiley Periodicals, Inc.</t>
  </si>
  <si>
    <t>1882-1886</t>
  </si>
  <si>
    <t>Double-flip trapezium monopole antenna with high gain design using beveling technique</t>
  </si>
  <si>
    <t>10.1002/mop.26960</t>
  </si>
  <si>
    <t>2-s2.0-84861398068</t>
  </si>
  <si>
    <t>['wideband applications', 'two variables', 'slit dimensions', 'simulator program', 'return loss', 'possible weights', 'optimization process', 'ones obtained', 'ground plane', 'geometry aspect', 'article presents', 'antenna using', 'ansoft hfss', 'adjuster ga']</t>
  </si>
  <si>
    <t>genetic algorithms optimization | microstrip antennas | multiobjective evolutionary algorithms</t>
  </si>
  <si>
    <t>This article presents the optimization process of a microstrip antenna designed to operate with ultra-wideband applications. This optimization process was accomplished by applying a self organizing multiobjective genetic algorithm (GA) to optimize a geometry aspect of a ring monopole antenna (a slit in the ground plane) considering three objectives simultaneously (bandwidth, return loss and central frequency deviation). Each of these objectives are modeled as dependent of two variables (the slit dimensions) and used in a single weighted compound aggregate objective function in which weights are defined by an adjuster GA that uses another GA to evaluate each combination of possible weights. The results were compared with the ones obtained to the same antenna using a simulator program (Ansoft HFSS) and with the results of a real prototype antenna built from the slit dimension optimal values obtained after the optimization process. ¬© 2012 Wiley Periodicals, Inc.</t>
  </si>
  <si>
    <t>1824-1828</t>
  </si>
  <si>
    <t>60023857;60023857;60023857;60023857;60023857</t>
  </si>
  <si>
    <t>55226055600;57222580164;55226285500;55225884700;7004474343</t>
  </si>
  <si>
    <t>Silva, C. R.M.;Lins, H. W.C.;Martins, S. R.;Barreto, E. L.F.;D'Assun√ß√£o, A. G.</t>
  </si>
  <si>
    <t>Silva C.R.M.</t>
  </si>
  <si>
    <t>A multiobjective optimization of a UWB antenna using a self organizing genetic algorithm</t>
  </si>
  <si>
    <t>10.1002/mop.26945</t>
  </si>
  <si>
    <t>2-s2.0-84861401411</t>
  </si>
  <si>
    <t>['vertical h', 'uwb frequency', 'stop performance', 'small dimension', 'shaped slot', 'notch function', 'new resonance', 'horizontal h', 'higher frequencies', 'ground plane', 'frequency band', 'designed antenna', 'antenna show', '97 ghz']</t>
  </si>
  <si>
    <t>horizontal H-shaped parasitic structure | square monopole antenna | ultra-wideband communication systems | vertical H-shaped slot</t>
  </si>
  <si>
    <t>A novel printed monopole antenna for ultra wide band (UWB) applications with frequency band-notch function is presented.By inserting a vertical H-shaped slot in the ground plane, a new resonance at higher frequencies can be achieved and provides a wide usable fractional bandwidth of more than 110% (3-11.5 GHz). To generate frequency band-stop performance, we use a horizontal H-shaped parasitic structure in the ground plane, that with this design, a frequency notched band of 5.1-5.97 GHz has been obtained. Simulated and experimental results obtained for this antenna show that the proposed single band-notch square monopole antenna has a good antenna gains and radiation behavior within the UWB frequency. The designed antenna has a small dimension of 12 √ó 18 mm 2. ¬© 2012 Wiley Periodicals, Inc.</t>
  </si>
  <si>
    <t>1994-1998</t>
  </si>
  <si>
    <t>36454973300;28767961100</t>
  </si>
  <si>
    <t>Ojaroudi, Nasser;Ojaroudi, Mohammad</t>
  </si>
  <si>
    <t>Small square monopole antenna having variable frequency band-notch operation for UWB wireless communications</t>
  </si>
  <si>
    <t>10.1002/mop.26966</t>
  </si>
  <si>
    <t>2-s2.0-84861401756</t>
  </si>
  <si>
    <t>['two kinds', 'square loop', 'search algorithms', 'physical dimensions', 'optimization algorithms', 'much simpler', 'genetic algorithms', 'desired properties']</t>
  </si>
  <si>
    <t>frequency selective surface | FSS | genetic algorithm | quasi-square open loop geometry | square loop geometry</t>
  </si>
  <si>
    <t>Genetic algorithms (GAs) are optimization algorithms that use stochastic techniques inspired in the natural evolution theory. They consist of search algorithms that aim to find a set of parameters that minimizes or maximizes a certain cost function. In this article, the problem is to find a set of physical dimensions for a frequency selective surface (FSS) that force it to have some desired properties. The idea is to use the fact that the analysis of the FSS is much simpler than the synthesis. In this article, this is done for two kinds of FSSs, the square loop and the quasi-square open loop. Representative numerical examples are presented to demonstrate the effectiveness of the method. Finally, the performance of the GA is presented. ¬© 2012 Wiley Periodicals, Inc.</t>
  </si>
  <si>
    <t>1893-1897</t>
  </si>
  <si>
    <t>60023857;60023857;60023857</t>
  </si>
  <si>
    <t>16309023400;55415511600;55225961700</t>
  </si>
  <si>
    <t>Campos, A. L.P.S.;Martins, A. M.;Almeida Filho, V. A.</t>
  </si>
  <si>
    <t>Campos A.</t>
  </si>
  <si>
    <t>Synthesis of frequency selective surfaces using genetic algorithm combined with the equivalent circuit method</t>
  </si>
  <si>
    <t>10.1002/mop.26953</t>
  </si>
  <si>
    <t>2-s2.0-84861402615</t>
  </si>
  <si>
    <t>['wireless devices', 'usb dongle', 'term evolution', 'simulated results', 'prototype antennas', 'output configuration', 'lte band', 'experimentally verified']</t>
  </si>
  <si>
    <t>4G LTE | MIMO Implementation | multiband Antenna | USB size devices</t>
  </si>
  <si>
    <t>A compact multiband antenna is proposed for future 4G Long-Term Evolution (LTE) wireless devices of USB dongle. The antenna covers LTE band-3 (1710-1880 MHz)/DCS1800 and LTE band-7 (2500-2690 MHZ based on S 11 = -6 dB matching criterion. Next the multiple-input-multiple-output configuration of this antenna is investigated. Prototype antennas were fabricated and experimentally verified. Both measured and simulated results are presented. ¬© 2012 Wiley Periodicals, Inc.</t>
  </si>
  <si>
    <t>1990-1994</t>
  </si>
  <si>
    <t>53880048600;55734224600</t>
  </si>
  <si>
    <t>Kulkarni, Anup N.;Sharma, Satish K.</t>
  </si>
  <si>
    <t>Kulkarni A.</t>
  </si>
  <si>
    <t>A multiband antenna with MIMO implementation for USB dongle size wireless devices</t>
  </si>
  <si>
    <t>10.1002/mop.26967</t>
  </si>
  <si>
    <t>2-s2.0-84861404333</t>
  </si>
  <si>
    <t>['water effect', 'uwb range', 'preliminary study', 'pipe surface', 'conformal properties', 'antenna away']</t>
  </si>
  <si>
    <t>conformal | UWB | Vivaldi | water pipe</t>
  </si>
  <si>
    <t>A preliminary study on the conformal properties of an antipodal exponentially tapered antenna placed on the surface of a flow meter system in the UWB range is presented. It was observed that the water effect can be mitigated by shifting the antenna away from the pipe surface. ¬© 2012 Wiley Periodicals, Inc.</t>
  </si>
  <si>
    <t>1982-1986</t>
  </si>
  <si>
    <t>60012873;60012873;60012873;60012873;60000050;60000050</t>
  </si>
  <si>
    <t>35305015900;7005794256;12759242900;35577673900;24289688200;6602548605</t>
  </si>
  <si>
    <t>Gaetano, Domenico;Ammann, Max J.;McEvoy, Patrick;John, Matthias;Keating, Louise;Horgan, Frances</t>
  </si>
  <si>
    <t>Ireland;Ireland</t>
  </si>
  <si>
    <t>Dublin;Dublin</t>
  </si>
  <si>
    <t>Technological University Dublin;Royal College of Surgeons in Ireland</t>
  </si>
  <si>
    <t>60012873;60000050</t>
  </si>
  <si>
    <t>Gaetano D.</t>
  </si>
  <si>
    <t>Proximity study of a conformal UWB directional antenna on water pipe</t>
  </si>
  <si>
    <t>10.1002/mop.26979</t>
  </si>
  <si>
    <t>2-s2.0-84861406981</t>
  </si>
  <si>
    <t>['transmission loss', 'simulated ones', 'microstrip antenna', 'loop resonators', 'last resonator', 'internal filter', 'fully integrate', 'filter design', 'embedded inside', 'design procedure', 'coupled line', 'circuit board', 'circuit approach', 'bandpass filters', 'bandpass filter', 'antenna solution', 'admittance inverter']</t>
  </si>
  <si>
    <t>bandpass filter | filter antenna | filter synthesis | microstrip antennas | monopole</t>
  </si>
  <si>
    <t>A low-cost microstrip filter antenna with a monopole-like radiation pattern suitable to be embedded inside a RF front end of wireless communication systems is presented. The filter antenna comprises two square open-loop resonators, a coupled line, and a microstrip antenna with an impedance transformation line. The microstrip antenna is excited by the coupled line, which is treated as the admittance inverter in filter design. The microstrip antenna performs as not only a radiator but also the last resonator of the bandpass filter. Therefore, the transmission loss between the filter and the antenna is reduced. The patch of the microstrip antenna is stacked above the system circuit board of the RF front end. In this case, the design can fully integrate the circuit board of the RF front end into an internal filter-antenna solution. The design procedure of the filter antenna follows the circuit approach-synthesis of bandpass filters. The measured results show good agreement with the simulated ones. ¬© 2012 Wiley Periodicals, Inc.</t>
  </si>
  <si>
    <t>1810-1814</t>
  </si>
  <si>
    <t>35103910000;25229387400;54390304400;36678043400;7003448436</t>
  </si>
  <si>
    <t>Wu, Wei Jun;Yin, Ying Zeng;Xie, Jiao Jiao;Ren, Xue Shi;Zuo, Shao Li</t>
  </si>
  <si>
    <t>Low-cost microstrip filter antenna with a monopole-like radiation pattern for RF front end</t>
  </si>
  <si>
    <t>10.1002/mop.26932</t>
  </si>
  <si>
    <t>2-s2.0-84861409516</t>
  </si>
  <si>
    <t>['proposed antenna', 'new design', 'main patch', 'highly stable', 'coaxial feed', 'classical e']</t>
  </si>
  <si>
    <t>broadband antennas | microstrip antennas | patch antennas</t>
  </si>
  <si>
    <t>New design of microstrip patch antenna with coaxial feed is proposed in this article. The proposed construction includes additional dipole radiators placed over main patch and exhibits enhanced broadbandness comparing to classical E-shaped patch antenna. Also, gain of proposed antenna is highly stable in the broad frequency band. ¬© 2012 Wiley Periodicals, Inc.</t>
  </si>
  <si>
    <t>1785-1788</t>
  </si>
  <si>
    <t>60004223;60023211</t>
  </si>
  <si>
    <t>26537931900;55225851600</t>
  </si>
  <si>
    <t>Makarov, E. S.;Fedorov, S. M.</t>
  </si>
  <si>
    <t>Voronezh;Voronezh</t>
  </si>
  <si>
    <t>Voronezh State Technical University;Voronezh State University</t>
  </si>
  <si>
    <t>60023211;60004223</t>
  </si>
  <si>
    <t>Makarov E.</t>
  </si>
  <si>
    <t>Broadband E-shaped microstrip antenna with dipole RE-radiators</t>
  </si>
  <si>
    <t>10.1002/mop.26947</t>
  </si>
  <si>
    <t>2-s2.0-84861412721</t>
  </si>
  <si>
    <t>['reduced number', 'portable devices', 'location distribution', 'conventional distributions', 'array dimension']</t>
  </si>
  <si>
    <t>array antenna | element number | matrix pencil method | microstrip antenna | sidelobe level</t>
  </si>
  <si>
    <t>An X-band linear array antenna with reduced number of elements is presented. To suppress the sidelobe level using fewer array elements, the synthesis of a nonuniform antenna array has been implemented with the matrix pencil method (MPM) that can provide the excitation and location distribution to miniaturize the array dimension. A comparison with the conventional array antennas with uniform and conventional distributions is conducted to demonstrate the performance of the proposed wideband array, which also experimentally verifies the feasibility of the MPM. The developed array antenna is suitable for portable devices, mini mobile platforms, and low-tier unmanned vehicles. ¬© 2012 Wiley Periodicals, Inc.</t>
  </si>
  <si>
    <t>1846-1848</t>
  </si>
  <si>
    <t>Ren, Yu Jiun</t>
  </si>
  <si>
    <t>Research in Motion</t>
  </si>
  <si>
    <t>Ren Y.</t>
  </si>
  <si>
    <t>A wideband linear array with reduced number of antenna elements</t>
  </si>
  <si>
    <t>10.1002/mop.26962</t>
  </si>
  <si>
    <t>2-s2.0-84861414903</t>
  </si>
  <si>
    <t>['wooded area', 'target anomalies', 'sus scrofa', 'study focused', 'soil consisted', 'shallow graves', 'research site', 'pig carcass', 'likely related', 'less non', 'increased detection', 'impermeable tarpaulin', 'grave detection', 'disturbed ground', 'deep graves', 'cotton blanket', 'collected monthly', 'clandestine graves', 'carcass wrapped', 'carcass covered', 'better images', 'best results']</t>
  </si>
  <si>
    <t>Controlled graves | Forensic archaeology | Forensic science | Ground penetrating radar | Pig carcasses</t>
  </si>
  <si>
    <t>Implementing controlled geophysical research is imperative to understand the variables affecting detection of clandestine graves during real-life forensic searches. This study focused on monitoring two empty control graves (shallow and deep) and six burials containing a small pig carcass (. Sus scrofa) representing different burial forensic scenarios: a shallow buried naked carcass, a deep buried naked carcass, a deep buried carcass covered by a layer of rocks, a deep buried carcass covered by a layer of lime, a deep buried carcass wrapped in an impermeable tarpaulin and a deep buried carcass wrapped in a cotton blanket. Multi-frequency, ground penetrating radar (GPR) data were collected monthly over a 12-month monitoring period. The research site was a cleared field within a wooded area in a humid subtropical environment, and the soil consisted of a Spodosol, a common soil type in Florida. This study compared 2D GPR reflection profiles and horizontal time slices obtained with both 250 and 500. MHz dominant frequency antennae to determine the utility of both antennae for grave detection in this environment over time. Overall, a combination of both antennae frequencies provided optimal detection of the targets. Better images were noted for deep graves, compared to shallow graves. The 250. MHz antenna provided better images for detecting deep graves, as less non-target anomalies were produced with lower radar frequencies. The 250. MHz antenna also provided better images detecting the disturbed ground. Conversely, the 500. MHz antenna provided better images when detecting the shallow pig grave. The graves that contained a pig carcass with associated grave items provided the best results, particularly the carcass covered with rocks and the carcass wrapped in a tarpaulin. Finally, during periods of increased soil moisture levels, there was increased detection of graves that was most likely related to conductive decompositional fluid from the carcasses. ¬© 2012 Elsevier B.V.</t>
  </si>
  <si>
    <t>74-89</t>
  </si>
  <si>
    <t>7401897900;55482125400</t>
  </si>
  <si>
    <t>Schultz, John J.;Martin, Michael M.</t>
  </si>
  <si>
    <t>Schultz J.</t>
  </si>
  <si>
    <t>Monitoring controlled graves representing common burial scenarios with ground penetrating radar</t>
  </si>
  <si>
    <t>S0926985112000894</t>
  </si>
  <si>
    <t>10.1016/j.jappgeo.2012.05.006</t>
  </si>
  <si>
    <t>2-s2.0-84861695268</t>
  </si>
  <si>
    <t>['take decisions', 'spontaneous emerging', 'simulation results', 'reference point', 'particular attention', 'mushroom bodies', 'lateral horns', 'input level', 'impressive capability', 'higher animals', 'fruit fly', 'drosophila melanogaster', 'delayed input', 'competitive reaction', 'cognitive processes', 'biological plausibility', 'biological aspects', 'attentional loop', 'antennal lobes', 'adaptively react']</t>
  </si>
  <si>
    <t>Attention | Expectation | Insect brain | Olfactory model | Spiking neurons</t>
  </si>
  <si>
    <t>Insects are becoming a reference point in Neuroscience for the study of biological aspects at the basis of cognitive processes. These animals have much simpler brains with respect to higher animals, showing, at the same time, impressive capability to adaptively react and take decisions in front of complex environmental situations. In this paper we propose a neural model inspired by the insect olfactory system, with particular attention to the fruit fly . Drosophila melanogaster. This architecture is a multilayer spiking network, where each layer is inspired by the structures of the insect brain mainly involved in olfactory information processing, namely the Mushroom Bodies, the Lateral Horns and the Antennal Lobes. In the Antennal Lobes layer olfactory signals lead to a competition among sets of neurons, resulting in a pattern which is projected to the Mushroom Bodies layer. Here a competitive reaction-diffusion process leads to a spontaneous emerging of clusters. The Lateral Horns have been modeled as a delayed input-triggered resetting system. Using plastic recurrent connections, with the addition of simple learning mechanisms, the structure is able to realize a top-down modulation at the input level. This leads to the emergence of an attentional loop as well as to the arousal of basic expectation behaviors in case of subsequently presented stimuli. Simulation results and analysis on the biological plausibility of the architecture are provided and the role of noise in the network is reported. ¬© 2012 Elsevier Ltd.</t>
  </si>
  <si>
    <t>35-45</t>
  </si>
  <si>
    <t>Neural Networks</t>
  </si>
  <si>
    <t>23003603300;6603946091;39262583000</t>
  </si>
  <si>
    <t>Arena, Paolo;Patan√©, Luca;Termini, Pietro Savio</t>
  </si>
  <si>
    <t>Arena P.</t>
  </si>
  <si>
    <t>Learning expectation in insects: A recurrent spiking neural model for spatio-temporal representation</t>
  </si>
  <si>
    <t>S0893608012000639</t>
  </si>
  <si>
    <t>10.1016/j.neunet.2012.02.034</t>
  </si>
  <si>
    <t>2-s2.0-84861786488</t>
  </si>
  <si>
    <t>Center for Neuroscience Research</t>
  </si>
  <si>
    <t>PBZ/MNiSW/07/2006/45</t>
  </si>
  <si>
    <t>CNR</t>
  </si>
  <si>
    <t>['type ligands', 'two cases', 'tb 3', 'spectroscopic characterization', 'sensitized photoluminescence', 'rights reserved']</t>
  </si>
  <si>
    <t>Luminescent lanthanide complexes | Photoluminescence | Pyrazolones | Schiff bases</t>
  </si>
  <si>
    <t>Synthesis and spectroscopic characterization of novel lanthanide complexes, based on tripodal ligands prepared by reaction of 3-aryl/heteroaryl-4-benzoyl- 1-phenyl-5-pyrazolone (where aryl/heteroaryl = phenyl, 2-pirydyl or 2-thienyl) with tris(2-aminoethyl)amine (TREN) are reported. All of the new Schiff base-type ligands have relatively high located triplet energy levels in comparison with their simple Œ≤-diketonate analogues. All of them were used as "antennas" for the ligand-sensitized photoluminescence of Tb 3+ ion and in two cases (aryl/heteroaryl = phenyl and 2-pirydyl) characteristic green photoluminescence was detected. ¬© 2012 Elsevier B.V. All rights reserved.</t>
  </si>
  <si>
    <t>1285-1291</t>
  </si>
  <si>
    <t>Synthetic Metals</t>
  </si>
  <si>
    <t>60030078-60014265;60014265;60021199;60030078;60014168;60014168</t>
  </si>
  <si>
    <t>6507299095;57220698305;6506149596;57208459003;6701807726;7003878019</t>
  </si>
  <si>
    <t>Listkowski, Arkadiusz;Osi≈Ñska, Wioleta;Mohanraj, John;Pietraszkiewicz, Marek;Dutkiewicz, Grzegorz;Borowiak, Teresa</t>
  </si>
  <si>
    <t>Poland;Italy;Poland;Poland</t>
  </si>
  <si>
    <t>Warsaw;Rome;Warsaw;Poznan</t>
  </si>
  <si>
    <t>Institute of Physical Chemistry of the Polish Academy of Sciences;Consiglio Nazionale delle Ricerche;Uniwersytet Kardynala Stefana Wyszynskiego w Warszawie;Uniwersytet im. Adama Mickiewicza w Poznaniu</t>
  </si>
  <si>
    <t>60030078;60021199;60014265;60014168</t>
  </si>
  <si>
    <t>Listkowski A.</t>
  </si>
  <si>
    <t>Synthesis and photoluminescence properties of novel lanthanide complexes based on pyrazolone Schiff bases</t>
  </si>
  <si>
    <t>S0379677912001695</t>
  </si>
  <si>
    <t>10.1016/j.synthmet.2012.04.035</t>
  </si>
  <si>
    <t>2-s2.0-84861963108</t>
  </si>
  <si>
    <t>11-04-01389a</t>
  </si>
  <si>
    <t>['weather conditions', 'treated plants', 'temperature threshold', 'temperature caused', 'steep increase', 'psii thermostability', 'psii connectivity', 'photosystem ii', 'occurs immediately', 'observed beyond', 'less effect', 'higher fraction', 'heat treatment', 'heat acclimation', 'gradual increase', 'fluorescence kinetics', 'donor side', 'differed either', 'critical temperature', 'commonly used', 'clearly associated', 'basal fluorescence', 'band appearance', 'antennae size', 'active qa', 'acclimation shift', 'acclimation effects', 'acclimation effect', 'acclimation capacity', 'acclimated samples', '300 œºs']</t>
  </si>
  <si>
    <t>Acclimation | Chlorophyll fluorescence | Heat | PSII thermostability | Wheat (Triticum aestivum)</t>
  </si>
  <si>
    <t>Photosystem II (PSII) thermostability and acclimation effects on PSII photochemical efficiency were analyzed in thirty field grown winter wheat (Triticum aestivum L.) genotypes using prompt chlorophyll a fluorescence kinetics before and after dark heat treatment. A gradual increase in temperature caused the appearance of K-bands at 300 Œºs on the chlorophyll fluorescence induction curve, indicating the impairment of the PSII donor side (even by heat treatment at 38 ¬∞C). An increase in basal fluorescence, commonly used as a criterion of PSII thermostability, was observed beyond a temperature threshold of 44 ¬∞C. Moreover, an acclimation shift (increase of critical temperature) was observed at the 3.5 ¬∞C identified for K-band appearance, but only by 1.1 ¬∞C for a steep increase in F0. The single temperature approach with regular weekly observations completed within two months using dark heat treatment at 40 ¬∞C demonstrated that the acclimation effect is not gradual, but occurs immediately and is associated with an increase of daily temperature maxima over 30 ¬∞C. The acclimated heat treated samples had less effect on the donor side of PSII, the higher fraction of active QA- reducing reaction centers and causing a much lower decrease of connectivity among PSII units compared to non-acclimated samples. In the non-treated plants the reduction of antennae size, increase of PSII connectivity and changes in the acceptor side occurred as a result of heat acclimation. The enhancement of PSII thermostability persisted over several weeks regardless of weather conditions. The genotype comparison identified three groups that differed either in initial PSII thermostability or in acclimation capacity; these groupings were clearly associated with the origin of the genotypes. ¬© 2012 Elsevier Masson SAS.</t>
  </si>
  <si>
    <t>93-105</t>
  </si>
  <si>
    <t>Plant Physiology and Biochemistry</t>
  </si>
  <si>
    <t>60014371;60014371;60085173;60021501;60069619-60110546</t>
  </si>
  <si>
    <t>8530430000;57192544584;6504454079;7006162153;7004274109</t>
  </si>
  <si>
    <t>Brestic, Marian;Zivcak, Marek;Kalaji, Hazem M.;Carpentier, Robert;Allakhverdiev, Suleyman I.</t>
  </si>
  <si>
    <t>Russian Federation;Poland;Russian Federation;Canada;Slovakia</t>
  </si>
  <si>
    <t>Pushchino;Warsaw;Moscow;Trois-Rivieres;Nitra</t>
  </si>
  <si>
    <t>Institute of Fundamental Problems of Biology of the Russian Academy of Sciences;Szko≈Ça G≈Ç√≥wna Gospodarstwa Wiejskiego;Timiryazev Institute of Plant Physiology, Russian Academy of Sciences;Universit√© du Qu√©bec √† Trois-Rivi√®res;Slovak University of Agriculture in Nitra</t>
  </si>
  <si>
    <t>60110546;60085173;60069619;60021501;60014371</t>
  </si>
  <si>
    <t>Brestic M.</t>
  </si>
  <si>
    <t>Photosystem II thermostability in situ: Environmentally induced acclimation and genotype-specific reactions in Triticum aestivum L</t>
  </si>
  <si>
    <t>S0981942812001179</t>
  </si>
  <si>
    <t>10.1016/j.plaphy.2012.05.012</t>
  </si>
  <si>
    <t>2-s2.0-84861996336</t>
  </si>
  <si>
    <t>Genome Canada</t>
  </si>
  <si>
    <t>['sequenced fully', 'resources permit', 'redundant full', 'population genomics', 'north america', 'mpb genome', 'molecular level', 'inform research', 'high quality', 'help monitor', 'gene discovery', 'future efforts', 'fourteen full', 'first large', 'dendroctonus spp', 'comparative analyses', 'cdna libraries', 'british columbia', 'based information', 'bark beetles', 'atlantic coast', '848 singletons', '571 isotigs', '410 isogroups', '2300 non']</t>
  </si>
  <si>
    <t>Curculionidae | Cytochrome P450 monooxygenase | Dendroctonus | Plant-insect-pathogen interactions | Scolytinae | Transcriptome</t>
  </si>
  <si>
    <t>Bark beetles (Coleoptera: Curculionidae: Scolytinae) are major insect pests of many woody plants around the world. The mountain pine beetle (MPB), Dendroctonus ponderosae Hopkins, is a significant historical pest of western North American pine forests. It is currently devastating pine forests in western North America - particularly in British Columbia, Canada - and is beginning to expand its host range eastward into the Canadian boreal forest, which extends to the Atlantic coast of North America. Limited genomic resources are available for this and other bark beetle pests, restricting the use of genomics-based information to help monitor, predict, and manage the spread of these insects. To overcome these limitations, we generated comprehensive transcriptome resources from fourteen full-length enriched cDNA libraries through paired-end Sanger sequencing of 100,000 cDNA clones, and single-end Roche 454 pyrosequencing of three of these cDNA libraries. Hybrid de novo assembly of the 3.4 million sequences resulted in 20,571 isotigs in 14,410 isogroups and 246,848 singletons. In addition, over 2300 non-redundant full-length cDNA clones putatively containing complete open reading frames, including 47 cytochrome P450s, were sequenced fully to high quality. This first large-scale genomics resource for bark beetles provides the relevant sequence information for gene discovery; functional and population genomics; comparative analyses; and for future efforts to annotate the MPB genome. These resources permit the study of this beetle at the molecular level and will inform research in other Dendroctonus spp. and more generally in the Curculionidae and other Coleoptera. ¬© 2012 Elsevier Ltd.</t>
  </si>
  <si>
    <t>525-536</t>
  </si>
  <si>
    <t>60011393;60011393;60011393;60011393;60011550;60011550;60011550;60117049;60117049;60117049;60117049;60117049;60117049;60117049-60010365-60018491;60011393</t>
  </si>
  <si>
    <t>7006501010;36623120100;36623128800;36485671100;19933709600;55192497300;7202396119;13908182100;55192462600;35298470000;36247219700;55574204136;7004894460;55732380600;7006410064</t>
  </si>
  <si>
    <t>Keeling, Christopher I.;Henderson, Hannah;Li, Maria;Yuen, Mack;Clark, Erin L.;Fraser, Jordie D.;Huber, Dezene P.W.;Liao, Nancy Y.;Roderick Docking, T.;Birol, Inanc;Chan, Simon K.;Taylor, Greg A.;Palmquist, Diana;Jones, Steven J.M.;Bohlmann, Joerg</t>
  </si>
  <si>
    <t>Canada;Canada;Canada;Canada;Canada</t>
  </si>
  <si>
    <t>Vancouver;Burnaby;Prince George;Vancouver;Vancouver</t>
  </si>
  <si>
    <t>Canada‚Äòs Michael Smith Genome Sciences Centre;Simon Fraser University;University of Northern British Columbia;Michael Smith Laboratories;The University of British Columbia</t>
  </si>
  <si>
    <t>60117049;60018491;60011550;60011393;60010365</t>
  </si>
  <si>
    <t>Keeling C.I.</t>
  </si>
  <si>
    <t>Transcriptome and full-length cDNA resources for the mountain pine beetle, Dendroctonus ponderosae Hopkins, a major insect pest of pine forests</t>
  </si>
  <si>
    <t>S0965174812000495</t>
  </si>
  <si>
    <t>10.1016/j.ibmb.2012.03.010</t>
  </si>
  <si>
    <t>2-s2.0-84862629280</t>
  </si>
  <si>
    <t>['wetland ecosystems', 'univalve carapace', 'sharing many', 'segmented hair', 'second record', 'oval carapace', 'nov .,', 'north yorkshire', 'longitudinal section', 'like protrusions', 'head overlaps', 'head bears', 'freshwater habitats', 'external head', 'extend anteriorly', 'exceptional preservation', 'elatus restricts', 'early mississippian', 'cladoceran identity', 'bilaterally symmetrical', 'beach shingle', 'anterior cavity', 'algal grazing']</t>
  </si>
  <si>
    <t>Branchiopoda | Carboniferous | Cladocera | Crustacean | Palaeoecology | Silicification</t>
  </si>
  <si>
    <t>A new cladoceran crustacean, Ebullitiocaris elatus sp. nov., is described from the Carboniferous. This unusual occurrence originates from an . ex situ chert-mineralised cobble collected from beach shingle at Sandsend, Whitby, North Yorkshire. Previous biostratigraphic analysis of the micro- and megaspores from fertile plant remains associated with . E. elatus restricts the fossils to an Early Mississippian to Middle Pennsylvanian age. The fossil cladocerans occur individually and in clusters and consist of a thin, oval carapace, elliptical in longitudinal section, bilaterally symmetrical, with an anterior cavity. The head overlaps the anterior cavity and is external to the carapace. Soft tissues preserved within the anterior cavity include thin, delicate thoracic appendages within the carapace and paired second antennae that extend anteriorly from the dorsal carapace cavity. These have at least six branches with segmented hair-like protrusions. The head bears a single oval compound eye with a vertically orientated long axis. A cladoceran identity is demonstrated by the univalve carapace and external head that differentiates it from the Ostracoda and Conchostraca. This is only the second record of a Palaeozoic fossil cladoceran, both recognised from sites of exceptional preservation in wetland ecosystems where they constitute an important faunal element. . E. elatus is significant as it documents additional diversity during the early evolutionary history of the Cladocera, but also confirms morphological stasis within the group, sharing many of its characteristics with extant Cladocera adapted to algal grazing in freshwater habitats. ¬© 2012 Elsevier B.V.</t>
  </si>
  <si>
    <t>344-345</t>
  </si>
  <si>
    <t>Palaeogeography, Palaeoclimatology, Palaeoecology</t>
  </si>
  <si>
    <t>60019702;60019702;60019702-60025352;60119738;60019702</t>
  </si>
  <si>
    <t>55251059600;51665725300;36343068500;7403741706;7201843785</t>
  </si>
  <si>
    <t>Womack, Tom;Slater, Ben J.;Stevens, Liadan G.;Anderson, Lyall I.;Hilton, Jason</t>
  </si>
  <si>
    <t>Cambridge;London;Birmingham</t>
  </si>
  <si>
    <t>Sedgwick Museum of Earth Sciences;The Natural History Museum, London;University of Birmingham</t>
  </si>
  <si>
    <t>60119738;60025352;60019702</t>
  </si>
  <si>
    <t>Womack T.</t>
  </si>
  <si>
    <t>First cladoceran fossils from the Carboniferous: Palaeoenvironmental and evolutionary implications</t>
  </si>
  <si>
    <t>S0031018212002787</t>
  </si>
  <si>
    <t>10.1016/j.palaeo.2012.05.012</t>
  </si>
  <si>
    <t>2-s2.0-84862773203</t>
  </si>
  <si>
    <t>['useful tool', 'subsequent exposures', 'study utilizes', 'relevant concentrations', 'relevant concentration', 'olfactory response', 'olfactory acuity', 'live daphniids', 'eag technique', 'eag response', 'eag method', 'eag function', 'daphnia pulex', 'daphnia magna', 'cellular level', 'amino acids']</t>
  </si>
  <si>
    <t>Chemical communication | Daphnia | Electroantennogram | Metals | Olfaction</t>
  </si>
  <si>
    <t>In this study an electroantennogram (EAG) method was developed for use on live daphniids. The EAG response of . Daphnia magna and . Daphnia pulex to a variety of amino acids was measured. The strongest response measured was elicited by L-arginine and was shown to induce a concentration-dependent response indicating the response is olfactory in nature. Subsequent exposures of . D. magna to a low, ecologically-relevant concentration of copper (7.5. Œºg/L) showed a disruption in EAG function. This study utilizes the development of an EAG method for measuring olfactory acuity of live daphniids and demonstrates that at ecologically-relevant concentrations, the olfactory dysfunction caused by copper can be detected. The EAG technique is a useful tool for investigating the olfactory response of daphniids to odourants at the cellular level and detecting the effects of toxicants on the olfactory acuity of daphniids. ¬© 2012 Elsevier Inc.</t>
  </si>
  <si>
    <t>80-84</t>
  </si>
  <si>
    <t>60025949;60028389;60025949;60025949</t>
  </si>
  <si>
    <t>55251718000;55252069800;49762856500;7003522869</t>
  </si>
  <si>
    <t>Simbeya, Christy K.;Csuzdi, Catherine E.;Dew, William A.;Pyle, Greg G.</t>
  </si>
  <si>
    <t>North Bay;Thunder Bay</t>
  </si>
  <si>
    <t>Nipissing University;Lakehead University</t>
  </si>
  <si>
    <t>60028389;60025949</t>
  </si>
  <si>
    <t>Simbeya C.</t>
  </si>
  <si>
    <t>Electroantennogram measurement of the olfactory response of Daphnia spp. and its impairment by waterborne copper</t>
  </si>
  <si>
    <t>S0147651312001613</t>
  </si>
  <si>
    <t>10.1016/j.ecoenv.2012.05.011</t>
  </si>
  <si>
    <t>2-s2.0-84862985581</t>
  </si>
  <si>
    <t>['volatile chemicals', 'transcript levels', 'sex pheromones', 'sex pheromone', 'regulatory functions', 'present study', 'plant volatiles', 'pheromone reception', 'pcr showed', 'orthaga achatina', 'oachpbp1 male', 'oachgobp2 similar', 'molecularly identified', 'length sequences', 'insect pheromone', 'important pest', 'general odorant', 'functional specificity', 'expression patterns', 'completely conclusive', 'compared using', 'binding specificity', 'binding proteins']</t>
  </si>
  <si>
    <t>Fluorescence competitive binding assay | General odorant-binding protein | Pheromone-binding protein | Quantitive real-time PCR | Tissue expression</t>
  </si>
  <si>
    <t>It is postulated that insect pheromone-binding proteins (PBPs) are involved in sex pheromone reception, while the general odorant-binding proteins (GOBPs) are involved in reception of the general odorants including plant volatiles. However, this functional specificity is not completely conclusive. In the present study, full-length sequences of two new OBP genes were molecularly identified as OachPBP1 and OachGOBP2 from Orthaga achatina, an important pest of the camphor tree Cinnamomum camphora. Quantification of transcript levels by qRT-PCR showed that the two genes highly expressed in antennae, with OachPBP1 male-biased and OachGOBP2 similar between sexes. These expression patterns are consistent with the generally proposed functions of PBPs and GOBPs. With the recombinant proteins obtained by a bacterial expression system, the binding specificity of these proteins was further investigated and compared using the competitive binding assay. OachPBP1 exhibited high binding affinities with all three putative sex pheromones and 10 pheromone analogs, supporting its role in pheromone reception. On the other hand, in addition to binding with some plant volatiles, OachGOBP2 surprisingly displayed similar or even higher binding affinities with the sex pheromones than OachPBP1. Therefore, we propose that OachGOBP2 might play roles in reception of sex pheromone. Additionally, plant volatiles farnesol and farnesene showed high binding with both OachGOBP2 and OachPBP1, suggesting that these volatile chemicals have regulatory functions in the behavior of O. achatina. ¬© 2012 Wiley Periodicals, Inc.</t>
  </si>
  <si>
    <t>123-139</t>
  </si>
  <si>
    <t>Archives of Insect Biochemistry and Physiology</t>
  </si>
  <si>
    <t>60024045;60024045;60024045;60024045;60024045;106567839</t>
  </si>
  <si>
    <t>55232813200;54581156200;56405705100;55232828300;56799619200;37012140200</t>
  </si>
  <si>
    <t>Liu, Shi Jing;Liu, Nai Yong;He, Peng;Li, Zhao Qun;Dong, Shuang Lin;Mu, Lan Fang</t>
  </si>
  <si>
    <t>Nanjing Agricultural University;Wujiang Station of Plant Protection and Inspection</t>
  </si>
  <si>
    <t>60024045;106567839</t>
  </si>
  <si>
    <t>Liu S.J.</t>
  </si>
  <si>
    <t>Molecular characterization, expression patterns, and ligand-binding properties of two odorant-binding protein genes from orthaga achatina (butler) (lepidoptera: Pyralidae)</t>
  </si>
  <si>
    <t>10.1002/arch.21036</t>
  </si>
  <si>
    <t>2-s2.0-84863785903</t>
  </si>
  <si>
    <t>National Eye Institute</t>
  </si>
  <si>
    <t>R01EY018608</t>
  </si>
  <si>
    <t>NEI</t>
  </si>
  <si>
    <t>['‚ àº0', 'three sizes', 'thin enough', 'subretinal stimulation', 'subretinal space', 'subretinal implantation', 'sputter coated', 'significant portion', 'safe near', 'return electrodes', 'restoring sight', 'pixel helps', 'photodiode array', 'phasic current', 'patients blinded', 'mems process', 'measured photo', 'iridium oxide', 'infrared light', 'implantation procedure', 'greatly simplifies', 'good acceptance', 'electrically isolate', 'device thickness', 'connected photodiodes', 'connected diode', 'approximately 0', 'active electrodes', '8 v', '70 œºm', '30 œºm']</t>
  </si>
  <si>
    <t>The objective of this work is to develop and test a photovoltaic retinal prosthesis for restoring sight to patients blinded by degenerative retinal diseases. A silicon photodiode array for subretinal stimulation has been fabricated by a silicon-integrated-circuit/MEMS process. Each pixel in the two-dimensional array contains three series-connected photodiodes, which photovoltaically convert pulsed near-infrared light into bi-phasic current to stimulate nearby retinal neurons without wired power connections. The device thickness is chosen to be 30 Œºm to absorb a significant portion of light while still being thin enough for subretinal implantation. Active and return electrodes confine current near each pixel and are sputter coated with iridium oxide to enhance charge injection levels and provide a stable neural interface. Pixels are separated by 5 Œºm wide trenches to electrically isolate them and to allow nutrient diffusion through the device. Three sizes of pixels (280, 140 and 70 Œºm) with active electrodes of 80, 40 and 20 Œºm diameter were fabricated. The turn-on voltages of the one-diode, two-series-connected diode and three-series-connected diode structures are approximately 0.6, 1.2 and 1.8 V, respectively. The measured photo-responsivity per diode at 880 nm wavelength is ‚àº0.36 A W-1, at zero voltage bias and scales with the exposed silicon area. For all three pixel sizes, the reverse-bias dark current is sufficiently low (&lt;100 pA) for our application. Pixels of all three sizes reliably elicit retinal responses at safe near-infrared light irradiances, with good acceptance of the photodiode array in the subretinal space. The fabricated device delivers efficient retinal stimulation at safe near-infrared light irradiances without any wired power connections, which greatly simplifies the implantation procedure. Presence of the return electrodes in each pixel helps to localize the current, and thereby improves resolution. ¬© 2012 IOP Publishing Ltd.</t>
  </si>
  <si>
    <t>Journal of Neural Engineering</t>
  </si>
  <si>
    <t>60012708;60012708-60085982-60024724;60012708;60012708;60012708;60012708;60085982;60012708;60012708;60012708;60012708;60012708</t>
  </si>
  <si>
    <t>55143471900;7003731836;12803503100;20434143800;57216997430;55210037200;14008389900;8609105700;7003698028;6508265876;7202257193;7003705468</t>
  </si>
  <si>
    <t>Wang, Lele;Mathieson, K.;Kamins, T. I.;Loudin, J. D.;Galambos, L.;Goetz, G.;Sher, A.;Mandel, Y.;Huie, P.;Lavinsky, D.;Harris, J. S.;Palanker, D. V.</t>
  </si>
  <si>
    <t>Santa Cruz;Glasgow;Palo Alto</t>
  </si>
  <si>
    <t>Santa Cruz Institute for Particle Physics;University of Strathclyde;Stanford University</t>
  </si>
  <si>
    <t>60085982;60024724;60012708</t>
  </si>
  <si>
    <t>Photovoltaic retinal prosthesis: Implant fabrication and performance</t>
  </si>
  <si>
    <t>10.1088/1741-2560/9/4/046014</t>
  </si>
  <si>
    <t>2-s2.0-84863821868</t>
  </si>
  <si>
    <t>['wave astronomy', 'v coverage', 'spatially filtered', 'rights reserved', 'recent single', 'projected radius', 'outflow velocity', 'outer radius', 'mcdonald observatory', 'intensity falloff', 'high spectral', 'great co', 'gradual change', 'good agreement', 'first time', 'dish observations', 'configuration maps', 'combining data', 'combined array', 'circumstellar envelope', 'azimuthally averaged', 'angular size', 'also report', '6 km', '3mm j', '0 km']</t>
  </si>
  <si>
    <t>circumstellar matter | radio lines: stars | stars: individual (alpha Ori) | stars: late-type | stars: massive | supergiants</t>
  </si>
  <si>
    <t>We report radio interferometric observations of the 12C 16O 1.3mm J = 2 - 1 emission line in the circumstellar envelope of the M supergiant Œ± Ori and have detected and separated both the S1 and S2 flow components for the first time. Observations were made with the Combined Array for Research in Millimeter-wave Astronomy (CARMA) interferometer in the C, D, and E antenna configurations. We obtain good u - v coverage (5-280kŒª) by combining data from all three configurations allowing us to trace spatial scales as small as 09 over a 32‚Ä≥ field of view. The high spectral and spatial resolution C configuration line profile shows that the inner S1 flow has slightly asymmetric outflow velocities ranging from -9.0 km s -1 to +10.6 km s -1 with respect to the stellar rest frame. We find little evidence for the outer S2 flow in this configuration because the majority of this emission has been spatially filtered (resolved out) by the array. We also report a SOFIA-GREAT CO(J = 12 - 11) emission line profile, which we associate with this inner higher excitation S1 flow. The outer S2 flow appears in the D and E configuration maps and its outflow velocity is found to be in good agreement with high-resolution optical spectroscopy of K I obtained at the McDonald Observatory. We image both S1 and S2 in the multi-configuration maps and see a gradual change in the angular size of the emission in the high absolute velocity maps. We assign an outer radius of 4‚Ä≥ to S1 and propose that S2 extends beyond CARMA's field of view (32‚Ä≥ at 1.3mm) out to a radius of 17‚Ä≥, which is larger than recent single-dish observations have indicated. When azimuthally averaged, the intensity falloff for both flows is found to be proportional to R -1, where R is the projected radius, indicating optically thin winds with œÅR -2. ¬© ¬© 2012. The American Astronomical Society. All rights reserved.</t>
  </si>
  <si>
    <t>60011149;60011149;60020680;60000221;60029788;60014439;60001754</t>
  </si>
  <si>
    <t>43361713000;35554359900;15062448600;36008017300;6603699060;57203494134;14421461400</t>
  </si>
  <si>
    <t>O'Gorman, Eamon;Harper, Graham M.;Brown, Joanna M.;Brown, Alexander;Redfield, Seth;Richter, Matthew J.;Requena-Torres, Miguel A.</t>
  </si>
  <si>
    <t>United States;United States;United States;Ireland;Germany;United States</t>
  </si>
  <si>
    <t>Middletown;Cambridge;Davis;Dublin;Bonn;Boulder</t>
  </si>
  <si>
    <t>Wesleyan University Middletown;Harvard-Smithsonian Center for Astrophysics;University of California, Davis;Trinity College Dublin;Max Planck Institute for Radio Astronomy;University of Colorado Boulder</t>
  </si>
  <si>
    <t>60029788;60020680;60014439;60011149;60001754;60000221</t>
  </si>
  <si>
    <t>O'Gorman E.</t>
  </si>
  <si>
    <t>CARMA CO(J = 2 - 1) observations of the circumstellar envelope of betelgeuse</t>
  </si>
  <si>
    <t>10.1088/0004-6256/144/2/36</t>
  </si>
  <si>
    <t>2-s2.0-84863831148</t>
  </si>
  <si>
    <t>['would need', 'show results', 'reduce mass', 'planetary body', 'penetrating radar', 'passive receiver', 'noise estimates', 'moon europa', 'massive device', 'instrument would', 'ice shell', 'high powered', 'concrete design', 'compare signal', 'basic concept']</t>
  </si>
  <si>
    <t>Europa | Experimental techniques | Instrumentation | Interiors | Radio observations</t>
  </si>
  <si>
    <t>We describe a concept for an instrument to measure the thickness of the ice shell on a planetary body such as Jupiter's moon Europa. Unlike a high powered and massive device such as an ice-penetrating radar, the instrument would be a passive receiver of a naturally occurring signal generated by interactions of deep penetrating cosmic ray neutrinos. We discuss the basic concept and consider the instrument design requirements from the perspective of a NASA Outer Planet Orbiter Mission. We show results of simulations, compare signal-to-noise estimates, and examine possible components and configurations for the antenna, receiver, and electronics. We note some options that can be used to reduce mass and power. Finally, we present a list of issues that would need further study to produce a more concrete design. ¬© 2012 Elsevier Inc.</t>
  </si>
  <si>
    <t>877-888</t>
  </si>
  <si>
    <t>Icarus</t>
  </si>
  <si>
    <t>60022054;60022054;60022054</t>
  </si>
  <si>
    <t>57217637719;57193360343;9744969800</t>
  </si>
  <si>
    <t>Miller, Timothy;Schaefer, Robert;Brian Sequeira, H.</t>
  </si>
  <si>
    <t>Laurel</t>
  </si>
  <si>
    <t>Johns Hopkins University Applied Physics Laboratory</t>
  </si>
  <si>
    <t>Miller T.</t>
  </si>
  <si>
    <t>PRIDE (Passive Radio [frequency] Ice Depth Experiment): An instrument to passively measure ice depth from a Europan orbiter using neutrinos</t>
  </si>
  <si>
    <t>S0019103512002102</t>
  </si>
  <si>
    <t>10.1016/j.icarus.2012.05.028</t>
  </si>
  <si>
    <t>2-s2.0-84863838406</t>
  </si>
  <si>
    <t>['temperature changes', 'surgical patient', 'receiving antennae', 'receiving antenna', 'practical measures', 'parallel transmitting', 'lying parallel', 'laparoscopic instrument', 'increasing angulation', 'including electrocardiogram', 'heat generated', 'greater separation', 'greater angle', 'emits energy', 'electrosurgical burns', 'antenna coupling', 'active electrode', '45 w', '30 w', '30 cm', '15 w', '15 cm', '002 ),', '001 );', '001 ).', '001 ),']</t>
  </si>
  <si>
    <t>Bovie | energy-based device complication | monopolar instrument | thermal injury</t>
  </si>
  <si>
    <t>OBJECTIVES: (1) To determine if antenna coupling occurs in common operating room scenarios. (2) To define modifiable clinical variables that reduce the magnitude of antenna coupling. BACKGROUND: Mechanisms of electrosurgical burns where monitoring devices contact the surgical patient are unclear. Antenna coupling occurs when the "bovie" active electrode (electrically active transmitting antenna) emits energy, which is captured by a nonelectrically active wire (electrically inactive receiving antenna) in close proximity without direct contact. METHODS: Monopolar radiofrequency energy was delivered to a laparoscopic instrument (electrically active transmitting antenna), whereas other nonelectrically active wires (electrically inactive receiving antenna) including electrocardiogram (EKG) lead, nonactive "bovie" pencil, and nerve electrode monitor were placed in proximity. Temperature changes of tissue placed adjacent to the electrically inactive receiving antennae were measured. RESULTS: Nonelectrically active wires (receiving antenna) increase tissue temperature when lying parallel to the active electrode cord: EKG pad 2.4¬∞C ¬± 1.2¬∞C (P = 0.002), "bovie" pencil tip 90¬∞C ¬± 9¬∞C (P &lt; 0.001), and nerve electrode monitor 106¬∞C ¬± 12¬∞C (P &lt; 0.001). Factors that reduced the heat generated by antenna coupling included the following: increasing angulation between transmitting and receiving antennae (parallel = 90¬∞C ¬± 9¬∞C; 45¬∞ angle = 53¬∞C ¬± 10¬∞C; perpendicular = 35¬∞C ¬± 11¬∞C; P &lt; .001), increasing separation distance between parallel transmitting and receiving antenna (&lt;1 cm = 90¬∞C ¬± 9¬∞C; 15 cm = 44¬∞C ¬± 18¬∞C; 30 cm = 39¬∞C ¬± 2¬∞C; P &lt; .001); and decreasing generator power setting (15 W = 59¬∞C ¬± 11¬∞C; 30 W = 90¬∞C ¬± 9¬∞C; 45 W = 98¬∞C ¬± 8¬∞C; P &lt; .001). CONCLUSIONS: Antenna coupling occurs in common operating room scenarios. Simple, practical measures by the surgeon, such as orienting the receiving antenna at a greater angle and with greater separation to the active electrode cord, or lowering the generator power setting reduce antenna coupling. ¬© 2012 Lippincott Williams &amp; Wilkins, Inc.</t>
  </si>
  <si>
    <t>213-218</t>
  </si>
  <si>
    <t>Annals of Surgery</t>
  </si>
  <si>
    <t>60028421;105940785;60028421;60028421;60028421;105940785</t>
  </si>
  <si>
    <t>56389207300;56669351500;37461248200;7003696681;7201438318;36619700000</t>
  </si>
  <si>
    <t>Robinson, Thomas N.;Barnes, Kelli S.;Govekar, Henry R.;Stiegmann, Greg V.;Dunn, Christina L.;McGreevy, Francis T.</t>
  </si>
  <si>
    <t>Denver;Toronto</t>
  </si>
  <si>
    <t>University of Colorado School of Medicine;ConMed Electrosurgery</t>
  </si>
  <si>
    <t>60028421;105940785</t>
  </si>
  <si>
    <t>Robinson T.N.</t>
  </si>
  <si>
    <t>Antenna coupling - A novel mechanism of radiofrequency electrosurgery complication: Practical implications</t>
  </si>
  <si>
    <t>10.1097/SLA.0b013e318260263e</t>
  </si>
  <si>
    <t>2-s2.0-84863839949</t>
  </si>
  <si>
    <t>China Postdoctoral Science Foundation</t>
  </si>
  <si>
    <t>C/5149-1</t>
  </si>
  <si>
    <t>HZAU</t>
  </si>
  <si>
    <t>['within 0', 'widely used', 'vegetable industry', 'silencing orco', 'significantly upregulated', 'remains unknown', 'olfactory perception', 'methyl eugenol', 'mature males', 'male flies', 'functional analysis', 'essential role', 'eating pest', 'dsrna reduced', 'destructive fruit', 'data suggest', 'bactrocera dorsalis', 'attractive effects', 'adult b', 'abundantly expressed']</t>
  </si>
  <si>
    <t>Bactrocera dorsalis | ME | Olfaction | Olfactory receptor | RNAi</t>
  </si>
  <si>
    <t>Bactrocera dorsalis is a destructive fruit-eating pest that causes severe economic damage to the fruit and vegetable industry. Methyl eugenol (ME) has been widely used as an effective sexual attractant for male fruit flies through olfactory perception. However, the molecular mechanism underlying the olfactory perception of ME remains unknown. Here, we report the characterization and functional analysis of a newly discovered cDNA that encodes a Drosophila melanogaster odorant receptor co-receptor Orco ortholog in B. dorsalis. qRT-PCR analysis revealed that it was abundantly expressed in the antenna of adult B. dorsalis. Notably, Orco was upregulated by ME in the antenna of male flies. Mature males of B. dorsalis showed significant taxis toward ME within 0.5. h, and Orco was significantly upregulated in the attracted adults within the same period. Silencing Orco through the ingestion of dsRNA reduced the attractive effects of ME. These data suggest that Orco may play an essential role in ME attraction in the olfactory signal transduction pathway. ¬© 2012 Elsevier Ltd.</t>
  </si>
  <si>
    <t>1122-1127</t>
  </si>
  <si>
    <t>60032955;60032955;60032955;60032955</t>
  </si>
  <si>
    <t>55082634900;55314287800;54416253400;57204129169</t>
  </si>
  <si>
    <t>Zheng, Weiwei;Zhu, Chipan;Peng, Tao;Zhang, Hongyu</t>
  </si>
  <si>
    <t>Huazhong Agricultural University</t>
  </si>
  <si>
    <t>Zheng W.</t>
  </si>
  <si>
    <t>Odorant receptor co-receptor Orco is upregulated by methyl eugenol in male Bactrocera dorsalis (Diptera: Tephritidae)</t>
  </si>
  <si>
    <t>S0022191012001266</t>
  </si>
  <si>
    <t>10.1016/j.jinsphys.2012.05.011</t>
  </si>
  <si>
    <t>2-s2.0-84863865669</t>
  </si>
  <si>
    <t>Bloom's Syndrome Foundation</t>
  </si>
  <si>
    <t>1662/11</t>
  </si>
  <si>
    <t>BSF</t>
  </si>
  <si>
    <t>['younger bees', 'wide range', 'typically older', 'typically care', 'treated bees', 'tending behavior', 'sensory organs', 'results suggest', 'related division', 'observations suggest', 'observation hives', 'locomotor activity', 'less bees', 'isolated flagella', 'honey bees', 'hive without', 'higher activity', 'foraging colonies', 'forager bees', 'direct contact', 'densely covered', 'dark environment', 'circadian system', 'circadian rhythms', 'brood mediates', 'brood influence', 'active around', '(" nurse']</t>
  </si>
  <si>
    <t>Antenna | Apis mellifera | Brood | Circadian rhythm | Division of labor</t>
  </si>
  <si>
    <t>Age-related division of labor in honey bees is associated with plasticity in circadian rhythms. Forager bees that are typically older than 3. weeks of age show strong behavioral and molecular circadian rhythms with higher activity during the day. Younger bees that typically care for (" nurse" ) the brood are active around the clock with similar brain clock gene levels throughout the day. However, nurses that are caged on brood-less combs inside or outside the hive show robust circadian rhythms with higher activity during the day, suggesting that direct contact with the brood mediates the plasticity in the circadian system. The nature of the brood signals affecting the workers' circadian system and the modalities by which they are detected are unknown. Given that the antennae are pivotal sensory organs in bees, we hypothesized that they are involved in mediating the brood influence on the plasticity in circadian rhythms. The flagella of the antennae are densely covered with diverse sensory structures able to detect a wide range of signals. To test our hypothesis, we removed the flagella of nurses and observed their behavior in isolation and in free-foraging colonies. We found that individually-isolated flagella-less bees under constant laboratory conditions show robust circadian rhythms in locomotor activity. In observation hives, flagella-less bees cared for the brood, but were more active during the day. By contrast, sham-treated bees were active around the clock as typical of nurses. Detailed video recordings showed that the brood-tending behavior of flagella-less and sham-treated bees is similar. These observations suggest that the difference in the patterns of brood care activity is not because the flagella-less bees did not contact the brood. Our results suggest that nurses are able to find the brood in the dark environment of the hive without their flagella, perhaps by using other sensory organs. The higher activity of flagella-less bees during the day further suggests that the flagella are involved in mediating the brood signals modulating plasticity in the circadian system. ¬© 2012 Elsevier Ltd.</t>
  </si>
  <si>
    <t>1096-1103</t>
  </si>
  <si>
    <t>60007903;60007903</t>
  </si>
  <si>
    <t>55260125900;7005864342</t>
  </si>
  <si>
    <t>Nagari, Moshe;Bloch, Guy</t>
  </si>
  <si>
    <t>Jerusalem</t>
  </si>
  <si>
    <t>Hebrew University of Jerusalem</t>
  </si>
  <si>
    <t>Nagari M.</t>
  </si>
  <si>
    <t>The involvement of the antennae in mediating the brood influence on circadian rhythms in " nurse" honey bee (Apis mellifera) workers</t>
  </si>
  <si>
    <t>S0022191012001229</t>
  </si>
  <si>
    <t>10.1016/j.jinsphys.2012.05.007</t>
  </si>
  <si>
    <t>2-s2.0-84863883698</t>
  </si>
  <si>
    <t>['vertical direction', 'tapered nano', 'sers efs', 'sers ).', 'resonance inside', 'present structure', 'nonlinear effects', 'nanoparticle manipulations', 'metallic regions', 'light coming', 'increased significantly', 'grating leads', 'fabricated nano', 'experimentally demonstrate', 'electric field', 'biological sensing', 'antenna device', 'antenna cavity', '31 close', '1 million']</t>
  </si>
  <si>
    <t>In this paper, a staircase plasmonic nano-antenna device is analysed both theoretically and experimentally. The tapered nano-antenna cavity with a grating leads to electric field enhancement factor (EF) as high as 31 close to 830nm. The integration of a metallic grating aids the coupling of light coming from the vertical direction to the nano-antenna, increasing the electric field in the nano-antenna by a factor of 3. The smallest air gap width between the metallic regions of the fabricated nano-antenna is about 35nm, fabricated using focused ion beam system. The small air gaps in the nano-antennas can generate very high intensity electric fields which can be used in applications in biological sensing and imaging, nanoparticle manipulations and enhancement of nonlinear effects. In this paper, to experimentally demonstrate that with the integration of a well designed grating and reflectors, the resonance inside the nano-antenna cavity is increased significantly, we exploit one application of this device: the enhancement of surface enhanced Raman scattering (SERS). The present structure can lead to SERS EFs above 1 million. ¬© 2012 IOP Publishing Ltd.</t>
  </si>
  <si>
    <t>60026708;60026708;60008950;60008950;60008950;60008950;60008950</t>
  </si>
  <si>
    <t>55787220500;56962703400;7003554588;57199796712;7401812898;7403011080;36014192000</t>
  </si>
  <si>
    <t>Li, Ziyuan;Hattori, Haroldo T.;Parkinson, Patrick;Tian, Jie;Fu, Lan;Tan, Hark Hoe;Jagadish, Chennupati</t>
  </si>
  <si>
    <t>Canberra;Canberra</t>
  </si>
  <si>
    <t>University of New South Wales at Australian Defence Force Academy;The Australian National University</t>
  </si>
  <si>
    <t>60026708;60008950</t>
  </si>
  <si>
    <t>A plasmonic staircase nano-antenna device with strong electric field enhancement for surface enhanced Raman scattering (SERS) applications</t>
  </si>
  <si>
    <t>10.1088/0022-3727/45/30/305102</t>
  </si>
  <si>
    <t>2-s2.0-84863893402</t>
  </si>
  <si>
    <t>['¬© 2012', 'within 5', 'using nadph', 'thoracic ganglion', 'segmental motoneurons', 'olfactory lobes', 'nitric oxide', 'neurochemical responses', 'lateral antenna', 'induced expression', 'formalin injection', 'experimental animals', 'biologists ltd', '120 kda', '10 min']</t>
  </si>
  <si>
    <t>Brain | Decapoda | Hemigrapsus sanguineus | NADPH-diaphorase | Nitric oxide synthase | Pain | Thoracic ganglion</t>
  </si>
  <si>
    <t>Using NADPH-diaphorase (NADPH-d) histochemistry, inducible nitric oxide synthase (iNOS)-immunohistochemistry and immunoblotting, we characterized the nitric oxide (NO)-producing neurons in the brain and thoracic ganglion of a shore crab subjected to a nociceptive chemical stimulus. Formalin injection into the cheliped evoked specific nociceptive behavior and neurochemical responses in the brain and thoracic ganglion of experimental animals. Within 5-10 min of injury, the NADPH-d activity increased mainly in the neuropils of the olfactory lobes and the lateral antenna I neuropil on the side of injury. Later, the noxious-induced expression of NADPH-d and iNOS was detected in neurons of the brain, as well as in segmental motoneurons and interneurons of the thoracic ganglion. Western blotting analysis showed that an iNOS antiserum recognized a band at 120 kDa, in agreement with the expected molecular mass of the protein. The increase in nitrergic activity induced by nociceptive stimulation suggests that the NO signaling system may modulate nociceptive behavior in crabs. ¬© 2012. Published by The Company of Biologists Ltd.</t>
  </si>
  <si>
    <t>2668-2676</t>
  </si>
  <si>
    <t>60069618-60103811;60069618;60069618-60103811</t>
  </si>
  <si>
    <t>6603089407;6603453002;6603251216</t>
  </si>
  <si>
    <t>Dyuizen, Inessa V.;Kotsyuba, Elena P.;Lamash, Nina E.</t>
  </si>
  <si>
    <t>Vladivostok;Vladivostok</t>
  </si>
  <si>
    <t>Far Eastern Federal University;National Scientific Center of Marine Biology, Far Eastern Branch, Russian Academy of Sciences</t>
  </si>
  <si>
    <t>60103811;60069618</t>
  </si>
  <si>
    <t>Dyuizen I.</t>
  </si>
  <si>
    <t>Changes in the nitric oxide system in the shore crab Hemigrapsus sanguineus (Crustacea, decapoda) CNS induced by a nociceptive stimulus</t>
  </si>
  <si>
    <t>10.1242/jeb.066845</t>
  </si>
  <si>
    <t>2-s2.0-84863919769</t>
  </si>
  <si>
    <t>['working prototype', 'vaginal ),', 'tumour volume', 'small animals', 'simulation software', 'rights reserved', 'physical dimensions', 'particular interest', 'parametric studies', 'often studied', 'novel combinations', 'murine bladder', 'monitored orally', 'microwave antennas', 'measured temperatures', 'mapping fibre', 'localised heating', 'heating performance', 'device exists', 'design optimisation', 'core temperatures', 'core temperature', 'constructed operating', 'clinical applications', 'chemotherapeutic agents', 'abdominal wall', '15ml bladder']</t>
  </si>
  <si>
    <t>Bladder hyperthermia | Hyperthermia | Microwave applicator | Small animal heating systems</t>
  </si>
  <si>
    <t>Purpose: Novel combinations of heat with chemotherapeutic agents are often studied in murine tumour models. Currently, no device exists to selectively heat small tumours at depth in mice. In this project we modelled, built and tested a miniature microwave heat applicator, the physical dimensions of which can be scaled to adjust the volume and depth of heating to focus on the tumour volume. Of particular interest is a device that can selectively heat murine bladder. Materials and methods: Using Avizo segmentation software, we created a numerical mouse model based on micro-MRI scan data. The model was imported into HFSS‚Ñ¢ (Ansys) simulation software and parametric studies were performed to optimise the dimensions of a water-loaded circular waveguide for selective power deposition inside a 0.15mL bladder. A working prototype was constructed operating at 2.45GHz. Heating performance was characterised by mapping fibre-optic temperature sensors along catheters inserted at depths of 0-1mm (subcutaneous), 2-3mm (vaginal), and 45mm (rectal) below the abdominal wall, with the mid depth catheter adjacent to the bladder. Core temperature was monitored orally. Results: Thermal measurements confirm the simulations which demonstrate that this applicator can provide local heating at depth in small animals. Measured temperatures in murine pelvis show well-localised bladder heating to 42-43¬∞C while maintaining normothermic skin and core temperatures. Conclusions: Simulation techniques facilitate the design optimisation of microwave antennas for use in pre-clinical applications such as localised tumour heating in small animals. Laboratory measurements demonstrate the effectiveness of a new miniature water-coupled microwave applicator for localised heating of murine bladder. ¬© 2012 Informa UK Ltd All rights reserved: reproduction in whole or part not permitted.</t>
  </si>
  <si>
    <t>456-465</t>
  </si>
  <si>
    <t>60008724;60008724;60022729;60008724;60008724;60008724;60008724;60008724</t>
  </si>
  <si>
    <t>37104768300;6701483584;39362250000;6508250056;36130320100;13103458500;36046300600;7005772755</t>
  </si>
  <si>
    <t>Salahi, Sara;MacCarini, Paolo F.;Rodrigues, Dario B.;Etienne, Wiguins;Landon, Chelsea D.;Inman, Brant A.;Dewhirst, Mark W.;Stauffer, Paul R.</t>
  </si>
  <si>
    <t>Portugal;United States</t>
  </si>
  <si>
    <t>Caparica;Durham</t>
  </si>
  <si>
    <t>NOVA School of Science and Technology;Duke University</t>
  </si>
  <si>
    <t>60022729;60008724</t>
  </si>
  <si>
    <t>Salahi S.</t>
  </si>
  <si>
    <t>Miniature microwave applicator for murine bladder hyperthermia studies</t>
  </si>
  <si>
    <t>10.3109/02656736.2012.677931</t>
  </si>
  <si>
    <t>2-s2.0-84863954585</t>
  </si>
  <si>
    <t>['postgenal cleft', 'nobres ).', 'new species', 'nearby municipalities', 'mato grosso', 'labral fan', 'gonostyle shape', 'gill filaments', 'closely related', 'body size']</t>
  </si>
  <si>
    <t>Culicomorpha | Impacted area | Insecta | Neotropical region | Taxonomy</t>
  </si>
  <si>
    <t>A new species of Simuliidae, Simulium (Chirostilbia) brunnescens, was discovered at Chapada dos Guimar√£es, state of Mato Grosso, Brazil, and nearby municipalities (Paranatinga, Ros√°rio do Oeste and Nobres). This species is described here based on the adults, pupae and larvae. This species is closely related to Simulium (C.) subpallidum Lutz, but could be differentiated in all stages: females, leg colour pattern and frontal dilatation size; males, gonostyle shape; pupae, number of gill filaments; larvae, body size and colour, postgenal cleft, ratio between antenna and stalk of labral fan.</t>
  </si>
  <si>
    <t>Memorias do Instituto Oswaldo Cruz</t>
  </si>
  <si>
    <t>60026004;60026004;60026004;60005499;60026004</t>
  </si>
  <si>
    <t>56010004100;55317282500;6507641192;14017964700;6506503101</t>
  </si>
  <si>
    <t>Maia-Herzog, Marilza;Valente, Ana Carolina dos Santos;Luna-Dias, Antonio Paulino A.;Gil-Azevedo, Leonardo Henrique;Marchon-Silva, Ver√¥nica</t>
  </si>
  <si>
    <t>Fundacao Oswaldo Cruz;Universidade do Estado do Rio de Janeiro</t>
  </si>
  <si>
    <t>60026004;60005499</t>
  </si>
  <si>
    <t>Maia-Herzog M.</t>
  </si>
  <si>
    <t>Simulium (Chirostilbia) brunnescens (Diptera: Simuliidae) - New species from the Brazilian cerrado, Manso Dam, state of Mato Grosso, Brazil</t>
  </si>
  <si>
    <t>10.1590/S0074-02762012000500004</t>
  </si>
  <si>
    <t>2-s2.0-84864028311</t>
  </si>
  <si>
    <t>['ultra wideband', 'sequentially optimized', 'refined using', 'previous version', 'presented technique', 'presented approach', 'particularly suitable', 'optimal design', 'novel algorithm', 'microwave structures', 'microstrip filter', 'initial design', 'improved variable', 'francis group', 'found optimum', 'finer one', 'fidelity simulations', 'fidelity algorithm', 'driven design', 'discretization models', 'computational efficiency', 'coarser model', 'based models', 'allows reduction']</t>
  </si>
  <si>
    <t>coarse-discretization electromagnetic (EM) simulation | computer-aided design (CAD) | simulation-driven design | variable-fidelity optimization</t>
  </si>
  <si>
    <t>An improved variable-fidelity optimization algorithm for the simulation-driven design of microwave structures is presented. It exploits a set of electromagnetic-based models of increasing discretization density. These models are sequentially optimized with the optimum of the coarser model being the initial design for the finer one. The found optimum is further refined using a response surface approximation model constructed from the coarse-discretization simulation data. In this work, the computational efficiency of the variable-fidelity algorithm is enhanced by employing a novel algorithm for optimizing the coarse-discretization models. This allows reduction of the overall design time by up to 50% compared to the previous version. The presented technique is particularly suitable for problems where simulation-driven design is the only option, for example, ultra wideband and dielectric resonator antennas. Operation of the presented approach is demonstrated using two examples of antennas and a microstrip filter. In all cases, the optimal design is obtained at a low computational cost corresponding to a few high-fidelity simulations of the structure. ¬© 2012 Copyright Taylor and Francis Group, LLC.</t>
  </si>
  <si>
    <t>1007-1019</t>
  </si>
  <si>
    <t>0305215X</t>
  </si>
  <si>
    <t>Engineering Optimization</t>
  </si>
  <si>
    <t>60071140;60071140</t>
  </si>
  <si>
    <t>57204542925;25638945400</t>
  </si>
  <si>
    <t>Koziel, Slawomir;Ogurtsov, Stanislav</t>
  </si>
  <si>
    <t>Fast simulation-driven design of microwave structures using improved variable-fidelity optimization technique</t>
  </si>
  <si>
    <t>10.1080/0305215X.2011.620100</t>
  </si>
  <si>
    <t>2-s2.0-84864066920</t>
  </si>
  <si>
    <t>['wide swath', 'various problems', 'unambiguous wide', 'system structure', 'system complexity', 'swath imaging', 'still suffers', 'sparsity prior', 'sparsity feature', 'sparse subapertures', 'sparse representation', 'ship targets', 'ship imaging', 'scansar mode', 'range resolution', 'radar footprint', 'proposed algorithm', 'posterior estimation', 'novel algorithm', 'measured data', 'high cross', 'experiments based', 'effectively reduced', 'conventional single', 'continuously switching', 'constructed approximately']</t>
  </si>
  <si>
    <t>high resolution | ScanSAR | sparse representation | synthetic aperture radar (SAR) | wide-swath</t>
  </si>
  <si>
    <t>There is always a compromise between unambiguous wide-swath imaging and high cross-range resolution owing to the constraint of minimum antenna area for conventional single-channel spaceborne synthetic aperture radar (SAR) imaging. To overcome the inherent systemic limitation, multi-channel SAR imaging has been developed. Nevertheless, this still suffers from various problems such as high system complexity. To simplify the system structure, a novel algorithm for high resolution multi-ship ScanSAR imaging based on sparse representation is proposed in this paper, where the SAR imaging model is established via maximum a posterior estimation by utilizing the sparsity prior of multi-ship targets. In the scheme, a wide swath is generated in the ScanSAR mode by continuously switching the radar footprint between subswaths. Meanwhile, high cross-range resolution is realized from sparse subapertures by exploiting the sparsity feature of multi-ship imaging. In particular, the SAR observation operator is constructed approximately as the inverse of conventional SAR imaging and then high resolution SAR imaging including range cell migration compensation is achieved by solving the optimization. Compared with multi-channel SAR imaging, the system complexity is effectively reduced in the ScanSAR mode. In addition, enhancement of the cross-range resolution is realized by incorporating the sparsity prior with sparse subapertures. As a result, the amount of data is effectively reduced. Experiments based on measured data have been carried out to confirm the effectiveness and validity of the proposed algorithm. ¬© 2012 Science China Press and Springer-Verlag Berlin Heidelberg.</t>
  </si>
  <si>
    <t>1860-1875</t>
  </si>
  <si>
    <t>60025578;60025578;60025578;60025578-60027021</t>
  </si>
  <si>
    <t>55726326900;36549240300;55670414500;7005922869</t>
  </si>
  <si>
    <t>Xu, Gang;Sheng, Jia Lian;Zhang, Lei;Xing, Meng Dao</t>
  </si>
  <si>
    <t>Institute of Electronics Chinese Academy of Sciences;Xidian University</t>
  </si>
  <si>
    <t>60027021;60025578</t>
  </si>
  <si>
    <t>Xu G.</t>
  </si>
  <si>
    <t>Performance improvement in multi-ship imaging for ScanSAR based on sparse representation</t>
  </si>
  <si>
    <t>10.1007/s11432-012-4626-3</t>
  </si>
  <si>
    <t>2-s2.0-84864297700</t>
  </si>
  <si>
    <t>['novel method', 'novel algorithm', 'focuss algorithm', 'distributed targets', 'clustering property', 'capon beamforming']</t>
  </si>
  <si>
    <t>antenna array | cluster sparsity | Clustering FOCUSS | GMRF | high resolution imaging</t>
  </si>
  <si>
    <t>The high resolution imaging of distributed targets in millimeter-wave radar system is studied in this paper. We use Gaussian Mrakov random field (GMRF) to represent the clustering property of the targets. Our novel method, called Clustering FOCUSS, incorporate an additional cluster constraint into the process of the focal underdetermined system solver (FOCUSS) algorithm. Simulation results indicate that the novel algorithm has a higher imaging accuracy than the methods of Capon beamforming, the l 1 norm algorithm and the FOCUSS algorithm. ¬© 2012 Science China Press and Springer-Verlag Berlin Heidelberg.</t>
  </si>
  <si>
    <t>1776-1788</t>
  </si>
  <si>
    <t>60025278-100352420;60025278;60025278;60025278</t>
  </si>
  <si>
    <t>55140494600;36016964200;55547117794;35801282700</t>
  </si>
  <si>
    <t>Hu, Chen Xi;Liu, Yi Min;Li, Gang;Wang, Xi Qin</t>
  </si>
  <si>
    <t>Tsinghua University;Xi'an Electronic Engineering Research Institute</t>
  </si>
  <si>
    <t>60025278;100352420</t>
  </si>
  <si>
    <t>Hu C.</t>
  </si>
  <si>
    <t>Improved FOCUSS method for reconstruction of cluster structured sparse signals in radar imaging</t>
  </si>
  <si>
    <t>10.1007/s11432-012-4628-1</t>
  </si>
  <si>
    <t>2-s2.0-84864306704</t>
  </si>
  <si>
    <t>['windward side', 'type sensilla', 'sensilla chaetica', 'right antennae', 'right antenna', 'results showed', 'potential functions', 'placoid sensilla', 'pedicel segments', 'opposite results', 'left antenna', 'leeward side', 'lance sensilla', 'found mainly', 'first time', 'female wasp', 'external morphology', 'distribution patterns', 'corresponding antennomeres', 'corneous sensilla', 'better understand', 'antennal sensilla', 'antennal clava']</t>
  </si>
  <si>
    <t>Corneous sensilla | I-type sensilla | Scanning electron microscopy | Sensilla campaniformia</t>
  </si>
  <si>
    <t>Anastatus japonicus Ashmead (Hymenoptera: Eupelmidae) is an important egg parasitoid of several major insect pests. To better understand its host finding mechanisms, the antennal sensilla of female wasp were investigated by scanning electron microscopy. Sensilla chaetica were found mainly on radicle and pedicel segments of the antennae. i-Type sensilla, s. campaniformia, and corneous sensilla were detected on the leeward side, while s. coeloconica and lance sensilla were presented on the windward side of the antennae. S. trichodea and s. basiconica were more abundant on the leeward side than on the windward side of the antennae. More s. placodea were found on the windward side than on the leeward side of the right antenna, while the opposite results were observed on the left antenna. Overall, more s. placodea were found on the right antenna than that on the left antenna. The numbers of s. trichodea and s. basiconica on the clava or the third flagellum antennomere of the right antenna were more than those of the left antenna, whereas their distribution patterns on the other corresponding antennomeres were reverse. Our results showed that there is a strong asymmetrical antennal sensilla distribution quantitatively and spatially between the left and right antennae. Placoid sensilla are present more on the right antenna than on the left antenna. S. campaniformia, corneous sensilla, and i-type sensilla were found only on the leeward side of the antennal clava, while their external morphology and potential functions were described and discussed in detail for the first time. ¬© 2012 Wiley Periodicals, Inc.</t>
  </si>
  <si>
    <t>1066-1075</t>
  </si>
  <si>
    <t>60006935;60006935;60006935;60083913</t>
  </si>
  <si>
    <t>36945776000;55816622100;55570095300;26026114000</t>
  </si>
  <si>
    <t>Meng, Zhao Jun;Yan, Shan Chun;Yang, Chuan Ping;Ruan, Chang Chun</t>
  </si>
  <si>
    <t>Changchun;Harbin</t>
  </si>
  <si>
    <t>Jilin Agricultural University;Northeast Forestry University</t>
  </si>
  <si>
    <t>60083913;60006935</t>
  </si>
  <si>
    <t>Meng Z.</t>
  </si>
  <si>
    <t>Asymmetrical distribution of antennal sensilla in the female Anastatus japonicus Ashmead (Hymenoptera: Eupelmidae)</t>
  </si>
  <si>
    <t>10.1002/jemt.22032</t>
  </si>
  <si>
    <t>2-s2.0-84864320459</t>
  </si>
  <si>
    <t>['uniform sampling', 'true spectrum', 'traditional mono', 'suggested method', 'spectrum analysis', 'simulations show', 'realized via', 'prf selection', 'observation matrix', 'nonuniform samples', 'new method', 'n 2', 'matched filter', 'imaging process', 'high efficiency', 'frequency domain', 'existing time', 'efficient wide', 'effective strategy', 'dpca signal', 'domain method', 'directly based', 'computational cost', 'channel algorithm', 'avoid non', 'approximately expressing', 'achieve wide']</t>
  </si>
  <si>
    <t>displaced phase center antenna | iterative thresholding | sparse regularization | spectrum reconstruction</t>
  </si>
  <si>
    <t>The displaced phase center antenna (DPCA) technique is an effective strategy to achieve wide-swath synthetic aperture radar (SAR) imaging with high azimuth resolution. However, traditionally, it requires strict limitation of the pulse repetition frequency (PRF) to avoid non-uniform sampling. Otherwise, any deviation could bring serious ambiguity if the data are directly processed using a matched filter. To break this limitation, a recently proposed spectrum reconstruction method is capable of recovering the true spectrum from the nonuniform samples. However, the performance is sensitive to the selection of the PRF. Sparse regularization based imaging may provide a way to overcome this sensitivity. The existing time-domain method, however, requires a large-scale observation matrix to be built, which brings a high computational cost. In this paper, we propose a frequency domain method, called the iterative spectrum reconstruction method, through integration of the sparse regularization technique with spectrum analysis of the DPCA signal. By approximately expressing the observation in the frequency domain, which is realized via a series of decoupled linear operations, the method performs SAR imaging which is then not directly based on the observation matrix, which reduces the computational cost from O(N 2) to O(N log N) (where N is the number of range cells), and is therefore more efficient than the time domain method. The sparse regularization scheme, realized via a fast thresholding iteration, has been adopted in this method, which brings the robustness of the imaging process to the PRF selection. We provide a series of simulations and ground based experiments to demonstrate the high efficiency and robustness of the method. The simulations show that the new method is almost as fast as the traditional mono-channel algorithm, and works well almost independently of the PRF selection. Consequently, the suggested method can be accepted as a practical and efficient wide-swath SAR imaging technique. ¬© 2012 Science China Press and Springer-Verlag Berlin Heidelberg.</t>
  </si>
  <si>
    <t>1838-1851</t>
  </si>
  <si>
    <t>60018308;60018308;60018308;60027021</t>
  </si>
  <si>
    <t>55321969900;55621321400;34972188900;55914886000</t>
  </si>
  <si>
    <t>Fang, Jian;Zeng, Jin Shan;Xu, Zong Ben;Zhao, Yao</t>
  </si>
  <si>
    <t>Institute of Electronics Chinese Academy of Sciences;Xi'an Jiaotong University</t>
  </si>
  <si>
    <t>60027021;60018308</t>
  </si>
  <si>
    <t>Fang J.</t>
  </si>
  <si>
    <t>Efficient DPCA SAR imaging with fast iterative spectrum reconstruction method</t>
  </si>
  <si>
    <t>10.1007/s11432-012-4625-4</t>
  </si>
  <si>
    <t>2-s2.0-84864323326</t>
  </si>
  <si>
    <t>EP/K00767X/1</t>
  </si>
  <si>
    <t>['¬© 2012', 'study sets', 'sparsely populated', 'radar systems', 'less easy', 'known approach', 'given number', 'geometrical constraints', 'element positions', 'communication systems', 'attractive combination', 'antenna elements']</t>
  </si>
  <si>
    <t>Randomisation of element positions in a sparsely populated, non-uniform antenna array is a well-known approach in communication systems for controlling grating lobes and allowing improved spatial resolution for a given number of antenna elements. MIMO array techniques have been applied more recently to radar systems with a view to improving the versatility and performance, particularly angular resolution, of a system with a given number of elements. A sparsely populated, non-uniform MIMO array would therefore seem a logical and attractive combination, though its performance is rather more difficult to predict and less easy to control because of geometrical constraints. This study sets out to examine the spatial sidelobe performance and potential for grating lobe control of a sparsely populated MIMO radar array architecture using antenna position randomisation to suppress grating lobes. ¬© 2012 The Institution of Engineering and Technology.</t>
  </si>
  <si>
    <t>587-594</t>
  </si>
  <si>
    <t>60022148;60022148;60022148</t>
  </si>
  <si>
    <t>35087329300;57194112927;7202211079</t>
  </si>
  <si>
    <t>Brennan, P. V.;Narayanan, A.;Benjamin, R.</t>
  </si>
  <si>
    <t>Brennan P.</t>
  </si>
  <si>
    <t>Grating lobe control in randomised, sparsely populated MIMO radar arrays</t>
  </si>
  <si>
    <t>10.1049/iet-rsn.2010.0347</t>
  </si>
  <si>
    <t>2-s2.0-84864335283</t>
  </si>
  <si>
    <t>National Institute of Mental Health</t>
  </si>
  <si>
    <t>T32MH019384</t>
  </si>
  <si>
    <t>NIMH</t>
  </si>
  <si>
    <t>['¬© 2012', 'upon encountering', 'two antennae', 'temporal fluctuations', 'simultaneously reducing', 'reproductive success', 'question using', 'noxious source', 'manner similar', 'key features', 'flight vector', 'flies continuously', 'chemical plume', 'categorically different', 'biologists ltd', 'behavioral algorithms', 'avoidance may', 'aversive odors', 'attractive source']</t>
  </si>
  <si>
    <t>Insect flight | Odor tracking | Olfaction</t>
  </si>
  <si>
    <t>Tracking distant odor sources is crucial to foraging, courtship and reproductive success for many animals including fish, flies and birds. Upon encountering a chemical plume in flight, Drosophila melanogaster integrates the spatial intensity gradient and temporal fluctuations over the two antennae, while simultaneously reducing the amplitude and frequency of rapid steering maneuvers, stabilizing the flight vector. There are infinite escape vectors away from a noxious source, in contrast to a single best tracking vector towards an attractive source. Attractive and aversive odors are segregated into parallel neuronal pathways in flies; therefore, the behavioral algorithms for avoidance may be categorically different from tracking. Do flies plot random ballistic or otherwise variable escape vectors? Or do they instead make use of temporally dynamic mechanisms for continuously and directly avoiding noxious odors in a manner similar to tracking appetitive ones? We examine this question using a magnetic tether flight simulator that permits free yaw movements, such that flies can actively orient within spatially defined odor plumes. We show that in-flight aversive flight behavior shares all of the key features of attraction such that flies continuously 'anti-track' the noxious source. ¬© 2012. Published by The Company of Biologists Ltd.</t>
  </si>
  <si>
    <t>2833-2840</t>
  </si>
  <si>
    <t>15125241100;7404228357;55118383900;57210724179</t>
  </si>
  <si>
    <t>Wasserman, Sara;Lu, Patrick;Aptekar, Jacob W.;Frye, Mark A.</t>
  </si>
  <si>
    <t>Wasserman S.</t>
  </si>
  <si>
    <t>Flies dynamically anti-track, rather than ballistically escape, aversive odor during flight</t>
  </si>
  <si>
    <t>10.1242/jeb.072082</t>
  </si>
  <si>
    <t>2-s2.0-84864337445</t>
  </si>
  <si>
    <t>['¬© 2012', 'wavefield modelling', 'spectral music', 'simulation results', 'rooting version', 'radar systems', 'proposed method', 'proposed algorithm', 'mode selection', 'linear arrays', 'input multiple', 'enhance flexibility', 'computational complexity', 'also analysed', 'algorithm offers', 'additional degrees']</t>
  </si>
  <si>
    <t>Compared with other systems with a single transmit antenna, multiple-input multiple-output (MIMO) radar systems have additional degrees of freedom that can enhance space resolution, improve parameter identifiability and enhance flexibility for transmit beam pattern design. The computational complexity for direction of arrival (DOA) estimation using sensor arrays increases very rapidly with the number of channels. The polynomial-rooting version of multiple signal classification algorithm (root-MUSIC) is computationally more efficient than spectral MUSIC. However, this algorithm can only be applied to uniform linear arrays. The manifold separation technique allows arrays of any geometry to be used with fast DOA estimators designed for linear arrays. In this study, a DOA estimation method that uses manifold separation and polynomial rooting technique is presented for monostatic MIMO radar with arbitrary array configuration. The algorithm offers a low computation complexity and an improved resolution capability for closely spaced sources as compared to conventional spectral MUSIC. Moreover, the wavefield modelling for monostatic MIMO radar and the number of mode selection of the proposed method are also analysed in the study. Finally, the simulation results are presented and the performances of the proposed algorithm are investigated and discussed. ¬© 2012 The Institution of Engineering and Technology.</t>
  </si>
  <si>
    <t>679-686</t>
  </si>
  <si>
    <t>55260955900;55624622900;29367487200;35725013400</t>
  </si>
  <si>
    <t>Cao, Y.;Zhang, Z.;Dai, F.;Xie, R.</t>
  </si>
  <si>
    <t>Cao Y.</t>
  </si>
  <si>
    <t>Direction of arrival estimation for monostatic multiple-input multiple-output radar with arbitrary array structures</t>
  </si>
  <si>
    <t>10.1049/iet-rsn.2011.0362</t>
  </si>
  <si>
    <t>2-s2.0-84864361351</t>
  </si>
  <si>
    <t>['¬© 2012', 'severely degrades', 'sar systems', 'sar imagery', 'sar image', 'resolution spotlight', 'proposed algorithm', 'processing chain', 'polynomial coefficients', 'physical antenna', 'optimisation function', 'motion error', 'modified strategy', 'moco ).', 'map mode', 'focusing quality', 'focused image', 'entropy minimisation', 'effective way', 'comparisons demonstrate']</t>
  </si>
  <si>
    <t>Spotlight synthetic aperture radar (SAR) is an effective way to obtain finer azimuth resolution than the achievement in strip-map mode with the same physical antenna. In general, for spotlight SAR imaging, high azimuth resolution requires long synthetic aperture length. However, in practical airborne applications, because of the inevitable atmospheric turbulence during the long flight trajectory, more complicated motion error is induced that severely degrades the focusing quality of the SAR image. It makes motion compensation (MOCO) for high-resolution spotlight (HR-Spotlight) SAR imagery more difficult than that for other SAR systems. To tackle the HR-Spotlight SAR data contaminated by the complicated motion error, a novel MOCO algorithm based on entropy minimisation is proposed, which is named by minimum entropy MOCO (ME-MOCO). In this approach, by fitting a polynomial to the motion error, the entropy of a focused image is utilised as the optimisation function of the polynomial coefficients. Attributed to damped Newton method, a modified strategy is designed, which results in that the data-driven ME-MOCO algorithm estimates high order polynomial parameters accurately and efficiently. Besides, the proposed algorithm is efficient for the capability of exploiting the fast Fourier transform through the processing chain. Real data experiments and comparisons demonstrate the effectiveness and superiority of the proposal. ¬© 2012 The Institution of Engineering and Technology.</t>
  </si>
  <si>
    <t>627-637</t>
  </si>
  <si>
    <t>57129295300;7005922869;55670414500;36549240300;7202908312</t>
  </si>
  <si>
    <t>Yang, L.;Xing, M.;Zhang, L.;Sheng, J.;Bao, Z.</t>
  </si>
  <si>
    <t>Entropy-based motion error correction for high-resolution spotlight SAR imagery</t>
  </si>
  <si>
    <t>10.1049/iet-rsn.2011.0078</t>
  </si>
  <si>
    <t>2-s2.0-84864361759</t>
  </si>
  <si>
    <t>['without affecting', 'slow process', 'slight increase', 'reaction centers', 'quantum yield', 'photochemical activity', 'light intensity', 'ii ).', 'gz medium', 'cell suspensions', 'atcc 51142', '800 œºmoli', '5 days', '2100 œºmoli', '1500 œºmoli', '1 resulted']</t>
  </si>
  <si>
    <t>Assimilatory pigments | Chlorophyll fluorescence | Maximal and effective quantum yield | Quantum yield of non-regulated energy dissipation | Recovery</t>
  </si>
  <si>
    <t>The cyanobacterium Cyanothece sp. ATCC 51142 was grown on GZ medium for 5 days, reaching an OD680 of 1.345. Using a light intensity of 800 Œºmoli.m-2.s-1 resulted in the slight increase of F0 and led to the decrease of Fm and effective quantum yield Y(II). The increase of the maximal quantum yield Fv/Fm and that of the quantum yield of non-regulated energy dissipation Y(NO) were noticed. The chlorophyll fluorescence state was similar at light intensity of 1500 Œºmoli.m-2.s-1. Using a light intensity of 2100 Œºmoli.m-2.s-1, F0, Fm, Y(II) and photochemical coefficient started to decrease. It was noticed that the high light intensities determined the debut of a photo inhibition process in the PS II photosystem antenna, without affecting the reaction centers, thus the maximal PS II quantum yield increased. The recovery of the photochemical activity of the PS II photosystem was, on the hole, a slow process and was dependent on the light intensity to which the cell suspensions were subjected.</t>
  </si>
  <si>
    <t>373-378</t>
  </si>
  <si>
    <t>Annals of the Romanian Society for Cell Biology</t>
  </si>
  <si>
    <t>60023300;60023300;60023300-112974345</t>
  </si>
  <si>
    <t>6507043358;55322897300;6505866521</t>
  </si>
  <si>
    <t>Bercea, V.;Hegedus, Adriana;Sicora, C.</t>
  </si>
  <si>
    <t>Cluj Napoca;Jibou</t>
  </si>
  <si>
    <t>Institute of Biological Research Cluj-Napoca;Biological Research Center Jibou</t>
  </si>
  <si>
    <t>60023300;112974345</t>
  </si>
  <si>
    <t>Bercea V.</t>
  </si>
  <si>
    <t>Study on the effect of different light intensities on the structure and function of PS II in Cyanothece sp. ATCC 51142</t>
  </si>
  <si>
    <t>2-s2.0-84864362214</t>
  </si>
  <si>
    <t>['uhf dual', 'uhf antenna', 'uhf ).', 'typical drawback', 'tag based', 'systematically adjust', 'spectrum analyzer', 'rfid chip', 'optimal patterns', 'one inlay', 'novel design', 'hf antenna', 'antenna pattern', '900 mhz', '56 mhz']</t>
  </si>
  <si>
    <t>Dual band RFID tag | HF/UHF</t>
  </si>
  <si>
    <t>Recently, there have been widely conducted researches on dual-band radio frequency identification (RFID) tag based on 13.56 MHz (HF) and 900 MHz (UHF). Most dual-band RFID tag has been implemented so that each antenna is separated in a different inlay sheet respectively, which makes the resulting smart card impractically thick, and the typical drawback of dual-band RFID tags incorporated in one inlay is a mutual frequency interference phenomenon due to the fabrication of the HF antenna and the UHF antenna on the same sheet. In this paper, we introduce a novel design of high performance smart card with HF/UHF dual-band RFID tag to overcome the frequency interference problem. Firstly, we have design and tested a UHF RFID tag using a simulation software system. In the smart card hardware design stage, we connect a HF antenna and a UHF antenna and place them in one inlay sheet. Using a spectrum analyzer, we systematically adjust the antenna pattern to detect the optimal patterns that fit the impedance of the RFID chip.</t>
  </si>
  <si>
    <t>83-88</t>
  </si>
  <si>
    <t>International Journal of Smart Home</t>
  </si>
  <si>
    <t>60008396;60008396</t>
  </si>
  <si>
    <t>8510130900;8866969000</t>
  </si>
  <si>
    <t>Hwang, Gi Hyun;Kang, Dae Ki</t>
  </si>
  <si>
    <t>Dongseo University</t>
  </si>
  <si>
    <t>Hwang G.</t>
  </si>
  <si>
    <t>Systematic design of high-performance smart card with HF/UHF dual-band RFID tag</t>
  </si>
  <si>
    <t>2-s2.0-84864368489</t>
  </si>
  <si>
    <t>['¬© 2012', 'transmit side', 'significant influence', 'resulting performance', 'receiver side', 'procedure based', 'multiple antennas', 'missed detection', 'input multiple', 'dvb )-', 'detection performance', 'cooperative transmitters', 'configuration choosing', 'authors consider']</t>
  </si>
  <si>
    <t>Using multiple illuminators of opportunity at the transmit side and multiple antennas at the receiver side in a passive coherent location (PCL) scheme is expected to improve the detection performance. However, in such multiple-input multiple-output (MIMO) configuration choosing the position of the receivers is an obstacle that can have significant influence on the resulting performance. In this study, the authors consider the case of digital video broadcast (DVB)-T stations as non-cooperative transmitters and introduce a procedure based on the probability of missed detection to properly place receive antennas in a MIMO digital video broadcasting (DVB)-T based PCL configuration. ¬© 2012 The Institution of Engineering and Technology.</t>
  </si>
  <si>
    <t>60027666;60027666;60027666;60027666;60027666</t>
  </si>
  <si>
    <t>35230936000;29467657300;55321105000;55322677400;55151031000</t>
  </si>
  <si>
    <t>Radmard, M.;Khalaj, B. H.;Chitgarha, M. M.;Nazari Majd, M.;Nayebi, M. M.</t>
  </si>
  <si>
    <t>Receivers' positioning in multiple-input multiple-output digital video broadcast-terrestrial-based passive coherent location</t>
  </si>
  <si>
    <t>10.1049/iet-rsn.2011.0394</t>
  </si>
  <si>
    <t>2-s2.0-84864374162</t>
  </si>
  <si>
    <t>['œµ r', '¬© 2012', 'volatile elements', 'usually appear', 'teos ).', 'structural study', 'sbn show', 'sbn ceramics', 'region 24ghz', 'ray diffraction', 'raman spectroscopy', 'perovskite blocks', 'particle size', 'paper presents', 'obtain phases', 'microwave region', 'lower temperatures', 'lower loss', 'lanthanum doped', 'increased reactivity', 'higher values', 'high temperature', 'high potential', 'green body', 'fourier transformation', 'different types', 'different amounts', 'dielectric permittivity', 'crystal structure', 'bi 3', 'better shaping', 'antennas etc', 'also occupy', 'also achieved', '15wt %);', '15wt %)']</t>
  </si>
  <si>
    <t>This paper presents the microwave dielectric properties and a structural study of SrBi 2Nb 2O 9 (SBN) added La 2O 3, PbO or Bi 2O 3 obtained by a solid state procedure. High-energy mechanical milling was used to reduce the particle size, which allows for a better shaping of the green body and an increased reactivity. The mechanical milling activation process produced a reduced sintering temperature in the material, decreasing the loss of the volatile elements and controlling the growth of the grain that is produced when a high temperature is required to obtain dense ceramics. The incorporation of La 3+, or Pb 2+, or Bi 3+ of different amounts (0, 3, 5, 10 and 15wt%) was used to improve the densification without changing the crystal structure, since with a low doping content these ions can occupy the A site of the perovskite blocks; they can also occupy the Bi 3+ sites in Bi 2O 3 layers. A single orthorhombic phase was formed after calcination at 800¬∞C for 2h. X-ray diffraction, Fourier transformation, infrared and Raman spectroscopy have been carried out in order to investigate the effects of doping on SBN. The dielectric permittivity (Œµ r) and loss in the microwave region (24GHz) of SBN ceramics with additions of Bi 2O 3, La 2O 3 and PbO were studied. Higher values of permittivity (Œµ r=154.6) have been obtained for the SBN added La (15wt%); a lower loss (t g Œ¥=0.01531) was also achieved in the SBN added La (15wt%) sample with PVA and TEOS, respectively. The samples that showed the highest dielectric permittivities were all lanthanum doped, all with values of permittivity above 90. A comparative study associated with different types of binders was completed (with glycerin, PVA and TEOS). This procedure allowed us to obtain phases at lower temperatures than usually appear in the literature. The microwave dielectric properties (permittivity and loss) in the region 24GHz, were studied for all samples. The structural and microwave dielectric properties of SBN show a high potential for applications in the microwave region for filters, antennas etc. ¬© 2012 The Royal Swedish Academy of Sciences.</t>
  </si>
  <si>
    <t>60020457;60020457;60020457;60020457;60020457;60020457;60020457;60020457</t>
  </si>
  <si>
    <t>57214573985;39862020500;35320332600;23971476800;55325783900;55482432800;26030340600;7006207689</t>
  </si>
  <si>
    <t>Rocha, M. J.S.;Silva, P. M.O.;Theophilo, K. R.B.;Sancho, E. O.;Paula, P. V.L.;Silva, M. A.S.;Honorato, S. B.;Sombra, A. S.B.</t>
  </si>
  <si>
    <t>Rocha M.J.S.</t>
  </si>
  <si>
    <t>High dielectric permittivity in the microwave region of SrBi &lt;inf&gt;2&lt;/inf&gt;Nb &lt;inf&gt;2&lt;/inf&gt;O &lt;inf&gt;9&lt;/inf&gt; (SBN) added La &lt;inf&gt;2&lt;/inf&gt;O &lt;inf&gt;3&lt;/inf&gt;, PbO and Bi &lt;inf&gt;2&lt;/inf&gt;O &lt;inf&gt;3&lt;/inf&gt;, obtained by mechanical alloying</t>
  </si>
  <si>
    <t>10.1088/0031-8949/86/02/025701</t>
  </si>
  <si>
    <t>2-s2.0-84864426630</t>
  </si>
  <si>
    <t>Automotive Research Center</t>
  </si>
  <si>
    <t>DP1096353</t>
  </si>
  <si>
    <t>['transmit power', 'specific case', 'result determines', 'relay station', 'one subchannel', 'multiple relays', 'geographically fixed', 'geographical positions', 'geographical locations', 'first derive', 'elsevier ltd', 'easily implemented', 'downlink transmissions', 'derived using', 'channel gains', 'certain threshold', 'base station']</t>
  </si>
  <si>
    <t>Downlink transmission | M-matrices | OFDMA | SINR feasibility</t>
  </si>
  <si>
    <t>We examine the feasibility of the signal-to-interference-and-noise-ratio (SINR) guarantees for downlink transmissions in relay-enhanced OFDMA networks that feature stationary users. The constraints are as follows: (i) the SINR of every user exceeds a certain threshold and (ii) the transmit power for each transmission is less than a certain threshold. We first derive a set of necessary and sufficient feasibility conditions for the specific case in which a user i served by the relay station shares at most one subchannel with a user j served by the base station. These conditions are a function of the target SINR values and the channel gains, and derived using a property of an M-matrix. If the geographical positions of the base station, the relay station, and the users are fixed, then our result determines the feasible SINR values for the users. Conversely, if these entities are not geographically fixed but the target SINR values are fixed, our result determines the geographical locations for these entities that ensure that the target SINR values are realized. We then extend these results to the case of networks featuring multiple base stations and multiple relays. Our conditions for checking the feasibility can be easily implemented in practice. ¬© 2012 Published by Elsevier Ltd.</t>
  </si>
  <si>
    <t>1818-1824</t>
  </si>
  <si>
    <t>Automatica</t>
  </si>
  <si>
    <t>60029445;60019102;60028333</t>
  </si>
  <si>
    <t>7201425741;57201571617;55658382400</t>
  </si>
  <si>
    <t>Kulkarni, Vishwesh V.;Lim, Joo Ghee;Jha, Sanjay K.</t>
  </si>
  <si>
    <t>United States;Australia;Singapore</t>
  </si>
  <si>
    <t>Minneapolis;Sydney;Singapore City</t>
  </si>
  <si>
    <t>University of Minnesota Twin Cities;UNSW Sydney;Singapore Polytechnic</t>
  </si>
  <si>
    <t>60029445;60028333;60019102</t>
  </si>
  <si>
    <t>Kulkarni V.</t>
  </si>
  <si>
    <t>Feasibility of SINR guarantees for downlink transmissions in relay-enabled OFDMA networks</t>
  </si>
  <si>
    <t>S000510981200221X</t>
  </si>
  <si>
    <t>10.1016/j.automatica.2012.05.048</t>
  </si>
  <si>
    <t>2-s2.0-84864436771</t>
  </si>
  <si>
    <t>['vector channels', 'time system', 'symbol rate', 'spatial multiplexing', 'proposed algorithm', 'paper coding', 'multiuser systems', 'much superior', 'diversity gain', 'data rates']</t>
  </si>
  <si>
    <t>dirty-paper coding | MIMO | spatial division multiple access | spatial multiplexing | transmit beamforming</t>
  </si>
  <si>
    <t>A new beamforming strategy is proposed for multiuser systems with N transmit antennas at the transmitter and M ‚â§ N single antenna receivers. The proposed scheme remarkably improves on the classical spatial division multiple access, and achieves the same data rates as spatial multiplexing for all users but with significantly superior performance/diversity gain. When compared with the Bell labs layered space-time system, the symbol rate is the same and the performance is much superior because of the presence of diversity gain. In addition, unlike the Bell labs layered space-time system, the receivers do not need to know each other's vector channels. Finally, the proposed algorithm is based on dirty-paper coding, but does not require much complexity and is implementable. Copyright ¬© 2011 John Wiley &amp; Sons, Ltd.</t>
  </si>
  <si>
    <t>1091-1099</t>
  </si>
  <si>
    <t>60013372;60023075;60009982;60014200</t>
  </si>
  <si>
    <t>8567664700;23477202700;7005206764;7102288673</t>
  </si>
  <si>
    <t>Cho, Sunghyun;Hwang, Insoo;Tarokh, Vahid;You, Cheolwoo</t>
  </si>
  <si>
    <t>South Korea;South Korea;United States;United States</t>
  </si>
  <si>
    <t>Jinju;Yongin;Austin;Cambridge</t>
  </si>
  <si>
    <t>Gyeongsang National University;Myongji University;The University of Texas at Austin;Harvard University</t>
  </si>
  <si>
    <t>60023075;60014200;60013372;60009982</t>
  </si>
  <si>
    <t>Cho S.</t>
  </si>
  <si>
    <t>A practical transmit beamforming strategy for closed-loop MIMO communication</t>
  </si>
  <si>
    <t>10.1002/dac.1310</t>
  </si>
  <si>
    <t>2-s2.0-84864495862</t>
  </si>
  <si>
    <t>['sublevel sets', 'multiport transformers', 'multiport loads', 'matching transformers', 'llc 2011', 'geometric description', 'frequency bands', 'eigenvalue decomposition', 'business media']</t>
  </si>
  <si>
    <t>Multiport antenna | Multiport matching | Transformers</t>
  </si>
  <si>
    <t>Multiport transformers offer enhanced matching capabilities for multiport loads. These transformers are analyzed to characterize wideband matching designs. An eigenvalue decomposition of the multiport load produces a geometric description of the sublevel sets of the matching transformers and identifies those frequency bands where multiport transformers are effective. A multiport antenna provides a concrete design example. ¬© Springer Science+Business Media, LLC 2011.</t>
  </si>
  <si>
    <t>1513-1534</t>
  </si>
  <si>
    <t>60032503;60032503</t>
  </si>
  <si>
    <t>7406424388;57217507991</t>
  </si>
  <si>
    <t>Allen, Jeffery C.;Rockway, John W.</t>
  </si>
  <si>
    <t>Space and Naval Warfare Systems Center San Diego</t>
  </si>
  <si>
    <t>Allen J.C.</t>
  </si>
  <si>
    <t>Characterizing optimal multiport matching transformers</t>
  </si>
  <si>
    <t>10.1007/s00034-011-9387-5</t>
  </si>
  <si>
    <t>2-s2.0-84864560740</t>
  </si>
  <si>
    <t>['upconversion occurs', 'upconversion material', 'suitable upconverters', 'solar spectrum', 'sensitized nanoparticles', 'rights reserved', 'proposed concept', 'promising way', 'practical applicability', 'photon upconversion', 'overall upconversion', 'overall broadening', 'organic near', 'narrowband near', 'infrared photons', 'infrared dye', 'infrared absorption', 'increased absorptivity', 'extremely weak', 'er nanoparticles', 'dye molecules', 'dramatically enhanced', 'absorption spectrum']</t>
  </si>
  <si>
    <t>Photon upconversion of near-infrared photons is a promising way to overcome the Shockley-Queisser efficiency limit of 32% of a single-junction solar cell. However, the practical applicability of the most efficient known upconversion materials at moderate light intensities is limited by their extremely weak and narrowband near-infrared absorption. Here, we introduce the concept of an upconversion material where an organic near-infrared dye is used as an antenna for the Œ≤-NaYF 4:Yb,Er nanoparticles in which the upconversion occurs. The overall upconversion by the dye-sensitized nanoparticles is dramatically enhanced (by a factor of ÃÉ3,300) as a result of increased absorptivity and overall broadening of the absorption spectrum of the upconverter. The proposed concept can be extended to cover any part of the solar spectrum by using a set of dye molecules with overlapping absorption spectra acting as an extremely broadband antenna system, connected to suitable upconverters. ¬© 2012 Macmillan Publishers Limited. All rights reserved.</t>
  </si>
  <si>
    <t>60029834;60029834;60029834;60010023;60029834-60010023</t>
  </si>
  <si>
    <t>55309207600;7103166360;55307600400;7003393800;7006822409</t>
  </si>
  <si>
    <t>Zou, Wenqiang;Visser, Cindy;Maduro, Jeremio A.;Pshenichnikov, Maxim S.;Hummelen, Jan C.</t>
  </si>
  <si>
    <t>Groningen;Groningen</t>
  </si>
  <si>
    <t>University of Groningen, Stratingh Institute for Chemistry;University of Groningen</t>
  </si>
  <si>
    <t>60029834;60010023</t>
  </si>
  <si>
    <t>Zou W.</t>
  </si>
  <si>
    <t>Broadband dye-sensitized upconversion of near-infrared light</t>
  </si>
  <si>
    <t>NPHOTON2012158</t>
  </si>
  <si>
    <t>10.1038/nphoton.2012.158</t>
  </si>
  <si>
    <t>2-s2.0-84864565484</t>
  </si>
  <si>
    <t>Council for Scientific and Industrial Research, South Africa</t>
  </si>
  <si>
    <t>['toanalog converter', 'signals together', 'radio frequency', 'local oscillators', 'llc 2011', 'linear digital', 'entire circuit', 'designed using', 'custom non', 'controlled using', 'business media', '74 ghz', '17 dbc']</t>
  </si>
  <si>
    <t>BiCMOS | Integrated circuit | Phased array antenna | Quadrature VCO | Variable gain amplifier | Vector sum</t>
  </si>
  <si>
    <t>A 4.3 GHz voltage controlled oscillator (VCO) with multiple independently tunable phase outputs is presented. The VCO is realized by coupling two LC oscillators together in order to obtain quadrature signals and is tunable between 4.12 and 4.74 GHz. The variable phase outputs are achieved by varying the amplitudes of the in-phase and quadrature signals independently and then combining these signals together. By using multiple Gilbert cells as variable gain amplifiers (VGAs), multiple tunable phase outputs are achieved with the use of only one quadrature VCO. The VGAs are controlled using a custom non-linear digital-toanalog converter. The entire circuit is designed using a 3.3 V SiGe BiCMOS process. A maximum phase noise of -108.17 dBc/Hz was measured over the entire tuning range at a 1 MHz offset. The outputs of the VCO can be used as local oscillators that achieve phase shifting during radio frequency up or down conversion. ¬© Springer Science+Business Media, LLC 2011.</t>
  </si>
  <si>
    <t>375-381</t>
  </si>
  <si>
    <t>Analog Integrated Circuits and Signal Processing</t>
  </si>
  <si>
    <t>24491298600;16176390900</t>
  </si>
  <si>
    <t>Opperman, Tjaart A.K.;Sinha, Saurabh</t>
  </si>
  <si>
    <t>Opperman T.</t>
  </si>
  <si>
    <t>A 4.3 GHz BiCMOS VCO with multiple 360¬∞ variable phase outputs using the vector sum method</t>
  </si>
  <si>
    <t>10.1007/s10470-012-9879-7</t>
  </si>
  <si>
    <t>2-s2.0-84864571871</t>
  </si>
  <si>
    <t>2008AA12Z306</t>
  </si>
  <si>
    <t>['steering angle', 'sparse distribution', 'sparse constraint', 'sinr gain', 'simulation demonstrates', 'obtained beamformer', 'interference avoidance', 'imperfect estimation', 'desired signal', 'deeper nulls', 'deeper nulling', 'business media', 'beamformer recently', 'beam pattern']</t>
  </si>
  <si>
    <t>Mixed norm constraint | Robust beamforming | Sidelobe suppression | Sparse constraint</t>
  </si>
  <si>
    <t>Applying a sparse constraint on the beam pattern has been suggested to suppress the sidelobe of the minimum variance distortionless response (MVDR) beamformer recently. To further improve the performance, we add a mixed norm constraint on the beam pattern. It matches the beam pattern better and encourages dense distribution in mainlobe and sparse distribution in sidelobe. The obtained beamformer has a lower sidelobe level and deeper nulls for interference avoidance than the standard sparse constraint based beamformer. Simulation demonstrates that the SINR gain is considerable for its lower sidelobe level and deeper nulling for interference, while the robustness against the mismatch between the steering angle and the direction of arrival (DOA) of the desired signal, caused by imperfect estimation of DOA, is maintained too. ¬© Springer Science+Business Media, LLC. 2011.</t>
  </si>
  <si>
    <t>825-832</t>
  </si>
  <si>
    <t>36806237100;55668718600</t>
  </si>
  <si>
    <t>Liu, Yipeng;Wan, Qun</t>
  </si>
  <si>
    <t>Sidelobe suppression for robust beamformer via the mixed norm constraint</t>
  </si>
  <si>
    <t>10.1007/s11277-011-0312-9</t>
  </si>
  <si>
    <t>2-s2.0-84864595028</t>
  </si>
  <si>
    <t>SGR2009-#00617</t>
  </si>
  <si>
    <t>['traffic load', 'traditionally ignored', 'system performance', 'system parameters', 'system delay', 'performance provided', 'paper analyzes', 'mns ).', 'low performance', 'layer perspective', 'crucial role', 'comparative analysis', 'business media', 'buffer upper', 'broad range', 'blocking probability']</t>
  </si>
  <si>
    <t>Multi-user MIMO | Queueing model | SDMA | Upper-bound</t>
  </si>
  <si>
    <t>The queueing process plays a crucial role in the performance that a Downlink SDMA system can achieve as it interacts with other system parameters such as the number of antennas, the traffic load and the number of active mobile nodes (MNs). This paper analyzes these interactions from the link-layer perspective, which has been traditionally ignored in the analysis of such systems. As a reference, a finite-buffer upper-bound queuing model able to predict the optimal system performance in terms of throughput (blocking probability) and system delay is presented. A comparative analysis between the considered system performance and the performance provided by the upper-bound queueing model allows to foresee the situations in which a Downlink SDMA system is underperforming and understand the reasons that cause this low performance. This knowledge is essential for the design of packet-based scheduling algorithms in order to maximize the system performance in a broad range of situations. ¬© Springer Science+Business Media, LLC. 2011.</t>
  </si>
  <si>
    <t>909-927</t>
  </si>
  <si>
    <t>60032942;60001741;60032942</t>
  </si>
  <si>
    <t>55959552300;7005803367;55480838100</t>
  </si>
  <si>
    <t>Bellalta, B.;Barcelo, J.;Oliver, M.</t>
  </si>
  <si>
    <t>Barcelona;Madrid</t>
  </si>
  <si>
    <t>Universitat Pompeu Fabra Barcelona;Universidad Carlos III de Madrid</t>
  </si>
  <si>
    <t>60032942;60001741</t>
  </si>
  <si>
    <t>Bellalta B.</t>
  </si>
  <si>
    <t>The role of the queueing process in the performance of downlink SDMA systems</t>
  </si>
  <si>
    <t>10.1007/s11277-011-0319-2</t>
  </si>
  <si>
    <t>2-s2.0-84864624659</t>
  </si>
  <si>
    <t>['switching energy', 'scattering properties', 'optical nanoswitches', 'minuscule changes', 'high speed', '4 ghz', '35 pj']</t>
  </si>
  <si>
    <t>We introduce optomechanical nanoantennae, which show dramatic changes in scattering properties by minuscule changes in geometry. These structures are very compact, with a volume 500 times smaller than free-space optical wavelength volume. This deep subwavelength geometry leads to high speed and low switching power. The bandwidth of the device is about 4.4 GHz, with a switching energy of only 35 pJ. Such antenna structures could lead to compact and high-speed all-optical nanoswitches. ¬© 2012 Optical Society of America.</t>
  </si>
  <si>
    <t>3258-3260</t>
  </si>
  <si>
    <t>60007363;60007363;60007363;60007363</t>
  </si>
  <si>
    <t>36964488700;34868454600;23670322300;8910864000</t>
  </si>
  <si>
    <t>Bonakdar, Alireza;Kohoutek, John;Dey, Dibyendu;Mohseni, Hooman</t>
  </si>
  <si>
    <t>Bonakdar A.</t>
  </si>
  <si>
    <t>Optomechanical nanoantenna</t>
  </si>
  <si>
    <t>10.1364/OL.37.003258</t>
  </si>
  <si>
    <t>2-s2.0-84864668841</t>
  </si>
  <si>
    <t>JX015999201001</t>
  </si>
  <si>
    <t>['scid mice', 'results indicate', 'power density', 'neoplastic promotion', 'mobile phones', 'mobile phone', 'microwave radiations', 'microwave radiation', 'lumps developed', 'llc 2012', 'intensity near', 'growing concern', 'formed clone', 'exposure intensity', 'exposed nih', 'experiment due', 'electromagnetic radiation', 'electromagnetic fields', 'divided randomly', 'cancer promoter', 'business media', 'another 3', '90 w', '4 weeks', '3t3 cells', '10 w']</t>
  </si>
  <si>
    <t>Electromagnetic field | Microwave radiation | Mobile phone | Neoplastic transformation</t>
  </si>
  <si>
    <t>There has been growing concern about the possibility of adverse health effects resulting from exposure to microwave radiations, such as those emitted by mobile phones. The purpose of this study was to investigate the cellular neoplastic transformation effects of electromagnetic fields. 916 MHz continuous microwave was employed in our study to simulate the electromagnetic radiation of mobile phone. NIH/3T3 cells were adopted in our experiment due to their sensitivity to carcinogen or cancer promoter in environment. They were divided randomly into one control group and three microwave groups. The three microwave groups were exposed to 916 MHz EMF for 2 h per day with power density of 10, 50, and 90 w/m 2, respectively, in which 10 w/m 2 was close to intensity near the antenna of mobile phone. The morphology and proliferation of NIH/3T3 cells were examined and furthermore soft agar culture and animal carcinogenesis assay were carried out to determine the neoplastic promotion. Our experiments showed NIH/3T3 cells changed in morphology and proliferation after 5-8 weeks exposure and formed clone in soft agar culture after another 3-4 weeks depending on the exposure intensity. In the animal carcinogenesis study, lumps developed on the back of SCID mice after being inoculated into exposed NIH/3T3 cells for more than 4 weeks. The results indicate that microwave radiation can promote neoplastic transformation of NIH/3T3cells. ¬© Springer Science+Business Media, LLC 2012.</t>
  </si>
  <si>
    <t>1039-1046</t>
  </si>
  <si>
    <t>Cellular and Molecular Neurobiology</t>
  </si>
  <si>
    <t>60022281;60022281;60022281;60022281;60022281;60022281</t>
  </si>
  <si>
    <t>57155156800;8353579600;36480577700;56885272600;22837261700;7402981852</t>
  </si>
  <si>
    <t>Yang, Lei;Hao, Dongmei;Wang, Minglian;Zeng, Yi;Wu, Shuicai;Zeng, Yanjun</t>
  </si>
  <si>
    <t>Beijing University of Technology</t>
  </si>
  <si>
    <t>Cellular neoplastic transformation induced by 916 MHz microwave radiation</t>
  </si>
  <si>
    <t>10.1007/s10571-012-9821-7</t>
  </si>
  <si>
    <t>2-s2.0-84864688968</t>
  </si>
  <si>
    <t>['tokamak plasmas', 'side antenna', 'previous experiments', 'plasmas consisting', 'mc ibws', 'mc ibw', 'main mechanism', 'ion heating', 'hydrogen minority', 'first ion', 'experimental observation', 'experimental evidence', 'existing theories', 'deuterium majority', '7li ions', '7 tokamak']</t>
  </si>
  <si>
    <t>We report the experimental observation of ion heating by the mode-converted ion Bernstein waves (MC IBWs) in tokamak plasmas. The MC IBW is created from the fast waves launched from the high-field-side antenna in the HT-7 tokamak in plasmas consisting of deuterium majority, hydrogen minority and 7Li ions. Experimental evidence and numerical simulation show that the interaction between the MC IBW and 7Li ions at the first ion-cyclotron harmonic resonance of 7Li (i.e. œâ=2Œ© Li-7) is the main mechanism for radio-frequency power deposition. By comparing with previous experiments of direct-launch IBW flow drive on tokamaks and existing theories, we hypothesize that this MC IBW and 7Li interaction also leads to the observed flow drive effect. ¬© 2012 IAEA, Vienna.</t>
  </si>
  <si>
    <t>60020697;60020697;60020697;60020697;60022717;60020697;60020697;60020697;60020697;60020697;60020697;60020697;60020697;60020697;60020697;60026838-60033316;60022717</t>
  </si>
  <si>
    <t>55715754500;8060486400;7102316730;7201999035;7406586092;56482623200;7401999720;14830409000;57206659635;36986042100;57075015200;7101829028;55000895500;57224942691;57214207311;7003267283;6701920812</t>
  </si>
  <si>
    <t>Zhang, X. J.;Zhao, Y. P.;Wan, B. N.;Gong, X. Z.;Lin, Y.;Zhang, W. Y.;Mao, Y. Z.;Qin, C. M.;Yuan, S.;Deng, X.;Wang, L.;Ju, S. Q.;Chen, Y.;Li, Y. D.;Li, J. G.;Noterdaeme, J. M.;Wukitch, S. J.</t>
  </si>
  <si>
    <t>Belgium;Germany;United States;China</t>
  </si>
  <si>
    <t>Ghent;Garching bei Munchen;Cambridge;Hefei</t>
  </si>
  <si>
    <t>Universiteit Gent;Max Planck Institute for Plasma Physics;Plasma Science and Fusion Center;Institute of Plasma Physics Chinese Academy of Sciences</t>
  </si>
  <si>
    <t>60033316;60026838;60022717;60020697</t>
  </si>
  <si>
    <t>Experimental observation of ion heating by mode-converted ion Bernstein waves in tokamak plasmas</t>
  </si>
  <si>
    <t>10.1088/0029-5515/52/8/082003</t>
  </si>
  <si>
    <t>2-s2.0-84864749553</t>
  </si>
  <si>
    <t>['weathered bedrock', 'ves results', 'study area', 'stratified bedrock', 'southwestern nigeria', 'southerly dipping', 'shallow depths', 'results reveal', 'often ignored', 'mapped subsurface', 'low angle', 'longitudinal conductance', 'like sand', 'instantaneous frequency', 'haphazardly carried', 'gpr sections', 'gpr results', 'good correlation', 'fresh bedrock', 'erosional truncated', 'construction investigations', 'comprise topsoil', 'attribute analysis', 'assist engineers', 'anisotropy values', '5m depth', '200mhz antenna']</t>
  </si>
  <si>
    <t>anisotropy | attribute | bedrock | GPR | pre-construction | resistivity</t>
  </si>
  <si>
    <t>The frequent building collapses in Nigeria have been attributed to a lack of pre-construction investigations, which assist engineers in obtaining in situ geotechnical information. Further, the structural subsurface settings are often ignored or investigation is haphazardly carried out. To address this issue and demonstrate the importance of such a survey, a combination of ground penetrating radar (GPR) and vertical electrical sounding (VES) data were acquired in a part of Southwestern Nigeria. A 200MHz antenna was used for the data acquisition along four traverses. The data were subjected to standard GPR processing techniques, and attribute analysis such as instantaneous frequency, amplitude and phase. Also, for comparative and engineering characterization purposes, longitudinal conductance and coefficient of anisotropy were computed from the VES results and used for determining the competency of the bedrocks. From the GPR results, it was observed that the mapped subsurface is characterized as erosional truncated at a low angle, which is southerly dipping and includes tangential reflections. Further, stratified rocks dipping at an angle of 32¬∞ occur between 1.0 and 4.5m depth in all of the GPR sections; these strata were truncated by topsoil at shallow depths. Also, some of the sections depict ancient channel structures that have a dimension of 70m√ó40m. The resistivity data suggest that the study area is characterized by four distinct geoelectric sequences. These comprise topsoil which is composed of clay-like sand to lateritic clay whose thickness ranges between 0.25 and 8.12m, weathered bedrock with a thickness between 3.84 and 12.61m, stratified bedrock with a thickness between 0.33 and 7.51m, and fresh bedrock. These results reveal a complex subsurface geology and this characterizes the study area. The area has low to moderate longitudinal conductance and coefficient of anisotropy values, which suggest that incompetent to semi-competent bedrock exists beneath the subsurface. A good correlation between the GPR and resistivity derived thicknesses was established. ¬© 2012 Sinopec Geophysical Research Institute.</t>
  </si>
  <si>
    <t>397-412</t>
  </si>
  <si>
    <t>Journal of Geophysics and Engineering</t>
  </si>
  <si>
    <t>60011031;60011031</t>
  </si>
  <si>
    <t>9639424100;55330183000</t>
  </si>
  <si>
    <t>Adepelumi, A. A.;Fayemi, O.</t>
  </si>
  <si>
    <t>Nigeria</t>
  </si>
  <si>
    <t>Ife</t>
  </si>
  <si>
    <t>Obafemi Awolowo University</t>
  </si>
  <si>
    <t>Adepelumi A.A.</t>
  </si>
  <si>
    <t>Joint application of ground penetrating radar and electrical resistivity measurements for characterization of subsurface stratigraphy in Southwestern Nigeria</t>
  </si>
  <si>
    <t>10.1088/1742-2132/9/4/397</t>
  </si>
  <si>
    <t>2-s2.0-84864758009</t>
  </si>
  <si>
    <t>['two bio', 'oviposition sites', 'niger scouts', 'myrmecophilous aphids', 'mutualistic relationships', 'low amounts', 'lasius niger', 'honeydew represents', 'first time', 'cue indicating', 'choice bioassay', 'behavioral impact', 'assays measuring', 'arm olfactometer', 'aphid predators', 'aphid colonies', 'ant scouts', 'ant partnership']</t>
  </si>
  <si>
    <t>The mutualistic relationships that occur between myrmecophilous aphids and ants are based on the rich food supply that honeydew represents for ants and on the protection they provide against aphid natural enemies. While aphid predators and parasitoids actively forage for oviposition sites by using aphid semiochemicals, scouts of aphid-tending ant species would also benefit from locating honeydew resources by orienting toward aphid pheromone sources. The present study aims to provide additional information on the use of Aphis fabae alarm pheromone, i.e. (E)-Œ≤-farnesene (EŒ≤F), by ant scouts. The perception and behavioral impact of EŒ≤F on Lasius niger were investigated using electroantennography and two bio-assays measuring their attraction and orientation towards aphid semiochemicals. Pronounced electrical depolarizations were observed from L. niger scout antennae to stimulations of A. fabae alarm pheromone, while other sesquiterpenes elicited weak or no responses. L. niger scouts were significantly attracted toward EŒ≤F in a four-arm olfactometer, as well as in an two-choice bioassay. These laboratory results suggest for the first time that low amounts of aphid alarm pheromone can be used by L. niger scouts as a cue indicating the presence of aphid colonies and could therefore mediate the aphid-ant partnership in the field. ¬© 2012 Verheggen et al.</t>
  </si>
  <si>
    <t>e41841</t>
  </si>
  <si>
    <t>60000964;60073757;60000964;60000964;60016305;60000964;60073757</t>
  </si>
  <si>
    <t>21234665000;35090008800;55330696800;55154798900;6603982024;7003479168;6701582926</t>
  </si>
  <si>
    <t>Verheggen, Fran√ßois J.;Diez, Lise;Sablon, Ludovic;Fischer, Christophe;Bartram, Stefan;Haubruge, Eric;Detrain, Claire</t>
  </si>
  <si>
    <t>Belgium;Germany;Belgium</t>
  </si>
  <si>
    <t>Brussels;Jena;Liege</t>
  </si>
  <si>
    <t>Free Universities of Brussels;Max Planck Institute for Chemical Ecology;Universit√© de Li√®ge</t>
  </si>
  <si>
    <t>60073757;60016305;60000964</t>
  </si>
  <si>
    <t>Verheggen F.</t>
  </si>
  <si>
    <t>Aphid alarm pheromone as a cue for ants to locate aphid partners</t>
  </si>
  <si>
    <t>10.1371/journal.pone.0041841</t>
  </si>
  <si>
    <t>2-s2.0-84864771245</t>
  </si>
  <si>
    <t>['woodlot habitat', 'van dyck', 'use intensification', 'structural connectivity', 'population persistence', 'olfactory information', 'landscape types', 'habitat fragmentation', 'functional connectivity', 'fragmented landscapes', 'fragmented landscape', 'flight paths', 'fixed distances', 'find habitat', 'distance compared', 'butterflies originating', 'better able', 'agricultural landscapes']</t>
  </si>
  <si>
    <t>Land-use intensification and habitat fragmentation is predicted to impact on the search strategies animals use to find habitat. We compared the habitat finding ability between populations of the speckled wood butterfly (Pararge aegeria L.) from landscapes that differ in degree of habitat fragmentation. Na√Øve butterflies reared under standardized laboratory conditions but originating from either fragmented agricultural landscapes or more continuous forested landscapes were released in the field, at fixed distances from a target habitat patch, and their flight paths were recorded. Butterflies originating from fragmented agricultural landscapes were better able to find a woodlot habitat from a distance compared to conspecifics from continuous forested landscapes. To manipulate the access to olfactory information, a subset of individuals from both landscape types were included in an antennae removal experiment. This confirmed the longer perceptual range for butterflies from agricultural landscapes and indicated the significance of both visual and olfactory information for orientation towards habitat. Our results are consistent with selection for increased perceptual range in fragmented landscapes to reduce dispersal costs. An increased perceptual range will alter the functional connectivity and thereby the chances for population persistence for the same level of structural connectivity in a fragmented landscape. ¬© 2012 √ñckinger, Van Dyck.</t>
  </si>
  <si>
    <t>e41517</t>
  </si>
  <si>
    <t>60027152-60081471;60081471</t>
  </si>
  <si>
    <t>8527152700;6701725264</t>
  </si>
  <si>
    <t>√ñckinger, Erik;van Dyck, Hans</t>
  </si>
  <si>
    <t>Belgium;Sweden</t>
  </si>
  <si>
    <t>Louvain-la-Neuve;Uppsala</t>
  </si>
  <si>
    <t>Biodiversity Research Center (UCL);Sveriges lantbruksuniversitet</t>
  </si>
  <si>
    <t>60081471;60027152</t>
  </si>
  <si>
    <t>√ñckinger E.</t>
  </si>
  <si>
    <t>Landscape structure shapes habitat finding ability in a butterfly</t>
  </si>
  <si>
    <t>10.1371/journal.pone.0041517</t>
  </si>
  <si>
    <t>2-s2.0-84864773505</t>
  </si>
  <si>
    <t>['spectral shift', 'resonance dip', 'refractive index', 'minute changes', 'metal grating', 'metal film', 'medium close', 'incident light', 'half maximum', 'full widths', '71 nm', '3200 nm', '20 ¬∞', '03 %,']</t>
  </si>
  <si>
    <t>resonators | sensor | subwavelength structures | surface plasmons</t>
  </si>
  <si>
    <t>The surface plasmon resonance gas sensor is presented for refractive index detection using nano-cavity antenna array. The gas sensor monitors the changes of the refractive index by measuring the spectral shift of the resonance dip, for modulating the wavelength of incident light. It is demonstrated that minute changes in the refractive index of a medium close to the surface of a metal film, owing to a shift in the resonance dip of the wavelength, can be detected. The average detection sensitivity is about 3200 nm/RIU (refractive index units), which is more than twice that of a metal grating-based gas sensor. The reflectivity of the surface plasmon resonance dip is only ‚àº 0.03%, and the full widths at half maximum (FWHMs) of bandwidth of the angle and wavelength are ‚àº 0.20¬∞ and 4.71 nm, respectively. ¬© 2012 Chinese Physical Society and IOP Publishing Ltd.</t>
  </si>
  <si>
    <t>Zhao, Hua Jun</t>
  </si>
  <si>
    <t>Chongqing University of Arts and Science</t>
  </si>
  <si>
    <t>High sensitivity refractive index gas sensing enhanced by surface plasmon resonance with nano-cavity antenna array</t>
  </si>
  <si>
    <t>10.1088/1674-1056/21/8/087104</t>
  </si>
  <si>
    <t>2-s2.0-84864829788</t>
  </si>
  <si>
    <t>['source terminals', 'quadrature phase', 'neighbor clustering', 'forward two', 'denoising mapping', 'cnc method', 'antenna scenarios', 'antenna deployment']</t>
  </si>
  <si>
    <t>Closest-neighbor clustering | Complexity | Constellation symmetry | Two-way relaying</t>
  </si>
  <si>
    <t>The denoising mapping with the closest-neighbor clustering (CNC) method in denoise-and-forward two-way relay channels is studied. Specifically, the symmetry of the constellations in source terminals A and B is utilized to reduce the complexity of the CNC method. The specific case considered first to illustrate how the constellation symmetry works in the CNC method is the quadrature phase-shift keying constellation in A and B and the single-antenna deployment in all terminals. This case study shows that an enormous complexity reduction can be achieved. Next, the result is extended to multiple-antenna scenarios and square quadrature amplitude modulations. ¬© 2012 ETRI.</t>
  </si>
  <si>
    <t>617-620</t>
  </si>
  <si>
    <t>55760032900;7102195537;36072770000</t>
  </si>
  <si>
    <t>Zheng, Jianping;Bai, Baoming;Li, Ying</t>
  </si>
  <si>
    <t>Denoising mapping utilizing constellation symmetry in denoise-and-forward two-way relay channels</t>
  </si>
  <si>
    <t>10.4218/etrij.12.0211.0507</t>
  </si>
  <si>
    <t>2-s2.0-84864916759</t>
  </si>
  <si>
    <t>['¬© 2012', 'young leaves', 'watered plants', 'upper sections', 'upper section', 'upper parts', 'upper leaves', 'trapped exciton', 'top chambers', 'summer 2008', 'section leaves', 'rights reserved', 'results suggest', 'reduction flux', 'poplar cuttings', 'plants subjected', 'photosystem 1', 'photons absorbed', 'phase increased', 'parameters considered', 'ozone stress', 'ozone depressed', 'northern italy', 'net photosynthesis', 'main results', 'lower section', 'least partially', 'leaf age', 'fluorescence transient', 'fix carbon', 'final acceptors', 'f v', 'evolving complex', 'energy conservation', 'dynamic connected', 'different steps', 'different sections', 'different dynamics', 'damaging effect', 'crown ).', 'crown ),', 'core antenna', 'basal leaves', 'adapted state']</t>
  </si>
  <si>
    <t>chlorophyll a fluorescence | crown levels | JIP-test | open-top chambers | ozone | photosynthesis | poplar 'Oxford' clone | water stress</t>
  </si>
  <si>
    <t>An experiment in open-top chambers was carried out in summer 2008 at Curno (Northern Italy) in order to study the effects of ozone and mild water stress on poplar cuttings (Oxford clone). In this experiment direct fluorescence parameters (JIP-test) were measured in leaves from different sections of the crown (L: lower; M: medium; U: upper parts of the crown). The parameters considered were calculated at the different steps of the fluorescence transient, and include maximum quantum yield efficiency in the dark-adapted state (F v/F M); the L-band, at 100‚àùs, that expresses the stability of the tripartite system reaction centre - harvesting light complex - core antenna; the K-band, at 300‚àùs, that expresses the efficiency of the oxygen-evolving complex; the J-phase, at 2ms, that expresses the efficiency with which a trapped exciton can move an electron into the electron transport chain from Q A- to the intersystem electron acceptors; the IP-phase, which expresses the efficiency of electron transport around the photosystem 1 (PSI) to reduce the final acceptors of the electron transport chain, i.e., ferredoxin and NADP; and finally the performance index total (PItot) for energy conservation from photons absorbed by PSII to the reduction flux of PSI end acceptors. The main results are: (i) different dynamics were observed between leaves in the lower section, whose PItot decreased over time, and those in the upper sections in which it increased, with a dynamic connected to the leaf age; (ii) ozone depressed all the considered fluorescence parameters in basal leaves of well-watered plants, while it had little or no damaging effect on medium-level or upper-section leaves; (iii) PItot and IP-phase increased in upper leaves of plants subjected to ozone stress, as well as the net photosynthesis; (iv) water stress increased PItot of leaves in all levels of the crown. The results suggest that ozone-damaged poplar plants compensate, at least partially, for the loss of photosynthesis with higher photosynthetic rates in young leaves (in the upper section of the crown), more efficient to fix carbon. ¬© 2012 The Author. Published by Oxford University Press. All rights reserved.</t>
  </si>
  <si>
    <t>976-986</t>
  </si>
  <si>
    <t>0829318X</t>
  </si>
  <si>
    <t>Tree Physiology</t>
  </si>
  <si>
    <t>8610588500;35103307200;16232122000;7005516156;6506202369;7003415972</t>
  </si>
  <si>
    <t>Desotgiu, Rosanna;Pollastrini, Martina;Cascio, Chiara;Gerosa, Giacomo;Marzuoli, Riccardo;Bussotti, Filippo</t>
  </si>
  <si>
    <t>Chlorophyll a fluorescence analysis along a vertical gradient of the crown in a poplar (Oxford clone) subjected to ozone and water stress</t>
  </si>
  <si>
    <t>10.1093/treephys/tps062</t>
  </si>
  <si>
    <t>2-s2.0-84865191778</t>
  </si>
  <si>
    <t>['¬© 2012', 'without friction', 'throughput head', 'spot size', 'ridged nanoaperture', 'ridged antenna', 'plasmonic lithography', 'perform nanopatterning', 'optical spot', 'optical intensity', 'optical high', 'lines could', 'line width', 'japan society', 'high throughput', 'geometric parameters', 'fabricated sharp', 'could move', 'coated si', 'applied physics', 'achieved patterning', '200 mm', '130 nm']</t>
  </si>
  <si>
    <t>In this paper, we proposed a high-speed and high-throughput plasmonic nanolithography technique that uses a fabricated sharp-ridged nanoaperture on a solid immersion lens (SIL) and a precise active nanogap control algorithm. This plasmonic lithography with high throughput can make an optical spot with a diameter of the order of 10nm and can perform nanopatterning at sub-m/s speed. An optical high-throughput head was designed on a metallic aluminum aperture by optimizing the geometric parameters of a sharp-ridged antenna on the basis of the optical intensity and spot size. Using the evanescent field generated from the SIL, the plasmonic SIL could be maintained below 20nm above a photoresist-coated Si-wafer and could move at a speed of greater than 200 mm/s without friction; the patterning of lines could be performed under this condition. We achieved patterning with a line width (full-width at half-magnitude, FWHM) of 130 nm. ¬© 2012 The Japan Society of Applied Physics.</t>
  </si>
  <si>
    <t>08JF01</t>
  </si>
  <si>
    <t>8 PART 3</t>
  </si>
  <si>
    <t>60016912;60016912;60016912;60016912;60016912;60016912;60016912;60016912;60016912</t>
  </si>
  <si>
    <t>7408065541;35424203800;56165053900;45961095300;57205016903;34973243800;7406558914;7405686976;7202111854</t>
  </si>
  <si>
    <t>Park, Kyoung Su;Kim, Taeseob;Lee, Won Sup;Joe, Hang Eun;Min, Byung Kwon;Park, Young Pil;Yang, Hyunseok;Kang, Sung Mook;Park, No Cheol</t>
  </si>
  <si>
    <t>Park K.</t>
  </si>
  <si>
    <t>Application of solid immersion lens-based near-field recording technology to high-speed plasmonic nanolithography</t>
  </si>
  <si>
    <t>10.1143/JJAP.51.08JF01</t>
  </si>
  <si>
    <t>2-s2.0-84865204279</t>
  </si>
  <si>
    <t>['xylostella males', 'unmated moths', 'unmated male', 'traps baited', 'sex pheromone', 'serious pests', 'results demonstrated', 'plutellidae ),', 'plutella xylostella', 'l .)', 'hexenyl acetate', 'hexenal compared', 'glvs could', 'glvs 1', 'female p', 'diamondback moth', 'blend mixtures', 'behavioral responses', 'baited traps']</t>
  </si>
  <si>
    <t>electroantennogram | green leaf volatile | Plutella xylostella | sex pheromone | trap catch</t>
  </si>
  <si>
    <t>Diamondback moth, Plutella xylostella (L.) (Lepidoptera: Plutellidae), is one of the most serious pests of Brassicaceae crops worldwide. Electrophysiological and behavioral responses of P. xylostella to green leaf volatiles (GLVs) alone or together with its female sex pheromone were investigated in laboratory and field. GLVs 1-hexanol and (Z)-3-hexen-1-ol elicited strong electroantennographic responses from unmated male and female P. xylostella, whereas (Z)-3-hexenyl acetate only produced a relatively weak response. The behavioral responses of unmated moths to GLVs were further tested in Y-tube olfactometer experiments. (E)-2-Hexenal, (Z)-3-hexen-1-ol, and (Z)-3-hexenyl acetate induced attraction of males, reaching up to 50%, significantly higher than the response to the unbaited control arm. In field experiments conducted in 2008 and 2009, significantly more moths were captured in traps baited with synthetic sex pheromone with either (Z)-3-hexenyl acetate alone or a blend of (Z)-3-hexenyl acetate, (Z)-3-hexen-1-ol, and (E)-2-hexenal compared with sex pheromone alone and other blend mixtures. These results demonstrated that GLVs could be used to enhance the attraction of P. xylostella males to sex pheromone-baited traps. ¬© 2012 Entomological Society of America.</t>
  </si>
  <si>
    <t>1149-1156</t>
  </si>
  <si>
    <t>60013551;60076225;60013551</t>
  </si>
  <si>
    <t>56547640000;56136051000;7403100952</t>
  </si>
  <si>
    <t>Li, Pengyan;Zhu, Junwei;Qin, Yuchuan</t>
  </si>
  <si>
    <t>Lincoln;Beijing</t>
  </si>
  <si>
    <t>USDA Agricultural Research Service - Lincoln, Nebraska;China Agricultural University</t>
  </si>
  <si>
    <t>60076225;60013551</t>
  </si>
  <si>
    <t>Enhanced attraction of plutella xylostella (lepidoptera: Plutellidae) to pheromone-baited traps with the addition of green leaf volatiles</t>
  </si>
  <si>
    <t>10.1603/EC11109</t>
  </si>
  <si>
    <t>2-s2.0-84865207844</t>
  </si>
  <si>
    <t>['track single', 'roughened metals', 'review super', 'resolution imaging', 'raman scattering', 'optical readouts', 'nearby molecules', 'nanoscale antennas', 'nanoparticle surface', 'molecules interact', 'many orders', 'enhanced fluorescence', 'enhanced fields', 'emission centroid', 'diffraction limit', 'challenge due', 'allow mapping', '5 nm']</t>
  </si>
  <si>
    <t>Laser | metal | microstructure | oxide | transparent conductor</t>
  </si>
  <si>
    <t>Plasmonic metal nanoparticles have the ability to act as nanoscale antennas for visible and near-IR (infrared) light, leading to increased electromagnetic fields at their surface. As a result, Raman scattering and/or fluorescence from nearby molecules can be enhanced by many orders of magnitude. However, imaging how these molecules interact with the enhanced fields at the surface of noble metal nanoparticles is a challenge due to the diffraction limit of light. In this article, we review super-resolution imaging of plasmonic hot spots using two all-optical readouts, surface-enhanced Raman scattering and surface-enhanced fluorescence, which are used to locate and track single or a few molecules on the surface of nanoscale-roughened metals. These super-resolution imaging techniques allow localization of the emission centroid of an emitter to better than 5 nm and allow mapping of the electromagnetic field enhancement experienced by molecules at the nanoparticle surface. ¬© 2012 Materials Research Society.</t>
  </si>
  <si>
    <t>745-751</t>
  </si>
  <si>
    <t>46661474900;6602644629</t>
  </si>
  <si>
    <t>Weber, Maggie L.;Willets, Katherine A.</t>
  </si>
  <si>
    <t>Weber M.</t>
  </si>
  <si>
    <t>Nanoscale studies of plasmonic hot spots using super-resolution optical imaging</t>
  </si>
  <si>
    <t>S0883769412001765</t>
  </si>
  <si>
    <t>10.1557/mrs.2012.176</t>
  </si>
  <si>
    <t>2-s2.0-84865272276</t>
  </si>
  <si>
    <t>['piper species', 'piper gaudichaudianum', "males '.", 'male beetles', 'electroantennographic detection', 'eag experiments', 'ead revealed']</t>
  </si>
  <si>
    <t>Electroantennography | Essential oil | Naupactus bipes | Piperaceae</t>
  </si>
  <si>
    <t>Electrophysiological responses based on electroantennographic detection (GC-EAD) and electroantennography (EAG) analysis of Naupactus bipes beetles (Germar, 1824) (Coleoptera: Curculionidae: Brachycerinae) were used to test volatile oils of Piper gaudichaudianum, P. regnellii and P. hispidum. In the EAG experiments, female and male beetles showed significant EAG response to the three volatile oils of Piper species, with the females' responses slightly higher than the males'. The experiments with GC-EAD revealed that some terpenoids (namely, Œ±-pinene, Œ≤-pinene, myrcene, Œ±-copaene and germacrene) present in the leaf essential oils of the Piper species are perceptible to female and male beetles.</t>
  </si>
  <si>
    <t>1103-1106</t>
  </si>
  <si>
    <t>1934578X</t>
  </si>
  <si>
    <t>Natural Product Communications</t>
  </si>
  <si>
    <t>60000958;60008088;60008088;60013792;60013792;60008088</t>
  </si>
  <si>
    <t>7201559134;7203087176;24401736200;6505773965;7103144794;7406306098</t>
  </si>
  <si>
    <t>Ramos, Cl√©cio S.;Soares, Marisi G.;Da Silva, Adalberto M.;Batista-Pereira, Luciane G.;Corr√™a, Arlene G.;Kato, Massuo J.</t>
  </si>
  <si>
    <t>Brazil;Brazil;Brazil</t>
  </si>
  <si>
    <t>Sao Carlos;Sao Paulo;Recife</t>
  </si>
  <si>
    <t>Universidade Federal de S√£o Carlos;Universidade de S√£o Paulo;Universidade Federal Rural de Pernambuco</t>
  </si>
  <si>
    <t>60013792;60008088;60000958</t>
  </si>
  <si>
    <t>Ramos C.S.</t>
  </si>
  <si>
    <t>Electrophysiological responses of the Naupactus bipes beetle to essential oils from piperaceae species</t>
  </si>
  <si>
    <t>10.1177/1934578x1200700835</t>
  </si>
  <si>
    <t>2-s2.0-84865299964</t>
  </si>
  <si>
    <t>['¬© 2012', 'sucrose sensitivity', 'sirna resulted', 'single gene', 'rna interference', 'retention performances', 'protein levels', 'olfactory memory', 'olfactory memories', 'olfactory learning', 'loop ligand', 'invertebrate tissues', 'honeybee brain', 'functional role', 'first evidence', 'expression sites', 'european journal', 'data provide', 'bee brain', 'associate odor']</t>
  </si>
  <si>
    <t>Apis mellifera | GluCl | Olfactory memory | RNAi</t>
  </si>
  <si>
    <t>Glutamate-gated chloride channels (GluCls) are members of the cys-loop ligand-gated ion channel superfamily whose presence has been reported in a variety of invertebrate tissues. In the honeybee, a single gene, amel_glucl, encoding a GluClŒ± subunit, was found in the genome but both the pattern of expression of this gene in the bee brain and its functional role remained unknown. Here we localised the expression sites of the honeybee GluClŒ± subunit at the mRNA and protein levels. To characterise the functional role of GluCls in the honeybee brain, we studied their implication in olfactory learning and memory by means of RNA interference (RNAi) against the GluClŒ± subunit. We found that the GluClŒ± subunit is expressed in the muscles, the antennae and the brain of honeybees. Expression of the GluClŒ± protein was necessary for the retrieval of olfactory memories; more specifically, injection of dsRNA or siRNA resulted in a decrease in retention performances ~24h after injection. Knockdown of GluClŒ± subunits impaired neither olfaction nor sucrose sensitivity, and did not affect the capacity to associate odor and sucrose. Our data provide the first evidence for the involvement of glutamate-gated chloride channels in olfactory memory in an invertebrate. ¬© 2012 The Authors. European Journal of Neuroscience ¬© 2012 Federation of European Neuroscience Societies and Blackwell Publishing Ltd.</t>
  </si>
  <si>
    <t>2409-2420</t>
  </si>
  <si>
    <t>60027245-60122681;60030718-60026245;60030718;60027245-60122681;60030718;60027245-60122681</t>
  </si>
  <si>
    <t>8983683600;56596211200;55227368900;35309520200;7801431932;6602335248</t>
  </si>
  <si>
    <t>El Hassani, Abdessalam Kacimi;Schuster, Steffen;Dyck, Yan;Demares, Fabien;Leboulle, G√©rard;Armengaud, Catherine</t>
  </si>
  <si>
    <t>France;Germany;France;Germany</t>
  </si>
  <si>
    <t>Toulouse;Berlin;Toulouse;Berlin</t>
  </si>
  <si>
    <t>Centre de Recherches sur la Cognition Animale;Freie Universit√§t Berlin;Universite Paul Sabatier Toulouse III;Charit√© ‚Äì Universit√§tsmedizin Berlin</t>
  </si>
  <si>
    <t>60122681;60030718;60027245;60026245</t>
  </si>
  <si>
    <t>El Hassani A.K.</t>
  </si>
  <si>
    <t>Identification, localization and function of glutamate-gated chloride channel receptors in the honeybee brain</t>
  </si>
  <si>
    <t>10.1111/j.1460-9568.2012.08144.x</t>
  </si>
  <si>
    <t>2-s2.0-84865316545</t>
  </si>
  <si>
    <t>['satellite systems', 'passive synthesis', 'monitoring ground', 'experimental data', 'earth paths', 'data confirm', 'business media', 'antenna aperture']</t>
  </si>
  <si>
    <t>antenna | inverse synthesis | passive aperture synthesis | phase interferometer | radio-wave monitoring | satellite systems | structural function</t>
  </si>
  <si>
    <t>The possibility of passive synthesis of the antenna aperture for satellite systems of monitoring ground-based radio radiation sources is discussed. Experimental data on the inverse passive synthesis on the Space-Earth paths are presented for reception of GPS navigation satellite radiation. The data confirm the possibility of developing the passive synthesized aperture radar and interference phase signal processing. ¬© 2012 Springer Science+Business Media, Inc.</t>
  </si>
  <si>
    <t>54418082400;7005060346;6602588300</t>
  </si>
  <si>
    <t>Shumskii, P. O.;Meshcheryakov, A. A.;Sharygin, G. S.</t>
  </si>
  <si>
    <t>Shumskii P.O.</t>
  </si>
  <si>
    <t>Passive synthesis of the antenna aperture for satellite systems</t>
  </si>
  <si>
    <t>10.1007/s11182-012-9807-4</t>
  </si>
  <si>
    <t>2-s2.0-84865482033</t>
  </si>
  <si>
    <t>10-04-00539</t>
  </si>
  <si>
    <t>['southwestern kazakhstan', 'paler antennae', 'narrower frons', 'mongolia ),', 'longer rostrum', 'latter species', 'larger size', 'kyrgyzstan differs', 'known congeners', 'convexus sp', 'altai gobi', 'abdurakhmanovi korotyaev']</t>
  </si>
  <si>
    <t>Three new species of the genus Pseudorchestes Bedel are described. Pseudorchestes olgae sp. n. known only from the Dzhanybek Research Station is similar to Ps. abdurakhmanovi Korotyaev, 1993 from Daghestan and Southwestern Kazakhstan but differs in the narrower frons, sparse white scales on the frons and on the underside of the head, longer and narrower antennal club, less strongly curved hind tibia, and larger size. Pseudorchestes tschernovi sp. n. from the Lower Volga River basin, Kazakhstan, and Kyrgyzstan differs from all the known congeners, except for Ps. convexus sp. n. from the Trans-Altai Gobi (Mongolia), in the strongly reduced wings which are only half as long as the elytra, and from the latter species, in the longer rostrum, paler antennae and legs, wide and apically excised scales on the elytra, and in the antennal club short and ovate in both sexes and lacking dense velvety pubescence in the male. ¬© 2012 Pleiades Publishing, Ltd.</t>
  </si>
  <si>
    <t>593-598</t>
  </si>
  <si>
    <t>Korotyaev, B. A.</t>
  </si>
  <si>
    <t>Zoological Institute of the Russian Academy of Sciences</t>
  </si>
  <si>
    <t>Korotyaev B.</t>
  </si>
  <si>
    <t>New species of the weevil genus Pseudorchestes (Coleoptera, Curculionidae) from the central Palaearctic region</t>
  </si>
  <si>
    <t>10.1134/S0013873812050132</t>
  </si>
  <si>
    <t>2-s2.0-84865520153</t>
  </si>
  <si>
    <t>Wild Steelhead Coalition</t>
  </si>
  <si>
    <t>10J03271</t>
  </si>
  <si>
    <t>WSC</t>
  </si>
  <si>
    <t>['¬© 2012', 'wt plants', 'transgenic lines', 'strongly reduced', 'split water', 'smaller pool', 'saturating irradiance', 'research investigated', 'psii centres', 'psbo1 isoform', 'psbo proteins', 'plants grew', 'multisubunit complex', 'low psbo', 'irradiance response', 'inefficiently connected', 'high temperature', 'environmental stresses', 'ecotype columbia', 'cytochrome b6f', 'chlorophyll content', 'changes coincided', 'atp synthase', 'arabidopsis thaliana', 'antisense construct']</t>
  </si>
  <si>
    <t>Arabidopsis | chlorophyll fluorescence | oxygen evolution | photosynthesis | photosystem II | PsbO</t>
  </si>
  <si>
    <t>Photosystem (PS) II is the multisubunit complex which uses light energy to split water, providing the reducing equivalents needed for photosynthesis. The complex is susceptible to damage from environmental stresses such as excess excitation energy and high temperature. This research investigated the in vivo photosynthetic consequences of impairments to PSII in Arabidopsis thaliana (ecotype Columbia) expressing an antisense construct to the PsbO proteins of PSII. Transgenic lines were obtained with between 25 and 60% of wild-type (WT) total PsbO protein content, with the PsbO1 isoform being more strongly reduced than PsbO2. These changes coincided with a decrease in functional PSII content. Low PsbO (less than 50% WT) plants grew more slowly and had lower chlorophyll content per leaf area. There was no change in content per unit area of cytochrome b6f, ATP synthase, or Rubisco, whereas PSI decreased in proportion to the reduction in chlorophyll content. The irradiance response of photosynthetic oxygen evolution showed that low PsbO plants had a reduced quantum yield, but matched the oxygen evolution rates of WT plants at saturating irradiance. It is suggested that these plants had a smaller pool of PSII centres, which are inefficiently connected to antenna pigments resulting in reduced photochemical efficiency. ¬© 2012 The Author.</t>
  </si>
  <si>
    <t>4781-4795</t>
  </si>
  <si>
    <t>60159889;60159889;60159889;60159889;60159889;60159889;60159889</t>
  </si>
  <si>
    <t>15520679300;7402281007;8284974300;7407665233;6507155818;7006068598;7003449035</t>
  </si>
  <si>
    <t>Dwyer, Simon A.;Chow, Wah Soon;Yamori, Wataru;Evans, John R.;Kaines, Sarah;Badger, Murray R.;Von Caemmerer, Susanne</t>
  </si>
  <si>
    <t>ANU Research School of Biology</t>
  </si>
  <si>
    <t>Dwyer S.A.</t>
  </si>
  <si>
    <t>Antisense reductions in the PsbO protein of photosystem II leads to decreased quantum yield but similar maximal photosynthetic rates</t>
  </si>
  <si>
    <t>10.1093/jxb/ers156</t>
  </si>
  <si>
    <t>2-s2.0-84865527542</t>
  </si>
  <si>
    <t>['transmission frequencies', 'spectrum analyzer', 'rights reserved', 'rf field', 'results varied', 'residential areas', 'measured results', 'market places', 'ionising radiation', 'international commission', 'icnirp limit', 'icnirp ).', 'guidelines set', 'ghana 2', 'author 2012', '46 towns', '19 mw', '1800 mhz', '07 mw']</t>
  </si>
  <si>
    <t>A radiofrequency (RF) electromagnetic radiation safety survey had been carried out at public access points in 46 towns with 76 Global Systems for Mobile communication cell sites in two major cities in Ghana. The objective was to determine the levels of RF field in residential areas, schools and market places, and compare the measured results with the guidelines set by the International Commission of Non-Ionising Radiation (ICNIRP). Measurements were made with log-periodic antenna coupled with spectrum analyzer. The results varied from 0.85 to 1.07 mW m. -2 and 0.78 to 1.19 mW m. -2 for the transmission frequencies of 900 and 1800 MHz, respectively. The result generally shows a compliance with the ICNIRP limit of 0.024 % but was 108 times higher than a similar survey carried out in Ghana 2 y ago. ¬© The Author 2012. Published by Oxford University Press. All rights reserved.</t>
  </si>
  <si>
    <t>218-223</t>
  </si>
  <si>
    <t>ncr474</t>
  </si>
  <si>
    <t>60071873;60071873;60017910;60071873;60017910;60017910;60017910</t>
  </si>
  <si>
    <t>36522587600;30867518000;55804300300;54879428300;57197765026;55347338900;55347051700</t>
  </si>
  <si>
    <t>Deatanyah, P.;Amoako, J. K.;Fletcher, J. J.;Asiedu, G. O.;Adjei, D. N.;Dwapanyin, G. O.;Amoatey, E. A.</t>
  </si>
  <si>
    <t>Ghana;Ghana</t>
  </si>
  <si>
    <t>Legon;Accra</t>
  </si>
  <si>
    <t>Ghana Atomic Energy Commission;University of Ghana</t>
  </si>
  <si>
    <t>60071873;60017910</t>
  </si>
  <si>
    <t>Deatanyah P.</t>
  </si>
  <si>
    <t>Assessment of radiofrequency radiation within the vicinity of some gsm base stations in Ghana</t>
  </si>
  <si>
    <t>10.1093/rpd/ncr474</t>
  </si>
  <si>
    <t>2-s2.0-84865558607</t>
  </si>
  <si>
    <t>11-02-01007a</t>
  </si>
  <si>
    <t>['wave antenna', 'russian academy', 'planned use', 'ogran gravitational', 'longitudinal oscillations', 'frequency mode', 'frequency gravitational', 'found associations', 'experimental data', 'coincidence filter']</t>
  </si>
  <si>
    <t>An analysis of experimental data from the "Ulitka" high-frequency gravitational-gradient meter installed in the underground Baksan Neutrino Observatory of the Russian Academy of Sciences is presented, focusing on the planned use of this instrument as an "anti-coincidence filter" for the OGRAN gravitational-wave antenna. The statistics of the Ulitka noise background over a year's observing are analyzed, and compared with the background measured earlier when Ulitka was located on the territory of the Sternberg Astronomical Institute in Moscow. A reduction in the rate of occurrence of large nonthermal spikes is noted. We have found associations between earthquakes and excitations of the seismically isolated high-frequency mode of the longitudinal oscillations of Ulitka. ¬© 2012 Pleiades Publishing, Ltd.</t>
  </si>
  <si>
    <t>638-652</t>
  </si>
  <si>
    <t>60031546;60031546;60031546;60007457;60007457;60007457;60007457;60007457;60007457</t>
  </si>
  <si>
    <t>6602715345;56423205700;6603305810;7005584223;36464037800;6602840892;7101836147;55347953400;36464393500</t>
  </si>
  <si>
    <t>Gavrilyuk, Yu M.;Gusev, A. V.;Krysanov, V. A.;Kulagin, V. V.;Motylev, A. M.;Oreshkin, S. I.;Rudenko, V. N.;Silin, V. A.;Tsepkov, A. N.</t>
  </si>
  <si>
    <t>Institute for Nuclear Research of the Russian Academy of Sciences;Lomonosov Moscow State University</t>
  </si>
  <si>
    <t>60031546;60007457</t>
  </si>
  <si>
    <t>Gavrilyuk Y.</t>
  </si>
  <si>
    <t>Analysis of the "Ulitka" noise background as an anti-coincidence filter for the OGRAN gravitational-wave antenna</t>
  </si>
  <si>
    <t>10.1134/S1063772912070013</t>
  </si>
  <si>
    <t>2-s2.0-84865603822</t>
  </si>
  <si>
    <t>2011ADL-DW0103</t>
  </si>
  <si>
    <t>['well improved', 'valid methods', 'simulations show', 'residual approach', 'receiver antenna', 'orbit determination', 'main restriction', 'ground calibration', 'gravity recovery', 'future period', 'frequency gps', 'free pcvs', 'following conclusions', 'flight calibration', 'fit residuals', 'directly estimated', 'different periods', 'data processing', 'current period', 'correction model', 'climate experiment', 'centimeter level']</t>
  </si>
  <si>
    <t>global positioning system | GRACE | phase center variations | phase residual estimation | precise orbit determination</t>
  </si>
  <si>
    <t>In-flight phase center systematic errors of global positioning system (GPS) receiver antenna are the main restriction for improving the precision of precise orbit determination using dual-frequency GPS. Residual approach is one of the valid methods for in-flight calibration of GPS receiver antenna phase center variations (PCVs) from ground calibration. In this paper, followed by the correction model of spaceborne GPS receiver antenna phase center, ionosphere-free PCVs can be directly estimated by ionosphere-free carrier phase post-fit residuals of reduced dynamic orbit determination. By the data processing of gravity recovery and climate experiment (GRACE) satellites, the following conclusions are drawn. Firstly, the distributions of ionosphere-free carrier phase post-fit residuals from different periods have the similar systematic characteristics. Secondly, simulations show that the influence of phase residual estimations for ionosphere-free PCVs on orbit determination can reach the centimeter level. Finally, it is shown by in-flight data processing that phase residual estimations of current period could not only be used for the calibration for GPS receiver antenna phase center of foretime and current period, but also be used for the forecast of ionosphere-free PCVs in future period, and the accuracy of orbit determination can be well improved. ¬© 2012 Chinese Journal of Aeronautics.</t>
  </si>
  <si>
    <t>631-639</t>
  </si>
  <si>
    <t>Chinese Journal of Aeronautics</t>
  </si>
  <si>
    <t>Phase residual estimations for PCVs of spaceborne GPS receiver antenna and their impacts on precise orbit determination of GRACE satellites</t>
  </si>
  <si>
    <t>S1000936111604287</t>
  </si>
  <si>
    <t>10.1016/S1000-9361(11)60428-7</t>
  </si>
  <si>
    <t>2-s2.0-84865611110</t>
  </si>
  <si>
    <t>Appalachian Regional Commission</t>
  </si>
  <si>
    <t>FT0991899</t>
  </si>
  <si>
    <t>['wave propagations', 'wave amplitude', 'uniform field', 'target plate', 'submitted )],', 'radially non', 'radial profiles', 'power deposited', 'possibly due', 'plasma production', 'plasma density', 'numerical study', 'numerical scan', 'maxwells equations', 'helicon wave', 'enhancement factor', 'electron temperature', 'cylindrical non', 'axial position', 'axial gradient', 'antenna radius', '15 shows', '12 reduction']</t>
  </si>
  <si>
    <t>A radio frequency field solver based on Maxwells equations and a cold plasma dielectric tensor is employed to describe wave phenomena observed in a cylindrical non-uniform helicon discharge. The experiment is carried out on a recently built linear plasma-material interaction machine: The magnetized plasma interaction experiment [Blackwell, Plasma Sources Sci. Technol. (submitted)], in which both plasma density and static magnetic field are functions of axial position. The field strength increases by a factor of 15 from source to target plate, and the plasma density and electron temperature are radially non-uniform. With an enhancement factor of 9.5 to the electron-ion Coulomb collision frequency, a 12 reduction in the antenna radius, and the same other conditions as employed in the experiment, the solver produces axial and radial profiles of wave amplitude and phase that are consistent with measurements. A numerical study on the effects of axial gradient in plasma density and static magnetic field on wave propagations is performed, revealing that the helicon wave has weaker attenuation away from the antenna in a focused field compared to a uniform field. This may be consistent with observations of increased ionization efficiency and plasma production in a non-uniform field. We find that the relationship between plasma density, static magnetic field strength, and axial wavelength agrees well with a simple theory developed previously. A numerical scan of the enhancement factor to the electron-ion Coulomb collision frequency from 1 to 15 shows that the wave amplitude is lowered and the power deposited into the core plasma decreases as the enhancement factor increases, possibly due to the stronger edge heating for higher collision frequencies. ¬© 2012 American Institute of Physics.</t>
  </si>
  <si>
    <t>60008950;60008950;60008950;60024266;60008950;60008950</t>
  </si>
  <si>
    <t>56340104400;13308501800;55351583200;8229065400;7102179574;7004710437</t>
  </si>
  <si>
    <t>Chang, L.;Hole, M. J.;Caneses, J. F.;Chen, G.;Blackwell, B. D.;Corr, C. S.</t>
  </si>
  <si>
    <t>United States;Australia</t>
  </si>
  <si>
    <t>Oak Ridge;Canberra</t>
  </si>
  <si>
    <t>Oak Ridge National Laboratory;The Australian National University</t>
  </si>
  <si>
    <t>60024266;60008950</t>
  </si>
  <si>
    <t>Wave modeling in a cylindrical non-uniform helicon discharge</t>
  </si>
  <si>
    <t>10.1063/1.4748874</t>
  </si>
  <si>
    <t>2-s2.0-84865739091</t>
  </si>
  <si>
    <t>['vacuum tank', 'ultimate pressure', 'test upper', 'test stands', 'port plugs', 'port plug', 'perform environmental', 'paper describes', 'operating temperature', 'ion cyclotron', 'installed later', 'insert probes', 'functional tests', 'first used', 'electron cyclotron', 'domestic agencies', 'control systems', 'conceptual design', 'associated heating', '5 pa', '5 %.', '4 mpa']</t>
  </si>
  <si>
    <t>Hot cell | ITER | Maintenance | Port plug | Test facility</t>
  </si>
  <si>
    <t>To achieve the overall ITER machine availability target, the availability of diagnostics and heating port plugs shall be as high as 99.5%. To fulfill these requirements, it is mandatory to test the port plugs at operating temperature before installation on the machine and after refurbishment. The ITER port plug test facility (PPTF) provides the possibility to test upper and equatorial port plugs before installation on the machine. The port plug test facility is composed of several test stands. These test stands are first used in the domestic agencies and on the ITER Organization site to test the port plugs at the end of manufacturing. Two of these stands are installed later in the ITER hot cell facility to test the port plugs after refurbishment. The port plugs to be tested are the Ion Cyclotron (IC) heating and current drive antennas, Electron Cyclotron (EC) heating and current drive launchers, diagnostics and test blanket modules port plugs. Test stands shall be capable to perform environmental and functional tests. The test stands are composed of one vacuum tank (3.3 m in diameter, 5.6 m long) and the associated heating, vacuum and control systems. The vacuum tank shall achieve an ultimate pressure of 1 √ó 10 -5 Pa at 100 ¬∞C containing a port plug. The heating system shall provide water at 240 ¬∞C and 4.4 MPa to heat up the port plugs. Openings are provided on the back of the vacuum tank to insert probes for the functional tests. This paper describes the tests to be performed on the port plugs and the conceptual design of the port plug test facility. The configuration of the standalone test stands and the integration in the hot cell facility are presented. ¬© 2012 Elsevier B.V.</t>
  </si>
  <si>
    <t>1060-1064</t>
  </si>
  <si>
    <t>60002062;60002062;101932200;101932200;60002062;60002062;60002062;60002062;60020943;112692999;60002062</t>
  </si>
  <si>
    <t>6602721718;7102277628;7103374692;55096952700;7101964302;57044463700;7003855978;7202406508;6603293478;55095990600;6602796822</t>
  </si>
  <si>
    <t>Levesy, B.;Beaumont, B.;Bruno, L.;Cerisier, T.;Cordier, J. J.;Dammann, A.;Giancarli, L.;Henderson, M.;Romannikov, A.;Rumyantsev, Y.;Udintsev, V. S.</t>
  </si>
  <si>
    <t>Russian Federation;France;Russian Federation;France</t>
  </si>
  <si>
    <t>Moscow;Saint-Paul-lez-Durance;Balashikha;La Seyne-sur-Mer</t>
  </si>
  <si>
    <t>National Research Centre "Kurchatov Institute";ITER;JSC Cryogenmash;CNIM</t>
  </si>
  <si>
    <t>60020943;60002062;112692999;101932200</t>
  </si>
  <si>
    <t>Levesy B.</t>
  </si>
  <si>
    <t>Design progress on ITER port plug test facility</t>
  </si>
  <si>
    <t>S0920379612001585</t>
  </si>
  <si>
    <t>10.1016/j.fusengdes.2012.02.085</t>
  </si>
  <si>
    <t>2-s2.0-84865786986</t>
  </si>
  <si>
    <t>['supported via', 'support box', 'second stage', 'radial direction', 'key components', 'heating system', 'heating plasma', 'frequency ranging', 'faraday shield', 'external slideway', 'east project', 'designed together', 'current straps', 'bellows allow', '30 mhz', '110 mhz']</t>
  </si>
  <si>
    <t>Current strap | EAST | Faraday shield | ICRF antenna | Thermal-structural analysis</t>
  </si>
  <si>
    <t>In order to satisfy the requirements of heating plasma on EAST project, 3 MW ion cyclotron range of frequency (ICRF) heating system will be available at the second stage. Based on this requirement, the second ICRF antenna, has been designed for EAST. The antenna which is planned to operate with a frequency ranging from 30 MHz to 110 MHz, comprises four poloidal current straps. The antenna has many cooling channels inside the current straps, faraday shield and baffle to remove the dissipated RF loss power and incoming plasma heat loads. The antenna is supported via a cantilever support box to the external support structure. Its assembly is plugged in the port and fixed on the support box. External slideway and bellows allow the antenna to be able to move in the radial direction. The key components of the second ICRF antenna has been designed together with structural and thermal analysis presented. ¬© 2012 Elsevier B.V.</t>
  </si>
  <si>
    <t>1249-1252</t>
  </si>
  <si>
    <t>60020697;60020697;60020697;60020697;60020697;60020697</t>
  </si>
  <si>
    <t>56095652100;7404920047;55589416700;8060486400;57196384668;55894807400</t>
  </si>
  <si>
    <t>Yang, X. Q.;Song, Y. T.;Wu, S. T.;Zhao, Y. P.;Zhang, J. X.;Wang, Z. W.</t>
  </si>
  <si>
    <t>Institute of Plasma Physics Chinese Academy of Sciences</t>
  </si>
  <si>
    <t>Yang X.Q.</t>
  </si>
  <si>
    <t>Mechanical design of the second ICRF antenna for EAST</t>
  </si>
  <si>
    <t>S0920379612001974</t>
  </si>
  <si>
    <t>10.1016/j.fusengdes.2012.02.123</t>
  </si>
  <si>
    <t>2-s2.0-84865803407</t>
  </si>
  <si>
    <t>['variance coding', 'two hypotheses', 'time reliability', 'sufficiently high', 'small shifts', 'reliable system', 'relative contribution', 'rate information', 'projection neuron', 'partly caused', 'orns increases', 'orn synapses', 'orn firing', 'odor stimulation', 'nonlinear relationship', 'neurons within', 'inhibition due', 'give rise', 'fly al', 'first hypothesis', 'equivalent amount', 'depression may', 'depression contributes', 'coding properties', 'capacity governed', 'al ).']</t>
  </si>
  <si>
    <t>Several experiments indicate that there exists substantial synaptic-depression at the synapses between olfactory receptor neurons (ORNs) and neurons within the drosophila antenna lobe (AL). This synaptic-depression may be partly caused by vesicle-depletion, and partly caused by presynaptic-inhibition due to the activity of inhibitory local neurons within the AL. While it has been proposed that this synaptic-depression contributes to the nonlinear relationship between ORN and projection neuron (PN) firing-rates, the precise functional role of synaptic-depression at the ORN synapses is not yet fully understood. In this paper we propose two hypotheses linking the information-coding properties of the fly AL with the network mechanisms responsible for ORN‚ÜíAL synaptic-depression. Our first hypothesis is related to variance coding of ORN firing-rate information - once stimulation to the ORNs is sufficiently high to saturate glomerular responses, further stimulation of the ORNs increases the regularity of PN spiking activity while maintaining PN firing-rates. The second hypothesis proposes a tradeoff between spike-time reliability and coding-capacity governed by the relative contribution of vesicle-depletion and presynaptic-inhibition to ORN‚ÜíAL synaptic-depression. Synaptic-depression caused primarily by vesicle-depletion will give rise to a very reliable system, whereas an equivalent amount of synaptic-depression caused primarily by presynaptic-inhibition will give rise to a less reliable system that is more sensitive to small shifts in odor stimulation. These two hypotheses are substantiated by several small analyzable toy models of the fly AL, as well as a more physiologically realistic large-scale computational model of the fly AL involving 5 glomerular channels. ¬© 2012 Aaditya V.</t>
  </si>
  <si>
    <t>e1002622</t>
  </si>
  <si>
    <t>Rangan, Aaditya V.</t>
  </si>
  <si>
    <t>Courant Institute of Mathematical Sciences</t>
  </si>
  <si>
    <t>Rangan A.</t>
  </si>
  <si>
    <t>Functional Roles for Synaptic-Depression within a Model of the Fly Antennal Lobe</t>
  </si>
  <si>
    <t>10.1371/journal.pcbi.1002622</t>
  </si>
  <si>
    <t>2-s2.0-84866080060</t>
  </si>
  <si>
    <t>['¬© 2012', 'tm020 frequency', 'resonance effect', 'proposed antenna', 'patch antennas', 'patch antenna', 'original size', 'one antenna', 'multifrequency property', 'miniaturized planar', 'measurements show', 'fabricate edge', 'conformal antennas', 'approximately 40']</t>
  </si>
  <si>
    <t>Multi-resonance effects | Size reduction effect | Slotted antenna | Square-patch antenna</t>
  </si>
  <si>
    <t>In this work, easy to fabricate edge-fed, single-substrate, slotted, square-patch antennas were designed, fabricated, and measured. Effects of slots on patch antenna, such as the size reduction effect and the multi-resonance effect, are demonstrated by examples. Measurements show that up to four additional resonant frequencies below the original patch antenna's TM020 frequency are obtainable and that the size of the antenna can be reduced to less than approximately 40% its original size. The size reduction property of the proposed antenna may be suitable for miniaturized planar and conformal antennas that are needed for personal communication devices, and the multifrequency property of the proposed antenna has the advantage of serving multiple frequencies with one antenna. ¬© 2012 The Korean Physical Society.</t>
  </si>
  <si>
    <t>623-625</t>
  </si>
  <si>
    <t>Journal of the Korean Physical Society</t>
  </si>
  <si>
    <t>60013959;60017776</t>
  </si>
  <si>
    <t>8634944900;15623261700</t>
  </si>
  <si>
    <t>Park, Zivin;Cho, Chun Hyung</t>
  </si>
  <si>
    <t>Seoul;Gainesville</t>
  </si>
  <si>
    <t>Hongik University;University of Florida</t>
  </si>
  <si>
    <t>60017776;60013959</t>
  </si>
  <si>
    <t>Park Z.</t>
  </si>
  <si>
    <t>Size reduction and multi-resonance effects of slotted single-layer edge-fed patch antennas</t>
  </si>
  <si>
    <t>10.3938/jkps.61.623</t>
  </si>
  <si>
    <t>2-s2.0-84866083328</t>
  </si>
  <si>
    <t>['valued fastica', 'robust direction', 'proposed two', 'proposed method', 'performance improvement', 'paper deals', 'music estimator', 'individual noise', 'gaussian signal', 'estimation based', 'eigenvector projection', 'efficiently cope', 'different environments', 'conventional noise', 'approximate negentropy']</t>
  </si>
  <si>
    <t>Antenna array | Direction of arrival | Independent component analysis | Minor component analysis | Noise subspace</t>
  </si>
  <si>
    <t>The paper deals with robust direction of arrival (DOA) estimation based on independent component analysis (ICA) in the presence of sensor gain perturbation and unknown noise fields. It has been shown that the noise subspace based estimator suffers from the drawback of being very sensitivity to orthogonality between the estimated noise subspace and true signal subspace. However, no single subspace feature extraction gives satisfactory results under different environments, but the proposed two-step subspace feature extraction method can efficiently cope with the limits. The noise-subspace demixing procedure of complex-valued FastICA is presented here, which is based on minor component analysis (MCA) for individual noise-eigenvector projection, and Newton's iteration algorithm exploiting the minimization of the approximate negentropy of non-Gaussian signal for array signal processing. When a new noise subspace is attained, the proposed method can form the maximizing orthogonality especially for imperfect antenna array and make to facilitate the conventional noise-subspace based estimate method. Several computer simulation examples confirm the effectiveness of the proposed method and the performance improvement over the MUSIC estimator.</t>
  </si>
  <si>
    <t>166-174</t>
  </si>
  <si>
    <t>106040501;106040501</t>
  </si>
  <si>
    <t>16744491500;36859402800</t>
  </si>
  <si>
    <t>Shen, Chih Chang;Chang, Jhih Chung</t>
  </si>
  <si>
    <t>Shen C.</t>
  </si>
  <si>
    <t>Robust DOA estimation using independent component analysis</t>
  </si>
  <si>
    <t>10.4156/AISS.vol4.issue15.21</t>
  </si>
  <si>
    <t>2-s2.0-84866262593</t>
  </si>
  <si>
    <t>['standardized protocol', 'side effects', 'safe procedure', 'rfa ).', 'report complications', 'radiofrequency ablation', 'probably due', 'precautions adopted', 'necrosis compared', 'minor complications', 'microwave ablation', 'methods members', 'metastases predominantly', 'major complications', 'low rate', 'hepatocellular carcinoma', 'heat damage', 'cooled miniature', 'conclusion results', 'colorectal cancer', 'cholangiocellular carcinoma', 'center experiences', 'business media', 'approach used', '9 %),', '54 patients', '4 videolaparoscopic', '3 laparotomic', '3 %).', '22 cases', '13 centers', '10 cm', '037 lesions']</t>
  </si>
  <si>
    <t>Hepatocellular carcinoma, therapy | Liver metastases, therapy | Microwave ablation, complications | Microwave ablation, treatment | Minimally invasive procedures</t>
  </si>
  <si>
    <t>Purpose New technologies for microwave ablation (MWA) have been conceived, designed to achieve larger areas of necrosis compared with radiofrequency ablation (RFA). The purpose of this study was to report complications by using this technique in patients with focal liver cancer. Methods Members of 14 Italian centers used a 2.45- GMHz generator delivering energy through a cooled miniature- choke MW antenna and a standardized protocol for follow-up. They completed a questionnaire regarding number and type of deaths, major and minor complications and side effects, and likelihood of their relationship to the procedure. Enrollment included 736 patients with 1.037 lesions: 522 had hepatocellular carcinoma with cirrhosis, 187 had metastases predominantly from colorectal cancer, and 27 had cholangiocellular carcinoma. Tumor size ranged from 0.5 to 10 cm. In 13 centers, the approach used was percutaneous, in 4 videolaparoscopic, and in 3 laparotomic. Results No deaths were reported. Major complications occurred in 22 cases (2.9%), and minor complications in 54 patients (7.3%). Complications of MWA do not differ from those RFA, both being based on the heat damage. Conclusion Results of this multicenter study confirmed those of single-center experiences, indicating that MWA is a safe procedure, with no mortality and a low rate of major complications. The low rate of complications was probably due to precautions adopted, knowing in advance possible risk conditions, on the basis of prior RFA experience. ¬© Springer Science+Business Media, LLC and the Cardiovascular and Interventional Radiological Society of Europe (CIRSE) 2011.</t>
  </si>
  <si>
    <t>868-874</t>
  </si>
  <si>
    <t>1432086X</t>
  </si>
  <si>
    <t>CardioVascular and Interventional Radiology</t>
  </si>
  <si>
    <t>60024876;60014378;60073288;60027298</t>
  </si>
  <si>
    <t>7005769758;7006395143;7005523379;6602096290</t>
  </si>
  <si>
    <t>Livraghi, Tito;Meloni, Franca;Solbiati, Luigi;Zanus, Giorgio</t>
  </si>
  <si>
    <t>Busto Arsizio;Padua;Rozzano;Monza</t>
  </si>
  <si>
    <t>Azienda Ospedaliera di Busto Arsizio;Azienda Ospedale Universit√† Padova;Humanitas Research Hospital;Azienda Ospedaliera San Gerardo Monza</t>
  </si>
  <si>
    <t>60073288;60027298;60024876;60014378</t>
  </si>
  <si>
    <t>Livraghi T.</t>
  </si>
  <si>
    <t>Complications of microwave ablation for liver tumors: Results of a multicenter study</t>
  </si>
  <si>
    <t>10.1007/s00270-011-0241-8</t>
  </si>
  <si>
    <t>2-s2.0-84866606067</t>
  </si>
  <si>
    <t>['thus estimating', 'system macrocell', 'suitable also', 'several gb', 'receiver blocks', 'ratio compliant', 'power consumption', 'performance results', 'performance achievable', 'paper presents', 'interleaved fast', 'interleaved array', 'full integration', 'frequency synthesizer', 'embedded systems', 'digitization sub', 'designed antenna', 'complexity results', 'chip antenna', 'baseband amplifiers']</t>
  </si>
  <si>
    <t>Fast A/D converter | Low noise amplifier (LNA) | On-chip antenna | Wireless gigabit (WiGig) connections | Wireless high definition (HD) multimedia connectivity</t>
  </si>
  <si>
    <t>With reference to an architecture for the full integration of a 60 GHz receiver in embedded systems with wireless gigabit connectivity, the paper presents the design of key building blocks such as: on-chip antenna, low noise amplifier (LNA) and a time-interleaved fast A/D converter (ADC) with AMBA AXI interface towards the digital baseband part. With respect to the state of the art the co-design of the on-chip antenna with the LNA, and the fast ADC architecture realized as a time-interleaved array of threshold-configuring SAR channels, represent new solutions optimized in terms of power consumption. Complexity and performance results in a 65-nm CMOS SOI technology, suitable also for digital systems integration, are presented. The performance and complexity results of the designed antenna, LNA and ADC are integrated in a system level simulator with those obtained by adopting known solutions for other receiver blocks (mixer, IF and baseband amplifiers and filters, frequency synthesizer) thus estimating the performance achievable with a whole 60 GHz receiver and digitization sub-system macrocell. The system-level estimated performances confirm the feasibility of a full-integrated receiver supporting short-range High Definition (HD) connectivity of several Gb/s with a Signal-to-Noise-Ratio compliant with WiGig and Wireless HD new standardization initiatives. ¬© World Scientific Publishing Company.</t>
  </si>
  <si>
    <t>60028868;60028868</t>
  </si>
  <si>
    <t>57213944920;56485417100</t>
  </si>
  <si>
    <t>Saponara, Sergio;Neri, Bruno</t>
  </si>
  <si>
    <t>Saponara S.</t>
  </si>
  <si>
    <t>Integrated 60 GHz antenna, lna and fast ADC architecture for embedded systems with wireless GBIT connectivity</t>
  </si>
  <si>
    <t>10.1142/S0218126612500478</t>
  </si>
  <si>
    <t>2-s2.0-84866606505</t>
  </si>
  <si>
    <t>['tissue temperatures', 'tissue heterogeneity', 'rf ablations', 'rf ablation', 'power outputs', 'necrosis compared', 'mw ablations', 'mw ablation', 'mean short', 'less affected', 'histological examination', 'corresponding values', 'continuously monitored', 'coagulation zones', 'cm electrodes', 'business media', 'axis diameters', 'ablation zone', '47 cm3', '45w using', '14 cm', '11 cm', '05 ).']</t>
  </si>
  <si>
    <t>Ablation | Breast | Cancer | Experimental IR | Interventional Oncology | Microwave ablation | Radiofrequency ablation</t>
  </si>
  <si>
    <t>Purpose To compare the effectiveness of microwave (MW) ablation with radiofrequency (RF) ablation for treating breast tissue in a nonperfused ex vivo model of healthy bovine udder tissue. Materials and Methods MW ablations were performed at power outputs of 25W, 35W, and 45W using a 915-MHz frequency generator and a 2-cm active tip antenna. RF ablations were performed with a bipolar RF system with 2- and 3-cm active tip electrodes. Tissue temperatures were continuously monitored during ablation. Results The mean short-axis diameters of the coagulation zones were 1.34 ¬± 0.14, 1.45 ¬± 0.13, and 1.74 ¬± 0.11 cm for MW ablation at outputs of 25W, 35W, and 45W. For RF ablation, the corresponding values were 1.16 ¬± 0.09 and 1.26 ¬± 0.14 cm with electrodes having 2- and 3-cm active tips, respectively. The mean coagulation volumes were 2.27 ¬± 0.65, 2.85 ¬± 0.72, and 4.45 ¬± 0.47 cm3 for MW ablation at outputs of 25W, 35W, and 45W and 1.18 ¬± 0.30 and 2.29 ¬± 0.55 cm3 got RF ablation with 2- and 3-cm electrodes, respectively. MW ablations at 35W and 45W achieved significantly longer short-axis diameters than RF ablations (P &lt;0.05). The highest tissue temperature was achieved with MW ablation at 45W (P &lt;0.05). On histological examination, the extent of the ablation zone in MW ablations was less affected by tissue heterogeneity than that in RF ablations. Conclusion MW ablation appears to be advantageous with respect to the volume of ablation and the shape of the margin of necrosis compared with RF ablation in an ex vivo bovine udder. ¬© Springer Science+Business Media, LLC and the Cardiovascular and Interventional Radiological Society of Europe (CIRSE) 2011.</t>
  </si>
  <si>
    <t>914-920</t>
  </si>
  <si>
    <t>60016653-60013473;60001097;60016653-60001097;60001097;60016653-60001097;60016653-60001097;60013473;60016653;60016653-60001097</t>
  </si>
  <si>
    <t>56397208900;45861665700;23397068000;8785331600;35318545700;8858480000;7006116339;7005577834;7005327729</t>
  </si>
  <si>
    <t>Tanaka, Toshihiro;Westphal, Saskia;Isfort, Peter;Braunschweig, Till;Penzkofer, Tobias;Bruners, Philipp;Kichikawa, Kimihiko;Schmitz-Rode, Thomas;Mahnken, Andreas H.</t>
  </si>
  <si>
    <t>Germany;Japan;Germany</t>
  </si>
  <si>
    <t>Aachen;Kashihara;Aachen</t>
  </si>
  <si>
    <t>Rheinisch-Westf√§lische Technische Hochschule Aachen;Nara Medical University;Uniklinik RWTH Aachen</t>
  </si>
  <si>
    <t>60016653;60013473;60001097</t>
  </si>
  <si>
    <t>Tanaka T.</t>
  </si>
  <si>
    <t>Microwave ablation compared with radiofrequency ablation for breast tissue in an ex vivo bovine udder model</t>
  </si>
  <si>
    <t>10.1007/s00270-011-0253-4</t>
  </si>
  <si>
    <t>2-s2.0-84866619117</t>
  </si>
  <si>
    <t>2010ZX03003-001</t>
  </si>
  <si>
    <t>['¬© 2012', 'weight factor', 'underlay networks', 'transmit power', 'traditional algorithms', 'strict requirements', 'sinr threshold', 'set adaptively', 'primary user', 'primary network', 'power amplifier', 'one antenna', 'noise ratio', 'nearly unchanged', 'multi antennas', 'higher priority', 'different priority', 'communication systems', 'cognitive user', 'cognitive radio', 'china universities', 'calculated sinr', 'also considered']</t>
  </si>
  <si>
    <t>beam-forming | cognitive radio | cognitive user | joint optimization | power control | primary user</t>
  </si>
  <si>
    <t>A novel adaptive power control and beam-forming joint optimization algorithm is proposed in cognitive radio (CR) underlay networks, where cognitive network share spectrum with primary network which spectrum is licensed. In this paper, both primary base station (PBS) and cognitive base station (CBS) are all equipped with multi antennas, while each primary user (PU) and cognitive user (CU) has only one antenna. Different from traditional algorithms, an adaptive weight factor generating solution is supplied to different access users (both PUs and CUs) in this paper, and the different priority of users is also considered, because PUs have higher priority, the weight factor of PUs is fixed as constant and signal-to-interference and noise ratio (SINR) threshold is unchanged, while for CUs, it is set adaptively and SINR threshold is also changed accordingly. Using this algorithm, the transmit power is decreased, which relax the strict requirements for power amplifier in communication systems. And moreover, owing to PUS has fixed SINR threshold, the calculated SINR at receiver is nearly unchanged, but for CUs, the SINR is changing with the adaptive weight factor. Under the assurance of quality of service (QoS) of PUs, the solution in this paper can enable CRs access to the CR network according to adaptive SINR threshold, therefore which supplies higher spectrum utilization efficiency. ¬© 2012 The Journal of China Universities of Posts and Telecommunications.</t>
  </si>
  <si>
    <t>60001604;60001604;60001604;60001604;60001604</t>
  </si>
  <si>
    <t>49360978500;56332058400;57220770662;7007085232;7407080091</t>
  </si>
  <si>
    <t>Chu, Hong Fa;Yu, Dan;Li, Nan;Niu, Kai;Wu, Wei Ling</t>
  </si>
  <si>
    <t>Chu H.F.</t>
  </si>
  <si>
    <t>Adaptive power control and beam-forming joint optimization in cognitive radio networks</t>
  </si>
  <si>
    <t>S1005888511602823</t>
  </si>
  <si>
    <t>10.1016/S1005-8885(11)60282-3</t>
  </si>
  <si>
    <t>2-s2.0-84866661010</t>
  </si>
  <si>
    <t>['¬© 2012', 'wide performance', 'reasonable cost', 'proposed strategy', 'normal operations', 'learning approach', 'fda system', 'efficient architecture', 'combines radio', 'cognitive radio', 'china universities']</t>
  </si>
  <si>
    <t>cognitive WLAN | dynamic channel assignment | fibre-connected distributed antennas | Q-learning</t>
  </si>
  <si>
    <t>Cognitive wireless local area network with fibre-connected distributed antennas (CWLAN-FDA) is a promising and efficient architecture that combines radio over fiber, cognitive radio and distributed antenna technologies to provide high speed/high capacity wireless access at a reasonable cost. In this paper, a Q-learning approach is applied to implement dynamic channel assignment (DCA) in CWLAN-FDA. The cognitive access points (CAPs) select and assign the best channels among the industrial, scientific, and medical (ISM) band for data packet transmission, given that the objective is to minimize external interference and acquire better network-wide performance. The Q-learning method avoids solving complex optimization problem while being able to explore the states of a CWLAN-FDA system during normal operations. Simulation results reveal that the proposed strategy is effective in reducing outage probability and improving network throughput. ¬© 2012 The Journal of China Universities of Posts and Telecommunications.</t>
  </si>
  <si>
    <t>80-85</t>
  </si>
  <si>
    <t>60001604;60001604</t>
  </si>
  <si>
    <t>36066996200;55163869400</t>
  </si>
  <si>
    <t>Li, Yi;Ji, Hong</t>
  </si>
  <si>
    <t>Q-learning for dynamic channel assignment in cognitive wireless local area network with fibre-connected distributed antennas</t>
  </si>
  <si>
    <t>S1005888511602860</t>
  </si>
  <si>
    <t>10.1016/S1005-8885(11)60286-0</t>
  </si>
  <si>
    <t>2-s2.0-84866704354</t>
  </si>
  <si>
    <t>INT/RFBR/P-98</t>
  </si>
  <si>
    <t>['salt stress', 'reversible change', 'qb non', 'osmotic stress', 'osmotic effects', 'osmotic effect', 'ionic stress', 'environmental conditions', 'cause changes', 'business media', 'antenna heterogeneity']</t>
  </si>
  <si>
    <t>Heterogeneity | High salt | Ionic stress | Photosystem II | Smotic stress | Wheat (Triticum aestivum)</t>
  </si>
  <si>
    <t>High salt stress involves ionic stress as well as osmotic stress. In this work we have tried to differentiate between the ionic and osmotic effects of salt stress on the basis of their ability to cause changes in PS II heterogeneity. PS II heterogeneity is found to vary with environmental conditions. Osmotic stress caused no change in the QB reducing side heterogeneity and a reversible change in antenna heterogeneity. The number of QB non-reducing centers increased under ionic stress but were unaffected by osmotic stress. On the other hand ionic stress led to a partially irreversible change in QB reducing side heterogeneity and a reversible change in antenna heterogeneity. In response to both ionic and osmotic effect, there is conversion of active PS IIŒ± centres to inactive PSII√ü and Œ≥ centres. ¬© 2012 Springer Science+Business Media, LLC.</t>
  </si>
  <si>
    <t>411-419</t>
  </si>
  <si>
    <t>0145479X</t>
  </si>
  <si>
    <t>Journal of Bioenergetics and Biomembranes</t>
  </si>
  <si>
    <t>60001945;60001945;60069619-60110546;60001945</t>
  </si>
  <si>
    <t>55214245000;24366967200;7004274109;6508128994</t>
  </si>
  <si>
    <t>Singh-Tomar, Rupal;Mathur, Sonal;Allakhverdiev, Suleyman I.;Jajoo, Anjana</t>
  </si>
  <si>
    <t>Russian Federation;Russian Federation;India</t>
  </si>
  <si>
    <t>Pushchino;Moscow;Indore</t>
  </si>
  <si>
    <t>Institute of Fundamental Problems of Biology of the Russian Academy of Sciences;Timiryazev Institute of Plant Physiology, Russian Academy of Sciences;Devi Ahilya Vishwavidyalaya, Indore</t>
  </si>
  <si>
    <t>60110546;60069619;60001945</t>
  </si>
  <si>
    <t>Singh-Tomar R.</t>
  </si>
  <si>
    <t>Changes in PS II heterogeneity in response to osmotic and ionic stress in wheat leaves (Triticum aestivum)</t>
  </si>
  <si>
    <t>10.1007/s10863-012-9444-1</t>
  </si>
  <si>
    <t>2-s2.0-84866735677</t>
  </si>
  <si>
    <t>['user diversity', 'total system', 'system design', 'strong preference', 'smaller number', 'quality feedback', 'precise selection', 'possible provides', 'obtaining near', 'obtaining high', 'many users', 'many receivers', 'large number', 'get low', 'following question', 'feedback bits', 'coarse feedback', 'beamforming directions', 'acquiring high', 'acquiring feedback']</t>
  </si>
  <si>
    <t>MIMO downlink channels | MU-MIMO communication | multi-user diversity</t>
  </si>
  <si>
    <t>In a multiple transmit antenna, single antenna per receiver downlink channel with limited channel state feedback, we consider the following question: given a constraint on the total system-wide feedback load, is it preferable to get low-rate/coarse channel feedback from a large number of receivers or high-rate/high-quality feedback from a smaller number of receivers? Acquiring feedback from many receivers allows multi-user diversity to be exploited, while high-rate feedback allows for very precise selection of beamforming directions. We show that there is a strong preference for obtaining high-quality feedback, and that obtaining near-perfect channel information from as many receivers as possible provides a significantly larger sum rate than collecting a few feedback bits from a large number of users. In terms of system design, this corresponds to a preference for acquiring high-quality feedback from a few users on each time-frequency resource block, as opposed to coarse feedback from many users on each block. ¬© 2012 IEEE.</t>
  </si>
  <si>
    <t>3037-3046</t>
  </si>
  <si>
    <t>60029445;60110605</t>
  </si>
  <si>
    <t>18042061700;8417882000</t>
  </si>
  <si>
    <t>Ravindran, Niranjay;Jindal, Nihar</t>
  </si>
  <si>
    <t>San Jose;Minneapolis</t>
  </si>
  <si>
    <t>Broadcom Inc., San Jose;University of Minnesota Twin Cities</t>
  </si>
  <si>
    <t>60110605;60029445</t>
  </si>
  <si>
    <t>Ravindran N.</t>
  </si>
  <si>
    <t>Multi-user diversity vs. Accurate channel state information in MIMO downlink channels</t>
  </si>
  <si>
    <t>10.1109/TWC.2012.071612.101350</t>
  </si>
  <si>
    <t>2-s2.0-84866736722</t>
  </si>
  <si>
    <t>2007CB310605</t>
  </si>
  <si>
    <t>['whole antenna', 'relative bandwidth', 'proposed antenna', 'paper proposes', 'layer structure', 'effective bandwidth', 'antenna structure', 'achieve 24', '97 ghz', '640 mhz', '33 ghz', '15 db', '11 less']</t>
  </si>
  <si>
    <t>Broadband antenna | Circular polarization | Double-layer microstrip antenna | Finite difference time domain</t>
  </si>
  <si>
    <t>This paper proposes a compact polarization microstrip antenna based on double-layer structure. The bandwidth of the whole antenna is widened by expanding the top and bottom layers respectively. After the design of antenna structure and adjustment of size, the proposed antenna can achieve both the left- and right-hand circular polarizations in 2.33 GHz-2.97 GHz. Measurement results indicate that the effective bandwidth is 640 MHz in S-band and the relative bandwidth can achieve 24% with S 11 less than -15 dB. ¬© Tianjin University and Springer-Verlag Berlin Heidelberg 2012.</t>
  </si>
  <si>
    <t>248-252</t>
  </si>
  <si>
    <t>Transactions of Tianjin University</t>
  </si>
  <si>
    <t>60019533;60019533;60007711;60019533</t>
  </si>
  <si>
    <t>57214958901;55286736500;57199054632;57218522459</t>
  </si>
  <si>
    <t>Li, Yuan;Zhao, Fangyuan;Guo, Jia;Zhang, Lei</t>
  </si>
  <si>
    <t>Tianjin;Changchun</t>
  </si>
  <si>
    <t>Tianjin University;Jilin University</t>
  </si>
  <si>
    <t>60019533;60007711</t>
  </si>
  <si>
    <t>Design of S-band circularly polarized double-layer microstrip antenna</t>
  </si>
  <si>
    <t>10.1007/s12209-012-1669-x</t>
  </si>
  <si>
    <t>2-s2.0-84867204833</t>
  </si>
  <si>
    <t>['theoretical results', 'shorting pin', 'microstrip antenna', 'measured results', 'fitness function', 'differential evolution']</t>
  </si>
  <si>
    <t>Cavity analysis | Differential algorithm | Microstrip antenna | Short-circuited patch</t>
  </si>
  <si>
    <t>Differential evolution (DE) algorithm is used to design a microstrip antenna, loaded with a shorting pin. The position of probe and the position of shorting pin are optimized using DE. The fitness function for DE is obtained using multiport network modelling technique. Antenna is fabricated and measured results are compared with the theoretical results.</t>
  </si>
  <si>
    <t>Microwave Review</t>
  </si>
  <si>
    <t>60079452;60079452;60020825</t>
  </si>
  <si>
    <t>54419720000;7202869307;55109397800</t>
  </si>
  <si>
    <t>Deb, Arindam;Roy, Jibendu Sekhar;Gupta, Bhaskar</t>
  </si>
  <si>
    <t>Odisha;Kolkata</t>
  </si>
  <si>
    <t>Kalinga Institute of Industrial Technology, Bhubaneswar;Jadavpur University</t>
  </si>
  <si>
    <t>60079452;60020825</t>
  </si>
  <si>
    <t>Deb A.</t>
  </si>
  <si>
    <t>Design of short-circuited microstrip antenna using differential evolution algorithm</t>
  </si>
  <si>
    <t>2-s2.0-84867662865</t>
  </si>
  <si>
    <t>['wave antenna', 'radiation pattern', 'providing backward', 'positive values', 'integrated equations', 'ground plane', 'full scanability', 'dispersion characteristics', 'designed based', 'crlh tl', 'cascaded combination', 'bended stubs', 'balanced design', 'antenna profile', 'another full']</t>
  </si>
  <si>
    <t>Composite Right Left Handed transmission Line | Dispersion curve | Leaky-wave antenna | Left handed metamaterial</t>
  </si>
  <si>
    <t>A new miniaturized dominant mode leaky-wave antenna is proposed. This antenna is a transmission line structure with radiating wavenumber increasing from negative to positive values, providing backward to forward scanning capability as frequency is increased. The antenna profile is designed based on microstrip technology using balanced composite right left handed transmission lines (CRLH TL) approach. The balanced CRLH TL is designed based on cascaded combination of inter digital capacitor (IDC) in series and vias to the ground plane at the bended stub ends in shunt. Bended stubs are used in each section for the purpose of miniaturization. Dispersion characteristics of CRLH TL shows the left handed region, right handed region and balanced design of composite right left handed metamaterial. The radiation pattern of the proposed antenna confirms the full scanability i.e. backfire-to-endfire scanning capability of the antenna. The characteristics and performances of the antenna are demonstrated by full-wave electromagnetic simulator based on method of moments and all characteristics and performances are verified by another full-wave electromagnetic simulator based on integrated equations.</t>
  </si>
  <si>
    <t>57204001479;55192391200</t>
  </si>
  <si>
    <t>Upadhyay, Dileep K.;Pal, Srikanta</t>
  </si>
  <si>
    <t>Upadhyay D.</t>
  </si>
  <si>
    <t>Design of miniaturized dominant mode leaky-wave antenna with backfire-to-endfire scanning capability by using metamaterials</t>
  </si>
  <si>
    <t>2-s2.0-84867670804</t>
  </si>
  <si>
    <t>['work represents', 'still present', 'scientific work', 'rich professional', 'respected professor', 'professor marinƒçiƒá', 'national society', 'microwave technique', 'may 2011', 'international reputation', 'indelible traces', 'important results', 'grow everyday', 'great scientists', 'expert sections', 'etran society', 'electrical engineering', 'creative work', 'aforementioned section', 'academician marinƒçiƒá']</t>
  </si>
  <si>
    <t>On the 12th of May 2011, professor Marinƒçiƒá left the scenes of life but deep and indelible traces of his creative work in science and education are still present, with the significance that continues to grow everyday. Contribution of professor Marinƒçiƒá to the development of telecommunications and electrical engineering in general, as well as the international reputation of our scientists, is tremendous. Considering his contribution to the development of the ETRAN Society (expert sections: Antennas and Propagation - AP, Microwave Technique - MT and Telecommunications) and the establishment of the National Society for Microwave Technique, Technology and Systems, a special section devoted to his rich professional and scientific work was held at the ETRAN 2012 Conference, within the MT expert section. This work represents an introduction of the aforementioned section. Here will be given a summary of the most important results in science and education of academician Marinƒçiƒá, a respected professor, great scientists and a highly remarkable man.</t>
  </si>
  <si>
    <t>24-30</t>
  </si>
  <si>
    <t>35568639700;35576726900</t>
  </si>
  <si>
    <t>Milovanoviƒá, Bratislav;Stankoviƒá, Zoran</t>
  </si>
  <si>
    <t>Milovanoviƒá B.</t>
  </si>
  <si>
    <t>Scientific and Professional work of academician aleksandar marinƒçiƒá - Contribution to the development of telecommunications</t>
  </si>
  <si>
    <t>2-s2.0-84867688881</t>
  </si>
  <si>
    <t>['vast majority', 'unusual antennae', 'unmapped frontiers', 'unicellular organisms', 'traditional classification', 'parasites means', 'nevertheless obvious', 'model organisms', 'immunological relevance', 'glycosylation pathways', 'core regions', 'copyright ¬©', 'academic interest']</t>
  </si>
  <si>
    <t>Insects | Molluscs | N-linked oligosaccharides | Nematodes | Protozoa | Trematodes</t>
  </si>
  <si>
    <t>Although countless genomes have now been sequenced, the glycomes of the vast majority of eukaryotes still present a series of unmapped frontiers. However, strides are being made in a few groups of invertebrate and unicellular organisms as regards their N-glycans and N-glycosylation pathways. Thereby, the traditional classification of glycan structures inevitably approaches its boundaries. Indeed, the glycomes of these organisms are rich in surprises, including a multitude of modifications of the core regions of N-glycans and unusual antennae. From the actually rather limited glycomic information we have, it is nevertheless obvious that the biotechnological, developmental and immunological relevance of these modifications, especially in insect cell lines, model organisms and parasites means that deciphering unusual glycomes is of more than just academic interest. Copyright ¬© by Walter de Gruyter ‚Ä¢ Berlin ‚Ä¢ Boston.</t>
  </si>
  <si>
    <t>661-673</t>
  </si>
  <si>
    <t>Biological Chemistry</t>
  </si>
  <si>
    <t>60024895;60024895;60024895;60024895;60024895</t>
  </si>
  <si>
    <t>35086758200;26321680000;54382556100;7801505061;55367238900</t>
  </si>
  <si>
    <t>Schiller, Birgit;Hykollari, Alba;Yan, Shi;Paschinger, Katharina;Wilson, Iain B.H.</t>
  </si>
  <si>
    <t>Universitat fur Bodenkultur Wien</t>
  </si>
  <si>
    <t>Schiller B.</t>
  </si>
  <si>
    <t>Complicated N-linked glycans in simple organisms</t>
  </si>
  <si>
    <t>10.1515/hsz-2012-0150</t>
  </si>
  <si>
    <t>2-s2.0-84867757671</t>
  </si>
  <si>
    <t>['usable 6', 'two layers', 'spiral arms', 'simulated ones', 'mod arspl', 'impedance bw', 'frequency band', 'extremely wide', 'best case', 'axial patterns', 'aperture area', 'antenna design', 'antenna achieves', '8 dbic', '6 ghz', '5 dbic', '20 ghz', '2 ghz', '10 db', '1 band']</t>
  </si>
  <si>
    <t>Archimedean spiral antenna | Circular polarization | Modified spiral antenna | Twolayered spiral | Without balun spiral antenna</t>
  </si>
  <si>
    <t>The proposed novel modified twolayered Archimedean spiral (Mod Arspl) antenna achieves a simple feed without balun and maintains the antenna input impedance close to 50 Œ© over extremely wide (10:1) frequency band for antenna design. It shows excellent impedance matching, higher peak gain and acceptable axial ratio over the operating frequencies compared to the conventional Archimedean spiral geometry on two-layers with the same aperture area. The working of this antenna and important design parameters to achieve frequency independent response with respect to matching and CP radiation patterns are discussed. The best case with free-space Mod Arspl has impedance BW (S 11 &lt; - 10 dB) of 3.2-19.2 GHz (6:1 band), AR BW (AR &lt; 3dB) of 3-20 GHz (6.6:1 band), stable broadside gain of 4-5.5 dBic and quasi-axial patterns in the usable 6:1 band. Radiation patterns show some beam squint towards higher frequency end attributed to spacing between the two layers of the spiral arms. The fabricated prototype antenna using microwave substrate shows CP operating BW over 5.21:1 frequency band (2.8-14.6 GHz) and peak gain varying between 4-8 dBic in this frequency band. Measured results show reasonable agreement with the simulated ones.</t>
  </si>
  <si>
    <t>676-684</t>
  </si>
  <si>
    <t>53880807500;55734224600</t>
  </si>
  <si>
    <t>Shanmugam, Balamurugan;Sharma, Satish K.</t>
  </si>
  <si>
    <t>Shanmugam B.</t>
  </si>
  <si>
    <t>Investigations on a novel without balun modified Archimedean spiral antenna with circularly polarized radiation patterns</t>
  </si>
  <si>
    <t>2-s2.0-84868526490</t>
  </si>
  <si>
    <t>['wimax applications', 'small size', 'shaped slot', 'moderate gain', 'good candidate', 'covering 2', '5 wimax']</t>
  </si>
  <si>
    <t>I-shaped slot | L-shaped slot | Triple-band antenna | WLAN/WiMAX</t>
  </si>
  <si>
    <t>In this paper, we propose a compact coplanar waveguide (CPW) feed planar printed monopole antenna for WLAN/WiMAX applications. By employing two different types of structures-L-shaped slot and I-shaped notched slots, three distinct frequency bands with -10dB reflection coefficient, which correspond to 2.4GHz-2.6GHz, 3.4GHz-3.85GHz and the other at 4.9GHz-5.89GHz, can be achieved to covering 2.4/5.2/5.8 GHz WLAN and 2.5/3.4/5.5 WiMAX. Also, the antenna has a small size of 30mm√ó23mm, and can provide excellent property, including low profile, moderate gain, approximate omnidirectioal radiation pattern, which prove that the antenna is a good candidate for WLAN/WiMAX applications.</t>
  </si>
  <si>
    <t>9633926000;7102510668;35183163000</t>
  </si>
  <si>
    <t>Wang, Ping;Wen, Guang Jun;Huang, Yongjun</t>
  </si>
  <si>
    <t>Compact CPW-fed planar monopole antenna with triple-band operation for WLAN/WiMAX applications</t>
  </si>
  <si>
    <t>2-s2.0-84868552526</t>
  </si>
  <si>
    <t>['variable dimensions', 'small size', 'shaped slot', 'shaped conductor', 'radiating patch', 'inverted u', 'higher band', 'ground plane', 'designed antenna', 'backed plane', 'antenna show', 'additional resonances', '2 ghz']</t>
  </si>
  <si>
    <t>Inverted U-shaped structure | Square monopole antenna | Ultra wide-band systems</t>
  </si>
  <si>
    <t>This paper, presents a novel multiresonance monopole antenna for ultra wideband applications. The proposed antenna consists of a square radiating patch with an inverted U-shaped slot and a ground plane with an inverted U-shaped conductor-backed plane, which leads to a wide usable fractional bandwidth of more than 135% (2.9-15.1 GHz). By cutting a modified inverted U-shaped slot with variable dimensions on the radiating patch and also by inserting an inverted U-shaped conductor-backed plane, additional resonances are excited and hence much wider impedance bandwidth can be produced, especially at the higher band. The designed antenna has a small size of 12√ó18 mm 2, or about 0.15Œª √ó 0.25Œª at 4.2 GHz (the first resonance frequency). Simulated and experimental results obtained for this antenna show that it exhibits good radiation behavior within the UWB frequency range.</t>
  </si>
  <si>
    <t>685-690</t>
  </si>
  <si>
    <t>60001784;60000994;60014102</t>
  </si>
  <si>
    <t>36454973300;28767961100;24450195100</t>
  </si>
  <si>
    <t>Ojaroudi, N.;Ojaroudi, M.;Amiri, Sh</t>
  </si>
  <si>
    <t>Tehran;Tehran;Ardabil Province</t>
  </si>
  <si>
    <t>Iranian Research Organization for Science and Technology;Shahid Rajaee Teacher Training University;Islamic Azad University, Ardabil Branch</t>
  </si>
  <si>
    <t>60014102;60001784;60000994</t>
  </si>
  <si>
    <t>Enhanced bandwidth of small square monopole antenna by using inverted U-shaped slot and conductor-backed plane</t>
  </si>
  <si>
    <t>2-s2.0-84868555153</t>
  </si>
  <si>
    <t>['reflector antennas', 'pencil beam', 'numerical procedure', 'main motivation', 'initially verified', 'compute near', 'calculated results', 'analytical methods']</t>
  </si>
  <si>
    <t>Analytical Regularization Method | Cosecant squared pattern | Open-ended waveguide array | Parabolic reflector antenna</t>
  </si>
  <si>
    <t>This paper presents parametric analysis of two-dimensional (2D) open-ended waveguide array feeder and introduces a modified parabolic reflector antenna structure to obtain electronically switchable radiation patterns. The main motivation of the study is to achieve desired radiation characteristics for naval, air and coastal surveillance radars such as, pencil beam, suppressed side lobes and cosecant-squared pattern shapes. The Analytical Regularization Method (ARM) is used as a fast and accurate predesign tool to compute near and far field radiation characteristics of the feeder and reflector antennas. The numerical procedure is initially verified by the analytical methods and the calculated results are presented for the proposed novel designs.</t>
  </si>
  <si>
    <t>60019963-60005593;60019963</t>
  </si>
  <si>
    <t>36524629000;7005687235</t>
  </si>
  <si>
    <t>Yucedag, Okan Mert;Turk, Ahmet Serdar</t>
  </si>
  <si>
    <t>Yucedag O.M.</t>
  </si>
  <si>
    <t>Parametric design of open ended waveguide array feeder with reflector antenna for switchable cosecant-squared pattern</t>
  </si>
  <si>
    <t>2-s2.0-84868591587</t>
  </si>
  <si>
    <t>['symmetrically etching', 'shaped strip', 'shaped slots', 'semicircular patch', 'rectangular ring', 'radiation patch', 'notch band', 'monopole antenna', 'impedance bandwidth', 'front side', 'designed antenna', 'curved slots', 'compact size', 'back side', 'also obtained', 'also achieved']</t>
  </si>
  <si>
    <t>Compact | Monopole antenna | Rejected bands | UWB applications</t>
  </si>
  <si>
    <t>A novel compact ultra-wideband (UWB) monopole antenna with triple high quality notch bands is presented. By attaching a T-shaped strip to the semicircular patch on the front side and adding a rectangular ring on the back side, a notch band for WiMAX is obtained. Furthermore, by symmetrically etching a pair of curved slots and a pair of L-shaped slots in the radiation patch, band rejected filtering properties in the lower WLAN band and upper WLAN band are also achieved. Experimental results show that the designed antenna, with compact size of 24√ó 28mm 2 has an impedance bandwidth of 2.75GHz-14.7GHz for VSWR&lt;2, except three frequency stop bands of 3.3GHz-3.75GHz, 4.77GHz-5.4GHz,and 5.7GHz-6.23GHz. Moreover, good omnidirectional radiation patterns in the H-plane are also obtained.</t>
  </si>
  <si>
    <t>654-659</t>
  </si>
  <si>
    <t>55728217000;36063628300;33967685100</t>
  </si>
  <si>
    <t>Zhou, Zhi Li;Li, Li;Hong, Jing Song</t>
  </si>
  <si>
    <t>A novel compact monopole antenna with triple high quality rejected bands for UWB applications</t>
  </si>
  <si>
    <t>2-s2.0-84868594591</t>
  </si>
  <si>
    <t>['transmitter antenna', 'signal transmission', 'rate modulation', 'optimal energy', 'novel energy', 'maximum likelihood', 'fading channels', 'enhanced performance', 'designed code', 'decodable complexity', 'coding gain']</t>
  </si>
  <si>
    <t>and uniquely-factorable constellation pair | coding gain | cross QAM constellations | Energy-efficient collaborative Alamouti codes</t>
  </si>
  <si>
    <t>A novel energy-efficient collaborative Alamouti space-time block code (STBC) design is proposed for a wireless communication system having two transmitter antennas and a single receiver antenna. This new design allows us to have more options for variable-rate modulation for fading channels with enhanced performance for signal transmission than the conventional Alamouti coding scheme while having complex-symbol-decodable complexity for the maximum likelihood (ML) detector. Subject to the constraints on a fixed transmission bit rate and unity average energy per each transmitter antenna, the optimal linear constellation combinations with the optimal energy-scales as the coefficients are attained by maximizing the coding gain. It is shown that the optimal coding gain of the newly-designed code is larger than that of the conventional Alamouti code if the transmission bit rate is greater than two bits per channel use. ¬© 2012 IEEE.</t>
  </si>
  <si>
    <t>512-515</t>
  </si>
  <si>
    <t>60025578;60025578;60031828;60102429</t>
  </si>
  <si>
    <t>7007086257;15066178800;57207129020;14061705600</t>
  </si>
  <si>
    <t>Gong, Feng Kui;Zhang, Jian Kang;Zhu, Yi Jun;Ge, Jian Hua</t>
  </si>
  <si>
    <t>Zhengzhou;Hamilton;Xi'an</t>
  </si>
  <si>
    <t>Zhengzhou Information Science Technology Institute;McMaster University;Xidian University</t>
  </si>
  <si>
    <t>60102429;60031828;60025578</t>
  </si>
  <si>
    <t>Energy-efficient collaborative alamouti codes</t>
  </si>
  <si>
    <t>10.1109/WCL.2012.072012.120275</t>
  </si>
  <si>
    <t>2-s2.0-84869494201</t>
  </si>
  <si>
    <t>['usually addressed', 'simulation models', 'multiple transmitters', 'input single', 'experimental setup', 'experimental accuracy', 'awg ).']</t>
  </si>
  <si>
    <t>multiple input-single output (MISO) | Transmit beamforming | ultra-wideband (UWB)</t>
  </si>
  <si>
    <t>An experimental setup is designed and implemented to study the performance of transmit beamforming techniques over realistic UWB Multiple-Input Single-Output (MISO) configurations. This setup can be used to investigate practical issues which are not usually addressed in simulation models, such as imperfect channel estimation or coherency between the multiple transmitters. Our implementation is based on the use of optical delay lines to apply appropriate time shifts to the output of an electrical arbitrary waveform generator (AWG). In this paper we assess the experimental accuracy of our setup over a 4x1 MISO system using time reversal beamforming. ¬© 2012 IEEE.</t>
  </si>
  <si>
    <t>520-523</t>
  </si>
  <si>
    <t>Experimental test-bed for studying multiple antenna beamforming over ultra wideband channels up to 12 GHz</t>
  </si>
  <si>
    <t>10.1109/WCL.2012.072012.120289</t>
  </si>
  <si>
    <t>2-s2.0-84869508097</t>
  </si>
  <si>
    <t>['strongest limit', 'second flight', 'made noise', 'high energy', 'cosmogenic ultra', 'blind analysis', '10 18']</t>
  </si>
  <si>
    <t>Cherenkov | Neutrino | Radio | Ultra-High Energy</t>
  </si>
  <si>
    <t>The ANtarctic Impulsive Transient Antenna (ANITA) is a balloon-borne radio telescope, designed to detect coherent Cherenkov emission from cosmogenic ultra-high energy (UHE) neutrinos (E&gt;10 18 eV). In a blind analysis of data from the second flight of ANITA, we find one candidate neutrino event on a background (thermal and man-made noise) of 0.97 ¬± 0.42, and set the strongest limit to date on the cosmogenic neutrino flux from 10 18-10 21 eV. ¬© 2012 Elsevier B.V.</t>
  </si>
  <si>
    <t>229-232</t>
  </si>
  <si>
    <t>Nuclear Physics B - Proceedings Supplements</t>
  </si>
  <si>
    <t>Vieregg, A. G.</t>
  </si>
  <si>
    <t>Vieregg A.</t>
  </si>
  <si>
    <t>Results from the ANITA-II Search for Ultra-High Energy Neutrinos</t>
  </si>
  <si>
    <t>S0920563212003994</t>
  </si>
  <si>
    <t>10.1016/j.nuclphysbps.2012.09.182</t>
  </si>
  <si>
    <t>2-s2.0-84870175540</t>
  </si>
  <si>
    <t>['yet observed', 'two groups', 'still know', 'ray protons', 'radio antennas', 'past decade', 'neutrinos produced', 'neutrinos interact', 'neutrino sources', 'neutrino signal', 'many experiments', 'greenland ice', 'antarctic ice']</t>
  </si>
  <si>
    <t>Cosmic-ray | Neutrino | Radiodetection</t>
  </si>
  <si>
    <t>Despite 100 years of effort, we still know very little about the origin of ultra-high energy cosmic rays. The observation of neutrinos produced when cosmic-ray protons with energies above 4√ó10 19 eV interact with the cosmic microwave background radiation, or in the neutrino sources, would tell us much about the origin and composition of these particles. Over the past decade, many experiments have searched for radio waves emitted from the charged particle showers produced when Extremely High Energy (EHE) neutrinos interact with Antarctic or Greenland ice or the moon. These experiments have not yet observed a neutrino signal. Two groups are now proposing to instrument 100 km 3 of Antarctic ice with radio antennas, producing a detector large enough to observe a clear EHE neutrino signal in a few years of operation. ¬© 2012 Elsevier B.V.</t>
  </si>
  <si>
    <t>284-288</t>
  </si>
  <si>
    <t>60007174-60025038</t>
  </si>
  <si>
    <t>Klein, Spencer R.</t>
  </si>
  <si>
    <t>Berkeley;Berkeley</t>
  </si>
  <si>
    <t>University of California, Berkeley;Lawrence Berkeley National Laboratory</t>
  </si>
  <si>
    <t>60025038;60007174</t>
  </si>
  <si>
    <t>Klein S.R.</t>
  </si>
  <si>
    <t>Radiodetection of Neutrinos</t>
  </si>
  <si>
    <t>S0920563212002629</t>
  </si>
  <si>
    <t>10.1016/j.nuclphysbps.2012.09.045</t>
  </si>
  <si>
    <t>2-s2.0-84870216303</t>
  </si>
  <si>
    <t>University of Arizona</t>
  </si>
  <si>
    <t>UA</t>
  </si>
  <si>
    <t>['three species', 'thasus acutangulus', 'riptortus pedestris', 'repelling predators', 'repellent effect', 'repel predators', 'predator olfaction', 'predator behavior', 'pedestris nymphs', 'ohe ),', 'octenyl acetate', 'ms ).', 'mass spectrometry', 'llc 2012', 'likely related', 'hexenyl acetate', 'heteropteran bugs', 'gas chromatography', 'four hydrocarbons', 'euschistus biformis', 'coreidae ),', 'compound volatility', 'compound repellency', 'compound blends', 'business media', 'biformis secreted', 'adult e', 'acutangulus nymphs']</t>
  </si>
  <si>
    <t>(E)-2-hexenal | (E)-2-octenal | (E)-2-octenyl acetate | Aposematism | Euschistus biformis | Mimickry | Olfactory repellency | Riptortus clavatus | Riptortus pedestris | Soybean pest | Thasus acutangulus</t>
  </si>
  <si>
    <t>We examined whether shared volatiles found in various heteropteran species and developmental stages function to repel predators. The nymphal dorsal abdominal gland secretions of Riptortus pedestris (Heteroptera: Alydidae) and Thasus acutangulus (Heteroptera: Coreidae), and the metathoracic scent gland secretion of Euschistus biformis (Heteroptera: Pentatomidae) adults were identified by gas chromatography/mass spectrometry (GC/MS). (E)-2-Hexenal, 4-oxo-(E)-2-hexenal (4-OHE), and (E)-2-octenal were found in all three species and deemed likely candidates for repelling predators. In addition to (E)-2-alkenals, the adult E. biformis secreted (E)-2-hexenyl acetate, (E)-2-octenyl acetate, and four hydrocarbons. We evaluated the potential predator repellent properties of these compounds and compound blends against a generalist, cosmopolitan insect predator, the Chinese praying mantid (Mantodea: Mantidae: Tenodera aridifolia sinensis). Mantids that experienced (E)-2-hexenal, (E)-2-octenal, and (E)-2-octenyl acetate moved away from the site of interaction, while 4-OHE and (E)-2-hexenyl acetate did not affect mantid behavior. The compound blends did not have additive or synergistic repellency effects on predator behavior. Compound repellency was not related to compound volatility. Instead, the repellent effect is likely related to predator olfaction, and the affinity of each compound to receptors on the antennae. Our results also suggest the repellents might intensify the visual defensive signals of aposematism (T. acutangulus nymphs) and mimicry (R. pedestris nymphs) in heteropteran bugs. ¬© Springer Science+Business Media, LLC 2012.</t>
  </si>
  <si>
    <t>1050-1056</t>
  </si>
  <si>
    <t>60010065-60030995;60010065-60005455;60010065</t>
  </si>
  <si>
    <t>8366900300;6507505818;7005822047</t>
  </si>
  <si>
    <t>Noge, Koji;Prudic, Kathleen L.;Becerra, Judith X.</t>
  </si>
  <si>
    <t>Japan;United States;United States</t>
  </si>
  <si>
    <t>Akita;Tucson;New Haven</t>
  </si>
  <si>
    <t>Akita Prefectural University;The University of Arizona;Yale University</t>
  </si>
  <si>
    <t>60030995;60010065;60005455</t>
  </si>
  <si>
    <t>Noge K.</t>
  </si>
  <si>
    <t>Defensive roles of (E)-2-alkenals and related compounds in heteroptera</t>
  </si>
  <si>
    <t>10.1007/s10886-012-0166-y</t>
  </si>
  <si>
    <t>2-s2.0-84870862381</t>
  </si>
  <si>
    <t>['water balance', 'walled sensillum', 'two asparagine', 'transcript levels', 'sensitive manner', 'sensillum lymph', 'sensillum cavity', 'results suggest', 'receptor neuron', 'pregaqp1 plays', 'pregaqp1 accumulated', 'pregaqp1 ).', 'physiological saline', 'phormia regina', 'perireceptor events', 'ors ),', 'olfactory organs', 'olfactory neurons', 'odes ).', 'molecular mechanism', 'maxillary palp', 'llc 2012', 'high sensitivity', 'grooved hair', 'degrading enzymes', 'concerted action', 'business media', 'binding proteins', 'aqueous environment', 'also protects']</t>
  </si>
  <si>
    <t>Aquaporin | Forensic entomology | Olfactory organs | Phormia regina | Water permeability</t>
  </si>
  <si>
    <t>The high sensitivity and selectivity of perireceptor events in insect olfactory organs requires the concerted action of odorant-binding proteins (OBPs), odorant receptors (ORs), and odorant-degrading enzymes (ODEs). Sensillum lymph in the sensillum cavity is a physiological saline that not only mediates the olfactory signaling pathway described above, but also protects the olfactory neurons against desiccation. The molecular mechanism of how water balance is maintained in the sensillum cavity still remains to be elucidated. Here, we characterize an aquaporin from the blowfly, Phormia regina (PregAQP1). PregAQP1 possesses six predicted transmembrane domains and two asparagine-proline-alanine (NPA) motifs, and belongs to the Drosophila melanogaster integral protein (DRIP) subfamily. Transcript levels were high in the maxillary palp and moderate in the antenna. PregAQP1 accumulated in accessory cells located underneath a long-grooved hair in the maxillary palp and also in a receptor neuron in a thick-walled sensillum in the antenna. Expression of PregAQP1 in Xenopus oocytes showed water permeability in a mercury-sensitive manner. These results suggest that PregAQP1 plays a role in the maintenance of the aqueous environment of olfactory organs. ¬© Springer Science+Business Media, LLC 2012.</t>
  </si>
  <si>
    <t>1057-1061</t>
  </si>
  <si>
    <t>60011418;60010414;60010414</t>
  </si>
  <si>
    <t>55314270400;57205830499;8952828000</t>
  </si>
  <si>
    <t>Ishida, Yuko;Nagae, Tomone;Azuma, Masaaki</t>
  </si>
  <si>
    <t>Kobe;Tottori</t>
  </si>
  <si>
    <t>Kobe University;Tottori University</t>
  </si>
  <si>
    <t>60011418;60010414</t>
  </si>
  <si>
    <t>A water-specific aquaporin is expressed in the olfactory organs of the blowfly, phormia regina</t>
  </si>
  <si>
    <t>10.1007/s10886-012-0157-z</t>
  </si>
  <si>
    <t>2-s2.0-84870891218</t>
  </si>
  <si>
    <t>['ultrastructural studies', 'trichoid sensilla', 'significant attraction', 'shaped olfactometer', 'results showed', 'polyphagous planthopper', 'plaque organs', 'olfactory sensilla', 'obsoletus males', 'natural vector', 'male h', 'llc 2012', 'hedge bindweed', 'field bindweed', 'female antennae', 'electrophysiological studies', 'coupling gas', 'chaste tree', 'business media', 'antennal pedicel', 'antennae showed']</t>
  </si>
  <si>
    <t>Antenna functional anatomy | Electrophysiology | Phytoplasma vector | Planthopper | Volatile organic compounds | Y-tube bioassays</t>
  </si>
  <si>
    <t>The Palearctic planthopper Hyalesthes obsoletus is the natural vector of the grapevine yellow disease Bois noir. Grapevine is an occasional host plant of this polyphagous planthopper. To deepen our knowledge of the role of plant volatile organic compounds for H. obsoletus host plant searching, we carried out behavioral, morphological, and electrophysiological studies. We tested the attraction of H. obsoletus to nettle, field bindweed, hedge bindweed, chaste tree, and grapevine by using a Y-shaped olfactometer. The results showed a significant attraction of male H. obsoletus to chaste tree, and of the females to nettle. Male H. obsoletus were repelled by odor from hedge bindweed. Ultrastructural studies of the antennae showed at least two types of olfactory sensilla at the antennal pedicel: plaque organs and trichoid sensilla. Volatile organic compounds from nettle and chaste tree were collected, and the extracts were analyzed by coupling gas-chromatography to both mass-spectrometry and electroantennography. The volatile organic compounds that elicited electrophysiological responses in male and female antennae were identified. These findings are discussed with respect to behavior of H. obsoletus males and females in the field. ¬© Springer Science+Business Media, LLC 2012.</t>
  </si>
  <si>
    <t>1017-1030</t>
  </si>
  <si>
    <t>60031624;60031624;60073834;60003003;60073834;60031624;60003003</t>
  </si>
  <si>
    <t>8506609500;55255175700;16416726100;26433814400;24466378600;6602746609;7005718466</t>
  </si>
  <si>
    <t>Riolo, Paola;Minuz, Roxana L.;Anfora, Gianfranco;Stacconi, Marco V.Rossi;Carlin, Silvia;Isidoro, Nunzio;Romani, Roberto</t>
  </si>
  <si>
    <t>San Michele all'Adige;Ancona;Perugia</t>
  </si>
  <si>
    <t>Istituto Agrario San Michele all'Adige;Universit√† Politecnica delle Marche;Universit√† degli Studi di Perugia</t>
  </si>
  <si>
    <t>60073834;60031624;60003003</t>
  </si>
  <si>
    <t>Riolo P.</t>
  </si>
  <si>
    <t>Perception of host plant volatiles in hyalesthes obsoletus: Behavior, morphology, and electrophysiology</t>
  </si>
  <si>
    <t>10.1007/s10886-012-0154-2</t>
  </si>
  <si>
    <t>2-s2.0-84870892360</t>
  </si>
  <si>
    <t>['yet little', 'wild silkmoth', 'physiological fundamentals', 'pheromone evolution', 'pheromone components', 'pheromone communication', 'mandarina males', 'male b', 'llc 2012', 'investigations revealed', 'hexadecadienyl acetate', 'domesticated silkmoth', 'considered ancestral', 'chemical communication', 'business media', 'bombyx mori', 'bombyx mandarina', 'bombykyl acetate', 'bombykol ),', 'bombycid species', 'bombycid moths']</t>
  </si>
  <si>
    <t>Bombycidae | Bombykal | Bombykol | Bombykyl acetate | Pheromone evolution | Receptor | Silkworm</t>
  </si>
  <si>
    <t>Sex pheromone investigations of the domesticated silkmoth, Bombyx mori (Lepidoptera: Bombycidae), helped elucidate the molecular and physiological fundamentals of chemical communication in moths, yet little is known about pheromone evolution in bombycid species. Therefore, we reexamined the sex pheromone communication in the wild silkmoth, Bombyx mandarina, which is considered ancestral to B. mori. Our investigations revealed that (a) B. mandarina females produce (E,Z)-10,12-hexadecadienol (bombykol), but not (E,Z)-10,12-hexadecadienal (bombykal) or (E,Z)-10,12-hexadecadienyl acetate (bombykyl acetate), which are pheromone components in other bombycid moths; (b) antennae of male B. mandarina respond strongly to bombykol as well as to bombykal and bombykyl acetate; and (c) bombykal and bombykyl acetate strongly inhibit attraction of B. mandarina males to bombykol in the field. The present study clarifies the evolution of pheromone communication in bombycid moths. ¬© Springer Science+Business Media, LLC 2012.</t>
  </si>
  <si>
    <t>60031513-60103900;60103900;60103900;60004853;60103900;60031513;60103900;60103900</t>
  </si>
  <si>
    <t>8679877800;57200722520;24778195700;35414347600;9636167700;7201716769;55587412900;35399516500</t>
  </si>
  <si>
    <t>Daimon, Takaaki;Fujii, Takeshi;Fujii, Tsuguru;Yokoyama, Takeshi;Katsuma, Susumu;Shinoda, Tetsuro;Shimada, Toru;Ishikawa, Yukio</t>
  </si>
  <si>
    <t>Tokyo;Tsukuba;Fuchu</t>
  </si>
  <si>
    <t>Graduate School of Agricultural and Life Sciences The University of Tokyo;Institute of Agrobiological Sciences, NARO;Tokyo University of Agriculture and Technology</t>
  </si>
  <si>
    <t>60103900;60031513;60004853</t>
  </si>
  <si>
    <t>Reinvestigation of the sex pheromone of the wild silkmoth bombyx mandarina: The effects of bombykal and bombykyl acetate</t>
  </si>
  <si>
    <t>10.1007/s10886-012-0164-0</t>
  </si>
  <si>
    <t>2-s2.0-84870907551</t>
  </si>
  <si>
    <t>['z 79', 'virgin females', 'two enantiomers', 'triene ),', 'three cisepoxides', 'tetraene produced', 'systematically synthesized', 'pheromone gland', 'pheromone extracted', 'peracid oxidation', 'natural epoxytriene', 'mass spectra', 'male h', 'llc 2012', 'hyphantria cunea', 'hplc equipped', 'epoxytrienes derived', 'ead analysis', 'detailed inspection', 'cunea revealed', 'chiral column', 'chemical structures', 'c21 epoxytriene', 'c21 chain', 'c21 9', 'business media', 'arctiid species', 'also utilized', '10r configuration']</t>
  </si>
  <si>
    <t>Diagnostic fragment ions | Epoxytrienes | Fall webworm | Female sex pheromone | GC-MS | Lepidoptera | Resolution by chiral HPLC</t>
  </si>
  <si>
    <t>Cis-9,10-epoxy-(3Z,6Z)-1,3,6-henicosatriene has been identified from a pheromone gland of arctiid species, such as Hyphantria cunea. Since the diversity of lepidopteran species suggests that structurally related compounds of the 9,10-epoxide are also utilized as a sex pheromone components, epoxytrienes derived from (3Z,6Z,9Z)-1,3,6,9-tetraenes with a C19-C21 chain were systematically synthesized and characterized. While 1,2-epoxy-3,6,9-triene was not obtained, peracid oxidation of each tetraene produced a mixture of three cisepoxides (3,4-epoxy-1,6,9-triene, 6,7-epoxy-1,3,9-triene, and 9,10-epoxy-1,3,6-triene), which were separable by LC as well as GC. Detailed inspection of the mass spectra of the C19-C21 epoxides indicated the following diagnostic ions for determining the chemical structures: m/z 79, M-70, and M-41 for the 3,4-epoxytrienes; m/z 79, 95, 109, and 149 for the 6,7-epoxytrienes; and m/z 79, 106, 120, M-121, and M-107 for the 9,10-epoxytrienes. Resolution of two enantiomers of each C21 epoxytriene was accomplished by HPLC equipped with a chiral column, and analysis of the pheromone extracted from virgin females of H. cunea revealed the 9S,10R configuration of the natural epoxytriene as the same configuration of C21 9,10-epoxydiene, a main pheromone component of this species. GC-EAD analysis of the optically pure epoxides showed that the antennae of male H. cunea were stimulated more strongly (&gt;100 times) by the (9S,10R)-isomers than the antipodes. ¬© Springer Science+Business Media, LLC 2012.</t>
  </si>
  <si>
    <t>1042-1049</t>
  </si>
  <si>
    <t>60004853;60004853;60004853;60004853;60004853;60004853</t>
  </si>
  <si>
    <t>24391610400;37038546000;57197098029;55319415600;55698852600;7402175510</t>
  </si>
  <si>
    <t>Yamakawa, Rei;Takubo, Yoshiko;Shibasaki, Hiroshi;Murakami, Yoko;Yamamoto, Masanobu;Ando, Tetsu</t>
  </si>
  <si>
    <t>Characterization of epoxytrienes derived from (3Z,6Z,9Z)-1,3,6,9-tetraenes, sex pheromone components of arctiid moths and related compounds</t>
  </si>
  <si>
    <t>10.1007/s10886-012-0165-z</t>
  </si>
  <si>
    <t>2-s2.0-84870956423</t>
  </si>
  <si>
    <t>['promising approach', 'package antenna', 'metallic layer', 'large bandwidth', 'hence simplifies', 'ghz transitions', 'ghz transceiver', 'frequency multiplier', 'directly connected', 'antenna structure', '8 ghz', '7 dbi', '5 ghz']</t>
  </si>
  <si>
    <t>antenna measurements | automotive applications | Dipole antennas | directional antennas | millimeter wave integrated circuits | millimeter wave measurements | millimeter wave radar</t>
  </si>
  <si>
    <t>A 77-GHz-directional folded dipole antenna integrated in an embedded wafer level ball grid array package is presented. For the characterization of the antenna, a frequency multiplier is embedded, which scales the 4.25-GHz input signal up to 76.5 GHz and allows the use of a commercial signal source. The antenna structure is manufactured at the metallic layer, in the fan-out area of the package, and is directly connected to the monolithically integrated transceiver. The gain of the antenna is about 7 dBi, measured over a large bandwidth of about 8 GHz. The combination of the frequency multiplier with a 77-GHz transceiver and the on-package antenna is a promising approach for a system-in-package to future radar modules for automotive radar applications. Such a module avoids 77-GHz transitions to the printed circuit board and hence simplifies the design and manufacturing of the radar sensor significantly. Copyright ¬© 2012 Cambridge University Press and the European Microwave Association.</t>
  </si>
  <si>
    <t>447-453</t>
  </si>
  <si>
    <t>60021931;60021931;60099201</t>
  </si>
  <si>
    <t>57199117843;7005887652;7006103442</t>
  </si>
  <si>
    <t>Fischer, A.;Stelzer, A.;Maurer, L.</t>
  </si>
  <si>
    <t>Fischer A.</t>
  </si>
  <si>
    <t>A 77-GHz antenna and fully integrated radar transceiver in package</t>
  </si>
  <si>
    <t>S1759078712000049</t>
  </si>
  <si>
    <t>10.1017/S1759078712000049</t>
  </si>
  <si>
    <t>2-s2.0-84872083356</t>
  </si>
  <si>
    <t>['two algorithms', 'spectral efficiency', 'ser performance', 'reduced considerably', 'proposed scheme', 'gssk modulation', 'good performance', 'antenna combinations', 'analyzed theoretically', 'amgssk ),']</t>
  </si>
  <si>
    <t>Adaptive mapping | Generalized space shift keying | Multiple-input multiple-output systems | Spatial modulation</t>
  </si>
  <si>
    <t>Generalized Space Shift Keying (GSSK) modulation is a low-complexity spatial multiplexing technique for multiple-antenna wireless systems. However, effective transmit antenna combinations have to be preselected, and there exist redundant antenna combinations which are not used in GSSK. In this paper, a novel adaptive mapping scheme for GSSK modulation, named as Adaptive Mapping Generalized Space Shift Keying (AMGSSK), is presented. Compared with GSSK the antenna combinations are updated adaptively according to the Channel State Information (CSI) in the proposed AMGSSK system, and the performance of average Symbol Error Rate (SER) is reduced considerably. In the proposed scheme, two algorithms for selecting the optimum antenna combinations are described. The SER performance of AMGSSK is analyzed theoretically, and validated by Monte Carlo simulation. It is shown that the proposed AMGSSK scheme has good performance in SER and spectral efficiency.</t>
  </si>
  <si>
    <t>80-87</t>
  </si>
  <si>
    <t>60019533-60102728;60019533;60019533;60019533;60019533</t>
  </si>
  <si>
    <t>57206594347;7404620498;36987040600;54417814700;36518769100</t>
  </si>
  <si>
    <t>Ma, Ning;Wang, Anguo;Nie, Zhong'er;Qu, Qianqian;Ji, Yuchu</t>
  </si>
  <si>
    <t>TianJin University of Technology and Education;Tianjin University</t>
  </si>
  <si>
    <t>60102728;60019533</t>
  </si>
  <si>
    <t>Ma N.</t>
  </si>
  <si>
    <t>Adaptive mapping generalized space shift keying modulation</t>
  </si>
  <si>
    <t>2-s2.0-84872465782</t>
  </si>
  <si>
    <t>['¬© school', 'tissue generated', 'thin antenna', 'thermal therapy', 'temperature distributions', 'surgical robots', 'small tumors', 'slots size', 'short periods', 'promising technique', 'particularly suitable', 'liver tumor', 'authors investigated', 'attractive modality', '7 mm', '45 ghz', '1 mm']</t>
  </si>
  <si>
    <t>Antenna design | Coaxial antenna | FEM model | Microwave ablation | Microwave coagulation therapy | Specific absorption rate</t>
  </si>
  <si>
    <t>Microwave coagulation therapy (MCT) is emerging as an attractive modality for thermal therapy of soft tissues targeted in short periods of time, making it particularly suitable for ablation of hepatic and other tumors. In this field of microwave coagulation therapy, the use of minimally invasive antenna is recognized as a very promising technique for the treatment of small tumors because a very thin antenna can be easily inserted inside the body and precisely localized using the advanced 3D imaging techniques and surgical robots. The authors investigated the microwave coaxial antenna operating at 2.45 GHz by varying the slots size for the removal of liver tumor. The analysis was done using 2D finite element modeling. By several optimization steps the antenna is simulated and optimized by comparing the values of specific absorption rate (SAR), mesh statistics and temperature distributions in tissue generated by the antenna with the variations of dimensions of slot from 1 mm to 1.7 mm. ¬© School of Engineering, Taylor's University.</t>
  </si>
  <si>
    <t>462-470</t>
  </si>
  <si>
    <t>Journal of Engineering Science and Technology</t>
  </si>
  <si>
    <t>60020898;60020898;60020898</t>
  </si>
  <si>
    <t>55583106400;16686691300;7003909511</t>
  </si>
  <si>
    <t>Surita, Maini;Marwaha, A.;Marwaha, S.</t>
  </si>
  <si>
    <t>Surita M.</t>
  </si>
  <si>
    <t>Finite element analysis for optimizing antenna for microwave coagulation therapy</t>
  </si>
  <si>
    <t>2-s2.0-84873440801</t>
  </si>
  <si>
    <t>['well known', 'stability analysis', 'slope instability', 'simple scheme', 'realistic model', 'problem described', 'northern italy', 'natural phenomena', 'mechanical modelling', 'mechanical model', 'main parameters', 'landslide due', 'geotechnical model', 'geological model', 'frequent lack', 'facility due', 'experimental data', 'every step', 'critical points', 'broadcasting signal', 'broadcasting facility', 'active quarry']</t>
  </si>
  <si>
    <t>Damage | Geo-mechanical modelling | Landslide | Numerical analysis | Slope instability | Stabilization system</t>
  </si>
  <si>
    <t>The study of natural phenomena such as landslides requires reducing the problem to a simple scheme that is possible to solve with the available numerical methods. This is called a geo-mechanical model. The difficulty to obtain a realistic model of a landslide due to the variability of the main parameters and the frequent lack of experimental data is well known. The geo-mechanical modelling of a landslide comprises three main steps: the geological model, the geotechnical model and the stability analysis. The aim of this paper is to point out the objects and the critical points of every step with reference to a real case study. The problem described in the paper is a case of heavy damage induced in the structures of a broadcasting facility by slope instability. The facility is located on the top of a hill in Northern Italy, adjacent to an active quarry. The case was studied with the aim to ascertain the causes that induced the damages and to put in safety the facility due to the reason that even little movements of the broadcasting antenna could induce a variation of the broadcasting signal with important financial losses.</t>
  </si>
  <si>
    <t>Geoingegneria Ambientale e Mineraria</t>
  </si>
  <si>
    <t>60012162;60012162</t>
  </si>
  <si>
    <t>57034340500;6603620212</t>
  </si>
  <si>
    <t>Barbero, Monica;Barpi, Fabrizio</t>
  </si>
  <si>
    <t>Barbero M.</t>
  </si>
  <si>
    <t>Geomechanical modeling to study the effects of slope instability on buildings: A case study in northern Italy</t>
  </si>
  <si>
    <t>2-s2.0-84873557360</t>
  </si>
  <si>
    <t>['unusual articulation', 'two attenuations', 'somite bearing', 'rhincalanus nasutus', 'presumptive exopod', 'one segment', 'nauplius 6', 'nauplius 5', 'nauplius 4', 'nauplius 3', 'naupliar arthrite', 'naupliar antennule', 'morphological changes', 'maxilliped follow', 'mandible appears', 'later phase', 'distinctive structure', 'distal segment', 'coxal gnathobase', 'copepods except', 'copepodid stages', 'copepodid phase', 'copepodid iv', 'copepodid ii', 'copepodid development', 'common pattern']</t>
  </si>
  <si>
    <t>Morphological changes in the exoskeleton of naupliar stages 2-6 and copepodid stages I-V of Rhincalanus nasutus are described. On the distal segment of naupliar antennule, one lateral seta and two medial setae are added during each molt to nauplius 3-6. A naupliar arthrite is a thick, distinctive structure on the coxa of antenna, and the exopod of this limb is patterned from the large proximal segment of that ramus. The coxal gnathobase of the mandible appears at nauplius 4. Buds of maxillule and maxilla are added during the molt to nauplius 5, and buds of maxilliped and swimming legs 1-2 are added during the molt to nauplius 6. The somite bearing maxilla clearly articulates completely with the somite bearing the maxilliped on the last two naupliar stages. This unusual articulation does not appear during copepodid development, and the somite bearing swimming leg 2 is the anterior articulating somite during this later phase. One articulating somite is added during molts to copepodid II-V. Segmentation of the antennule is completed by copepodid IV. Segmentation of the exopod of antenna does not change during the copepodid phase, but one segment is added to the endopod of maxilla. Segmentation and setation of the maxilliped follow the usual calanoid pattern. Buds of swimming legs 3-5 are ventrolateral on their somite. Their presumptive exopod has two attenuations; their presumptive endopod bears an attenuation and a seta. Segmentation of the rami of swimming legs 1-4-follows the common pattern for copepods except for the exopod and endopod of swimming leg 1 which are only 2-segmented. ¬© Koninklijke Brill NV, Leiden, 2012.</t>
  </si>
  <si>
    <t>1025-1053</t>
  </si>
  <si>
    <t>PART9</t>
  </si>
  <si>
    <t>60001282;60015033;60001282-60011527;60001282;60001282</t>
  </si>
  <si>
    <t>7006419929;7203060270;55358503700;55650002600;55196689100</t>
  </si>
  <si>
    <t>Hidalgo, Pamela;Ferrari, Frank;Ya√±ez, Sonia;Pino, Pamela;Escribano, Ruben</t>
  </si>
  <si>
    <t>Washington, D.C.;Antofagasta;Biobio</t>
  </si>
  <si>
    <t>Smithsonian Institution;Universidad de Antofagasta;Universidad de Concepcion</t>
  </si>
  <si>
    <t>60015033;60011527;60001282</t>
  </si>
  <si>
    <t>Hidalgo P.</t>
  </si>
  <si>
    <t>Development of Rhincalanus nasutus (Giesbrecht, 1888) (Copepoda, Rhincalanidae) from the Humboldt Current system</t>
  </si>
  <si>
    <t>10.1163/156854012X651673</t>
  </si>
  <si>
    <t>2-s2.0-84876158561</t>
  </si>
  <si>
    <t>['supply voltage', 'paper reviews', 'operating frequency', 'mount capacitors', 'microstrip antennas', 'many advantages', 'manufacturing processes', 'gained importance', 'explained using', 'embedded capacitors', 'embedded capacitor', 'electronic circuits', 'electrical performance', 'dielectric materials', 'ceramic composites', 'cavity model', 'also discussed']</t>
  </si>
  <si>
    <t>dispersants | Embedded capacitors | ferroelectric | impedance | manufacturing | paraelectric | polymer-ceramic composites | polymer-conductive filler composites | power-ground plane | reliability</t>
  </si>
  <si>
    <t>This paper reviews the technology of embedded capacitors, which has gained importance with an increase in the operating frequency and a decrease in the supply voltage of electronic circuits. These capacitors have been found to reduce the number of surface-mount capacitors, which can assist in the miniaturization of printed wiring boards. This paper describes various aspects of embedded capacitors, such as electrical performance, available dielectric materials, manufacturing processes, and reliability. Improvement in electrical performance is explained using a cavity model from the theory of microstrip antennas. The advantages and disadvantages of dielectric materials such as polymers, ceramics, polymer-ceramic composites, and polymer-conductive filler composites are discussed. Various manufacturing techniques that can be used for the fabrication of embedded capacitors are also discussed. Embedded capacitors have many advantages, but failure of an embedded capacitor can lead to board failure since these capacitors are not reworkable. The effect of various environmental stress conditions on the reliability of embedded capacitors is reviewed. ¬© 2012 TMS.</t>
  </si>
  <si>
    <t>2286-2303</t>
  </si>
  <si>
    <t>60078684;60078684;60078684</t>
  </si>
  <si>
    <t>35725270500;6601986324;7102777145</t>
  </si>
  <si>
    <t>Alam, Mohammed A.;Azarian, Michael H.;Pecht, Michael G.</t>
  </si>
  <si>
    <t>College Park</t>
  </si>
  <si>
    <t>A. James Clark School of Engineering</t>
  </si>
  <si>
    <t>Embedded capacitors in printed wiring board: A technological review</t>
  </si>
  <si>
    <t>10.1007/s11664-012-2044-3</t>
  </si>
  <si>
    <t>2-s2.0-84885611689</t>
  </si>
  <si>
    <t>J08-029</t>
  </si>
  <si>
    <t>CAS</t>
  </si>
  <si>
    <t>['well compensated', 'transmitted fiber', 'spie ).', 'phase modulation', 'much better', 'mode fiber', 'maintaining single', 'investigated experimentally', 'delivery system', 'delivering ultra', '70 pj']</t>
  </si>
  <si>
    <t>Group velocity dispersion | Photoconductive antenna | Self-phase modulation | Terahertz time-domain spectroscopy | Third-order dispersion</t>
  </si>
  <si>
    <t>A route of delivering ultra-short laser pulses through a polarization- maintaining single-mode fiber has been investigated experimentally. The group velocity dispersion was well compensated, and the self-phase modulation was depressed in fiber. Finally, a 40-fs laser pulse with the energy of 70 pJ was obtained at the output of the transmitted fiber with the length up to 4 m in our fiber-delivery system. The route exhibits distinguishing features of compactness and flexibility, and this 40-fs laser pulse can be used not only to generate broadband terahertz (THz) radiation but also to detect broadband THz radiation, which is much better than the 150-fs laser pulse used previously. ¬© 2012 Society of Photo-Optical Instrumentation Engineers (SPIE).</t>
  </si>
  <si>
    <t>60023277-60027363;60023277;60023277-60027363</t>
  </si>
  <si>
    <t>48261137300;55421181900;50361067600</t>
  </si>
  <si>
    <t>Liu, Jia;Fan, Wen Hui;Chen, Long Chao</t>
  </si>
  <si>
    <t>University of Chinese Academy of Sciences;Xi'an Institute of Optics and Precision Mechanics Chinese Academy of Sciences</t>
  </si>
  <si>
    <t>60027363;60023277</t>
  </si>
  <si>
    <t>Route of delivering 40-fs ultra-short laser pulses for gating photoconductive antenna in fiber-coupled terahertz time-domain spectroscopy</t>
  </si>
  <si>
    <t>10.1117/1.OE.51.8.085001</t>
  </si>
  <si>
    <t>2-s2.0-84891752219</t>
  </si>
  <si>
    <t>['œµ r', 'upper frequency', 'stripline transmission', 'shielded stripline', 'rights reserved', 'radiation pattern', 'outer connector', 'measured data', 'make connections', 'loss tangent', 'inner conductor', 'ieee 802', 'getting better', 'frequency bands', 'fr4 substrate', 'experimental works', 'collinear arrays', 'array antenna', 'around 2', 'antenna efficiency', 'adjacent elements', '75 %.', '48 ghz', '44 ghz', '32 dbi', '2 element']</t>
  </si>
  <si>
    <t>Antenna pattern | Collinear antenna | Shielded stripline | Stripline</t>
  </si>
  <si>
    <t>Based on the same structure as a coaxial cable topologically, a new collinear antenna with a shielded stripline is proposed and implemented for IEEE 802.11 wireless applications. In order to get the shielded stripline from a stripline transmission, viaholes were adopted to make connections between upper and lower ground plane conductors to enclose the inner conductor of the stripline. Also the in-phase feeding required for collinear arrays from the shielded stripline with Œª/2 element was made by serially connecting inner conductor to outer connector for adjacent elements, or conversely. The 5- and 6-array shielded stripline collinear antennas were fabricated from FR4 substrate with Œµ r = 4.4 and the loss tangent of 0.02. The results of radiation pattern and gain are illustrated based upon numerical and experimental works at the frequencies of around 2.44 GHz. According to measured data, the gain of 5.32 dBi in the E-plane was obtained for 6-array antenna at 2.48 GHz, which results in the antenna efficiency of 72.75%. Moreover, the gain in the H-plane is getting better and its radiation pattern keeps nearly constant circle for upper frequency in the band. The proposed shielded stripline collinear antenna can be applied to other frequency bands by scaling up or down the size. ¬© 2012 American Scientific Publishers. All rights reserved.</t>
  </si>
  <si>
    <t>235-239</t>
  </si>
  <si>
    <t>60020947;60020947;60020947</t>
  </si>
  <si>
    <t>7202644781;37053996900;24824462800</t>
  </si>
  <si>
    <t>Suh, Kyoung Whoan;Jung, Hyuk;Jang, Jeong Seok</t>
  </si>
  <si>
    <t>Yongin</t>
  </si>
  <si>
    <t>Kangnam University</t>
  </si>
  <si>
    <t>Suh K.W.</t>
  </si>
  <si>
    <t>A shielded stripline collinear antenna</t>
  </si>
  <si>
    <t>10.1166/asl.2012.2451</t>
  </si>
  <si>
    <t>2-s2.0-84864378212</t>
  </si>
  <si>
    <t>['sea echo']</t>
  </si>
  <si>
    <t>High frequency surface wave radar | Inversion | Ocean gravity wave phase velocity</t>
  </si>
  <si>
    <t>The formula of inversion ocean gravity wave phase ve- locity from high frequency surface wave radar (HFSWR) sea echo is derived. By field data analysis at deep water condition, the ocean gravity wave phase velocity is verified by comparison with theoretical velocity based on deep water dispersion relationship. ¬© IEICE 2012.</t>
  </si>
  <si>
    <t>724-730</t>
  </si>
  <si>
    <t>60029306;60029306;60029306;60029306;60029306;60029306;60029306</t>
  </si>
  <si>
    <t>56037991100;55634034200;55323377800;57196891308;36188433200;54394089500;55323478300</t>
  </si>
  <si>
    <t>Li, Lun;Wu, Xiongbin;Xu, Xing'an;Liu, Bin;Long, Chao;Shen, Zhiben;Chen, Xiaofeng</t>
  </si>
  <si>
    <t>Ocean gravity wave phase velocity detection by HFSWR</t>
  </si>
  <si>
    <t>10.1587/elex.9.724</t>
  </si>
  <si>
    <t>2-s2.0-84864378634</t>
  </si>
  <si>
    <t>['wban applications', 'two ports', 'system ground', 'proposed antenna', 'order resonance', 'measured ecc', 'improve performance', 'human body', 'decoupling network', 'antenna elements', '8 db', '75 w', '45 ghz', '4 db', '22 values', '1g tissue', '021meg ratio']</t>
  </si>
  <si>
    <t>Diversity | Flexibility | On-body antenna | WBAN | ZOR</t>
  </si>
  <si>
    <t>A flexible diversity antenna using zeroth-order resonance (ZOR) for WBAN applications is proposed to improve performance and overcome multipath fading. The dimension of the proposed diversity antenna, including the system ground, two antenna elements, and the decoupling network is 44mm √ó 35 mm √ó 0.127mm. When the antenna is located on a semi-solid flat phantom with equivalent electrical properties of a human body, the S 11 and S 22 values of the proposed antenna at 2.45 GHz are -22.8 dB and -25.4 dB, respectively. The measured specific absorption ratio (SAR) values of the antenna elements #1 and #2 are 0.54W/kg and 0.75 W/kg (1g tissue) and mean powers delivered from the two ports are almost identical since the proposed antenna has a measured ECC of 0.021MEG ratio of 0.33dB at 2.45GHz. ¬© IEICE 2012.</t>
  </si>
  <si>
    <t>758-764</t>
  </si>
  <si>
    <t>60024872;60024872;60024872;60002787;60024872</t>
  </si>
  <si>
    <t>16679050500;13006413000;54414363100;55445582500;56535582400</t>
  </si>
  <si>
    <t>Lee, Soonyong;Yu, Yeonsik;Kwon, Kyeol;Ito, Koichi;Choi, Jaehoon</t>
  </si>
  <si>
    <t>South Korea;Japan</t>
  </si>
  <si>
    <t>Seoul;Chiba</t>
  </si>
  <si>
    <t>Hanyang University;Chiba University</t>
  </si>
  <si>
    <t>60024872;60002787</t>
  </si>
  <si>
    <t>Design of a flexible diversity zeroth-order resonance antenna for WBAN applications</t>
  </si>
  <si>
    <t>10.1587/elex.9.758</t>
  </si>
  <si>
    <t>2-s2.0-84864379099</t>
  </si>
  <si>
    <t>['wireless transmission', 'type antenna', 'two one', 'torque values', 'torque signal', 'shaft axis', 'saw sensors', 's11 minimum', 'rotation axis', 'rotary coupler', 'rights reserved', 'rf chips', 'resonant frequencies', 'receiving task', 'plane normal', 'past methods', 'past method', 'output signal', 'opposite directions', 'obtain according', 'frequency shifts', 'figure 1', 'dspic33f microchip', 'continuous tracking', 'applied torque', '45 degree']</t>
  </si>
  <si>
    <t>CANBUS | Embedded System | Micro-Chip | SAW | Torque Sensor</t>
  </si>
  <si>
    <t>In this study, a wireless passive torque measurement system using SAW sensors is presented. To measure the torque via wireless sensing, the purpose of this paper is to propose architecture based on two SAW sensors via wireless RF signals. In the implementation, two one-port SAW resonators oriented at 45 degree to the shaft axis, which are shown in Figure 1, change their resonant frequencies in opposite directions as soon as torque is applied to the shaft. For the past methods, measuring the difference between the two frequencies one can obtain the value of torque, achieve partial temperature compensation and compensation of bending in the plane normal to the sensor torque sensor is performed by means of continuous tracking of S11 minimum at the input of the rotary coupler. Different from the past method, this study applied S21 maximum to measure the value of torque via continuous tracking of output signal. A dsPIC33F microchip is used to control the RF chips (C1100) to achieve the transmitting and receiving task. The frequency with maximum received signal strength indication (RSSI) will be influenced by the applied torque. Therefore, measuring the shift of the frequency of SAW sensors can be used to obtain the applied torque of the rotation axis. The measuring system mainly uses RSSI signal with respect to the frequency to find the SAW center frequency value, and then the torque values can be obtain according to the frequency shifts. Besides, to achieve the wireless transmission, a coupling-type antenna is applied on the axis. Finally, the torque signal is passed through CANBUS to integrate with the other vehicles electron systems. ¬© 2012 American Scientific Publishers. All rights reserved.</t>
  </si>
  <si>
    <t>60012392;60012392;60012392;60012392</t>
  </si>
  <si>
    <t>8346486000;35746347900;56082918600;56136882300</t>
  </si>
  <si>
    <t>Lin, Chih Jer;Lin, Chii Ruey;Yu, Shen Kai;Liu, Guo Xing</t>
  </si>
  <si>
    <t>National Taipei University of Technology</t>
  </si>
  <si>
    <t>Development of wireless torque sensing based on surface acoustic wave devices using embedded microchip</t>
  </si>
  <si>
    <t>10.1166/asl.2012.2464</t>
  </si>
  <si>
    <t>2-s2.0-84864385233</t>
  </si>
  <si>
    <t>['measurement results', 'ideal switches', 'future multi']</t>
  </si>
  <si>
    <t>Frequency reconfigurable antenna | Notch band antenna | Switchable antenna | Uwb antenna | Wide slot antenna</t>
  </si>
  <si>
    <t>A kind of reconfigurable wide slot UWB antenna integrated with stepped impedance resonators (SIRs) and ideal switches is presented. The proposed antenna 1 has dual notch band functions which are obtained by using two stepped impedance stub loaded SIRs. The three reconfigurable models are investigated and discussed. The measurement results with ideals switches demonstrate the performances of proposed reconfigurable antennas. The designed reconfigurable antennas can be suitable for future multi-mode wireless communications systems. ¬© IEICE 2012.</t>
  </si>
  <si>
    <t>629-635</t>
  </si>
  <si>
    <t>Li, Yingsong;Li, Wenxing;Ye, Qiubo</t>
  </si>
  <si>
    <t>Compact reconfigurable UWB antenna integrated with SIRs and switches for multimode wireless communications</t>
  </si>
  <si>
    <t>10.1587/elex.9.629</t>
  </si>
  <si>
    <t>2-s2.0-84864390173</t>
  </si>
  <si>
    <t>['study designs', 'study achieves', 'satisfies wibro', 'realizing broadband', 'phase difference', 'peak gain', 'paper presents', 'grounding elements', 'design parameters', 'antenna created', '8 %)', '180 degrees']</t>
  </si>
  <si>
    <t>Cloverleaf | Film monopole antenna | WiBro | WLAN</t>
  </si>
  <si>
    <t>This study designs a film monopole antenna for WiBro (wireless broadband internet, 2.3-2.4GHz) and WLAN (wireless local area network, 2.4-2.48GHz) bands. A variety of design parameters were used to optimize frequency properties, and radiating and grounding elements were placed on the same plane for maximized radiation efficiency. Cloverleaf-shaped radiating elements were used to induce a phase difference of 180 degrees and thus obtain improved bandwidth. This paper presents the possibility of realizing broadband by using parasitic elements. The antenna created in this study achieves a peak gain of up to 3.18dBi and satisfies WiBro (2.3-2.4GHz) and WLAN (2.4-2.48GHz) bands with a bandwidth of 2.30-2.54GHz (9.8%) at -10dB or lower. ¬© IEICE 2012.</t>
  </si>
  <si>
    <t>60103616;60103616</t>
  </si>
  <si>
    <t>7005483560;55323393300</t>
  </si>
  <si>
    <t>Hong, Ic Pyo;Lee, In Gon</t>
  </si>
  <si>
    <t>Gongju</t>
  </si>
  <si>
    <t>Kongju National University</t>
  </si>
  <si>
    <t>Design of a film antenna using a cloverleaf-shaped monopole structure for WiBro and WLAN</t>
  </si>
  <si>
    <t>10.1587/elex.9.654</t>
  </si>
  <si>
    <t>2-s2.0-84864390220</t>
  </si>
  <si>
    <t>['uda antennas', 'three antennas', 'rights reserved', 'relative distances', 'reflected signals', 'radar system', 'pulse generator', 'penetrate trees', 'maximum error', 'field topography', 'field experiments', 'field experiment', 'environmental noises', 'distances measured', 'different objects', 'detected objects', 'correlation function', 'carrier wave', '4 %.']</t>
  </si>
  <si>
    <t>Active remote sensing | Cross-correlation function | Microwave | Topography</t>
  </si>
  <si>
    <t>In this study, we developed a methodology using radar system to detect the field topography. The radar system we used is an active remote sensing device which includes a pulse generator, three antennas, and an oscilloscope. Considering the influence of weather and environmental noises, we used 4 GHz microwave as our carrier wave. Relative distances reflected by the detected objects are analyzed with Cross-Correlation Function. In the field experiments, we used signal generator to emit an impulse and reflected signals are received by a Yagi-Uda antennas. The reflected signals recorded by oscilloscope are analyzed by the Cross-Correlation Function to identify the relative distances for different objects. The field experiments showed that microwave can penetrate trees and bushes, and the distances measured in the field experiment has a maximum error of 4%. ¬© 2012 American Scientific Publishers. All rights reserved.</t>
  </si>
  <si>
    <t>60118890;60118890</t>
  </si>
  <si>
    <t>7404200494;56699027700</t>
  </si>
  <si>
    <t>Liu, Ko Fei;Wu, Ying Hsin</t>
  </si>
  <si>
    <t>College of Engineering, National Taiwan University</t>
  </si>
  <si>
    <t>Liu K.F.</t>
  </si>
  <si>
    <t>Detecting field topography by using microwave</t>
  </si>
  <si>
    <t>10.1166/asl.2012.2368</t>
  </si>
  <si>
    <t>2-s2.0-84864390482</t>
  </si>
  <si>
    <t>['‚ àº85', 'yielding 3', 'xlh also', 'xanthonema debile', 'solution lower', 's1 state', 's1 energy', 's1 channel', 'red edge', 'rather unusual', 'qy state', 'quench chl', 'pigment composition', 'photoprotective role', 'overall carotenoid', 'noncarbonyl carotenoid', 'major carotenoids', 'main light', 'important group', 'harvesting system', 'harvesting function', 'harvesting complex', 'green plants', 'excitation wavelengths', 'energy transfer', 'denoted xlh', 'contribute significantly', 'carotenoid absorption', 'carbon cycle', 'acceptor state', '60 %,', '510 nm', '5 ps', '490 nm', '4 ps', '1 energies']</t>
  </si>
  <si>
    <t>Chromophytes are an important group of microorganisms that contribute significantly to the carbon cycle on Earth. Their photosynthetic capacity depends on efficiency of the light-harvesting system that differs in pigment composition from that of green plants and other groups of algae. Here we employ femtosecond transient absorption spectroscopy to study energy transfer pathways in the main light-harvesting complex of Xanthonema debile, denoted XLH, which contains four carotenoids-diadinoxanthin, heteroxanthin, diatoxanthin, and vaucheriaxanthin-and Chl-a. Overall carotenoid-to-chlorophyll energy transfer efficiency is about 60%, but energy transfer pathways are excitation wavelength dependent. Energy transfer from the carotenoid S2 state is active after excitation at both 490 nm (maximum of carotenoid absorption) and 510 nm (red edge of carotenoid absorption), but this channel is significantly more efficient after 510 nm excitation. Concerning the energy transfer pathway from the S1 state, XLH contains two groups of carotenoids: those that have the S1 route active (‚àº25%) and those having the S1 pathway silent. For a fraction of carotenoids that transfer energy via the S1 channel, energy transfer is observed after both excitation wavelengths, though energy transfer times are different, yielding 3.4 ps (490 nm excitation) and 1.5 ps (510 nm excitation). This corresponds to efficiencies of the S1 channel of ‚àº85% that is rather unusual for a donor-acceptor pair consisting of a noncarbonyl carotenoid and Chl-a. Moreover, major carotenoids in XLH, diadinoxanthin and diatoxanthin, have their S 1 energies in solution lower than the energy of the acceptor state, Qy state of Chl-a. Thus, binding of these carotenoids to XLH must tune their S1 energy to allow for efficient energy transfer. Besides the light-harvesting function, carotenoids in XLH also have photoprotective role; they quench Chl-a triplets via triplet-triplet energy transfer from Chl-a to carotenoid. ¬© 2012 American Chemical Society.</t>
  </si>
  <si>
    <t>8880-8889</t>
  </si>
  <si>
    <t>60009424-60008018;60009424-60008018;60009424-60008018;60009424;60009424-60008018;60009424;60009424-60008018;60009424-60008018</t>
  </si>
  <si>
    <t>13408578500;50562206000;10043676700;53364514700;16417003000;6602333374;6701712264;7004628948</t>
  </si>
  <si>
    <t>Durchan, Milan;Tich√Ω, Josef;Litv√≠n, Radek;≈†louf, V√°clav;Gardian, Zdenko;H≈ô√≠bek, Petr;V√°cha, Franti≈°ek;Pol√≠vka, Tom√°≈°</t>
  </si>
  <si>
    <t>Ceske Budejovice;Ceske Budejovice</t>
  </si>
  <si>
    <t>Jihoƒçesk√° Univerzita v ƒåesk√Ωch Budƒõjovic√≠ch;Institute of Plant Molecular Biology, Biology Centre of the Academy of Sciences of the Czech Republic</t>
  </si>
  <si>
    <t>60009424;60008018</t>
  </si>
  <si>
    <t>Durchan M.</t>
  </si>
  <si>
    <t>Role of carotenoids in light-harvesting processes in an antenna protein from the chromophyte Xanthonema debile</t>
  </si>
  <si>
    <t>10.1021/jp3042796</t>
  </si>
  <si>
    <t>2-s2.0-84864772286</t>
  </si>
  <si>
    <t>['su receiver', 'su ).', 'secondary user', 'receive antennas', 'noise ratio', 'form expression', 'exact closed', 'arbitrary number', 'analytical results']</t>
  </si>
  <si>
    <t>Ergodic capacity | Nakagami fading | orthogonal space-time block codes (OSTBCs) | spectrum sharing</t>
  </si>
  <si>
    <t>The spectrum sharing system employing orthogonal space-time block codes (OSTBCs) with both interference and transmit power constraints is analyzed in Nakagami fading environment, for an arbitrary number of transmit and receive antennas of the secondary user (SU). The closed-form expression for the probability density function of the signal-to-noise ratio at the SU receiver is derived. The ergodic capacity expression is derived in the exact closed-form under both interference and transmit power constraints. The analytical results are verified by using an independent simulation method. ¬© 2012 IEEE.</t>
  </si>
  <si>
    <t>1500-1503</t>
  </si>
  <si>
    <t>Ergodic capacity of spectrum sharing systems with OSTBC in Nakagami fading</t>
  </si>
  <si>
    <t>10.1109/LCOMM.2012.072012.120713</t>
  </si>
  <si>
    <t>2-s2.0-84866602716</t>
  </si>
  <si>
    <t>['¬© 2012', 'uwb applications', 'small size', 'shaped teeth', 'resonance cpw', 'novel multi', 'modified fan', 'higher frequencies', 'designed antenna', 'antennas reported', 'antenna show', '53ghz ).']</t>
  </si>
  <si>
    <t>A novel multi-resonance CPW-fed slot antenna, for UWB applications, is proposed. The proposed antenna consists of a modified fan-shaped radiating stub and a sprocket-shaped ground plane provides a wide usable fractional bandwidth of more than 155 (2.39-24.53GHz). By inserting eight pairs of gear-shaped teeth on the sprocket-shaped ground plane, an additional eight resonances are excited and hence much wider impedance bandwidth can be produced. Unlike other antennas reported in the literature to date, the proposed antenna displays a good omnidirectional radiation pattern even at higher frequencies. The designed antenna has a small size of 30√ó30mm 2. Simulated and experimental results obtained for this antenna show that it exhibits good radiation behaviour within the UWB frequency range. ¬© 2012 The Institution of Engineering and Technology.</t>
  </si>
  <si>
    <t>980-982</t>
  </si>
  <si>
    <t>60000994;60000627;60000994;60104307</t>
  </si>
  <si>
    <t>28767961100;57211515184;36454973300;55369254200</t>
  </si>
  <si>
    <t>Ojaroudi, M.;Bashiri, S.;Ojaroudi, N.;Partovi, M. T.</t>
  </si>
  <si>
    <t>Tehran;Ardabil Province;Urmia</t>
  </si>
  <si>
    <t>Aeronautical University of Science and Technology;Islamic Azad University, Ardabil Branch;Urmia University</t>
  </si>
  <si>
    <t>60104307;60000994;60000627</t>
  </si>
  <si>
    <t>Octave-band, multi-resonance CPW-fed small slot antenna for UWB applications</t>
  </si>
  <si>
    <t>10.1049/el.2012.1319</t>
  </si>
  <si>
    <t>2-s2.0-84866842203</t>
  </si>
  <si>
    <t>['¬© 2012', 'proposed bridge', 'loop configuration', 'detected tag', 'accurate positioning']</t>
  </si>
  <si>
    <t>Introduced is a novel HF RFID bridge reader antenna suitable for accurate positioning and localisation. Conventional HF RFID reader antennas can only indicate the presence or absence of a tag(s). The proposed reader antenna uses multiple loops to form multiple bridges so that the position of tags with respect to the reader recognition area can be obtained. The bridge-loop configuration can split the overall reader recognition area into sub-zones so that the location of the detected tag(s) with respect to these zones can be identified to help to improve positioning accuracy. Simulation and experimental results confirm the operation of the proposed bridge-loop HF RFID reader antenna. ¬© 2012 The Institution of Engineering and Technology.</t>
  </si>
  <si>
    <t>979-980</t>
  </si>
  <si>
    <t>60023932-60029157;60023932</t>
  </si>
  <si>
    <t>55456469600;55664000800</t>
  </si>
  <si>
    <t>Ahmad, M. Y.;Mohan, A. S.</t>
  </si>
  <si>
    <t>Malaysia;Australia</t>
  </si>
  <si>
    <t>Kuala Lumpur;Sydney</t>
  </si>
  <si>
    <t>Universiti Malaya;University of Technology Sydney</t>
  </si>
  <si>
    <t>60029157;60023932</t>
  </si>
  <si>
    <t>Ahmad M.</t>
  </si>
  <si>
    <t>Multiple-bridge-loop reader antenna for improved positioning and localisation</t>
  </si>
  <si>
    <t>10.1049/el.2012.1930</t>
  </si>
  <si>
    <t>2-s2.0-84866854047</t>
  </si>
  <si>
    <t>['¬© 2012', 'working band', 'wavelength slots', 'tags readability', 'pattern diversities', 'mutual coupling', 'lab environment', 'ground plane', 'f antennas', 'etching quarter']</t>
  </si>
  <si>
    <t>A diversity antenna combining four inverted-F antennas (IFAs) is evaluated for UHF RF identification (RFID) readers. Polarisation and pattern diversities are obtained for a sequentially rotated configuration of the IFAs. Mutual coupling between ports is minimised by etching quarter-wavelength slots into the ground plane. The resulting envelope correlation coefficient is less than 0.003 in the working band. A switching diversity scheme is then applied to evaluate the tags readability in a lab environment. It is shown that the antenna diversity enhances the reading range compared to a circularly or a linearly polarised antenna of the same size. ¬© 2012 The Institution of Engineering and Technology.</t>
  </si>
  <si>
    <t>975-977</t>
  </si>
  <si>
    <t>36242052100;55369362600;16025698500;7003360986</t>
  </si>
  <si>
    <t>Ouattara, Y. B.;Hamouda, C.;Poussot, B.;Laheurte, J. M.</t>
  </si>
  <si>
    <t>Ouattara Y.</t>
  </si>
  <si>
    <t>Compact diversity antenna for UHF RFID readers</t>
  </si>
  <si>
    <t>10.1049/el.2012.1805</t>
  </si>
  <si>
    <t>2-s2.0-84866858893</t>
  </si>
  <si>
    <t>['¬© 2012', 'two modes', 'radiating element', 'proposed antenna', 'planar inverted', 'pifa mode', 'one antenna', 'loop modes', 'loop mode', 'independently controlling', 'f antenna', 'experimentally investigated', 'electrically selecting', 'conveniently served', 'communication systems']</t>
  </si>
  <si>
    <t>A compact reconfigurable antenna for quad-band (GSM/DCS/PCS/WCDMA) mobile phone applications is proposed and experimentally investigated. By independently controlling the on/off states of a pin diode placed on a radiating element, the proposed antenna can be operated in the planar inverted-F antenna (PIFA) and loop modes, respectively. The measured results show that the 6dB reflection coefficient bandwidths of the proposed antenna are 8.7 (880-960MHz) and 14.3 (1950-2250MHz) in the PIFA mode and 21.5 (1620-2010MHz) in the loop mode. By electrically selecting between the two modes, a variety of communication systems can be conveniently served through only one antenna. ¬© 2012 The Institution of Engineering and Technology.</t>
  </si>
  <si>
    <t>977-979</t>
  </si>
  <si>
    <t>Compact quad-band reconfigurable antenna for mobile phone applications</t>
  </si>
  <si>
    <t>10.1049/el.2012.2112</t>
  </si>
  <si>
    <t>2-s2.0-84866861516</t>
  </si>
  <si>
    <t>['¬© 2012', 'variable capacitor', 'tuning mechanism', 'tunable system', 'tunable high', 'total efficiency', 'study shows', 'radiation efficiencies', 'q one', 'q antennas', 'q antenna', 'low band', 'loss issue', 'investigated frequencies', 'actual context', '4g standard', '4db degradation']</t>
  </si>
  <si>
    <t>In the actual context of reducing antenna size and operating in multiple bands tunable antennas are investigated. Moreover, high-Q and low-Q tunable antennas are compared with respect to their efficiency. The loss issue that tunable high-Q antennas present is addressed. Using a variable capacitor as a tuning mechanism, simulations and measurements of a self-resonating antenna show the mismatch and the radiation efficiencies of the high-Q and the low-Q antennas. The investigated frequencies are in the low band of the 4G standard. Measurements are conducted for different tuning stages and the study shows that the high-Q design performs worse than the low-Q one. A 1.4dB degradation in total efficiency is observed for a high-Q antenna in a tunable system. ¬© 2012 The Institution of Engineering and Technology.</t>
  </si>
  <si>
    <t>982-983</t>
  </si>
  <si>
    <t>60022134;60022134;60022134</t>
  </si>
  <si>
    <t>41761294300;24723348000;7102820003</t>
  </si>
  <si>
    <t>Del Barrio, S. Caporal;Pelosi, M.;Pedersen, G. F.</t>
  </si>
  <si>
    <t>Del Barrio S.</t>
  </si>
  <si>
    <t>On the efficiency of frequency reconfigurable high-Q antennas for 4G standards</t>
  </si>
  <si>
    <t>10.1049/el.2012.1315</t>
  </si>
  <si>
    <t>2-s2.0-84866864247</t>
  </si>
  <si>
    <t>['¬© 2012', 'textile materials', 'rescue workers', 'radiation pattern', 'medical band', 'measurements performed', 'low influence', 'input matching', 'human body', 'good performance', 'design well', 'body use', 'antenna performance', '45ghz industrial']</t>
  </si>
  <si>
    <t>A novel wearable substrate integrated waveguide antenna fabricated entirely from textile materials is presented. The cavity-backed slot antenna operates in the 2.45GHz industrial, scientific and medical band, for short range communication between rescue workers. A prototype of the antenna was fabricated and tested: good performance was obtained in terms of input matching and radiation pattern. Moreover, measurements performed on the antenna after bending and integration into clothing indicate high robustness against deformation and low influence of the human body on antenna performance, making the design well-suited for on-body use. ¬© 2012 The Institution of Engineering and Technology.</t>
  </si>
  <si>
    <t>985-987</t>
  </si>
  <si>
    <t>60015197;60033316;60033316;60015197</t>
  </si>
  <si>
    <t>55369853100;55357493400;7004835032;7005285428</t>
  </si>
  <si>
    <t>Moro, R.;Agneessens, S.;Rogier, H.;Bozzi, M.</t>
  </si>
  <si>
    <t>Belgium;Italy</t>
  </si>
  <si>
    <t>Ghent;Pavia</t>
  </si>
  <si>
    <t>Universiteit Gent;Universit√† degli Studi di Pavia</t>
  </si>
  <si>
    <t>60033316;60015197</t>
  </si>
  <si>
    <t>Moro R.</t>
  </si>
  <si>
    <t>Wearable textile antenna in substrate integrated waveguide technology</t>
  </si>
  <si>
    <t>10.1049/el.2012.2349</t>
  </si>
  <si>
    <t>2-s2.0-84866865175</t>
  </si>
  <si>
    <t>['¬© 2012', 'wireless elements', 'typical half', 'promising technique', 'junction balun', 'impedance matching', 'harrington limit', 'handed antenna', 'fabricated antenna', 'directivity measured', 'composite right', 'around 2', 'antenna gain', 'actual gain', '502 ).', '1db lower', '16œª 0']</t>
  </si>
  <si>
    <t>Electrically small antennas are needed to lower further the cost of wireless elements. However, the antenna gain is constrained to the Harrington limit, while the impedance matching and directivity characteristics deteriorate in electrically small antennas. Using a dipole antenna loaded with a left-handed ladder structure is a promising technique for reducing the size of antennas. Reported is the design of a lumped-component loading left-handed antenna on the basis of the composite right/left-handed transmission line theory. A 4-unit cell left-handed dipole antenna with a size of 20mm (0.16Œª 0) was fabricated with a T-junction balun. The actual gain of the fabricated antenna was -0.01dBi, which was about 1dB lower than the Harrington limit and the highest ever achieved for fabricated antennas operating at around 2.45GHz (kr=0.502). The directivity measured in the E-plane was similar to that of typical half-wavelength dipole antennas. ¬© 2012 The Institution of Engineering and Technology.</t>
  </si>
  <si>
    <t>971-972</t>
  </si>
  <si>
    <t>60014652;60014652;60014652</t>
  </si>
  <si>
    <t>35761675700;55369422400;7004310481</t>
  </si>
  <si>
    <t>Takahagi, K.;Otsu, Y.;Sano, E.</t>
  </si>
  <si>
    <t>Takahagi K.</t>
  </si>
  <si>
    <t>2.45GHz high-gain electrically small antenna with composite right/left-handed ladder structure</t>
  </si>
  <si>
    <t>10.1049/el.2012.0770</t>
  </si>
  <si>
    <t>2-s2.0-84866872247</t>
  </si>
  <si>
    <t>['¬© 2012', 'proposed antenna', 'phase power', 'indoor environment', '10mm height', '100mhz bandwidth']</t>
  </si>
  <si>
    <t>An antenna for a wireless sensor network for an indoor environment is proposed. The proposed antenna is composed of an artificial magnetic conductor reflector, two branched radiators, and a power divider including a switched-line phase shifter. Two branched radiators act as four bent monopoles or two crossed dipoles by the switched-line phase shifter. The power divider provides two branched radiators in-phase or out of phase power which makes a side directional pattern or a normal directional pattern, respectively. The proposed antenna has less than 10mm height with 100 √ó 100mm area and more than 100MHz bandwidth at 2.4GHz. ¬© 2012 The Institution of Engineering and Technology.</t>
  </si>
  <si>
    <t>984-985</t>
  </si>
  <si>
    <t>60016912;60094206;60016912;60016912</t>
  </si>
  <si>
    <t>35975095400;37120075500;55448083900;7402126718</t>
  </si>
  <si>
    <t>Kim, K.;Hwang, K.;Ahn, J.;Yoon, Y.</t>
  </si>
  <si>
    <t>Pattern reconfigurable antenna for wireless sensor network system</t>
  </si>
  <si>
    <t>10.1049/el.2012.1532</t>
  </si>
  <si>
    <t>2-s2.0-84866879410</t>
  </si>
  <si>
    <t>['¬© 2012', 'wideband performance', 'small single', 'notched frequencies', 'measurements confirm', 'layer piece', 'good agreement', 'controllable rejection', 'commercial substrate', '9 ghz', '5ghz wlan', '12ghz based']</t>
  </si>
  <si>
    <t>Proposed is a new simple technique for achieving band rejection characteristics in ultra-wideband monopole antennas. Two band notches were added to an existing UWB antenna by gluing a padding patch printed on a small single-layer piece of commercial substrate. The design of the new proposed structure has a controllable rejection in the 5GHz WLAN and 8GHz ITU frequencies while maintaining a wideband performance from 2.9 GHz to more than 12GHz based on VSWR‚â§2. A good agreement between measurement and simulation was achieved. Measurements confirm that the technique introduces negligible antenna radiation pattern distortion except at the notched frequencies. ¬© 2012 The Institution of Engineering and Technology.</t>
  </si>
  <si>
    <t>974-975</t>
  </si>
  <si>
    <t>60004956-60028186;60004956-60028186;60028186;60004956</t>
  </si>
  <si>
    <t>26425086600;6602463958;6701417455;7201368926</t>
  </si>
  <si>
    <t>Koohestani, M.;Pires, N.;Skrivervik, A. K.;Moreira, A. A.</t>
  </si>
  <si>
    <t>Switzerland;Portugal</t>
  </si>
  <si>
    <t>Lausanne;Lisbon</t>
  </si>
  <si>
    <t>Swiss Federal Institute of Technology Lausanne;Instituto Superior T√©cnico</t>
  </si>
  <si>
    <t>60028186;60004956</t>
  </si>
  <si>
    <t>Band-reject ultra-wideband monopole antenna using patch loading</t>
  </si>
  <si>
    <t>10.1049/el.2012.1771</t>
  </si>
  <si>
    <t>2-s2.0-84866885305</t>
  </si>
  <si>
    <t>['¬© 1963', 'wave resonator', 'unsaturated regime', 'resonator operates', 'relative bandwidth', 'polycrystalline yttrium', 'phase gradient', 'order resonator', 'nonreciprocal phase', 'new type', 'line resonator', 'garnet rod', 'first time', 'field distribution', 'ferrite increases', 'experimentally demonstrated', 'ended transmission', 'continuously increased', 'continuous backfire', '5 dbi', '40 ¬∞', '2012 ieee', '2 %.']</t>
  </si>
  <si>
    <t>Beam steering | ferrite devices | leaky-wave antennas | metamaterials | periodic structures</t>
  </si>
  <si>
    <t>A pseudo-traveling-wave resonator with magnetically tunable phase gradient of field distribution is investigated, and a new type of beam-steering antenna based on the resonator is experimentally demonstrated for the first time. It is a short-ended transmission-line resonator and is composed of a nonreciprocal phase-shift composite right/left-handed transmission line using a polycrystalline yttrium-iron-garnet rod. The resonator operates as zeroth-order resonator if there is no dc magnetic field, and the radiation beam directs to broadside. By increasing an externally applied dc magnetic field normal to the substrate, the effective dc magnetization in the ferrite increases under the unsaturated regime. The phase gradient of the field distribution along the resonator is then continuously increased. As a result, the radiation beam direction changes obliquely with respect to broadside. Continuous backfire-to-endfire beam steering with more than 40¬∞ was achieved with almost constant gain of 5 dBi. In addition, numerical simulation results show considerably high radiation efficiency of 85%-95%, and the measured beam angle and gain were found almost constant within the relative bandwidth of 2%. ¬© 1963-2012 IEEE.</t>
  </si>
  <si>
    <t>3043-3054</t>
  </si>
  <si>
    <t>60031225;60031225;60031225;60027550</t>
  </si>
  <si>
    <t>7403983097;57193332028;7005512932;36041035600</t>
  </si>
  <si>
    <t>Ueda, Tetsuya;Yamamoto, Shintaro;Kado, Yuichi;Itoh, Tatsuo</t>
  </si>
  <si>
    <t>Kyoto;Los Angeles</t>
  </si>
  <si>
    <t>Kyoto Institute of Technology;University of California, Los Angeles</t>
  </si>
  <si>
    <t>60031225;60027550</t>
  </si>
  <si>
    <t>Ueda T.</t>
  </si>
  <si>
    <t>Pseudo-traveling-wave resonator with magnetically tunable phase gradient of fields and its applications to beam-steering antennas</t>
  </si>
  <si>
    <t>10.1109/TMTT.2012.2207737</t>
  </si>
  <si>
    <t>2-s2.0-84867097768</t>
  </si>
  <si>
    <t>CTI ROSE 8711.2</t>
  </si>
  <si>
    <t>['water due', 'theoretical predictions', 'test case', 'temperature sensor', 'system levels', 'subgigahertz industrial', 'rose node', 'power characteristics', 'physically robust', 'ism 868', 'good correspondence', 'generic platform', 'frequent contact', 'electronic components', 'e .,', 'direct contact', 'demo wsn', 'charge consumption', 'also presented']</t>
  </si>
  <si>
    <t>Food compatibility | long battery autonomy | overmolded antenna | subgigahertz robust wireless sensor platform | temperature monitoring | ultralow-power consumption | wireless sensor networks (WSNs)</t>
  </si>
  <si>
    <t>A wireless sensor platform for use in ultralow-power wireless sensor networks (WSNs) is presented. The proposed round sensor (RoSe) node is physically robust, is resistant to humidity, and has a housing that can be in direct contact with food. These characteristics are achieved via injection molding technology which is investigated at both the component and the system levels. The results of injection molding tests on the node's electronic components are reported, while a housing-integrated overmolded antenna is conceived and realized. The radiator, operating in the subgigahertz industrial, scientific, and medical (ISM) band (ISM 868 or 915 MHz), has been characterized, and a good correspondence with theoretical predictions is observed. The proposed system enables industrialized mass production and results in a generic platform for wireless monitoring applications. In this paper, we present the RoSe node with a temperature sensor for use in food cold chain management, i.e., for use at temperatures down to-30 ¬∞ C and in frequent contact with water due to condensation or cleaning. Its ultralow-power characteristics are demonstrated by the analysis of the charge consumption when the node performs specific tasks both in a test case and operating in a WSN. Long-term battery lifetime results while running a demo WSN are also presented. ¬© 2012 IEEE.</t>
  </si>
  <si>
    <t>2982-2992</t>
  </si>
  <si>
    <t>60028186;60028186;60028186;60028186;60028186;60028186</t>
  </si>
  <si>
    <t>36702244100;25638856000;7801311393;6701417455;7004724089;57205950263</t>
  </si>
  <si>
    <t>Tanevski, Mitko;Merli, Francesco;Boegli, Alexis;Skrivervik, Anja K.;Zurcher, Jean Fran√ßois;Farine, Pierre Andr√©</t>
  </si>
  <si>
    <t>Tanevski M.</t>
  </si>
  <si>
    <t>RoSe: A subgigahertz wireless sensor platform with housing-integrated overmolded antenna</t>
  </si>
  <si>
    <t>10.1109/TIM.2012.2202184</t>
  </si>
  <si>
    <t>2-s2.0-84867579835</t>
  </si>
  <si>
    <t>['voltage buffer', 'unique challenge', 'third stage', 'stability factor', 'simulation results', 'series peaking', 'second stage', 'reverse isolation', 'receiver since', 'proposed lna', 'problem statement', 'power gain', 'power consumption', 'output stage', 'noise figure', 'input matching', 'iip 3', 'high gain', 'generated noise', 'first stage', 'db bandwidth', 'core block', 'cascode stage', 'cascode amplifier', 'acceptable levels', '7 mw', '68 db', '5 ghz', '45 db', '3 dbm', '3 db', '2 db', '12 ghz', '12 db']</t>
  </si>
  <si>
    <t>Current reuse | Input matching | Local active feedback | Noise figure | Shunt-series peaking | Ultra wide band</t>
  </si>
  <si>
    <t>Problem statement: The Low Noise Amplifier (LNA) is a core block of an Ultra Wide Band (UWB) receiver since it amplifies a very weak signal received at the antenna to acceptable levels while introducing less self-generated noise and distortions. The LNA design poses a unique challenge as it requires simultaneous optimization of various performance parameters like power gain, input matching, noise figure, power consumption and linearity over the entire UWB band. Approach: In this study, a three stage LNA is proposed with a resistive current reuse network as a first stage, a cascode amplifier with shunt-series peaking and a local active feedback as a second stage and a voltage buffer as a third stage. A resistive current reuse network is used to achieve better linearity, low noise figure, better input matching with lesser power consumption. A cascode stage with shunt-series peaking and a local active feedback is used to enhance the bandwidth and reverse isolation. A voltage buffer is used as an output stage to achieve better output matching. Results: The proposed LNA is designed using 0.18 Œºm CMOS technology and is simulated to verify its performance. It achieves a power gain of greater than 17.3 dB, a noise figure less than 2.45 dB with an input matching less than -11.2 dB over a 3-dB bandwidth of 2- 12 GHz. The achieved output matching is below -12 dB, the reverse isolation is below -68 dB with a Rollet's stability factor is greater than 1000 to ensure better stability. This LNA also ensures better linearity with an IIP 3 of 3 dBm at 7.5 GHz with low power consumption of 10.7 mW. Conclusion/Recommendations: From the simulation results it is evident that the presented LNA claims the advantages of very high gain, better input matching with low noise figure and less power consumption. ¬© 2012 Science Publications.</t>
  </si>
  <si>
    <t>1158-1165</t>
  </si>
  <si>
    <t>60079728;60103697;60079728</t>
  </si>
  <si>
    <t>35800248500;7003515382;57213029026</t>
  </si>
  <si>
    <t>Vaithianathan, V.;Raja, J.;Srinivasan, R.</t>
  </si>
  <si>
    <t>Tiruchirappalli;Kanchipuram</t>
  </si>
  <si>
    <t>Anna University of Technology, Tiruchirappalli;SSN College of Engineering, Kalavakkam</t>
  </si>
  <si>
    <t>60103697;60079728</t>
  </si>
  <si>
    <t>Vaithianathan V.</t>
  </si>
  <si>
    <t>A 2-12 GHz low noise amplifier design for ultra wide band applications</t>
  </si>
  <si>
    <t>10.3844/ajassp.2012.1158.1165</t>
  </si>
  <si>
    <t>2-s2.0-84864402593</t>
  </si>
  <si>
    <t>R01DC004292</t>
  </si>
  <si>
    <t>['used patch', 'projection neurons', 'pharmacological manipulation', 'odor stimulation', 'nitric oxide', 'local neurons', 'local interneurons', 'complex effects', 'clamp recording', 'channel properties', 'antennal lobe']</t>
  </si>
  <si>
    <t>Nitric oxide has been shown to regulate many biological systems including olfaction. In the moth olfactory system nitric oxide is produced in the antennal lobe in response to odor stimulation and has complex effects on the activity of both projection neurons and local interneurons. To examine the cell autonomous effects of nitric oxide on these cells, we used patch-clamp recording in conjunction with pharmacological manipulation of nitric oxide to test the hypothesis that nitric oxide differentially regulates the channel properties of these different antennal lobe neuron subsets. We found that nitric oxide caused increasing inward currents in a subset of projection neurons while the effects on local neurons were variable but consistent within identifiable morphological subtypes. ¬© 2012 Higgins et al.</t>
  </si>
  <si>
    <t>e42556</t>
  </si>
  <si>
    <t>36785022300;57199377074;8159756400</t>
  </si>
  <si>
    <t>Higgins, Mark;Miller, Michael;Nighorn, Alan</t>
  </si>
  <si>
    <t>Higgins M.</t>
  </si>
  <si>
    <t>Nitric oxide has differential effects on currents in different subsets of Manduca sexta Antennal lobe neurons</t>
  </si>
  <si>
    <t>10.1371/journal.pone.0042556</t>
  </si>
  <si>
    <t>2-s2.0-84864539100</t>
  </si>
  <si>
    <t>2007AA03Z423</t>
  </si>
  <si>
    <t>['œñ f', 'œµ r', 'ycatio 3', 'xzn x', 'state route', 'solid solutions', 'rights reserved', 'ray diffraction', 'mg 1', 'mg 0', 'investigated systematically', 'conventional solid', 'composite dielectrics', 'catio 3', 'antenna substrates', '95zn 0', '8ti 1', '1o 4', '000 ghz']</t>
  </si>
  <si>
    <t>(1 - y)(Mg  Zn  )  Ti  O  -yCaTiO  1-x x 1.8 1.1 4 3 | Crystal structure | Dielectric property | Microwave application</t>
  </si>
  <si>
    <t>Composite dielectrics, (1 - y)(Mg 1-xZn x) 1.8Ti 1.1O 4-yCaTiO 3, were prepared by the conventional solid-state route. The results of the X-ray diffraction and field emission scanning electron microscopy (FESEM) indicated the formation of solid solutions. Microwave dielectric properties of the composites were investigated systematically. For (Mg 1-xZn x) 1.8Ti 1.1O 4 system, superior dielectric properties (Œµ r = 15.03, Q √ó f = 185,000 GHz, œÑ f = -45.1 √ó 10 -6/¬∞C) were achieved with (Mg 0.95Zn 0.05) 1.8Ti 1.1O 4 sintered at 1375 ¬∞C. CaTiO 3, as a œÑ f compensator, was added to form a temperature-stable ceramic system. For (1 - y)(Mg 0.95Zn 0.05) 1.8Ti 1.1O 4-yCaTiO 3 system, 0.93(Mg 0.95Zn 0.05) 1.8Ti 1.1O 4-0.07CaTiO 3 ceramic sintered at 1375 ¬∞C had optimal dielectric properties (Œµ r = 18.26, Q √ó f = 96,000 GHz, œÑ f = -4.6 √ó 10 -6/¬∞C) which satisfied microwave applications in resonators, filters and antenna substrates. ¬© 2012 Elsevier B.V. All rights reserved.</t>
  </si>
  <si>
    <t>60019533;60019533;60019533;60019533;60019533</t>
  </si>
  <si>
    <t>55865208500;57022483700;35084979500;49962666300;38361404500</t>
  </si>
  <si>
    <t>Li, Lingxia;Zhang, Mingming;Liao, Qingwei;Xia, Wangsuo;Ding, Xiang</t>
  </si>
  <si>
    <t>Composite dielectrics (1 - Y)(Mg &lt;inf&gt;1-x&lt;/inf&gt;Zn &lt;inf&gt;x&lt;/inf&gt;) &lt;inf&gt;1.8&lt;/inf&gt;Ti &lt;inf&gt;1.1&lt;/inf&gt;O &lt;inf&gt;4&lt;/inf&gt;-yCaTiO &lt;inf&gt;3&lt;/inf&gt; suitable for microwave applications</t>
  </si>
  <si>
    <t>S0925838812005968</t>
  </si>
  <si>
    <t>10.1016/j.jallcom.2012.03.091</t>
  </si>
  <si>
    <t>2-s2.0-84860303607</t>
  </si>
  <si>
    <t>['‚ àº150', 'without doping', 'tunable colour', 'strong fluorescence', 'size tuning', 'organic nanoparticles', 'molar ratio', 'mainly dependent', 'loaded anion', 'harvesting antennae', 'fold higher', 'fluorescence spectrum', 'fluorescence ascribed', 'etd makes', 'etd doping', 'energy transfer', 'efficient light', 'efficient excitation', 'dopant acceptors', 'dominant mechanism', 'close proximity', 'cationic dyes', 'aqueous solution']</t>
  </si>
  <si>
    <t>doping | energy transfer | fluorescence | FRET | nanoparticles</t>
  </si>
  <si>
    <t>Organic nanoparticles consisting of 3,3'-diethylthiacyanine (TC) and ethidium (ETD) dyes are synthesized by ion-association between the cationic dye mixture (10 % ETD doping) and the tetrakis(4-fluorophenyl)borate (TFPB) anion, in the presence of a neutral stabilizing polymer, in aqueous solution. Doping with ETD makes the particle size smaller than without doping. Size tuning can also be conducted by varying the molar ratio (œÅ) of the loaded anion to the cationic dyes. The fluorescence spectrum of TC shows good overlap with the absorption of ETD in the 450-600 nm wavelength region, so efficient excitation-energy transfer from TC (donor) to ETD (acceptor) is observed, yielding organic nanoparticles whose fluorescence colours are tunable. Upon ETD doping, the emission colour changes significantly from greenish-blue to reddish or whitish. This change is mainly dependent on œÅ. For the doped nanoparticle sample with œÅ=1, the intensity of fluorescence ascribed to ETD is ‚àº150-fold higher than that from pure ETD nanoparticles (efficient antenna effect). Non-radiative F√∂rster resonance-energy transfer (FRET) is the dominant mechanism for the ETD fluorescence enhancement. The organic nanoparticles of a binary dye system fabricated by the ion-association method act as efficient light-harvesting antennae, which are capable of transferring light energy to the dopant acceptors in very close proximity to the donors, and can have multi-wavelength emission colours with high fluorescence quantum yields. Colour-tune: Ion-based organic nanoparticles consisting of thiacyanine and ethidium dyes exhibit an efficient excitation-energy transfer from thiacyanine (donor) to ethidium (acceptor), resulting in a strong fluorescence with tunable colour. Copyright ¬© 2012 WILEY-VCH Verlag GmbH &amp; Co. KGaA, Weinheim.</t>
  </si>
  <si>
    <t>2703-2710</t>
  </si>
  <si>
    <t>60023499;60023499</t>
  </si>
  <si>
    <t>35387177200;6506202896</t>
  </si>
  <si>
    <t>Yao, Hiroshi;Ashiba, Koji</t>
  </si>
  <si>
    <t>University of Hyogo</t>
  </si>
  <si>
    <t>Efficient excitation-energy transfer in ion-based organic nanoparticles with versatile tunability of the fluorescence colours</t>
  </si>
  <si>
    <t>10.1002/cphc.201200191</t>
  </si>
  <si>
    <t>2-s2.0-84864398717</t>
  </si>
  <si>
    <t>['whereas loading', 'strongly hindered', 'photonic antenna', 'organic framework', 'optical properties', 'mof ),', 'luminescence spectroscopy', 'eu 3', 'described herein', 'careful analysis', '1 surmofs', '1 mofs', '1 framework']</t>
  </si>
  <si>
    <t>energy transfer | europium complexes | luminescence | photonic antennae | surface-anchored metal-organic frameworks</t>
  </si>
  <si>
    <t>The loading of a metal-organic framework (MOF), [Cu3(btc) 2xH2O] HKUST-1, with europium Œ≤-diketonate complexes is studied with the goal to using the porous molecular framework as a photonic antenna. Whereas loading of HKUST-1 powder particles produced via the conventional solvothermal synthesis method was strongly hindered, for HKUST-1 SURMOFs, thin MOF films fabricated using the liquid phase epitaxy method, a high filling factor can be achieved. The optical properties of the HKUST-1-MOFs before and after loading were analysed with the aid of luminescence spectroscopy. Careful analysis of the absorption spectra reveals the presence of an effective energy transfer between the HKUST-1 framework and the Eu 3+ centers. The optical properties of HKUST-1 MOFs before and after loading a Eu3+ complex are analysed with the aid of luminescence spectroscopy (see graphic). The presence of an effective energy transfer between the HKUST-1 framework and the Eu3+ centers was found as is described herein. Copyright ¬© 2012 WILEY-VCH Verlag GmbH &amp; Co. KGaA, Weinheim.</t>
  </si>
  <si>
    <t>2699-2702</t>
  </si>
  <si>
    <t>60024260-60102538-113183689;60024260;60102538-113183689;60102538-113183689;60102538-113183689;60102538-113183689;60102538-113183689;60102538-113183689;60102538-113183689;60102538-113183689;60024260</t>
  </si>
  <si>
    <t>55324449700;35108815200;23010601100;36107301800;36547370400;36171396600;36166894100;6505795560;6603891078;7005673565;6603663483</t>
  </si>
  <si>
    <t>Streit, Huayna Cerqueira;Adlung, Matthias;Shekhah, Osama;Stammer, Xia;Arslan, Hasan Kemal;Zybaylo, Olexandra;Ladnorg, Tatjana;Gliemann, Hartmut;Franzreb, Matthias;W√∂ll, Christof;Wickleder, Claudia</t>
  </si>
  <si>
    <t>Karlsruhe;Siegen;Eggenstein-Leopoldshafen</t>
  </si>
  <si>
    <t>Karlsruher Institut f√ºr Technologie;Universit√§t Siegen;Hermann-von-Helmholtz-Platz 1</t>
  </si>
  <si>
    <t>60102538;60024260;113183689</t>
  </si>
  <si>
    <t>Streit H.C.</t>
  </si>
  <si>
    <t>Surface-anchored MOF-based photonic antennae</t>
  </si>
  <si>
    <t>10.1002/cphc.201200262</t>
  </si>
  <si>
    <t>2-s2.0-84864418389</t>
  </si>
  <si>
    <t>['space diversity', 'performance improvement', 'outage probability', 'em waves', 'destructive effects', 'channel interference', 'aber ).']</t>
  </si>
  <si>
    <t>Œ∑-Œº multipath fading model | ABER | CCI | EM wave propagation | Multiple antenna reception | OP</t>
  </si>
  <si>
    <t>In this paper multipath propagation of electromagnetic (EM) waves will be analyzed through the Œ∑-Œº multipath fading propagation model. Constructive and destructive effects of co-channel interference (CCI) occurrence will be considered. Standard performance measures regarding the wireless EM receptions will be obtained. Infinite series expressions are obtained for outage probability (OP) and average bit error probability (ABER). Multiple antenna reception of EM waves with space diversity will be observed, for the purpose of performance improvement.</t>
  </si>
  <si>
    <t>456-461</t>
  </si>
  <si>
    <t>Technics Technologies Education Management</t>
  </si>
  <si>
    <t>60068806;60104721;60068809;60068806;60068809;60068806</t>
  </si>
  <si>
    <t>24830702200;26026085600;55568517516;7005731742;36171987200;57212784678</t>
  </si>
  <si>
    <t>Matovic, Marija;Panic, Stefan R.;Popovic, Zoran;Stefanovic, Mihajlo;Zivanic, Jeroslav;Peric, Milos</t>
  </si>
  <si>
    <t>Serbia;Serbia;Serbia</t>
  </si>
  <si>
    <t>Sremska Mitrovica;Kragujevac;Nis</t>
  </si>
  <si>
    <t>University of Pristina - Kosovska Mitrovica;University of Kragujevac;University of Ni≈°</t>
  </si>
  <si>
    <t>60104721;60068809;60068806</t>
  </si>
  <si>
    <t>Matovic M.</t>
  </si>
  <si>
    <t>Eta-Mu modeled multipath propagation of electromagnetic waves</t>
  </si>
  <si>
    <t>2-s2.0-84864451894</t>
  </si>
  <si>
    <t>10 04 00457 a.</t>
  </si>
  <si>
    <t>['various types', 'using scanning', 'ultrastructural organization', 'one ).', 'one ),', 'external morphology', 'antennal cone']</t>
  </si>
  <si>
    <t>chemosensory organs | Colorado potato beetle | larvae | ultrastructure</t>
  </si>
  <si>
    <t>The allocation, external morphology, and ultrastructure of various types of sensilla on the antennae have been studied in the larvae of the Colorado potato beetle (Leptinotarsa decemlineata Say) using scanning and transmission electron microscopy. It has been found that the larval antenna bears 11 sensilla of four morphological types: trichoid (five), basiconic (four), styloconic (one), and antennal cone (one). It has been shown that the sensilla are innervated by 2-7 receptor cells: trichoid, by 2-4 receptor cells; basiconic, by 4-7 receptor cells; and styloconic, by 6 receptor cells. Judging by the specifics of their ultrastructural organization, the function of these sensilla is gustatory. The antennal cone is innervated by two receptor cells, and its function is olfactory. ¬© 2012 Allerton Press, Inc.</t>
  </si>
  <si>
    <t>1934791X</t>
  </si>
  <si>
    <t>Moscow University Biological Sciences Bulletin</t>
  </si>
  <si>
    <t>112979218;60007457</t>
  </si>
  <si>
    <t>54583314100;8122912700</t>
  </si>
  <si>
    <t>Farazmand, H.;Chaika, S. Yu</t>
  </si>
  <si>
    <t>Russian Federation;Iran</t>
  </si>
  <si>
    <t>Moscow;Tehran</t>
  </si>
  <si>
    <t>Lomonosov Moscow State University;Iranian Research Institute for Plant Protection</t>
  </si>
  <si>
    <t>60007457;112979218</t>
  </si>
  <si>
    <t>Farazmand H.</t>
  </si>
  <si>
    <t>Morphology and ultrastructure of the chemosensory sensilla of larval antennae in the Colorado potato beetle, Leptinotarsa decemlineata Say (Coleoptera: Chrysomelidae)</t>
  </si>
  <si>
    <t>10.3103/S0096392512020058</t>
  </si>
  <si>
    <t>2-s2.0-84864484444</t>
  </si>
  <si>
    <t>['zv belongs', 'test whether', 'several authors', 'one way', 'numerical examples', 'nonintegrable systems', 'known also', 'integrable system', 'integrability conjecture', 'give us']</t>
  </si>
  <si>
    <t>The low frequency gravitational wave detectors like the evolved Laser Interferometer Space Antenna/New Gravitational Wave Observatory (eLISA/NGO) will give us the opportunity to test whether the supermassive compact objects lying at the centers of galaxies are indeed Kerr black holes. One way to do such a test is to compare the gravitational wave signals with templates of perturbed black hole spacetimes, the so-called bumpy black hole spacetimes. The Zipoy-Voorhees (ZV) spacetime (known also as the Œ≥ spacetime) can be included in the bumpy black hole family, since it can be considered as a perturbation of the Schwarzschild spacetime background. Several authors have suggested that the ZV metric corresponds to an integrable system. Contrary to this integrability conjecture, the present article shows by numerical examples that, in general, ZV belongs to the family of nonintegrable systems. ¬© 2012 American Physical Society.</t>
  </si>
  <si>
    <t>Lukes-Gerakopoulos, Georgios</t>
  </si>
  <si>
    <t>Lukes-Gerakopoulos G.</t>
  </si>
  <si>
    <t>Nonintegrability of the Zipoy-Voorhees metric</t>
  </si>
  <si>
    <t>10.1103/PhysRevD.86.044013</t>
  </si>
  <si>
    <t>2-s2.0-84864961257</t>
  </si>
  <si>
    <t>N00014-10-1-0942</t>
  </si>
  <si>
    <t>['take advantage', 'scattering performance', 'random rotations', 'plasmonic nanorods', 'periodic order', 'optical performance', 'may affect', 'lattice comprising', 'finite arrays', 'fibonacci configurations', 'electromagnetic response', 'efficiently model']</t>
  </si>
  <si>
    <t>In this letter, we formulate and investigate the optical performance of finite arrays of plasmonic nanorod antennas in randomly tilted disordered and Fibonacci configurations. To efficiently model the scattering performance of a nanorod, we take advantage of characteristic basis function method in conjunction with macro basis functions. We study how random rotations of the nanorods, as a disorder, may affect their electromagnetic response. Also, the impact of quasi-periodic order on the performance of the array in the form of two-dimensional Fibonacci quasi-lattice comprising of plasmonic nanorods with two different lengths is studied. ¬© 2012 American Institute of Physics.</t>
  </si>
  <si>
    <t>60028628;60028628</t>
  </si>
  <si>
    <t>36483334600;6603836748</t>
  </si>
  <si>
    <t>Rashidi, A.;Mosallaei, H.</t>
  </si>
  <si>
    <t>Rashidi A.</t>
  </si>
  <si>
    <t>Scattering performance of plasmonic nanorod antennas in randomly tilted disordered and Fibonacci configurations</t>
  </si>
  <si>
    <t>10.1063/1.4738984</t>
  </si>
  <si>
    <t>2-s2.0-84865111390</t>
  </si>
  <si>
    <t>R01EB009032</t>
  </si>
  <si>
    <t>['treatment modality', 'transcranial hifu', 'study investigated', 'magnitude higher', 'lateral width', 'large aperture', 'ischemic stroke', 'invasive treatment', 'higher frequencies', 'high pressures', 'four targets', 'focal distortion', 'currently utilized', 'currently exists', 'bone increases', 'achieve thrombolysis', '3db depth']</t>
  </si>
  <si>
    <t>High intensity focused ultrasound (HIFU) is capable of mechanically disintegrating blood clots at high pressures. Safe thrombolysis may require frequencies higher than those currently utilized by transcranial HIFU. Since the attenuation and focal distortion of ultrasound in bone increases at higher frequencies, resulting focal pressures are diminished. This study investigated the feasibility of using transcranial HIFU for the non-invasive treatment of ischemic stroke. The use of large aperture, 1.1-1.5MHz phased arrays in targeting four clinically relevant vessel locations was simulated. Resulting focal sizes decreased with frequency, producing a maximum -3dB depth of field and lateral width of 2.0 and 1.2mm, respectively. Mean focal gains above an order of magnitude were observed in three of four targets and transducer intensities required to achieve thrombolysis were determined. Required transducer element counts are about an order of magnitude higher than what currently exists and so, although technically feasible, new arrays would need to be developed to realize this as a treatment modality for stroke. ¬© 2012 Institute of Physics and Engineering in Medicine.</t>
  </si>
  <si>
    <t>4951-4968</t>
  </si>
  <si>
    <t>60029150-60016849;60029150-60016849</t>
  </si>
  <si>
    <t>55315989700;7101922701</t>
  </si>
  <si>
    <t>Pajek, Daniel;Hynynen, Kullervo</t>
  </si>
  <si>
    <t>Toronto;Toronto</t>
  </si>
  <si>
    <t>Sunnybrook Health Sciences Centre;University of Toronto</t>
  </si>
  <si>
    <t>60029150;60016849</t>
  </si>
  <si>
    <t>Pajek D.</t>
  </si>
  <si>
    <t>The design of a focused ultrasound transducer array for the treatment of stroke: A simulation study</t>
  </si>
  <si>
    <t>10.1088/0031-9155/57/15/4951</t>
  </si>
  <si>
    <t>2-s2.0-84863886389</t>
  </si>
  <si>
    <t>['z translations', 'volume sonications', 'vivo experiments', 'treat patient', 'total duration', 'thermal lesions', 't2w sequence', 'suitable modality', 'study suggests', 'specific sizes', 'slice sweeping', 'rf interferences', 'reasonable period', 'real time', 'radius 60mm', 'prfs method', 'potential interest', 'potential drawback', 'performed using', 'pathologic tissue', 'negligible risk', 'mri follow', 'mr scanner', 'mr acquisition', 'moving transducer', 'mechanical x', 'mechanical motion', 'magnitude faster', 'line scan', 'lesion formation', 'interleaved displacement', 'hifu device', 'full steering', 'ex vivo', 'electronic focusing', 'electronic displacement', 'desired shape', 'clinical 1', 'approximately 5', 'applied powers', '7cm 3', '4 foci', '11 lines', '1 wac']</t>
  </si>
  <si>
    <t>High intensity focused ultrasound (HIFU) under MRI guidance may provide minimally invasive treatment for localized prostate cancer. In this study, ex vivo and in vivo experiments were performed using a prostate-dedicated endorectal phased array (16 circular elements arranged on a truncated spherical cap of radius 60mm) and a translation-rotation mechanical actuator in order to evaluate the lesion formation and the potential interest of dual-modality (electronic and mechanical) interleaved displacement of the focus for volumetric sonication paradigms. Different sonication sequences, including elementary lesions, line scan, slice sweeping and volume sonications, were investigated with a clinical 1.5 T MR scanner. Two orthogonal planes (axial and sagittal) were simultaneously monitored using rapid MR thermometry (PRFS method) and the temperature and thermal dose maps were displayed in real time. No RF interferences were detected in MR acquisition during sonications. The shape of the thermal lesions in vivo was examined at day 5 post-treatment by MRI follow-up (T2w sequence and Gd-T1w-TFE) and postmortem histological analysis. This study suggests that electronic displacement of the focus (along the ultrasound propagation axis) interleaved with mechanical X-Z translations and rotation around B 0 can be a suitable modality to treat patient-specific sizes and shapes of a pathologic tissue. The electronic displacement of focus (achieved in less than 0.1s) is an order of magnitude faster than the mechanical motion of the HIFU device (1s latency). As an example, for an in vivo volumetric sonication with foci between 32 and 47mm (7 successive line scans, 11 lines/slice, 4 foci/line) with applied powers between 17.4 and 39.1 Wac, a total duration of sonication of 408.1s was required to ablate a volume of approximately 5.7cm 3(semi-chronic lesion measured at day 5), while the maximum temperature elevation reached was 30¬∞C. While electronic focusing is necessary to speed up the procedure, one should consider as a potential drawback the non-negligible risk for generating secondary lobes with full steering in 3D. Reference-free PRFS thermometry accurately removed the effects of B odynamic perturbation in the vicinity of the moving transducer. Therefore, the dual-modality volumetric sonication paradigm represents a cost-effective technological compromise to induce the desired shape of the lesion in the prostate through the limited endorectal space, in a reasonable period of time and without side effects. ¬© 2012 Institute of Physics and Engineering in Medicine.</t>
  </si>
  <si>
    <t>4805-4825</t>
  </si>
  <si>
    <t>60000905-60102126-60004718;60000905-60108183;107233208;107233208;60000905;60000905-60102126-60004718;60102126-60001780;60000905-60108183;60000905-60004718</t>
  </si>
  <si>
    <t>16176259900;55315175800;27567496900;49962890800;21743282200;24775004400;7201778185;7006514344;57206034555</t>
  </si>
  <si>
    <t>Petrusca, Lorena;Ngo, Jacqueline;Brasset, Lucie;Blanc, Emmanuel;Murillo, Adriana;Auboiroux, Vincent;Cotton, Fran√ßois;Chapelon, Jean Yves;Salomir, Rares</t>
  </si>
  <si>
    <t>France;France;Switzerland;France;France;France</t>
  </si>
  <si>
    <t>Lyon;Lyon;Geneva;Lyon;Paris;Vaulx-en-Velin</t>
  </si>
  <si>
    <t>Applications des Ultrasons √† la Th√©rapie;Universit√© de Lyon;Universit√© de Gen√®ve;Centre Hospitalier Lyon-Sud;Inserm;EDAP TMS</t>
  </si>
  <si>
    <t>60108183;60102126;60004718;60001780;60000905;107233208</t>
  </si>
  <si>
    <t>Petrusca L.</t>
  </si>
  <si>
    <t>Experimental investigation of MRgHIFU sonication with interleaved electronic and mechanical displacement of the focal point for transrectal prostate application</t>
  </si>
  <si>
    <t>10.1088/0031-9155/57/15/4805</t>
  </si>
  <si>
    <t>2-s2.0-84863946743</t>
  </si>
  <si>
    <t>R21CA121841</t>
  </si>
  <si>
    <t>['œ ©', '¬© 2012', 'write patterning', 'wide variety', 'unique combinations', 'technological prospects', 'swnt composites', 'study explores', 'spatial resolution', 'similar composites', 'royal society', 'prototypical patterns', 'possibly due', 'patterned composites', 'optical devices', 'neuroprosthetic devices', 'nanostructured coatings', 'nanoparticle composites', 'mechanical properties', 'lbl ).', 'layer assembly', 'higher resolution', 'granular rather', 'flexible electronics', 'flexible antennas', 'fibrous nature', 'concentric helices', 'complex patterns', 'biomedical devices']</t>
  </si>
  <si>
    <t>Application of nanocomposites in MEMS, flexible electronics, and biomedical devices is likely to demonstrate new performance standards and resolve a number of difficult technical problems enabled by the unique combinations of electrical, optical, and mechanical properties. This study explores the possibility of making microscale nanocomposite patterns using the fusion of two highly versatile techniques: direct-write maskless UV patterning and layer-by-layer assembly (LBL). Together they can be applied to the production of a wide variety of nanostructured coatings with complex patterns. Single-walled carbon nanotube (SWNT) and gold nanoparticle LBL nanocomposites assembled with chitosan (CH) were made into prototypical patterns such as concentric helices and bus-line-and-stimulation-pads (BLASPs) used in flexible antennas and neuroprosthetic devices. The spatial resolution of the technique was established with the standard line grids to be at least 1 Œºm. Gold nanoparticle films revealed better accuracy and higher resolution in direct-write patterning than SWNT composites, possibly due to the granular rather than fibrous nature of the composites. The conductivity of the patterned composites was 6.45 √ó 10&lt;sup&gt;-5&lt;/sup&gt; Œ© m and 3.80 √ó 10&lt;sup&gt;-6&lt;/sup&gt; Œ© m at 20¬∞C for nanotube and nanoparticle composites, respectively; in both cases it exceeds electrical parameters of similar composites. Fundamental and technological prospects of nanocomposite MEMS devices in different areas including implantable biomedical, sensing, and optical devices are discussed. ¬© 2012 The Royal Society of Chemistry.</t>
  </si>
  <si>
    <t>4393-4398</t>
  </si>
  <si>
    <t>60025778-60028265;60025778;60025778</t>
  </si>
  <si>
    <t>12753681600;23027663700;22135180200</t>
  </si>
  <si>
    <t>Bai, Yongxiao;Ho, Szushen;Kotov, Nicholas A.</t>
  </si>
  <si>
    <t>Lanzhou;Ann Arbor</t>
  </si>
  <si>
    <t>Lanzhou University;University of Michigan, Ann Arbor</t>
  </si>
  <si>
    <t>60028265;60025778</t>
  </si>
  <si>
    <t>Bai Y.</t>
  </si>
  <si>
    <t>Direct-write maskless lithography of LBL nanocomposite films and its prospects for MEMS technologies</t>
  </si>
  <si>
    <t>10.1039/c2nr30197k</t>
  </si>
  <si>
    <t>2-s2.0-84863953506</t>
  </si>
  <si>
    <t>['three genera', 'strongly reduced', 'single species', 'propodeum reduced', 'ojuelos khalaim', 'ojuelos belongs', 'new genus', 'n .,', 'median ocellus', 'lower tooth', 'lateral view', 'lamella possesses', 'jalisco province', 'genera primarily', 'face separated', 'dorsal groove', 'dorsal carinae', 'cubus townes', 'colpotrochia holmgren', 'central mexico', 'antennal sockets']</t>
  </si>
  <si>
    <t>New genus | New species | North america | Ojuelos | Taxonomy</t>
  </si>
  <si>
    <t>A new genus of Metopiinae, Ojuelos Khalaim, gen. n., with a single species, Ojuelos juachicus Khalaim &amp; Ru√≠z-Cancino, sp. n., is described from Jalisco Province in central Mexico. Ojuelos belongs to the group of three genera (Cubus Townes &amp; Townes, Colpotrochia Holmgren and Triclistus F√∂rster) having a high lamella separating the antennal sockets and reaching the median ocellus (this lamella possesses a dorsal groove in it, just below the median ocellus), but difers from these genera primarily by 1) face and clypeus not convex in lateral view, 2) face separated from clypeus by a shallow transverse impression, 3) mandible with lower tooth very strongly reduced, 4) fagellomeres of antenna strongly transverse, and 5) dorsal carinae of propodeum reduced. A portion of the key to the genera of Metopiinae is provided to distinguish the new genus. ¬© A.I. Khalaim et al.</t>
  </si>
  <si>
    <t>60019607-60101968;60019607;60019607</t>
  </si>
  <si>
    <t>56002733900;6506444672;6504497481</t>
  </si>
  <si>
    <t>Khalaim, Andrey I.;Ru√≠z-Cancino, Enrique;Coronado-Blanco, Juana M.</t>
  </si>
  <si>
    <t>Russian Federation;Mexico</t>
  </si>
  <si>
    <t>Saint Petersburg (ex Leningrad);Ciudad Victoria</t>
  </si>
  <si>
    <t>Zoological Institute of the Russian Academy of Sciences;Universidad Aut√≥noma de Tamaulipas</t>
  </si>
  <si>
    <t>60101968;60019607</t>
  </si>
  <si>
    <t>Khalaim A.</t>
  </si>
  <si>
    <t>A new genus and species of Metopiinae (Hymenoptera, Ichneumonidae) from Mexico</t>
  </si>
  <si>
    <t>10.3897/zookeys.207.3339</t>
  </si>
  <si>
    <t>2-s2.0-84864521582</t>
  </si>
  <si>
    <t>['still wet', 'specimens need', 'soft specimens', 'size range', 'preliminary results', 'new technique', 'many groups', 'insect greater', 'generally means', 'external drying', 'efficiently spreads', 'chemical treatment', 'also commented', 'alcohol storage', '600 l']</t>
  </si>
  <si>
    <t>Biodiversity | Collections | Diptera | Malaise | Mounting | Pinning | YPT</t>
  </si>
  <si>
    <t>A new technique is presented that allows mounting insects directly from alcohol storage, while still wet or soaked, without any chemical treatment. It works particularly well for many groups of Hymenoptera, but not with delicate or soft specimens. Preliminary results are also commented for some Coleoptera, Diptera, Hemiptera, Mantodea, Neuroptera, and Orthoptera. External drying is performed with the aid of a small electric air pump. A 600 L/min air current quickly and efficiently spreads the specimen's wings and pilosity, while helping to position the antennae, legs, and abdomen. Specimens need to be pinned, even if small and pinned with minutens; this generally means the new technique will work for any insect greater than 3 mm long. This is precisely the size range for which an efficient mounting aid for alcohol preserved specimens was lacking. Copyright ¬© 2012 Magnolia Press.</t>
  </si>
  <si>
    <t>53-61</t>
  </si>
  <si>
    <t>Aguiar, Alexandre Pires</t>
  </si>
  <si>
    <t>Aguiar A.P.</t>
  </si>
  <si>
    <t>A technique to dry mount Hymenoptera (Hexapoda) from alcohol in a few seconds, and its application to other insect orders</t>
  </si>
  <si>
    <t>10.11646/zootaxa.3412.1.3</t>
  </si>
  <si>
    <t>2-s2.0-84864707375</t>
  </si>
  <si>
    <t>['waveforms emitted', 'wave detectors', 'true theory', 'systems encode', 'stellar object', 'simons parameter', 'restricted class', 'ratio inspirals', 'put bounds', 'particular modification', 'ngo might', 'ngo ).', 'main targets', 'magnitude better', 'level œæ1', 'inspiral occurs', 'gravitational waves', 'gravitational deviations', 'general relativity', 'frequency gravitational', 'fractional errors', 'four orders', 'evolved lisa', 'even elisa', 'emri modeling', 'dynamical chern', 'duration gravitational', 'dimensional subspace', 'determine whether', 'correct theory', 'computed using', 'based gravitational', 'alternative theories', 'adiabatic method', '5 %.']</t>
  </si>
  <si>
    <t>The detection of gravitational waves from extreme-mass-ratio inspirals (EMRI) binaries, comprising a stellar-mass compact object orbiting around a massive black hole, is one of the main targets for low-frequency gravitational-wave detectors in space, like the Laser Interferometer Space Antenna (LISA) or evolved LISA/New Gravitational Observatory (eLISA/NGO). The long-duration gravitational-waveforms emitted by such systems encode the structure of the strong field region of the massive black hole, in which the inspiral occurs. The detection and analysis of EMRIs will therefore allow us to study the geometry of massive black holes and determine whether their nature is as predicted by general relativity and even to test whether general relativity is the correct theory to describe the dynamics of these systems. To achieve this, EMRI modeling in alternative theories of gravity is required to describe the generation of gravitational waves. However, up to now, only a restricted class of theories has been investigated. In this paper, we explore to what extent EMRI observations with a space-based gravitational-wave observatory like LISA or eLISA/NGO might be able to distinguish between general relativity and a particular modification of it, known as dynamical Chern-Simons modified gravity. Our analysis is based on a parameter estimation study which uses approximate gravitational waveforms obtained via a radiative-adiabatic method. In this framework, the trajectory of the stellar object is modeled as a sequence of geodesics in the spacetime of the modified-gravity massive black hole. The evolution between geodesics is determined by flux formulae based on general relativistic post-Newtonian and black hole perturbation theory computations. Once the trajectory of the stellar compact object has been obtained, the waveforms are computed using the standard multipole formulae for gravitational radiation applied to this trajectory. Our analysis is restricted to a five-dimensional subspace of the EMRI configuration space, including a Chern-Simons parameter which controls the strength of gravitational deviations from general relativity. We find that, if dynamical Chern-Simons modified gravity is the correct theory, an observatory like LISA or even eLISA/NGO should be able to measure the Chern-Simons parameter with fractional errors below 5%. If general relativity is the true theory, these observatories should put bounds on this parameter at the level Œæ1 /4&lt;104km, which is four orders of magnitude better than current Solar System bounds. ¬© 2012 American Physical Society.</t>
  </si>
  <si>
    <t>60019598-60103733;60019598;60103733</t>
  </si>
  <si>
    <t>24773420300;6603963991;6604053934</t>
  </si>
  <si>
    <t>Canizares, Priscilla;Gair, Jonathan R.;Sopuerta, Carlos F.</t>
  </si>
  <si>
    <t>CSIC - Instituto de Ciencias del Espacio (ICE);Institute of Astronomy</t>
  </si>
  <si>
    <t>60103733;60019598</t>
  </si>
  <si>
    <t>Canizares P.</t>
  </si>
  <si>
    <t>Testing Chern-Simons modified gravity with gravitational-wave detections of extreme-mass-ratio binaries</t>
  </si>
  <si>
    <t>10.1103/PhysRevD.86.044010</t>
  </si>
  <si>
    <t>2-s2.0-84864952168</t>
  </si>
  <si>
    <t>['¬© 2011', 'package cavity', 'near field', 'electric field', 'decreased less', '2012 ieee', '10 dbv']</t>
  </si>
  <si>
    <t>Antenna in package | finite difference time domain (FDTD) | near field</t>
  </si>
  <si>
    <t>In this paper, the finite difference time domain model for the antenna in package is presented. The distribution of the electric field in the package cavity is analyzed, and a method that reduces the near field is proposed. By arranging via position reasonably, at most the area of the cavity electric field is uniform and decreased less than 10 dBV/m. The measured and simulated results show that the new shielding structure can decrease the electric field in the package cavity by about 10 dBV/m. ¬© 2011-2012 IEEE.</t>
  </si>
  <si>
    <t>1449-1454</t>
  </si>
  <si>
    <t>24767313700;55315824000;55156598800;57205484592;56109397200;35785312800</t>
  </si>
  <si>
    <t>Han, Guorui;Yang, Jing;Chen, Xinwei;Geng, Yanfeng;Zhang, Yi;Zhang, Wenmei</t>
  </si>
  <si>
    <t>Han G.</t>
  </si>
  <si>
    <t>Study on the near field characteristic of antenna in package</t>
  </si>
  <si>
    <t>10.1109/TCPMT.2012.2207721</t>
  </si>
  <si>
    <t>2-s2.0-84866047508</t>
  </si>
  <si>
    <t>CCF-0312686</t>
  </si>
  <si>
    <t>['uncoupled amplifiers', 'one result', 'noise factor', 'mimo systems', 'g .,', 'deriving generalizations', 'crucial component', 'also applies']</t>
  </si>
  <si>
    <t>antenna arrays | channel capacity | MIMO | noise figure | receivers</t>
  </si>
  <si>
    <t>The front-end is a crucial component in modern wireless communication systems. For SISO systems minimizing the front-end noise factor is optimal, and this also applies to MIMO systems with i.i.d. noise. However, for compact MIMO receivers that may exhibit spatially correlated noise, e.g., through antenna mutual coupling, the optimal design procedure is not clear. In this paper we develop MIMO low-noise design principles from a communication theory perspective by deriving generalizations of SNR and noise factor from various MIMO communication schemes. As one result, we are able to derive optimal matching networks for a bank of uncoupled amplifiers. ¬© 2012 IEEE.</t>
  </si>
  <si>
    <t>2938-2949</t>
  </si>
  <si>
    <t>23566434200;7201973784</t>
  </si>
  <si>
    <t>Domizioli, Carlo P.;Hughes, Brian L.</t>
  </si>
  <si>
    <t>Domizioli C.</t>
  </si>
  <si>
    <t>Front-end design for compact MIMO receivers: A communication theory perspective</t>
  </si>
  <si>
    <t>10.1109/TCOMM.2012.072612.110541</t>
  </si>
  <si>
    <t>2-s2.0-84867854480</t>
  </si>
  <si>
    <t>DP0877090</t>
  </si>
  <si>
    <t>['user two', 'transceiver structure', 'rs transceiver', 'rs ).', 'proposed scheme', 'performance gap', 'performance benchmark', 'multiple single', 'forcing precoder', 'bs transceiver', 'antenna amplify', 'alternating optimization']</t>
  </si>
  <si>
    <t>cellular systems | multi-antenna | multi-user | transceiver | Two-way relay</t>
  </si>
  <si>
    <t>In this paper, we design interference free transceivers for multi-user two-way relay systems, where a multi-antenna base station (BS) simultaneously exchanges information with multiple single-antenna users via a multi-antenna amplify-and-forward relay station (RS). To offer a performance benchmark and provide useful insight into the transceiver structure, we employ alternating optimization to find optimal transceivers at the BS and RS that maximizes the bidirectional sum rate. We then propose a low complexity scheme, where the BS transceiver is the zero-forcing precoder and detector, and the RS transceiver is designed to balance the uplink and downlink sum rates. Simulation results demonstrate that the proposed scheme is superior to the existing zero forcing and signal alignment schemes, and the performance gap between the proposed scheme and the alternating optimization is minor. ¬© 2012 IEEE.</t>
  </si>
  <si>
    <t>2893-2903</t>
  </si>
  <si>
    <t>60013789;60013789;60090755;60090755</t>
  </si>
  <si>
    <t>26649019200;55583285600;57200273285;7004279281</t>
  </si>
  <si>
    <t>Sun, Can;Yang, Chenyang;Li, Yonghui;Vucetic, Branka</t>
  </si>
  <si>
    <t>Sydney;Beijing</t>
  </si>
  <si>
    <t>Faculty of Engineering;Beihang University</t>
  </si>
  <si>
    <t>60090755;60013789</t>
  </si>
  <si>
    <t>Sun C.</t>
  </si>
  <si>
    <t>Transceiver design for multi-user multi-antenna two-way relay cellular systems</t>
  </si>
  <si>
    <t>10.1109/TCOMM.2012.072612.110344</t>
  </si>
  <si>
    <t>2-s2.0-84867864714</t>
  </si>
  <si>
    <t>['theoretical optimum', 'special cases', 'spatial modulation', 'proposed energy', 'novel use', 'modulation scheme', 'mapping designs', 'key properties', 'including ssk', 'hardware constraints', 'hamming code', 'gssk ),', 'fundamental consideration', 'existing gssk', 'efficient hssk', 'antenna indices', 'analytical exposition', 'also provided', 'aided ssk', 'achieving near']</t>
  </si>
  <si>
    <t>Energy efficiency | green communications | Hamming code | Huffman code | multiple-input multiple-output (MIMO) systems | space shift keying (SSK) | spatial modulation (SM)</t>
  </si>
  <si>
    <t>Energy-efficient communication using a class of spatial modulation (SM) that encodes the source information entirely in the antenna indices is considered in this paper. The energy-efficient modulation design is formulated as a convex optimization problem, where minimum achievable average symbol power consumption is derived with rate, performance, and hardware constraints. The theoretical result bounds any modulation scheme of this class, and encompasses the existing space shift keying (SSK), generalized SSK (GSSK), and Hamming code-aided SSK (HSSK) schemes as special cases. The theoretical optimum is achieved by the proposed practical energy-efficient HSSK (EE-HSSK) scheme that incorporates a novel use of the Hamming code and Huffman code techniques in the alphabet and bit-mapping designs. Experimental studies demonstrate that EE-HSSK significantly outperforms existing schemes in achieving near-optimal energy efficiency. An analytical exposition of key properties of the existing GSSK (including SSK) modulation that motivates a fundamental consideration for the proposed energy-efficient modulation design is also provided. ¬© 2012 IEEE.</t>
  </si>
  <si>
    <t>2950-2959</t>
  </si>
  <si>
    <t>Energy efficient transmission over space shift keying modulated MIMO channels</t>
  </si>
  <si>
    <t>10.1109/TCOMM.2012.072412.110857</t>
  </si>
  <si>
    <t>2-s2.0-84867883312</t>
  </si>
  <si>
    <t>['value remaining', 'tunability values', 'significantly lower', 'scales inversely', 'room temperature', 'require materials', 'previous report', 'new paradigm', 'materials operate', 'high tunability', 'high tetragonality', 'cm field', 'also achieved', '6sr 0', '4tio 3', '200 kv']</t>
  </si>
  <si>
    <t>ferroelectricity | loss tangent | microwave dielectrics | tenability | tunable radio frequency | Vertical aligned nanocomposites</t>
  </si>
  <si>
    <t>There are numerous radio frequency and microwave device applications which require materials with high electrical tunability and low dielectric loss. For phased array antenna applications there is also a need for materials which can operate above room temperature and which have a low temperature coefficient of capacitance. We have created a nanoscaffold composite ferroelectric material containing Ba 0.6Sr 0.4TiO 3 and Sm 2O 3 which has a very high tunability which scales inversely with loss. This behavior is opposite to what has been demonstrated in any previous report. Furthermore, the materials operate from room temperature to above 150 ¬∞C, while maintaining high tunability and low temperature coefficient of tunability. This new paradigm in dielectric property control comes about because of a vertical strain control mechanism which leads to high tetragonality (c/a ratio of 1.0126) in the BSTO. Tunability values of 75% (200 kV/cm field) were achieved at room temperature in micrometer thick films, the value remaining to &gt;50% at 160 ¬∞C. Low dielectric loss values of &lt;0.01 were also achieved, significantly lower than reference pure films. ¬© 2012 American Chemical Society.</t>
  </si>
  <si>
    <t>4311-4317</t>
  </si>
  <si>
    <t>60031101;60031101;60031101;60031101-60011447;60020547;60020547-60006164;60020547;60006164;60006164;60031101</t>
  </si>
  <si>
    <t>57200899420;9332618900;7004104583;14046735700;35300716400;25651428800;35622866600;55637035100;7102029237;7004643373</t>
  </si>
  <si>
    <t>Lee, Oonjew;Harrington, Sophie A.;Kursumovic, Ahmed;Defay, Emmanuel;Wang, Haiyan;Bi, Zhenxing;Tsai, Chen Fong;Yan, Li;Jia, Quanxi;MacManus-Driscoll, Judith L.</t>
  </si>
  <si>
    <t>United Kingdom;United States;France;United States</t>
  </si>
  <si>
    <t>Cambridge;College Station;Grenoble;Los Alamos</t>
  </si>
  <si>
    <t>University of Cambridge;Texas A&amp;M University;CEA Grenoble;Los Alamos National Laboratory</t>
  </si>
  <si>
    <t>60031101;60020547;60011447;60006164</t>
  </si>
  <si>
    <t>Lee O.</t>
  </si>
  <si>
    <t>Extremely high tunability and low loss in nanoscaffold ferroelectric films</t>
  </si>
  <si>
    <t>10.1021/nl302032u</t>
  </si>
  <si>
    <t>2-s2.0-84864662906</t>
  </si>
  <si>
    <t>['wire antenna', 'simulations show', 'plasmonic devices', 'optical tunability', 'negligible influence', 'minimal near', 'local near', 'fully retained', 'field intensity', 'extended periods', 'electric fields', 'connected antennas', 'attaching leads', 'antenna resonance']</t>
  </si>
  <si>
    <t>electronic transport | nano-gap | nanophotonics | Optical antenna | plasmonics</t>
  </si>
  <si>
    <t>Electrically connected resonant optical antennas hold promise for the realization of highly efficient nanoscale electro-plasmonic devices that rely on a combination of electric fields and local near-field intensity enhancement. Here we demonstrate the feasibility of such a concept by attaching leads to the arms of a two-wire antenna at positions of minimal near-field intensity with negligible influence on the antenna resonance. White-light scattering experiments in accordance with simulations show that the optical tunability of connected antennas is fully retained. Analysis of the electric properties demonstrates that in the antenna gaps direct current (DC) electric fields of 10 8 V/m can consistently be achieved and maintained over extended periods of time without noticeable damage. ¬© 2012 American Chemical Society.</t>
  </si>
  <si>
    <t>3915-3919</t>
  </si>
  <si>
    <t>60012689;60012689;60012689;60012689;60012689;60012689;60012689</t>
  </si>
  <si>
    <t>6505608755;55116928100;55328947000;14009676100;7004355468;7005929919;7004711597</t>
  </si>
  <si>
    <t>Prangsma, Jord C.;Kern, Johannes;Knapp, Alexander G.;Grossmann, Swen;Emmerling, Monika;Kamp, Martin;Hecht, Bert</t>
  </si>
  <si>
    <t>Wurzburg</t>
  </si>
  <si>
    <t>Julius-Maximilians-Universit√§t W√ºrzburg</t>
  </si>
  <si>
    <t>Prangsma J.</t>
  </si>
  <si>
    <t>Electrically connected resonant optical antennas</t>
  </si>
  <si>
    <t>10.1021/nl3007374</t>
  </si>
  <si>
    <t>2-s2.0-84864675828</t>
  </si>
  <si>
    <t>EP/G060649/1</t>
  </si>
  <si>
    <t>['underlying surface', 'specific transformations', 'simulations confirm', 'significant opportunities', 'scattering antennae', 'principally electromagnetic', 'organic dye', 'optical modulation', 'monps opens', 'molecules indicate', 'metal oxides', 'individual nanoparticles', 'fundamental science', 'first example', 'couple light', 'catalytic materials', 'additional functionalities']</t>
  </si>
  <si>
    <t>interface | Metal oxide | photocatalysis | plasmons | surface-enhanced Raman scattering</t>
  </si>
  <si>
    <t>Metal oxide nanoparticles (MONPs) have widespread usage across many disciplines, but monitoring molecular processes at their surfaces in situ has not been possible. Here we demonstrate that MONPs give highly enhanced (√ó10 4) Raman scattering signals from molecules at the interface permitting direct monitoring of their reactions, when placed on top of flat metallic surfaces. Experiments with different metal oxide materials and molecules indicate that the enhancement is generic and operates at the single nanoparticle level. Simulations confirm that the amplification is principally electromagnetic and is a result of optical modulation of the underlying plasmonic metallic surface by MONPs, which act as scattering antennae and couple light into the confined region sandwiched by the underlying surface. Because of additional functionalities of metal oxides as magnetic, photoelectrochemical and catalytic materials, enhanced Raman scattering mediated by MONPs opens up significant opportunities in fundamental science, allowing direct tracking and understanding of application-specific transformations at such interfaces. We show a first example by monitoring the MONP-assisted photocatalytic decomposition reaction of an organic dye by individual nanoparticles. ¬© 2012 American Chemical Society.</t>
  </si>
  <si>
    <t>4242-4246</t>
  </si>
  <si>
    <t>60121115;60031101;60121115;60121115;60121115;60031101;60121115;60121115</t>
  </si>
  <si>
    <t>57202588459;35737241200;35118812500;57204147640;7007021640;7401666431;22964377100;36025744200</t>
  </si>
  <si>
    <t>Li, Li;Hutter, Tanya;Finnemore, Alexander S.;Huang, Fu Min;Baumberg, Jeremy J.;Elliott, Stephen R.;Steiner, Ullrich;Mahajan, Sumeet</t>
  </si>
  <si>
    <t>Department of Physics;University of Cambridge</t>
  </si>
  <si>
    <t>60121115;60031101</t>
  </si>
  <si>
    <t>Metal oxide nanoparticle mediated enhanced Raman scattering and its use in direct monitoring of interfacial chemical reactions</t>
  </si>
  <si>
    <t>10.1021/nl302029p</t>
  </si>
  <si>
    <t>2-s2.0-84864685079</t>
  </si>
  <si>
    <t>['using higher', 'thus providing', 'reflectarray elements', 'printed reflectarrays', 'nonsingular higher', 'flexibility required', 'electric currents', 'accurate results']</t>
  </si>
  <si>
    <t>Accurate antenna analysis | basis functions | Floquet harmonics | method of moments (MoM) | reflectarray</t>
  </si>
  <si>
    <t>It is demonstrated that nonsingular higher-order hierarchical Legendre basis functions are capable of accounting for the singularities of the electric currents at the edges of the reflectarray elements, thus yielding good convergence properties and very accurate results. In addition, the number of Floquet harmonics needed in the spectral domain method of moments is reduced by using higher-order hierarchical Legendre basis functions as compared to singular basis functions. At the same time, higher-order hierarchical Legendre basis functions can be applied to any arbitrarily shaped array elements, thus providing the flexibility required in the analysis of printed reflectarrays. A comparison to DTU-ESA Facility measurements of a reference offset reflectarray shows that higher-order hierarchical Legendre basis functions produce results of the same accuracy as those obtained using singular basis functions. ¬© 2012 IEEE.</t>
  </si>
  <si>
    <t>814-817</t>
  </si>
  <si>
    <t>60027972-60011373;60027972;60011373;60027972;60027972;60011373</t>
  </si>
  <si>
    <t>41763041900;7103407638;7202629313;7201971544;6603736397;56257320100</t>
  </si>
  <si>
    <t>Zhou, Min;J√∏rgensen, Erik;Kim, Oleksiy S.;S√∏rensen, Stig B.;Meincke, Peter;Breinbjerg, Olav</t>
  </si>
  <si>
    <t>Copenhagen K;Lyngby</t>
  </si>
  <si>
    <t>TICRA;Danmarks Tekniske Universitet</t>
  </si>
  <si>
    <t>60027972;60011373</t>
  </si>
  <si>
    <t>Accurate and efficient analysis of printed reflectarrays with arbitrary elements using higher-order hierarchical Legendre basis functions</t>
  </si>
  <si>
    <t>10.1109/LAWP.2012.2208174</t>
  </si>
  <si>
    <t>2-s2.0-84864740369</t>
  </si>
  <si>
    <t>['¬± 0', 'synthesis process', 'synthesis algorithm', 'switching array', 'simulated one', 'shaped patterns', 'novel beam', 'flat response', 'beam shaping']</t>
  </si>
  <si>
    <t>Beam shaping | beam-switching array | smart antenna</t>
  </si>
  <si>
    <t>In this letter, a novel beam-switching array, which uses four patch elements to generate two anti-symmetric-shaped patterns, is proposed. Beam shaping is introduced into this design to realize a flat response in its two beams ¬±45¬∞ covering regions with less than ¬±0.55¬∞ dB fluctuation. A synthesis process is derived in detail, and a prototype, including the array and a planar feeding structure, is built and tested. The measurement result agrees well with the simulated one, which verifies the validity of the synthesis algorithm. ¬© 2012 IEEE.</t>
  </si>
  <si>
    <t>818-821</t>
  </si>
  <si>
    <t>56103268500;8551577700;7403443114</t>
  </si>
  <si>
    <t>Wang, Han;Zhang, Zhijun;Feng, Zhenghe</t>
  </si>
  <si>
    <t>A beam-switching antenna array with shaped radiation patterns</t>
  </si>
  <si>
    <t>10.1109/LAWP.2012.2206362</t>
  </si>
  <si>
    <t>2-s2.0-84864742401</t>
  </si>
  <si>
    <t>['xss ).', 'worldwide interoperability', 'shaped slit', 'quad bands', 'parasitic notch', 'microwave access', 'lhcp ),', 'impedance operations', 'hand cp', 'good agreement', 'db axial', 'cp 3', 'broadband property', 'broad bandwidth', 'achieved based', '772 ghz', '75 ghz', '2 ghz', '18 ghz', '150 %.']</t>
  </si>
  <si>
    <t>axial ratio (AR) | Broad bandwidth | circular polarization (CP) | T-shaped slit(TSS) | X-shaped slit(XSS)</t>
  </si>
  <si>
    <t>A new compact antenna design with broad bandwidth and quad-sense circular polarization (CP) is presented in this letter. The broadband property is achieved based on a compact monopole structure. Furthermore, the quad-sense CP wave is obtained by a ground plane embedded with a T-shaped slit (TSS) and an annular patch etched by an X-shaped slit (XSS). Good agreement is achieved between the simulation and measurement, which shows that the presented antenna covers the impedance operations from 3.1 to 22.2 GHz (S 11 &lt; -10 dB), reaching the particularly broad bandwidth of 150%. Moreover, the design achieves good CP waves at Worldwide Interoperability for Microwave Access (WiMAX) (3.626-3.772 GHz) for left-hand CP (LHCP), the wireless local area network band (WLAN) (4.951-5.18 GHz) for right-hand CP (RHCP), X-band (10.9392-11.0456 GHz), and Ku-band (15.14-17.2 GHz) for LHCP. Simulated and measured results show that the CP 3-dB axial-ratio (AR) bandwidths are 4.02%, 4.51%, 1%, and 12.74% with a parasitic notch at the frequency of 17.75 GHz to realize good CP characteristics in quad bands. ¬© 2012 IEEE.</t>
  </si>
  <si>
    <t>791-794</t>
  </si>
  <si>
    <t>56040876500;7202968260;55728898200;24080783500;7403280923</t>
  </si>
  <si>
    <t>Li, Guihong;Zhai, Huiqing;Li, Tong;Li, Long;Liang, Changhong</t>
  </si>
  <si>
    <t>A compact antenna with broad bandwidth and quad-sense circular polarization</t>
  </si>
  <si>
    <t>10.1109/LAWP.2012.2207874</t>
  </si>
  <si>
    <t>2-s2.0-84864743820</t>
  </si>
  <si>
    <t>DP110100713</t>
  </si>
  <si>
    <t>['two frequencies', 'theoretical expectations', 'shorting stubs', 'results open', 'numerical simulations', 'novel design', 'notched ultrawideband', 'microwave experiments', 'equivalent circuit', 'electromagnetic characteristics', 'analyzed straightforwardly']</t>
  </si>
  <si>
    <t>Cross circular loop resonator (CCLR) | dual-band | metamaterial | negative permittivity | shorting stubs</t>
  </si>
  <si>
    <t>In this letter, a novel design of dual-band negative permittivity metamaterial is presented, which is based on a cross circular loop resonator (CCLR) with shorting stubs. The electromagnetic characteristics of this metamaterial are analyzed straightforwardly by an equivalent circuit. Numerical simulations and microwave experiments are further employed to illustrate the theoretical expectations. Moreover, the dependence between both the two frequencies and the positions of shorting stubs are discussed. Our results open a way to design the dual-notched ultrawideband (UWB) antennas and filters and dual-band metamaterial absorbers. ¬© 2012 IEEE.</t>
  </si>
  <si>
    <t>803-806</t>
  </si>
  <si>
    <t>60005465;60005465;60005465;60005465;60005465;60019578</t>
  </si>
  <si>
    <t>55286624100;35183163000;7102510668;55626326000;53063766500;57193546549</t>
  </si>
  <si>
    <t>Zhong, Jingping;Huang, Yongjun;Wen, Guangjun;Sun, Haibin;Gordon, Oghenemuero;Zhu, Weiren</t>
  </si>
  <si>
    <t>Melbourne;Chengdu</t>
  </si>
  <si>
    <t>Monash University;University of Electronic Science and Technology of China</t>
  </si>
  <si>
    <t>60019578;60005465</t>
  </si>
  <si>
    <t>Zhong J.</t>
  </si>
  <si>
    <t>Dual-band negative permittivity metamaterial based on cross circular loop resonator with shorting stubs</t>
  </si>
  <si>
    <t>10.1109/LAWP.2012.2208172</t>
  </si>
  <si>
    <t>2-s2.0-84864746370</t>
  </si>
  <si>
    <t>['uda antenna', 'two directions', 'reactively loaded', 'reactive loads', 'multiobjective optimization', 'maximum gain', 'low vswr', 'impedance match', 'fractional bandwidth', 'element spacing', 'electric field', 'design methodology', 'compact yagi', 'combines superimposing', 'antenna requires', 'antenna maintains']</t>
  </si>
  <si>
    <t>Antenna arrays | compact antennas | folded antennas | impedance matching | multiobjective optimization | superdirectivity | Yagi antennas</t>
  </si>
  <si>
    <t>To design reactively loaded antenna arrays, a basic design methodology is proposed that combines superimposing the electric field of each antenna element along with multiobjective optimization. The design methodology is demonstrated in a three-element, reactively loaded, symmetrical, compact Yagi-Uda antenna. Because the antenna is symmetrical, the reactive loads can be used to steer the maximum gain of the antenna in two directions. The antenna maintains a high absolute gain and low VSWR over a 10% fractional bandwidth with an element spacing of 0.053Œª. The antenna requires a simple matching circuit to maximize the impedance match of the antenna. ¬© 2012 IEEE.</t>
  </si>
  <si>
    <t>795-798</t>
  </si>
  <si>
    <t>112991256-60003892;60003892</t>
  </si>
  <si>
    <t>Tempe;San Diego</t>
  </si>
  <si>
    <t>Arizona State University;Electromagnetics Technology Branch</t>
  </si>
  <si>
    <t>60003892;112991256</t>
  </si>
  <si>
    <t>Design methodology for a reactively loaded Yagi-Uda antenna</t>
  </si>
  <si>
    <t>10.1109/LAWP.2012.2207873</t>
  </si>
  <si>
    <t>2-s2.0-84864760186</t>
  </si>
  <si>
    <t>['short point', 'ratio beamwidth', 'radiation unit', 'power beamwidth', 'portable terminals', 'novel wide', 'new antenna', 'microwave circuits', 'good match', 'experimental ones', 'easily integrated', 'developed antenna', 'db axial', 'compact four', '2400 mhz', '180 ¬∞,', '120 ¬∞,']</t>
  </si>
  <si>
    <t>Axial-ratio | circularly polarized (CP) antenna | miniaturization | satellite digital audio radio service (SDARS) | wide-beam</t>
  </si>
  <si>
    <t>In this letter, a novel wide-beam circularly polarized (CP) antenna is presented for satellite digital audio radio service (SDARS) band (2320-2345 MHz), intended for application in portable terminals. This new antenna is comprised of four independent radiation units that are axial symmetrical around the center. The radiation unit is miniaturized by using a distributed capacitive load and a short point in its configuration. The antenna is excited by a compact four-way, quadrifilar power splitter, which is implemented by using microstrip phase shifter and couplers. Simulation results match well with the experimental ones, demonstrating a half-power beamwidth (HPBW) of 120¬∞, a 3-dB axial-ratio beamwidth of 180¬∞, and a good match at 2100-2400 MHz. The developed antenna is based on low-cost printed circuit board (PCB) technique and can be easily integrated with other microwave circuits. ¬© 2012 IEEE.</t>
  </si>
  <si>
    <t>811-813</t>
  </si>
  <si>
    <t>60013789;112991774;60013789</t>
  </si>
  <si>
    <t>56097049000;35195051700;55330697600</t>
  </si>
  <si>
    <t>Ding, Kejia;Wang, Yazhou;Xiong, Xiaojun</t>
  </si>
  <si>
    <t>Beijing;Billerica</t>
  </si>
  <si>
    <t>Beihang University;RF Micro Devices, Inc.</t>
  </si>
  <si>
    <t>60013789;112991774</t>
  </si>
  <si>
    <t>Ding K.</t>
  </si>
  <si>
    <t>A novel wide-beam circularly polarized antenna for SDARS applications</t>
  </si>
  <si>
    <t>10.1109/LAWP.2012.2207871</t>
  </si>
  <si>
    <t>2-s2.0-84864770011</t>
  </si>
  <si>
    <t>['uda antenna', 'textile substrate', 'reflection coefficient', 'radiation pattern', 'millimeter waves', 'human body', 'ghz band', 'free space', 'fabricated using', 'body efficiency', 'best knowledge', 'bans ).', 'accurately characterized', '9 dbi']</t>
  </si>
  <si>
    <t>Body area network (BAN) | endfire radiation | millimeter waves | textile antennas | wearable antennas | Yagi-Uda</t>
  </si>
  <si>
    <t>A textile endfire antenna operating in the 60-GHz band is proposed for wireless body area networks (BANs). The permittivity of the textile substrate has been accurately characterized, and the Yagi-Uda antenna has been fabricated using an ad hoc manufacturing process. Its performance in terms of reflection coefficient, radiation pattern, gain, and efficiency has been studied in free space and on a tissue-equivalent phantom representing the human body. It is shown that the antenna is matched in the 57-64-GHz band. Its measured on-body efficiency and maximum gain equal 48.0% and 11.9 dBi, respectively. To our best knowledge, this is the first textile antenna for on-body wireless communications reported at millimeter waves. ¬© 2012 IEEE.</t>
  </si>
  <si>
    <t>799-802</t>
  </si>
  <si>
    <t>36781774800;6506698864;16025007900;23973241400</t>
  </si>
  <si>
    <t>Chahat, Nacer;Zhadobov, Maxim;Le Coq, Laurent;Sauleau, Ronan</t>
  </si>
  <si>
    <t>Wearable endfire textile antenna for on-body communications at 60 GHz</t>
  </si>
  <si>
    <t>10.1109/LAWP.2012.2207698</t>
  </si>
  <si>
    <t>2-s2.0-84864775685</t>
  </si>
  <si>
    <t>Natural Science Foundation of Anhui Province</t>
  </si>
  <si>
    <t>1208085MF104</t>
  </si>
  <si>
    <t>['radiation pattern', 'proposed antenna', 'power beamwidth', 'new kind', 'measurement show', 'high performance', 'enhanced gain', 'conventional aperture', 'conventional antenna', 'constructive superposition', 'back ratio', '6 db', '3 db', '125 ¬∞.']</t>
  </si>
  <si>
    <t>Aperture-coupled | corrugated plate | microstrip antenna</t>
  </si>
  <si>
    <t>A new kind of aperture-coupled microstrip antenna with enhanced gain and radiation pattern is presented in this letter. By substituting the corrugated ground plane for the flat ground plane of conventional aperture-coupled microstrip antenna, the proposed antenna with high performance is obtained by the constructive superposition of the electric fields radiated by the patch and grooves. Both the simulation and measurement show that compared to the conventional antenna, the gain is increased by 5.3 dB, the front-to-back ratio (F/B) is increased by 6 dB, and the half-power beamwidth (HPBW) of E-plane is reduced by 125¬∞. Moreover, the proposed antenna features its compactness. ¬© 2012 IEEE.</t>
  </si>
  <si>
    <t>807-810</t>
  </si>
  <si>
    <t>60001455;60001455;60001455;60013789</t>
  </si>
  <si>
    <t>55328324500;54585489200;55330914900;57200022394</t>
  </si>
  <si>
    <t>Qin, Kun;Li, Minquan;Xia, Huimin;Wang, Jun</t>
  </si>
  <si>
    <t>Beijing;Hefei</t>
  </si>
  <si>
    <t>Beihang University;Anhui University</t>
  </si>
  <si>
    <t>60013789;60001455</t>
  </si>
  <si>
    <t>Qin K.</t>
  </si>
  <si>
    <t>A new compact aperture-coupled microstrip antenna with corrugated ground plane</t>
  </si>
  <si>
    <t>10.1109/LAWP.2012.2208212</t>
  </si>
  <si>
    <t>2-s2.0-84864779887</t>
  </si>
  <si>
    <t>['wave propagation', 'unique role', 'thick n', 'simultaneously treat', 'simultaneously acting', 'semiconductor substrate', 'reconfigurable metamaterial', 'quantitative understanding', 'patterned metal', 'numerical approaches', 'local conductivity', 'large detector', 'forming applications', 'experimental demonstration', 'composite metamaterial', 'composite device', 'bias voltage', 'based apertures', 'antenna arrays', 'adhesively bonded']</t>
  </si>
  <si>
    <t>Reconfigurable metamaterial-based apertures can play a unique role in both imaging and in beam-forming applications, where current technology relies mostly on the fabrication and integration of large detector or antenna arrays. Here, we report the experimental demonstration of a voltage-controlled, silicon-based electromagnetic metamaterial operating in the W-band (75-110 GHz). In this composite semiconductor metamaterial, patterned gold metamaterial elements serve both to manage electromagnetic wave propagation while simultaneously acting as electrical Schottky contacts that control the local conductivity of the semiconductor substrate. The active device layers consist of a patterned metal on a 2-Œºm-thick n-doped silicon layer, adhesively bonded to a transparent Pyrex wafer. The transmittance of the composite metamaterial can be modulated over a given frequency band as a function of bias voltage. We demonstrate a quantitative understanding of the composite device through the application of numerical approaches that simultaneously treat the semiconductor junction physics as well as wave propagation. ¬© 2012 American Physical Society.</t>
  </si>
  <si>
    <t>60008724;60002347;60008724;60008724;60008724;60008724;60002347;60008724</t>
  </si>
  <si>
    <t>6506690365;55999575700;57198321746;26646078700;24483313800;7005343025;36626428500;57198520497</t>
  </si>
  <si>
    <t>Urzhumov, Yaroslav;Lee, Jae Seung;Tyler, Talmage;Dhar, Sulochana;Nguyen, Vinh;Jokerst, Nan M.;Schmalenberg, Paul;Smith, David R.</t>
  </si>
  <si>
    <t>United States;Japan</t>
  </si>
  <si>
    <t>Durham;Toyota</t>
  </si>
  <si>
    <t>Duke University;Toyota Motor Corporation</t>
  </si>
  <si>
    <t>60008724;60002347</t>
  </si>
  <si>
    <t>Urzhumov Y.</t>
  </si>
  <si>
    <t>Electronically reconfigurable metal-on-silicon metamaterial</t>
  </si>
  <si>
    <t>10.1103/PhysRevB.86.075112</t>
  </si>
  <si>
    <t>2-s2.0-84865067894</t>
  </si>
  <si>
    <t>['¬© 2002', 'rician k', 'rich environment', 'results suggest', 'multipath signals', 'letter studies', 'directional antennas', 'corresponding increase', 'channel correlation', '2011 ieee']</t>
  </si>
  <si>
    <t>Multipath channel | propagation | underground</t>
  </si>
  <si>
    <t>This letter studies the use of multiple-input-multiple-output (MIMO) systems for underground mine communication. Measurement campaigns using directional (patch) and omnidirectional (monopole) antennas have been made in a real gold mine. Furthermore, the channel is characterized in terms of Rician K-factor, channel correlation, and capacity. Results suggest that in such a scatter-rich environment, the directional antennas have shown to provide significant suppression of multipath signals and a corresponding increase in the correlation. However, thanks to its higher antenna gain, the patch antennas present better channel capacities. ¬© 2002-2011 IEEE.</t>
  </si>
  <si>
    <t>830-833</t>
  </si>
  <si>
    <t>60020288-60003127;60020288-60003127;60003127</t>
  </si>
  <si>
    <t>53163104900;6701605939;8320837800</t>
  </si>
  <si>
    <t>Ben Mabrouk, Ismail;Talbi, Larbi;Nedil, Mourad</t>
  </si>
  <si>
    <t>Gatineau;Rouyn-Noranda</t>
  </si>
  <si>
    <t>Universit√© du Qu√©bec en Outaouais;Universite du Quebec en Abitibi-Temiscamingue</t>
  </si>
  <si>
    <t>60020288;60003127</t>
  </si>
  <si>
    <t>Ben Mabrouk I.</t>
  </si>
  <si>
    <t>Performance evaluation of a MIMO system in underground mine gallery</t>
  </si>
  <si>
    <t>10.1109/LAWP.2012.2208260</t>
  </si>
  <si>
    <t>2-s2.0-84864554929</t>
  </si>
  <si>
    <t>Nokia</t>
  </si>
  <si>
    <t>PAID-06-09-2868</t>
  </si>
  <si>
    <t>UPV</t>
  </si>
  <si>
    <t>['¬© 2002', 'spatial diversity', 'single quasi', 'relative bandwidth', 'partially compensating', 'mobile terminal', 'mimo antenna', 'electric dipole', 'aforementioned bandwidth', '85 db', '7 dbi', '6 ghz', '5 ghz', '2011 ieee', '01œª ).']</t>
  </si>
  <si>
    <t>Complementary antenna | diversity antenna | envelope correlation | MIMO efficiency | multiple-input-multiple-output (MIMO) antenna | wideband antenna</t>
  </si>
  <si>
    <t>A simple antenna structure for a multiple-input-multiple-output (MIMO) system in a mobile terminal with spatial diversity is presented. A single antenna element consists of a combination of an electric dipole and a square magnetic slot. The studies with a single quasi-complementary antenna element show that the electric dipole and the square-shaped magnetic slot are partially compensating the effect of the electric conductor closely spaced to the electric dipole (0.0037-0.01Œª). Simulations also show that by scaling antenna structure, a 0.7-2.1-GHz frequency bandwidth can be achieved. The measured -6-dB impedance bandwidth of the MIMO antenna prototype is from 2.0 to 5.6 GHz, corresponding to a 95% relative bandwidth. The measured S 21 is less than -19 dB within the -6-dB impedance bandwidth. The average measured total efficiency at the aforementioned bandwidth is -0.85 dB. The measured radiation patterns are presented at 2 and 5 GHz with a maximum total gain of 2.8 and 5.7 dBi, respectively. The measured envelope correlation of the MIMO antenna is less than 0.04 with 90% MIMO efficiency within the -6-dB impedance bandwidth. ¬© 2002-2011 IEEE.</t>
  </si>
  <si>
    <t>826-829</t>
  </si>
  <si>
    <t>60001738;60117547;60117547;60117547;60001738</t>
  </si>
  <si>
    <t>35086863400;6507659941;6602784884;57210183362;35570172500</t>
  </si>
  <si>
    <t>Sonkki, Marko;Antonino-Daviu, Eva;Cabedo-Fabr√©s, Marta;Ferrando-Bataller, Miguel;Salonen, Erkki T.</t>
  </si>
  <si>
    <t>Spain;Finland</t>
  </si>
  <si>
    <t>Valencia;Oulu</t>
  </si>
  <si>
    <t>Instituto de Telecomunicaciones y Aplicaciones Multimedia;Centre for Wireless Communications</t>
  </si>
  <si>
    <t>60117547;60001738</t>
  </si>
  <si>
    <t>Sonkki M.</t>
  </si>
  <si>
    <t>Improved planar wideband antenna element and its usage in a mobile MIMO system</t>
  </si>
  <si>
    <t>10.1109/LAWP.2012.2208615</t>
  </si>
  <si>
    <t>2-s2.0-84864567937</t>
  </si>
  <si>
    <t>['single molecule', 'simultaneous modification', 'significant reduction', 'remarkable efficiency', 'place fluorophores', 'magnitude enhancement', 'labeled dna', 'high enhancement', 'gap prevent', 'fluorescence lifetime', 'fluorescence intensity', 'enhancing fluorescence', 'enhanced fluorescence', 'electromagnetic model', 'effective ways', 'dye molecules', 'beam lithography', 'average fluorescence', '2 orders']</t>
  </si>
  <si>
    <t>The enhanced local fields around plasmonic structures can lead to enhancement of the excitation and modification of the emission quantum yield of fluorophores. So far, high enhancement of fluorescence intensity from dye molecules was demonstrated using bow-tie gap antenna made by e-beam lithography. However, the high manufacturing cost and the fact that currently there are no effective ways to place fluorophores only at the gap prevent the use of these structures for enhancing fluorescence-based biochemical assays. We report on the simultaneous modification of fluorescence intensity and lifetime of dye-labeled DNA in the presence of aggregated silver nanoparticles. The nanoparticle aggregates act as efficient plasmonic antennas, leading to more than 2 orders of magnitude enhancement of the average fluorescence. This is comparable to the best-reported fluorescence enhancement for a single molecule but here applies to the average signal detected from all fluorophores in the system. This highlights the remarkable efficiency of this system for surface-enhanced fluorescence. Moreover, we show that the fluorescence intensity enhancement varies with the plasmon resonance position and measure a significant reduction (300√ó) of the fluorescence lifetime. Both observations are shown to be in agreement with the electromagnetic model of surface-enhanced fluorescence. ¬© 2012 American Chemical Society.</t>
  </si>
  <si>
    <t>16687-16693</t>
  </si>
  <si>
    <t>60020599;60004156;60002316;60002316;60004156;60020599</t>
  </si>
  <si>
    <t>7201801893;56523824100;36142152100;6602110053;7007181446;15119629900</t>
  </si>
  <si>
    <t>Gill, Ron;Tian, Lijin;Somerville, Walter R.C.;Le Ru, Eric C.;Van Amerongen, Herbert;Subramaniam, Vinod</t>
  </si>
  <si>
    <t>Netherlands;Netherlands;New Zealand</t>
  </si>
  <si>
    <t>Enschede;Wageningen;Wellington</t>
  </si>
  <si>
    <t>Universiteit Twente;Wageningen University &amp; Research;Victoria University of Wellington</t>
  </si>
  <si>
    <t>60020599;60004156;60002316</t>
  </si>
  <si>
    <t>Gill R.</t>
  </si>
  <si>
    <t>Silver nanoparticle aggregates as highly efficient plasmonic antennas for fluorescence enhancement</t>
  </si>
  <si>
    <t>10.1021/jp305720q</t>
  </si>
  <si>
    <t>2-s2.0-84865046717</t>
  </si>
  <si>
    <t>['uhf rfid', 'proposed antenna', 'planar multi', 'frequency bands', 'experimental tests', 'asset tracking', 'antenna operates', '915 mhz', '1715 mhz']</t>
  </si>
  <si>
    <t>In this paper, a planar multi-band antenna suitable for the integration in portable terminal systems is described. The antenna operates at UHF RFID (915 MHz) and GPS-L1 (1715 MHz) frequency bands to supply chain operations and asset tracking in supply chain management. The performance of the proposed antenna is assessed through numerical and experimental tests.</t>
  </si>
  <si>
    <t>480-492</t>
  </si>
  <si>
    <t>60015986;60015986;60015986;60015986;60015986</t>
  </si>
  <si>
    <t>23092071900;54387549100;41762578200;6701615935;7005085831</t>
  </si>
  <si>
    <t>Viani, F.;Salucci, M.;Robol, F.;Oliveri, G.;Massa, A.</t>
  </si>
  <si>
    <t>Design of a UHF RFID/GPS fractal antenna for logistics management</t>
  </si>
  <si>
    <t>10.1163/156939312800030640</t>
  </si>
  <si>
    <t>2-s2.0-84859297413</t>
  </si>
  <si>
    <t>KNU</t>
  </si>
  <si>
    <t>['thereby providing', 'resonant transmission', 'resonance condition', 'quantitatively extracted', 'optimum distance', 'mutual conductances', 'equivalent circuits', 'duality analogy', 'deeper comprehension']</t>
  </si>
  <si>
    <t>The enhanced electromagnetic power transmission through single and coupled subwavelength ridged circular apertures in a thin metal screen is analyzed. The optimum distance between the apertures for the maximum transmission cross section (TCS), corresponding to the resonance condition, is identified with different relative arrangements. Based on an analysis of the TCS at resonance and a duality analogy with small dipole antennas, equivalent circuits for the resonant transmission are drawn that allow the self and mutual conductances to be quantitatively extracted, thereby providing a deeper comprehension of the enhanced power transmission mechanism.</t>
  </si>
  <si>
    <t>423-435</t>
  </si>
  <si>
    <t>24483843100;57211667418;7404787965</t>
  </si>
  <si>
    <t>Park, J. E.;Kim, K. Y.;Song, J. W.</t>
  </si>
  <si>
    <t>Resonant power transmission through coupled subwavelength ridged circular apertures</t>
  </si>
  <si>
    <t>10.1163/156939312800030686</t>
  </si>
  <si>
    <t>2-s2.0-84861407528</t>
  </si>
  <si>
    <t>['wavelength u', 'two u', 'successfully fabricated', 'shaped slots', 'shaped patch', 'return loss', 'radiation patterns', 'proposed antenna', 'peak gains', 'notched functions', 'notched characteristic', 'notch functions', 'monopole antenna', 'impedance bandwidth', 'experimentally studied', 'designed antenna', 'current distribution', 'compact ultrawideband', '98 ghz', '95 ghz', '81 ghz', '68 ghz', '332 ghz', '12 ghz', '10 db']</t>
  </si>
  <si>
    <t>A compact ultrawideband (UWB) monopole antenna with two U-shaped slots for WLAN and WiMAX dual band-notched functions is proposed and experimentally studied. The proposed antenna with the size of 28mm √ó 24mm √ó 1:6mm is excited by a 50 microstrip feed line. The band-notch functions are realized by loading two approximate half-wavelength U-shaped slots which change the current distribution on the Y-shaped patch. The obtained results show that the designed antenna has an impedance bandwidth of 2.95 GHz-12 GHz for S 11 ‚â§ -10 dB, except two frequency stop-bands of 332 GHz-3.98 GHz for WiMAX and 4.81 GHz-6.68 GHz for WLAN. The antenna has successfully fabricated and measured. The return loss, band-notched characteristic, radiation patterns and peak gains are presented.</t>
  </si>
  <si>
    <t>49962689200;35265490700;55049332300;57206505813;57198665827</t>
  </si>
  <si>
    <t>Zhang, S. M.;Zhang, F. S.;Li, W. Z.;Quan, T.;Wu, H. Y.</t>
  </si>
  <si>
    <t>A compact uwb monopole antenna with WiMAX and WLAN band rejections</t>
  </si>
  <si>
    <t>10.2528/PIERL12032003</t>
  </si>
  <si>
    <t>2-s2.0-84862692727</t>
  </si>
  <si>
    <t>BP10-031</t>
  </si>
  <si>
    <t>['frequency range', 'beam scanning', 'antenna port', 'also presented', '5 ghz', '25 ghz', '10 degrees']</t>
  </si>
  <si>
    <t>In this work, a frequency scanning array of antipodal linearly tapered slot antennas is presented. The system is capable of performing beam steering from -11 to 10 degrees while sweeping the frequency from 8.25 GHz to 11.5 GHz. The beam scanning is achieved by means of a specially designed feeding network that divides the power and introduces the proper phase shift for each antenna port in the frequency range of interest. Experimental results showing the full array behaviour are also presented.</t>
  </si>
  <si>
    <t>468-479</t>
  </si>
  <si>
    <t>36665745900;6506776917;8231216800;35181420700;57192979242;6701608102</t>
  </si>
  <si>
    <t>Camblor, R.;Ver Hoeye, S.;V√°zquez, C.;Hotopan, G.;Fern√°ndez, M.;Las-Heras, F.</t>
  </si>
  <si>
    <t>Camblor R.</t>
  </si>
  <si>
    <t>Frequency scanning array composed of antipodal linearly tapered slot antennas</t>
  </si>
  <si>
    <t>10.1163/156939312800030596</t>
  </si>
  <si>
    <t>2-s2.0-84864225572</t>
  </si>
  <si>
    <t>K201104</t>
  </si>
  <si>
    <t>['uniplanar configuration', 'surfacemountable antenna', 'simple structure', 'side along', 'proposed antenna', 'distributed inductance', 'antenna gain', 'also achieved', '960 mhz', '400 mhz', '3000 mhz', '1750 mhz', '1000 mhz', '1 vswr']</t>
  </si>
  <si>
    <t>A novel printed ultra-wideband wireless USB dongle antenna designed utilizing a long meandered strip as a distributed inductance to enhance input impedance matching over the desired lower bands of 698-960 MHz has been proposed in the paper. The antenna is a PIFA of uniplanar configuration, which comprises a big radiating plate with a long meandered strip and a lump chip capacitance in order to improve operating band impedance matching. Therefore, it covers entire eight bands of LTE700/GSM850/900/DCS1800/PCS1900/UMTS2100/LTE2300/25- 00WWAN in operation. A 50-Œ© microstrip feed line printed on the other side along the antenna's system ground plane is applied to excite the antenna. By incorporating the scheme, two very wide operating bandwidths (3:1 VSWR or 6-dB return loss) of about 400 MHz (from 600 to 1000 MHz) and 1750 MHz (from 1250 to 3000 MHz) are obtained, although the radiating PIFA patch is of size 20 √ó 20 mm 2, and a simple structure above the top of the antenna's system circuit board is used to support the design. In addition, the antenna (as a surfacemountable antenna) can be printed on a thin FR4 substrate of size 70 √ó 20 √ó 0.8 mm 3, making it promising for USB dongle applications. Finally, details of the proposed antenna are illustrated and discussed, where perfect return loss is measured and simulated. Reasonably good radiating efficiency and antenna gain are also achieved for practical laptop computers.</t>
  </si>
  <si>
    <t>179-191</t>
  </si>
  <si>
    <t>8401587700;56296311700;53877247400;7501449136;55744975100</t>
  </si>
  <si>
    <t>Ban, Y. L.;Yuan, H. M.;Chen, J. H.;Li, J. L.W.;Wu, Y. J.</t>
  </si>
  <si>
    <t>A novel ultra-wideband antenna with distributed inductance for wireless USB dongle attached to laptop computer</t>
  </si>
  <si>
    <t>10.1163/156939312800030794</t>
  </si>
  <si>
    <t>2-s2.0-84864274452</t>
  </si>
  <si>
    <t>['upper bands', 'system ground', 'proposed antenna', 'one surface', 'measured results', 'fr4 substrate', 'feeding strip', 'fed excitation', 'easily printed', 'covering gsm850', 'coupling strip', 'coupling gap', '2550 mhz', '1850 mhz']</t>
  </si>
  <si>
    <t>A planar printed PIFA is proposed and fabricated in this work, which is promising for internal mobile applications. In the design, the presented antenna consists of a feeding strip and a coupling strip (which is short-circuited to the system ground by a long shorting strip). By the coupled-fed excitation, the proposed antenna can generate multiple resonant modes at lower and upper bands for seven-band WWAN operation, covering GSM850/900/DCS1800/PCS1900/UMTS2100/ LTE2300/2500. In detail, the feeding strip can excite high frequency current distributions on the coupling strip by a coupling gap to generate a fundamental resonant mode at around 800 MHz, while the desired upper resonant modes at about 1850 MHz and 2550 MHz can be achieved by the feeding strip itself. The proposed antenna occupies a size of 15 √ó 45 mm 2 and is easily printed on one surface of a FR4 substrate as system circuit board, which makes it suitable for practical mobile applications. Finally, the simulated and measured results are given, which obtain good agreement and illuminate the reliability of the scheme.</t>
  </si>
  <si>
    <t>390-401</t>
  </si>
  <si>
    <t>53877247400;8401587700;56296311700;55744975100</t>
  </si>
  <si>
    <t>Chen, J. H.;Ban, Y. L.;Yuan, H. M.;Wu, Y. J.</t>
  </si>
  <si>
    <t>Printed coupled-fed PIFA for seven-band GSM/UMTS/LTE WWAN mobile phone</t>
  </si>
  <si>
    <t>10.1163/156939312800030929</t>
  </si>
  <si>
    <t>2-s2.0-84864274453</t>
  </si>
  <si>
    <t>['¬© 2012', 'solar wind', 'solar flares', 'rights reserved', 'radiated electric', 'plasma conditions', 'magnetic holes', 'magnetic fields', 'lws localized', 'lw eigenmodes', 'langmuir waves', 'fp radiation', 'emit electromagnetic', 'distant observer', 'density fluctuations', 'analytic expressions']</t>
  </si>
  <si>
    <t>plasmas | solar wind | Sun: radio radiation | waves</t>
  </si>
  <si>
    <t>Langmuir waves (LWs) in the solar wind are generated by electron beams associated with solar flares, interplanetary shock fronts, planetary bow shocks, and magnetic holes. In principle, LWs localized as eigenmodes of density fluctuations can emit electromagnetic (EM) radiation by an antenna mechanism near the local plasma frequency fp and twice the local plasma frequency. In this work, analytic expressions are derived for the radiated electric and magnetic fields and power generated near fp by LW eigenmodes. The EM wave power emitted near fp is predicted as a function of the eigenmode length scale L, maximum electric field, driving electron beam speed, and the ambient plasma density and temperature. The escape to a distant observer of fp radiation from a localized Langmuir eigenmode is also briefly explored as a function of the plasma conditions. ¬© 2012 The American Astronomical Society. All rights reserved.</t>
  </si>
  <si>
    <t>60000221;60025709;60000221</t>
  </si>
  <si>
    <t>35208805100;56431291100;7006660827</t>
  </si>
  <si>
    <t>Malaspina, David M.;Cairns, Iver H.;Ergun, Robert E.</t>
  </si>
  <si>
    <t>Malaspina D.</t>
  </si>
  <si>
    <t>Antenna radiation near the local plasma frequency by langmuir wave eigenmodes</t>
  </si>
  <si>
    <t>10.1088/0004-637X/755/1/45</t>
  </si>
  <si>
    <t>2-s2.0-84864463774</t>
  </si>
  <si>
    <t>['working band', 'wlan routers', 'shaped structure', 'radiation patterns', 'proposed antenna', 'planar structure', 'planar j', 'meander structure', 'meander radiator', 'matching stub', 'impedance matching', 'h plane', 'good performance', 'e plane', 'almost omni', 'aesthetic design', 'access points', '9 db', '130 mhz', '10 db']</t>
  </si>
  <si>
    <t>A compact planar J-pole antenna applied to WLAN routers and access points (AP) is presented in this paper. The proposed antenna adopts the planar J-shaped structure, which comprises a meander radiator and a matching stub. The size can be reduced by using the meander structure of the radiator, and the impedance matching can be obtained by adjusting the feed point position on matching stub. The proposed antenna is realized by using a planar structure, which makes it suitable for aesthetic design. A prototype of the antenna is constructed and tested. The experimental results show that the antenna has good performance in its working band. The impedance bandwidth (|S 11| &lt; 10 dB) is 130 MHz (centered at 2.48 GHz), and the radiation patterns are almost omni-directional in the H plane and bidirectional in the E plane. The peak antenna gain is 2.9 dB.</t>
  </si>
  <si>
    <t>161-168</t>
  </si>
  <si>
    <t>36651009800;16317753300;55328193300;25653416200</t>
  </si>
  <si>
    <t>Li, J.;Sun, B. H.;Huyan, S. L.;Wang, Y. F.</t>
  </si>
  <si>
    <t>Compact planar J-pole antenna with meander structure for WLAN applications</t>
  </si>
  <si>
    <t>10.1163/156939312800030839</t>
  </si>
  <si>
    <t>2-s2.0-84864575604</t>
  </si>
  <si>
    <t>['properly derived', 'optimized design', 'complex permittivity', 'cavity transition']</t>
  </si>
  <si>
    <t>An open resonator system with an optimized design of the waveguide-to-cavity transition is proposed in this work for an accurate dielectric material characterization. An equivalent circuit model is properly derived for the optimization of the coupling and the retrieval of complex permittivity. K-band experimental validations are discussed for thin grounded dielectric sheets usually adopted for microwave planar circuits and antennas.</t>
  </si>
  <si>
    <t>783-794</t>
  </si>
  <si>
    <t>60020261;60020261;60020261</t>
  </si>
  <si>
    <t>57201738411;14029886000;55262968000</t>
  </si>
  <si>
    <t>Di Massa, G.;Costanzo, S.;Moreno, O. H.</t>
  </si>
  <si>
    <t>Di Massa G.</t>
  </si>
  <si>
    <t>Accurate circuit model of open resonator system for dielectric material characterization</t>
  </si>
  <si>
    <t>10.1080/09205071.2012.710807</t>
  </si>
  <si>
    <t>2-s2.0-84864575962</t>
  </si>
  <si>
    <t>['worldwide interoperability', 'thoroughly analyzed', 'small size', 'rogers rt', 'return loss', 'radiation performance', 'proposed antenna', 'permittivity 2', 'microwave access', '99 ghz', '89 ghz', '59 ghz']</t>
  </si>
  <si>
    <t>A new microstripfed printed monopole antenna which is simple in design and compact in size is presented for simultaneously satisfying wireless local area network (WLAN) and worldwide interoperability for microwave access (WiMAX) bands. A simulation software package, CST Microwave Studio, has been used to model the proposed antenna, whose electrical characteristics and radiation performance are thoroughly analyzed as well. The proposed antenna, with small size of 28 √ó 51mm 2 on Rogers RT/Duroid ¬Æ 5870 substrate with permittivity 2.33, was designed and fabricated. It was demonstrated that the measured 10 dB bandwidth for return loss is from 1.76 to 2.59 GHz, 3.44 to 3.89 GHz and 5.18 to 5.99 GHz, covering all the 2.4/5.2/5.8 GHz WLAN and 2.5/3.5/5.5 GHz WiMAX bands.</t>
  </si>
  <si>
    <t>904-913</t>
  </si>
  <si>
    <t>60008377;60008377</t>
  </si>
  <si>
    <t>56436055700;35581650500</t>
  </si>
  <si>
    <t>Bicer, M. B.;Akdagli, A.</t>
  </si>
  <si>
    <t>Mersin</t>
  </si>
  <si>
    <t>Mersin √úniversitesi</t>
  </si>
  <si>
    <t>Bicer M.</t>
  </si>
  <si>
    <t>A novel microstrip-fed monopole antenna for WLAN/WiMAX applications</t>
  </si>
  <si>
    <t>10.1080/09205071.2012.710372</t>
  </si>
  <si>
    <t>2-s2.0-84864576722</t>
  </si>
  <si>
    <t>['significant simplification', 'paper deals', 'optimized using', 'novel way', 'literature dealing', 'known method', 'innovative way', 'genetic algorithms', 'ga ).', 'forming networks', 'feeding network', 'different corps', 'complex inputs', 'bfn configurations', 'bfn configuration', 'beam design', 'aperture reuse', 'analyze beam']</t>
  </si>
  <si>
    <t>This paper deals with a novel way to design and analyze beam-forming networks (BFNs) for a multi-beam steerable planar antenna array using Coherently Radiating Periodic Structures (CORPS) technology. A 9-beam design of CORPS-BFN configuration with aperture reuse and with a innovative way to feed it is proposed and analyzed. In this design, the complex inputs of the feeding network are optimized using the well-known method of Genetic Algorithms (GA). Simulation results reveal interesting characteristics in the array factor response for the multi-beam steerable planar array. Furthermore, a significant simplification of the feeding network for a planar array based on CORPS is achieved, improving the results of literature dealing with different CORPS-BFN configurations and antenna array geometries.</t>
  </si>
  <si>
    <t>294-306</t>
  </si>
  <si>
    <t>60032563;60032563;110906617;110906617</t>
  </si>
  <si>
    <t>Ensenada;</t>
  </si>
  <si>
    <t>Centro de Investigacion Cientifica y de Educacion Superior de Ensenada;Universidad Autnoma de Tamaulipas (UAT)</t>
  </si>
  <si>
    <t>60032563;110906617</t>
  </si>
  <si>
    <t>A new multiple-beam forming network design approach for a planar antenna array using CORPS</t>
  </si>
  <si>
    <t>10.1163/156939312800030910</t>
  </si>
  <si>
    <t>2-s2.0-84864578371</t>
  </si>
  <si>
    <t>['œª 0', 'working mechanism', 'vertical counterpart', 'reduced current', 'promising use', 'placed coplanar', 'operating wavelength', 'impedance bandwidth', 'ground plane', 'equivalent circuit', 'directly connected', 'also given', '116œª 0']</t>
  </si>
  <si>
    <t>An electrically small loop antenna with complete planar configuration is proposed. The radiator is directly connected with a 50-Ohm coaxial line when it is coupled-fed by a tiny feeding loop. The interdigital capacitor loaded loop has a size of only 0.116Œª 0, where Œª 0 is its operating wavelength, and the measured results show that it can have good radiation efficiency and gain. As the loop is placed coplanar with the ground plane, it has higher radiation efficiency and the impedance bandwidth is nearly doubled compared to its vertical counterpart. Other characteristics of such an electrically small loop like the reduced current on the ground plane, the tunable operating frequency, and potential pattern diversity for MIMO applications implies its promising use in mobile terminal applications. The working mechanism of the antenna is illustrated, with the help of an equivalent circuit and some key parameter study is also given.</t>
  </si>
  <si>
    <t>744-756</t>
  </si>
  <si>
    <t>60005465;60003970;60088063;60005465</t>
  </si>
  <si>
    <t>36441829100;23971930500;57192566459;35421988500</t>
  </si>
  <si>
    <t>Xiong, J.;Yu, Y. F.;Liu, Y. M.;Geng, X.</t>
  </si>
  <si>
    <t>Shanghai;Chengdu;Hangzhou</t>
  </si>
  <si>
    <t>China Electronic Technology Group Corporation;University of Electronic Science and Technology of China;Zhejiang University</t>
  </si>
  <si>
    <t>60088063;60005465;60003970</t>
  </si>
  <si>
    <t>An electrically small planar loop antenna with high efficiency for mobile terminal applications</t>
  </si>
  <si>
    <t>10.1080/09205071.2012.710803</t>
  </si>
  <si>
    <t>2-s2.0-84864580182</t>
  </si>
  <si>
    <t>['transverse magnetic', 'transverse electric', 'thz frequency', 'soliton power', 'single system', 'ring radii', 'proposed system', 'photonic spins', 'photonic dipoles', 'panda ring', 'obtained results', 'novel nano', 'microring resonator', 'magnetic field', 'coupling coeffcients', 'compact nano']</t>
  </si>
  <si>
    <t>A novel nano-antenna system design using photonic spin in a PANDA ring resonator is proposed. This photonic spins are generated by a soliton pulse within a PANDA ring, in which the transverse electric (TE) and a transverse magnetic (TM) fields are generated. The magnetic field is introduced by using an aluminum plate coupling to the microring resonator, in which the spin-up and spin-down states are induced, where finally, the photonic dipoles are formed. In operation, the dipole oscillation frequency is controlled by a soliton power, coupling coeffcients, and ring radii. The obtained results have shown that THz frequency source can be generated by the proposed system. The advantage of proposed system is that the simple and compact nano-antenna with high power pulse source can be fabricated, which can generate and detecte the THz frequency in a single system.</t>
  </si>
  <si>
    <t>75-87</t>
  </si>
  <si>
    <t>60021543-60194920;60114221;60021543;60021543</t>
  </si>
  <si>
    <t>37108605800;54933675600;6507096961;8614347600</t>
  </si>
  <si>
    <t>Thammawongsa, N.;Moongfangklang, N.;Mitatha, S.;Yupapin, P. P.</t>
  </si>
  <si>
    <t>Thailand;Thailand;Thailand</t>
  </si>
  <si>
    <t>Udon Thani;Phayao;Ladkrabang Bangkok</t>
  </si>
  <si>
    <t>Udon Thani Rajabhat University;University of Phayao;King Mongkut's Institute of Technology Ladkrabang</t>
  </si>
  <si>
    <t>60194920;60114221;60021543</t>
  </si>
  <si>
    <t>Thammawongsa N.</t>
  </si>
  <si>
    <t>Novel nano-antenna system design using photonic spin in a PANDA ring resonator</t>
  </si>
  <si>
    <t>10.2528/PIERL12012706</t>
  </si>
  <si>
    <t>2-s2.0-84864580632</t>
  </si>
  <si>
    <t>['working bandwidth', 'simulated results', 'proposed antenna', 'investigated experimentally', 'highly suitable', 'frequencies concerned', '9 ghz', '11 lower', '10 db']</t>
  </si>
  <si>
    <t>A novel extremely wide band dipole antenna with omni- directional radiation patterns is investigated experimentally and numerically. The proposed antenna comprises two groups of crossed semicircular discs. The shape of each disc is modified to broaden the working bandwidth. Measured results demonstrate that the novel antenna achieves good impedance match from 0.45 to 38.9 GHz for S 11 lower than -10 dB, in agreement with simulated results. Omnidirectional radiation patterns keep stable at the frequencies concerned. The proposed antenna is highly suitable for various wide band systems.</t>
  </si>
  <si>
    <t>177-187</t>
  </si>
  <si>
    <t>36520290500;9843632000;16200035900;57211762157</t>
  </si>
  <si>
    <t>Zhang, Y.;Qiu, J. H.;Lin, S.;Wang, D.</t>
  </si>
  <si>
    <t>Design of a novel extremely wide band dipole antenna</t>
  </si>
  <si>
    <t>10.2528/PIERL12032008</t>
  </si>
  <si>
    <t>2-s2.0-84864581817</t>
  </si>
  <si>
    <t>['various frequencies', 'uniform matching', 'stepper corners', 'stepper corner', 'reach 52a', 'radiation patterns', 'measured results', 'exceed 33a', 'current density', 'antenna consisted', '7 ghz', '6 ghz', '5 ghz', '45 db', '4 ghz', '11 ghz', '10 db']</t>
  </si>
  <si>
    <t>In this paper, antenna ultra wideband enhancement by non-uniform matching is proposed. The antenna consisted of a rectangular shaped radiator with two convex circled corners. Simulated results using CST Microwave Studio and measured results of a fabricated antenna concord well to prove that it can operate from about 3.5 GHz to 4.6 GHz and from 7.4 GHz to 12.7 GHz for S 11(dB) &lt; -10 dB. In addition, a good impedance matching is noted in the IEEE radar engineering X band range since the return loss coe¬±cient remains below -50 dB value at 9.5 GHz and can reach -45 dB at 11 GHz. A current density comparison at 11 GHz, supporting our argument, between a stepper corner and convex corner demonstrates that the current density can reach 52A/m with a convex corner whereas it does not exceed 33A/m for the antenna with a stepper corners. Radiation patterns at various frequencies and peak gains show clearly interesting features of such antennas.</t>
  </si>
  <si>
    <t>60070309;60110817;60070309;106956093;106956093</t>
  </si>
  <si>
    <t>54420052200;7801316518;6507886386;35195011600;8556196600</t>
  </si>
  <si>
    <t>Hayouni, M.;El Oualkadi, A.;Choubani, F.;Vuong, T. H.;David, J.</t>
  </si>
  <si>
    <t>Morocco;Tunisia;France</t>
  </si>
  <si>
    <t>Tangier;Ariana;</t>
  </si>
  <si>
    <t>Ecole Nationale des Sciences Appliqu√©es de Tanger;University of Carthage, Ecole Sup√©rieure des Communications de Tunis;ENSEEIHT</t>
  </si>
  <si>
    <t>60110817;60070309;106956093</t>
  </si>
  <si>
    <t>Hayouni M.</t>
  </si>
  <si>
    <t>Antenna ultra wideband enhancement by non-uniform matching</t>
  </si>
  <si>
    <t>10.2528/PIERL12031002</t>
  </si>
  <si>
    <t>2-s2.0-84864581980</t>
  </si>
  <si>
    <t>Science and Technology Planning Project of Guangdong Province</t>
  </si>
  <si>
    <t>['œª 0', 'slot left', 'shunt inductance', 'series capacitance', 'resonance modes', 'realize multiband', 'patch antenna', 'outer patch', 'novel tri', 'novel method', 'metal caps', 'lhms provide', 'handed metamaterials', 'handed frequencies', 'frequency ratio', 'dispersion relation', 'conventional mushroom']</t>
  </si>
  <si>
    <t>A novel tri-band circularly polarized (CP) patch antenna with multilayer and spiral-slot left-handed metamaterials (LHMs) structures is presented in this paper. The LHMs provide a novel method to realize multiband and compact CP antenna. The proposed LHMs structure enhances the series capacitance and shunt inductance by loading the metal caps and spiral-slot into the original mushroom structure. The dispersion relation of the proposed LHMs structure as well as the conventional mushroom is solved and compared, which predicts the left-handed operating frequencies and resonance modes. A tri-band CP antenna prototype is fabricated, and the length of the patch is Œª 0/6.6 at the first resonant frequency. The two lower resonant frequencies belong to the left-handed frequencies, and the highest resonant frequency is the right-handed resonant frequency. Frequency ratio can be chosen by adjusting the dimensions of the central LHMs structure and the outer patch, respectively.</t>
  </si>
  <si>
    <t>623-632</t>
  </si>
  <si>
    <t>36994928700;7402045302</t>
  </si>
  <si>
    <t>Wang, C.;Hu, B. J.</t>
  </si>
  <si>
    <t>A tri-band circularly polarized patch antenna with multilayer and spiral-slot left-handed structures</t>
  </si>
  <si>
    <t>10.1080/09205071.2012.710782</t>
  </si>
  <si>
    <t>2-s2.0-84864582465</t>
  </si>
  <si>
    <t>['two directors', 'three frequencies', 'switches using', 'radiation patterns', 'radiation pattern', 'pin diode', 'novel frequency', 'near omni', 'measured results', 'directional pattern', 'antenna increases', '85 ghz', '5 db', '45 ghz', '3 db', '25 ghz']</t>
  </si>
  <si>
    <t>A novel frequency and pattern reconfigurable Yagi antenna is proposed. The antenna is formed by a driver, a reflector and two directors. The introduction of switches using a PIN diode at the arms of the driver element produces three switchable frequencies at 1.25 GHz, 1.85 GHz and 2.45 GHz. By controlling the switches at the directors and reflector, the radiation pattern can be configured to near omni-directional pattern or directional pattern at those three frequencies. Simulated and measured results are used to demonstrate the performance of the antenna. The simulated and measured return losses and the radiation patterns, are presented and compared. It was found that the gain of the antenna increases from 3.3 dB to 5 dB in a directional pattern, when compared to the near omni-directional pattern.</t>
  </si>
  <si>
    <t>Majid, H. A.;Rahim, M. K.A.;Hamid, M. R.;Ismail, M. F.</t>
  </si>
  <si>
    <t>Frequencyandpattern reconfigurableyagi antenna</t>
  </si>
  <si>
    <t>10.1163/156939312800030893</t>
  </si>
  <si>
    <t>2-s2.0-84864582862</t>
  </si>
  <si>
    <t>NSC 100-2221-E-027-088-</t>
  </si>
  <si>
    <t>['proposed slot', 'operating frequencies', 'multiband vision', 'mm fr', 'inserting arc', 'efficiency better', 'compact size', '7 %.', '45 %.']</t>
  </si>
  <si>
    <t>Multifrequency antennas | slot antennas</t>
  </si>
  <si>
    <t>A compact coplanar waveguide (CPW)-fed multifrequency circular slot antenna design loaded with arc-shaped metallic strips is investigated and verified in this letter. The proposed design implemented on a 0.8-mm FR-4 substrate shows that the arc-shaped metallic strips yield the multiple resonant modes for multiband vision. Unlike other multifrequency antennas whose sizes are determined by the lower resonant frequency, the compact size of the proposed slot is determined by the upper resonant frequency. Other operating frequencies are obtained by inserting arc-shaped metallic strips without increasing the overall antenna area. The prototype for different applications examined by modifying the angles of the arc-shaped metallic strips reveals that the input impedance bandwidths of the operating frequencies range from 5.0% to 64.7%. Moreover, these operating resonant bands exhibit the broadside radiation patterns with efficiency better than 45%. ¬© 2012 IEEE.</t>
  </si>
  <si>
    <t>112985780;60012392;60012392</t>
  </si>
  <si>
    <t>56187089500;55968679900;55328604200</t>
  </si>
  <si>
    <t>Chiang, Meng Ju;Wang, Sen;Hsu, Chun Chieh</t>
  </si>
  <si>
    <t>National Taipei University of Technology;Inventec Appliances Corp.</t>
  </si>
  <si>
    <t>60012392;112985780</t>
  </si>
  <si>
    <t>Chiang M.</t>
  </si>
  <si>
    <t>Compact multifrequency slot antenna design incorporating embedded arc-strip</t>
  </si>
  <si>
    <t>10.1109/LAWP.2012.2207940</t>
  </si>
  <si>
    <t>2-s2.0-84864584474</t>
  </si>
  <si>
    <t>['sinuous antenna', 'mechanical function', 'demonstrated practically', 'become reconfigured', 'achieved utilizing']</t>
  </si>
  <si>
    <t>Antenna feeds | optical fiber applications | reconfigurable architectures</t>
  </si>
  <si>
    <t>A photonic feed system for a four arm sinuous antenna was designed and demonstrated practically. The feed system provided four wideband 90¬∞ phase shifted signals to feed the sinuous antenna. It had the ability to become reconfigured in order to receive different polarizations. This was achieved utilizing a computer based bias control and thus there was no need for any mechanical function. ¬© 2012 IEEE.</t>
  </si>
  <si>
    <t>2725-2731</t>
  </si>
  <si>
    <t>60103712;60027550;60011362;60011362</t>
  </si>
  <si>
    <t>36130850700;24768080100;35114902400;7402039660</t>
  </si>
  <si>
    <t>Emami, Hossein;Sarkhosh, Niusha;Lara, Elias Roberto Lopez;Mitchell, Arnan</t>
  </si>
  <si>
    <t>Iran;United States;Australia</t>
  </si>
  <si>
    <t>Majlesi;Los Angeles;Melbourne</t>
  </si>
  <si>
    <t>Islamic Azad University, Majlesi Branch;University of California, Los Angeles;RMIT University</t>
  </si>
  <si>
    <t>60103712;60027550;60011362</t>
  </si>
  <si>
    <t>Emami H.</t>
  </si>
  <si>
    <t>Reconfigurable photonic feed for sinuous antenna</t>
  </si>
  <si>
    <t>10.1109/JLT.2012.2205368</t>
  </si>
  <si>
    <t>2-s2.0-84864584544</t>
  </si>
  <si>
    <t>['thus prove', 'technique utilizes', 'simplified since', 'rlsa antenna', 'reflection coefficient', 'radiating element', 'permittivity values', 'novel technique', 'normal lp', 'fr4 board', 'fabrication process', 'different phase', 'designed antennas', 'cut utilizing', 'copper part', 'boresight direction', 'better gain', 'best values', 'beamsquint effect', 'antenna slots', 'antenna gain', 'antenna cavity', 'also discussed', '8 ghz', '45 db', '3 db', '25 db', '10 ¬∞']</t>
  </si>
  <si>
    <t>A novel technique in simplifying the fabrication process of LP-RLSA antenna as well as improving the reflection coefficient of LP-RLSA antenna is proposed in this paper. This technique utilizes a FR4 board added on the top of the normal LP-RLSA antenna. Theoretically, FR4 dielectric material is able to reduce antenna reflection coefficient since it produces the signal that has a different phase with the propagating signal within the antenna cavity. Moreover, by utilizing the copper part of the FR4 board as the radiating element, the fabrication process can be simplified since the antenna slots can be cut utilizing the simple low cost etching process. In this paper, the theory about how the utilization of the FR4 board can improve the reflection coefficient response is explained. The parameters that influence the capability of FR4 board in improving the reflection coefficient response are also discussed. A LP-RLSA antenna with FR4 board and a LP-RLSA antenna without FR4 board are designed and simulated at frequency of 5.8 GHz. The simulation result shows that the thickness and permittivity values of FR4 board influence the reflection coefficient response and the antenna gain. The best values of the permittivity and thickness of the FR4 board are 4.3 and 1.6, respectively. The simulation result shows that these values can improve antenna gain up to 2.45 dB. They can also improve reflection coefficient response significantly from -3 dB to -25 dB. It is discovered that the LP-RLSA with FR4 board also produces the beamsquint effect from -10¬∞ up to 10¬∞ from the boresight direction. The prototype of the designed antennas is fabricated and measured. The measurement and simulation results show that the LP-RLSA with FR4 board has a better gain and better reflection coefficient than the LP-RLSA without FR4 board, thus prove the concept of the novel technique.</t>
  </si>
  <si>
    <t>535-548</t>
  </si>
  <si>
    <t>60021005-60105931;60021005</t>
  </si>
  <si>
    <t>55327933100;55557598400</t>
  </si>
  <si>
    <t>Purnamirza, T.;Rahman, T. A.</t>
  </si>
  <si>
    <t>Indonesia;Malaysia</t>
  </si>
  <si>
    <t>Pekanbaru;Johor Bahru</t>
  </si>
  <si>
    <t>Universitas Islam Negeri Sultan Syarif Kasim Riau;Universiti Teknologi Malaysia</t>
  </si>
  <si>
    <t>60105931;60021005</t>
  </si>
  <si>
    <t>Purnamirza T.</t>
  </si>
  <si>
    <t>A novel technique in simplifying the fabrication process and improving the reflection coefficient of the linear polarized radial line slot array (LP-RLSA) antennas</t>
  </si>
  <si>
    <t>10.1163/156939312800030631</t>
  </si>
  <si>
    <t>2-s2.0-84864585280</t>
  </si>
  <si>
    <t>['rectangular aperture', 'phase feed', 'paper presents', 'design concept', 'aperture efficiency', 'antenna vswr', 'antenna gain', '8 ghz', '7 db', '2 ghz', '2 db', '0 db']</t>
  </si>
  <si>
    <t>A double-layer radial line helical array antenna with rectangular aperture is proposed. With rectangular aperture, the antenna can be assembled to form high gain antennas. The use of double-layer feed system ensures an equal-amplitude in-phase feed for all elements in an expected frequency band, which can improve antenna gain and aperture efficiency. This paper presents its design concept, derives pertinent design and performance, and a 16-element array antenna is simulated and measured. The experimental results show that in the range of 3.8 GHz to 4.2 GHz, the antenna gain is over 17.7 dB, aperture efficiency over 82%, antenna sidelobe level below-12.0 dB, antenna axial ratio below 3.2 dB, and antenna VSWR below 1.52.</t>
  </si>
  <si>
    <t>15-24</t>
  </si>
  <si>
    <t>60010421;60010421;60010421</t>
  </si>
  <si>
    <t>36072479200;36063200200;57214899761</t>
  </si>
  <si>
    <t>Li, X. Q.;Liu, Q. X.;Zhang, J. Q.</t>
  </si>
  <si>
    <t>Double-layer radial line helical array antenna with rectangular aperture</t>
  </si>
  <si>
    <t>10.2528/PIERL12011005</t>
  </si>
  <si>
    <t>2-s2.0-84864587200</t>
  </si>
  <si>
    <t>['uwb systems', 'spatial limitations', 'spatial constraints', 'ring gaps', 'rejection elements', 'quadruple bands', 'proposed antenna', 'frequency band', 'csrr ),', 'coupling problems', 'compact ultra', 'compact antenna', 'article presents', 'applying two', 'antenna covers', '6 ghz']</t>
  </si>
  <si>
    <t>This article presents a compact ultra-wideband (UWB) antenna with quadruple-band rejection characteristics. Fundamentally, small antennas possess many weaknesses such as spatial limitations and coupling problems. To overcome the spatial constraints of the compact antenna, the split ring resonator (SRR) and complementary split ring resonator (CSRR), which function as band-rejection elements are inserted into the antenna. Applying two-ring gaps of the SRR and CSRR in an intelligent way allows us to circumvent coupling limitations of the classical UWB antenna, while the antenna covers the frequency band from 3.1 to 10.6 GHz but nullifies the quadruple bands. Experimental results show that the proposed antenna can serve in UWB systems.</t>
  </si>
  <si>
    <t>583-592</t>
  </si>
  <si>
    <t>60012704;60012704;60012704;60012704</t>
  </si>
  <si>
    <t>35722426300;7409876106;35722221000;36988571300</t>
  </si>
  <si>
    <t>Jo, N. I.;Kim, C. Y.;Kim, D. O.;Jang, H. A.</t>
  </si>
  <si>
    <t>Jo N.</t>
  </si>
  <si>
    <t>Compact ultra-wideband antenna with quadruple-band rejection characteristics using SRR/CSRR structure</t>
  </si>
  <si>
    <t>10.1080/09205071.2012.710731</t>
  </si>
  <si>
    <t>2-s2.0-84864590082</t>
  </si>
  <si>
    <t>['wimax applications', 'top side', 'simulation results', 'provide information', 'proposed antenna', 'parametric study', 'operating bands', 'good agreement', 'electromagnetic band', 'ebg structure', 'design evolution', 'circular slot', 'circular ring', 'band operation', 'appreciable gain', 'achieve tri', '76 ghz', '530 mhz', '1250 mhz']</t>
  </si>
  <si>
    <t>In this paper, an electromagnetic band-gap (EBG) structure is proposed to achieve tri-band operation for a novel circular slot patch antenna, which is suitable for WLAN and WiMAX applications. The proposed antenna consists of a rectangular radiation patch with an etched circular slot, a circular ring, and a mushroomlike EBG structure, all of which are printed on the top side of the substrate. By embedding a circular ring in the circular slot, the antenna can generate two impedance bandwidths. With the use of EBG structure, the proposed antenna can operate in three separate bands. Simulation results are compared with the measurements, and a good agreement is obtained. The measured results show that the 10 dB return loss bandwidths of the proposed antenna are 530 MHz (2.28-2.81 GHz), 470 MHz (3.29-3.76 GHz) and 1250 MHz (4.87-6.12 GHz), which can cover all the 2.4/5.2/5.8 GHz WLAN bands and 2.5/3.5/5.5 GHz WiMAX bands. In addition, a design evolution and a parametric study of the proposed antenna are presented to provide information for designing, modifying, and optimizing such an antenna. At last, good omnidirectional radiation patterns with appreciable gain are obtained over the operating bands.</t>
  </si>
  <si>
    <t>493-502</t>
  </si>
  <si>
    <t>54390304400;25229387400;54386142700;55328030600</t>
  </si>
  <si>
    <t>Xie, J. J.;Yin, Y. Z.;Wang, J.;Pan, S. L.</t>
  </si>
  <si>
    <t>A novel tri-band circular slot patch antenna with an EBG structure for WLAN/WiMAX applications</t>
  </si>
  <si>
    <t>10.1163/156939312800030703</t>
  </si>
  <si>
    <t>2-s2.0-84864592220</t>
  </si>
  <si>
    <t>['still maintaining', 'resonant cavity', 'patch antenna', 'low profile', 'high gain', 'gain antenna', 'fishnet superstrate']</t>
  </si>
  <si>
    <t>In this paper, a new metamaterial superstrate is proposed to design an ultra-low profile and high-gain antenna. According to the theory of Fabry-Perot (F-P) resonant cavity, the F-P resonant antenna is composed of a fishnet superstrate and a printed patch antenna with a solid ground plane. By designing a negative reflection phase and a high reflection magnitude of the fishnet superstrate, we can obtain the F-P resonant antenna with a low profile. Furthermore, by optimizing the superstrate with a suitable reflection phase value, the distance between the superstrate and the patch antenna can be reduced to zero while still maintaining a high gain.</t>
  </si>
  <si>
    <t>806-816</t>
  </si>
  <si>
    <t>24080783500;55346071000;7403280923</t>
  </si>
  <si>
    <t>Li, L.;Lei, S.;Liang, C. H.</t>
  </si>
  <si>
    <t>Ultra-low profile high-gain Fabry-Perot resonant antennas with fishnet superstrate</t>
  </si>
  <si>
    <t>10.1080/09205071.2012.710809</t>
  </si>
  <si>
    <t>2-s2.0-84864594271</t>
  </si>
  <si>
    <t>2009AA01Z226</t>
  </si>
  <si>
    <t>['two aperture', 'symmetrical patterns', 'sum pattern', 'slotline transitions', 'plane beamwidths', 'planar magic', 'paper presents', 'new cavity', 'metallic cavity', 'junctions coupled', 'feed network', 'difference ports', 'difference pattern', 'difference beams', 'deep null', 'db e', 'backed aperture', 'back radiation', 'antenna array', '8 ¬∞', '8 %.', '4 db', '38 db', '35 ghz', '10 db']</t>
  </si>
  <si>
    <t>This paper presents a new cavity-backed aperture-coupled microstrip patch antenna (ACMPA) array with sum/difference beams. It is composed of a feed network and two aperture-coupled elliptical patch antennas. A metallic cavity is used at the back of the antenna array to minimize the back radiation. The feed network is realized by a planar magic-T, which consists of microstrip and slotline T-junctions coupled by microstrip-slotline transitions. The antenna is designed, manufactured and tested at 35 GHz. Measurements show clean and symmetrical patterns are realized for both the sum and difference beams. The measured -3-dB E-and H-plane beamwidths of the sum pattern are 55.8¬∞ and 77.6¬∞, respectively. A deep null of -32.4 dB is achieved for the difference pattern. Meanwhile, the measured return losses for both the sum and difference ports are less than 10 dB from 34.2-36.6 GHz corresponding to a bandwidth of 6.8%. Within this bandwidth, the isolation between the sum and the difference ports is better than 38 dB.</t>
  </si>
  <si>
    <t>932-941</t>
  </si>
  <si>
    <t>60010080-60003970;60003970;60010080</t>
  </si>
  <si>
    <t>36864010300;35239024300;7407079527</t>
  </si>
  <si>
    <t>Hua, C.;Wu, X.;Wu, W.</t>
  </si>
  <si>
    <t>Nanjing;Hangzhou</t>
  </si>
  <si>
    <t>Nanjing University of Science and Technology;Zhejiang University</t>
  </si>
  <si>
    <t>60010080;60003970</t>
  </si>
  <si>
    <t>Hua C.</t>
  </si>
  <si>
    <t>A cavity-backed aperture-coupled microstrip patch antenna array with sum/difference beams</t>
  </si>
  <si>
    <t>10.1080/09205071.2012.710381</t>
  </si>
  <si>
    <t>2-s2.0-84864597060</t>
  </si>
  <si>
    <t>['wireless communications', 'profile structure', 'novel antenna', 'mode function', 'circular ring', 'band multi', 'azimutal plane']</t>
  </si>
  <si>
    <t>A microstrip circular patch antenna with multi-band multi-mode function is presented in this paper. Metamaterial structures including four curved lines added around the circular radiating patch and a circular ring of modified mushroom cells loaded under the radiating patch enable this property. Two monopole modes with omnidirectional radiation patterns in the azimutal plane and one patch mode with patch-like radiation pattern between them are excited by a single probe feed for this novel antenna. A prototype was designed and fabricated for verification. Both simulation and measurement results verify that this antenna is valuable in wireless communications for its low-profile structure and radiation pattern selectivity.</t>
  </si>
  <si>
    <t>923-931</t>
  </si>
  <si>
    <t>60088583-60005244;60088583;60088583;60088583;60088583;60088583;60088583-60005244</t>
  </si>
  <si>
    <t>55311398900;7402583393;8633836500;10042689200;8633836600;55311801100;8291082500</t>
  </si>
  <si>
    <t>Cao, W. Q.;Liu, A. J.;Zhang, B. N.;Yu, T. B.;Guo, D. S.;Wei, Y.;Qian, Z. P.</t>
  </si>
  <si>
    <t>Multi-band multi-mode microstrip circular patch antenna loaded with metamaterial structures</t>
  </si>
  <si>
    <t>10.1080/09205071.2012.710377</t>
  </si>
  <si>
    <t>2-s2.0-84864600998</t>
  </si>
  <si>
    <t>['simple summation', 'published results', 'present method', 'optimization efficiency', 'optimal yagi', 'greatly improved', 'electrically loading', 'differential evolution', 'characteristic modes', 'antenna performances', '4 orders']</t>
  </si>
  <si>
    <t>A novel procedure based on characteristic modes (CM) and differential evolution (DE) algorithm is proposed for electrically loaded Yagi-Uda antenna synthesis. In this method, optimal Yagi-Uda antenna designs are realized by electrically loading, other than by tuning the sensitive physical dimensions. The traditional fullwave analysis in objective function evaluations is replaced by a simple summation of the CM, thus the optimization efficiency is greatly improved up to 4 orders. Antenna performances are compared to published results to illustrate the effectiveness of the present method.</t>
  </si>
  <si>
    <t>1018-1028</t>
  </si>
  <si>
    <t>Chen, Y.;Wang, C. F.</t>
  </si>
  <si>
    <t>Electrically loaded Yagi-Uda antenna optimizations using characteristic modes and differential evolution</t>
  </si>
  <si>
    <t>10.1080/09205071.2012.710356</t>
  </si>
  <si>
    <t>2-s2.0-84864605095</t>
  </si>
  <si>
    <t>NPU-FFR-JC201013</t>
  </si>
  <si>
    <t>['unit cell', 'results offered', 'related simulation', 'paper validate', 'novel design', 'near zero', 'microstrip antenna', 'measurement results', 'growing range', 'frequency f', 'fr4 substrate', 'effective permittivity', 'constitutive parameters', 'accordingly etched', '5 db', '25 ghz']</t>
  </si>
  <si>
    <t>A novel single layer planar gain-enhanced antenna radome is presented to overcome the low gain disadvantage of microstrip antenna. Seven same microstrip complex structures were arranged as a planar centrosymmetric honeycombed shape and accordingly etched on the surface of FR4 substrate. By extracting the constitutive parameters of unit cell of the proposed antenna radome, the value of effective permittivity of unit cell turned out to be near zero at frequency f = 4.25 GHz. The proposed radome design is assessed by comparing the related simulation and measurement results. Gain of the antenna with the new radome design is enhanced with a growing range of 2.5 dB. Results offered in this paper validate the novel design of the proposed antenna radome.</t>
  </si>
  <si>
    <t>436-445</t>
  </si>
  <si>
    <t>60003977;60003977;60003977;60003977;60003977</t>
  </si>
  <si>
    <t>8858565400;27167623900;36976072500;10140403100;8359407500</t>
  </si>
  <si>
    <t>Zheng, K. S.;Li, N. J.;Ren, A. K.;Wei, G.;Xu, J. D.</t>
  </si>
  <si>
    <t>Zheng K.</t>
  </si>
  <si>
    <t>Designing and measurement of a single lay-ered planar gain-enhanced antenna radome with metamaterials</t>
  </si>
  <si>
    <t>10.1163/156939312800030668</t>
  </si>
  <si>
    <t>2-s2.0-84864605802</t>
  </si>
  <si>
    <t>ZYGX2010J117</t>
  </si>
  <si>
    <t>['wimax applications', 'slot antenna', 'simply composed', 'shaped stub', 'shaped slot', 'presented antenna', 'operating bands', 'inverted u', 'frequency wide', 'feed line', 'appreciable gain', 'adjusted independently', '85 ghz', '71 ghz', '55 ghz']</t>
  </si>
  <si>
    <t>A novel compact triple-frequency wide-slot antenna for WLAN/WiMAX applications is proposed and investigated in this paper. The presented antenna is simply composed of an inverted U-shaped slot, a microstrip feed line, a vertical conducting strip, and a L-shaped stub. By adjusting the dimensions of the feed line, strip and stub, three desired resonant frequencies can be achieved and adjusted independently. Experimental results show that the antenna impedance bandwidths for S 11 ‚â§-10 dB are 2.34-2.55 GHz, 3.23-3.71 GHz, and 5.13-5.85 GHz, covering the 2.4/5.2/5.8 GHz WLAN bands and 3.5/5.5 GHz WiMAX bands. Furthermore, nearly omnidirectional radiation patterns and appreciable gain over the operating bands have been obtained.</t>
  </si>
  <si>
    <t>895-903</t>
  </si>
  <si>
    <t>A compact triple-band wide-slot antenna for WLAN/WMAX applications</t>
  </si>
  <si>
    <t>10.1080/09205071.2012.710370</t>
  </si>
  <si>
    <t>2-s2.0-84864605861</t>
  </si>
  <si>
    <t>['wlan applications', 'wimax band', 'single device', 'shape slot', 'radiation patterns', 'proposed design', 'present work', 'parametric analysis', 'overall size', 'inspired loading', 'inspired antenna', 'emerging wimax', 'different bands', 'device small', 'design studies', 'create resonance', '8 ghz', '5 ghz']</t>
  </si>
  <si>
    <t>Due to the integration of different wireless applications at different bands on a single device, multi-band microstrip patch antenna is the best solution keeping the overall size of the device small. In the present work, a metamaterial-inspired antenna is proposed for WiMAX/WLAN applications. Design studies, parametric analysis, simulation results along with measurements for a L-shape slotted ground microstrip patch antenna with CSRR (Complementary Split Ring Resonator) embedded on patch structure operating simultaneously at WiMAX (3.5 GHz) and WLAN (5.8 GHz) are presented. The metamaterial-inspired loading is exploited to create resonance for upper WLAN band while an L-shape slot on the ground plane resonates at the WiMAX band, maintaining the antenna's overall small form-factor. The measured S-parameter and radiation patterns of fabricated prototype show that the proposed design is suitable for emerging WiMAX/WLAN applications.</t>
  </si>
  <si>
    <t>35-43</t>
  </si>
  <si>
    <t>53463705200;6603631347</t>
  </si>
  <si>
    <t>Malik, J.;Kartikeyan, M. V.</t>
  </si>
  <si>
    <t>Malik J.</t>
  </si>
  <si>
    <t>Metamaterial inspired patch antenna with L-shape slot loaded ground plane for dual band (WiMAX/WLAN) applications</t>
  </si>
  <si>
    <t>10.2528/PIERL12021908</t>
  </si>
  <si>
    <t>2-s2.0-84864609042</t>
  </si>
  <si>
    <t>['radiative devices', 'practical implications', 'paper studies', 'paper offers', 'implanted device', 'implanted antennas', 'energy absorption', 'electromagnetic fields', 'electric field', 'biotelemetry applications', 'biological tissues', 'authors examined', 'absorbed energy']</t>
  </si>
  <si>
    <t>Dosimetry | Electromagnetic fields | Histology | Implantable antennas | Modelling | Specific absorption rate</t>
  </si>
  <si>
    <t>Purpose - The purpose of this paper is to study the interaction of electromagnetic fields with biological tissues in the presence of antennas implanted subcutaneously for biotelemetry applications. The authors examined the influence of these radiative devices on energy absorption and also their effects as reflective metal surfaces when incoming radiofrequency energy was present. Design/methodology/approach - The research was carried out using electromagnetic modeling based on the finite difference time domain method and the calculations were performed to determine the electric field and specific absorption rate. The implanted antenna operated in the Medical Implant Communication Service band. The incoming external electric fields considered included different frequency bands covering most current telecommunications standards. Findings - Levels of absorbed energy with and without the implanted device. Practical implications - The paper offers an analysis of results and comparison with current dosimetric standards and guidelines for limiting electromagnetic exposure. Originality/value - The paper studies the interactions of implanted antennas with biological tissues, taking into account two behaviors: radiative and passive. ¬© 2012 Emerald Group Publishing Limited.</t>
  </si>
  <si>
    <t>1154-1163</t>
  </si>
  <si>
    <t>60001576;60001576;60001576</t>
  </si>
  <si>
    <t>56273267700;7003701563;6507821622</t>
  </si>
  <si>
    <t>Vidal, N.;Lopez-Villegas, J. M.;Sieiro, J.</t>
  </si>
  <si>
    <t>Universitat de Barcelona</t>
  </si>
  <si>
    <t>Subcutaneous implanted antennas: Interaction with biological tissues</t>
  </si>
  <si>
    <t>10.1108/03321641211227401</t>
  </si>
  <si>
    <t>2-s2.0-84864609794</t>
  </si>
  <si>
    <t>['switches used', 'suitable material', 'reconfigurable antennas', 'reconfigurable antenna', 'radio frequency', 'proper technique', 'mems switches', 'materials available', 'desired performance', 'design engineer', 'bridge material', 'best performance']</t>
  </si>
  <si>
    <t>This paper reports material selection methodology for radio frequency - micro electro mechanical systems (RF-MEMS) switches used for reconfigurable antennas. As there are variety of materials available to design engineer, a proper technique to select the best possible material is needed. Three primary performance indices, pull-in voltage, RF-loss, and thermal residual stress, are used to obtain the desired performance. The selection chart shows that aluminum is the most suitable material for being used as bridge material in RF- MEMS switches to provide the best performance in reconfigurable antenna.</t>
  </si>
  <si>
    <t>147-157</t>
  </si>
  <si>
    <t>60000414;60000414</t>
  </si>
  <si>
    <t>57214355815;55449335500</t>
  </si>
  <si>
    <t>Sharma, A. K.;Gupta, N.</t>
  </si>
  <si>
    <t>Pilani</t>
  </si>
  <si>
    <t>Birla Institute of Technology and Science, Pilani</t>
  </si>
  <si>
    <t>Sharma A.</t>
  </si>
  <si>
    <t>Material selection of RF-MEMS switch used for reconfigurable antenna using Ashby's methodology</t>
  </si>
  <si>
    <t>10.2528/PIERL12021101</t>
  </si>
  <si>
    <t>2-s2.0-84864610027</t>
  </si>
  <si>
    <t>Ref-CSD2008-00068</t>
  </si>
  <si>
    <t>['produces right', 'paper proposes', 'maximum radiation', 'gps systems', 'circular polarization', 'axial ratio', 'aperture feeding', 'antenna covers']</t>
  </si>
  <si>
    <t>This paper proposes the use of aperture feeding to improve the bandwidth of multi-band microstrip ring antennas. In particular, a dual-band stacked square-ring microstrip patch antenna with circular polarization is presented. The antenna covers the bands of Galileo and GPS systems, and produces right-hand circular polarization thanks to a broadband feeding network, which improves the axial ratio in the direction of maximum radiation.</t>
  </si>
  <si>
    <t>Dual-band circularly polarized microstrip antenna</t>
  </si>
  <si>
    <t>10.1080/09205071.2012.710802</t>
  </si>
  <si>
    <t>2-s2.0-84864610854</t>
  </si>
  <si>
    <t>['wimax bands', 'wimax applications', 'shaped self', 'proposed antenna', 'paper presents', 'microstrip feedline', 'impedance bandwidth', 'fractional bandwidth', 'complementary configuration', 'complementary antenna', 'compact size', '95 %,', '8 ghz', '6 ghz', '11 ghz']</t>
  </si>
  <si>
    <t>The paper presents a new and simple printed microstriplinefed self-complementary antenna for the WLAN and WiMAX applications. This antenna is composed of an arrow-shaped self-complementary configuration (ASSC) and a simple 50 Œ© microstrip feedline. The proposed antenna has two resonant structures, one of which is a half-arrow-shaped radiating monopole with a microstrip feedline, and the other is a complementary counterpart open slot on the extended ground plane. The ASSC mainly excites two resonant modes at 2.6 GHz and 3.8 GHz, respectively, in order to achieve wideband operation. The measured results show that the impedance bandwidth for 10 dB return loss is 4.11 GHz (2.24-6.35 GHz), which corresponds with a fractional bandwidth of 95%, and it can simultaneously cover WLAN and WiMAX bands. The measured and simulated radiation patterns and gains exhibit reasonable characteristics. In addition, the proposed antenna has a simple and compact size of 30 √ó 30 √ó 1.6 mm 3.</t>
  </si>
  <si>
    <t>192-202</t>
  </si>
  <si>
    <t>35790518800;35193553600;55328540800;7102693589</t>
  </si>
  <si>
    <t>Pan, C. Y.;Chiu, K. Y.;Jhong, J. J.;Jan, J. Y.</t>
  </si>
  <si>
    <t>Printed arrow-shaped self-complementary antenna for WLAN/WiMAX applications</t>
  </si>
  <si>
    <t>10.1163/156939312800030875</t>
  </si>
  <si>
    <t>2-s2.0-84864610979</t>
  </si>
  <si>
    <t>NSC 100-2221-E-027-095</t>
  </si>
  <si>
    <t>['œª g', 'small u', 'small area', 'simple structure', 'rfid applications', 'proposed loop', 'proposed antenna', 'metallic object', 'compact size', 'achieving operation', '118 mm']</t>
  </si>
  <si>
    <t>A small-size printed loop antenna operated at its half guided wavelength (Œª g/2) mode as the fundamental resonant mode for achieving operation in Taiwan RFID UHF band is presented. The proposed antenna consists of a half guided wavelength loop antenna, inter-digital coupling section and a small U-shaped strip inductance structure. The proposed antenna has a simple structure of comprising shorting via of length about 118 mm to cover the Taiwan RFID UHF bands. Further, the antenna has a simple planar structure and occupies a small area of 30 √ó 40 mm 2 on the system circuit board of the metallic object. This proposed antenna with good matched impedance, compact size, and measured maximum reading range in free-space is about 7.2 m, which can be suitable for RFID applications. Details of the proposed loop are discussed in this paper.</t>
  </si>
  <si>
    <t>366-378</t>
  </si>
  <si>
    <t>60012392;60012392;60005429;60017991</t>
  </si>
  <si>
    <t>7403692642;50562463700;9239854400;7102142554</t>
  </si>
  <si>
    <t>Lin, D. B.;Wang, C. C.;Chou, J. H.;Tang, I. T.</t>
  </si>
  <si>
    <t>Tainan;Taipei;Taipei</t>
  </si>
  <si>
    <t>National University of Tainan Taiwan;National Taipei University of Technology;National Taiwan University</t>
  </si>
  <si>
    <t>60017991;60012392;60005429</t>
  </si>
  <si>
    <t>Novel UHF RFID loop antenna with inter-digital coupled section on metallic objects</t>
  </si>
  <si>
    <t>10.1163/156939312800030802</t>
  </si>
  <si>
    <t>2-s2.0-84864611454</t>
  </si>
  <si>
    <t>['simulated isolation', 'shortened patches', 'proposed antenna', 'measured gain', 'korea standard', 'experimental results', 'dual polarization', 'average gain', '954 mhz', '917 mhz', '907 mhz', '35 db', '30 mhz', '3 dbi']</t>
  </si>
  <si>
    <t>The planar dipole reader antenna using a dual polarization, which consists of two dipole radiating patches and Wilkinson power divider, is presented. The electric cross dipole is added to generate a symmetric radiation pattern and to compensate the high back radiation due to the shortened patches. From experimental results, the measured impedance bandwidth of the antenna (defined by -10 dB return loss) is 30 MHz (907 MHz-954 MHz, Korea standard = 917 MHz-923.5 MHz). Simulated isolation between the two input ports is over 35 dB. The measured gain of the proposed antenna is stable with frequency. The average gain is about 6.3 dBi.</t>
  </si>
  <si>
    <t>962-972</t>
  </si>
  <si>
    <t>60001558;60001558</t>
  </si>
  <si>
    <t>54414371000;35187370400</t>
  </si>
  <si>
    <t>Lee, J. N.;Jung, J. H.</t>
  </si>
  <si>
    <t>Design of the planar cross dipole reader antenna for UHF RFID systems</t>
  </si>
  <si>
    <t>10.1080/09205071.2012.710424</t>
  </si>
  <si>
    <t>2-s2.0-84864613279</t>
  </si>
  <si>
    <t>['total efficiencies', 'since efficiency', 'rf power', 'results show', 'reconfigurable array', 'reconfigurable antenna', 'plasma monopoles', 'gas pressure', 'excitation power', 'different frequencies', 'communication systems', 'array gain', '500 mhz', '4 mb']</t>
  </si>
  <si>
    <t>A surface wave driven plasma Yagi-Uda monopole array composed of several surface wave driven plasma monopole elements is proposed and studied with finite difference time domain simulation in this work. By varying the excitation power of plasma monopoles, a reconfigurable antenna is obtained for different frequencies. Plasma monopoles are fed by RF power at 500 MHz through an unequal power divider with a fixed power division ratio and a surface wave discharge at gas pressure of 0.4 mb. The results show that while the variations of the excitation power shift the Yagi-Uda resonant frequency between 0.6 to 1.6 of the initial center frequency, the array gain and directivity remain approximately unchanged in the new resonant frequency. Since efficiency is critical to communication systems, the total efficiencies of the reconfigurable array were analyzed from the least to the highest excitation power. At the least excitation power the efficiency was found to be 58%, compared with the 24% efficiency of the highest excitation power.</t>
  </si>
  <si>
    <t>885-894</t>
  </si>
  <si>
    <t>60012835;60012835;60022927;60089143;60012835</t>
  </si>
  <si>
    <t>55328194700;6507478196;6602633301;57190999278;55327958800</t>
  </si>
  <si>
    <t>Sadeghikia, F.;Hodjat-Kashani, F.;Rashed-Mohassel, J.;Lotfi, A. A.;Ghayoomeh-Bozorgi, J.</t>
  </si>
  <si>
    <t>Iranian Academic Center for Education, Culture and Research;University of Tehran;Iran University of Science and Technology</t>
  </si>
  <si>
    <t>60089143;60022927;60012835</t>
  </si>
  <si>
    <t>Sadeghikia F.</t>
  </si>
  <si>
    <t>A Yagi-Uda plasma monopole array</t>
  </si>
  <si>
    <t>10.1080/09205071.2012.710366</t>
  </si>
  <si>
    <t>2-s2.0-84864613317</t>
  </si>
  <si>
    <t>['worldwide interoperability', 'small size', 'small cross', 'shaped slot', 'proposed antenna', 'miniature single', 'microwave access', 'layer cpw', 'dual u', 'designed antenna', 'band operation']</t>
  </si>
  <si>
    <t>A miniature single-layer CPW-fed monopole antenna with triple-band operation for wireless local area network (WLAN) and worldwide interoperability for microwave access (WiMAX) applications is presented. The proposed antenna, comprising a planar rectangular patch element embedded with dual U-shaped slot, is capable of generating three distinct operating bands, 2.37-2.53, 3.34- 3.82, and 4.23-6.88 GHz covering all the 2.4/5.5/5.8 GHz WLAN bands and the 3.5/5.5 GHz WiMAX bands. The designed antenna has a simple uniplanar structure and occupies a small size of 25 √ó 18mm 2 including the finite ground CPW feeding mechanism. Moreover, the proposed antenna shows good monopole-like radiation patterns with small cross-polarization and stable antenna gains across the three operating bands.</t>
  </si>
  <si>
    <t>97-105</t>
  </si>
  <si>
    <t>Miniature triple-band CPW-fed monopole antenna for WLAN/WiMAX applications</t>
  </si>
  <si>
    <t>10.2528/PIERL12022507</t>
  </si>
  <si>
    <t>2-s2.0-84864614387</t>
  </si>
  <si>
    <t>['spatial distribution', 'signal among', 'scan range', 'rf signal', 'required inter', 'receiver connected', 'paper demonstrates', 'output corresponds', 'noise amplifier', 'new scheme', 'main lobe', 'local oscillator', 'lo signals', 'lo signal', 'lna nonlinearity', 'heterodyne receivers', 'employed intentionally', 'array elements', 'antenna radiating', '106 degrees']</t>
  </si>
  <si>
    <t>A new scheme for phase-shifter-less beam scanning is proposed, which is based on spatial distribution of local oscillator (LO) signal among a number of heterodyne receivers. Each receiver connected to an element of the phased array receives not only the RF signal but also the LO signal. The required inter-element phase shift is acquired by different path lengths from the antenna radiating the LO signal to the array elements. The low-noise amplifier (LNA) following each array element amplifies both the RF and LO signals. Since the LO signal is of a relatively higher power level, the LNA nonlinearity is employed intentionally to mix the RF and LO signals. The generated IF signal at the output corresponds to a directive receive pattern at the RF frequency whose main lobe can be scanned by varying the position of the LO feed antenna. This paper demonstrates the configuration in which the scan range of the main lobe can be as wide as 106 degrees while maintaining a constant maximum gain with less than 10% variation. Over this scan range, the characteristics of the array receive pattern are not affected for RF received power levels exceeding-100dBm.</t>
  </si>
  <si>
    <t>653-662</t>
  </si>
  <si>
    <t>60022927-60010365;60022927</t>
  </si>
  <si>
    <t>36983827600;6603501530</t>
  </si>
  <si>
    <t>Eshaghi, A.;Shahabadi, M.</t>
  </si>
  <si>
    <t>Tehran;Vancouver</t>
  </si>
  <si>
    <t>University of Tehran;The University of British Columbia</t>
  </si>
  <si>
    <t>60022927;60010365</t>
  </si>
  <si>
    <t>Eshaghi A.</t>
  </si>
  <si>
    <t>Phase-shifter-less beam scanning of a receive array using spatial LO distribution</t>
  </si>
  <si>
    <t>10.1080/09205071.2012.710786</t>
  </si>
  <si>
    <t>2-s2.0-84864614556</t>
  </si>
  <si>
    <t>['sample magnetron', 'q e', 'output efficiency', 'output antenna', 'optimum position', 'obtained according', 'mainly determined', 'firstly calculate', 'equivalent circuit', 'anode cavity']</t>
  </si>
  <si>
    <t>In this paper, the application of reflected group delay in the design of the output antenna for a 5.8 GHz magnetron is presented. For a radial direction output magnetron, the external quality factor (Q e) is mainly determined by the output antenna. In order to facilitate the output antenna design, we firstly calculate the cold cavity spectrum and the electric field distribution in the anode cavity by simulation. Then the relation between reflected group delay and external quality factor has been derived through equivalent circuit of the magnetron. Moreover, the required reflected group delay is obtained according to the derivation. And the optimum position of output antenna connecting with vane is determined. The sample magnetron has 49.2% output efficiency in hot cavity test.</t>
  </si>
  <si>
    <t>817-826</t>
  </si>
  <si>
    <t>24168161500;8945567500;55327912700;53265572900;35336448500</t>
  </si>
  <si>
    <t>Ding, S.;Wang, B. Z.;Zhou, H. C.;Zang, R.;Ge, G. D.</t>
  </si>
  <si>
    <t>Ding S.</t>
  </si>
  <si>
    <t>Output antenna design for 5.8GHz mag-netron by using reflected group delay</t>
  </si>
  <si>
    <t>10.1080/09205071.2012.710810</t>
  </si>
  <si>
    <t>2-s2.0-84864615204</t>
  </si>
  <si>
    <t>['twenty antennas', 'stirring capabilities', 'shielded chambers', 'rc ).', 'radiating structure', 'paper describes', 'measurements prescribed', 'iec 61000', 'field stirring', '3 ghz', '21 requirements']</t>
  </si>
  <si>
    <t>The paper describes the design and testing of a radiating structure developed to reverberate electromagnetic fields in shielded chambers. The radiating system consists of a set of conical broadband wire antennas, adapted to cover the operational frequency range of 1 to 3 GHz. Twenty antennas are used to build up the structure, and field stirring is achieved by switching on 190 different combinations that generate field statistics and field uniformity quite similar to those of a mechanically stirred reverberation chamber (RC). All the measurements prescribed by standard and literature were carried out to test the stirring capabilities of the radiating structure, and to assess that the RC field fulfills the IEC 61000-4-21 requirements.</t>
  </si>
  <si>
    <t>837-850</t>
  </si>
  <si>
    <t>60031624;60031624;60031624</t>
  </si>
  <si>
    <t>6602257752;36055785900;7102832809</t>
  </si>
  <si>
    <t>Mariani Primiani, V.;Russo, P.;Cerri, G.</t>
  </si>
  <si>
    <t>Design and testing of an antenna system for the source stirring technique in reverberation chambers</t>
  </si>
  <si>
    <t>10.1080/09205071.2012.710311</t>
  </si>
  <si>
    <t>2-s2.0-84864615367</t>
  </si>
  <si>
    <t>['results show', 'radiation pattern', 'plasma tube', 'plasma antenna', 'least thickness', 'input impedance', 'important factors', 'gas pressure', 'excitation powers', 'efficient antenna', 'different thicknesses', '100 w']</t>
  </si>
  <si>
    <t>This theoretical study examines the characteristics of a surface wave driven argon plasma monopole antenna with excitation power level up to 100 W and gas pressure of 0.4 mb using finite difference time domain method. Input impedance, radiation pattern, gain, efficiency and radar cross section of plasma antenna at different excitation power are presented here. The results show that variations of the excitation powers can be used for construction of a dynamically reconfigurable antenna. Since the plasma tube is one of the important factors which can affect the performance of the antenna, the input impedance and gain of plasma antenna was studied under different thicknesses and materials. The least thickness can cause a more efficient antenna while minimizing its bandwidth.</t>
  </si>
  <si>
    <t>239-250</t>
  </si>
  <si>
    <t>60012835;60012835;60022927;60012835</t>
  </si>
  <si>
    <t>55328194700;6507478196;6602633301;55327958800</t>
  </si>
  <si>
    <t>Sadeghikia, F.;Hodjat-Kashani, F.;Rashed-Mohassel, J.;Ghayoomeh-Bozorgi, J.</t>
  </si>
  <si>
    <t>University of Tehran;Iran University of Science and Technology</t>
  </si>
  <si>
    <t>60022927;60012835</t>
  </si>
  <si>
    <t>Characterization of a surface wave driven plasma monopole antenna</t>
  </si>
  <si>
    <t>10.1163/156939312800030857</t>
  </si>
  <si>
    <t>2-s2.0-84864615524</t>
  </si>
  <si>
    <t>['shaped feedline', 'resonance situations', 'paper presents', 'operating bands', 'matching condition', 'joint benefit', 'impedance bandwidth', 'ground plane', 'frequency operation', 'embedded slots', 'covers numbers', 'compact microstrip', '8 ghz']</t>
  </si>
  <si>
    <t>This paper presents a compact microstrip-fed slot antenna with triple-frequency operation. The proposed antenna structure consists of a cross-shaped microstrip feed line and multiple openended slots on the ground plane. By properly selecting shapes and dimensions of these embedded slots, the triple-resonance situations at 2.4/3.5/5.8 GHz are obtained. Meanwhile, the cross-shaped feedline with shorting pin makes a joint benefit to adjust the matching condition and impedance bandwidth. The numerical and experimental results exhibit the designed antenna operates over triple frequency ranges and covers numbers of useful frequency bands for present wireless communication systems. In addition, acceptable radiation characteristics are obtained over the operating bands.</t>
  </si>
  <si>
    <t>55139902600;35265490700;57190311150;55320411700;7102211932</t>
  </si>
  <si>
    <t>Ren, F. C.;Zhang, F. S.;Chen, B.;Wan, Y. T.;Jiao, Y. C.</t>
  </si>
  <si>
    <t>Ren F.</t>
  </si>
  <si>
    <t>Compact triple-band slot antenna for wire-less communications</t>
  </si>
  <si>
    <t>10.2528/PIERL12022901</t>
  </si>
  <si>
    <t>2-s2.0-84864620332</t>
  </si>
  <si>
    <t>['vswr requirement', 'transmitted energy', 'transmission characteristics', 'radiating patch', 'proposed antenna', 'planar ultra', 'ground plane', 'frequency range', 'frequency band', 'back side', 'antenna satisfies', '8 ghz', '4 ghz', '12 ghz', '1 ghz', '07 ghz']</t>
  </si>
  <si>
    <t>A planar ultra-wideband monopole antenna with multiple notched bands characteristics is presented. The antenna satisfies the VSWR requirement of less than 2.0 in the frequency band between 2.84 and 12 GHz, except four frequency stop-bands of 3.2-4.1 GHz, 5.0-5.4 GHz, 5.79-6.07 GHz and 6.6-7.8 GHz. By employing a hookshaped defected ground structure (DGS) in each side of the ground plane, embedding an Œ©-shaped slot on the radiating patch, adding a semi-octagon-shaped resonant ring on the back side of the antenna and etching a u-shaped slots beneath the feedline, multiple notched frequency bands are achieved. The antenna shows fairly stable radiation pattern, good group delay and transmission characteristics over the frequency range of interest. The fidelity (F) and the time window containing 90% of the transmitted energy (RE90) are resorted to estimate the time domain characteristics of the proposed antenna.</t>
  </si>
  <si>
    <t>942-951</t>
  </si>
  <si>
    <t>26663327800;26655598400</t>
  </si>
  <si>
    <t>Li, W. T.;Hei, Y. Q.</t>
  </si>
  <si>
    <t>Design of ultrawideband antenna with multiple band-notched characteristics</t>
  </si>
  <si>
    <t>10.1080/09205071.2012.710417</t>
  </si>
  <si>
    <t>2-s2.0-84864621229</t>
  </si>
  <si>
    <t>['study includes', 'simulation outcome', 'rows surrounding', 'paper considers', 'groundplane size', 'good agreement', 'gain performance', 'gain enhancements', 'experimental measurements', 'either circular', 'ebg structures', 'could affect', 'complementary forms', 'antenna configurations']</t>
  </si>
  <si>
    <t>This paper considers the gain performance of a square patch antenna when it is enclosed by complementary forms of either circular or square Electromagnetic Bandgap (EBG) cells. This performance is compared against the square patch antenna with EBG structures in their non-complementary forms. It shows that the use of complementary EBG cells results in a comparatively better gain performance. The study includes a consideration of the groundplane size and the number of rows surrounding the patch, as these could affect the gain performance. Initially, antenna configurations with complementary EBG geometries are simulated to observe the gain enhancements. This is followed by experimental measurements to substantiate the simulation outcome. Simulated and measured reflection coefficients (S 11) and co-polarized radiation patterns are in good agreement.</t>
  </si>
  <si>
    <t>329-341</t>
  </si>
  <si>
    <t>16318707300;6701834327</t>
  </si>
  <si>
    <t>Gnanagurunathan, G.;Selvan, K. T.</t>
  </si>
  <si>
    <t>Gnanagurunathan G.</t>
  </si>
  <si>
    <t>Gain enhancement of microstrip patch antenna by using complementary EBG geometries</t>
  </si>
  <si>
    <t>10.1163/156939312800030938</t>
  </si>
  <si>
    <t>2-s2.0-84864621664</t>
  </si>
  <si>
    <t>['various challenges', 'frequencies 866', 'flexing performance', 'flexible substrates', '928 mhz', '868 mhz']</t>
  </si>
  <si>
    <t>The development of low cost directly printable RFID tag antennas is essential for item level tracking. We present evolutionary design approach to achieve robust extremely versatile RFID antennas on paper/flexible substrates which allow a simple integration directly on, e.g., paperboard in a roll-to-roll production line. Fully integrated printed tags for "green" electronics are designed for operability in frequencies 866-868 MHz &amp; 902-928 MHz. We present benchmarking results for various challenges of antennas in terms of ruggedness, reliability and flexing performance.</t>
  </si>
  <si>
    <t>Evolutionary versatile printable RFID antennas for "green" electronics</t>
  </si>
  <si>
    <t>10.1163/156939312800030901</t>
  </si>
  <si>
    <t>2-s2.0-84864622759</t>
  </si>
  <si>
    <t>Nihon University</t>
  </si>
  <si>
    <t>['proposed method', 'perform reliable', 'nanoscale antenna', 'efficient simulation']</t>
  </si>
  <si>
    <t>A novel computational technique is proposed for analysis of transient electromagnetic problems in nanoscale. Our proposed method can perform reliable and efficient simulation. We discuss time domain analysis of a nanoscale antenna to establish an ultra-fast and high-density magnetic recording system.</t>
  </si>
  <si>
    <t>997-1006</t>
  </si>
  <si>
    <t>60002561;60002561;60002561;60002561;60000745</t>
  </si>
  <si>
    <t>36188157500;7006605105;7003852595;7403510724;26643168800</t>
  </si>
  <si>
    <t>Kishimoto, S.;Ohnuki, S.;Ashizawa, Y.;Nakagawa, K.;Chew, W. C.</t>
  </si>
  <si>
    <t>Tokyo;Urbana</t>
  </si>
  <si>
    <t>Nihon University;University of Illinois Urbana-Champaign</t>
  </si>
  <si>
    <t>60002561;60000745</t>
  </si>
  <si>
    <t>Kishimoto S.</t>
  </si>
  <si>
    <t>Time domain analysis of nanoscale electromagnetic problems by a boundary integral equation method with fast inverse laplace transform</t>
  </si>
  <si>
    <t>10.1080/09205071.2012.710315</t>
  </si>
  <si>
    <t>2-s2.0-84864622770</t>
  </si>
  <si>
    <t>2011-0005389</t>
  </si>
  <si>
    <t>['wireless communications', 'switching states', 'switch located', 'select one', 'proposed antenna', 'magnetic radiators', 'e .,', 'clearly observed', 'approximately 9', 'alternated depending', '2 ghz', '13 ghz', '06 ghz']</t>
  </si>
  <si>
    <t>A switchable beam pattern antenna composed of electric and magnetic radiators, i.e., a monopole and a loop, is proposed. The proposed antenna is designed to operate at 2 GHz for wireless communications. By controlling the state of the switch located at the junction between the dipole and the loop, the antenna can select one between two beam patterns. The simulated 10 dB frequency bandwidths are observed to be approximately 9.5% (1.87-2.06 GHz) and 10.0% (1.93-2.13 GHz) for on and off states, respectively. The simulated and measured results indicate that the proposed antenna operates at approximately the same frequencies, whereas it is clearly observed that the antenna's maximum beam direction is alternated depending on the switching states.</t>
  </si>
  <si>
    <t>615-622</t>
  </si>
  <si>
    <t>60068688;60068688;60104375</t>
  </si>
  <si>
    <t>57220543061;7409317567;36065720100</t>
  </si>
  <si>
    <t>Kang, W.;Kim, K.;Kim, Y.</t>
  </si>
  <si>
    <t>Incheon;Gwangju</t>
  </si>
  <si>
    <t>Inha Technical College;Gwangju Institute of Science and Technology</t>
  </si>
  <si>
    <t>60104375;60068688</t>
  </si>
  <si>
    <t>A loop-loaded PIFA for switchable beam patterns</t>
  </si>
  <si>
    <t>10.1080/09205071.2012.710779</t>
  </si>
  <si>
    <t>2-s2.0-84864623780</t>
  </si>
  <si>
    <t>['two kinds', 'transmission lines', 'separation design', 'separating antennas', 'radiation power', 'numerical simulations', 'emitting antenna', 'center frequency']</t>
  </si>
  <si>
    <t>We investigate the emission of terahertz (THz) radiation from two kinds of recently reported fractal photoconductive antennas by the method of separating antennas from transmission lines. A model for analyzing the separation design is presented. From the numerical simulations, the radiation power and center frequency of Sierpinski fractal photoconductive antenna are increased by ‚àº 120% and ‚àº 25%, respectively. Meanwhile, the first peak frequency emission intensity of H-fractal photoconductive antenna is increased by ‚àº 70%. Because of the stronger resonant effect of the emitting antenna, this method shows high potential applications to various photoconductive antennas.</t>
  </si>
  <si>
    <t>1158-1167</t>
  </si>
  <si>
    <t>48361087900;55511198800;55645491100;36180045300;55585328400</t>
  </si>
  <si>
    <t>Diao, J. M.;Yang, F.;Nie, Z. P.;Ouyang, J.;Yang, P.</t>
  </si>
  <si>
    <t>Diao J.M.</t>
  </si>
  <si>
    <t>Separated fractal antennas for improved emission performance of terahertz radiations</t>
  </si>
  <si>
    <t>10.1080/09205071.2012.710562</t>
  </si>
  <si>
    <t>2-s2.0-84864624880</t>
  </si>
  <si>
    <t>['successfully simulated', 'stable gain', 'simple ultra', 'shaped slot', 'radiation patch', 'notched frequency', 'notched frequencies', 'notched characteristics', 'input impedance', 'frequency band', 'approximate expression', '8 %).', '8 %),', '7 %)', '69 ghz', '55 ghz', '4 ghz', '39 ghz', '32 ghz', '2 ghz', '12 ghz', '04 ghz']</t>
  </si>
  <si>
    <t>A simple ultra-wideband planar rectangular printed monopole antenna with dual narrow band-notched characteristics is presented in this paper. Dual narrow band-notched frequencies at 3.4 GHz and 5.2 GHz are achieved by embedding a U-shaped slot in the radiation patch and a small pentagon patch on the ground, respectively. Moreover, input impedance, conceptual equivalent circuit models and surface current distributions are built for analysis and explanation of dual narrow band-notched characteristics. At the same time, an approximate expression of the notched frequency with the pentagon patch dimension is proposed in this paper. The designed antenna operates over the frequency band between 2.69 GHz and 12 GHz (126.8%), with one narrow notched band from 3.32 GHz to 3.55 GHz (6.7%) and the other from 5.04 GHz to 5.39 GHz (6.8%). The antenna is successfully simulated, fabricated and measured, showing broadband matched impedance, dual narrow band-notched characteristics, stable gain, high radiation efficiency and omni directional radiation patterns.</t>
  </si>
  <si>
    <t>16052001100;7102211932;57212261824;35265490700</t>
  </si>
  <si>
    <t>Chen, L. N.;Jiao, Y. C.;Zhu, Y.;Zhang, F. S.</t>
  </si>
  <si>
    <t>Dual narrow band-notchedultra-wideband planar rectangular printed antenna</t>
  </si>
  <si>
    <t>10.1163/156939312800030730</t>
  </si>
  <si>
    <t>2-s2.0-84864625448</t>
  </si>
  <si>
    <t>['whole band', 'vna ).', 'vice versa', 'tested using', 'telecommunication antennas', 'polarizer exhibits', 'polarization transformer', 'novel design', 'measured rl', 'low losses', 'differential phase', 'designed within', 'broadband combination', 'averaged across', 'au ).', 'astronomical instruments', 'amplitude unbalance', '3 db', '06 db', '04 db']</t>
  </si>
  <si>
    <t>We present a 33-50 GHz circular waveguide polarizer based on a broadband combination of retarders. The device was designed within the FP7 RadioNet APRICOT (All Purpose Radio Imaging Cameras on Telescopes') consortium for the development of focal plane arrays for radiotelescopes. The device is based on a Pancharatnam recipe used in optics and behaves as a polarization transformer, from circular to linear and vice versa. This novel design of polarizer exhibits an unprecedented performance combining extremely flat differential phaseshift across the whole band, very low losses and very low Amplitude Unbalance (AU). It can be used in astronomical instruments or telecommunication antennas where very high purity circular polarization is required. The design was manufactured and then tested using a Vector Network Analyzer (VNA). Averaged across a 40% bandwidth the measured RL, IL, amplitude unbalance and differential phase-shift were respectively: -31.4/-35.3 dB, -0.09/-0.06 dB, 0.04 dB and 90.0 ¬± 0.4 o.</t>
  </si>
  <si>
    <t>707-715</t>
  </si>
  <si>
    <t>60003771;60021729;60003771;60083354;60021729;60003771</t>
  </si>
  <si>
    <t>7006165947;55926414000;55327757200;6603079667;23051558700;7201433769</t>
  </si>
  <si>
    <t>Pisano, G.;Nesti, R.;Ng, M. W.;Orfei, A.;Panella, D.;Wilkinson, P.</t>
  </si>
  <si>
    <t>Italy;Italy;United Kingdom</t>
  </si>
  <si>
    <t>Bologna;Florence;Manchester</t>
  </si>
  <si>
    <t>INAF Istituto di Astrofisica Spaziale e Fisica Cosmica, Bologna;Osservatorio Astrofisico Di Arcetri;The University of Manchester</t>
  </si>
  <si>
    <t>60083354;60021729;60003771</t>
  </si>
  <si>
    <t>Pisano G.</t>
  </si>
  <si>
    <t>A novel broadband Q-band polarizer with very flat phase response</t>
  </si>
  <si>
    <t>10.1080/09205071.2012.710795</t>
  </si>
  <si>
    <t>2-s2.0-84864625490</t>
  </si>
  <si>
    <t>['upper band', 'two stubs', 'shorting strip', 'shaped monopole', 'return loss', 'radiation efficiency', 'proposed antenna', 'measured results', 'main parameters', 'dimensional structure', 'designed antenna', 'coupling strip', 'compact antenna', 'branch strip', 'band lte', 'antenna gain', 'also studied', 'also lte700', '2690 mhz']</t>
  </si>
  <si>
    <t>A compact antenna for eight-band LTE/WWAN operation internal mobile phone has been proposed in the paper. The proposed antenna is a three-dimensional structure, having a small size 15 √ó 40 √ó 3.8 mm 3 on the top of the system circuit board. The designed antenna is formed by a T-shaped monopole with two stubs, a coupling strip, shorting strip and branch strip. It can generate two wide operating bands, including not only GSM1800/1900/UMTS2100/ LTE2300/2500 (1710-2690 MHz) but also LTE700/GSM850/900 (698-960 MHz). Based on the system ground plane of the antenna, the desired lower band can be achieved by the coupling strip and shorting strip, meanwhile, optimizing the two stubs of the T-shaped monopole can adjust the lower bandwidth accordingly. While the upper band can be obtained by the branch strip and T-shaped monopole with two stubs. Detailed operating principle and main parameters of the proposed antenna are also studied and discussed in this article. Finally, the simulated and measured results, such as return loss, antenna gain and radiation efficiency, are presented for the proposed antenna to demonstrate the reliability of the scheme.</t>
  </si>
  <si>
    <t>973-985</t>
  </si>
  <si>
    <t>8401587700;55327872600;53877247400;55321327200;57198628229;57208686378</t>
  </si>
  <si>
    <t>Ban, Y. L.;Lei, C. Q.;Chen, J. H.;Sun, S. C.;Xie, Z. X.;Ye, F.</t>
  </si>
  <si>
    <t>Compactcoupled-fedpifaemployingt-shaped monopole with two stubs for eight-band LTE/WWAN internal mobile phone</t>
  </si>
  <si>
    <t>10.1080/09205071.2012.710426</t>
  </si>
  <si>
    <t>2-s2.0-84864626267</t>
  </si>
  <si>
    <t>['usually believed', 'two eigenvalues', 'true cdf', 'stochastic measurements', 'previous work', 'letter shows', 'formula converges', 'eigenvalues converge', 'diversity antenna', 'covariance matrix']</t>
  </si>
  <si>
    <t>Previous work on maximum ratio combining (MRC) diversity has derived a closed-form cumulative distribution function (CDF), referred to as Lee's formula, for spatially correlated Rayleigh fading channels. It is usually believed that (due to its singularity) Lee's formula will result in large numerical error when two eigenvalues of a diversity antenna's covariance matrix are close to each other. This letter shows that the limit of Lee's formula converges to the true CDF as eigenvalues converge to each other, which implies that Lee's formula is robust in determining diversity gains of arbitrary antennas based on stochastic measurements.</t>
  </si>
  <si>
    <t>107-112</t>
  </si>
  <si>
    <t>Robust calculations of maximum ratio combining diversity gains based on stochastic measurements</t>
  </si>
  <si>
    <t>10.2528/PIERL12022301</t>
  </si>
  <si>
    <t>2-s2.0-84864628055</t>
  </si>
  <si>
    <t>['realized based', 'radiation pattern', 'radiating patch', 'practical application', 'polarization diversity', 'patch mode', 'order resonance', 'omnidirectional zeroth', 'novel single', 'lp property', 'little effect', 'feed dual', 'curved branches', 'cp property', 'band dual', '0 mode']</t>
  </si>
  <si>
    <t>A novel single-feed dual-band microstrip antenna with omnidirectional circularly polarized (CP) and unidirectional linearly polarized (LP) characteristics for each band is proposed in this paper. The function of dual-band dual-mode is realized based on loading modified mushroom structure. By employing curved branches in the radiating patch, CP property for the omnidirectional zeroth-order resonance (n = 0 mode) is achieved. As the curved branches have little effect on the radiation pattern of patch mode, LP property for n = +1 mode stays the same. A prototype is fabricated to verify the properties of the antenna. Both simulation and measurement results illustrate that this antenna is valuable in practical application for its low-profile, radiation pattern selectivity and polarization diversity.</t>
  </si>
  <si>
    <t>55311398900;8633836500;7402583393;8633836600;10042689200;55311801100</t>
  </si>
  <si>
    <t>Cao, W. Q.;Zhang, B. N.;Liu, A. J.;Guo, D. S.;Yu, T. B.;Wei, Y.</t>
  </si>
  <si>
    <t>A dual-band microstrip antenna with omnidirectional circularly polarized and unidirectional linearly polarized characteristics based on metamaterial structure</t>
  </si>
  <si>
    <t>10.1163/156939312800030811</t>
  </si>
  <si>
    <t>2-s2.0-84864628774</t>
  </si>
  <si>
    <t>['worldwide interoperability', 'via connecting', 'small area', 'proposed antenna', 'peek gains', 'parasitic patch', 'microwave access', 'compact triple', 'branch strips', 'antenna occupies', '8 dbi', '5 ghz']</t>
  </si>
  <si>
    <t>A compact triple-band printed antenna for wireless local area network and worldwide interoperability for microwave access (WLAN and WiMAX) applications is proposed. The antenna occupies only a small area of 34 √ó 11 mm 2 and consists of branch strips, a parasitic patch and a modified ground plane. With the use of a plated-through via connecting the parasitic patch with the branch strips on the both sides, multiple impedance bandwidths covering WLAN/2.4/5.2/5.8 and WiMAX/3.5 are obtained. In addition, the proposed antenna has good radiation characteristic and peek gains to be 3.92, 2.8 and 3.8 dBi at 2.45, 3.5 and 5.5 GHz, respectively.</t>
  </si>
  <si>
    <t>216-225</t>
  </si>
  <si>
    <t>36994928700;57205024977;37016791100;57212398821</t>
  </si>
  <si>
    <t>Wang, C.;Yan, Z. H.;Xu, P.;Li, B.</t>
  </si>
  <si>
    <t>Compact triple-band printed antenna with a via hole connecting to a parasitic patch for WLAN and WiMAX applications</t>
  </si>
  <si>
    <t>10.1163/156939312800030749</t>
  </si>
  <si>
    <t>2-s2.0-84864630992</t>
  </si>
  <si>
    <t>['three genes', 'three csps', 'three antennae', 'studies indicate', 'sem ).', 'related semiochemicals', 'proposed function', 'pcr examinations', 'olfactory receptors', 'olfactory reception', 'new class', 'may represent', 'mainly expressed', 'lineolatus antennae', 'insect chemoreception', 'host location', 'general odorant', 'fully elucidated', 'first time', 'eag ),', 'csp proteins', 'binding affinities', 'antennal chemosensilla', 'antennal activity', 'adult stage', '55 host']</t>
  </si>
  <si>
    <t>Insect chemosensory proteins (CSPs) have been proposed to capture and transport hydrophobic chemicals from air to olfactory receptors in the lymph of antennal chemosensilla. They may represent a new class of soluble carrier protein involved in insect chemoreception. However, their specific functional roles in insect chemoreception have not been fully elucidated. In this study, we report for the first time three novel CSP genes (AlinCSP1-3) of the alfalfa plant bug Adelphocoris lineolatus (Goeze) by screening the antennal cDNA library. The qRT-PCR examinations of the transcript levels revealed that all three genes (AlinCSP1-3) are mainly expressed in the antennae. Interestingly, these CSP genes AlinCSP1-3 are also highly expressed in the 5th instar nymphs, suggesting a proposed function of these CSP proteins (AlinCSP1-3) in the olfactory reception and in maintaining particular life activities into the adult stage. Using bacterial expression system, the three CSP proteins were expressed and purified. For the first time we characterized the types of sensilla in the antennae of the plant bug using scanning electron microscopy (SEM). Immunocytochemistry analysis indicated that the CSP proteins were expressed in the pheromone-sensitive sensilla trichodea and general odorant-sensitive sensilla basiconica, providing further evidence of their involvement in chemoreception. The antennal activity of 55 host-related semiochemicals and sex pheromone compounds in the host location and mate selection behavior of A. lineolatus was investigated using electroantennogram (EAG), and the binding affinities of these chemicals to the three CSPs (AlinCSP1-3) were measured using fluorescent binding assays. The results showed several host-related semiochemicals, (Z)-3-hexen-1-ol, (E)-2-hexen-1-al and valeraldehyde, have a high binding affinity with AlinCSP1-3 and can elicit significant high EAG responses of A. lineolatus antennae. Our studies indicate the three antennae-biased CSPs may mediate host recognition in the alfalfa plant bug A. lineolatus. ¬© 2012 Gu et al.</t>
  </si>
  <si>
    <t>e42871</t>
  </si>
  <si>
    <t>60017705;60017705;60017705;60017705;60017705;60017705;60017705;60017705;60002793;60017705</t>
  </si>
  <si>
    <t>55255620100;55337226200;57207317337;26423038400;55851839400;57148795100;7404512397;7406310821;8268605100;55739753400</t>
  </si>
  <si>
    <t>Gu, Shao Hua;Wang, Song Ying;Zhang, Xue Ying;Ji, Ping;Liu, Jing Tao;Wang, Gui Rong;Wu, Kong Ming;Guo, Yu Yuan;Zhou, Jing Jiang;Zhang, Yong Jun</t>
  </si>
  <si>
    <t>Beijing;Harpenden</t>
  </si>
  <si>
    <t>Chinese Academy of Agricultural Sciences;Rothamsted Research</t>
  </si>
  <si>
    <t>60017705;60002793</t>
  </si>
  <si>
    <t>Gu S.H.</t>
  </si>
  <si>
    <t>Functional characterizations of chemosensory proteins of the alfalfa plant bug adelphocoris lineolatus indicate their involvement in host recognition</t>
  </si>
  <si>
    <t>10.1371/journal.pone.0042871</t>
  </si>
  <si>
    <t>2-s2.0-84864985841</t>
  </si>
  <si>
    <t>['¬© 2012', 'tumor heterogeneity', 'sustained mir', 'serum stimulation', 'primary microrna', 'poorly understood', 'oligodendroglial differentiation', 'molecular biology', 'may contribute', 'like cells', 'important protein', 'h3k27 methyltransferase', 'gscs increased', 'gsc model', 'gsc differentiation', 'glioma stem', 'considered able', 'closely associated', 'american society', 'aggressive character', 'aberrantly differentiate', '34 mirnas', '1275 promoter', '1275 expression']</t>
  </si>
  <si>
    <t>Glioblastomas show heterogeneous histological features, and tumor cells show distinct phenotypic states that confer different functional attributes and an aggressive character. However, the molecular mechanisms underlying the heterogeneity in this disease are poorly understood. Glioma stem-like cells (GSCs) are considered able to aberrantly differentiate into diverse cell types and may contribute to the establishment of tumor heterogeneity. Using a GSC model, we investigated differentially expressed microRNAs (miRNAs) and associated epigenetic mechanisms that regulate the differentiation of GSCs.miRNAprofiling using microarray technology showed that 13 and 34 miRNAs were commonly up-regulated and down-regulated in two independent GSC lines during differentiation, respectively. Among this set of miRNAs, quantitative PCR analysis showed that miRNA- 1275 (miR-1275) was consistently down-regulated during GSC differentiation, along with the up-regulation of its target, CLDN11, an important protein during oligodendroglial lineage differentiation. Inhibition of miR-1275 with a specific antisense oligonucleotide (anti-miR-1275) in GSCs increased the expression of CLDN11, together with significant growth suppression. Epigenetic analysis revealed that gain of histone H3 lysine 27 trimethylation (H3K27me3) in the primary microRNA-1275 promoter was closely associated with miR-1275 expression. Treatment with 3-deazaneplanocin A, an inhibitor of H3K27 methyltransferase, attenuated CLDN11 induction by serum stimulation in parallel with sustained miR-1275 expression. Our results have illuminated the epigenetic regulatory pathways of miR-1275 that are closely associated with oligodendroglial differentiation, which may contribute to the tissue heterogeneity seen in the formation of glioblastomas. Given that inhibition of miR-1275 induces expression of oligodendroglial lineage proteins and suppresses tumor cell proliferation, this may be a potential therapeutic target for glioblastomas. ¬© 2012 by The American Society for Biochemistry and Molecular Biology, Inc.</t>
  </si>
  <si>
    <t>27396-27406</t>
  </si>
  <si>
    <t>60028476;60028476-60161458;60020492;60028476;60028476;60028476-60161458;60028476-60161458;60028476-60015682</t>
  </si>
  <si>
    <t>55337174500;16834241900;6701542698;45861513200;57213587537;56253471300;7007055747;35292310600</t>
  </si>
  <si>
    <t>Katsushima, Keisuke;Shinjo, Keiko;Natsume, Atsushi;Ohka, Fumiharu;Fujii, Makiko;Osada, Hirotaka;Sekido, Yoshitaka;Kondo, Yutaka</t>
  </si>
  <si>
    <t>Nagoya;Nagoya;Nagoya;Kawaguchi</t>
  </si>
  <si>
    <t>Nagoya University Graduate School of Medicine;Aichi Cancer Center Hospital and Research Institute;Nagoya University School of Medicine;Japan Science and Technology Agency</t>
  </si>
  <si>
    <t>60161458;60028476;60020492;60015682</t>
  </si>
  <si>
    <t>Katsushima K.</t>
  </si>
  <si>
    <t>Contribution of microRNA-1275 to Claudin11 protein suppression via a polycomb-mediated silencing mechanism in human glioma stem-like cells</t>
  </si>
  <si>
    <t>10.1074/jbc.M112.359109</t>
  </si>
  <si>
    <t>2-s2.0-84864992390</t>
  </si>
  <si>
    <t>['valuable resource', 'spodoptera littoralis', 'similar complexity', 'recently reported', 'noctuid moth', 'male antennae', 'large array', 'ionotropic receptors', 'gustatory receptors', 'greatly improving', 'genomic data', 'female antennae', 'could identify', 'chemosensory organs', 'chemosensory genes', 'chemical senses', 'binding proteins', 'atypical tissue', '685 unigenes', '36 olfactory', '342 ests']</t>
  </si>
  <si>
    <t>Expressed sequence tag | Gustatory receptor | Lepidoptera | Odorant-binding protein | Olfactory receptor | Spodoptera littoralis</t>
  </si>
  <si>
    <t>Chemical senses are crucial for all organisms to detect various environmental information. Different protein families, expressed in chemosensory organs, are involved in the detection of this information, such as odorant-binding proteins, olfactory and gustatory receptors, and ionotropic receptors. We recently reported an Expressed Sequence Tag (EST) approach on male antennae of the noctuid moth, Spodoptera littoralis, with which we could identify a large array of chemosensory genes in a species for which no genomic data are available. Here we describe a complementary EST project on female antennae in the same species. 18,342 ESTs were sequenced and their assembly with our previous male ESTs led to a total of 13,685 unigenes, greatly improving our description of the S. littoralis antennal transcriptome. Gene ontology comparison between male and female data suggested a similar complexity of antennae of both sexes. Focusing on chemosensation, we identified 26 odorant-binding proteins, 36 olfactory and 5 gustatory receptors, expressed in the antennae of S. littoralis. One of the newly identified gustatory receptors appeared as female-enriched. Together with its atypical tissue-distribution, this suggests a role in oviposition. The compilation of male and female antennal ESTs represents a valuable resource for exploring the mechanisms of olfaction in S. littoralis. ¬© Ivyspring International Publisher.</t>
  </si>
  <si>
    <t>International Journal of Biological Sciences</t>
  </si>
  <si>
    <t>60106242-60001422;60027031;60106242-60001422;60106242-60001422;60106242-60001422;60032631;60032631;60027152;60016305;60027152</t>
  </si>
  <si>
    <t>6601961667;57195482637;23489617800;8769006800;7202825385;24449767700;33867563700;57212253301;7103226689;35568245100</t>
  </si>
  <si>
    <t>Jacquin-Joly, Emmanuelle;Legeai, Fabrice;Montagn√©, Nicolas;Monsempes, Christelle;Fran√ßois, Marie Christine;Poulain, Julie;Gavory, Fr√©d√©ric;Walker, William B.;Hansson, Bill S.;Larsson, Mattias C.</t>
  </si>
  <si>
    <t>France;France;Sweden;France;Germany;France</t>
  </si>
  <si>
    <t>Versailles;Evry;Uppsala;Rennes;Jena;Paris</t>
  </si>
  <si>
    <t>Physiologie de l'Insecte Signalisation et Communication;Genoscope - Centre National de S√©quen√ßage;Sveriges lantbruksuniversitet;Institut de Recherche en Informatique et Syst√®mes Al√©atoires;Max Planck Institute for Chemical Ecology;Sorbonne Universite</t>
  </si>
  <si>
    <t>60106242;60032631;60027152;60027031;60016305;60001422</t>
  </si>
  <si>
    <t>Jacquin-Joly E.</t>
  </si>
  <si>
    <t>Candidate chemosensory genes in female antennae of the noctuid moth spodoptera littoralis</t>
  </si>
  <si>
    <t>10.7150/ijbs.4469</t>
  </si>
  <si>
    <t>2-s2.0-84866014961</t>
  </si>
  <si>
    <t>ISN 1001004</t>
  </si>
  <si>
    <t>['way amplify', 'unbalanced hops', 'sum rates', 'sum rate', 'sufficiently large', 'spatial correlation', 'results reveal', 'relaying system', 'relay location', 'multiuser two', 'lower bound', 'asymptotic expressions']</t>
  </si>
  <si>
    <t>antenna selection | multiuser scheduling | Spatial correlation | two-way relay</t>
  </si>
  <si>
    <t>In this paper, we investigate the effect of spatial correlation on the performance of multiuser two-way amplify-and-forward (AF) relaying system. The lower bound of the sum rate are derived. Furthermore, the asymptotic expressions of the sum rate are analyzed when the number of mobile stations K is sufficiently large. Analysis and simulation results indicate that the achievable sum rates depend on the degree of spatial correlation and the number of mobile stations K. Especially, our results reveal the impact of the relay location with unbalanced hops on the sum rates. ¬© 2012 IEEE.</t>
  </si>
  <si>
    <t>1492-1495</t>
  </si>
  <si>
    <t>57189260729;7003719786;56209287800</t>
  </si>
  <si>
    <t>Guo, Jing;Pei, Chang Xing;Yang, Hong</t>
  </si>
  <si>
    <t>Performance analysis of multiuser two-way AF relaying networks with antenna correlation</t>
  </si>
  <si>
    <t>10.1109/LCOMM.2012.073112.121247</t>
  </si>
  <si>
    <t>2-s2.0-84866597088</t>
  </si>
  <si>
    <t>['wiretap channel', 'transmit power', 'transmit antennas', 'numerical results', 'multiple non', 'input single', 'colluding eavesdroppers', 'closed form', 'artificial noise']</t>
  </si>
  <si>
    <t>Artificial noise | masked beamforming | physical-layer security | power allocation | secrecy outage probability</t>
  </si>
  <si>
    <t>In this letter, we aim to achieve secure communication for a multiple-input single-output (MISO) wiretap channel in the presence of multiple non-colluding eavesdroppers. It is assumed that the eavesdroppers' channels are unavailable to the transmitter, and artificial noise (AN) is used to provide masked beamforming for degrading the eavesdroppers' channels. First, we derive the secrecy rate outage probability for the masked beamforming system and then the optimal power allocation between data and AN is obtained in closed form for minimizing the secrecy rate outage probability under a total power constraint. The effects of the number of transmit antennas, the transmit power, and the target secrecy rate on the optimal power allocation parameter are characterized. Numerical results are presented to show the performance of our proposed power allocation scheme. ¬© 2012 IEEE.</t>
  </si>
  <si>
    <t>1496-1499</t>
  </si>
  <si>
    <t>60024350;60022148;60024350;60024350</t>
  </si>
  <si>
    <t>55326779700;7404759940;8322936700;8322936600</t>
  </si>
  <si>
    <t>Xiong, Jun;Wong, Kai Kit;Ma, Dongtang;Wei, Jibo</t>
  </si>
  <si>
    <t>Changsha;London</t>
  </si>
  <si>
    <t>National University of Defense Technology;University College London</t>
  </si>
  <si>
    <t>60024350;60022148</t>
  </si>
  <si>
    <t>A closed-form power allocation for minimizing secrecy outage probability for MISO wiretap channels via masked beamforming</t>
  </si>
  <si>
    <t>10.1109/LCOMM.2012.073112.121254</t>
  </si>
  <si>
    <t>2-s2.0-84866621680</t>
  </si>
  <si>
    <t>2010-0025659</t>
  </si>
  <si>
    <t>['traditional tr', 'realistic case', 'precoding focuses', 'mmse equalizer', 'many antennas', 'effective channel', 'domain equal', 'das ).', 'better performance']</t>
  </si>
  <si>
    <t>distributed antenna systems | equal-gain-combining | mean square error | temporal focusing | Time-reversal</t>
  </si>
  <si>
    <t>Time-reversal (TR) precoding focuses the energy of the effective channel in time and improves receive performance of a single tap receiver or a minimum mean square error (MMSE) receiver with distributed antenna systems (DAS). Frequency-domain equal-gain-combining (FD-EGC) scheme is proposed as a new TR scheme, which works in linear block precoding (LBP) fashion and has better temporal focusing performance than the traditional TR. Extending the FD-EGC as LBP in DAS, the mean square error is analyzed for the MMSE equalizer at receiver. We show that the FD-EGC with a few antennas, which is a more realistic case than that with many antennas, has better performance than the traditional TR. ¬© 2012 IEEE.</t>
  </si>
  <si>
    <t>1454-1457</t>
  </si>
  <si>
    <t>35074252500;55261159000;8389894300</t>
  </si>
  <si>
    <t>Kim, Myoung Seok;Yoon, Misun;Lee, Chungyong</t>
  </si>
  <si>
    <t>Performance analysis of a frequency-domain equal-gain-combining time-reversal scheme for distributed antenna systems</t>
  </si>
  <si>
    <t>10.1109/LCOMM.2012.073112.120972</t>
  </si>
  <si>
    <t>2-s2.0-84866634836</t>
  </si>
  <si>
    <t>['¬© 1963', 'wide ranges', 'two designs', 'tunability ranges', 'simulation results', 'set independently', 'results show', 'reconfigurable designs', 'reconfigurable design', 'patch inputs', 'paper presents', 'one parameter', 'measured results', 'main patch', 'ground plane', 'good agreement', 'frequency design', 'frequency bands', 'four sub', 'four bands', 'fixed frequency', 'controlled independently', 'antenna consists', '9 ghz', '5 %,', '2012 ieee']</t>
  </si>
  <si>
    <t>Cognitive radio | fixed antenna | independent control | multiband antenna | reconfigurable antenna | small antenna | wide tuning range</t>
  </si>
  <si>
    <t>This paper presents the design of a low-profile compact printed antenna for fixed frequency and reconfigurable frequency bands. The antenna consists of a main patch, four sub-patches, and a ground plane to generate five frequency bands, at 0.92, 1.73, 1.98, 2.4, and 2.9 GHz, for different wireless systems. For the fixed-frequency design, the five individual frequency bands can be adjusted and set independently over the wide ranges of 18.78%, 22.75%, 4.51%, 11%, and 8.21%, respectively, using just one parameter of the antenna. By putting a varactor (diode) at each of the sub-patch inputs, four of the frequency bands can be controlled independently over wide ranges and the antenna has a reconfigurable design. The tunability ranges for the four bands of 0.92, 1.73, 1.98, and 2.9 GHz are 23.5%, 10.30%, 13.5%, and 3%, respectively. The fixed and reconfigurable designs are studied using computer simulation. For verification of simulation results, the two designs are fabricated and the prototypes are measured. The results show a good agreement between simulated and measured results. ¬© 1963-2012 IEEE.</t>
  </si>
  <si>
    <t>3867-3874</t>
  </si>
  <si>
    <t>60092945;60020623;60006541;60010785</t>
  </si>
  <si>
    <t>26634701500;6603111339;7202472784;8277782300</t>
  </si>
  <si>
    <t>Abutarboush, Hattan F.;Nilavalan, R.;Cheung, S. W.;Nasr, Karim M.</t>
  </si>
  <si>
    <t>Saudi Arabia;United Kingdom;United Kingdom;Hong Kong</t>
  </si>
  <si>
    <t>Thuwal;Uxbridge;Middlesex;Pokfulam</t>
  </si>
  <si>
    <t>King Abdullah University of Science and Technology;Brunel University London;National Physical Laboratory;The University of Hong Kong</t>
  </si>
  <si>
    <t>60092945;60020623;60010785;60006541</t>
  </si>
  <si>
    <t>Compact printed multiband antenna with independent setting suitable for fixed and reconfigurable wireless communication systems</t>
  </si>
  <si>
    <t>10.1109/TAP.2012.2201108</t>
  </si>
  <si>
    <t>2-s2.0-84861917123</t>
  </si>
  <si>
    <t>['¬© 1963', 'wireless devices', 'transmission formula', 'sight contribution', 'rician k', 'reverberation chambers', 'reverberation chamber', 'related quantities', 'receiving antennas', 'propagation literature', 'previous literature', 'predominantly determined', 'polarization stirring', 'physical relations', 'paper deals', 'new understanding', 'free space', 'excited modes', 'easily explained', 'direct coupling', 'conveniently expressed', 'channel matrix', 'better uncertainty', 'average k', '2012 ieee']</t>
  </si>
  <si>
    <t>Antenna measurements | Rayleigh fading | reverberation chamber | Rician K-factor</t>
  </si>
  <si>
    <t>The paper deals with reverberation chambers for over-the-air (OTA) testing of wireless devices for use in multipath. We present a formulation of the S-parameters of a reverberation chamber in terms of the free space S-parameters of the antennas, and the channel matrix in the way this is known from propagation literature. Thereby the physical relations between the chamber and real-life multipath environments are more easily explained. Thereafter we use the formulation to determine the uncertainty by which efficiency-related quantities can be measured in reverberation chamber. The final expression shows that the uncertainty is predominantly determined by the Rician K-factor in the reverberation chamber rather than by the number of excited modes, assumed by previous literature. We introduce an average Rician K-factor that is conveniently expressed in terms of the direct coupling between the transmitting and receiving antennas (corresponding to a line-of-sight contribution) and Hill's transmission formula (corresponding to a multipath or non-line-of-sight contribution). The uncertainty is expressed in terms of this average K-factor and geometrical mode stirring parameters, showing strong reduction by platform and polarization stirring. Finally the formulations are verified by measurements, and the new understanding of uncertainty is used to upgrade an existing reverberation chamber to better uncertainty. ¬© 1963-2012 IEEE.</t>
  </si>
  <si>
    <t>3875-3891</t>
  </si>
  <si>
    <t>60000990;60000990;60114844;60114844;60114844</t>
  </si>
  <si>
    <t>7101988263;54784056100;6603642213;16024310100;55329815800</t>
  </si>
  <si>
    <t>Kildal, Per Simon;Chen, Xiaoming;Orlenius, Charlie;Franzen, Magnus;Patane, Christian S.Ltbck</t>
  </si>
  <si>
    <t>Bluetest AB;Chalmers University of Technology</t>
  </si>
  <si>
    <t>60114844;60000990</t>
  </si>
  <si>
    <t>Kildal P.</t>
  </si>
  <si>
    <t>Characterization of reverberation chambers for OTA measurements of wireless devices: Physical formulations of channel matrix and new uncertainty formula</t>
  </si>
  <si>
    <t>10.1109/TAP.2012.2201125</t>
  </si>
  <si>
    <t>2-s2.0-84862697997</t>
  </si>
  <si>
    <t>['¬© 2012', 'vivo dynamics', 'royal society', 'result indicates', 'remains possible', 'recent two', 'quantum beats', 'picoseconds ).', 'olson complex', 'molecule experiment', 'local fluctuations', 'intuition obtained', 'initial results', 'individual realizations', 'harvesting antenna', 'ensemble dephasing', 'ensemble averaging', 'detected single', 'coherent dynamics', 'bulk fluorescence', 'briefly review']</t>
  </si>
  <si>
    <t>Decoherence | Ensemble averaging | Photosynthesis | Quantum coherence | Single-molecule spectroscopy | Two-dimensional electronic spectroscopy</t>
  </si>
  <si>
    <t>We briefly review the coherent quantum beats observed in recent two-dimensional electronic spectroscopy experiments in a photosynthetic-light- harvesting antenna. We emphasize that the decay of the quantum beats in these experiments is limited by ensemble averaging. The in vivo dynamics of energy transport depends upon the local fluctuations of a single photosynthetic complex during the energy transfer time (a few picoseconds). Recent analyses suggest that it remains possible that the quantumcoherent motion may be robust under individual realizations of the environmentinduced fluctuations contrary to intuition obtained from condensed phase spectroscopic measurements and reduced density matrices. This result indicates that the decay of the observed quantum coherence can be understood as ensemble dephasing. We propose a fluorescence-detected single-molecule experiment with phase-locked excitation pulses to investigate the coherent dynamics at the level of a single molecule without hindrance by ensemble averaging. We discuss the advantages and limitations of this method. We report our initial results on bulk fluorescence-detected coherent spectroscopy of the Fenna-Mathews-Olson complex. ¬© 2012 The Royal Society.</t>
  </si>
  <si>
    <t>3672-3691</t>
  </si>
  <si>
    <t>1364503X</t>
  </si>
  <si>
    <t>Philosophical Transactions of the Royal Society A: Mathematical, Physical and Engineering Sciences</t>
  </si>
  <si>
    <t>60025038;60033235;60025038-60007174;60025038-60007174</t>
  </si>
  <si>
    <t>8453080300;36839788800;22979194400;36936627600</t>
  </si>
  <si>
    <t>Dawlaty, Jahan M.;Ishizaki, Akihito;De, Arijit K.;Fleming, Graham R.</t>
  </si>
  <si>
    <t>Okazaki;Berkeley;Berkeley</t>
  </si>
  <si>
    <t>National Institutes of Natural Sciences - Institute for Molecular Science;University of California, Berkeley;Lawrence Berkeley National Laboratory</t>
  </si>
  <si>
    <t>60033235;60025038;60007174</t>
  </si>
  <si>
    <t>Dawlaty J.M.</t>
  </si>
  <si>
    <t>Microscopic quantum coherence in a photosynthetic-light-harvesting antenna</t>
  </si>
  <si>
    <t>10.1098/rsta.2011.0207</t>
  </si>
  <si>
    <t>2-s2.0-84863653815</t>
  </si>
  <si>
    <t>['¬© 2012', 'royal society', 'relaxation process', 'quantitative analysis', 'prosthecochloris aestuarii', 'photosynthetic antennae', 'particular positions', 'new route', 'information contained', 'fmo involves', 'exponential growth', 'enormous amount', 'energy transfer', 'complete description', 'coherent dynamics']</t>
  </si>
  <si>
    <t>Nonlinear spectroscopy | Photosynthesis | Response pathways | Ultrafast</t>
  </si>
  <si>
    <t>We have recorded a series of two-dimensional electronic spectra of the Fenna- Matthews-Olson (FMO) complex from Prosthecochloris aestuarii, with several crosspeaks sufficiently resolved to permit a quantitative analysis of both the amplitude and the two-dimensional peak shape. The exponential growth and/or decay of peaks on and off the main diagonal provides information on population transfer rates between pairs of excitons. Quantum beats observed in the amplitudes and shapes of these peaks persist throughout the relaxation process, indicating that energy transfer in FMO involves both incoherent and coherent dynamics. By comparing the oscillations in the amplitude and shape of crosspeaks, we confirm theoretical predictions regarding their correlation and identify previously indistinguishable combinations of nonlinear response pathways that contribute to the signal at particular positions in the spectra. Such analysis is crucial to understanding the enormous amount of information contained in two-dimensional electronic spectra and offers a new route to uncovering a complete description of the energy transfer kinetics in photosynthetic antennae. ¬© 2012 The Royal Society.</t>
  </si>
  <si>
    <t>3692-3708</t>
  </si>
  <si>
    <t>60117872;60117872</t>
  </si>
  <si>
    <t>36342454500;35232869000</t>
  </si>
  <si>
    <t>Hayes, Dugan;Engel, Gregory S.</t>
  </si>
  <si>
    <t>Chicago</t>
  </si>
  <si>
    <t>The James Franck Institute</t>
  </si>
  <si>
    <t>Hayes D.</t>
  </si>
  <si>
    <t>Peak shape analysis of diagonal and off-diagonal features in the two-dimensional electronic spectra of the Fenna-Matthews-Olson complex</t>
  </si>
  <si>
    <t>10.1098/rsta.2011.0201</t>
  </si>
  <si>
    <t>2-s2.0-84863693544</t>
  </si>
  <si>
    <t>NNX10CA77C</t>
  </si>
  <si>
    <t>['¬© 1963', 'wave simulations', 'scan range', 'measured scanning', 'measured gain', 'hfss full', 'fabricated using', 'element array', '9 dbi', '5 dbi', '3 db', '2012 ieee', '180 ghz', '150 ghz', '04ãç ghz']</t>
  </si>
  <si>
    <t>Beam steering | g-band | linear antenna arrays | millimeter wave radar</t>
  </si>
  <si>
    <t>This paper describes frequency scanning slot arrays operating from 130 to 180 GHz. The arrays are micro-fabricated using the PolyStrata sequential copper deposition process. Measured reflection coefficient and radiation patterns agree with HFSS full-wave simulations. The voltage standing wave ratio is less than 1.75:1 over the entire frequency range, and the measured scanning is 1.04ÃÇ GHz from 130 to 150 GHz and 32.5ÃÇ over the full frequency range. The measured gain is 15.5 dBi for a 10-element array at 150 GHz and 18.9 dBi for a 20-element array at 150 GHz with about 3 dB of variation over the scan range. ¬© 1963-2012 IEEE.</t>
  </si>
  <si>
    <t>3647-3653</t>
  </si>
  <si>
    <t>60000221;60000221;109671026;60023053;60006337;60000221</t>
  </si>
  <si>
    <t>24824132700;23006191800;16481756900;56034208100;16052334700;7101961963</t>
  </si>
  <si>
    <t>Cullens, Evan D.;Ranzani, Leonardo;Vanhille, Kenneth J.;Grossman, Erich N.;Ehsan, Negar;Popoviƒá, Zoya</t>
  </si>
  <si>
    <t>Gaithersburg;Greenbelt;Boulder;Radford</t>
  </si>
  <si>
    <t>National Institute of Standards and Technology;NASA Goddard Space Flight Center;University of Colorado Boulder;Nuvotronics, LLC</t>
  </si>
  <si>
    <t>60023053;60006337;60000221;109671026</t>
  </si>
  <si>
    <t>Cullens E.</t>
  </si>
  <si>
    <t>Micro-fabricated 130-180 GHz frequency scanning waveguide arrays</t>
  </si>
  <si>
    <t>10.1109/TAP.2012.2201089</t>
  </si>
  <si>
    <t>2-s2.0-84864643312</t>
  </si>
  <si>
    <t>['¬© 1963', 'wavefront schemes', 'varying features', 'telecommunications facilities', 'special features', 'reverberation chamber', 'remarkable accuracy', 'proposed approach', 'primarily considered', 'potentially generating', 'path configurations', 'particular context', 'named time', 'main advantages', 'impinging wavefronts', 'generalized time', 'field condition', 'electromagnetic compatibility', 'deterministic facility', 'could benefit', 'antenna testing', 'anechoic ones', '2012 ieee']</t>
  </si>
  <si>
    <t>Cavities | dyadic Green's functions | random media | test facilities | time reversal | time-domain measurements | wave focusing</t>
  </si>
  <si>
    <t>A generalized time-reversal (TR) technique for the generation of coherent wavefronts within complex media is presented in this paper. Although completely general, this method is primarily considered for testing purposes herein, where an equipment under test is submitted to a series of impinging wavefronts with varying features. Electromagnetic compatibility, antenna testing as well as telecommunications facilities where complex-wavefront schemes (e.g., multi-path configurations) are required, could benefit from the proposed approach. The main advantages and limitations of current standard TR approaches are reviewed in this respect, exposing their inadequacy for this particular context. The proposed alternative technique, named time-reversal electromagnetic chamber (TREC) is introduced and studied by means of a formal theoretical analysis, showing how a reverberation chamber (RC) supporting a diffused-field condition can be operated as a generator of deterministic pulsed wavefronts. The TREC is demonstrated to be capable of generating arbitrary wavefronts with a remarkable accuracy, allowing to revisit the RC as a deterministic facility: the main advantages of RCs and anechoic ones are merged, leading to a new facility capable of potentially generating in real-time pulsed wavefronts while using low input energies, without requiring neither mechanical displacements nor any special features of the sources. ¬© 1963-2012 IEEE.</t>
  </si>
  <si>
    <t>3838-3852</t>
  </si>
  <si>
    <t>Emulating an anechoic environment in a wave-diffusive medium through an extended time-reversal approach</t>
  </si>
  <si>
    <t>10.1109/TAP.2012.2201097</t>
  </si>
  <si>
    <t>2-s2.0-84864647668</t>
  </si>
  <si>
    <t>['¬© 1963', 'useful tool', 'standardized models', 'several algorithms', 'selecting parts', 'sample set', 'rayleigh distributed', 'previous contributions', 'obtain rician', 'measured data', 'emulation using', 'emulation capabilities', 'emulate rician', 'different msrcs', 'conventional single', 'computation time', 'cavity msrc', 'amplitude pdfs', '2012 ieee']</t>
  </si>
  <si>
    <t>Algorithms | antenna measurements | fading channels | genetic algorithms</t>
  </si>
  <si>
    <t>Mode-stirred reverberation chambers (MSRCs) are a useful tool for measuring several wireless-related MIMO antenna parameters. In a conventional single-cavity MSRC, the emulated fading environment is isotropic and the amplitude of the signal is Rayleigh distributed. Previous contributions have enhanced the emulation capabilities of MSRCs so as to include the ability to emulate Rician- and non-isotropic fading environments. In this contribution, arbitrary amplitude probability density functions (PDF) emulation using a MSRC is presented by selecting parts of the sample set that forms different statistical ensembles. Several algorithms are presented and compared in terms of computation time and power accuracy using simulated as well as measured data from different MSRCs to obtain Rician, on-body and amplitude PDFs of standardized models. The technique is patent-protected by EMITE. ¬© 1963-2012 IEEE.</t>
  </si>
  <si>
    <t>3892-3900</t>
  </si>
  <si>
    <t>112988558;60003858;60014907;60079072;60014907;60003858;60014907</t>
  </si>
  <si>
    <t>55185223000;35310282500;36081097000;6602716988;12241914400;7004485449;7003359258</t>
  </si>
  <si>
    <t>Mar√≠n-Soler, Adoraci√≥n;Grud√©n, Mathias;Sanchez-Heredia, Juan D.;Hallbj√∂rner, Paul;Martinez-Gonzalez, Antonio M.;Rydberg, Anders;Sanchez-Hernandez, David A.</t>
  </si>
  <si>
    <t>Sweden;Spain;Sweden;Spain</t>
  </si>
  <si>
    <t>Boras;Cartagena;Uppsala;Murcia</t>
  </si>
  <si>
    <t>RISE, SP Technical Research Institute of Sweden;Universidad Politecnica de Cartagena;Uppsala Universitet;Parque Tecnologico Fuente Alamo</t>
  </si>
  <si>
    <t>60079072;60014907;60003858;112988558</t>
  </si>
  <si>
    <t>Mar√≠n-Soler A.</t>
  </si>
  <si>
    <t>Sample selection algorithms for enhanced MIMO antenna measurements using mode-stirred reverberation chambers</t>
  </si>
  <si>
    <t>10.1109/TAP.2012.2201103</t>
  </si>
  <si>
    <t>2-s2.0-84864647763</t>
  </si>
  <si>
    <t>['¬© 1963', 'separate synthesis', 'representative examples', 'radiation pattern', 'proposed approach', 'optimal mask', 'linear arrays', 'knowledge available', 'global optimum', 'excitation phases', 'effective approach', 'dynamically reconfigure', 'developed theory', 'design procedure', 'also outlined', '2012 ieee']</t>
  </si>
  <si>
    <t>Antenna synthesis | array antennas | phase-only control | reconfigurable arrays</t>
  </si>
  <si>
    <t>We present an effective approach to the optimal mask-constrained power pattern synthesis of uniformly spaced array antennas able to dynamically reconfigure their radiation pattern by modifying only the excitation phases. The proposed approach results in a design procedure having a very low computational burden and, by exploiting at best the knowledge available in the separate synthesis of each pattern, is able to solve the underlying combinatorial optimization problem and to achieve solutions close (or equivalent) to the global optimum. A set of representative examples are reported in order to validate the proposed approach. Some extensions of the developed theory to cases other than linear arrays are also outlined. ¬© 1963-2012 IEEE.</t>
  </si>
  <si>
    <t>3622-3631</t>
  </si>
  <si>
    <t>60020167;60015986;60015986;60020167-60015986</t>
  </si>
  <si>
    <t>16024894100;7005085831;22035972900;7003402426</t>
  </si>
  <si>
    <t>Morabito, A. F.;Massa, A.;Rocca, P.;Isernia, T.</t>
  </si>
  <si>
    <t>Reggio Calabria;Trento</t>
  </si>
  <si>
    <t>Universit√† degli Studi di Reggio Calabria;Universit√† di Trento</t>
  </si>
  <si>
    <t>60020167;60015986</t>
  </si>
  <si>
    <t>An effective approach to the synthesis of phase-only reconfigurable linear arrays</t>
  </si>
  <si>
    <t>10.1109/TAP.2012.2201099</t>
  </si>
  <si>
    <t>2-s2.0-84864651596</t>
  </si>
  <si>
    <t>['¬© 1963', 'moments analysis', 'limiting case', 'accelerate convergence', '2012 ieee']</t>
  </si>
  <si>
    <t>Conformal spiral antenna | cylindrical antennas | dyadic Green's function | method of moments (MoM) | multilayered media</t>
  </si>
  <si>
    <t>A method of moments analysis of a conformal Archimedean spiral antenna is presented where the spiral is printed on a grounded cylindrical substrate with a superstrate. The layered cylindrical media are modelled using dyadic Green's functions in conjunction with novel asymptotic expressions to accelerate convergence. The results are validated against the limiting case of an equivalent planar structure as well as those obtained using commercial software. ¬© 1963-2012 IEEE.</t>
  </si>
  <si>
    <t>3967-3971</t>
  </si>
  <si>
    <t>55713997900;6701323282;55328764600</t>
  </si>
  <si>
    <t>Wu, J.;Khamas, S. K.;Cook, G. G.</t>
  </si>
  <si>
    <t>Wu J.</t>
  </si>
  <si>
    <t>Analysis of a conformal archimedean spiral antenna printed within layered dielectric cylindrical media using the method of moments</t>
  </si>
  <si>
    <t>10.1109/TAP.2012.2201117</t>
  </si>
  <si>
    <t>2-s2.0-84864655078</t>
  </si>
  <si>
    <t>['¬© 1963', 'vertically placed', 'receiving module', 'radiating element', 'proposed sba', 'horizontal plane', 'good candidate', 'good agreement', '2700 mhz', '2012 ieee']</t>
  </si>
  <si>
    <t>Electrically small antennas | metamaterials | mobile antennas | mobile communications | switched beam antennas</t>
  </si>
  <si>
    <t>We present a novel switched beam antenna (SBA) consisting of four identical metamaterial-inspired electrically short printed monopoles, vertically placed at the corners of a grounded square board. The antenna is designed to operate in the frequency range 1600-2700 MHz, with global dimensions 120 mm √ó120 mm √ó 30 mm. The SBA has been first numerically simulated and optimized and, then, fabricated and tested. Numerical and experimental results show a good agreement. The obtained switched beam capabilities, the achieved realized gain levels, and the synthesized radiation pattern shapes on the horizontal plane, make the proposed SBA a good candidate as a radiating element of a receiving module for wireless telecommunication systems (DCS, UMTS, Wi-Fi, LTE) in areas with reduced signal coverage and/or high interference levels. ¬© 1963-2012 IEEE.</t>
  </si>
  <si>
    <t>3583-3593</t>
  </si>
  <si>
    <t>60023916;60012630;60023916;60023916;60023916</t>
  </si>
  <si>
    <t>7006781617;7004207954;6701824616;7004670191;7006242275</t>
  </si>
  <si>
    <t>Bertin, Giorgio;Bilotti, Filiberto;Piovano, Bruno;Vallauri, Roberto;Vegni, Lucio</t>
  </si>
  <si>
    <t>Telecom Italia S.p.A.;Universit√† degli Studi Roma Tre</t>
  </si>
  <si>
    <t>60023916;60012630</t>
  </si>
  <si>
    <t>Bertin G.</t>
  </si>
  <si>
    <t>Switched beam antenna employing metamaterial-inspired radiators</t>
  </si>
  <si>
    <t>10.1109/TAP.2012.2201111</t>
  </si>
  <si>
    <t>2-s2.0-84864658155</t>
  </si>
  <si>
    <t>['¬© 1963', 'wideband suppression', 'undesired slot', 'two structures', 'two modes', 'slitted waveguide', 'significant impact', 'second suppressing', 'propagation characteristics', 'presented supporting', 'numerical results', 'mode radiation', 'mode propagation', 'minimal impact', 'first suppressing', 'experimental validation', '2012 ieee']</t>
  </si>
  <si>
    <t>Antenna radiation patterns | antenna theory | aperture antennas | leaky-wave antennas (LWAs) | microwave antennas | propagation constant | waveguide antennas</t>
  </si>
  <si>
    <t>The characteristics of the slot- and perturbed TE 10 modes in a slitted waveguide are studied for the purpose of suppressing the undesired slot-mode. The use of the finite difference time domain (FDTD) with periodic boundary conditions allows the extraction of the individual complex wavenumbers of the two modes, and thus the tracking of the modes as modifications are made to the structure. Two structures are presented, the first suppressing the propagation of the slot-mode, and the second suppressing the radiation of the slot-mode. Experimental validation is presented supporting the numerical results. It will be shown that a wideband suppression of the slot-mode propagation is achievable. However, there is a significant impact on the propagation characteristics of the desired perturbed TE 10 mode. Conversely, the suppression of the slot-mode radiation is achievable with minimal impact on the perturbed TE 10 mode. ¬© 1963-2012 IEEE.</t>
  </si>
  <si>
    <t>3654-3660</t>
  </si>
  <si>
    <t>35100099000;11840375100;7006393752</t>
  </si>
  <si>
    <t>Cameron, Trevor R.;Sutinjo, Adrian T.;Okoniewski, Michal</t>
  </si>
  <si>
    <t>Cameron T.</t>
  </si>
  <si>
    <t>Analysis and design of slitted waveguides with suppressed slot-mode using periodic FDTD</t>
  </si>
  <si>
    <t>10.1109/TAP.2012.2201098</t>
  </si>
  <si>
    <t>2-s2.0-84864661443</t>
  </si>
  <si>
    <t>['¬© 1963', 'wide bandwidth', 'several metasurfaces', 'recently proposed', 'optimized metasurface', 'optimization process', 'numerical study', 'mode operation', 'metamaterial surfaces', 'interior walls', 'horn antennas', 'hard horns', 'explore designs', 'entire k', 'engineered metamaterials', 'create dispersion', '2012 ieee']</t>
  </si>
  <si>
    <t>Frequency selective surfaces (FSS) | genetic algorithm (GA) | horn antennas | hybrid-mode horns | low effective refractive index | metamaterials | soft/hard surface | surface impedance</t>
  </si>
  <si>
    <t>Metamaterial surfaces (metasurfaces) with a low effective index of refraction have been recently proposed for application in the design of hybrid-mode horn antennas, such as soft and hard horns. Here we explore designs of several metasurfaces and their use as liners for coating the interior walls of horn antennas. The design process combines the genetic algorithm optimization technique with a full-wave electromagnetic solver to create dispersion-engineered metamaterials that possess customized surface impedance properties. A metamaterial parameter extraction technique is developed and employed in the optimization process, which is based on the surface impedance expressions for a homogeneous slab backed by a perfectly conducting ground plane illuminated at near grazing incidence. The optimized metasurface is found to be equivalent to a low index metamaterial with a dispersion that can improve the performance of conventional horn antennas over the entire K -band while introducing negligible losses. We conclude with a numerical study of a conical horn antenna whose interior is lined with a low index metasurface. The far-field radiation patterns and aperture field distributions confirm hybrid-mode operation over a wide bandwidth, validating the proposed metasurface design methodology. ¬© 1963-2012 IEEE.</t>
  </si>
  <si>
    <t>3594-3604</t>
  </si>
  <si>
    <t>60001439;60001439;60001439;60002959;60001439</t>
  </si>
  <si>
    <t>36246795700;36698353800;55925714300;55884538900;7501873759</t>
  </si>
  <si>
    <t>Wu, Qi;Scarborough, Clinton P.;Werner, Douglas H.;Lier, Erik;Wang, Xiande</t>
  </si>
  <si>
    <t>Bethesda;University Park</t>
  </si>
  <si>
    <t>Lockheed Martin Corporation;Pennsylvania State University</t>
  </si>
  <si>
    <t>60002959;60001439</t>
  </si>
  <si>
    <t>Wu Q.</t>
  </si>
  <si>
    <t>Design synthesis of metasurfaces for broadband hybrid-mode horn antennas with enhanced radiation pattern and polarization characteristics</t>
  </si>
  <si>
    <t>10.1109/TAP.2012.2201118</t>
  </si>
  <si>
    <t>2-s2.0-84864663977</t>
  </si>
  <si>
    <t>['¬© 1963', 'working frequency', 'variable capacitors', 'two modes', 'switchable frequency', 'slot antenna', 'simulation results', 'several diodes', 'respectively analyzed', 'resonant frequency', 'related dc', 'operating frequencies', 'mainly composed', 'lumped coupler', 'bias networks', 'antenna structure', '2012 ieee']</t>
  </si>
  <si>
    <t>Frequency reconfigurable antenna | polarization diversity | slot antenna</t>
  </si>
  <si>
    <t>A design for polarization-diversity slot antennas with switchable frequency is described. The antenna structure is mainly composed of a radiating annular slot backed with a reflector and a quasi-lumped coupler with two different operating modes, quadrature hybrid mode and T-junction power divider mode. The resonant frequency of the slot antenna and the operating frequencies of the two modes of the coupler can be tuned with variable capacitors. First, the effects of changing capacitance values on the performances of the antenna and coupler are respectively analyzed. Then, according to the simulation results, validated with experiments, a reconfigurable antenna prototype integrating with several diodes and their related dc-bias networks is constructed. The prototype is designed to be with three working frequencies, and moreover it can provide one linear polarization and two circular polarizations at each working frequency. Details of measured antenna performances are shown. ¬© 1963-2012 IEEE.</t>
  </si>
  <si>
    <t>3953-3957</t>
  </si>
  <si>
    <t>60006834;60006834</t>
  </si>
  <si>
    <t>7004026337;55129645600</t>
  </si>
  <si>
    <t>Row, Jeen Sheen;Shih, Chuang Jiashih</t>
  </si>
  <si>
    <t>Row J.</t>
  </si>
  <si>
    <t>Polarization-diversity ring slot antenna with frequency agility</t>
  </si>
  <si>
    <t>10.1109/TAP.2012.2201114</t>
  </si>
  <si>
    <t>2-s2.0-84864666118</t>
  </si>
  <si>
    <t>['¬© 1963', 'variable step', 'search process', 'produce near', 'manual placement', 'least number', 'genetic algorithm', 'first one', 'first objective', '2012 ieee']</t>
  </si>
  <si>
    <t>Antenna placement | indoor wireless coverage | optimization methods | radio propagation</t>
  </si>
  <si>
    <t>A novel transmitter placement scheme is developed to aid indoor wireless coverage system design. The objectives are first to find the least number of transmitters to achieve the desired coverage ratio and then to optimize their locations to maximize the average received power. The proposed scheme includes two stages. The first stage uses an iterative heuristic search (IHS) method to achieve the first objective; while the second stage applies a modified simplex search method to achieve the second objective without compromising the first one. In IHS, we propose an adaptive number adjustment algorithm (ANA) to speed up the search process, which adjusts the number of transmitters with variable step-sizes. A hierarchical simplex search (HSS) algorithm is proposed for transmitter location optimization, which can produce near-optimal transmitter placement. The experimental results show our method outperforms existing peer ones, including the exhaustive enumeration test, manual placement and the genetic algorithm. The exhaustive enumeration test and the manual placement can achieve the desired coverage ratio, but ours uses fewer transmitters, achieves higher average received power and incurs less computation costs. Compared with the genetic algorithm, our placement can achieve higher coverage ratio and higher average received power with the same number of transmitters. ¬© 1963-2012 IEEE.</t>
  </si>
  <si>
    <t>3921-3932</t>
  </si>
  <si>
    <t>60025761;60025761;60025761;60025761</t>
  </si>
  <si>
    <t>55533276100;23111468500;8043635200;55493879500</t>
  </si>
  <si>
    <t>Liang, Hui;Wang, Bang;Liu, Wenyu;Xu, Han</t>
  </si>
  <si>
    <t>Huazhong University of Science and Technology</t>
  </si>
  <si>
    <t>A novel transmitter placement scheme based on hierarchical simplex search for indoor wireless coverage optimization</t>
  </si>
  <si>
    <t>10.1109/TAP.2012.2201081</t>
  </si>
  <si>
    <t>2-s2.0-84864669886</t>
  </si>
  <si>
    <t>['¬© 1963', 'wide range', 'proposed dual', 'patch surface', 'patch antennas', 'operating frequencies', 'novel scheme', 'mtm ),', 'low cross', 'frequency ratio', 'frequency antenna', 'fr flexibility', 'flexibly chosen', 'filling ratio', 'experimental results', 'electric fields', 'double positive', 'designing dual', 'complementary electric', 'array etched', 'also described', '2012 ieee']</t>
  </si>
  <si>
    <t>Broadside radiation | complementary electric-LC (CELC) | dual-frequency | ENZ/MNZ metamaterials | patch antennas</t>
  </si>
  <si>
    <t>A novel scheme of designing dual-frequency broadside radiating rectangular patch antennas is proposed. Cavity model analysis shows that, by partially loading Lorentzian dispersive epsilon-near-zero (ENZ) or mu-near-zero (MNZ) metamaterials (MTM), the electric fields at two radiating edges of the patch antennas can be out of phase and a broadside radiation pattern can be achieved at both operating frequencies. With proper constitutive parameters and filling ratio, the frequency ratio (FR) of the dual-frequency antenna can be flexibly chosen in a very wide range. Experimental results of a double positive (DPS)-MNZ based dual-frequency patch antenna, with its MNZ practically implemented by a complementary electric-LC (CELC) array etched on the patch surface, demonstrates the validity of such scheme. A detailed design procedure is also described. Compared to some conventional and other MTM based techniques, the proposed dual-frequency solution shows its advantages on excellent broadside radiating pattern with low cross-polarization and reduced back lobe, FR flexibility, and ease of fabrication. ¬© 1963-2012 IEEE.</t>
  </si>
  <si>
    <t>3958-3961</t>
  </si>
  <si>
    <t>60005465;60005465;60003970;60005465;60005465;60005465</t>
  </si>
  <si>
    <t>36441829100;14030010200;23971930500;36240905100;7402022616;8945567500</t>
  </si>
  <si>
    <t>Xiong, Jiang;Lin, Xianqi;Yu, Yufeng;Tang, Mingchun;Xiao, Shaoqiu;Wang, Bingzhong</t>
  </si>
  <si>
    <t>Chengdu;Hangzhou</t>
  </si>
  <si>
    <t>University of Electronic Science and Technology of China;Zhejiang University</t>
  </si>
  <si>
    <t>60005465;60003970</t>
  </si>
  <si>
    <t>Novel flexible dual-frequency broadside radiating rectangular patch antennas based on complementary planar ENZ or MNZ metamaterials</t>
  </si>
  <si>
    <t>10.1109/TAP.2012.2201115</t>
  </si>
  <si>
    <t>2-s2.0-84864672422</t>
  </si>
  <si>
    <t>['¬© 1963', 'three multiple', 'test route', 'smart phones', 'significant impact', 'route sections', 'results show', 'potential benefit', 'overall along', 'multipath richness', 'mimo performances', 'maximum capacity', 'local 20', 'limited scenarios', 'interference channels', 'integral part', 'input multiple', 'first indication', 'downlink noise', 'communication links', 'communication channel', 'capacity performances', 'antenna configurations', 'also utilized', '65 ghz', '2012 ieee']</t>
  </si>
  <si>
    <t>Antennas | channel capacity | interference channels | MIMO</t>
  </si>
  <si>
    <t>Multiple-antenna handheld terminals are an integral part of the latest mobile communication systems, due to the adoption of multiple-input multiple-output (MIMO) technology. In this contribution, MIMO performances of three multiple-antenna configurations for smart phones are investigated in an urban macrocellular environment, based on an extensive MIMO measurement campaign at 2.65 GHz. The smart phones were held in a two-hand user grip position and both downlink noise- and interference-limited scenarios were evaluated. Our results show that, overall along the test route, the capacity performances are dictated by the power of the communication links. Nevertheless, locally, the multipath richness of the communication channel can have a significant impact on the capacity performances. In addition to the terminal antenna configurations, spatial and cross polarization references were also utilized to further illustrate the importance of multipath richness in both the desired and the interference channels. Moreover, the differences in the local capacity performances along the route for the three antenna configurations give a first indication of the potential benefit in implementing reconfigurable multiple antennas. If switching for maximum capacity is applied between the terminal antenna configurations in the two-hand grip position, average capacity improvements of up to 17% and 30% for local 20 m route sections are observed in the noise- and the interference-limited scenarios, respectively. ¬© 1963-2012 IEEE.</t>
  </si>
  <si>
    <t>3901-3912</t>
  </si>
  <si>
    <t>112989443-60029170;60016575;60029170</t>
  </si>
  <si>
    <t>24725114400;6602301001;7102223694</t>
  </si>
  <si>
    <t>Plicanic, Vanja;Asplund, Henrik;Lau, Buon Kiong</t>
  </si>
  <si>
    <t>Lund;Stockholm;Lund</t>
  </si>
  <si>
    <t>Lunds Universitet;Ericsson Sweden;Sony Mobile Communications AB</t>
  </si>
  <si>
    <t>60029170;60016575;112989443</t>
  </si>
  <si>
    <t>Plicanic V.</t>
  </si>
  <si>
    <t>Performance of handheld MIMO terminals in noise- and interference-limited urban macrocellular scenarios</t>
  </si>
  <si>
    <t>10.1109/TAP.2012.2201072</t>
  </si>
  <si>
    <t>2-s2.0-84864672432</t>
  </si>
  <si>
    <t>NSC 96-2221-E-017-002</t>
  </si>
  <si>
    <t>['¬© 1963', 'turn exhibits', 'identical phase', 'desirable gain', 'boreside direction', 'asymmetrical feed', 'array elements', 'array element', '8 ghz', '2012 ieee', '17 dbi']</t>
  </si>
  <si>
    <t>Array antenna | broadband | high-gain | microstrip antenna | WiMAX base station</t>
  </si>
  <si>
    <t>Two novel array antennas (3 √ó 2 and 3 √ó 3) with broadband and high gain characteristics are proposed for the application of WiMAX base station. To maintain the same electric current intensity with identical phase for each array element, an asymmetrical feed-network which composed of microstrip T- junctions with 2:1 power ratio, quarter-wavelength impedance transformers, and 180ÃÇ phase shifters are devised, which in turn exhibits a desirable gain of more than 17 dBi at boreside direction for the proposed array antennas. Furthermore, by embedding a U-slot into all array elements, enhanced operating bandwidth measured along 14-dB return loss can be achieved, so that the WiMAX band operating between 3.3 and 3.8 GHz can be covered. ¬© 1963-2012 IEEE.</t>
  </si>
  <si>
    <t>3977-3980</t>
  </si>
  <si>
    <t>60033110;60004879;60033110;100469167</t>
  </si>
  <si>
    <t>35755202500;8273190800;56093995000;7202210291</t>
  </si>
  <si>
    <t>Chen, Horng Dean;Sim, Chow Yen Desmond;Wu, Jun Yi;Chiu, Tsung Wen</t>
  </si>
  <si>
    <t>Kaohsiung;Taichung;Taipei</t>
  </si>
  <si>
    <t>National Kaohsiung Normal University;Feng Chia University;Advanced-connectek Inc.</t>
  </si>
  <si>
    <t>60033110;60004879;100469167</t>
  </si>
  <si>
    <t>Broadband high-gain microstrip array antennas for WiMAX base station</t>
  </si>
  <si>
    <t>10.1109/TAP.2012.2201116</t>
  </si>
  <si>
    <t>2-s2.0-84864677117</t>
  </si>
  <si>
    <t>['¬© 2001', 'tagged object', 'surrounding environment', 'shaped slot', 'sensitive material', 'sensing capabilities', 'resulting radio', 'proper deposition', 'physical state', 'opposite requirements', 'new family', 'medical field', 'interesting applications', 'g .,', 'fully characterized', 'exploit capability', 'doped tags', 'device could', 'controlled rooms', 'conservation state', 'ambient humidity', 'also able', '2012 ieee']</t>
  </si>
  <si>
    <t>Humidity | PEDOT:PSS | polymer | radio frequency identification (RFID) | sensor</t>
  </si>
  <si>
    <t>Passive ultra high-frequency radio frequency identification tags, besides item labeling, are also able to exploit capability to sense the physical state of the tagged object as well as of the surrounding environment. Here, a new family of polymer-doped tags are proposed and fully characterized for the detection of ambient humidity. A sensitive chemical species based on PEDOT:PSS is used to load a shaped slot, carved into a folded-like patch tag. The communication and sensing capabilities of the resulting radio-sensor are investigated by means of simulation and measurements that show how to control and balance above opposite requirements by a proper deposition of the sensitive material. The device could have interesting applications in the assessment of the air quality within living and controlled rooms, in the monitoring of the conservation state of foods, in the preservation of walls, and even in the medical field, e.g., to monitor the healing of wounds. ¬© 2001-2012 IEEE.</t>
  </si>
  <si>
    <t>2851-2858</t>
  </si>
  <si>
    <t>60027509;60027509;60022429;60027509;60027509;60027509</t>
  </si>
  <si>
    <t>41762234400;35090485700;55247696300;23975419300;7006897300;7006055951</t>
  </si>
  <si>
    <t>Manzari, Sabina;Occhiuzzi, Cecilia;Nawale, Shankar;Catini, Alexandro;Di Natale, Corrado;Marrocco, Gaetano</t>
  </si>
  <si>
    <t>Italy;India</t>
  </si>
  <si>
    <t>Rome;Mumbai</t>
  </si>
  <si>
    <t>Universit√† degli Studi di Roma "Tor Vergata";Veermata Jijabai Technological Institute</t>
  </si>
  <si>
    <t>60027509;60022429</t>
  </si>
  <si>
    <t>Humidity sensing by polymer-loaded UHF RFID antennas</t>
  </si>
  <si>
    <t>10.1109/JSEN.2012.2202897</t>
  </si>
  <si>
    <t>2-s2.0-84864677724</t>
  </si>
  <si>
    <t>['¬© 1963', 'using higher', 'surface currents', 'reliable scheme', 'nonsolenoidal subspaces', 'local space', 'hodge decomposition', 'helmholtz decomposition', 'element applications', 'difficulties associated', 'curved domains', 'coordinate transformations', 'conforming elements', '2012 ieee']</t>
  </si>
  <si>
    <t>Div-conforming elements | Helmholtz decomposition | singular cancellation</t>
  </si>
  <si>
    <t>A reliable scheme for using higher-order curved div-conforming elements is presented. This procedure takes advantage of tangential basis functions developed for finite-element applications. Throughout the theorem of trace, the Helmholtz decomposition into solenoidal and nonsolenoidal subspaces is converted into a Hodge decomposition for the surface currents. Furthermore, a cancellation of the singular term appearing within the integrals is carried out acting in the local space, avoiding the difficulties associated to the curved domains, when coordinate transformations are used with this propose. ¬© 1963-2012 IEEE.</t>
  </si>
  <si>
    <t>3736-3743</t>
  </si>
  <si>
    <t>Jose Ma, Gil</t>
  </si>
  <si>
    <t>Jose Ma G.</t>
  </si>
  <si>
    <t>An efficient framework for using higher-order curved div-conforming elements with cancellation of weak singularities in local space for surface integral equation</t>
  </si>
  <si>
    <t>10.1109/TAP.2012.2201084</t>
  </si>
  <si>
    <t>2-s2.0-84864679472</t>
  </si>
  <si>
    <t>['¬© 2002', 'wearable antennas', 'water absorption', 'washable antennas', 'textile substrate', 'screen printing', 'reflection coefficient', 'radiation efficiency', 'get dirty', 'first time', 'analyzing performance', '2011 ieee']</t>
  </si>
  <si>
    <t>Antenna radiation efficiency | microstrip antenna | screen printing | washable antenna | wearable antenna</t>
  </si>
  <si>
    <t>Wearable antennas, integrated into garments, are prone to get dirty. Therefore, for the first time in literature, washable antennas are proposed by covering textile antennas by a breathable thermoplastic polyurethane coating, protecting the antennas against water absorption and corrosion. The washability of coated wearable antennas produced by screen printing conductive ink onto a textile substrate is compared to coated wearable antennas based on an electrotextile, analyzing performance in terms of their reflection coefficient and radiation efficiency before and after washing. The combination of screen printing and coating provides stable antenna performance with sufficiently high radiation efficiency after several washing cycles. ¬© 2002-2011 IEEE.</t>
  </si>
  <si>
    <t>838-841</t>
  </si>
  <si>
    <t>60033316;60033316;60033316;60033316;60033316</t>
  </si>
  <si>
    <t>26656262500;40561284600;6507627735;7004835032;7801390236</t>
  </si>
  <si>
    <t>Scarpello, Maria Lucia;Kazani, Ilda;Hertleer, Carla;Rogier, Hendrik;Vande Ginste, Dries</t>
  </si>
  <si>
    <t>Stability and efficiency of screen-printed wearable and washable antennas</t>
  </si>
  <si>
    <t>10.1109/LAWP.2012.2207941</t>
  </si>
  <si>
    <t>2-s2.0-84864679594</t>
  </si>
  <si>
    <t>['¬© 1963', 'typically simulated', 'two orders', 'single far', 'reference sources', 'primary one', 'primary cbfp', 'particularly important', 'numerical simulations', 'limited number', 'field measurement', 'discrete directions', 'beam shape', 'array calibration', '2012 ieee']</t>
  </si>
  <si>
    <t>Beam calibration | far-field pattern | phased array antennas</t>
  </si>
  <si>
    <t>A method is proposed to predict the antenna array beam through employing a relatively small set of physics-based basis functionscalled characteristic basis function patterns (CBFPs)for modeling the embedded element patterns. The primary CBFP can be measured or extracted from numerical simulations, while additional (secondary) CBFPs are derived from the primary one. Furthermore, each numerically generated CBFP, which is typically simulated/measured for discrete directions only, can in turn be approximated by analytical basis functions with fixed expansion coefficients to evaluate the resulting array pattern at any angle through interpolation. This hierarchical basis reduces the number of unknown expansion coefficients significantly. Accordingly, the CBFP expansion coefficients can be determined through a single far-field measurement of only a few reference sources in the field of view. This is particularly important for multibeam array applications where only a limited number of reference sources are available for predicting the beam shape. Furthermore, this instantaneous beam calibration is fast, i.e., potentially capable to speed up the array calibration by one or two orders of magnitude, which is particularly important if the antenna radiation characteristics are subject to drifts. ¬© 1963-2012 IEEE.</t>
  </si>
  <si>
    <t>3614-3621</t>
  </si>
  <si>
    <t>60000990;60000990;60025529;60006832</t>
  </si>
  <si>
    <t>6603338455;6505843863;8901225500;7003381644</t>
  </si>
  <si>
    <t>Maaskant, Rob;Ivashina, Marianna V.;Wijnholds, Stefan J.;Warnick, Karl F.</t>
  </si>
  <si>
    <t>Maaskant R.</t>
  </si>
  <si>
    <t>Efficient prediction of array element patterns using physics-based expansions and a single far-field measurement</t>
  </si>
  <si>
    <t>10.1109/TAP.2012.2201104</t>
  </si>
  <si>
    <t>2-s2.0-84864680940</t>
  </si>
  <si>
    <t>['¬© 1963', 'two antennas', 'three types', 'slot placed', 'second pifa', 'second antenna', 'planar inverted', 'performance characteristics', 'mobile phone', 'measured inside', 'ground connections', 'first antenna', 'feed placement', 'f antenna', 'envelope correlation', 'comprehensively analyzed', 'capacitive slot', 'band gsm', '2012 ieee', '20 db']</t>
  </si>
  <si>
    <t>Antenna efficiency | antenna theory | bandstop filters | inverted-F antennas | isolation technology | microstrip antennas | mobile antennas | multiple input multiple output (MIMO) systems | mutual coupling | scattering parameters</t>
  </si>
  <si>
    <t>The performance characteristics of the capacitive slot, or a slot placed between the feed and ground connections, in a planar inverted-F antenna (PIFA) are comprehensively analyzed. The PIFA capacitive slot behavior is measured inside a two antenna system within a mobile phone where the first antenna is a multiple band PIFA and the second antenna is a higher frequency band PIFA directly overlapping with the first antenna higher frequency band. The dual band PIFA in this paper is designed to be resonant in the quad-band GSM+3G/4G, and the second PIFA is resonant in the 3G/4G frequency bands. The capacitive slot has three types of behaviors: affect the matching of existing frequency resonances, induce another frequency resonance, and improve the isolation between the two antennas. Together with optimal antenna ground and feed placement, the capacitive slot can act as a notched bandstop filter to decrease the S 21 mutual coupling between the two antennas by over 20 dB and decrease the envelope correlation by almost one order of magnitude. ¬© 1963-2012 IEEE.</t>
  </si>
  <si>
    <t>3576-3582</t>
  </si>
  <si>
    <t>7006596703;55694417300</t>
  </si>
  <si>
    <t>Rowell, Corbett;Lam, Edmund Y.</t>
  </si>
  <si>
    <t>Rowell C.</t>
  </si>
  <si>
    <t>Multiple frequency band and high isolation mobile device antennas using a capacitive slot</t>
  </si>
  <si>
    <t>10.1109/TAP.2012.2201077</t>
  </si>
  <si>
    <t>2-s2.0-84864681937</t>
  </si>
  <si>
    <t>['¬© 1963', 'test cases', 'statistical characterization', 'signal measurements', 'good approximation', 'fading experienced', 'dual diversity', 'body channels', 'also offers', '45 ghz', '2012 ieee']</t>
  </si>
  <si>
    <t>Body area network (BAN) | channel modeling | diversity | on-body channel | propagation measurements | second order statistics</t>
  </si>
  <si>
    <t>An investigation of the fading experienced by on-body diversity channels at 2.45 GHz is presented by focusing on the effects of the receive antennas position and the human body movement. This investigation is based on the conduction and analysis of signal measurements in an indoor office environment using bodyworn antennas. Three principal combining techniques, namely selection combining (SC), equal gain combining (EGC) and maximal ratio combining (MRC) are considered. A statistical characterization of the fading experienced by dual diversity on-body channels is performed in terms of first and second order statistics. Our investigations have shown that among several distributions tested, the Œ± distribution provides sufficient fit to measured combined signal envelopes and also offers a good approximation to second order statistics for the majority of test cases. ¬© 1963-2012 IEEE.</t>
  </si>
  <si>
    <t>4014-4019</t>
  </si>
  <si>
    <t>Michalopoulou, Asimina;Alexandridis, Antonis A.;Peppas, Kostas;Zervos, Theodore;Lazarakis, Fotis;Dangakis, Kostas;Kaklamani, Dimitra I.</t>
  </si>
  <si>
    <t>Statistical analysis for on-body spatial diversity communications at 2.45 GHz</t>
  </si>
  <si>
    <t>10.1109/TAP.2012.2201073</t>
  </si>
  <si>
    <t>2-s2.0-84864685099</t>
  </si>
  <si>
    <t>['¬© 1963', 'usual fractals', 'space occupation', 'resonance frequencies', 'proposed antenna', 'metallic patch', 'initial structure', 'effective miniaturization', 'cutting slots', 'circular polarization', 'broadbanding may', 'antenna miniaturization', 'antenna may', 'air gap', '2012 ieee']</t>
  </si>
  <si>
    <t>Circular polarization | fractal antenna | micro strip | miniaturization | patch</t>
  </si>
  <si>
    <t>We investigate the possibilities and properties of the application of Giuseppe Peano fractal geometry for the miniaturization of microstrip patch antennas and compare its performance with those of the usual fractals, such as Koch, Tee-Type and Sierpinski. The length of the Giuseppe Peano fractal patch perimeter increases, while its surface area remains constant without any more space occupation. Consequently the antenna miniaturization, maintenance of its gain and increase of its relative frequency bandwidth are achieved. The proposed antenna has circular polarization at one of its resonance frequencies, which is realized by producing a perturbation on its initial structure. Further miniaturization of antenna may be obtained by cutting slots on its structure and its broadbanding may be achieved by placing an air gap under its metallic patch and more effective miniaturization is obtained by placing a Giuseppe Peano fractal strip along the microstrip patch antenna. ¬© 1963-2012 IEEE.</t>
  </si>
  <si>
    <t>3559-3567</t>
  </si>
  <si>
    <t>Miniaturization of microstrip antennas by the novel application of the Giuseppe peano fractal geometries</t>
  </si>
  <si>
    <t>10.1109/TAP.2012.2201070</t>
  </si>
  <si>
    <t>2-s2.0-84864687743</t>
  </si>
  <si>
    <t>['¬© 1963', 'radiating slots', 'quantitative amount', 'low cross', 'laminated antenna', 'ghz band', 'element sub', 'element array', 'diffusion bonding', 'conventional plate', '5 ghz', '5 db', '2012 ieee', '1 db']</t>
  </si>
  <si>
    <t>45¬∞ linear polarization | corporate-feed | hollow-waveguide | millimeter-wave antenna | slot array antenna</t>
  </si>
  <si>
    <t>A 45¬∞ linearly polarized hollow-waveguide slot array antenna has been proposed to achieve low sidelobes in the E- and H-planes by a diamond-shaped array arrangement. A layer for radiating slots was added into the conventional plate-laminated antenna. The 2 √ó 2-element sub-array was designed to suppress grating lobes and low cross-polarization. The 16 √ó 16-element array in the 60-GHz band was fabricated by diffusion bonding of the laminated thin metal plates. The first sidelobe levels in the E- and H-planes were ;25.5 and - 26.1 dB, respectively, and the cross-polarization was - 31.5 dB in the boresight. High antenna efficiency of 70% with greater than 32 dBi gain over 5 GHz was maintained by the corporate-feed hollow waveguide structure. Quantitative amount of fabrication error due to etching and alignment was revealed by simulations. ¬© 1963-2012 IEEE.</t>
  </si>
  <si>
    <t>3640-3646</t>
  </si>
  <si>
    <t>60031126;60031126;60031126;60031126;60031126</t>
  </si>
  <si>
    <t>53880767200;8928029500;55704475000;7006899159;35495699200</t>
  </si>
  <si>
    <t>Tomura, Takashi;Miura, Yohei;Zhang, Miao;Hirokawa, Jiro;Ando, Makoto</t>
  </si>
  <si>
    <t>Tomura T.</t>
  </si>
  <si>
    <t>A 45¬∞ linearly polarized hollow-waveguide corporate-feed slot array antenna in the 60-GHz band</t>
  </si>
  <si>
    <t>10.1109/TAP.2012.2201094</t>
  </si>
  <si>
    <t>2-s2.0-84864691238</t>
  </si>
  <si>
    <t>['¬© 1963', 'vehicle chassis', 'vehicle body', 'takes advantage', 'sensor located', 'receiver mounted', 'profound effect', 'power transmission', 'paper evaluates', 'metallic components', 'metal rim', 'car body', 'antenna design', '2012 ieee']</t>
  </si>
  <si>
    <t>Automotive | communication | electrically small antennas | tire pressure monitoring system (TPMS)</t>
  </si>
  <si>
    <t>A typical wireless interface for a tire pressure monitoring system (TPMS) is designed to optimize power transfer in free space without taking the car body into account. Nevertheless, the metal rim of the wheel and the metallic components of the vehicle have a profound effect on the electromagnetic wave propagation between a sensor located in the tire and a receiver mounted on the vehicle chassis. This paper evaluates the vehicle body's effect on tire sensor transmission and propagation; relates these effects to receiver antenna packaging requirements; and describes an antenna design that takes advantage of the car body to improve the efficiency of the power transmission. ¬© 1963-2012 IEEE.</t>
  </si>
  <si>
    <t>3941-3949</t>
  </si>
  <si>
    <t>112988938;60026610</t>
  </si>
  <si>
    <t>34168518000;7005230345</t>
  </si>
  <si>
    <t>Zeng, Hua;Hubing, Todd H.</t>
  </si>
  <si>
    <t>Clemson;Farmington Hills</t>
  </si>
  <si>
    <t>Clemson University;Hitachi Automotive Systems Americas, Inc.</t>
  </si>
  <si>
    <t>60026610;112988938</t>
  </si>
  <si>
    <t>Zeng H.</t>
  </si>
  <si>
    <t>The effect of the vehicle body on em propagation in tire pressure monitoring systems</t>
  </si>
  <si>
    <t>10.1109/TAP.2012.2201091</t>
  </si>
  <si>
    <t>2-s2.0-84864691990</t>
  </si>
  <si>
    <t>['¬© 1963', 'singular values', 'mutual information', 'model validation', 'model parameterization', 'good agreement', 'experimental measurements', 'diffuse model', '2012 ieee']</t>
  </si>
  <si>
    <t>Cluster | diffuse multipath component | MIMO</t>
  </si>
  <si>
    <t>A model parameterization and validation is proposed for specular-diffuse clustered channel models. The double-directional model parameters, based on an experimental measurement campaign, are presented. The specular-diffuse model is validated with regard to the following validation metrics: mutual information, singular values, Demmel condition number and ellipticity. A good agreement is observed when comparing the model with experimental measurements. Finally, the influence of the diffuse multipath component on the performance of the model validation is evaluated. ¬© 1963-2012 IEEE.</t>
  </si>
  <si>
    <t>4019-4022</t>
  </si>
  <si>
    <t>60000145-60000874;60000874;60000145-60157978;60000874;60000874;60000874</t>
  </si>
  <si>
    <t>25930995900;7004104722;35241673700;23052817500;6602620171;7003647633</t>
  </si>
  <si>
    <t>Quitin, Fran√ßois;Oestges, Claude;Bellens, Fran√ßois;Van Roy, St√©phane;Horlin, Fran√ßois;De Doncker, Philippe</t>
  </si>
  <si>
    <t>France;Belgium;Belgium</t>
  </si>
  <si>
    <t>Paris;Louvain-la-Neuve;Brussels</t>
  </si>
  <si>
    <t>Laboratoire d'Electronique et Electromagn√©tisme;Universit√© Catholique de Louvain;Universit√© Libre de Bruxelles</t>
  </si>
  <si>
    <t>60157978;60000874;60000145</t>
  </si>
  <si>
    <t>Quitin F.</t>
  </si>
  <si>
    <t>Model parametrization and validation for specular-diffuse clustered channel models</t>
  </si>
  <si>
    <t>10.1109/TAP.2012.2201095</t>
  </si>
  <si>
    <t>2-s2.0-84864693850</t>
  </si>
  <si>
    <t>['¬© 1963', 'using closed', 'totally suppressed', 'tm 1m', 'theoretical predictions', 'stored energy', 'resonant antenna', 'q approaching', 'numerical results', 'minimum q', 'isolated resonance', 'fundamental minimum', 'form expressions', '66 times', '25 times', '2012 ieee']</t>
  </si>
  <si>
    <t>Chu lower bound | circular polarization | electric dipole | electrically small antennas | fundamental limitations | magnetic dipole | quality factor</t>
  </si>
  <si>
    <t>Theoretically, the minimum radiation quality factor Q of an isolated resonance can be achieved in a spherical electrically small antenna by combining TM 1m and TE 1m spherical modes, provided that the stored energy in the antenna spherical volume is totally suppressed. Using closed-form expressions for the stored energies obtained through the vector spherical wave theory, it is shown that a magnetic-coated metal core reduces the internal stored energy of both TM 1m and TE 1m modes simultaneously, so that a self-resonant antenna with the Q approaching the fundamental minimum is created. Numerical results for a multiarm spherical helix antenna confirm the theoretical predictions. For example, a 4-arm spherical helix antenna with a magnetic-coated perfectly electrically conducting core (ka=0.254)exhibits the Q of 0.66 times the Chu lower bound, or 1.25 times the minimum Q. ¬© 1963-2012 IEEE.</t>
  </si>
  <si>
    <t>3551-3558</t>
  </si>
  <si>
    <t>Minimum Q electrically small antennas</t>
  </si>
  <si>
    <t>10.1109/TAP.2012.2201096</t>
  </si>
  <si>
    <t>2-s2.0-84864700624</t>
  </si>
  <si>
    <t>['¬© 1963', 'wave simulation', 'wave green', 'time traces', 'time reflected', 'time expressions', 'surface impedance', 'radio communication', 'paper presents', 'field regions', 'extended cagniard', 'em properties', 'em parameters', 'boundary condition', 'antenna design', 'analytical benchmark', '2012 ieee']</t>
  </si>
  <si>
    <t>Impedance boundary condition | imperfectly conducting surface | impulsive wave reflection | vertical electric dipole</t>
  </si>
  <si>
    <t>This paper presents an analytical benchmark for numerical methods employed to electromagnetic (EM) wave simulation with applications in antenna design and radio communication. Space-time expressions for the impulsive wave fields generated by a vertical electric dipole situated above a planar conducting surface are derived. The EM properties of the imperfectly conductive material are represented by a surface impedance and translated to the wave motion via employing the local plane wave relation as the boundary condition. At the core of tackling the impedance boundary value problem is the derivation of the space-time reflected-wave Green's function with the aid of the extended Cagniard-de Hoop method. The solutions for the reflected wave fields open the door to analysis of their properties in the far-, intermediate-, and near-field regions, in the dependence of the material's EM parameters. Numerical results illustrate time snaps of the reflected-wave Green's tensors and time traces of the measurable wave fields. ¬© 1963-2012 IEEE.</t>
  </si>
  <si>
    <t>3809-3817</t>
  </si>
  <si>
    <t>Lam, Chee Heun</t>
  </si>
  <si>
    <t>Lam C.</t>
  </si>
  <si>
    <t>Impulsive radiation from a vertical electric dipole above an imperfectly conducting surface</t>
  </si>
  <si>
    <t>10.1109/TAP.2012.2201090</t>
  </si>
  <si>
    <t>2-s2.0-84864709275</t>
  </si>
  <si>
    <t>Korea Science and Engineering Foundation</t>
  </si>
  <si>
    <t>S10801000159-08A0100-15910</t>
  </si>
  <si>
    <t>KOSEF</t>
  </si>
  <si>
    <t>['¬© 1963', 'surrounded waveguide', 'single element', 'rhcp characteristic', 'purity polarization', 'proposed antennas', 'primary function', 'lowest amount', 'layered fabrication', 'ground station', 'gain enhancements', 'electrical performance', 'distance communication', 'antenna gain', '5 ghz', '2012 ieee']</t>
  </si>
  <si>
    <t>Array antenna | right-handed circular polarization (RHCP) | sequential feeding | substrate-integrated waveguide (SIW)</t>
  </si>
  <si>
    <t>Novel phased array antennas suitable for X-band satellite communication are introduced and investigated for right-handed circular polarization (RHCP) in a multi-layered fabrication. The primary function of the proposed antennas is to transmit high quality data obtained from satellites and the ground station systems with the lowest amount of loss. For accurate data transmission, the important parameters regarding antenna specifications and electrical performance are the antenna gain and the high-purity polarization. Hence, this paper describes novel procedures for gain enhancements of the array antennas working at X-band (from 8.0 to 8.5 GHz) with an RHCP characteristic, including a single element, 2 √ó 2 array, and 2 √ó 4 array with four-way and eight-way power dividers, respectively. Taking into consideration the long-distance communication between a satellite and ground station, a substrate-integrated waveguide structure has been proposed, in particular because it is known to have low radiation loss and a low weight comparable to that of a microstrip, as well as low material loss similar to that of a metal-surrounded waveguide. ¬© 1963-2012 IEEE.</t>
  </si>
  <si>
    <t>3632-3639</t>
  </si>
  <si>
    <t>60080732;60080732;60080732;60080732</t>
  </si>
  <si>
    <t>55419608900;14060688500;35215380100;56024881300</t>
  </si>
  <si>
    <t>Jung, Eun Young;Lee, Jae W.;Lee, Taek K.;Lee, Woo Kyung</t>
  </si>
  <si>
    <t>Goyang</t>
  </si>
  <si>
    <t>Korea Aerospace University</t>
  </si>
  <si>
    <t>Jung E.</t>
  </si>
  <si>
    <t>SIW-based array antennas with sequential feeding for X-band satellite communication</t>
  </si>
  <si>
    <t>10.1109/TAP.2012.2201075</t>
  </si>
  <si>
    <t>2-s2.0-84864709886</t>
  </si>
  <si>
    <t>['¬© 1963', 'system performance', 'small volume', 'small array', 'shortest distance', 'receive antennas', 'receive antenna', 'proposed repeater', 'power high', 'new concept', 'isolation value', 'fed 180ãç', 'amplifier chain', '50 db', '3 dbsm', '2012 ieee', '16œª 0']</t>
  </si>
  <si>
    <t>Electromagnetic shielding | indoor radio communication | interference suppression | mutual coupling | repeaters</t>
  </si>
  <si>
    <t>A new concept for development of a high-gain and miniaturized radio repeater is presented in this paper. The proposed system utilizes a small array of low-profile miniaturized planar antennas with vertically polarized radiation pattern as well as a modified ring hybrid coupler as the array power distribution circuit and a low-power high-gain amplifier chain. In this configuration, a small receiving antenna is placed between a pair of transmit antenna array, which are fed 180ÃÇ out of phase. The transmit array creates a null-plane where the receive antenna is placed, and this way an isolation value between the transmit and receive antennas in excess of 50 dB is achieved, while the shortest distance between the transmit and receive antennas is less than 0.16Œª 0. The proposed repeater has a small form factor and occupies a small volume (0.22Œª 02 √ó 0.03 Œª 0. A prototype of the miniaturized radio repeater is fabricated and measured to verify the system performance. A radar cross section of the repeater is measured for evaluating the overall system gain and its bandwidth. It is shown that an amplifier chain with a gain of 50 dB can be inserted between the transmit and receive antennas, which results in the measured repeater RCS of 21.3 dBsm. ¬© 1963-2012 IEEE.</t>
  </si>
  <si>
    <t>3913-3920</t>
  </si>
  <si>
    <t>55494101700;35585913500</t>
  </si>
  <si>
    <t>Song, Young Jun;Sarabandi, Kamal</t>
  </si>
  <si>
    <t>Miniaturized radio repeater for enhanced wireless connectivity of ad-hoc networks</t>
  </si>
  <si>
    <t>10.1109/TAP.2012.2201124</t>
  </si>
  <si>
    <t>2-s2.0-84864713718</t>
  </si>
  <si>
    <t>['¬© 1963', 'wide range', 'vertical polarization', 'simulated results', 'potential applications', 'monitoring systems', 'four semi', 'conducting cylinder', 'band spectrum', 'azimuth plane', 'achieve wide', '850 mhz', '2570 mhz', '2012 ieee', '120 ¬∞']</t>
  </si>
  <si>
    <t>semi-circular sector horn | Wide-band array | wide-coverage</t>
  </si>
  <si>
    <t>A linear array antenna consisting of four semi-circular sector horns is proposed to achieve wide-band and wide-coverage radiation characteristics. The array can operate over a wide frequency band from 850 MHz to 2570 MHz and cover a wide range of 120¬∞ in the azimuth plane. Each semi-circular sector horn is fed by a centred coaxial probe loaded with a conducting cylinder to obtain a wide-band and symmetric radiation pattern of vertical polarization. Measured and simulated results of a designed array show its potential applications for base stations serving wide-range mobile users and other wide-band spectrum-monitoring systems. ¬© 1963-2012 IEEE.</t>
  </si>
  <si>
    <t>3980-3984</t>
  </si>
  <si>
    <t>60010080;60005510;60005510;60010080</t>
  </si>
  <si>
    <t>55609518100;15926408200;7403324500;7407079527</t>
  </si>
  <si>
    <t>Yang, Lei;Tan, Weihua;Shen, Zhongxiang;Wu, Wen</t>
  </si>
  <si>
    <t>Nanjing University of Science and Technology;Nanyang Technological University</t>
  </si>
  <si>
    <t>60010080;60005510</t>
  </si>
  <si>
    <t>Wide-band wide-coverage linear array of four semi-circular sector horns</t>
  </si>
  <si>
    <t>10.1109/TAP.2012.2201127</t>
  </si>
  <si>
    <t>2-s2.0-84864715754</t>
  </si>
  <si>
    <t>['¬© 2002', 'radiation patterns', 'multifeed systems', 'minimized cross', 'loaded horn', 'house finite', 'frequency bandwidth', 'excellent quality', 'entire bandwidth', 'difference time', 'attractive candidates', 'aperture size', 'aperture efficiency', 'aided design', '5œª 0', '28 db', '26œª 0', '2011 ieee', '17 db']</t>
  </si>
  <si>
    <t>Compact feed horns | linear polarization | Scrimp horns | space applications</t>
  </si>
  <si>
    <t>The performance of compact linearly polarized Short Circular Ring-loaded horn with Minimized cross-Polarization (Scrimp) horns with different aperture sizes is first evaluated using an in-house finite-difference time-domain (FDTD) computer-aided design (CAD) tool. Then, a very short hexagonal Scrimp horn with an aperture size of 1.5Œª 0 is designed in C -band; its height is only 1.26Œª 0. The experimental results demonstrate that the aperture efficiency is higher than 80% with a reflection coefficient lower than -17 dB over a 12.6% frequency bandwidth. Radiation patterns of excellent quality are measured with a cross-polarization level lower than - 28 dB over the entire bandwidth. These antennas are very attractive candidates for high-power focal array configurations in multifeed systems. ¬© 2002-2011 IEEE.</t>
  </si>
  <si>
    <t>842-845</t>
  </si>
  <si>
    <t>60030553;60030553;60030553;60030553;60019894</t>
  </si>
  <si>
    <t>35079164700;57196936790;16021129300;23973241400;6701637532</t>
  </si>
  <si>
    <t>Muhammad, Shoaib Anwar;Rolland, Anthony;Dahlan, Samsul Haimi;Sauleau, Ronan;Legay, Herv√©</t>
  </si>
  <si>
    <t>Muhammad S.</t>
  </si>
  <si>
    <t>Hexagonal-shaped broadband compact scrimp horn antenna for operation in C-band</t>
  </si>
  <si>
    <t>10.1109/LAWP.2012.2208259</t>
  </si>
  <si>
    <t>2-s2.0-84864717666</t>
  </si>
  <si>
    <t>['¬© 1963', 'uninsulated antenna', 'sufficiently accurate', 'resonant frequency', 'lossy medium', 'lossy media', 'loss tangent', 'independent elements', 'generally designed', 'four frequency', 'equivalent circuit', 'antenna performance', '2012 ieee']</t>
  </si>
  <si>
    <t>Antennas | equivalent circuits | input impedance | lossy media</t>
  </si>
  <si>
    <t>A lumped-parameter equivalent circuit for an uninsulated antenna in a lossy medium is derived from the impedance of the same antenna in air. Consisting of four frequency-independent elements and four elements related to loss tangent and frequency, the equivalent circuit is sufficiently accurate for a broadband simulation including the resonant frequency at which antennas are generally designed to operate. Acceptable relative errors are demonstrated by comparing the results of the equivalent circuit with simulated data obtained from a full wave analysis. The equivalent circuit can be used to replace complex antenna models in lossy media and quantify the effect of the loss on antenna performance. ¬© 1963-2012 IEEE.</t>
  </si>
  <si>
    <t>3950-3953</t>
  </si>
  <si>
    <t>60013789-60026610;60026610;60013789</t>
  </si>
  <si>
    <t>55213740100;7005230345;16022929600</t>
  </si>
  <si>
    <t>Liao, Yi;Hubing, Todd H.;Su, Donglin</t>
  </si>
  <si>
    <t>Clemson;Beijing</t>
  </si>
  <si>
    <t>Clemson University;Beihang University</t>
  </si>
  <si>
    <t>60026610;60013789</t>
  </si>
  <si>
    <t>Equivalent Circuit for Dipole Antennas in a Lossy Medium</t>
  </si>
  <si>
    <t>10.1109/TAP.2012.2201112</t>
  </si>
  <si>
    <t>2-s2.0-84864719034</t>
  </si>
  <si>
    <t>['¬© 1963', 'wave mode', 'theoretical analysis', 'shaped slots', 'rectangular waveguide', 'radiation property', 'new leaky', 'narrow beam', 'mfie ),', 'measured results', 'elliptical polarization', 'antenna produces', '2012 ieee']</t>
  </si>
  <si>
    <t>Elliptical polarization | leaky-wave antenna | magnetic field integral equation | substrate integrated waveguide (SIW)</t>
  </si>
  <si>
    <t>A new leaky-wave antenna based on substrate integrated waveguide (SIW) with H-shaped slots is proposed and investigated. The SIW with H-shaped slots is analyzed as a rectangular waveguide with H-shaped slots. Using an aperture magnetic field integral equation (MFIE), it is found that the SIW with H-shaped slots supports a leaky waveguide mode, a surface-wave mode and a proper waveguide mode depending on frequency. The radiation property is also evaluated using the MFIE. The leaky-wave antenna based on the SIW with H-shaped slots has a narrow beam that scans from broadside to endfire with frequency. The antenna produces an elliptical polarization, including circular polarization. Measured results are consistent with the simulation from HFSS and the theoretical analysis from the MFIE. ¬© 1963-2012 IEEE.</t>
  </si>
  <si>
    <t>3962-3967</t>
  </si>
  <si>
    <t>25624909500;35757098700;18234202100;55911335300</t>
  </si>
  <si>
    <t>Liu, Juhua;Tang, Xihui;Li, Yuanxin;Long, Yunliang</t>
  </si>
  <si>
    <t>Substrate integrated waveguide leaky-wave antenna with H-shaped slots</t>
  </si>
  <si>
    <t>10.1109/TAP.2012.2201085</t>
  </si>
  <si>
    <t>2-s2.0-84864720903</t>
  </si>
  <si>
    <t>['¬© 1963', 'wave region', 'wave limb', 'two near', 'superconducting submillimeter', 'sub reflectors', 'sidelobe levels', 'retrieved near', 'rather difficult', 'physical optics', 'phase retrieval', 'optics calculations', 'measurements made', 'main reflector', 'machined flaws', 'good agreement', 'flight model', 'field planes', 'field patterns', 'estimated near', 'emission sounder', 'effective method', 'communication describes', 'clearly identified', 'also found', '55 db', '2012 ieee']</t>
  </si>
  <si>
    <t>Near-field measurement | phase retrieval | submillimeter-wave antenna</t>
  </si>
  <si>
    <t>This communication describes the results of the measurements made for the flight model of the offset Cassegrain antenna of superconducting submillimeter-wave limb-emission sounder (SMILES) aboard the International Space Station. We have employed a near-field phase retrieval method in which the aperture phase distribution is estimated only from the amplitude distribution measurements over two near-field planes. The far-field patterns estimated from the estimated near-field patterns were compared with theoretical calculations based on physical optics in which the surface errors measured for the main and sub reflectors were taken into account. As a result of the comparison, the far-field patterns estimated from the phase retrieval method were found to be in very good agreement with the physical-optics calculations to the sidelobe levels as low as 55 dB. We have also found that patterns of machined flaws on the surface of the main reflector were clearly identified in the retrieved near-field phase pattern. This demonstrates that the phase retrieval is an effective method to evaluate aperture antennas in the submillimeter-wave region, where accurate phase measurement is rather difficult. ¬© 1963-2012 IEEE.</t>
  </si>
  <si>
    <t>3971-3976</t>
  </si>
  <si>
    <t>60008107;60022990;100326712;100326712;60008107-60032325;60101699</t>
  </si>
  <si>
    <t>35500411600;6701707988;28367866700;35771278300;7202017567;6603940344</t>
  </si>
  <si>
    <t>Manabe, Takeshi;Nishibori, Toshiyuki;Mizukoshi, Kazuo;Otsubo, Fumiaki;Ochiai, Satoshi;Ohmine, Hiroyuki</t>
  </si>
  <si>
    <t>Tokyo;Koganei;Chofu;Sakai;Tsukuba</t>
  </si>
  <si>
    <t>Mitsubishi Electric Corporation;Japan National Institute of Information and Communications Technology;Japan Aerospace Exploration Agency;Osaka Prefecture University;Advanced Engineering Services Co., Ltd.</t>
  </si>
  <si>
    <t>60101699;60032325;60022990;60008107;100326712</t>
  </si>
  <si>
    <t>Manabe T.</t>
  </si>
  <si>
    <t>Measurement of the offset-cassegrain antenna of JEM/SMILES using a near-field phase-retrieval method in the 640-GHz band</t>
  </si>
  <si>
    <t>10.1109/TAP.2012.2201080</t>
  </si>
  <si>
    <t>2-s2.0-84864722776</t>
  </si>
  <si>
    <t>B574750</t>
  </si>
  <si>
    <t>['¬© 1963', 'warehouse setting', 'unique series', 'unique identification', 'traditional methods', 'target signal', 'target compared', 'switchable gains', 'surrounding clutter', 'standoff detection', 'reflector tags', 'reflective tag', 'reflective array', 'reduced size', 'reduce size', 'prescribed manner', 'polarized retro', 'planar retro', 'minimal cross', 'isolation allows', 'enhance detection', 'design architecture', 'compact array', 'challenge due', '26 ghz', '2012 ieee']</t>
  </si>
  <si>
    <t>Cross-polarized array | dual-polarized array | GCPW series array | long range RFID | retro-directive array | retro-reflector | Van Atta array</t>
  </si>
  <si>
    <t>The detection and tracking of targets in highly cluttered environments poses a challenge due to the strong clutter backscatter present in the scene. A design concept based on a planar retro-reflective array to aide in the standoff detection and tracking of large metallic objects in a warehouse setting is presented. While traditional methods to achieve enhanced detection involve an increase in gain of the target, this retro-reflector design seeks to minimize the footprint of the tag by utilizing contrasting polarization properties of the target compared to the surrounding clutter. This allows enhanced detection from a reduced size by maximizing the ratio of target signal to that of the clutter. To accomplish this, a unique series-fed dual polarized antenna is designed and implemented with minimal cross-coupling among elements. The isolation allows for the integration of amplifiers with switchable gains into the design architecture to further reduce size, enhance detection and provide the array with unique polarization properties further contrasting those of the clutter. These retro-reflector tags are provided a unique identification by modulating their radar cross section in a prescribed manner. This compact array is implemented at 26 GHz and design details including measured performance for this cross-polarized retro-reflective tag are presented. ¬© 1963-2012 IEEE.</t>
  </si>
  <si>
    <t>3727-3735</t>
  </si>
  <si>
    <t>60025778-60005304;60025778;60025778;60025778</t>
  </si>
  <si>
    <t>35194808800;9742802300;6507677663;35585913500</t>
  </si>
  <si>
    <t>Vitaz, Jacquelyn A.;Buerkle, Amelia M.;Sallin, Marc;Sarabandi, Kamal</t>
  </si>
  <si>
    <t>Ann Arbor;Waltham</t>
  </si>
  <si>
    <t>University of Michigan, Ann Arbor;Raytheon</t>
  </si>
  <si>
    <t>60025778;60005304</t>
  </si>
  <si>
    <t>Vitaz J.</t>
  </si>
  <si>
    <t>Enhanced detection of on-metal retro-reflective tags in cluttered environments using a polarimetric technique</t>
  </si>
  <si>
    <t>10.1109/TAP.2012.2201071</t>
  </si>
  <si>
    <t>2-s2.0-84864722944</t>
  </si>
  <si>
    <t>['¬© 1963', 'various frequencies', 'step methodology', 'simplified geometry', 'radiation performance', 'radiation pattern', 'parametric model', 'optimize antennas', 'operation frequency', 'link budget', 'implantable antennas', 'implantable antenna', 'finite element', 'exterior equipment', 'different stages', 'design purposes', 'design parameters', 'canonical model', 'biotelemetry applications', 'antenna design', 'analyzed inside', 'analysis procedures', '2012 ieee', '0 mhz']</t>
  </si>
  <si>
    <t>Implantable antenna | industrial | medical implant communications service band | optimization | scientific and medical band | specific absorption rate (SAR) | telemetry</t>
  </si>
  <si>
    <t>We study the design and radiation performance of novel miniature antennas for integration in head-implanted medical devices operating in the MICS (402.0-405.0 MHz) and ISM (433.1-434.8, 868.0-868.6 and 902.8-928.0 MHz) bands. A parametric model of a skin-implantable antenna is proposed, and a prototype is fabricated and tested. To speed-up antenna design, a two-step methodology is suggested. This involves approximate antenna design inside a simplified geometry and further Quasi-Newton optimization inside a canonical model of the intended implantation site. Antennas are further analyzed inside an anatomical human head model. Results indicate strong dependence of the exhibited radiation performance (radiation pattern, gain, specific absorption rate and quality of communication with exterior equipment) on design parameters and operation frequency. The study provides valuable insight into the design of implantable antennas, addressing the suitability of canonical against anatomical tissue models for design purposes, and assessing patient safety and link budget at various frequencies. Finite Element and Finite Difference Time Domain numerical solvers are used at different stages of the antenna design and analysis procedures to suit specific needs. The proposed design methodology can be applied to optimize antennas for several implantation scenarios and biotelemetry applications. ¬© 1963-2012 IEEE.</t>
  </si>
  <si>
    <t>3568-3575</t>
  </si>
  <si>
    <t>25929284100;7005448427</t>
  </si>
  <si>
    <t>Kiourti, Asimina;Nikita, Konstantina S.</t>
  </si>
  <si>
    <t>Kiourti A.</t>
  </si>
  <si>
    <t>Miniature scalp-implantable antennas for telemetry in the MICS and ISM bands: Design, safety considerations and link budget analysis</t>
  </si>
  <si>
    <t>10.1109/TAP.2012.2201078</t>
  </si>
  <si>
    <t>2-s2.0-84864723408</t>
  </si>
  <si>
    <t>['correct misprints']</t>
  </si>
  <si>
    <t>We report and correct misprints in our manuscript. ¬© 2012 Optical Society of America.</t>
  </si>
  <si>
    <t>18609-18610</t>
  </si>
  <si>
    <t>Schmidt, M. K.;Esteban, R.;S√°enz, J. J.;Su√°rez-Lacalle, I.;MacKowski, S.;Aizpurua, J.</t>
  </si>
  <si>
    <t>Dielectric antennas - A suitable platform for controlling magnetic dipolar emission: Errata</t>
  </si>
  <si>
    <t>10.1364/OE.20.018609</t>
  </si>
  <si>
    <t>2-s2.0-84865595838</t>
  </si>
  <si>
    <t>['triangular antenna', 'temperature distribution', 'recording medium', 'optical near', 'magnetic head', 'input power', 'field near', 'efficiently generated', 'efficiently generate', 'efficient delivery', 'difference time', 'absorbed power', '8 %.', '5 tb']</t>
  </si>
  <si>
    <t>We propose a near-field optical transducer using a triangular antenna and a thin film structure (wing) to efficiently generate an optical near-field near a magnetic head. A finite-difference time-domain calculation showed that the near-field was efficiently generated at the apex of the antenna when the dimensions of the wing were optimized for efficient delivery of the surface plasmon excited on the wing to the antenna. The calculated light utilization efficiency (ratio between the absorbed power in the recording medium and the input power) was 8%. The temperature distribution on the mediummagnetic field distributionand magnetization pattern were calculated; the proposed recording head may be capable of an areal recording density of 2.5 Tb/in.2. ¬© 2012 Optical Society of America.</t>
  </si>
  <si>
    <t>18946-18954</t>
  </si>
  <si>
    <t>60003381;60003381;113032029;60003381;60014444</t>
  </si>
  <si>
    <t>57199973973;6604097171;36793687000;7403069744;6603135907</t>
  </si>
  <si>
    <t>Matsumoto, Takuya;Akagi, Fumiko;Mochizuki, Masafumi;Miyamoto, Harukazu;Stipe, Barry</t>
  </si>
  <si>
    <t>United States;Japan;Japan</t>
  </si>
  <si>
    <t>Lake Forest;Tokyo;Fujisawa</t>
  </si>
  <si>
    <t>Western Digital;Hitachi, Ltd.;A Western Digital Company</t>
  </si>
  <si>
    <t>60014444;60003381;113032029</t>
  </si>
  <si>
    <t>Matsumoto T.</t>
  </si>
  <si>
    <t>Integrated head design using a nanobeak antenna for thermally assisted magnetic recording</t>
  </si>
  <si>
    <t>10.1364/OE.20.018946</t>
  </si>
  <si>
    <t>2-s2.0-84865598295</t>
  </si>
  <si>
    <t>['turn archimedes', 'structural chirality', 'photon emission', 'fold simultaneously', 'far field', 'emitted photons', 'emission pattern', 'antenna directivity', '7 db']</t>
  </si>
  <si>
    <t>Coupling nanoscale emitters via optical antennas enables comprehensive control of photon emission in terms of intensitydirectivity and polarization. In this work we report highly directional emission of circularly polarized photons from quantum dots coupled to a spiral optical antenna. The structural chirality of the spiral antenna imprints spin state to the emitted photons. Experimental results reveal that a circular polarization extinction ratio of 10 is obtainable. Furthermoreincreasing the number of turns of the spiral gives rise to higher antenna gain and directivityleading to higher field intensity and narrower angular width of emission pattern in the far field. For a five-turn Archimedes' spiral antennafield intensity increase up to 70-fold simultaneously with antenna directivity of 11.7 dB has been measured in the experiment. The highly directional circularly polarized photon emission from such optically coupled spiral antenna may find important applications in single molecule sensingquantum optics information processing and integrated photonic circuits as a nanoscale spin photon source. ¬© 2012 Optical Society of America.</t>
  </si>
  <si>
    <t>19297-19304</t>
  </si>
  <si>
    <t>60008609-60019118;60008609;60025152;60025576;60008609</t>
  </si>
  <si>
    <t>35771487600;56092769000;6602870134;55451978600;7101814931</t>
  </si>
  <si>
    <t>Rui, Guanghao;Chen, Weibin;Abeysinghe, Don C.;Nelson, Robert L.;Zhan, Qiwen</t>
  </si>
  <si>
    <t>United States;United States;China;United States</t>
  </si>
  <si>
    <t>Dayton;Cincinnati;Hefei;Dayton</t>
  </si>
  <si>
    <t>Wright-Patterson AFB;University of Cincinnati;University of Science and Technology of China;University of Dayton</t>
  </si>
  <si>
    <t>60025576;60025152;60019118;60008609</t>
  </si>
  <si>
    <t>Rui G.</t>
  </si>
  <si>
    <t>Beaming circularly polarized photons from quantum dots coupled with plasmonic spiral antenna</t>
  </si>
  <si>
    <t>10.1364/OE.20.019297</t>
  </si>
  <si>
    <t>2-s2.0-84865600102</t>
  </si>
  <si>
    <t>['spiral pitch', 'spiral antenna', 'spin carried', 'point source', 'numerically study', 'far field', 'emitted photons', 'emission properties', 'electric dipole', 'different pitch']</t>
  </si>
  <si>
    <t>We analytically and numerically study the emission properties of an electric dipole coupled to a plasmonic spiral structure with different pitch. As a transmitting antennathe spiral structure couples the radiation from the electric dipole into circularly polarized emitted photons in the far field. The spin carried by the emitted photons is determined by the handedness of the spiral antenna. By increasing the spiral pitch in the unit of surface plasmon wavelengththese circularly polarized photons also gain orbital angular momentum with different topological charges. This phenomenon is attributed to the presence of a geometric phase arising from the interaction of light from point source with the anisotropic spiral structure. The circularly polarized vortex emission from such optically coupled spiral antenna also has high directivitywhich may find important applications in quantum optical informationsingle molecule sensingand integrated photonic circuits. ¬© 2012 Optical Society of America.</t>
  </si>
  <si>
    <t>18819-18826</t>
  </si>
  <si>
    <t>60008609-60019118;60025576;60008609</t>
  </si>
  <si>
    <t>35771487600;55451978600;7101814931</t>
  </si>
  <si>
    <t>Rui, Guanghao;Nelson, Robert L.;Zhan, Qiwen</t>
  </si>
  <si>
    <t>United States;China;United States</t>
  </si>
  <si>
    <t>Dayton;Hefei;Dayton</t>
  </si>
  <si>
    <t>Wright-Patterson AFB;University of Science and Technology of China;University of Dayton</t>
  </si>
  <si>
    <t>60025576;60019118;60008609</t>
  </si>
  <si>
    <t>Beaming photons with spin and orbital angular momentum via a dipole-coupled plasmonic spiral antenna</t>
  </si>
  <si>
    <t>10.1364/OE.20.018819</t>
  </si>
  <si>
    <t>2-s2.0-84865613231</t>
  </si>
  <si>
    <t>['underlying dynamics', 'simple model', 'shared character', 'secular effects', 'protein matrix', 'protein bath', 'olson complex', 'motivated interest', 'lived coherence', 'experiments suggest', 'excitons dephase', 'excitonic coherences', 'exciton 1', 'excited states', 'different rates', 'different pairs', 'detailed understanding', 'dephasing rates', 'arising largely', 'also suggest', 'adequate description', '2 coherence']</t>
  </si>
  <si>
    <t>Observations of long-lived coherence between excited states in several photosynthetic antenna complexes has motivated interest in developing a more detailed understanding of the role of the protein matrix in guiding the underlying dynamics of the system. These experiments suggest that classical rate laws may not provide an adequate description of the energy transfer process and that quantum effects must be taken into account to describe the near unity transfer efficiency in these systems. Recently, it has been shown that coherences between different pairs of excitons dephase at different rates. These details should provide some insight about the underlying electronic structure of the complex and its coupling to the protein bath. Here we show that a simple model can account for the different dephasing rates as well as the most current available experimental evidence of excitonic coherences in the Fenna-Matthews-Olson complex. The differences in dephasing rates can be understood as arising largely from differences in the delocalization and shared character between the underlying electronic states. We also suggest that the anomalously low dephasing rate of the exciton 1-2 coherence is enhanced by non-secular effects. ¬© 2012 IOP Publishing Ltd.</t>
  </si>
  <si>
    <t>Journal of Physics B: Atomic, Molecular and Optical Physics</t>
  </si>
  <si>
    <t>60117872;60117872;60117872;60117872</t>
  </si>
  <si>
    <t>36552200300;36342241500;36342454500;35232869000</t>
  </si>
  <si>
    <t>Fidler, Andrew F.;Caram, Justin R.;Hayes, Dugan;Engel, Gregory S.</t>
  </si>
  <si>
    <t>Towards a coherent picture of excitonic coherence in the Fenna-Matthews-Olson complex</t>
  </si>
  <si>
    <t>10.1088/0953-4075/45/15/154013</t>
  </si>
  <si>
    <t>2-s2.0-84864459650</t>
  </si>
  <si>
    <t>['tumors embedded', 'thermal sensitivity', 'therapeutic values', 'temperature rise', 'temperature distribution', 'systems components', 'specified location', 'single frequency', 'sar patterns', 'patch antenna', 'new non', 'irradiating antenna', 'hyperthermia treatment', 'hyperthermia chamber', 'healthy tissues', 'head model', 'embedded tumor', 'deep seated', 'considered one', 'carefully selecting', 'cancer treatment', 'cancer cells', 'brain tumor', 'arbitrary location', 'achieve sufficient', '915 mhz']</t>
  </si>
  <si>
    <t>Bioheat equation | Computational modeling | Ellipsoidal chamber | Patch antenna | Specific absorption rate (SAR)</t>
  </si>
  <si>
    <t>Background: Hyperthermia is considered one of the new therapeutic modalities for cancer treatment and is based on the difference in thermal sensitivity between healthy tissues and tumors. During hyperthermia treatment, the temperature of the tumor is raised to 40-45¬∞C for a definite period resulting in the destruction of cancer cells. This paper investigates design, modeling and simulation of a new non-invasive hyperthermia applicator system capable of effectively heating deep seated as well as superficial brain tumors using inexpensive, simple, and easy to fabricate components without harming surrounding healthy brain tissues.Methods: The proposed hyperthermia applicator system is composed of an air filled partial half ellipsoidal chamber, a patch antenna, and a head model with an embedded tumor at an arbitrary location. The irradiating antenna is placed at one of the foci of the hyperthermia chamber while the center of the brain tumor is placed at the other focus. The finite difference time domain (FDTD) method is used to compute both the SAR patterns and the temperature distribution in three different head models due to two different patch antennas at a frequency of 915 MHz.Results: The obtained results suggest that by using the proposed noninvasive hyperthermia system it is feasible to achieve sufficient and focused energy deposition and temperature rise to therapeutic values in deep seated as well as superficial brain tumors without harming surrounding healthy tissue.Conclusions: The proposed noninvasive hyperthermia system proved suitable for raising the temperature in tumors embedded in the brain to therapeutic values by carefully selecting the systems components. The operator of the system only needs to place the center of the brain tumor at a pre-specified location and excite the antenna at a single frequency of 915 MHz. Our study may provide a basis for a clinical applicator prototype capable of heating brain tumors. ¬© 2012 Yacoob and Hassan; licensee BioMed Central Ltd.</t>
  </si>
  <si>
    <t>1475925X</t>
  </si>
  <si>
    <t>BioMedical Engineering Online</t>
  </si>
  <si>
    <t>60002575;60002575</t>
  </si>
  <si>
    <t>55334676300;57203438438</t>
  </si>
  <si>
    <t>Yacoob, Sulafa M.;Hassan, Noha S.</t>
  </si>
  <si>
    <t>Cairo University, Faculty of Engineering</t>
  </si>
  <si>
    <t>Yacoob S.</t>
  </si>
  <si>
    <t>FDTD analysis of a noninvasive hyperthermia system for brain tumors</t>
  </si>
  <si>
    <t>10.1186/1475-925X-11-47</t>
  </si>
  <si>
    <t>2-s2.0-84864952397</t>
  </si>
  <si>
    <t>['ultrafast formation', 'spirilloxanthin bound', 'protein complexes', 'previously proposed', 'femtosecond pump', 'either spirilloxanthin', 'clearly observed', 'anomalous reaction']</t>
  </si>
  <si>
    <t>Ultrafast excited state dynamics of spirilloxanthin in solution and bound to the light-harvesting core antenna complexes from Rhodospirillum rubrum S1 were investigated by means of femtosecond pump-probe spectroscopic measurements. The previously proposed S state of spirilloxanthin was clearly observed both in solution and bound to the light-harvesting core antenna complexes, while the lowest triplet excited state appeared only with spirilloxanthin bound to the protein complexes. Ultrafast formation of triplet spirilloxanthin bound to the protein complexes was observed upon excitation of either spirilloxanthin or bacteriochlorophyll-a. The anomalous reaction of the ultrafast triplet formation is discussed in terms of ultrafast energy transfer between spirilloxanthin and bacteriochlorophyll-a. ¬© 2012 American Institute of Physics.</t>
  </si>
  <si>
    <t>60013722-113010753;113010753-60013722;113010753-60013722;113010753-60013722;60013722-113010753;60013722-113010753;60001490;60013722-113010753</t>
  </si>
  <si>
    <t>55928049700;36810002800;36336942300;55340446400;7102890783;7005164551;7006465617;35253778600</t>
  </si>
  <si>
    <t>Kosumi, Daisuke;Maruta, Satoshi;Horibe, Tomoko;Nagaoka, Yuya;Fujii, Ritsuko;Sugisaki, Mitsuru;Cogdell, Richard J.;Hashimoto, Hideki</t>
  </si>
  <si>
    <t>Japan;United Kingdom;Japan</t>
  </si>
  <si>
    <t>Osaka;Glasgow;Kawaguchi</t>
  </si>
  <si>
    <t>Osaka City University;University of Glasgow;JSTCREST</t>
  </si>
  <si>
    <t>60013722;60001490;113010753</t>
  </si>
  <si>
    <t>Kosumi D.</t>
  </si>
  <si>
    <t>Ultrafast excited state dynamics of spirilloxanthin in solution and bound to core antenna complexes: Identification of the S and T &lt;inf&gt;1&lt;/inf&gt; states</t>
  </si>
  <si>
    <t>10.1063/1.4737129</t>
  </si>
  <si>
    <t>2-s2.0-84865171841</t>
  </si>
  <si>
    <t>['west brazil', 'three species', 'sternum near', 'species type', 'sexual dimorphism', 'potiicoara brasiliensis', 'pleopod 2', 'pereopod 7', 'introduced based', 'geological history', 'first time', 'distributional pattern', 'araras mountains', 'apex straight']</t>
  </si>
  <si>
    <t>Karstic caves | Potiicoara brasiliensis | Sexual dimorphism | Spelaeogriphacea | Subterranean waters</t>
  </si>
  <si>
    <t>The male of Potiicoara brasiliensis is reported for the first time with evidence of sexual dimorphism. Male diagnostic characters are described and compared with the other three species of Spelaeogriphidae. Males present differential mor-phology on both distal podomere articles of the antennula and antenna, an elongate and curved bare endopod on pleopod 2, a pair of short round penes on the sternum near the base of pereopod 7, and telson with dorsum almost smooth and apex straight. Material is sampled for the first time from karstic areas north of the species type-locality, Gruta Ricardo Franco near Corumb√° City, and Gruta do Curupira in the Araras Mountains. These new findings expand the distribution of the species over seven hundred kilometers. Comparisons between exemplars of both sexes are presented. A hypothesis on the distributional pattern of P. brasiliensis is introduced based on the geological history of Central-West Brazil. ¬© 2012 Magnolia Press.</t>
  </si>
  <si>
    <t>61-68</t>
  </si>
  <si>
    <t>Pires-Vanin, Ana Maria S.</t>
  </si>
  <si>
    <t>Pires-Vanin A.M.S.</t>
  </si>
  <si>
    <t>The discovery of male Potiicoara brasiliensis (Crustacea, Spelaeogriphacea) with notes on biology and distribution</t>
  </si>
  <si>
    <t>10.11646/zootaxa.3421.1.3</t>
  </si>
  <si>
    <t>2-s2.0-84865198080</t>
  </si>
  <si>
    <t>['¬© 2012', 'stringent quality', 'spatial correlation', 'severe reduction', 'low signal', 'layer delay', 'input single', 'input multiple', 'effective capacity', 'correlated multiple', 'authors look', 'authors derive', 'asymptotic high', 'also characterised']</t>
  </si>
  <si>
    <t>In this study, the authors derive the effective capacity limits for multiple antenna channels which quantify the maximum achievable rate with consideration of link-layer delay-bound violation probability. Both correlated multiple-input single-output and multiple-input multiple-output keyhole channels are studied. Based on the closed-form exact expressions for the effective capacity of both channels, the authors look into the asymptotic high and low signal-to-noise ratio regimes, and derive simple expressions to gain more insights. The impact of spatial correlation on effective capacity is also characterised with the aid of a majorisation theory result. It is revealed that antenna correlation reduces the effective capacity of the channels and a stringent quality-of-service requirement causes a severe reduction in the effective capacity but can be alleviated by increasing the number of antennas. ¬© 2012 The Institution of Engineering and Technology.</t>
  </si>
  <si>
    <t>1757-1768</t>
  </si>
  <si>
    <t>60003970;60029738;60022148;60092945</t>
  </si>
  <si>
    <t>23398998300;16069472900;7404759940;35570711700</t>
  </si>
  <si>
    <t>Zhong, C.;Ratnarajah, T.;Wong, K. K.;Alouini, M. S.</t>
  </si>
  <si>
    <t>Saudi Arabia;United Kingdom;United Kingdom;China</t>
  </si>
  <si>
    <t>Thuwal;Belfast;London;Hangzhou</t>
  </si>
  <si>
    <t>King Abdullah University of Science and Technology;Queen's University Belfast;University College London;Zhejiang University</t>
  </si>
  <si>
    <t>60092945;60029738;60022148;60003970</t>
  </si>
  <si>
    <t>Zhong C.</t>
  </si>
  <si>
    <t>Effective capacity of multiple antenna channels: Correlation and keyhole</t>
  </si>
  <si>
    <t>10.1049/iet-com.2011.0450</t>
  </si>
  <si>
    <t>2-s2.0-84867968927</t>
  </si>
  <si>
    <t>['¬© 2012', 'user equipments', 'uplink v', 'target signal', 'supported ues', 'spc deteriorates', 'significant advantage', 'removes non', 'receiver structure', 'outage ratio', 'noise ratio', 'input single', 'input multiple', 'energy consummation', 'different priorities', 'convergence properties', 'cellular system', 'authors study', 'authors prove', 'authors present', 'authors demonstrate', 'also proven', 'algorithm converges']</t>
  </si>
  <si>
    <t>The authors study the distributed power control scheme for uplink virtual multiple-input multiple-output (V-MIMO) cellular system, where multi-user equipments (UEs) with single antenna share the same time and frequency resource block. Under the target signal-to-interference-plus-noise ratio and the maximum transmit power constraints, each UE's power is optimised to minimise the total transmit power through iterative and fully distributed manner. Since the interference of the uplink V-MIMO cellular system not only depends on the UEs transmit power but also on the receiver structure, the convergence properties of the V-MIMO power control scheme rely on specific receiver structure. The authors demonstrate that the well-known standard power control (SPC) for the single-input single-output cellular system also converges to a unique fixed optimal point for the V-MIMO cellular system with zero-forcing and minimum mean square error receiver when the system is feasible. When the system is infeasible, SPC deteriorates. Then the authors present a distributed power control algorithm with gradual soft removal. The algorithm considers different interference tolerance of UEs and removes non-supported UEs with different priorities in order to reduce the outage ratio. The authors prove that their algorithm converges to a unique fixed point. The significant advantage of convergence, outage ratio and energy consummation are also proven by simulations. ¬© 2012 The Institution of Engineering and Technology.</t>
  </si>
  <si>
    <t>1812-1820</t>
  </si>
  <si>
    <t>55278002800;55286564900</t>
  </si>
  <si>
    <t>Chen, L.;Wei, G.</t>
  </si>
  <si>
    <t>Distributed power control for uplink virtual multiple-input multiple-output cellular system</t>
  </si>
  <si>
    <t>10.1049/iet-com.2012.0008</t>
  </si>
  <si>
    <t>2-s2.0-84867972738</t>
  </si>
  <si>
    <t>['¬© 2012', 'transmitted signal', 'system performance', 'study presents', 'studied system', 'spreading sequences', 'spectrum chaos', 'space diversity', 'received signal', 'rake receiver', 'proposed system', 'polarisation diversity', 'optimal position', 'new receiver', 'multipath channel', 'different orientations', 'conventional spread', 'computation approach', 'ber ).', 'antenna processing', 'analytical expression']</t>
  </si>
  <si>
    <t>This study presents a spread-spectrum chaos-based communication system with polarisation diversity in a multipath channel. The propagation model takes into account the random direction angle of arrival and the polarisation orientation assigned to each version of the transmitted signal. To improve the performance of the proposed system, the receiver integrates monopoles with different orientations and no space diversity. Once the number of antennas is defined, many antenna positions are simulated, and then the optimal position is deduced to improve the performance of the system. To demodulate the received signal, a RAKE receiver is used for multi-antenna processing. An analysis is carried out leading to the analytical expression of the system bit error rate (BER). Simulation results show first that our system performance is improved with the use of this new receiver, and the perfect match observed between simulations and analytical BER expressions confirms the exactitude of our computation approach. Finally, the performance of our studied system is compared and discussed to that of a conventional spread-spectrum system using gold codes as spreading sequences. ¬© 2012 The Institution of Engineering and Technology.</t>
  </si>
  <si>
    <t>1837-1845</t>
  </si>
  <si>
    <t>60027863;60027863;60027863</t>
  </si>
  <si>
    <t>24587843100;24469781500;7004919623</t>
  </si>
  <si>
    <t>Kaddoum, G.;Lambard, T.;Gagnon, F.</t>
  </si>
  <si>
    <t>Kaddoum G.</t>
  </si>
  <si>
    <t>Performance analysis of a chaos shift keying system with polarisation sensitivity under multipath channel</t>
  </si>
  <si>
    <t>10.1049/iet-com.2011.0834</t>
  </si>
  <si>
    <t>2-s2.0-84867973543</t>
  </si>
  <si>
    <t>['¬© 2012', 'transfer information', 'switching algorithm', 'simulation results', 'selected using', 'receive branch', 'performed independently', 'performance comparisons', 'parallel deployment', 'numerical computations', 'noise ratio', 'mathematical development', 'hop amplify', 'first model', 'first hop', 'fading conditions', 'determined based', 'combining end', 'combined signal', 'branch switch', 'antenna transmitter', 'antenna transceiver', 'antenna relays', 'antenna receiver', 'also provided']</t>
  </si>
  <si>
    <t>This study investigates different receive single-branch switch-based diversity schemes for dual-hop amplify-and-forward relaying networks. Specifically, three receive processing algorithms are adopted, in which the receive branch is selected using the arbitrary selection algorithm, the switching algorithm, or the switching algorithm with post-examining best branch selection. The identification of the receive branch is carried out for two different system models. For the first model, a single-antenna relaying station is used in conjunction with a multiple-antenna transceiver, where the processing is performed independently of the first hop-fading conditions. The second model suggests the use of parallel deployment of single-antenna relays to transfer information from a multiple-antenna transmitter to a single-antenna receiver, where the active relaying station is determined based on the pre-combining end-to-end fading conditions. Performance comparisons for various transmission scenarios on the first hop are presented using new formulations for the statistics of the combined signal-to-noise ratio. Simulation results are also provided to validate the mathematical development and to verify the numerical computations. ¬© 2012 The Institution of Engineering and Technology.</t>
  </si>
  <si>
    <t>1651-1661</t>
  </si>
  <si>
    <t>Gaaloul, F.;Radaydeh, R. M.;Alouini, M. S.</t>
  </si>
  <si>
    <t>Switched diversity strategies for dual-hop amplify-and-forward relaying systems</t>
  </si>
  <si>
    <t>10.1049/iet-com.2011.0725</t>
  </si>
  <si>
    <t>2-s2.0-84867975560</t>
  </si>
  <si>
    <t>['¬© 2012', 'time coding', 'thereby mitigate', 'simulation studies', 'scheme based', 'relays may', 'recently proposed', 'received signal', 'outage probability', 'noise ratio', 'multiple relays', 'form expressions', 'feedback error', 'fading channels', 'distributed space', 'different clusters', 'derive closed', 'deleterious effect', 'cooperative diversity', 'best relays', 'analytical results']</t>
  </si>
  <si>
    <t>Cooperative diversity has been recently proposed as a way to form virtual antenna arrays and thereby mitigate the deleterious effect of fading channels in transmission. In an environment where multiple relays are available, selection of a subset of such relays may be required as, for example, in distributed space-time coding. In this study, the authors therefore use local measurements of the instantaneous channel conditions to select the best relay pair from a set of N available relays, which both come from the same cluster or different clusters, and then use these best relays for cooperation between the source and the destination. The authors also show that the best relay pair selection scheme has robustness against feedback error and outperforms a scheme based on selecting only the best single relay. The authors obtain analytical expressions for the probability density function, cumulative density function and the moment generating function of the received signal-to-noise ratio to derive closed-form expressions for outage probability over Rayleigh frequency flat-fading channels. The analytical results are supported by simulation studies. ¬© 2012 The Institution of Engineering and Technology.</t>
  </si>
  <si>
    <t>1829-1836</t>
  </si>
  <si>
    <t>60000891;60000891</t>
  </si>
  <si>
    <t>22957084600;7402475745</t>
  </si>
  <si>
    <t>Chen, G.;Chambers, J.</t>
  </si>
  <si>
    <t>Outage probability in distributed transmission based on best relay pair selection</t>
  </si>
  <si>
    <t>10.1049/iet-com.2011.0291</t>
  </si>
  <si>
    <t>2-s2.0-84867978755</t>
  </si>
  <si>
    <t>['whirligig beetles', 'water surface', 'visual neurons', 'thereby showing', 'terrestrial insects', 'previous studies', 'predominantly supplied', 'potential functions', 'one viewing', 'mushroom bodies', 'including olfactory', 'gyrinidae ).', 'golgi impregnations', 'exclusively supplied', 'compound eyes', 'complete switch', 'calyx modality', 'behavioral ecology', 'based learning', 'aquatic species', 'aquatic insects']</t>
  </si>
  <si>
    <t>Evolution | Gyrinidae | Mushroom body | Neuroanatomy | Vision</t>
  </si>
  <si>
    <t>The mushroom bodies are prominent lobed centers in the forebrain, or protocerebrum, of most insects. Previous studies on mushroom bodies have focused on higher olfactory processing, including olfactory-based learning and memory. Anatomical studies provide strong support that in terrestrial insects with mushroom bodies, the primary input region, or calyces, are predominantly supplied by olfactory projection neurons from the antennal lobe glomeruli. In aquatic species that generally lack antennal lobes, the calyces are vestigial or absent. Here we report an exception to this in the whirligig beetle Dineutus sublineatus (Coleoptera: Gyrinidae). This aquatic species lives on water and is equipped with two separate pairs of compound eyes, one pair viewing above and one viewing below the water surface. As in other aquatic insects, the whirligig beetle lacks antennal lobes, but unlike other aquatic insects its mushroom bodies possess robust calyces. Golgi impregnations and fluorescent tracer injections revealed that the calyces are exclusively supplied by visual neurons from the medulla of the dorsal eye optic lobes. No other sensory inputs reach the calyces, thereby showing a complete switch of calyx modality from olfaction to vision. Potential functions of the mushroom bodies of D. sublineatus are discussed in the context of the behavioral ecology of whirligig beetles. ¬© 2012 Wiley Periodicals, Inc.</t>
  </si>
  <si>
    <t>2562-2574</t>
  </si>
  <si>
    <t>57196481762;7006202510</t>
  </si>
  <si>
    <t>Lin, Chan;Strausfeld, Nicholas J.</t>
  </si>
  <si>
    <t>Visual inputs to the mushroom body calyces of the whirligig beetle Dineutus sublineatus: Modality switching in an insect</t>
  </si>
  <si>
    <t>10.1002/cne.23092</t>
  </si>
  <si>
    <t>2-s2.0-84862116019</t>
  </si>
  <si>
    <t>['zncl 2', 'wavelengths close', 'simple route', 'rights reserved', 'reaction temperatures', 'particles synthesized', 'particles emit', 'blue shift', 'band edge']</t>
  </si>
  <si>
    <t>Hexadecylamine (HDA) | HRTEM | Particle size | Transmission electron microscopy (TEM) | ZnTe nanoparticles</t>
  </si>
  <si>
    <t>We report a simple route to HDA capped ZnTe nanoparticles using NaHTe and ZnCl 2 as the tellurium and zinc sources respectively. The solution based high temperature route employs the use of readily available starting reagents. The particles synthesized at reaction temperatures of 230 ¬∞C and 270 ¬∞C were spherical in shape. The blue shift in the absorption spectra confirms that the particles undergo quantum confinement. The photoluminescence studies show that the particles emit at a wavelengths close to their band edge. ¬© 2012 Elsevier B.V. All rights reserved.</t>
  </si>
  <si>
    <t>Mntungwa, Nhlakanipho;Rajasekhar Pullabhotla, Viswanadha Srirama;Revaprasadu, Neerish</t>
  </si>
  <si>
    <t>A facile hybrid route to luminescent ZnTe nanoparticles</t>
  </si>
  <si>
    <t>S0167577X12006234</t>
  </si>
  <si>
    <t>10.1016/j.matlet.2012.04.131</t>
  </si>
  <si>
    <t>2-s2.0-84862165592</t>
  </si>
  <si>
    <t>['temperature changes', 'tem ),', 'shrunken micelles', 'responsive self', 'polymeric surfactants', 'pnipam micelles', 'pnipam ).', 'oil droplets', 'moderately swollen', 'micellar structure', 'micellar morphologies', 'key role', 'isopropyl acrylamide', 'inverted states', 'including shrunken', 'extremely swollen', 'emulsions stabilised', 'emulsifying characteristics', 'emulsification performance', 'assembled micelles', '1h nmr']</t>
  </si>
  <si>
    <t>Emulsification performance | Grafted polymer | Particulate emulsifier | Self-assemble | Stimuli-responsive</t>
  </si>
  <si>
    <t>Self-assembled polymeric micelles can be used as efficient particulate emulsifiers. To explore the relationship between micellar structure and emulsification performance, pH- and temperature-responsive self-assembled micelles were prepared and used as emulsifiers, based on a novel grafted polymer poly(styrene-alt-maleic acid)-graft-poly(N-isopropyl acrylamide) (PSMA-g-PNIPAm). Structure of PSMA-g-PNIPAm micelles varies in response to pH and temperature changes and can be classified into four typical states, including shrunken, moderately swollen, extremely swollen, and inverted states, confirmed by a combination of electrophoresis, dynamic light scattering (DLS), transmission electron microscopy (TEM), and 1H NMR. This structural variation plays a key role in the emulsification performance of PSMA-g-PNIPAm micelles, according to the emulsifying characteristics of the four typical PSMA-g-PNIPAm micelles as well as the micellar morphologies on the surface of oil droplets as observed by SEM. Emulsions stabilised by micelles with moderately swollen structure are especially stable compared with either the shrunken micelles or the extremely swollen micelles, because the moderately swollen micelles combine the advantages of solid particulate emulsifiers and polymeric surfactants. ¬© 2012 Elsevier Inc.</t>
  </si>
  <si>
    <t>90-98</t>
  </si>
  <si>
    <t>Journal of Colloid and Interface Science</t>
  </si>
  <si>
    <t>60007029;60007029;60007029;60007029;60007029</t>
  </si>
  <si>
    <t>24512596000;55224872100;55224765400;7404829757;35218118700</t>
  </si>
  <si>
    <t>Yi, Chenglin;Liu, Na;Zheng, Junchao;Jiang, Jinqiang;Liu, Xiaoya</t>
  </si>
  <si>
    <t>Yi C.</t>
  </si>
  <si>
    <t>Dual-responsive poly(styrene-alt-maleic acid)-graft-poly(N-isopropyl acrylamide) micelles as switchable emulsifiers</t>
  </si>
  <si>
    <t>S0021979712004717</t>
  </si>
  <si>
    <t>10.1016/j.jcis.2012.04.067</t>
  </si>
  <si>
    <t>2-s2.0-84862848902</t>
  </si>
  <si>
    <t>['transformer cores', 'structure analyzed', 'rod antennas', 'rights reserved', 'results related', 'ray diffraction', 'raman spectroscopy', 'promising candidate', 'present work', 'prepared powders', 'possible applications', 'morphological characteristics', 'microwave devices', 'magnetic recording', 'lithium ferrite', 'high magnetization', 'garnet materials', 'frequency range', 'dielectric properties', 'cathode materials', '360 k', '2 mhz']</t>
  </si>
  <si>
    <t>Dielectric properties | Dielectric relaxation | Lithium ferrite | Structural properties</t>
  </si>
  <si>
    <t>Lithium ferrite (LiFe 5O 8) is one of the most known cubic ferrites which belong to the group of soft ferrite materials with high Curie temperature, presenting a square hysteresis loop, and high magnetization. It has attracted special attention due to its numerous technological applications in microwave devices, magnetic recording, transformer cores, rod antennas and possible applications in biomedics. It is also a promising candidate for cathode materials in rechargeable lithium batteries as well as low cost substitutes to garnet materials in microwave frequency applications. In the present work, amorphous Li 2O-Fe 2O 3 powders were prepared via wet ball milling method. The as-prepared powders were heat-treated at temperatures between 400 and 1400 ¬∞C and their structure analyzed by X-ray diffraction and Raman spectroscopy. The morphology was observed by scanning electron microscopy. Electrical and dielectric properties, in the frequency range between 100 and 2 MHz and temperatures between 200 and 360 K, were performed, and the results related with the structure and morphological characteristics. ¬© 2012 Elsevier B.V. All rights reserved.</t>
  </si>
  <si>
    <t>1924-1929</t>
  </si>
  <si>
    <t>Journal of Non-Crystalline Solids</t>
  </si>
  <si>
    <t>60024825;60024825;60024825</t>
  </si>
  <si>
    <t>55252974200;8675500500;24757762600</t>
  </si>
  <si>
    <t>Teixeira, S. Soreto;Gra√ßa, M. P.F.;Costa, L. C.</t>
  </si>
  <si>
    <t>Aveiro</t>
  </si>
  <si>
    <t>Universidade de Aveiro</t>
  </si>
  <si>
    <t>Teixeira S.S.</t>
  </si>
  <si>
    <t>Dielectric, morphological and structural properties of lithium ferrite powders prepared by solid state method</t>
  </si>
  <si>
    <t>S0022309312003183</t>
  </si>
  <si>
    <t>10.1016/j.jnoncrysol.2012.06.003</t>
  </si>
  <si>
    <t>2-s2.0-84863327124</t>
  </si>
  <si>
    <t>['useful tool', 'tuning properties', 'sulfonic acid', 'structural similarities', 'ss ionomers', 'ss ionomer', 'ss )]', 'sodium styrenesulfonate', 'second set', 'pss ionomer', 'psma ionomers', 'psma ionomer', 'polymer chain', 'polym phys', 'natural anticoagulant', 'mechanical properties', 'ionic modulus', 'ionic moduli', 'ion pairs', 'ion content', 'following order', 'cluster regions', 'became closer', 'angle x', '2012 ionomers']</t>
  </si>
  <si>
    <t>Glass transition | Ionomers | Mechanical properties</t>
  </si>
  <si>
    <t>Polystyrene-based ionomers possessing sodium methacrylate (MA) and sodium styrenesulfonate (SS) units in each polymer chain [poly(styrene-co-methacrylate- co-styrenesulfonate) (PSMA-SS)] were synthesized. The dynamic mechanical properties of PSMA-SS ionomers were studied and compared with those of styrene ionomers containing only MA (PSMA ionomer) or SS (PSS ionomer) units. It was observed that the ionic moduli of PSMA-SS ionomers depended directly on the total ion content and that the ionic modulus was highest for the PSMA ionomer and lowest for the PSMA-SS ionomer. The matrix T gs of the three ionomer systems were found to be similar to each other; the cluster T g of PSMA-SS ionomer was higher than that of PSS ionomer at low SS contents but became closer to each other at high SS contents. In addition, the small-angle X-ray scattering study revealed that the multiplet size might be in the following order: PSMA-SS &gt; PSS &gt; PSMA. This implied that at the same ion content, the fractions of cluster regions were smallest for PSMA-SS ionomer in comparison with those of PSS or PSMA ionomers. ¬© 2012 Wiley Periodicals, Inc. J Polym Sci Part B: Polym Phys, 2012 Ionomers that have both sulfonic acid and carboxylic acid groups, such as poly(styrene-co-methacrylate-co- styrenesulfonate), show interesting results in cell growth studies and have structural similarities with heparin, a natural anticoagulant. Here, the effect on mechanical properties of the introduction of the second set of ion pairs, in this case, sodium sulfonate ion pairs, into an ionomer that already had sodium carboxylate ion pairs is examined, and it is shown to be a useful tool for tuning properties such as ionic modulus. Copyright ¬© 2012 Wiley Periodicals, Inc.</t>
  </si>
  <si>
    <t>1181-1187</t>
  </si>
  <si>
    <t>60009754;60009950;60009950;60018257</t>
  </si>
  <si>
    <t>7404786530;55307643000;7601371488;7402410738</t>
  </si>
  <si>
    <t>Song, Ju Myung;Ko, Kwang Hwan;Kim, Joon Seop;Shin, Kwanwoo</t>
  </si>
  <si>
    <t>Seoul;Gwangju;Daejeon</t>
  </si>
  <si>
    <t>Sogang University;Chosun University;Korea Atomic Energy Research Institute</t>
  </si>
  <si>
    <t>60018257;60009950;60009754</t>
  </si>
  <si>
    <t>Dynamic mechanical properties of polystyrene ionomers containing both carboxylate and sulfonate anionic groups</t>
  </si>
  <si>
    <t>10.1002/polb.23100</t>
  </si>
  <si>
    <t>2-s2.0-84863657417</t>
  </si>
  <si>
    <t>['small amount', 'rights reserved', 'novel models', 'main light', 'light absorber', 'infrared fluorescence', 'induced near', 'harvesting antennas', 'collected energy', 'chlorin monomer']</t>
  </si>
  <si>
    <t>Energy transfer | Green photosynthetic bacteria | Light-harvesting antenna systems | Self-aggregates | Zinc porphyrin</t>
  </si>
  <si>
    <t>Self-aggregates of a synthetic zinc porphyrin worked as a light absorber and photoexcited energy donor, transferred the collected energy to a small amount of 3-acetyl-(bacterio)chlorin monomer, and induced near-infrared fluorescence from the acceptors in aqueous micellar solution. These artificial supramolecular systems are novel models of the main light-harvesting antennas of green photosynthetic bacteria, chlorosomes. ¬© 2012 Elsevier B.V. All rights reserved.</t>
  </si>
  <si>
    <t>5218-5221</t>
  </si>
  <si>
    <t>0960894X</t>
  </si>
  <si>
    <t>Bioorganic and Medicinal Chemistry Letters</t>
  </si>
  <si>
    <t>60105159;60000264;60105159</t>
  </si>
  <si>
    <t>57220613390;7402035964;7006346090</t>
  </si>
  <si>
    <t>Kataoka, Yumiko;Shibata, Yutaka;Tamiaki, Hitoshi</t>
  </si>
  <si>
    <t>Kataoka Y.</t>
  </si>
  <si>
    <t>Supramolecular energy transfer from photoexcited chlorosomal zinc porphyrin self-aggregates to a chlorin or bacteriochlorin monomer as models of main light-harvesting antenna systems in green photosynthetic bacteria</t>
  </si>
  <si>
    <t>S0960894X12008177</t>
  </si>
  <si>
    <t>10.1016/j.bmcl.2012.06.066</t>
  </si>
  <si>
    <t>2-s2.0-84864410806</t>
  </si>
  <si>
    <t>Monbusho</t>
  </si>
  <si>
    <t>['vinyl alcohol', 'surface morphologies', 'shielding applications', 'rights reserved', 'resultant pva', 'frequency range', 'emi se', 'electromagnetic parameters', 'electromagnetic interference', 'different amounts', 'deposition methods', 'decorated pva', 'decorated poly', '18 ghz']</t>
  </si>
  <si>
    <t>Composite materials | Crystal structure | Nanostructures | Polymers</t>
  </si>
  <si>
    <t>The Ag-decorated poly(vinyl alcohol) (PVA) composite nanofibrous webs incorporating Fe 2O 3 nanoparticles were fabricated by electrospinning and metal-deposition methods for electromagnetic interference (EMI) shielding applications. The Ag-decorated PVA/Fe 2O 3 composite nanofiber webs with various Ag thicknesses and different amounts of Fe 2O 3 nanoparticles were prepared and used for EMI shielding measurement. For the EMI SE measurement, a near-field antenna measurement system was used. The measurement of EMI SE was carried out at the frequency range from 0.5 to 18 GHz, and the electromagnetic parameters were measured. The morphologies and microstructures of the resultant PVA/Fe 2O 3 composite nanofiber webs were characterized using field emission scanning electron microscopy (FE-SEM) and transmission electron microscopy (TEM), respectively. The effects of surface morphologies and Fe 2O 3 nanoparticles on the EMI shielding effectiveness of Ag-decorated PVA/Fe 2O 3 composite nanofiber webs were investigated. ¬© 2012 Elsevier B.V. All rights reserved.</t>
  </si>
  <si>
    <t>1024-1029</t>
  </si>
  <si>
    <t>Materials Chemistry and Physics</t>
  </si>
  <si>
    <t>60031955;60001187;60031955</t>
  </si>
  <si>
    <t>56981391500;7501563319;7404144068</t>
  </si>
  <si>
    <t>Kim, Hae Rim;Kim, Byoung Suhk;Kim, Ick Soo</t>
  </si>
  <si>
    <t>Fabrication and EMI shielding effectiveness of Ag-decorated highly porous poly(vinyl alcohol)/Fe &lt;inf&gt;2&lt;/inf&gt;O &lt;inf&gt;3&lt;/inf&gt; nanofibrous composites</t>
  </si>
  <si>
    <t>S0254058412005664</t>
  </si>
  <si>
    <t>10.1016/j.matchemphys.2012.06.008</t>
  </si>
  <si>
    <t>2-s2.0-84864704071</t>
  </si>
  <si>
    <t>['visible wavelengths', 'two orders', 'two eigenstates', 'target geometry', 'state systems', 'sized objects', 'rights reserved', 'quantitative agreement', 'precisely engineering', 'physical properties', 'particle position', 'optical antennas', 'nanometre control', 'matter interactions', 'impedance mismatch', 'enhance light', 'emit light', 'electromagnetic environment', 'dna template']</t>
  </si>
  <si>
    <t>A photon interacts efficiently with an atom when its frequency corresponds exactly to the energy between two eigenstates. But at the nanoscale, homogeneous and inhomogeneous broadenings strongly hinder the ability of solid-state systems to absorb, scatter or emit light. By compensating the impedance mismatch between visible wavelengths and nanometre-sized objects, optical antennas can enhance light-matter interactions over a broad frequency range. Here we use a DNA template to introduce a single dye molecule in gold particle dimers that act as antennas for light with spontaneous emission rates enhanced by up to two orders of magnitude and single photon emission statistics. Quantitative agreement between measured rate enhancements and theoretical calculations indicate a nanometre control over the emitter-particle position while 10 billion copies of the target geometry are synthesized in parallel. Optical antennas can thus tune efficiently the photo-physical properties of nano-objects by precisely engineering their electromagnetic environment. ¬© 2012 Macmillan Publishers Limited. All rights reserved.</t>
  </si>
  <si>
    <t>60105746;60107031;60107031;60107031;60105746</t>
  </si>
  <si>
    <t>54404582800;36544297300;7004846205;9337289100;6603081059</t>
  </si>
  <si>
    <t>Busson, Micka√´l P.;Rolly, Brice;Stout, Brian;Bonod, Nicolas;Bidault, S√©bastien</t>
  </si>
  <si>
    <t>Marseille;Paris</t>
  </si>
  <si>
    <t>Institut Fresnel;Institut Langevin</t>
  </si>
  <si>
    <t>60107031;60105746</t>
  </si>
  <si>
    <t>Busson M.P.</t>
  </si>
  <si>
    <t>Accelerated single photon emission from dye molecule-driven nanoantennas assembled on DNA</t>
  </si>
  <si>
    <t>NCOMMS1964</t>
  </si>
  <si>
    <t>10.1038/ncomms1964</t>
  </si>
  <si>
    <t>2-s2.0-84864834730</t>
  </si>
  <si>
    <t>['supperscattering effect', 'results show', 'refractive index', 'located inside', 'key issue', 'kept invariant', 'essential components', 'dielectric core', 'complementary layer', 'antenna technology', 'also investigated']</t>
  </si>
  <si>
    <t>Horn antenna | Superscattering effect | Transformation optics</t>
  </si>
  <si>
    <t>Antennas are essential components of all existing radio equipments. The miniaturization of antenna is a key issue of antenna technology. Based on supperscattering effect, we found that when a small horn antenna is located inside of a dielectric core and covered with a complementary layer, its far field radiation pattern will be equivalent to a large horn antenna. The complementary layer with only axial parameters varying with radius is obtained using coordinate transformation theory. Besides, the influence of loss and perturbations of parameters on supperscattering effect is also investigated. Results show that the device is robust against the perturbation in the axial material parameters when the refractive index is kept invariant. Full-wave simulations based on finite element method are performed to validate the design.</t>
  </si>
  <si>
    <t>512-516</t>
  </si>
  <si>
    <t>Radioengineering</t>
  </si>
  <si>
    <t>60028009;60028009;60028009;60028009</t>
  </si>
  <si>
    <t>35957638900;16318938900;43561623500;57205545750</t>
  </si>
  <si>
    <t>Yang, Jing jing;Huang, Ming;Mao, Fu chun;Sun, Jing</t>
  </si>
  <si>
    <t>Yang J.j.</t>
  </si>
  <si>
    <t>Antenna miniaturization based on supperscattering effect</t>
  </si>
  <si>
    <t>2-s2.0-84864834819</t>
  </si>
  <si>
    <t>['unit cells', 'short course', 'radiation characteristics', 'practical point', 'planar antenna', 'periodic structure', 'paper could', 'myths related', 'important part', 'fabricated antennas', 'experiments showing', 'ebg board', 'different number', 'designing ebgs', 'common mistakes', 'beginners giving', 'antenna engineering']</t>
  </si>
  <si>
    <t>Electromagnetic band gap (EBG) | Patch antenna | Radiation properties | Surface wave distribution</t>
  </si>
  <si>
    <t>In this paper we discuss the use of electromagnetic band gap (EBG) structures in antenna engineering from a practical point of view. Our aim is to point out the most common mistakes and myths related to design, analysis and application of EBGs in the field of antennas. The paper could be helpful for beginners giving a short course on designing EBGs but also will bring novel findings for experts, investigating the effect of different number of unit cells on radiation characteristics of a planar antenna. An important part of the paper is the experiments showing the surface wave distribution over an EBG board and over the fabricated antennas with and without the periodic structure.</t>
  </si>
  <si>
    <t>414-421</t>
  </si>
  <si>
    <t>60013826;60013826</t>
  </si>
  <si>
    <t>57067462900;21834522600</t>
  </si>
  <si>
    <t>Kov√°cs, Peter;Urbanec, Tom√°≈°</t>
  </si>
  <si>
    <t>Kov√°cs P.</t>
  </si>
  <si>
    <t>Electromagnetic band gap structures: Practical tips and advice for antenna engineers</t>
  </si>
  <si>
    <t>2-s2.0-84864839646</t>
  </si>
  <si>
    <t>['proposed technique', 'paper fia', 'measurements close', 'measured antenna', 'make recommendations', 'horn antenna', 'global optimization', 'dish antenna', 'different distances', 'cylindrical near', 'cylindrical geometry', 'case near', 'become singular', 'backward transformation', 'analyze properties']</t>
  </si>
  <si>
    <t>Cylindrical near-field scanning | Fourier iterative algorithm | Hankel functions | Phaseless measurement</t>
  </si>
  <si>
    <t>The Fourier iterative algorithm (FIA) is a wellknown planar phase retrieval method. The algorithm uses conventional amplitude measurements on two surfaces placed in different distances from the measured antenna. In this paper FIA will be applied in cylindrical geometry. In this case near-field transformations use high order Hankel functions which are known to become singular in case of measurements close to AUT. In this paper we will analyze properties of Hankel function used for forward and backward transformation in FIA to make recommendations for cylindrical near-field measurement setup. We supplement FIA representing local approach with global optimization to make cylindrical phase retrieval method more robust. The proposed technique is applied for radiation pattern reconstructions of a dish antenna and a horn antenna.</t>
  </si>
  <si>
    <t>422-429</t>
  </si>
  <si>
    <t>Puskely, Jan</t>
  </si>
  <si>
    <t>Puskely J.</t>
  </si>
  <si>
    <t>Application of iterative fourier method in cylindrical phaseless antenna measurement technique</t>
  </si>
  <si>
    <t>2-s2.0-84864842293</t>
  </si>
  <si>
    <t>R01GM086794</t>
  </si>
  <si>
    <t>['work shows', 'timeless expression', 'rights reserved', 'paired organs', 'painted clear', 'painted antennae', 'painted antenna', 'novel example', 'monarch time', 'monarch butterflies', 'molecular correlates', 'integrated together', 'highly rhythmic', 'flown migrants', 'either antenna', 'driven behaviour', 'distance migration', 'danaus plexippus', 'clock outputs']</t>
  </si>
  <si>
    <t>To navigate during their long-distance migration, monarch butterflies (Danaus plexippus) use a time-compensated sun compass. The sun compass timing elements reside in light-entrained circadian clocks in the antennae. Here we show that either antenna is sufficient for proper time compensation. However, migrants with either antenna painted black (to block light entrainment) and the other painted clear (to permit light entrainment) display disoriented group flight. Remarkably, when the black-painted antenna is removed, re-flown migrants with a single, clear-painted antenna exhibit proper orientation behaviour. Molecular correlates of clock function reveal that period and timeless expression is highly rhythmic in brains and clear-painted antennae, while rhythmic clock gene expression is disrupted in black-painted antennae. Our work shows that clock outputs from each antenna are processed and integrated together in the monarch time-compensated sun compass circuit. This dual timing system is a novel example of the regulation of a brain-driven behaviour by paired organs. ¬© 2012 Macmillan Publishers Limited. All rights reserved.</t>
  </si>
  <si>
    <t>60000986;60000986;60011410;60000986</t>
  </si>
  <si>
    <t>8688182100;8956456400;6602531319;7006606071</t>
  </si>
  <si>
    <t>Guerra, Patrick A.;Merlin, Christine;Gegear, Robert J.;Reppert, Steven M.</t>
  </si>
  <si>
    <t>Worcester;Worcester</t>
  </si>
  <si>
    <t>Worcester Polytechnic Institute;University of Massachusetts Medical School</t>
  </si>
  <si>
    <t>60011410;60000986</t>
  </si>
  <si>
    <t>Guerra P.</t>
  </si>
  <si>
    <t>Discordant timing between antennae disrupts sun compass orientation in migratory monarch butterflies</t>
  </si>
  <si>
    <t>NCOMMS1965</t>
  </si>
  <si>
    <t>10.1038/ncomms1965</t>
  </si>
  <si>
    <t>2-s2.0-84864843822</t>
  </si>
  <si>
    <t>['wafer project', 'second radiator', 'reflection coefficient', 'radiating performance', 'meandered dipole', 'maximum gain', 'manufactured within', 'ifa ).', 'first antenna', 'f antenna', 'especially demonstrate', 'chip dies', 'challenging measurement', 'accurate modeling', '8 dbi', '60 ghz', '20 %.', '14 dbi', '10 %.']</t>
  </si>
  <si>
    <t>60 GHz communications | Mmwave radiation pattern set-up | On-Chip antennas</t>
  </si>
  <si>
    <t>In this paper, we present the design and the measurement of two antennas realized on a 130nm CMOS process. They both radiate in the 60 GHz band and are dedicated to Wireless Personal Area Network (WPAN) applications. The antennas are manufactured within the frame of a multi-wafer project with several surrounding microelectronic circuits. The first antenna is an Inverted-F antenna (IFA). It has a maximum gain of -8 dBi and a -10 dB matching bandwidth of 20%. The second radiator is a meandered dipole. It has a maximum gain of -14 dBi and a -10 dB matching bandwidth of 10%. The challenging measurement of their reflection coefficient and their gain radiation pattern are presented. Simulated versus measured curves are analyzed. We especially demonstrate the necessity to take into account the closest microelectronic circuits of the antennas for accurate modeling of the radiating performance of 60 GHz on-chip dies.</t>
  </si>
  <si>
    <t>324-332</t>
  </si>
  <si>
    <t>60110755-60110693;60110755;60102593;60110755-60110693;60110693-60029631;60110693;60110755-60110693</t>
  </si>
  <si>
    <t>36626510900;55332215200;57206034762;11839550200;11838770200;6701775173;6602164811</t>
  </si>
  <si>
    <t>Titz, Diane;Abdeljelil Ben, Fahd;Jan, S√©bastien;Ferrero, Fabien;Luxey, Cyril;Brachat, Patrice;Jacquemod, Gilles</t>
  </si>
  <si>
    <t>Sophia Antipolis;Nice;Paris;Paris</t>
  </si>
  <si>
    <t>Laboratoire D'√©lectronique, Antennes et T√©l√©communications;Universit√© C√¥te d'Azur;STMicroelectronics SA, France;Institut Universitaire de France</t>
  </si>
  <si>
    <t>60110755;60110693;60102593;60029631</t>
  </si>
  <si>
    <t>Design and characterization of cmos on-chip antennas for 60 ghz Communications</t>
  </si>
  <si>
    <t>2-s2.0-84864848048</t>
  </si>
  <si>
    <t>['uwb antenna', 'proposed antenna', 'military applications', 'impedance bandwidth', 'ieee 802', 'fed ultra', 'coplanar waveguide', 'compact size', '9 ghz', '8 ghz', '5 ghz', '3 ghz', '2 ghz', '1 ghz', '0 ghz']</t>
  </si>
  <si>
    <t>Circular wide slot | Notch band antenna | SIR | Stepped impedance resonator | UWB antenna | X-band</t>
  </si>
  <si>
    <t>A coplanar waveguide (CPW) fed ultra-wideband (UWB) antenna with dual notched band characteristics is presented in this paper. The circular wide slot and circular radiation patch are utilized to broaden the impedance bandwidth of the UWB antenna. The dual notched band functions are achieved by employing two stepped impedance resonators (SIRs) which etched on the circular radiation patch and CPW excitation line, respectively. The two notched bands can be controlled by adjusting the dimensions of the two stepped impedance resonators which give tunable notched band functions. The proposed dual notched band UWB antenna has been designed in details and optimized by means of HFSS. Experimental and numerical results show that the proposed antenna with compact size of 32 √ó 24 mm 2, has an impedance bandwidth ranging from 2.8 GHz to 13.5 GHz for voltage standingwave ratio (VSWR) less than 2, except the notch bands 5.0 GHz - 6.2 GHz for HIPERLAN/2 and IEEE 802.11a (5.1 GHz - 5.9 GHz) and 8.0 GHz-9.3 GHz for satellite and military applications.</t>
  </si>
  <si>
    <t>517-527</t>
  </si>
  <si>
    <t>60003353;60003353;60003353-60019616</t>
  </si>
  <si>
    <t>36170735500;7501794025;56591221600</t>
  </si>
  <si>
    <t>Li, Yingsong;Li, Wenxing;Jiang, Tao</t>
  </si>
  <si>
    <t>Implementation and investigation of a compact circular wide slot UWB antenna with dual notched band characteristics using stepped impedance resonators</t>
  </si>
  <si>
    <t>2-s2.0-84864848966</t>
  </si>
  <si>
    <t>['successfully applied', 'second one', 'optimal result', 'gain arrays', 'fitness function', 'first one', 'carefully chosen', 'benchmark structures', 'antenna design']</t>
  </si>
  <si>
    <t>Fitness function | Multi-objective optimization | Wideband antenna array</t>
  </si>
  <si>
    <t>In recent years PSO (Particle Swarm Optimization) has been successfully applied in antenna design. It is well-known that the fitness function has to be carefully chosen in accordance with the requirements in order to reach an optimal result. In this paper, two different wideband medium-gain arrays are chosen as benchmark structures to test the performance of four PSO fitness functions that can be considered in such a design. The first one is a planar 3 element, the second one a linear 4 element antenna. A MoM (Method of Moments) solver is used in the design. The results clearly show that the fitness functions achieve a similar global best candidate structure. The fitness function based on realized gain however converges slightly faster than the others.</t>
  </si>
  <si>
    <t>504-511</t>
  </si>
  <si>
    <t>55332350900;7005545716</t>
  </si>
  <si>
    <t>Zhongkun, M. A.;Vandenbosch, Guy A.E.</t>
  </si>
  <si>
    <t>Zhongkun M.</t>
  </si>
  <si>
    <t>Comparison of weighted sum fitness functions for PSO optimization of wideband medium-gain antennas</t>
  </si>
  <si>
    <t>2-s2.0-84864856124</t>
  </si>
  <si>
    <t>['¬© 2012', 'yet unknown', 'somatosensory systems', 'separately encoded', 'protocerebral tract', 'parallel processing', 'order centers', 'olfactory modality', 'olfactory coding', 'odor molecules', 'interesting model', 'global redundancy', 'equivalent research', 'environmental stimuli', 'dual system', 'different concentrations', 'data show', 'apt )].', 'aliphatic odorants']</t>
  </si>
  <si>
    <t>Insect | Olfaction | Optical imaging | Parallel processing</t>
  </si>
  <si>
    <t>Sensory systems use parallel processing to extract and process different features of environmental stimuli. Parallel processing has been studied in the auditory, visual, and somatosensory systems, but equivalent research in the olfactory modality is scarce. The honeybee Apis mellifera is an interesting model for such research as its relatively simple brain contains a dual olfactory system, with a clear neural dichotomy from the periphery to higher-order centers, based on two main neuronal tracts [medial (m) and lateral (l) antenno-protocerebral tract (APT)]. The function of this dual system is as yet unknown, and attributes like odor quality and odor quantity might be separately encoded in these subsystems. We have thus studied olfactory coding at the input of both subsystems, using in vivo calcium imaging. As one of the subsystems (m-APT) has never been imaged before, a novel imaging preparation was developed to this end, and responses to a panel of aliphatic odorants at different concentrations were compared in both subsystems. Our data show a global redundancy of olfactory coding at the input of both subsystems but unravel some specificities for encoding chemical group and carbon chain length of odor molecules. ¬© 2012 the American Physiological Society.</t>
  </si>
  <si>
    <t>1106-1121</t>
  </si>
  <si>
    <t>60027245-60008134-60106102;60027245-60008134;60027245-60008134;60106102</t>
  </si>
  <si>
    <t>25960548000;57197692121;7003298526;7004322034</t>
  </si>
  <si>
    <t>Carcaud, Julie;Hill, Thomas;Giurfa, Martin;Sandoz, Jean Christophe</t>
  </si>
  <si>
    <t>Gif-sur-Yvette;Toulouse;Paris</t>
  </si>
  <si>
    <t>Evolution, G√©nomes, Comportement et Ecologie;Universite Paul Sabatier Toulouse III;CNRS Centre National de la Recherche Scientifique</t>
  </si>
  <si>
    <t>60106102;60027245;60008134</t>
  </si>
  <si>
    <t>Carcaud J.</t>
  </si>
  <si>
    <t>Differential coding by two olfactory subsystems in the honeybee brain</t>
  </si>
  <si>
    <t>10.1152/jn.01034.2011</t>
  </si>
  <si>
    <t>2-s2.0-84865098649</t>
  </si>
  <si>
    <t>['synthesized using', 'specific lectin', 'short ones', 'results suggested', 'resistant strains', 'pseudomonas aeruginosa', 'phase synthesis', 'pa suspected', 'often leads', 'lung airways', 'long linkers', 'linker arm', 'like scaffold', 'like glycoclusters', 'lectin pa', 'host recognition', 'evaluated based', 'dna solid', 'dipolar cycloaddition', 'cystic fibrosis', 'cuaac ).', 'core led', 'carbohydrate microarray', 'biofilm formation', 'based ones', 'based core', 'also evaluated']</t>
  </si>
  <si>
    <t>Pseudomonas aeruginosa (PA) is a Gram negative opportunistic pathogen and is the major pathogen encounter in the cystic fibrosis (CF) lung airways. It often leads to chronic respiratory infection despite aggressive antibiotic therapy due to the emergence of resistant strains and to the formation of biofilm. The lectin PA-IIL (LecB) is a fucose-specific lectin from PA suspected to be involved in host recognition/adhesion and in biofilm formation. Thus, it can be foreseen as a potential therapeutic target. Herein, 16 fucosylated glycoclusters with antenna-like, linear, or crown-like spatial arrangements were synthesized using a combination of DNA solid-phase synthesis and alkyne azide 1,3-dipolar cycloaddition (CuAAC). Their binding properties toward PA-IIL were then evaluated based on DNA directed immobilization (DDI) carbohydrate microarray. Our results suggested that the antenna-like scaffold was preferred to linear or crown-like glycoclusters. Among the crown-like carbohydrate centered fucosylated glycoclusters, mannose-based core was better than glucose- and galactose-based ones. The influence of the linker arm was also evaluated, and long linkers between fucoses and the core led to a slight better binding than the short ones. ¬© 2012 American Chemical Society.</t>
  </si>
  <si>
    <t>1534-1547</t>
  </si>
  <si>
    <t>Bioconjugate Chemistry</t>
  </si>
  <si>
    <t>60108531;60030981;60108531;60108531;60023578;60108283;60108283;60030981;60108531;60030981;60108531</t>
  </si>
  <si>
    <t>18835017400;47761278900;24482078500;7401839769;6507400004;25931432900;7103179835;6603803235;7006156481;6602842481;7006114072</t>
  </si>
  <si>
    <t>Gerland, B√©atrice;Goudot, Alice;Pourceau, Gwladys;Meyer, Albert;Dugas, Vincent;Cecioni, Samy;Vidal, S√©bastien;Souteyrand, Eliane;Vasseur, Jean Jacques;Chevolot, Yann;Morvan, Fran√ßois</t>
  </si>
  <si>
    <t>Montpellier;Villeurbanne;Ecully;Villeurbanne</t>
  </si>
  <si>
    <t>Institut des Biomol√©cules Max Mousseron;Institut de Chimie et Biochimie Mol√©culaire et Supramol√©culaire;√âcole Centrale de Lyon;Universit√© Claude Bernard Lyon 1</t>
  </si>
  <si>
    <t>60108531;60108283;60030981;60023578</t>
  </si>
  <si>
    <t>Gerland B.</t>
  </si>
  <si>
    <t>Synthesis of a library of fucosylated glycoclusters and determination of their binding toward pseudomonas aeruginosa lectin B (PA-IIL) using a DNA-based carbohydrate microarray</t>
  </si>
  <si>
    <t>10.1021/bc2006434</t>
  </si>
  <si>
    <t>2-s2.0-84865150015</t>
  </si>
  <si>
    <t>['vhf band', 'smith chart', 'shown advantages', 'return loss', 'network analyzer', 'low magnetic', 'loss tangent', 'ferrite substrate', 'dielectric properties', 'conventional final', 'antenna performance', '200 mhz']</t>
  </si>
  <si>
    <t>In this paper, the low loss magneto-dielectric Co 2Z ferrite has been developed for miniaturization of mobile handset antennas. The developed substrate material had almost equal permeability and permittivity of about 12, as well as low magnetic and dielectric loss tangent of about 0.047 and 0.0063 at 200 MHz, which was due to the use of a two-step sintering method. Compared with conventional final-stage sintering method, low magnetic and dielectric loss tangent were found to be a decrease of about 42 and 62, respectively. A helical antenna operating at VHF band was fabricated on such ferrite substrate. The return loss and Smith chart of the antenna were investigated with a network analyzer. By comparing two different sintering methods, the two-step sintering samples gave better performance in loss tangent and magneto-dielectric properties, which have shown advantages in improving the antenna performance. ¬© 2012 American Institute of Physics.</t>
  </si>
  <si>
    <t>57199947513;7401459520;56137741100;55929457400;55179046500;55805876600;55574200455</t>
  </si>
  <si>
    <t>Xia, Qi;Su, Hua;Zhang, Tianshui;Li, Jie;Shen, Guoce;Zhang, Huaiwu;Tang, Xiaoli</t>
  </si>
  <si>
    <t>Miniaturized terrestrial digital media broadcasting antenna based on low loss magneto-dielectric materials for mobile handset applications</t>
  </si>
  <si>
    <t>10.1063/1.4748175</t>
  </si>
  <si>
    <t>2-s2.0-84865841909</t>
  </si>
  <si>
    <t>['region determined', 'rectangular patch', 'recording medium', 'protruded peg', 'peg cross', 'optimal size', 'optical near', 'numerically studied']</t>
  </si>
  <si>
    <t>An optical near-field transducer composed of a rectangular patch and a protruded peg has been numerically studied for heat-assisted magnetic recording. This transducer strongly interacts with a planar solid immersion focusing field and efficiently couples optical energy into a recording medium in a region determined by the peg cross-section. The transducer is excited through the electric field predominantly normal to its edges. The optimal size of the rectangular patch is found to be a half-wave optical antenna in height and between half-wave and full-wave in width. ¬© 2012 American Institute of Physics.</t>
  </si>
  <si>
    <t>Peng, Chubing</t>
  </si>
  <si>
    <t>Scotts Valley</t>
  </si>
  <si>
    <t>Seagate Technology USA</t>
  </si>
  <si>
    <t>Peng C.</t>
  </si>
  <si>
    <t>Efficient excitation of a monopole optical transducer for near-field recording</t>
  </si>
  <si>
    <t>10.1063/1.4747912</t>
  </si>
  <si>
    <t>2-s2.0-84865847585</t>
  </si>
  <si>
    <t>['useful biosensor', 'trp residue', 'triplet state', 'ternary systems', 'synergistic et', 'steady state', 'ph 6', 'matrix vibration', 'lowest œäœä', 'increased tb', 'iii ))', 'h oscillator', 'epimer ),', 'effective shielding', 'd2o buffer', 'catechin apart', 'binary complexes', 'aqueous medium', '(-)- catechin']</t>
  </si>
  <si>
    <t>A ternary system consisting of a protein, catechin (either + or - epimer), and Tb(III) in suitable aqueous buffer medium at physiological pH (= 6.8) has been shown to exhibit highly efficient "antenna effect". Steady state and time-resolved emission studies of each component in the binary complexes (protein with Tb(III) and (+)- or (-)-catechin with Tb(III)) and the ternary systems along with the molecular docking studies reveal that the efficient sensitization could be ascribed to the effective shielding of microenvironment of Tb(III) from O-H oscillator and increased Tb-C (+/-) interaction in the ternary systems in aqueous medium. The ternary system exhibits protein-mediated efficient antenna effect in D2O medium due to synergistic ET from both the lowest œÄœÄ* triplet state of Trp residue in protein and that of catechin apart from protection of the Tb(III) environment from matrix vibration. The simple system consisting of (+)- or (-)-catechin and Tb(III) in D2O buffer at pH 6.8 has been prescribed to be a useful biosensor. ¬© 2012 American Chemical Society.</t>
  </si>
  <si>
    <t>8303-8312</t>
  </si>
  <si>
    <t>60023609;60023609;60023609;60023609</t>
  </si>
  <si>
    <t>55330457800;55330857900;57190783301;7404807070</t>
  </si>
  <si>
    <t>Ghorai, Shyamal Kr;Samanta, Swarna Kamal;Mukherjee, Manini;Ghosh, Sanjib</t>
  </si>
  <si>
    <t>Presidency University, Kolkata</t>
  </si>
  <si>
    <t>Ghorai S.</t>
  </si>
  <si>
    <t>Protein-mediated efficient synergistic "antenna effect" in a ternary system in D&lt;inf&gt;2&lt;/inf&gt;O medium</t>
  </si>
  <si>
    <t>10.1021/jp304405u</t>
  </si>
  <si>
    <t>2-s2.0-84865118912</t>
  </si>
  <si>
    <t>['stage approach', 'second stage', 'repeatable scenario', 'parallel studies', 'paper introduces', 'nonintrusive approach', 'mimo technology', 'mimo ota', 'first stage', 'effective method', 'channel emulator', 'cabled connection', 'antenna pattern', 'accurately reflects']</t>
  </si>
  <si>
    <t>With MIMO technology being adopted by the wireless communication standards LTE and HSPA+, MIMO OTA research has attracted wide interest from both industry and academia. Parallel studies are underway in COST2100, CTIA, and 3GPP RAN WG4. The major test challenge for MIMO OTA is how to create a repeatable scenario which accurately reflects the MIMO antenna radiation performance in a realistic wireless propagation environment. Different MIMO OTA methods differ in the way to reproduce a specified MIMO channel model. This paper introduces a novel, flexible, and cost-effective method for measuring MIMO OTA using a two-stage approach. In the first stage, the antenna pattern is measured in an anechoic chamber using a nonintrusive approach, that is without cabled connections or modifying the device. In the second stage, the antenna pattern is convolved with the chosen channel model in a channel emulator to measure throughput using a cabled connection. Copyright ¬© 2012 Ya Jing et al.</t>
  </si>
  <si>
    <t>60024780;60024780;60024780;60024780;60024780</t>
  </si>
  <si>
    <t>36930384300;55705205600;36808057500;53879745700;6506870892</t>
  </si>
  <si>
    <t>Jing, Ya;Zhao, Xu;Kong, Hongwei;Duffy, Steve;Rumney, Moray</t>
  </si>
  <si>
    <t>Santa Clara</t>
  </si>
  <si>
    <t>Jing Y.</t>
  </si>
  <si>
    <t>Two-Stage over-the-air (OTA) TEST METHOD for LTE MIMO device performance evaluation</t>
  </si>
  <si>
    <t>10.1155/2012/572419</t>
  </si>
  <si>
    <t>2-s2.0-84864912359</t>
  </si>
  <si>
    <t>['resonant frequency', 'improved significantly', 'impedance matching', 'dimension parameters', 'b bandwidth', 'antenna drops', '8 mm']</t>
  </si>
  <si>
    <t>A novel electrically small antenna (ESA) which based on the meandered line structure is designed, fabricated, and measured. The proposed antenna whose total size is 13.50 mm √ó 13.51 mm √ó 0.8 mm is designed to cater for the ISM (industrial, scientific, and medical) band of 2.45GHz with a S 11 &lt; - 10 d B bandwidth of 3.9. By introducing a trident-shaped feeding strip and inserting 4 pairs of triangular slot stubs at the central feed line, the resonant frequency of the antenna drops to 2.45GHz from 2.50GHz and the impedance matching is improved significantly. The dimension parameters of this antenna are optimized to achieve wide impedance bandwidth, reasonably high gain, as well as omnidirectional radiation pattern. Copyright ¬© 2012 Xueyao Ren et al.</t>
  </si>
  <si>
    <t>30767740500;55793189964;55926231500</t>
  </si>
  <si>
    <t>Ren, Xueyao;Chen, Xing;Huang, Kama</t>
  </si>
  <si>
    <t>Ren X.</t>
  </si>
  <si>
    <t>A novel electrically small meandered line antenna with a trident-shaped feeding strip for wireless applications</t>
  </si>
  <si>
    <t>10.1155/2012/757429</t>
  </si>
  <si>
    <t>2-s2.0-84864912362</t>
  </si>
  <si>
    <t>['without loss', 'wave characterization', 'proposed model', 'optimization procedure', 'numerical efficiency', 'different phases', 'antenna design']</t>
  </si>
  <si>
    <t>An efficient artificial neural network (ANN) approach for the modeling of reflectarray elementary components is introduced to improve the numerical efficiency of the different phases of the antenna design and optimization procedure, without loss in accuracy. The comparison between the results of the analysis of the entire reflectarray designed using the simplified ANN model or adopting a full-wave characterization of the unit cell finally proves the effectiveness of the proposed model. Copyright ¬© 2012 Angelo Freni et al.</t>
  </si>
  <si>
    <t>60021859;60023256;60012162</t>
  </si>
  <si>
    <t>55575947900;57201889588;7004544655</t>
  </si>
  <si>
    <t>Freni, Angelo;Mussetta, Marco;Pirinoli, Paola</t>
  </si>
  <si>
    <t>Milan;Florence;Turin</t>
  </si>
  <si>
    <t>Politecnico di Milano;Universit√† degli Studi di Firenze;Politecnico di Torino</t>
  </si>
  <si>
    <t>60023256;60021859;60012162</t>
  </si>
  <si>
    <t>Freni A.</t>
  </si>
  <si>
    <t>Neural network characterization of reflectarray antennas</t>
  </si>
  <si>
    <t>10.1155/2012/541354</t>
  </si>
  <si>
    <t>2-s2.0-84864913163</t>
  </si>
  <si>
    <t>['volume reduction', 'tunable reflectarrays', 'results demonstrate', 'reflection loss', 'reflectarray elements', 'rectangular patch', 'paper presents', 'different configurations', 'bandwidth performances', 'bandwidth performance', 'accurate analysis']</t>
  </si>
  <si>
    <t>This paper presents an accurate analysis of different configurations of reflectarray resonant elements that can be used for the design of passive and tunable reflectarrays. Reflection loss and bandwidth performances of these reflectarray elements have been analyzed in the X-band frequency range with the Finite Integral Method technique, and the results have been verified by the waveguide scattering parameter measurements. The results demonstrate a reduction in the phase errors offering an increased static linear phase range of 225 which allows to improve the bandwidth performance of single layer reflectarray antenna. Moreover a maximum dynamic phase range of 320 and a volume reduction of 22.15 have been demonstrated for a 10GHz reflectarray element based on the use of rectangular patch with an embedded circular slot. ¬© Copyright 2012 M. Y. Ismail and M. Inam.</t>
  </si>
  <si>
    <t>60090656;60090656</t>
  </si>
  <si>
    <t>55435495700;57226758449</t>
  </si>
  <si>
    <t>Ismail, M. Y.;Inam, M.</t>
  </si>
  <si>
    <t>Batu Pahat</t>
  </si>
  <si>
    <t>Universiti Tun Hussein Onn Malaysia</t>
  </si>
  <si>
    <t>Ismail M.Y.</t>
  </si>
  <si>
    <t>Resonant elements for tunable reflectarray antenna design</t>
  </si>
  <si>
    <t>10.1155/2012/914868</t>
  </si>
  <si>
    <t>2-s2.0-84864913505</t>
  </si>
  <si>
    <t>['spatial correlation', 'path moves', 'paper described', 'nlos path', 'input multiple', 'channel matrix', 'calculated independently', 'approach 1', '1 state']</t>
  </si>
  <si>
    <t>This paper described a spatial correlation and eigenvalue in a multiple-input multiple-output (MIMO) channel. A MIMO channel model with a multipath propagation mechanism was proposed and showed the channel matrix. The spatial correlation coefficient formula i - j, i ‚Ä≤ - j ‚Ä≤ (b m) between MIMO channel matrix elements was derived for the model and was expressed as a directive wave term added to the product of mobile site correlation i - i ‚Ä≤ (m) and base site correlation j - j ‚Ä≤ (b) without LOS path, which are calculated independently of each other. By using i - j, i ‚Ä≤ - j ‚Ä≤ (b m), it is possible to create the channel matrix element with a fixed correlation value estimated by i - j, i ‚Ä≤ - j ‚Ä≤ (b m) for a given multipath condition and a given antenna configuration. Furthermore, the correlation and the channel matrix eigenvalue were simulated, and the simulated and theoretical correlation values agreed well. The simulated eigenvalue showed that the average of the first eigenvalue 1 hardly depends on the correlation i - j, i ‚Ä≤ - j ‚Ä≤ (b m), but the others do depend on i - j, i ‚Ä≤ - j ‚Ä≤ (b m) and approach 1 as i - j, i ‚Ä≤ - j ‚Ä≤ (b m) decreases. Moreover, as the path moves into LOS, the 1 state with mobile movement becomes more stable than the 1 of NLOS path. Copyright ¬© 2012 Yuuki Kanemiyo et al.</t>
  </si>
  <si>
    <t>60032407;60032407;60032407;60032407</t>
  </si>
  <si>
    <t>55334988400;40462455400;7004351629;56771829000</t>
  </si>
  <si>
    <t>Kanemiyo, Yuuki;Tsukamoto, Youhei;Nakabayashi, Hiroaki;Kozono, Shigeru</t>
  </si>
  <si>
    <t>Narashino</t>
  </si>
  <si>
    <t>Chiba Institute of Technology</t>
  </si>
  <si>
    <t>Kanemiyo Y.</t>
  </si>
  <si>
    <t>MIMO channel model with propagation mechanism and the properties of correlation and eigenvalue in mobile environments</t>
  </si>
  <si>
    <t>10.1155/2012/569864</t>
  </si>
  <si>
    <t>2-s2.0-84864914299</t>
  </si>
  <si>
    <t>['two elements', 'term evolution', 'negative permeability', 'meander strip', 'input multi', 'frequency band', 'band 40']</t>
  </si>
  <si>
    <t>A multi-input multi-output (MIMO) antenna with improved isolation using an interdigital split ring resonator (SRR) is proposed. The necessary impedance bandwidth is obtained by utilizing the coupling between the meander strip and an inverted L strip. Using interdigital SRR, a negative permeability was generated, while achieving improved isolation between the two radiating elements. The fabricated antenna satisfies the 10dB return loss in the long-term evolution (LTE) band 40 from 2.3GHz to 2.4GHz. The measured peak gains of the two elements were 2.0dBi and 1.3dBi. The measured envelope correlation coefficient was less than 0.16 over the frequency band of interest. ¬© 2012 Youngki Lee et al.</t>
  </si>
  <si>
    <t>55716130900;55210265200;56535582400</t>
  </si>
  <si>
    <t>Lee, Youngki;Ga, Deukhyeon;Choi, Jaehoon</t>
  </si>
  <si>
    <t>Design of a MIMO antenna with improved isolation using MNG metamaterial</t>
  </si>
  <si>
    <t>10.1155/2012/864306</t>
  </si>
  <si>
    <t>2-s2.0-84864916082</t>
  </si>
  <si>
    <t>['reflectarrays cells', 'properly derived', 'phase behavior']</t>
  </si>
  <si>
    <t>An open resonator system is proposed in this work to study the phase behavior of reflectarrays cells. The characterization of the single reflectarray element is performed by assuming a Gaussian plane wave normally incident on an infinite periodic array of identical radiating elements. An equivalent circuit model is properly derived for the open cavity including the reflectarray test structure, in order to retrieve the phase design curve of the single reflectarray element. K-band experimental validations are presented and discussed to show the effectiveness of the approach. ¬© Copyright 2012 G. Di Massa et al.</t>
  </si>
  <si>
    <t>Open resonator system for reflectarray elements characterization</t>
  </si>
  <si>
    <t>10.1155/2012/912809</t>
  </si>
  <si>
    <t>2-s2.0-84864919704</t>
  </si>
  <si>
    <t>['wearable antennas', 'uncontrolled bending', 'simple model', 'produce cp', 'phase imbalance', 'modeled separately', 'model predicts', 'microstrip antennas', 'frequency shifting', 'cp patch', 'circularly polarized', 'bending distorts', 'added together']</t>
  </si>
  <si>
    <t>When circularly polarized (CP) microstrip antennas are bent, the polarization becomes elliptical. We present a simple model that describes the phenomenon. The two linear modes present in a CP patch are modeled separately and added together to produce CP. Bending distorts the almost-spherical equiphase surface of a linearly polarized patch, which leads to phase imbalance in the far-field of a CP patch. The model predicts both the frequency shifting of the axial ratio band as well as the narrowing of the axial ratio beam. Uncontrolled bending is a problem associated especially with flexible textile antennas, and wearable antennas should therefore be designed somewhat conformal. ¬© Copyright 2012 Tiiti Kellomki.</t>
  </si>
  <si>
    <t>Kellomki, Tiiti</t>
  </si>
  <si>
    <t>Kellomki T.</t>
  </si>
  <si>
    <t>Analysis of circular polarization of cylindrically bent microstrip antennas</t>
  </si>
  <si>
    <t>10.1155/2012/858031</t>
  </si>
  <si>
    <t>2-s2.0-84864922090</t>
  </si>
  <si>
    <t>['theoretical foundation', 'sidelobe level', 'random error', 'radiation characteristic', 'put forward', 'proposed models', 'mathematical model', 'little influence', 'good agreement', 'far field', 'experimental data', 'error model', 'error broadened', 'dimensional fractal', 'density formulation', 'beam width', 'antenna reflector', 'antenna gain', '3m antennas']</t>
  </si>
  <si>
    <t>Influence of the random error due to the distortion of the antenna reflector was discussed by using the two-dimensional fractal model. Firstly, a mathematical model of the random error was presented to investigate its impact on the radiation characteristic of the antenna, which was filtered from the two-dimensional fractal by using the wavelet analysis method. Based on the error model, a density formulation of the far field of the antenna with random error was deduced. Finally, a 3.7m and a 3m antennas were used to validate the proposed models, and a novel simulation method was put forward to remedy the deficiencies of existing software tools for the antenna with error. Results of the proposed methods showed a good agreement with the experimental data, and the existence of error broadened the beam width and raised the sidelobe level of the antenna, while it had little influence to the antenna gain. By comparison on results of the different scales error, the main influencing parameter of error was found out, which can provide the theoretical foundation for the control of the antenna surface working. Copyright ¬© 2012 Na Li et al.</t>
  </si>
  <si>
    <t>56795224400;55490800300;7203084862</t>
  </si>
  <si>
    <t>Li, Na;Duan, Baoyan;Zheng, Fei</t>
  </si>
  <si>
    <t>Li N.</t>
  </si>
  <si>
    <t>Effect of the random error on the radiation characteristic of the reflector antenna based on two-dimensional fractal</t>
  </si>
  <si>
    <t>10.1155/2012/543462</t>
  </si>
  <si>
    <t>2-s2.0-84864922779</t>
  </si>
  <si>
    <t>['results demonstrated', 'propagation along', 'path loss', 'nine different', 'measurement campaigns', 'legs ).', 'lcr ),', 'indoor environment', 'front part', 'fade probability', 'experimental characterisation', 'dynamic cases', 'best fits', 'anechoic chamber', 'also investigated', 'also extracted']</t>
  </si>
  <si>
    <t>Experimental characterisation of on-body radio channel for ultrawideband (UWB) wireless active tags is reported in this paper. The aim of this study is to investigate the performance of the commercially available wireless tags on the UWB on-body radio channel characterisation. Measurement campaigns are performed in the chamber and in an indoor environment. Statistical path loss parameters of nine different on-body radio channels for static and dynamic cases are shown and analyzed. Results demonstrated that lognormal distribution provides the best fits for on-body propagation channels path loss model. The path loss was modeled as a function of distance for 34 different receiver locations for propagation along the front part of the body. A reduction of 11.46 path loss exponent is noticed in case of indoor environment as compared to anechoic chamber. In addition, path loss exponent is also extracted for different body parts (trunk, arms, and legs). Second-order channel parameters as fade probability (FP), level crossing rate (LCR), and average fade duration (AFD) are also investigated. Copyright ¬© 2012 Mohammad Monirujjaman Khan et al.</t>
  </si>
  <si>
    <t>60022109-60104425;60022109;60022109;60022109</t>
  </si>
  <si>
    <t>36350785300;35408616600;22984162100;7201594095</t>
  </si>
  <si>
    <t>Khan, Mohammad Monirujjaman;Abbasi, Qammer H.;Alomainy, Akram;Hao, Yang</t>
  </si>
  <si>
    <t>Bangladesh;United Kingdom</t>
  </si>
  <si>
    <t>Dhaka;London</t>
  </si>
  <si>
    <t>American International University - Bangladesh;Queen Mary University of London</t>
  </si>
  <si>
    <t>60104425;60022109</t>
  </si>
  <si>
    <t>Khan M.</t>
  </si>
  <si>
    <t>Performance of ultrawideband wireless tags for on-body radio channel characterisation</t>
  </si>
  <si>
    <t>10.1155/2012/232564</t>
  </si>
  <si>
    <t>2-s2.0-84864925228</t>
  </si>
  <si>
    <t>['specific application', 'paper presents', 'microstrip antennas', 'human skin', 'developed antenna', '25mm thick', '19db measured']</t>
  </si>
  <si>
    <t>Microstrip antennas are finding a growing medical application in imaging, diagnosis, and treatment. This paper presents a flexible microstrip antenna that can be placed in contact with the human skin. The developed antenna is only 0.25mm thick, has 32mm √ó31mm dimensions, and -19dB measured | S 11 | parameter at 2.45GHz. A specific application of the antenna in microwave breast imaging is considered. Analytical results using simulation models and experimental results using skin phantoms are presented and discussed. Copyright ¬© 2012 Sudhir Shrestha et al.</t>
  </si>
  <si>
    <t>60024609;60024609;60024609;60024609</t>
  </si>
  <si>
    <t>57193934709;14628107800;54412089500;57204205061</t>
  </si>
  <si>
    <t>Shrestha, Sudhir;Agarwal, Mangilal;Ghane, Parvin;Varahramyan, Kody</t>
  </si>
  <si>
    <t>Flexible microstrip antenna for skin contact application</t>
  </si>
  <si>
    <t>10.1155/2012/745426</t>
  </si>
  <si>
    <t>2-s2.0-84864925229</t>
  </si>
  <si>
    <t>['superficial treatment', 'cylindrical body', 'curved situation', 'bodys curvature']</t>
  </si>
  <si>
    <t>A flexible and dual-frequency microstrip applicator for microwave local hyperthermia is described. It is designed on conformal liquid crystal polymer (LCP) substrate and operating at ISM (Industrial, Scientific and Medical) frequencies of 915MHz and 2.45GHz. To conform the bodys curvature, the applicator is bent on a cylindrical body. 3D electromagnetic CST Microwave Studio was used to determine the performance of the applicator and to evaluate the specific absorption rate (SAR) distribution in cylindrical human body phantom. The results obtained show that the antenna can be used in curved situation for uniform and superficial treatment. Copyright ¬© 2012 Houda Halheit et al.</t>
  </si>
  <si>
    <t>126798323;113000878;60009236;126798323</t>
  </si>
  <si>
    <t>6505584884;7003549059;7003417813;6602407360</t>
  </si>
  <si>
    <t>Halheit, Houda;Vander Vorst, Andr√©;Tedjini, Smail;Touhami, Rachida</t>
  </si>
  <si>
    <t>France;Algeria;Belgium</t>
  </si>
  <si>
    <t>Grenoble;Bab Ezzouar;</t>
  </si>
  <si>
    <t>Institut polytechnique de Grenoble;USTHB;Microwave Laboratory UCL University</t>
  </si>
  <si>
    <t>60009236;126798323;113000878</t>
  </si>
  <si>
    <t>Halheit H.</t>
  </si>
  <si>
    <t>Flexible dual-frequency applicator for local hyperthermia</t>
  </si>
  <si>
    <t>10.1155/2012/389214</t>
  </si>
  <si>
    <t>2-s2.0-84864925633</t>
  </si>
  <si>
    <t>['suitable choice', 'radiation performance', 'radiation characteristics', 'planar designs', 'paper investigates', 'gain antennas', 'curved platforms', 'conformal surfaces']</t>
  </si>
  <si>
    <t>This paper investigates the feasibility of designing reflectarray antennas on conformal surfaces. A generalized analysis approach is presented that can be applied to compute the radiation performance of conformal reflectarray antennas. Using this approach, radiation characteristics of conformal reflectarray antennas on singly curved platforms are studied and the performances of these designs are compared with planar designs. It is demonstrated that a conformal reflectarray antenna can be a suitable choice for applications requiring high-gain antennas on curved platforms. Copyright ¬© 2012 Payam Nayeri et al.</t>
  </si>
  <si>
    <t>Radiation analysis and characteristics of conformal reflectarray antennas</t>
  </si>
  <si>
    <t>10.1155/2012/784045</t>
  </si>
  <si>
    <t>2-s2.0-84864925694</t>
  </si>
  <si>
    <t>['small reflectarrays', 'reflectarray antennas', 'frequency response', 'coupled element', 'compensation mechanism', 'broadband solution', 'bandwidth features', '20ghz aperture']</t>
  </si>
  <si>
    <t>The bandwidth features of reflectarray antennas are analyzed by examining in detail the phase errors due to the compensation mechanism for spatial phase delays. A bandwidth estimation rule is defined, taking into account the combined effects due to the overall antenna geometry and the frequency response of the single reflectarray element. An aperture-coupled reflectarray configuration with reduced interelement spacing is considered as broadband solution for the implementation of small reflectarrays. A 20GHz aperture-coupled element is synthesized for the design of a 12 diameter reflectarray, showing a simulated 1dB gain bandwidth of 23. Copyright ¬© 2012 F. Venneri et al.</t>
  </si>
  <si>
    <t>35617705400;14029886000;57201738411</t>
  </si>
  <si>
    <t>Venneri, F.;Costanzo, S.;Di Massa, G.</t>
  </si>
  <si>
    <t>Bandwidth behavior of closely spaced aperture-coupled reflectarrays</t>
  </si>
  <si>
    <t>10.1155/2012/846017</t>
  </si>
  <si>
    <t>2-s2.0-84864928336</t>
  </si>
  <si>
    <t>['simulated ones', 'quite similar', 'paper describes', 'measured performances', 'low height', '9ghz ]).', '8ghz ).', '60 ¬∞', '5db ),', '25 ¬∞', '0 ¬∞,', '([ 3']</t>
  </si>
  <si>
    <t>This paper describes the design of a compact and wide angular circularly polarized low-profile EBG antenna. Except at 3.7GHz and for Œ∏ lower than -25¬∞ in the plane œÜ equals to 0¬∞, the modelized structure provides an axial ratio lower than 3dB, over a wide angular aperture of 60¬∞ and over a bandwidth of 5.3% ([3.7GHz3.9GHz]). It has a very low height of 11.9mm (Œª /7 at 3.8GHz). A prototype has been manufactured, and the measured performances, considering the tolerance of the measurement base (¬±0.5dB), are quite similar to the simulated ones. Copyright ¬© 2012 Moustapha Salah Toubet et al.</t>
  </si>
  <si>
    <t>60008447;60008447;106925100;106925100;60008447;60008447;60008447;60017694;60017694</t>
  </si>
  <si>
    <t>41762649600;57199118165;16023902200;24765903600;35101383000;7006402070;6603055868;35730822700;36240731700</t>
  </si>
  <si>
    <t>Salah Toubet, Moustapha;Ahmad, Ahmad Elsayed;Chantalat, Regis;Hajj, Mohamad;Arnaud, Eric;Jecko, Bernard;Monediere, Thierry;Boustie, Christelle;Palacin, Baptiste</t>
  </si>
  <si>
    <t>Paris;Limoges;Limoges</t>
  </si>
  <si>
    <t>CNES Centre National d'Etudes Spatiales;Universite de Limoges;CISTEME</t>
  </si>
  <si>
    <t>60017694;60008447;106925100</t>
  </si>
  <si>
    <t>Salah Toubet M.</t>
  </si>
  <si>
    <t>Wide angular aperture circularly polarized low-profile ebg antenna</t>
  </si>
  <si>
    <t>10.1155/2012/746530</t>
  </si>
  <si>
    <t>2-s2.0-84864929458</t>
  </si>
  <si>
    <t>['reflectarray surface', 'reflectarray antennas', 'phase distribution', 'pattern specifications', 'optimization based', 'marquardt algorithm', 'illustrative results', 'beam shaping', '3d requirements']</t>
  </si>
  <si>
    <t>A new systematic synthesis framework for reflectarray antennas is discussed. Optimization based on the Levenberg-Marquardt algorithm is used to obtain the phase distribution of the reflection coefficients required on the reflectarray surface, in order to achieve the pattern specifications. A Local Multipoint Distribution System (LMDS) base station working in the 24.526.5GHz frequency band has been proposed to evaluate the method. The 3D requirements are defined by the combination of the elevation and templates and considering a maximum acceptable ripple in the beam shaping. Some illustrative results are obtained. Copyright ¬© 2012 J. lvarez et al.</t>
  </si>
  <si>
    <t>113000231;113000231;113000231;113000231</t>
  </si>
  <si>
    <t>41761099100;56029367400;6508098273;6701608102</t>
  </si>
  <si>
    <t>√Ålvarez, J.;Arrebola, M.;Ayestarn, R. G.;Las-Heras, F.</t>
  </si>
  <si>
    <t>Departamento de Ingeniera El√©ctrica</t>
  </si>
  <si>
    <t>Systematic framework for reflectarray synthesis based on phase optimization</t>
  </si>
  <si>
    <t>10.1155/2012/474073</t>
  </si>
  <si>
    <t>2-s2.0-84864930940</t>
  </si>
  <si>
    <t>['study relies', 'printed reflectarrays', 'paper presents', 'loaded patches', 'f 0', 'comparative measurements']</t>
  </si>
  <si>
    <t>This paper presents and compares four optimization strategies for printed reflectarrays. They are applied to synthesize a dual-polarized reflectarray using two kinds of slot-loaded patches. They provide objective criteria to deal with the numerous geometrical parameters available to tune the phase. The study relies on the comparative measurements of four different prototypes for the same 22Œª 0 22Œª 0 reflectarray (with 0 the wavelength at f 0 = 14.25 GHz). Copyright ¬© 2012 Loic Marnat et al.</t>
  </si>
  <si>
    <t>60105585;60105585;60105585;60019894;60019894</t>
  </si>
  <si>
    <t>35086440100;6602548333;7005398972;6603727034;6701637532</t>
  </si>
  <si>
    <t>Marnat, Loic;Loison, Renaud;Gillard, Rapha√´l;Bresciani, Daniele;Legay, Herv√©</t>
  </si>
  <si>
    <t>Institut d‚Äô√âlectronique et des Technologies du num√©Rique;Thales Alenia Space</t>
  </si>
  <si>
    <t>60105585;60019894</t>
  </si>
  <si>
    <t>Marnat L.</t>
  </si>
  <si>
    <t>Comparison of synthesis strategies for a dual-polarized reflectarray</t>
  </si>
  <si>
    <t>10.1155/2012/708429</t>
  </si>
  <si>
    <t>2-s2.0-84864932028</t>
  </si>
  <si>
    <t>['vertical beamwidth', 'various combinations', 'triggering references', 'three equal', 'theoretically calculated', 'theoretical analysis', 'new type', 'less interference', 'horizontal directions', 'horizontal beamwidth', 'field tests', 'effectively minimized', 'distanced piezosensors', 'critical parameters', 'appropriate choice', 'antenna beamwidths', 'adjacent lanes', 'abtr radar']</t>
  </si>
  <si>
    <t>Above-The-Road (AbTR) radar is a new type of speed measurement device used in China for traffic speed enforcement. The antenna beamwidths in vertical and horizontal directions are critical parameters for AbTR radar because speed measurement accuracy partly depends on vertical beamwidth and speed measurement interference from adjacent lanes can be effectively minimized by appropriate choice of horizontal beamwidth. In this paper, the speed measurement principle of AbTR radar is introduced and the reason for field speed measurement error is presented. The speed measurement error is theoretically calculated in various combinations of different vertical beamwidths and possible installation angles. The requirement for horizontal beamwidth to operate with less interference from adjacent lanes is also theoretically laid down with different installation heights and angles. Field tests with three equal-distanced piezosensors each lane as triggering references have been performed on an AbTR radar sample with vertical beamwidth 5.1 and horizontal beamwidth 5.2. The results of theoretical analysis and field tests validate that the requirement of less than 6 for AbTR radar antenna beamwidths in vertical and horizontal directions is a precondition for accurate and reliable field measurements, which has been added to the Chinas pattern approval regulation for AbTR radar devices newly published. Copyright ¬© 2012 Lei Du et al.</t>
  </si>
  <si>
    <t>60010461;60010461;60010461;60010461;60010461</t>
  </si>
  <si>
    <t>55334702300;36646558500;25630579900;25631331600;57005784700</t>
  </si>
  <si>
    <t>Du, Lei;Sun, Qiao;Cai, Changqing;Zhang, Yue;Hu, Hongbo</t>
  </si>
  <si>
    <t>National Institute of Metrology China</t>
  </si>
  <si>
    <t>Antenna beamwidths of above-the-road radar for traffic speed enforcement in China</t>
  </si>
  <si>
    <t>10.1155/2012/492326</t>
  </si>
  <si>
    <t>2-s2.0-84864934586</t>
  </si>
  <si>
    <t>['rfid tags', 'return loss', 'radiation properties', 'presented antenna', 'performance exhibited', 'novel antenna', 'nonmetallic objects', 'metallic plate', 'metallic objects', 'de cos', 'combination usable', 'anechoic chamber', 'amc prototype']</t>
  </si>
  <si>
    <t>A novel antenna/Artificial Magnetic Conductor (AMC) combination usable in dual-band Radio Frequency Identification (RFID) tags over metallic objects is presented. A compact and low thickness prototype is manufactured and characterized in terms of return loss and radiation properties in an anechoic chamber both alone and on a metallic plate. The performance exhibited by the presented antenna/AMC prototype is proper for RFID tags on both metallic and nonmetallic objects. Copyright ¬© 2012 M. E. de Cos and F. Las-Heras.</t>
  </si>
  <si>
    <t>113000231;113000231</t>
  </si>
  <si>
    <t>Dual-band antenna/AMC combination for RFID</t>
  </si>
  <si>
    <t>10.1155/2012/804536</t>
  </si>
  <si>
    <t>2-s2.0-84864934717</t>
  </si>
  <si>
    <t>['¬© 1994', 'wavelet packet', 'results examining', 'recognize ultra', 'recognition experiments', 'proposed approach', 'practical situations', 'pds ).', 'partial discharges', 'paper presents', 'multiple scales', 'energy parameters', 'effective approach', 'dimension data', 'also used', 'also found', '2012 ieee']</t>
  </si>
  <si>
    <t>fractal dimensions | linear discriminant analysis | Partial discharge | pattern recognition | wavelet packet decomposition</t>
  </si>
  <si>
    <t>This paper presents a simple and effective approach to recognize ultra-high-frequency (UHF) signals of partial discharges (PDs). Six artificial insulation defect models were designed to generate UHF PD signals, which were detected by a Hilbert fractal antenna in a series of experiments. Wavelet packet (WP) decomposition was used to decompose the UHF PD signals into multiple scales. A number of multi-scale fractal dimensions and energy parameters of UHF PD signals were computed and linear discriminant analysis (LDA) was used to reduce the dimensionality of the problem while maximising separation among defected types. The low-dimension data were successfully classified via a simple scheme based on finding the closest class centroid. As a comparison, a back-propagation neural network (BPNN) and a support vector machine (SVM) were also used for recognition of the defects and found to offer no advantage. The recognition experiments were replicated 100 times to establish the robustness of the solutions and the LDA was also found to be superior in this respect. Further results examining the effects of refraction and reflection by transformer components support the conclusion that the proposed approach has potential for the recognition of PDs in practical situations. ¬© 1994-2012 IEEE.</t>
  </si>
  <si>
    <t>1412-1420</t>
  </si>
  <si>
    <t>60023380;60023380;60001881;60001526</t>
  </si>
  <si>
    <t>35215495000;36701262000;7403906429;56266256900</t>
  </si>
  <si>
    <t>Li, Jian;Jiang, Tianyan;Harrison, Robert F.;Grzybowski, Stanislaw</t>
  </si>
  <si>
    <t>China;United Kingdom;United States</t>
  </si>
  <si>
    <t>Chongqing;Sheffield;Mississippi State</t>
  </si>
  <si>
    <t>Chongqing University;The University of Sheffield;Mississippi State University</t>
  </si>
  <si>
    <t>60023380;60001881;60001526</t>
  </si>
  <si>
    <t>Recognition of ultra high frequency partial discharge signals using multi-scale features</t>
  </si>
  <si>
    <t>10.1109/TDEI.2012.6260018</t>
  </si>
  <si>
    <t>2-s2.0-84864939224</t>
  </si>
  <si>
    <t>['two subchannels', 'time cross', 'system design', 'special cases', 'simulation model', 'ring model', 'nonisotropic environment', 'important framework', 'form expression', 'correlation function', 'correlation among', 'communication systems', 'communication channels', 'bounce two', 'assuming single']</t>
  </si>
  <si>
    <t>Analysis and design of multielement antenna systems in mobile fading channels require a model for the space-time cross-correlation among the links of the underlying multipleinput multiple-output (MIMO) Mobile-to-Mobile (M-to-M) communication channels. In this paper, we propose the modified geometrical two-ring model, a MIMO channel reference model for M-to-M communication systems. This model is based on the extension of single-bounce two-ring scattering model for flat fading channel under the assumption that the transmitter and the receiver are moving. Assuming single-bounce scattering model in both isotropic and nonisotropic environment, a closed-form expression for the space-time cross-correlation function (CCF) between any two subchannels is derived. The proposed model provides an important framework in M-to-M system design, where includes many existing correlation models as special cases. Also, two realizable statistical simulation models are proposed for simulating both isotropic and nonisotropic reference model. The realizable simulation models are based on Sum-of-Sinusoids (SoS) simulation model. Finally, the correctness of the proposed simulation models is shown via different simulation scenarios. Copyright ¬© 2012 Gholamreza Bakhshi et al.</t>
  </si>
  <si>
    <t>60000159;60000159;60024836</t>
  </si>
  <si>
    <t>24780652500;24825686600;6505811573</t>
  </si>
  <si>
    <t>Bakhshi, Gholamreza;Saadat, Reza;Shahtalebi, Kamal</t>
  </si>
  <si>
    <t>Isfahan;Yazd,</t>
  </si>
  <si>
    <t>University of Isfahan;Yazd University</t>
  </si>
  <si>
    <t>60024836;60000159</t>
  </si>
  <si>
    <t>Bakhshi G.</t>
  </si>
  <si>
    <t>Modeling and simulation of MIMO mobile-to-mobile wireless fading channels</t>
  </si>
  <si>
    <t>10.1155/2012/846153</t>
  </si>
  <si>
    <t>2-s2.0-84864941051</t>
  </si>
  <si>
    <t>['small size', 'results show', 'proposed antenna', 'promising technology', 'pd measurement', 'pattern recognition', 'paper presents', 'outer dimensions', 'equivalent approximately', 'approximate formula']</t>
  </si>
  <si>
    <t>Ultra-high-frequency (UHF) approaches have caught increasing attention recently and have been considered as a promising technology for online monitoring partial discharge (PD) signals. This paper presents a Peano fractal antenna for UHF PD online monitoring of transformer with small size and multiband. The approximate formula for calculating the first resonant frequency of the Peano fractal antenna is presented. The results show that the first resonant frequency of the Peano fractal antenna is smaller than the Hilbert fractal antenna when the outer dimensions are equivalent approximately. The optimal geometric parameters of the antenna were obtained through simulation. Actual PD experiments had been carried out for two typically artificial insulation defect models, while the proposed antenna and the existing Hilbert antenna were both used for the PD measurement. The experimental results show that Peano fractal antenna is qualified for PD online UHF monitoring and a little more suitable than the Hilbert fractal antenna for pattern recognition by analyzing the waveforms of detected UHF PD signals. Copyright ¬© 2012 Jian Li et al.</t>
  </si>
  <si>
    <t>60023380;60023380;60023380;60023380</t>
  </si>
  <si>
    <t>35215495000;23003585500;54880637500;36701262000</t>
  </si>
  <si>
    <t>Li, Jian;Cheng, Changkui;Bao, Lianwei;Jiang, Tianyan</t>
  </si>
  <si>
    <t>Resonant frequency calculation and optimal design of peano fractal antenna for partial discharge detection</t>
  </si>
  <si>
    <t>10.1155/2012/361517</t>
  </si>
  <si>
    <t>2-s2.0-84864943308</t>
  </si>
  <si>
    <t>['quadrature components', 'order statistics', 'order cross', 'numerical results', 'integral form', 'correlation functions', 'cascaded channels']</t>
  </si>
  <si>
    <t>The second-order statistics of two correlated cascaded (double) Rayleigh fading channels are analyzed, where different relevant second-order cross-correlation functions of in-phase and quadrature components of the cascaded Rayleigh channels are derived. The level crossing rate (LCR) and average fade duration (AFD) of the cascaded channels are evaluated, and a single-integral form of the LCR is derived. Numerical results of the LCR and AFD are presented, and the effect of the correlation is illustrated. Copyright ¬© 2012 Yawgeng A. Chau and Karl Y.-T. Huang.</t>
  </si>
  <si>
    <t>7006655466;15135363300</t>
  </si>
  <si>
    <t>Chau, Yawgeng A.;Huang, Karl Y.T.</t>
  </si>
  <si>
    <t>On the second-order statistics of correlated cascaded rayleigh fading channels</t>
  </si>
  <si>
    <t>10.1155/2012/108534</t>
  </si>
  <si>
    <t>2-s2.0-84864945622</t>
  </si>
  <si>
    <t>['¬© 2002', 'wave ratio', 'sll ),', 'practical designs', 'operating principles', 'operating bandwidth', 'measurements show', 'investigations show', 'clearly show', 'broadside gain', 'broadband millimeter', 'bowtie exciter', 'antenna aperture', '50 ghz', '5 ghz', '2011 ieee', '2 dbi']</t>
  </si>
  <si>
    <t>Backfire antennas | broadband antennas | cavity-backed antennas | millimeter wave</t>
  </si>
  <si>
    <t>A broadband millimeter-wave short backfire antenna with a rounded bowtie exciter is reported in this letter. Simulations and measurements show that the bowtie exciter can provide good illumination to a large antenna aperture, and the elliptical composite cavity can enhance the operating bandwidth to the most extent. Investigations show that the antenna can present a bandwidth from 27.6 to 42.5 GHz for -10-dB sidelobe level (SLL), from 27.6 to over 50 GHz for standing-wave ratio (SWR) ‚â§ 2, and a broadside gain of 14.3 ‚àº 18.2 dBi. Electric field distributions over the antenna aperture are given to clearly show its operating principles. Studies on six critical parameters are performed for practical designs. ¬© 2002-2011 IEEE.</t>
  </si>
  <si>
    <t>850-853</t>
  </si>
  <si>
    <t>Qu, Shi Wei</t>
  </si>
  <si>
    <t>Broadband millimeter-wave short backfire antenna with bowtie exciter</t>
  </si>
  <si>
    <t>10.1109/LAWP.2012.2209861</t>
  </si>
  <si>
    <t>2-s2.0-84864945632</t>
  </si>
  <si>
    <t>2011AA05A121</t>
  </si>
  <si>
    <t>['¬© 1994', 'transmission line', 'sensors designed', 'sensor based', 'physical model', 'partial discharge', 'mainly influence', 'key parameters', 'great extent', 'easy package', 'designed transformer', 'contrastive study', 'also proposed', 'also enhances', '2012 ieee']</t>
  </si>
  <si>
    <t>Gas insulated switchgear (GIS) | impedance matching | partial discharge (PD) | spiral antenna | UHF couplers</t>
  </si>
  <si>
    <t>A partial discharge (PD) sensor based on two-arm equiangular spiral antenna is designed and optimized in this research, and key parameters which mainly influence the performance of sensor are optimized. Through simulation and contrastive study, the key parameters' values are confirmed, which improves the sensor's performance to a great extent. To match the impedance of the sensor and the coaxial transmission line, a kind of micro strip impedance transformer which is of an exponentially gradual type is designed, the parameters of which are defined through simulation. Two improvement schemes for the designed transformer are also proposed to make an easy package and installation for the sensor and the transformer. Then, the physical model is made and tested. The results of simulation and test show good agreement, and verify that the sensors designed can meet the GIS internal partial discharge monitoring requirements well in bandwidth, performance and size, etc. The designed impedance transformer (IT) achieves impedance matching within the sensor and transmission line in ultra wideband range, and also enhances the sensitivity of the sensor. ¬© 1994-2012 IEEE.</t>
  </si>
  <si>
    <t>1421-1430</t>
  </si>
  <si>
    <t>60018308;60018308;60018308;60018308</t>
  </si>
  <si>
    <t>56172783000;55670729700;55268384100;9041430100</t>
  </si>
  <si>
    <t>Li, Tianhui;Rong, Mingzhe;Zheng, Chen;Wang, Xiaohua</t>
  </si>
  <si>
    <t>Development simulation and experiment study on UHF partial discharge sensor in GIS</t>
  </si>
  <si>
    <t>10.1109/TDEI.2012.6260019</t>
  </si>
  <si>
    <t>2-s2.0-84864947648</t>
  </si>
  <si>
    <t>['proposed antenna', 'pitch angle', 'new low', 'inmarsat application', 'impedance transformer', 'good agreement', 'experimental results', 'easy tuning', 'design method', 'copper strip', 'axial ratio', 'antenna gain']</t>
  </si>
  <si>
    <t>A new low-profile variable pitch angle cylindrical helical antenna employing a copper strip as impedance transformer is proposed in this paper. Under the circumstance of a limited antenna height, the circular polarization performance of the antenna has been enhanced by changing the pitch angle and the input impedance matching has been improved by adjusting the copper strip match stub. The design method of the proposed antenna is given. The optimal antenna structure for INMARSAT application has been fabricated and measured. The measured results show that in the whole maritime satellite communication work band the VSWR is less than 1.2, its antenna gain is higher than 9dBi, and the axial ratio is lower than 2.5dB. The experimental results have a good agreement with the simulations. The proposed antenna is compact and easy tuning. It provides a promising antenna element for maritime satellite communication applications. Copyright ¬© 2012 Shiqiang Fu et al.</t>
  </si>
  <si>
    <t>24329473400;55334687000;57191653111;14067148400</t>
  </si>
  <si>
    <t>Fu, Shiqiang;Cao, Yuan;Zhou, Yue;Fang, Shaojun</t>
  </si>
  <si>
    <t>Fu S.</t>
  </si>
  <si>
    <t>Improved low-profile helical antenna design for INMARSAT applications</t>
  </si>
  <si>
    <t>10.1155/2012/829371</t>
  </si>
  <si>
    <t>2-s2.0-84864948687</t>
  </si>
  <si>
    <t>['wmts band', 'three substrates', 'spiral structures', 'shaped radiator', 'shaped quad', 'proposed antenna', 'measured bandwidths', 'layer 2', 'layer 1', 'ism bands', 'ism band', 'implantable biotelemetry', 'f antenna', '4835ghz ).', '45 mm3', '14271432mhz ),']</t>
  </si>
  <si>
    <t>A novel S-shaped quad-band planar inverted-F antenna (PIFA) is proposed for implantable biotelemetry in the Medical Device Radiocommunications Service (MedRadio) band (401406MHz), Wireless Medical Telemetry Service (WMTS) band (14271432MHz), and industrial, scientific, and medical (ISM) bands (433-434MHz and 2.42.4835GHz). The proposed antenna reveals compact dimension of 254mm3 (10 10 2.45 mm3) and is composed of three substrates and a superstrate, which are constructed from an S-shaped radiator (layer 1) and two twin radiators of spiral structures (layer 2 and layer 3). The optimal antenna characteristics were measured in the ground pork skin, and the measured bandwidths are 150MHz for the MedRadio and ISM bands (433MHz), 52MHz for the WMTS band, and 102MHz for the ISM band (2.4GHz), respectively. The characteristics of proposed antenna are enough to support the applications of implantable body area networks (BAN) for biotelemetry and can completely cover main available frequency bands of BAN for biotelemetry below 3GHz. Copyright ¬© 2012 Chih-Kuang Wu et al.</t>
  </si>
  <si>
    <t>60014982;60021353;60014982;60014982</t>
  </si>
  <si>
    <t>56132780000;36170379600;36626677800;7402443389</t>
  </si>
  <si>
    <t>Wu, Chih Kuang;Chien, Tsung Fu;Yang, Chin Lung;Luo, Ching Hsing</t>
  </si>
  <si>
    <t>Yung Kung;Tainan</t>
  </si>
  <si>
    <t>Southern Taiwan University of Science and Technology;National Cheng Kung University</t>
  </si>
  <si>
    <t>60021353;60014982</t>
  </si>
  <si>
    <t>Design of novel S-shaped quad-band antenna for MedRadio/WMTS/ISM implantable biotelemetry applications</t>
  </si>
  <si>
    <t>10.1155/2012/564092</t>
  </si>
  <si>
    <t>2-s2.0-84864950887</t>
  </si>
  <si>
    <t>['previous spectral', 'mutual coupling', 'longitudinal slots', 'large dielectric', 'efficient procedure', 'domain procedure', 'domain green', 'direct calculation', 'closed forms']</t>
  </si>
  <si>
    <t>An accurate and efficient procedure is devised to evaluate the mutual coupling in dielectric-covered planar arrays of longitudinal slots. This approach takes full advantage of the discrete complex image method to cast the spatial-domain Green's functions into closed forms, and hence a direct calculation of mutual coupling in the spatial-domain is available. The computation time reduces significantly compared to the previous spectral-domain procedure, without any loss in the accuracy, rendering this approach very attractive for the design of large dielectric-covered planar arrays. Copyright ¬© 2012 Zusheng Jin et al.</t>
  </si>
  <si>
    <t>60024350;60032259;60032259;60024350;60024350</t>
  </si>
  <si>
    <t>36466548200;6602557171;57191625533;55731086800;56142502000</t>
  </si>
  <si>
    <t>Jin, Zusheng;Montisci, Giorgio;Casula, Giovanni Andrea;Yang, Hu;Lu, Junqi</t>
  </si>
  <si>
    <t>Italy;China</t>
  </si>
  <si>
    <t>Cagliari;Changsha</t>
  </si>
  <si>
    <t>Universit√† degli Studi di Cagliari;National University of Defense Technology</t>
  </si>
  <si>
    <t>60032259;60024350</t>
  </si>
  <si>
    <t>Efficient evaluation of the external mutual coupling in dielectric-covered waveguide slot arrays</t>
  </si>
  <si>
    <t>10.1155/2012/491242</t>
  </si>
  <si>
    <t>2-s2.0-84864951099</t>
  </si>
  <si>
    <t>['wireless positioning', 'received signals', 'proposed method', 'processing techniques', 'low signal', 'esprit algorithm', 'eigenvalue decomposition', 'crosscorrelation matrix', 'crosscorrelation matrices', 'cholesky decomposition', 'cdba method', 'better performance']</t>
  </si>
  <si>
    <t>An angle of arrival (AOA) estimator is presented. Many applications require accurate AOA estimates such as wireless positioning and signal enhancement using space-processing techniques. The proposed AOA estimator depends on the Cholesky decomposition of the received signal autocorrelation matrix. The resultant decomposed matrices are used to modify the crosscorrelation matrix of the received signals at the antenna array doublets. The proposed method is named the Cholesky-decomposition-based-AOA (CDBA) estimator. In comparison with the TLS-ESPRIT algorithm which utilizes the eigenvalue decomposition (EVD) of the received signal autocorrelation and crosscorrelation matrices, the CDBA method has better performance than the TLS-ESPRIT algorithm especially in low signal-to-noise-ratio (SNR) cases. Simulations for the proposed CDBA method are shown to assess its performance. Copyright ¬© 2012 Saleh O. Al-Jazzar.</t>
  </si>
  <si>
    <t>Al-Jazzar, Saleh O.</t>
  </si>
  <si>
    <t>Hail</t>
  </si>
  <si>
    <t>University of Hail</t>
  </si>
  <si>
    <t>Al-Jazzar S.</t>
  </si>
  <si>
    <t>Angle of arrival estimation using cholesky decomposition</t>
  </si>
  <si>
    <t>10.1155/2012/803617</t>
  </si>
  <si>
    <t>2-s2.0-84864952207</t>
  </si>
  <si>
    <t>['time requirements', 'several parts', 'reflector structure', 'proposed approach', 'may contain', 'efficient method', 'different objects', 'also parallelized']</t>
  </si>
  <si>
    <t>We present an efficient method for the analysis of different objects that may contain a complex feeding system and a reflector structure. The approach is based on a domain decomposition technique that divides the geometry into several parts to minimize the vast computational resources required when applying a full wave method. This technique is also parallelized by using the Message Passing Interface to minimize the memory and time requirements of the simulation. A reflectarray analysis serves as an example of the proposed approach. Copyright ¬© 2012 Carlos Delgado et al.</t>
  </si>
  <si>
    <t>12778351900;24821567900;36920034300;55334373800;55334625100</t>
  </si>
  <si>
    <t>Delgado, Carlos;Gmez, Josefa;Tayebi, Abdelhamid;Gonzlez, Ivn;Ctedra, Felipe</t>
  </si>
  <si>
    <t>Delgado C.</t>
  </si>
  <si>
    <t>Analysis of a reflectarray by using an iterative domain decomposition technique</t>
  </si>
  <si>
    <t>10.1155/2012/139146</t>
  </si>
  <si>
    <t>2-s2.0-84864954981</t>
  </si>
  <si>
    <t>['unit element', 'unit cell', 'selected considering', 'reflecting elements', 'rapidly computed', 'radiation pattern', 'phase characteristic', 'performance capability', 'new technique', 'interface prototype', 'input parameters', 'geometrical model', 'focal length', 'dielectric materials', 'also used']</t>
  </si>
  <si>
    <t>A novel computed aided technique for designing reflectarray antennas is presented. The developed approach automatically generates the geometrical model of reflectarray antennas taking into account some input parameters, such as, the unit cell type and dimensions, frequency, focal length, periodicity, dielectric materials, and desired main beam radiating direction. The characteristics of the reflecting elements are selected considering the spatial phase delay at each unit cell to achieve a progressive phase shift. The implemented procedure also provides the phase characteristic of the unit element, which is rapidly computed by using a parallelized Moment Method (MoM) approach. The MoM is also used to obtain the radiation pattern of the full reflectarray antenna. In order to evaluate the new technique, a dual-interface prototype has been designed and simulated showing high-performance capability. Copyright ¬© 2012 Abdelhamid Tayebi et al.</t>
  </si>
  <si>
    <t>60027800;60027800;60027800;60027800</t>
  </si>
  <si>
    <t>36920034300;24821567900;55334373800;55334625100</t>
  </si>
  <si>
    <t>Tayebi, Abdelhamid;Gmez, Josefa;Gonzlez, Ivn;Ctedra, Felipe</t>
  </si>
  <si>
    <t>Tayebi A.</t>
  </si>
  <si>
    <t>Implementation of an innovative method to design reflectarray antennas</t>
  </si>
  <si>
    <t>10.1155/2012/124348</t>
  </si>
  <si>
    <t>2-s2.0-84864957186</t>
  </si>
  <si>
    <t>['usually exploited', 'underlying physics', 'two boreholes', 'surveyed area', 'soil wherein', 'security monitoring', 'requiring approximations', 'receiving antennas', 'multistatic acquisitions', 'lsm ),', 'low complexity', 'large domains', 'involved apparatus', 'geophysical surveys', 'effectively image', 'drill holes', 'challenging problem', 'buried tunnels', 'borehole configuration', 'adopting efficient', '3d images']</t>
  </si>
  <si>
    <t>Detection and imaging of buried tunnels is a challenging problem which is relevant to both geophysical surveys and security monitoring. To comply with the need of exploring large portions of the underground, electromagnetic measurements carried out under a borehole configuration are usually exploited. Since this requires to drill holes in the soil wherein the transmitting and receiving antennas have to be positioned, low complexity of the involved apparatus is important. On the other hand, to effectively image the surveyed area, there is the need for adopting efficient and reliable imaging methods. To address these issues, in this paper we investigate the feasibility of the linear sampling method (LSM), as this inverse scattering method is capable to provide almost real-time results even when 3D images of very large domains are built, while not requiring approximations of the underlying physics. In particular, the results of the reported numerical analysis show that the LSM is capable of performing the required imaging task while using a quite simple measurement configuration consisting of two boreholes and a few number of multiview-multistatic acquisitions. Copyright ¬© 2012 Loreto Di Donato et al.</t>
  </si>
  <si>
    <t>60020167;60020167;60020167;60001111;60001111</t>
  </si>
  <si>
    <t>35181094200;55223916300;7003402426;6506092580;6701447899</t>
  </si>
  <si>
    <t>Di Donato, Loreto;Scapaticci, Rosa;Isernia, Tommaso;Catapano, Ilaria;Crocco, Lorenzo</t>
  </si>
  <si>
    <t>Reggio Calabria;Naples</t>
  </si>
  <si>
    <t>Universit√† degli Studi di Reggio Calabria;Consiglio Nazionale delle Ricerche, Institute for Electromagnetic Sensing of the Environment</t>
  </si>
  <si>
    <t>60020167;60001111</t>
  </si>
  <si>
    <t>Di Donato L.</t>
  </si>
  <si>
    <t>An effective method for borehole imaging of buried tunnels</t>
  </si>
  <si>
    <t>10.1155/2012/246472</t>
  </si>
  <si>
    <t>2-s2.0-84864957236</t>
  </si>
  <si>
    <t>['¬© 2004', 'system exhibited', 'significant nonlinearity', 'rectifying diodes', 'power electronics', 'energy fast', 'capacitor dc', '6 %.', '5 %.', '2012 ieee', '2 v']</t>
  </si>
  <si>
    <t>DC-DC voltage converter | low-power distributed networks | radio-frequency (RF) energy harvesting | rectenna</t>
  </si>
  <si>
    <t>While RF energy harvesting has proven to be a viable power source for low-power electronics, it is still a challenge to obtain significant amounts of energy fast and efficiently from the ambiance. Available RF power is usually very weak, resulting in a weak voltage applied to a demodulator to drive it into a region of significant nonlinearity. An RF energy harvesting system consisting of a rectenna, a dc-dc voltage converter, and a novel battery cell is proposed. The rectenna is an integration of an antenna and rectifying diodes. In addition, a switched-capacitor dc-dc voltage converter is integrated on a silicon integrated circuit with energy transfer efficiency as high as 40.5%. A new battery system that can be recharged at low voltage (&lt; &lt; 1.2 V) is demonstrated. In this brief, all of these elements are tested as a system to achieve RF battery recharging from a commercially available hand-held communication device. The system exhibited an overall harvesting efficiency of 11.6%. ¬© 2004-2012 IEEE.</t>
  </si>
  <si>
    <t>573-577</t>
  </si>
  <si>
    <t>60078684;60033010;60078684;60078684;60018836;60078684</t>
  </si>
  <si>
    <t>57198598249;55335387700;24480529700;6507479192;24344966200;7005792222</t>
  </si>
  <si>
    <t>Zhao, Wei;Choi, Kwangsik;Bauman, Scott;Dilli, Zeynep;Salter, Thomas;Peckerar, Martin</t>
  </si>
  <si>
    <t>College Park;Santa Clara;College Park</t>
  </si>
  <si>
    <t>A. James Clark School of Engineering;Intel Corporation;Laboratory for Physical Sciences</t>
  </si>
  <si>
    <t>60078684;60033010;60018836</t>
  </si>
  <si>
    <t>A radio-frequency energy harvesting scheme for use in low-power ad hoc distributed networks</t>
  </si>
  <si>
    <t>10.1109/TCSII.2012.2206935</t>
  </si>
  <si>
    <t>2-s2.0-84866499871</t>
  </si>
  <si>
    <t>['rotating antennas', 'randome structure', 'radome component', 'radar system', 'paper presents', 'numerical simulations', 'numerical simulation', 'numerical results', 'numerical investigation', 'military aircraft', 'material formulation', 'faa requirements', 'exposed components', 'exposed component', 'experimental tests', 'evaluate whether', 'components need', 'bird impacts', 'bird impact', 'accidentally struck']</t>
  </si>
  <si>
    <t>ALE | Bird strike | Fluid Structure Interaction</t>
  </si>
  <si>
    <t>Bird impacts on aircraft are very common and cause significant safety threats to commercial and military aircraft. According to FAA ( Federal American Aviation) regulations, aircraft should be able to land safely following specified types of bird impact on components such as radomes, windshields, engines leading edge structures and other exposed components. Thus exposed components are required to be certified for bird impact. In order to evaluate whether the aircraft is compliant to FAA requirements, several experimental tests and numerical simulations of bird impact on components need to be preformed. This paper presents an experimental and numerical investigation of bird impact on radome, a structural waterproof component that protects the radar system in aircraft and also nearby personnel from being accidentally struck by rotating antennas. In aircraft, randome structure is one of the most exposed component for bird impact. In this paper, numerical simulation of bird impact on radome component is considered, using new development of multi-material formulation and fluid structure interaction developed in LSDYNA. In order to validate the numerical results, experimental tests of bird impact on radome structural component were performed at Boeing researsh center. Copyright ¬© 2012 Tech Science Press.</t>
  </si>
  <si>
    <t>177-192</t>
  </si>
  <si>
    <t>CMES - Computer Modeling in Engineering and Sciences</t>
  </si>
  <si>
    <t>60104665;60030821</t>
  </si>
  <si>
    <t>7004499259;7004871418</t>
  </si>
  <si>
    <t>Souli, M.;Gabrys, J.</t>
  </si>
  <si>
    <t>Lille;Chicago</t>
  </si>
  <si>
    <t>Universit√© de Lille;Boeing Corporation</t>
  </si>
  <si>
    <t>Souli M.</t>
  </si>
  <si>
    <t>Fluid structure interaction for bird impact problem: Experimental and numerical investigation</t>
  </si>
  <si>
    <t>2-s2.0-84864991495</t>
  </si>
  <si>
    <t>['unknown positions', 'space sciences', 'simulation results', 'pseudolite antennas', 'proposed methods', 'proposed algorithms', 'precise calibration', 'position information', 'new approach', 'measurements collected', 'korean society', 'indoor environments', 'growing lately', 'calibration points', 'best systems']</t>
  </si>
  <si>
    <t>Calibration | Cycle ambiguity | Multi-antenna | Phase center | Pseudolite</t>
  </si>
  <si>
    <t>The need for position information in indoor environments has been growing lately. Several indoor navigation systems have been studied. Among them, pseudolite-based indoor positioning systems are one of the best systems to obtain precise position measurements. However, the installation of such systems is very difficult because the calibration of pseudolite antenna position is complicated. For precise calibration, the use of carrier phase measurements is necessary, and whenever carrier phase measurements are considered, problems with cycle ambiguity appear. In this paper, a new approach to calibrate the positions of pseudolite antennas is proposed. By using a multi-antenna, the ambiguity can be eliminated, epoch by epoch, for every single carrier phase measurement. Moreover, the number of calibration points can be reduced down to 3 by use of measurements collected at unknown positions. Using the proposed methods, the process of the collection of carrier phase measurements becomes considerably simple and convenient. Simulation results are presented to verify the proposed algorithms. ¬© The Korean Society for Aeronautical &amp; Space Sciences.</t>
  </si>
  <si>
    <t>250-259</t>
  </si>
  <si>
    <t>2093274X</t>
  </si>
  <si>
    <t>International Journal of Aeronautical and Space Sciences</t>
  </si>
  <si>
    <t>60120123;60120123;60120123;60120123;100816558;60068694</t>
  </si>
  <si>
    <t>56123321700;55566757100;35213438200;7102478170;8504183500;7102300045</t>
  </si>
  <si>
    <t>Kim, Chongwon;Jeon, Sanghoon;Kim, Ghangho;Kee, Changdon;Lee, Taikjin;So, Hyoungmin</t>
  </si>
  <si>
    <t>Seoul;Daejeon;Daejeon</t>
  </si>
  <si>
    <t>Institute of Advanced Machines and Design;Agency for Defense Development;Korea Institute of Technology</t>
  </si>
  <si>
    <t>60120123;60068694;100816558</t>
  </si>
  <si>
    <t>Pseudolite antenna calibration algorithm using a multi-antenna receiver</t>
  </si>
  <si>
    <t>10.5139/IJASS.2012.13.2.250</t>
  </si>
  <si>
    <t>2-s2.0-84865011013</t>
  </si>
  <si>
    <t>['wimax 2', 'size antennas', 'proposed design', 'one without', 'microwave substrate', 'measured results', 'impedance bandwidth', 'high gain', 'directivity enhancement', 'dielectric layer', 'bit elements', 'bit ceramics', 'bismuth titanate', 'antenna led', '500 mhz', '4 dbi', '3ghz system', '3 db']</t>
  </si>
  <si>
    <t>A high gain and high directive microstrip patch array antenna formed from dielectric layer stacked on bismuth titanate (BiT) ceramics have been investigated, fabricated, and measured. The antennas are designed and constructed with a combination of two-, four-, and six-BiT elements in an array form application on microwave substrate. For gain and directivity enhancement, a layer of dielectric was stacked on the BiT antenna array. We measured the gain and directivity of BiT array antennas with and without the dielectric layer and found that the gain of BiT array antenna with the dielectric layer was enhanced by about 1.4 dBi of directivity and 1.3 dB of gain over the one without the dielectric layer at 2.3GHz. The impedance bandwidth of the BiT array antenna both with and without the dielectric layer is about 500 MHz and 350MHz, respectively, which is suitable for the application of the WiMAX 2.3GHz system. The utilization of BiT ceramics that covers about 90% of antenna led to high radiation efficiency, and small-size antennas were produced. In order to validate the proposed design, theoretical and measured results are provided and discussed. Copyright ¬© 2012 F. H. Wee et al.</t>
  </si>
  <si>
    <t>60090652;60090652;60090652;60000906;60000906</t>
  </si>
  <si>
    <t>57215069158;23098429000;7004417736;24077614000;37003179500</t>
  </si>
  <si>
    <t>Wee, F. H.;Malek, F.;Ghani, Farid;Sreekantan, S.;Al-Amani, A. U.</t>
  </si>
  <si>
    <t>Arau;Minden</t>
  </si>
  <si>
    <t>Universiti Malaysia Perlis;Universiti Sains Malaysia</t>
  </si>
  <si>
    <t>60090652;60000906</t>
  </si>
  <si>
    <t>Wee F.H.</t>
  </si>
  <si>
    <t>High gain and high directive of antenna arrays utilizing dielectric layer on bismuth titanate ceramics</t>
  </si>
  <si>
    <t>10.1155/2012/375751</t>
  </si>
  <si>
    <t>2-s2.0-84865011407</t>
  </si>
  <si>
    <t>['results obtained', 'hz 1', 'gap mercury', 'gaas substrates', 'element bolometers', 'cooled narrow', '10 w']</t>
  </si>
  <si>
    <t>Un-cooled narrow-gap mercury-cadmium-telluride (MCT) semiconductor thin layers grown on GaAs substrates that are hybridized with antennas on low permittivity dielectric substrates were considered as 128-144 GHz direct detection 6-element bolometers. Noise equivalent power (NEP) of such detectors in observed frequency range ŒΩ ‚âà 128-144 GHz reaches NEP 300K ‚âà 2.6 √ó 10 -10 W/Hz 1/2 (with calculated gain G ‚âà 9 dBi). To compare the results obtained, the measurements of GaAs conventional Schottky barrier diode detectors were fulfilled in the same conditions and similar to MCT bolometers NEP was observed. ¬© 2012 American Institute of Physics.</t>
  </si>
  <si>
    <t>60009301;60009301;60009301;60003172;60009301;60068677</t>
  </si>
  <si>
    <t>35493343400;6603686835;6603422877;55193800300;35796349800;6505759692</t>
  </si>
  <si>
    <t>Sizov, F.;Petriakov, V.;Zabudsky, V.;Krasilnikov, D.;Smoliy, M.;Dvoretski, S.</t>
  </si>
  <si>
    <t>Russian Federation;Ukraine;Ukraine</t>
  </si>
  <si>
    <t>Novosibirsk;Kiev;Kiev</t>
  </si>
  <si>
    <t>Institute of Semiconductor Physics, Siberian Branch, Russian Academy of Sciences;Institute of Semiconductors Physics, National Academy of Sciences in Ukraine;National Technical University of Ukraine ‚ÄúIgor Sikorsky Kyiv Polytechnic Institute‚Äù</t>
  </si>
  <si>
    <t>60068677;60009301;60003172</t>
  </si>
  <si>
    <t>Millimeter-wave hybrid un-cooled narrow-gap hot-carrier and Schottky diodes direct detectors</t>
  </si>
  <si>
    <t>10.1063/1.4747334</t>
  </si>
  <si>
    <t>2-s2.0-84865469564</t>
  </si>
  <si>
    <t>['¬© 2005', 'siso links', 'relaying schemes', 'relaying scheme', 'relay nodes', 'receive antennas', 'rayleigh fading', 'noise powers', 'multihop transmissions', 'multihop networks', 'input single', 'input multiple', 'greater role', 'form solution', 'especially ones', 'ergodic capacity', 'depth analysis', 'compared analytically', 'alamouti space', '2012 ieee']</t>
  </si>
  <si>
    <t>The focus of this article is on analyzing the impact of the number of hops and the number of transmit and receive antennas, at the relay nodes, on the performance of multihop networks. The vision of future wireless networks includes a greater role for ubiquitous ad hoc networks based on multihop transmissions between machines and general mobile devices carried around by users. With this in mind, the standards are set to include greater capabilities and specifications regarding ad hoc mesh networks, especially ones that employ multiple antennas for transmissions. Therefore, there is a need for an in-depth analysis of the performance of such networks. In this analysis, we consider equidistant distributed relays between the source and destination. The statistics of the channels of all hops and the noise powers at all terminals are assumed to be the same. The capacity for the amplify-and-forward (AF) and decode-and-forward (DF) relaying schemes over the single-input single-output (SISO) channel is compared. Moreover, we derive a closed-form solution of the ergodic capacity in the presence of Rayleigh fading for multihop wireless transmissions when the DF-relaying scheme and SISO links between the relay nodes are employed. The quality of service (QoS) of the single-input multiple-output (SIMO) and multiple-input multiple-output (MIMO) [Alamouti space-time block code (STBC)-based scheme] multihop networks are studied, and their performance is compared analytically with each other. ¬© 2005-2012 IEEE.</t>
  </si>
  <si>
    <t>40-47</t>
  </si>
  <si>
    <t>IEEE Vehicular Technology Magazine</t>
  </si>
  <si>
    <t>60059937;120296613;60005322</t>
  </si>
  <si>
    <t>6507948633;57226595173;7005894536</t>
  </si>
  <si>
    <t>Zafar, Bilal;Gherekhloo, Soheyl;Haardt, Martin</t>
  </si>
  <si>
    <t>Pakistan;Germany;Germany</t>
  </si>
  <si>
    <t>Islamabad;Bochum;Cottbus</t>
  </si>
  <si>
    <t>National University of Sciences and Technology Pakistan;Ruhr-Universitat Bochum;University of Technology</t>
  </si>
  <si>
    <t>60059937;60005322;120296613</t>
  </si>
  <si>
    <t>Zafar B.</t>
  </si>
  <si>
    <t>Analysis of multihop relaying networks: Communication between range-limited and cooperative nodes</t>
  </si>
  <si>
    <t>10.1109/MVT.2012.2204547</t>
  </si>
  <si>
    <t>2-s2.0-84865758288</t>
  </si>
  <si>
    <t>['¬© 2011', 'wire inductor', 'radio frequency', 'radiated power', 'pwm signal', 'proposed voltage', 'proposed vco', 'proposed transmitter', 'power dissipation', 'paper presents', 'modulated signal', 'controlled oscillator', 'chip antenna', '75 mw', '315 mhz', '2012 ieee', '10 cm']</t>
  </si>
  <si>
    <t>Bond-wire inductor | pulsewidth modulation (PWM) | radio frequency (RF) | transmitter</t>
  </si>
  <si>
    <t>This paper presents the radio frequency (RF) transmitter using pulsewidth modulation (PWM) method. The proposed transmitter can perform with lower power consumption compared to other RF transmitters using a conventional ring oscillator because the proposed voltage-controlled oscillator (VCO) is operated by ON-/OFF-time of the PWM signal. Moreover, the proposed VCO with a metal-oxide semiconductor switch can reduce the power consumption significantly due to the reduction of idle current loss. The power dissipation of the transmitter is measured as 0.75 mW at a carrier of 315 MHz. The transmission of the modulated signal is performed by the on-chip antenna with bond-wire inductor. The on-chip antenna has gain of -34.33dBi. The radiated power is measured as -32.3dBm at a distance of 10 cm between the receiver and the transmitter. ¬© 2011-2012 IEEE.</t>
  </si>
  <si>
    <t>1501-1509</t>
  </si>
  <si>
    <t>60015682-107958620;60015682-60032492;60015682-60003497;60015682-60003497</t>
  </si>
  <si>
    <t>22957426700;7007053754;7402552588;7402677202</t>
  </si>
  <si>
    <t>Lee, Wanghoon;Takao, Hidekuni;Sawada, Kazuaki;Ishida, Makoto</t>
  </si>
  <si>
    <t>Japan;Japan;Japan;South Korea</t>
  </si>
  <si>
    <t>Takamatsu;Kawaguchi;Toyohashi;Gyeongbuk</t>
  </si>
  <si>
    <t>Kagawa University;Japan Science and Technology Agency;Toyohashi University of Technology;Gumi Electronics and Information Technology Research Institute</t>
  </si>
  <si>
    <t>60032492;60015682;60003497;107958620</t>
  </si>
  <si>
    <t>CMOS RF transmitter using pulsewidth modulation for wireless smart sensors</t>
  </si>
  <si>
    <t>10.1109/TCPMT.2012.2207956</t>
  </si>
  <si>
    <t>2-s2.0-84866023603</t>
  </si>
  <si>
    <t>['¬© 2012', 'worldwide interoperability', 'wide band', 'tapered sickle', 'shaped slot', 'shaped radiator', 'reflection coefficient', 'optimised size', 'group delay', 'field patterns', 'feed line', 'chorded crescent', 'band ultra', 'also discussed', '8 mm3', '69 ghz', '5 ghz', '3 %,']</t>
  </si>
  <si>
    <t>This study presents two multiband planar printed monopole antennas with an optimised size of 57√ó37.5√ó0.8 mm3 for mobile/wireless and low-band ultra-wide band (UWB) applications. Both these antennas are constructed as a chorded crescent-shaped radiator, a feed line and a defected ground plane. The experimental and computed results confirm that one design offers a wide usable impedance bandwidth of 114.3%, with a reflection coefficient |S11|&lt;-10 dB, over 1.5-5.5 GHz. The other incorporates a tapered sickle-shaped slot in the radiator and demonstrates a band-suppression feature giving rejection of the worldwide interoperability for microwave access band (3.4-3.69 GHz) where this is not required. The gains and far-field patterns of the antennas are presented and their group delay over the lower band UWB frequency range is also discussed. ¬© 2012 The Institution of Engineering and Technology.</t>
  </si>
  <si>
    <t>1207-1214</t>
  </si>
  <si>
    <t>60008524;60008524;60008524;60008524-112916374;60008524;60008524;60008524;60104726</t>
  </si>
  <si>
    <t>16025593100;7003902501;41761210000;26650299400;55968623300;55952532900;55506970300;7006824457</t>
  </si>
  <si>
    <t>See, C. H.;Abd-Alhameed, R. A.;Elmegri, F.;Zhou, D.;Noras, J. M.;McEwan, N. J.;Jones, S. M.R.;Excell, P. S.</t>
  </si>
  <si>
    <t>Wrexham;Bradford;Fleet</t>
  </si>
  <si>
    <t>Wrexham Glynd≈µr University;University of Bradford;Vertu Ltd.</t>
  </si>
  <si>
    <t>60104726;60008524;112916374</t>
  </si>
  <si>
    <t>Planar monopole antennas for new generation mobile and lower band ultra-wide band applications</t>
  </si>
  <si>
    <t>10.1049/iet-map.2012.0086</t>
  </si>
  <si>
    <t>2-s2.0-84867341224</t>
  </si>
  <si>
    <t>['¬© 2012', 'size reduction', 'proposed antenna', 'novel metamaterial', 'measured results', 'loop antenna', 'impedance matching', 'fractional bandwidth', 'antenna shifts', 'absolute bandwidth', '60 ¬∞.', '50 %.']</t>
  </si>
  <si>
    <t>A novel metamaterial-inspired loop antenna is proposed towards wideband operation, size reduction and frequency scanning capabilities. The high permeability characteristic of split rings resonators (SRRs) is utilised to reduce the size of a loop antenna. The SRRs also improve the impedance matching of the loop antenna, and thus significantly increase the bandwidth. Moreover, the proposed antenna has a frequency scanning capability because of the existence of SRRs. According to the measured results, the proposed antenna has a 10dB operating band from 2.3 to 3.8GHz with the absolute bandwidth of 1.5GHz and the fractional bandwidth of 50%. Owing to SRRs, the first-order resonant frequency of the antenna shifts from 3.5 to 2.4GHz, leading to an effective size reduction of 32% against the original loop antenna. The proposed antenna exhibits a continuous frequency scanning capability with the total scanning angle of 135¬∞, sweeping from 75 to -60¬∞. ¬© 2012 The Institution of Engineering and Technology.</t>
  </si>
  <si>
    <t>1227-1235</t>
  </si>
  <si>
    <t>57212618490;55716130900;55844206500;56535582400</t>
  </si>
  <si>
    <t>Zhao, X.;Lee, Y.;Jung, K. Y.;Choi, J. H.</t>
  </si>
  <si>
    <t>Design of a metamaterial-inspired size-reduced wideband loop antenna with frequency scanning characteristic</t>
  </si>
  <si>
    <t>10.1049/iet-map.2012.0006</t>
  </si>
  <si>
    <t>2-s2.0-84867363756</t>
  </si>
  <si>
    <t>['¬© 2012', 'significantly improved', 'rf waves', 'rf energy', 'office environment', 'novel circuitry', 'new circuitry', 'miniaturised antenna', 'major challenge', 'like voltage', 'lcd display', 'latter converts', 'key components', 'including sensors', 'humidity meter', 'harvest ambient', 'existing technologies', 'efficiency circuitry', 'direct current', 'dc ).', 'authors designed', 'authors demonstrate']</t>
  </si>
  <si>
    <t>This study is focused on equipping wireless devices (including sensors) with novel, high-efficiency circuitry to harvest and convert ambient radio frequency (RF) power to direct current (dc). Key components of this technology are (a) miniaturised antenna and (b) high-efficiency rectifying circuit. The first is responsible for capturing the RF waves, and the latter converts the RF energy to dc. A major challenge is the design of novel circuitry to generate a battery-like voltage from very low incoming RF energy. Under this study, the authors designed a novel RF power harvesting front-end whose conversion efficiency is significantly improved at low RF power levels (&lt;-20 dBm) as compared to existing technologies. Thus, the new circuitry can harvest ambient and widely available RF energy, making a game changing technology for powering mobile devices. In this study, the authors demonstrate this technology by using it to power a commercially available temperature and humidity meter with an LCD display. The latter is powered using nothing more than ambient WiFi signals in an office environment. ¬© 2012 The Institution of Engineering and Technology.</t>
  </si>
  <si>
    <t>1200-1206</t>
  </si>
  <si>
    <t>26029502300;7501961026;7102576479</t>
  </si>
  <si>
    <t>Olgun, U.;Chen, C. C.;Volakis, J. L.</t>
  </si>
  <si>
    <t>Olgun U.</t>
  </si>
  <si>
    <t>Design of an efficient ambient WiFi energy harvesting system</t>
  </si>
  <si>
    <t>10.1049/iet-map.2012.0129</t>
  </si>
  <si>
    <t>2-s2.0-84867368155</t>
  </si>
  <si>
    <t>['¬© 2012', 'study proposes', 'special shape', 'simulation results', 'previous works', 'particular sectors', 'known estimation', 'estimation problem', 'doas estimated', 'authors demonstrate', 'applying esprit']</t>
  </si>
  <si>
    <t>This study proposes a new uniform concentric circular (UCCA) shape of electronically steerable parasitic array radiator (ESPAR) antennas for directions of arrival (DoAs) estimation problem. The well-known estimation of signal parameters via rotational invariance techniques (ESPRIT) algorithm is adapted to this special shape of UCCA and the authors demonstrate that the resulting algorithm yields better DoAs estimation accuracy and solves the failure of estimation problem when the signals' DoAs are in some particular sectors: notably for [0¬∞-30¬∞] and [160¬∞-180¬∞]. This approach has shown interesting performances since it can ensure good DoAs estimation over the entire azimuth plane with a low extra computational overhead. The constraints are the same imposed to the ESPRIT algorithm allowing about 66% reduction on the required computational efforts. The Cramer Rao bound on the variance of DoAs estimated by the proposed array geometry is analysed. Through simulation results, the authors demonstrate that applying ESPRIT in conjunction with the proposed antennas shape not only provides superior high-resolution localisation capabilities but also it drastically reduces computations compared with previous works. ¬© 2012 The Institution of Engineering and Technology.</t>
  </si>
  <si>
    <t>1236-1243</t>
  </si>
  <si>
    <t>36552098200;16039002000;6603916754</t>
  </si>
  <si>
    <t>Akkar, S.;Harabi, F.;Gharsallah, A.</t>
  </si>
  <si>
    <t>Concentric circular-shaped electronically steerable parasitic array radiator antennas for full-azimuth directions of arrival estimation with reduced computational load</t>
  </si>
  <si>
    <t>10.1049/iet-map.2011.0492</t>
  </si>
  <si>
    <t>2-s2.0-84867378911</t>
  </si>
  <si>
    <t>['¬© 2012', 'wide band', 'waves coming', 'reliable reconstruction', 'polarisation aspects', 'namely frequency', 'fully three', 'frequency domain', 'first extracted', 'enables ultra', 'efficient method', 'data needed', 'authors propose', 'arbitrary directions', 'antenna effects']</t>
  </si>
  <si>
    <t>In ultra-wide band (UWB) propagation channel modelling, antenna effects - namely frequency and polarisation aspects - must be considered to provide realistic waveform characteristics and realistic signal received power. The authors propose an efficient method which enables ultra-compact parametric modelling of fully three-dimensional antenna radiation behaviour for UWB ray tracing channel simulation tools. Two complementary techniques based on a vector spherical harmonic (VSH) expansion of antenna radiation function are proposed as a solution for (i) compression of the amount of data needed for describing antenna characteristics and (ii) fast and reliable reconstruction of antenna array response for waves coming from arbitrary directions and with arbitrary frequency variations. The most significant VSH coefficients are first extracted and then compressed in the frequency domain. The method is evaluated through the study of an UWB monocone antenna. It is shown that data compression rates as high as 1:1719 are achievable in practice. ¬© 2012 The Institution of Engineering and Technology.</t>
  </si>
  <si>
    <t>1251-1258</t>
  </si>
  <si>
    <t>60110235;60030553;60030553</t>
  </si>
  <si>
    <t>35193433900;24482872600;6603366003</t>
  </si>
  <si>
    <t>Burghelea, R.;Avrillon, S.;Uguen, B.</t>
  </si>
  <si>
    <t>Nantes;Rennes</t>
  </si>
  <si>
    <t>IMT Atlantique;Universite de Rennes 1</t>
  </si>
  <si>
    <t>60110235;60030553</t>
  </si>
  <si>
    <t>Burghelea R.</t>
  </si>
  <si>
    <t>Ultra-compact parametric modelling of three-dimensional antenna radiation pattern for impulse radio-ultra-wide band ray tracing</t>
  </si>
  <si>
    <t>10.1049/iet-map.2011.0503</t>
  </si>
  <si>
    <t>2-s2.0-84867383712</t>
  </si>
  <si>
    <t>['¬© 2012', 'theoretical calculations', 'successfully validated', 'results obtained', 'resonance mechanism', 'proposed based', 'proper comparison', 'practical realisation', 'loaded dipole', 'high frequency', 'good agreement', 'experimental results', 'accurate lumped']</t>
  </si>
  <si>
    <t>The design of ungrounded meander line inductors (UMIs) and ungrounded interdigital capacitors (UICs) employed in the practical realisation of a planar ungrounded composite right-/left-handed (UCRLH) metamaterial is presented. Accurate lumped-element circuit models are proposed based on partial element theory and conformal mapping method. New and accurate analytical design formulas, for both the UMI and the UIC at very high frequency and ultra high frequency bands are derived and successfully validated through a proper comparison with the existing measurement data and the results obtained with the full wave method of moments. Further insight is sought through the investigation of the resonance mechanism of a printed dipole antenna loaded with UCRLH metamaterial cells. A prototype of the loaded dipole is fabricated to confirm and validate the theoretical calculations. The experimental results are found to be in good agreement with the theoretical calculations. ¬© 2012 The Institution of Engineering and Technology.</t>
  </si>
  <si>
    <t>1259-1268</t>
  </si>
  <si>
    <t>60032053;60016248;60032053;60016248</t>
  </si>
  <si>
    <t>55387451300;35744283800;24467653900;18434111200</t>
  </si>
  <si>
    <t>Rafael Booket, M.;Veysi, M.;Atlasbaf, Z.;Jafargholi, A.</t>
  </si>
  <si>
    <t>Tarbiat Modares University;K. N. Toosi¬†University¬†of Technology</t>
  </si>
  <si>
    <t>60032053;60016248</t>
  </si>
  <si>
    <t>Rafael Booket M.</t>
  </si>
  <si>
    <t>Ungrounded composite right-/left-handed metamaterials: Design, synthesis and applications</t>
  </si>
  <si>
    <t>10.1049/iet-map.2011.0436</t>
  </si>
  <si>
    <t>2-s2.0-84867392252</t>
  </si>
  <si>
    <t>['¬© 2012', 'vsie algorithm', 'various weights', 'results show', 'proposed approach', 'phased arrays', 'optimum solutions', 'one optimisation', 'object optimisation', 'mutual coupling', 'microwave chamber', 'measured results', 'main beam', 'improved nsga', 'ii algorithm', 'good match', 'first time', 'engineering technology', 'elements terminated', 'different angles', 'characteristic impedances', 'active patterns', 'account simultaneously']</t>
  </si>
  <si>
    <t>In this study, for the first time, volume-surface integral equation (VSIE) improved NSGA-II (INSGA-II) algorithms analyse synthesise a conformal conical surface linear phased array. The antenna element patterns port characteristic with mutual coupling have been simulated with the VSIE algorithm. Then, the patterns of all the elements terminated by their characteristic impedances, which are called active element patterns, are measured in a microwave chamber for comparison. The results show a good match between the simulated the measured results. The pattern of the conformal antenna array is a superposition of all these active patterns of the elements with various weights. However, the design objects containing the 3-dB beam width, side lobe levels, beam direction must be taken into account simultaneously. So, the INSGA-II algorithm is used for a multi-object optimisation here. Moreover, by using this algorithm, the entire optimum solutions, that is, the optimum solutions of the main beam of the conformal-phased array directing to different angles, can be solved by one optimisation. Comparisons between the experimental the simulated results show the effectiveness of the proposed approach for conformal-phased arrays. ¬© 2012 The Institution of Engineering Technology.</t>
  </si>
  <si>
    <t>1277-1285</t>
  </si>
  <si>
    <t>36180045300;56088322600;10046237000;55386946000;55278303500;57226835171</t>
  </si>
  <si>
    <t>Ouyang, J.;Luo, X.;Yang, J.;Zhi Zhang, K.;Zhang, J.;Yang, F.</t>
  </si>
  <si>
    <t>Analysis synthesis of conformal conical surface linear phased array with volume surface integral equation+AEP (Active Element Pattern) INSGA-II</t>
  </si>
  <si>
    <t>10.1049/iet-map.2012.0054</t>
  </si>
  <si>
    <t>2-s2.0-84867394473</t>
  </si>
  <si>
    <t>['various numbers', 'secondary user', 'secondary system', 'satisfaction level', 'quantitatively optimize', 'performance tradeoffs', 'original non', 'optimization technique', 'one challenge', 'microcellular system', 'macrocellular system', 'lower bound', 'key contribution', 'hcr system', 'convex problem', 'cell coverage', 'beamforming weights', 'antenna beamforming', 'allocated power']</t>
  </si>
  <si>
    <t>convex optimization | Hierarchical cognitive radio | multiuser beamforming | power allocation</t>
  </si>
  <si>
    <t>In this paper, we present a joint antenna beamforming and power allocation technique to maximize the multiuser sum rate in an underlying microcellular system which reuses the same spectrum of a macrocellular system. One challenge in this kind of hierarchical cognitive radio (HCR) systems is to manage the interference between the macrocell and the microcell. The key contribution of this paper is to develop an optimization technique for antenna beamforming that can maximize the achievable sum rate of the underlying cognitive radio (CR) microcellular system and control the interference between the macrocell and the microcell with a satisfaction level. The proposed technique optimizes the sum rate performance by maximizing its lower bound and transfers the original non-convex problem into a convex optimization problem by introducing auxiliary variables to confine the intra-user interference power among the secondary system. Next, an iterative sum rate maximization (ISM) algorithm is developed to find the beamforming weights and the allocated power for each secondary user to simultaneously maximize system sum rate, coverage, and concurrent multiuser transmission probability in the HCR system. The developed joint design methodology provides valuable insights into the design of an optimal HCR system for various numbers of users as well as cell coverage, and can quantitatively optimize the performance tradeoffs in the hierarchical multiuser CR systems for current and future wireless communication applications. ¬© 2012 IEEE.</t>
  </si>
  <si>
    <t>2872-2885</t>
  </si>
  <si>
    <t>60024666;60012370;60012370</t>
  </si>
  <si>
    <t>12784032400;23095874000;7404457078</t>
  </si>
  <si>
    <t>Ku, Meng Lin;Wang, Li Chun;Su, Yu T.</t>
  </si>
  <si>
    <t>Taoyuan;Hsinchu</t>
  </si>
  <si>
    <t>National Central University;National Chiao Tung University</t>
  </si>
  <si>
    <t>60024666;60012370</t>
  </si>
  <si>
    <t>Ku M.</t>
  </si>
  <si>
    <t>Toward optimal multiuser antenna beamforming for hierarchical cognitive radio systems</t>
  </si>
  <si>
    <t>10.1109/TCOMM.2012.081012.100728</t>
  </si>
  <si>
    <t>2-s2.0-84867880991</t>
  </si>
  <si>
    <t>['two orders', 'magnitude larger', 'gold strips', 'gold mirror', 'enhancement factors', 'dimensional array']</t>
  </si>
  <si>
    <t>optical antennae | plasmonic | SERS | surface enhanced Raman scattering</t>
  </si>
  <si>
    <t>A two-dimensional array of gold optical antennas integrated with a one-dimensional array of gold strips and mirrors is introduced and fabricated. The experimental results show that this design achieves average surface-enhanced Raman scattering (SERS) enhancement factors as high as 1.2 √ó 10 10, which is more than two orders of magnitude larger than optical antennas without the gold strips and gold mirror. Copyright ¬© 2012 WILEY-VCH Verlag GmbH &amp; Co. KGaA, Weinheim.</t>
  </si>
  <si>
    <t>4376-4380</t>
  </si>
  <si>
    <t>60077572;60077572;60077572;60077572</t>
  </si>
  <si>
    <t>55508075300;18439075700;36604084000;56034365600</t>
  </si>
  <si>
    <t>Wang, Dongxing;Zhu, Wenqi;Chu, Yizhuo;Crozier, Kenneth B.</t>
  </si>
  <si>
    <t>Harvard John A. Paulson School of Engineering and Applied Sciences</t>
  </si>
  <si>
    <t>High directivity optical antenna substrates for surface enhanced raman scattering</t>
  </si>
  <si>
    <t>10.1002/adma.201201625</t>
  </si>
  <si>
    <t>2-s2.0-84864977550</t>
  </si>
  <si>
    <t>['whether patients', 'transmitting data', 'timer circuit', 'sampling rate', 'rate could', 'mechanically safe', 'lubricating properties', 'implant triggers', 'implant temperatures', 'implant temperature', 'implant strain', 'implant loosening', 'identifying patients', 'hollow neck', 'final temperatures', 'employed technique', 'electronics inside', 'electrical feedthrough', 'different combinations', 'dependent intervals', 'cup materials', 'considerably increased', 'clinical study', 'articulating materials', 'antenna outside', 'also deliver', '100 patients', '10 hz']</t>
  </si>
  <si>
    <t>When walking long distances, hip prostheses heat up due to friction. The influence of articulating materials and lubricating properties of synovia on the final temperatures, as well as any potential biological consequences, are unknown. Such knowledge is essential for optimizing implant materials, identifying patients who are possibly at risk of implant loosening, and proving the concepts of current joint simulators. An instrumented hip implant with telemetric data transfer was developed to measure the implant temperatures in vivo. A clinical study with 100 patients is planned to measure the implant temperatures for different combinations of head and cup materials during walking. This study will answer the question of whether patients with synovia with poor lubricating properties may be at risk for thermally induced bone necrosis and subsequent implant failure. The study will also deliver the different friction properties of various implant materials and prove the significance of wear simulator tests. A clinically successful titanium hip endoprosthesis was modified to house the electronics inside its hollow neck. The electronics are powered by an external induction coil fixed around the joint. A temperature sensor inside the implant triggers a timer circuit, which produces an inductive pulse train with temperature-dependent intervals. This signal is detected by a giant magnetoresistive sensor fixed near the external energy coil. The implant temperature is measured with an accuracy of 0.1¬∞C in a range between 20¬∞C and 58¬∞C and at a sampling rate of 2-10 Hz. This rate could be considerably increased for measuring other data, such as implant strain or vibration. The employed technique of transmitting data from inside of a closed titanium implant by low frequency magnetic pulses eliminates the need to use an electrical feedthrough and an antenna outside of the implant. It enables the design of mechanically safe and simple instrumented implants. ¬© 2012 Bergmann et al.</t>
  </si>
  <si>
    <t>e43489</t>
  </si>
  <si>
    <t>60026245;60026245;60026245;60026245;60026245;60026245</t>
  </si>
  <si>
    <t>7101826211;7004634028;37161287100;7005345189;7005128043;35104438000</t>
  </si>
  <si>
    <t>Bergmann, Georg;Graichen, Friedmar;Dymke, J√∂rn;Rohlmann, Antonius;Duda, Georg N.;Damm, Philipp</t>
  </si>
  <si>
    <t>Charit√© ‚Äì Universit√§tsmedizin Berlin</t>
  </si>
  <si>
    <t>Bergmann G.</t>
  </si>
  <si>
    <t>High-tech hip implant for wireless temperature measurements in vivo</t>
  </si>
  <si>
    <t>10.1371/journal.pone.0043489</t>
  </si>
  <si>
    <t>2-s2.0-84865165594</t>
  </si>
  <si>
    <t>['¬© 1963', 'station applications', 'novel dual', 'frequency range', 'device output', 'designed based', 'band transmission', 'average ratio', 'aclr 1', '7 ghz', '655 ghz', '5 db', '39 dbm', '30 dbc', '2012 ieee']</t>
  </si>
  <si>
    <t>Broadband Class E | Doherty amplifier | efficiency | GaN HEMT | reactance compensation | RF power amplifier | transmission line</t>
  </si>
  <si>
    <t>In this paper, a novel dual-band transmission-line parallel Doherty amplifier architecture for active antenna arrays and base-station applications in next-generation communication systems is presented. The carrier and peaking amplifiers using GaN HEMT Cree CGH40010P devices are designed based on the reactance compensation technique to provide optimum Class-E impedance seen by the device output at the fundamental frequency across the wide frequency range achieving drain efficiencies over 73% across the frequency range from 1.7 to 2.7 GHz. In a single-carrier WCDMA operation mode with a peak-to-average ratio of 6.5 dB, high drain efficiencies of 40%-45% can be achieved at an average output power of 39 dBm with an ACLR 1 of about -30 dBc at center bandwidth frequencies of 2.14 and 2.655 GHz. ¬© 1963-2012 IEEE.</t>
  </si>
  <si>
    <t>3214-3222</t>
  </si>
  <si>
    <t>60021378;60026638</t>
  </si>
  <si>
    <t>7005813324;55337293800</t>
  </si>
  <si>
    <t>Grebennikov, Andrei;Wong, James</t>
  </si>
  <si>
    <t>Espoo;Murray</t>
  </si>
  <si>
    <t>Nokia Corporation;Nokia Bell Labs</t>
  </si>
  <si>
    <t>60026638;60021378</t>
  </si>
  <si>
    <t>Grebennikov A.</t>
  </si>
  <si>
    <t>A dual-band parallel doherty power amplifier for wireless applications</t>
  </si>
  <si>
    <t>10.1109/TMTT.2012.2210906</t>
  </si>
  <si>
    <t>2-s2.0-84867103457</t>
  </si>
  <si>
    <t>['¬© vibroengineering', 'two output', 'two input', 'two eddy', 'structure vibrations', 'slender skyscrapers', 'results lead', 'process realized', 'process identification', 'outputs signals', 'numerical investigations', 'nowadays structures', 'measurement displacement', 'internal excitations', 'identification process', 'free plane', 'excited according', 'elements play', 'dynamical system', 'directions x', 'develop design', 'coupled system', 'control system', 'control purposes', 'control plane', 'compliance therefore', 'chosen bars', 'chirp signal', 'analytical investigations']</t>
  </si>
  <si>
    <t>Active bar structure | Piezo-stack | Process identification | Vibration control</t>
  </si>
  <si>
    <t>Nowadays structures are light and compliance therefore such structures are opened to the influence of external and internal excitations which in results lead to the structure vibrations and cause a loss of the energy which is used in the process realized by the structure. For example: arms, antennas, satellite solar batteries or slender skyscrapers are such plants. To damp the vibrations and save loss energy we develop design the active vibration control systems. To design such control system we should realized very important stages beginning from analytical investigations through process identification of the dynamical system. The 3D bar structure with sticked parallel piezo-stacks into chosen bars is considered in the paper. Piezo-elements play a role of piezo-actuators, while two eddy-current sensors located in free plane the structure are used to measurement displacement in directions X and Y. Such control plane will be considered as a two input and two output (TITO) system. As a result of analytical and numerical investigations such system was divided to two single input single output (SISO) subsystems. Such the coupled system was used in the process of the full model identification. The chirp signal was applied in identification process. The structure was excited according to single input single output controlling force while outputs signals were measured in perpendicular direction X and Y. In such way we have confirmed that for control purposes the plant can be decupled. ¬© VIBROENGINEERING. JOURNAL OF VIBROENGINEERING.</t>
  </si>
  <si>
    <t>451-457</t>
  </si>
  <si>
    <t>35364176000;22979507300</t>
  </si>
  <si>
    <t>Koszewnik, Andrzej Piotr;Gosiewski, Zdzis≈Çaw</t>
  </si>
  <si>
    <t>Koszewnik A.</t>
  </si>
  <si>
    <t>Frequency domain identification of the active 3D mechanical structure for the vibration control system</t>
  </si>
  <si>
    <t>2-s2.0-84865141126</t>
  </si>
  <si>
    <t>['wireless devices', 'wide bandwidth', 'uwb antenna', 'ultrawide band', 'two ports', 'two port', 'spectrum sensing', 'slot antenna', 'reconfigurable operation', 'reconfigurable function', 'proposed ultra', 'narrowband wide', 'fed wide', 'channel sensing', '6 ghz', '2 ghz', '10 db', '1 ghz', '0 ghz']</t>
  </si>
  <si>
    <t>Cantor set fractal antenna | Cognitive radio antenna | Reconfigurable antenna | Ultra wideband (UWB) antenna</t>
  </si>
  <si>
    <t>A cognitive radio antenna integrated with narrow /ultrawide band (UWB) antenna is described in this paper. The proposed antenna consists of two port-fed wide-slot antennas sharing the same substrate. The proposed ultra-wideband (UWB) antenna which covers the entire UWB band from 3.1 GHz to 10.6 GHz is used for channel sensing. The integrated, narrowband wide-slot antenna, operating in the range of 8.2 GHz to 11.0 GHz is designed to communicate with other wireless devices. The reconfigurable function is realized by utilizing ideal switches. The isolation between the two ports is better than -10 dB. The design is suitable for cognitive radio applications where the UWB antenna is required for spectrum sensing and the narrow band antenna is used for reconfigurable operation, which can be tuned over a wide bandwidth by changing the dimensions of the triangular radiation patch using ideal ON/OFF switches. ¬© IEICE 2012.</t>
  </si>
  <si>
    <t>1273-1283</t>
  </si>
  <si>
    <t>36170735500;7501794025;55197051100</t>
  </si>
  <si>
    <t>Li, Yingsong;Li, Wenxing;Mittra, Raj</t>
  </si>
  <si>
    <t>A cognitive radio antenna integrated with narrow/ultra-wideband antenna and switches</t>
  </si>
  <si>
    <t>10.1587/elex.9.1273</t>
  </si>
  <si>
    <t>2-s2.0-84865175302</t>
  </si>
  <si>
    <t>['yields climbing', 'visual information', 'visual cues', 'thereby making', 'tethered preparations', 'studies suggest', 'similar changes', 'shelf presents', 'reversible effects', 'restricted regions', 'processed within', 'procaine injections', 'posture performed', 'navigational decisions', 'natural environment', 'maze turning', 'leg movements', 'large block', 'large arena', 'insect uses', 'insect brain', 'external conditions', 'evaluate objects', 'electrolytic lesions', 'effectively guide', 'decisions made', 'context dependent', 'complex terrain', 'cockroaches use', 'cockroaches forage', 'closely matches', 'central complex', 'causes tunneling', 'brain lesions', 'behavioral changes', 'antennal contact', 'antennae strike', 'also found']</t>
  </si>
  <si>
    <t>Barriers | Central complex | Electrolytic lesion | Foraging in arena | Insect brain | Multi-channel recording, Procaine injection, Tethered walking</t>
  </si>
  <si>
    <t>Animals must routinely deal with barriers as they move through their natural environment. These challenges require directed changes in leg movements and posture performed in the context of ever changing internal and external conditions. In particular, cockroaches use a combination of tactile and visual information to evaluate objects in their path in order to effectively guide their movements in complex terrain. When encountering a large block, the insect uses its antennae to evaluate the object's height then rears upward accordingly before climbing. A shelf presents a choice between climbing and tunneling that depends on how the antennae strike the shelf; tapping from above yields climbing, while tapping from below causes tunneling. However, ambient light conditions detected by the ocelli can bias that decision. Similarly, in aT-maze turning is determined by antennal contact but influenced by visual cues. These multi-sensory behaviors led us to look at the central complex as a center for sensori-motor integration within the insect brain. Visual and antennal tactile cues are processed within the central complex and, in tethered preparations, several central complex units changed firing rates in tandem with or prior to altered step frequency or turning, while stimulation through the implanted electrodes evoked these same behavioral changes. To further test for a central complex role in these decisions, we examined behavioral effects of brain lesions. Electrolytic lesions in restricted regions of the central complex generated site specific behavioral deficits. Similar changes were also found in reversible effects of procaine injections in the brain. Finally, we are examining these kinds of decisions made in a large arena that more closely matches the conditions under which cockroaches forage. Overall, our studies suggest that CC circuits may indeed influence the descending commands associated with navigational decisions, thereby making them more context dependent.</t>
  </si>
  <si>
    <t>JULY</t>
  </si>
  <si>
    <t>1662453X</t>
  </si>
  <si>
    <t>Frontiers in Neuroscience</t>
  </si>
  <si>
    <t>60000305;60031581;60000305;60000305;60000305;60000305;60000305;60000305;60000305;60000305;60000305;60000305</t>
  </si>
  <si>
    <t>7006578208;15762317700;17434095800;54384125600;7103340545;36008111200;55339922400;55340153900;55340122200;55339871600;55827724400;7202179022</t>
  </si>
  <si>
    <t>Ritzmann, Roy E.;Harley, Cynthia M.;Daltorio, Kathryn A.;Tietz, Brian R.;Pollack, Alan J.;Bender, John A.;Guo, Peiyuan;Horomanski, Audra L.;Kathman, Nicholas D.;Nieuwoudt, Claudia;Brown, Amy E.;Quinn, Roger D.</t>
  </si>
  <si>
    <t>Pasadena;Cleveland</t>
  </si>
  <si>
    <t>California Institute of Technology;Case Western Reserve University</t>
  </si>
  <si>
    <t>60031581;60000305</t>
  </si>
  <si>
    <t>Ritzmann R.E.</t>
  </si>
  <si>
    <t>Deciding which way to go: How do insects alter movements to negotiate barriers?</t>
  </si>
  <si>
    <t>10.3389/fnins.2012.00097</t>
  </si>
  <si>
    <t>2-s2.0-84865195765</t>
  </si>
  <si>
    <t>r21/r33 ca102884</t>
  </si>
  <si>
    <t>['¬© 1986', 'w )-', 'thickness mode', 'substantially increased', 'phased array', 'one dimension', 'multilayer lateral', 'mhz high', 'large reduction', 'impedance increase', 'imaging array', 'high cost', 'hifu array', 'fabrication complexity', 'element 770', 'element 1', 'electrical impedance', 'decreased width', 'db bandwidth', 'common way', 'cm 2', 'center frequency', 'array elements', 'array construction', 'array configuration', '8 w', '770 khz', '2012 ieee', ')) 2']</t>
  </si>
  <si>
    <t>With a change in phased-array configuration from one dimension to two, the electrical impedance of the array elements is substantially increased because of their decreased width (w)-to-thickness (t) ratio. The most common way to compensate for this impedance increase is to employ electrical matching circuits at a high cost of fabrication complexity and effort. In this paper, we introduce a multilayer lateral-mode coupling method for phased-array construction. The direct comparison showed that the electrical impedance of a single-layer transducer driven in thickness mode is 1/(n 2(1/(w/t)) 2) times that of an n-layer lateral mode transducer. A large reduction of the electrical impedance showed the impact and benefit of the lateral-mode coupling method. A one-dimensional linear 32-element 770-kHz imaging array and a 42-element 1.45-MHz high-intensity focused ultrasound (HIFU) phased array were fabricated. The averaged electrical impedances of each element were measured to be 58 at the maximum phase angle of -1.2 for the imaging array and 105 at 0 for the HIFU array. The imaging array had a center frequency of 770 kHz with an averaged -6-dB bandwidth of approximately 52%. For the HIFU array, the averaged maximum surface acoustic intensity was measured to be 32.8 W/cm 2 before failure. ¬© 1986-2012 IEEE.</t>
  </si>
  <si>
    <t>1584-1595</t>
  </si>
  <si>
    <t>55341230900;53363992600;7101922701</t>
  </si>
  <si>
    <t>Song, Junho;Lucht, Benjamin;Hynynen, Kullervo</t>
  </si>
  <si>
    <t>Large improvement of the electrical impedance of imaging and high-intensity focused ultrasound (HIFU) phased arrays using multilayer piezoelectric ceramics coupled in lateral mode</t>
  </si>
  <si>
    <t>10.1109/TUFFC.2012.2358</t>
  </si>
  <si>
    <t>2-s2.0-84865220592</t>
  </si>
  <si>
    <t>['surface mode', 'square lattice', 'return loss', 'radiation pattern', 'optimized structure', 'metal vias', 'measured data', 'leaky mode', 'free space', 'electromagnetic band', 'ebg waveguide', 'designed using', 'broadside radiation', '30 ghz']</t>
  </si>
  <si>
    <t>Electromagnetic band-gap (EBG) | leaky-wave antenna | periodic structures | waveguides</t>
  </si>
  <si>
    <t>A broadside radiation from an electromagnetic band-gap (EBG) waveguide is achieved. The EBG waveguide, which operates around 30 GHz, is designed using a square lattice of metal vias to build a spatial power combiner. A surface mode was excited by adding a row of holes to the square lattice of metal vias. The row of holes was modulated to couple the surface mode to a leaky mode that radiates in free space. The return loss of the optimized structure is less than - 10 dB around a frequency of 30 GHz, and the radiation pattern has the main beam along the broadside. The measured data of the fabricated structure confirm the directional radiation pattern. ¬© 2011 IEEE.</t>
  </si>
  <si>
    <t>861-864</t>
  </si>
  <si>
    <t>60026338;60018714;60018714;60026338</t>
  </si>
  <si>
    <t>35242072900;6602653553;7003484529;35566584200</t>
  </si>
  <si>
    <t>Abdo, Yaser S.E.;Chaharmir, M. R.;Shaker, J.;Antar, Y. M.M.</t>
  </si>
  <si>
    <t>Kingston;Ottawa</t>
  </si>
  <si>
    <t>Royal Military College of Canada;Communications Research Centre</t>
  </si>
  <si>
    <t>60026338;60018714</t>
  </si>
  <si>
    <t>Abdo Y.</t>
  </si>
  <si>
    <t>Broadside radiation by excitation of EBG leaky mode</t>
  </si>
  <si>
    <t>10.1109/LAWP.2012.2207942</t>
  </si>
  <si>
    <t>2-s2.0-84865240102</t>
  </si>
  <si>
    <t>FP7 Information and Communication Technologies</t>
  </si>
  <si>
    <t>ICT</t>
  </si>
  <si>
    <t>['¬© 1991', 'way relaying', 'user terminals', 'sum rate', 'shared approach', 'probasemo algorithms', 'operators increases', 'operator two', 'operator case', 'multiple operators', 'multiple antennas', 'mimo amplify', 'many antennas', 'fixed number', 'different operators', 'block diagonalization', 'appropriate precoding', 'also proposed', '2012 ieee']</t>
  </si>
  <si>
    <t>Amplify and forward relay | MIMO | physical resource sharing | two-way relaying</t>
  </si>
  <si>
    <t>In this paper, we investigate a relay-assisted resource sharing scenario, namely, multi-operator two-way relaying with a MIMO amplify-and-forward (AF) relay. Here, the spectrum and the relay (infrastructure) are shared among multiple operators. We develop the projection based separation of multiple operators (ProBaSeMo) relay transmit strategy, which is inspired by the block diagonalization (BD) and regularized block diagonalization (RBD) schemes that are space-division multiple access (SDMA) approaches for multi-user MIMO systems. If the user terminals are equipped with multiple antennas, appropriate precoding and decoding matrix designs are also proposed. Compared to the time-shared approach where the relay is used by different operators in a time division multiple access (TDMA) manner, we demonstrate that the ProBaSeMO algorithms can provide a significant sharing gain in terms of the sum rate with many antennas at the relay or in the high SNR regime in a two-operator case. For a fixed number of antennas at the relay, an even higher sharing gain can be obtained if the number of operators increases. ¬© 1991-2012 IEEE.</t>
  </si>
  <si>
    <t>4834-4848</t>
  </si>
  <si>
    <t>60030040;60030040;60030040</t>
  </si>
  <si>
    <t>47062413100;16069556600;7005894536</t>
  </si>
  <si>
    <t>Zhang, Jianshu;Roemer, Florian;Haardt, Martin</t>
  </si>
  <si>
    <t>Ilmenau</t>
  </si>
  <si>
    <t>Technischen Universit√§t Ilmenau</t>
  </si>
  <si>
    <t>Relay assisted physical resource sharing: Projection based separation of multiple operators (ProBaSeMO) for two-way relaying with MIMO amplify and forward relays</t>
  </si>
  <si>
    <t>10.1109/TSP.2012.2200888</t>
  </si>
  <si>
    <t>2-s2.0-84865241217</t>
  </si>
  <si>
    <t>['traditional dosage', 'results indicate', 'response model', 'relative performance', 'reference peak', 'optimal conditions', 'noise ratio', 'new method', 'model predicts', 'matched filtering', 'male h', 'insect responses', 'improves gas', 'gc peaks', 'excise antennae', 'electroantennographic detection', 'dosage dependent', 'dosage ).', 'detection limit', 'compare performance', 'colored noise', 'clearly visible', 'antennal responses', '10 pg', '1 db']</t>
  </si>
  <si>
    <t>Chopper stabilization | electroantennogram | GC-EAD | lock-in amplification | signal processing</t>
  </si>
  <si>
    <t>A new method that improves gas-chromatography-electroantennographic detection through lock-in amplification is demonstrated. Here, measurements of antennal responses to major pheromone component, Z11-16:Ald, are performed under more optimal conditions, using saline electrical connections to excise antennae from male H. subflexa. Matched filtering in colored noise is applied to traditional enhanced graphics adapter recordings, allowing the signal to noise ratio of to be increased by about 6.1 dB (uncertainty is dependent on dosage). A dose-response model, including model parameter uncertainties is then used to estimate and compare performance in terms of nave error rates involved in the detection of insect responses to GC peaks. Results indicate that relative performance is dosage dependent. Without a visible flame ionization detector (FID) reference peak for determining elution time, the model predicts the detection limit (placed at 5.0% expected nave error rate) to be approximately 12 times lower using chopper modulation than when using traditional methods. At the highest traditional dosage tested, 10 pg, the equivalent chopper modulated dosage is estimated to be about 92 times lower. When a reference FID peak is clearly visible, the predicted detection limit (at 5.0% expected nave error rate) is expected to be approximately 7 times lower using chopper modulation than when using traditional methods. At the traditional dosage of 10 pg, the predicted equivalent chopped dosage is estimated to be about 66 times lower. ¬© 2012 IEEE.</t>
  </si>
  <si>
    <t>2974-2983</t>
  </si>
  <si>
    <t>Chopper-modulated locked in amplified gas chromatography electroantennography part II: Signal processing and performance comparisons</t>
  </si>
  <si>
    <t>10.1109/JSEN.2012.2206380</t>
  </si>
  <si>
    <t>2-s2.0-84865245203</t>
  </si>
  <si>
    <t>['œª 0', 'tilted beam', 'test frequency', 'side lengths', 'quadrant opposite', 'profile sla', 'novel application', 'net thickness', 'impedance bandwidth', 'ground plane', 'excited port', 'entire space', 'average directivity', 'antenna generates', 'antenna developed', '7 ghz', '6 dbi', '270 mhz', '04 mm']</t>
  </si>
  <si>
    <t>Beam-steerable antenna | capacitive feed | low-profile antenna | square loop antenna (SLA)</t>
  </si>
  <si>
    <t>A novel application of capacitively coupled feeds for making a switched beam square loop antenna (SLA) matched to 50 Œ© at its inputs is presented. The capacitively coupled feeding mechanism introduces capacitance into the antenna input impedance, which cancels out the high dominant inductance due to the probe and the ground plane, and helps in the realization of low-profile SLA. The net thickness for an antenna developed for the test frequency of 4.7 GHz is 3.04 mm (Œª 0/21) and has four feeding ports. In order to obtain a tilted beam by this antenna, there must be a gap in the middle of side lengths of the antenna. When one of the ports is excited and the three remaining ports are open-circuited, the antenna generates a linearly polarized tilted beam directed toward the quadrant opposite to the excited port. Thus, by exciting one port at a time and open-circuiting the other three, the antenna can steer the beam in four different quadrants and scan the entire space in front of antenna. The antenna developed has an impedance bandwidth of 270 MHz and an average directivity of 7.6 dBi. ¬© 2011 IEEE.</t>
  </si>
  <si>
    <t>873-876</t>
  </si>
  <si>
    <t>60004572;60004572;60001359;60030526</t>
  </si>
  <si>
    <t>52464187100;56232129300;7004582770;55633340100</t>
  </si>
  <si>
    <t>Pal, Arpan;Mehta, Amit;Mirshekar-Syahkal, Dariush;Nakano, Hisamatsu</t>
  </si>
  <si>
    <t>Japan;United Kingdom;United Kingdom</t>
  </si>
  <si>
    <t>Tokyo;Swansea;Colchester</t>
  </si>
  <si>
    <t>Hosei University;Swansea University;University of Essex</t>
  </si>
  <si>
    <t>60030526;60004572;60001359</t>
  </si>
  <si>
    <t>Pal A.</t>
  </si>
  <si>
    <t>Low-profile steerable loop antenna with capacitively coupled feeds</t>
  </si>
  <si>
    <t>10.1109/LAWP.2012.2210379</t>
  </si>
  <si>
    <t>2-s2.0-84865269673</t>
  </si>
  <si>
    <t>['scattering behavior', 'quantum emitter', 'magnetic dipoles', 'light emitted', 'kerker conditions', 'either reflect', 'coherent scattering', 'backward directions']</t>
  </si>
  <si>
    <t>Dielectric particles supporting both magnetic and electric Mie resonances are shown to be able to either reflect or collect the light emitted by a single photon source. An analytical model accurately predicts the scattering behavior of a single dielectric particle electromagnetically coupled to the electric dipole transition moment of a quantum emitter. We derive near field extensions of the Kerker conditions in order to determine the conditions that strongly reduce scattering in either the forward or backward directions. This concept is then employed to design a lossless dielectric collector element whose directivity is boosted by the coherent scattering of both electric and magnetic dipoles. ¬© 2012 Optical Society of America.</t>
  </si>
  <si>
    <t>20376-20386</t>
  </si>
  <si>
    <t>60107031;60107031;60107031</t>
  </si>
  <si>
    <t>36544297300;7004846205;9337289100</t>
  </si>
  <si>
    <t>Rolly, Brice;Stout, Brian;Bonod, Nicolas</t>
  </si>
  <si>
    <t>Institut Fresnel</t>
  </si>
  <si>
    <t>Rolly B.</t>
  </si>
  <si>
    <t>Boosting the directivity of optical antennas with magnetic and electric dipolar resonant particles</t>
  </si>
  <si>
    <t>10.1364/OE.20.020376</t>
  </si>
  <si>
    <t>2-s2.0-84865790018</t>
  </si>
  <si>
    <t>['¬© 2001', 'theoretical prediction', 'letter presents', 'given dimensions', 'feed distance', '2012 ieee']</t>
  </si>
  <si>
    <t>Cavity model | differential feed microstrip patch antenna | impedance match</t>
  </si>
  <si>
    <t>This letter presents an analysis of the impedances of differential feed microstrip rectangular patch antennas. It is shown that the impedance of a differential feed antenna exhibits cosine squared behavior over the feed distance. We present improved expressions for calculating the impedance match feed positions of a differential feed rectangular microstrip patch antenna with given dimensions, on the base of which we designed two antenna prototypes. Both simulation and measurement results match our theoretical prediction. ¬© 2001-2012 IEEE.</t>
  </si>
  <si>
    <t>441-443</t>
  </si>
  <si>
    <t>60021931;60021931;60010586</t>
  </si>
  <si>
    <t>36672033000;7005887652;7102063968</t>
  </si>
  <si>
    <t>Tong, Ziqiang;Stelzer, Andreas;Menzel, Wolfgang</t>
  </si>
  <si>
    <t>Austria;Germany</t>
  </si>
  <si>
    <t>Linz;Ulm</t>
  </si>
  <si>
    <t>Johannes Kepler University Linz;Universit√§t Ulm</t>
  </si>
  <si>
    <t>60021931;60010586</t>
  </si>
  <si>
    <t>Improved expressions for calculating the impedance of differential feed rectangular microstrip patch antennas</t>
  </si>
  <si>
    <t>10.1109/LMWC.2012.2212240</t>
  </si>
  <si>
    <t>2-s2.0-84866013386</t>
  </si>
  <si>
    <t>2009‚Äì0086266</t>
  </si>
  <si>
    <t>['¬© 2001', 'switching cell', 'split self', 'marchand balun', 'lo power', 'high gain', 'automotive applications', '8 db', '77 ghz', '7 dbm', '5 dbm', '3 mw', '2012 ieee']</t>
  </si>
  <si>
    <t>77 GHz down-converter | Automotive radar | CMOS integrated circuit | mixers | phased-array</t>
  </si>
  <si>
    <t>A low LO power mixer with high gain by using a split self-driven switching cell for automotive applications at 77 GHz is presented. By splitting the switching cell, the required LO power is reduced and the VCO has less capacitive loading. The mixer has a peak conversion gain of 6.8 dB and the input 1 dB compression point is - 7 dBm at LO power of - 5 dBm. The chip is fabricated in 65 nm CMOS technology and the chip size including a Marchand balun is 790 Œºm 590 √ó Œºm. The total power consumption is 3 mW from a 1.2 V supply. ¬© 2001-2012 IEEE.</t>
  </si>
  <si>
    <t>480-482</t>
  </si>
  <si>
    <t>60007511;60007511;60015393;60007511;60007511</t>
  </si>
  <si>
    <t>57203772972;46761004500;17434642700;36573898000;57193977968</t>
  </si>
  <si>
    <t>Kim, Seong Kyun;Cui, Chenglin;Huang, Guochi;Kim, Soyoung;Kim, Byung Sung</t>
  </si>
  <si>
    <t>Ireland;South Korea</t>
  </si>
  <si>
    <t>Limerick;Seoul</t>
  </si>
  <si>
    <t>Analog Devices Ireland;Sungkyunkwan University</t>
  </si>
  <si>
    <t>60015393;60007511</t>
  </si>
  <si>
    <t>Kim S.K.</t>
  </si>
  <si>
    <t>A 77 GHz low LO power mixer with a split self-driven switching cell in 65 nm CMOS technology</t>
  </si>
  <si>
    <t>10.1109/LMWC.2012.2213076</t>
  </si>
  <si>
    <t>2-s2.0-84866060360</t>
  </si>
  <si>
    <t>CRDPJ 395689-09</t>
  </si>
  <si>
    <t>['transmit powers', 'transmit power', 'throughput tradeoff', 'spectrum sensing', 'spatial subchannel', 'since finding', 'sensing times', 'sensing time', 'sensing threshold', 'problems entails', 'optimal choice', 'input multi', 'high complexity', 'formulate non', 'false alarm', 'cr user', 'cr system', 'convex subproblems', 'alternating optimization']</t>
  </si>
  <si>
    <t>Cognitive radio | MIMO | multi-band systems | non-convex optimization | spectrum sensing | throughput maximization</t>
  </si>
  <si>
    <t>In this paper, we investigate the sensing-throughput tradeoff in multi-antenna cognitive radio (CR) systems. Specifically, we optimize the sensing threshold, sensing time, and transmit power of a multi-input multi-output (MIMO) CR system for maximization of the opportunistic system throughput under transmit power, probability of false alarm, and probability of missed detection constraints. To this end, we propose a new transmission protocol which allows the CR user to simultaneously perform data transmission and spectrum sensing on different spatial subchannels. We formulate non-convex optimization problems for the optimal choice of the sensing threshold, sensing times, and transmit powers in each spatial subchannel for both single-band and multi-band MIMO CR systems. Since finding the global optimal solution of these problems entails a very high complexity, we develop two iterative algorithms that are based on the concept of alternating optimization and solve only convex subproblems in each iteration. Thus, the complexity of these algorithms is low, and we prove their convergence to a fixed point analytically. Simulation results show that the developed algorithms closely approach the global optimal performance and achieve significant performance gains compared to baseline schemes employing equal powers or equal sensing times in all subchannels. ¬© 2012 IEEE.</t>
  </si>
  <si>
    <t>3398-3408</t>
  </si>
  <si>
    <t>60010365;60032730;60010365</t>
  </si>
  <si>
    <t>6508204723;7005035348;7004473639</t>
  </si>
  <si>
    <t>Moghimi, Farzad;Mallik, Ranjan K.;Schober, Robert</t>
  </si>
  <si>
    <t>India;Canada</t>
  </si>
  <si>
    <t>New Delhi;Vancouver</t>
  </si>
  <si>
    <t>Indian Institute of Technology Delhi;The University of British Columbia</t>
  </si>
  <si>
    <t>60032730;60010365</t>
  </si>
  <si>
    <t>Moghimi F.</t>
  </si>
  <si>
    <t>Sensing time and power optimization in MIMO cognitive radio networks</t>
  </si>
  <si>
    <t>10.1109/TWC.2012.081312.112278</t>
  </si>
  <si>
    <t>2-s2.0-84866732380</t>
  </si>
  <si>
    <t>KCA-2012-911-04-004</t>
  </si>
  <si>
    <t>['¬© 2002', 'type ia', 'two transmit', 'suboptimal transmit', 'receive antennas', 'proposed system', 'proposed multi', 'proposed ia', 'propose optimal', 'output channel', 'new beam', 'multiplexing gain', 'lower bound', 'interference nulling', 'input multiple', 'generalize ia', 'full degrees', 'forcing ia', 'coordinated beamforming', 'cooperative eigen', 'competitive solutions', 'cell system', 'cell scenarios', 'cell multiple', 'cell interference', 'cell ia', 'cbf algorithms', 'cbf algorithm', 'base station', 'also used', 'also investigate', '2012 ieee']</t>
  </si>
  <si>
    <t>coordinated beamforming | interference alignment | interference suppression | MIMO system | multi-cell system | multiuser system</t>
  </si>
  <si>
    <t>In this paper, we propose jointly optimized linear transceiver algorithms called interference aware-coordinated beamforming (IA-CBF) for a two-cell system where each base station is equipped with multiple transmit antennas. To generalize IA-CBF to more than two-cell scenarios, a new beam-switching mechanism combined with IA-CBF is proposed. For a two-cell system, we derive a minimum-mean-square-error-type IA-CBF algorithm based on a lower bound on the achievable sum rate. We propose optimal (under an assumption of zero other-cell interference) and suboptimal transmit/receive beamforming vectors through zero-forcing IA-CBF algorithms. We also investigate the optimality of the proposed IA-CBF algorithms with respect to the number of receive antennas. Numerical results confirm that the proposed system with two transmit/receive antennas achieves the full degrees of freedom (a.k.a. multiplexing gain) of the two-cell multiple-input multiple-output channel while showing a better sum rate performance than competitive solutions such as non-cooperative eigen-beamforming and interference nulling. A three-dimensional ray tracing tool is also used to evaluate the proposed multi-cell IA-CBF algorithm. ¬© 2002-2012 IEEE.</t>
  </si>
  <si>
    <t>3692-3703</t>
  </si>
  <si>
    <t>60016912;60013372;60013372;60009982</t>
  </si>
  <si>
    <t>17433290200;23477202700;55934670700;7005206764</t>
  </si>
  <si>
    <t>Chae, Chan Byoung;Hwang, Insoo;Heath, Robert W.;Tarokh, Vahid</t>
  </si>
  <si>
    <t>Seoul;Austin;Cambridge</t>
  </si>
  <si>
    <t>Yonsei University;The University of Texas at Austin;Harvard University</t>
  </si>
  <si>
    <t>60016912;60013372;60009982</t>
  </si>
  <si>
    <t>Chae C.</t>
  </si>
  <si>
    <t>Interference aware-coordinated beamforming in a multi-cell system</t>
  </si>
  <si>
    <t>10.1109/TWC.2012.081312.112119</t>
  </si>
  <si>
    <t>2-s2.0-84867897247</t>
  </si>
  <si>
    <t>['¬© 2002', 'shift keying', 'receive antennas', 'ratio combining', 'psk ).', 'noise ratio', 'n r', 'n dk', 'mrc combined', 'k destinations', 'form statistics', 'end snr', 'end signal', 'diversity order', 'cascaded tas', 'ary phase', 'array gain', '2012 ieee']</t>
  </si>
  <si>
    <t>MIMO | multiuser | power assignment | relays</t>
  </si>
  <si>
    <t>We propose cascaded transmit antenna selection with maximal-ratio combining (TAS/MRC) for use in multiuser relay networks (MRN) with N S, N R, and N D antennas at the source, the relay, and each of the K destinations, respectively. We consider opportunistic scheduling where the destination with the highest instantaneous end-to-end signal-to-noise ratio (SNR) is scheduled for transmission. In cascaded TAS/MRC, a single transmit antenna that maximizes the instantaneous received SNR in each hop is selected, and all the receive antennas are MRC combined. We derive new exact closed-form statistics of the end-to-end SNR, from which we derive the exact and the approximate symbol error rate (SER) for M-ary quadrature amplitude modulation (M-QAM) and M-ary phase-shift keying (M-PSK). New concise expressions are derived to characterize the diversity order and the array gain. We highlight that our proposed scheme attains the maximum diversity order of N R x minN S,N DK. Furthermore, we determine the optimal power assignment at the source and the relay that minimizes the SER. ¬© 2002-2012 IEEE.</t>
  </si>
  <si>
    <t>3829-3839</t>
  </si>
  <si>
    <t>60001481;60026553;60022109;60028333;60001481</t>
  </si>
  <si>
    <t>36085598400;35957601400;6602911293;55549083700;7004110518</t>
  </si>
  <si>
    <t>Yang, Nan;Yeoh, Phee Lep;Elkashlan, Maged;Yuan, Jinhong;Collings, Iain B.</t>
  </si>
  <si>
    <t>Cascaded TAS/MRC in MIMO multiuser relay networks</t>
  </si>
  <si>
    <t>10.1109/TWC.2012.081312.120866</t>
  </si>
  <si>
    <t>2-s2.0-84867900578</t>
  </si>
  <si>
    <t>['¬© 2002', 'zero lead', 'small n', 'small increases', 'simultaneously maximizes', 'significant loss', 'secondary received', 'secondary antennas', 'primary interference', 'perform null', 'perfect csi', 'paper studies', 'obtain tradeoffs', 'moderate enhancements', 'mean e', 'less compared', 'imperfect csi', 'grows linearly', 'form expression', 'dominant parts', 'csi ),', 'computed using', 'channel estimates', 'beamforming weights', '2012 ieee']</t>
  </si>
  <si>
    <t>beamforming | estimation error | multiple-input single-output | null-steering | Underlay cognitive radio</t>
  </si>
  <si>
    <t>This paper studies the design of beamforming weights for a multi-antenna secondary transmitter in an underlay cognitive setting that simultaneously maximizes the secondary received-power while limiting the primary interference to some threshold . With perfect channel state information (CSI), a closed-form expression for the maximum secondary received-power is found. Under imperfect CSI and when the beamforming weights are computed using the channel estimates, the actual secondary received-power, G, and the actual primary interference-power, I, are derived. We show that the mean E[G] has a term that grows linearly with the number of secondary antennas, N, and additional terms dependent on {}. Consequently, we obtain tradeoffs between E[G] and . Under perfect CSI, we show that small increases in from zero lead to moderate enhancements in E[G] for small N. However, increasing N reduces the enhancements. Under imperfect CSI, the gain in E[G] is less compared to the perfect CSI case. Furthermore, we show that the dominant parts of E[I] are independent of N. Thus, we conclude that there is no significant loss for the secondary to perform null-steering beamforming instead. Moreover, it can employ additional antennas to improveE[G] without generating significant extra interference on the primary. ¬© 2002-2012 IEEE.</t>
  </si>
  <si>
    <t>3766-3777</t>
  </si>
  <si>
    <t>24479311500;9241687100</t>
  </si>
  <si>
    <t>Jamal, Nadia;Mitran, Patrick</t>
  </si>
  <si>
    <t>Jamal N.</t>
  </si>
  <si>
    <t>Performance tradeoffs offered by beamforming in cognitive radio systems: An analytic approach</t>
  </si>
  <si>
    <t>10.1109/TWC.2012.081312.120180</t>
  </si>
  <si>
    <t>2-s2.0-84867900943</t>
  </si>
  <si>
    <t>['¬© 2012', 'vis range', 'structures consist', 'sapphire laser', 'photophysical properties', 'pentacoordinated zinc', 'p212121 ),', 'owner societies', 'open compartment', 'obtained using', 'n2o2 compartment', 'ion hosted', 'harmonic generation', 'four crystals', 'four compounds', 'first time', 'extending thus', 'excitation range', 'crystals 2b', 'crystal structures', 'coordination number', 'compounds 1', 'complex entities', 'compartmental schiff', 'binuclear species', 'base ligand', 'also isomorphous', '775 nm', '430 nm', '2a crystallize', '2 nm', '1 condensation']</t>
  </si>
  <si>
    <t>Heterobimetallic [ZnIILnIII] complexes have been obtained using a compartmental Schiff-base ligand, H2valdmpn, resulting from the 2:1 condensation between o-vanillin and 2,2-dimethyl- propilenediamine: [Zn(H2O)(valdmpn)Sm(O2NO)3] 1, [Zn(H2O)(valdmpn)Tb(O2NO)3] 2a, [Zn(H 2O)(valdmpn)Tb(O2NO)3]¬∑H2O 2b, and [Zn(H2O)(valdmpn)Gd(O2NO)3] ¬∑H2O 3. The crystal structures of 1, 2b, and 3 have been solved. Compounds 1 and 2a crystallize in a non-centrosymmetric space group (P212121), being isomorphous. Crystals 2b and 3 are also isomorphous (space group P1). The complex entities in the four crystals are similar and their structures consist of binuclear species with the pentacoordinated zinc(ii) ion hosted into the N2O2 compartment and the lanthanide(iii) ion in the large, open compartment, with a coordination number of 10. The photophysical properties of the four compounds have been investigated. Strong visible excited (excitation tails extend up to 420-430 nm) one photon antenna sensitization was obtained with the samarium(iii) and terbium(iii) derivatives. Following femtosecond Ti:Sapphire laser at Œªex = 775 nm, both second-harmonic generation at Œªem = 775/2 nm and two-photon induced emission in the VIS range were obtained, extending thus the excitation range of these complexes from the VIS to the NIR spectral range. The two-photon induced emission and second harmonic generation effect for a samarium(iii) complex are reported for the first time. ¬© 2012 the Owner Societies.</t>
  </si>
  <si>
    <t>11448-11456</t>
  </si>
  <si>
    <t>60001478;60001478;60012359;60012359;60001478</t>
  </si>
  <si>
    <t>23994163600;6507270795;55893960600;6602540084;7004105063</t>
  </si>
  <si>
    <t>Pasatoiu, Traian D.;Madalan, Augustin M.;Zamfirescu, Marian;Tiseanu, Carmen;Andruh, Marius</t>
  </si>
  <si>
    <t>National Institute for Laser, Plasma and Radiation Physics;Universitatea din Bucuresti</t>
  </si>
  <si>
    <t>60012359;60001478</t>
  </si>
  <si>
    <t>Pasatoiu T.</t>
  </si>
  <si>
    <t>One- and two-photon induced emission in heterobimetallic Zn &lt;sup&gt;II&lt;/sup&gt;-Sm&lt;sup&gt;III&lt;/sup&gt; and Zn&lt;sup&gt;II&lt;/sup&gt;-Tb&lt;sup&gt;III&lt;/sup&gt; complexes with a side-off compartmental ligand</t>
  </si>
  <si>
    <t>10.1039/c2cp41026e</t>
  </si>
  <si>
    <t>2-s2.0-84864262969</t>
  </si>
  <si>
    <t>National Institute of Neurological Disorders and Stroke</t>
  </si>
  <si>
    <t>R01NS033270</t>
  </si>
  <si>
    <t>NINDS</t>
  </si>
  <si>
    <t>['z12 pheromones', 'z11 ).', 'tetradecenyl acetate', 'selectively reducing', 'results suggest', 'responds strongly', 'prezygotic barrier', 'positive selection', 'position 148', 'pheromone communication', 'ostrinia species', 'order lepidoptera', 'or3 ),', 'molecular mechanisms', 'mating naturally', 'male antennae', 'five decades', 'discrete mutations', 'conspecific females', 'behaviorally isolated', 'although asian', 'also generally', 'acb or3', 'acb e12', '), except']</t>
  </si>
  <si>
    <t>Furnacalis | Nubilalis</t>
  </si>
  <si>
    <t>Sex pheromone communication, acting as a prezygotic barrier to mating, is believed to have contributed to the speciation of moths and butterflies in the order Lepidoptera. Five decades after the discovery of the first moth sex pheromone, little is known about the molecular mechanisms that underlie the evolution of pheromone communication between closely related species. Although Asian and European corn borers (ACB and ECB) can be interbred in the laboratory, they are behaviorally isolated from mating naturally by their responses to subtly different sex pheromone isomers, (E)-12- and (Z)-12-tetradecenyl acetate and (E)-11- and (Z)-11-tetradecenyl acetate (ACB: E12, Z12; ECB; E11, Z11). Male moth olfactory systems respond specifically to the pheromone blend produced by their conspecific females. In vitro, ECB(Z) odorant receptor 3 (OR3), a sex pheromone receptor expressed in male antennae, responds strongly to E11 but also generally to the Z11, E12, and Z12 pheromones. In contrast, we show that ACB OR3, a gene that has been subjected to positive selection (œâ = 2.9), responds preferentially to the ACB E12 and Z12 pheromones. In Ostrinia species the amino acid residue corresponding to position 148 in transmembrane domain 3 of OR3 is alanine (A), except for ACB OR3 that has a threonine (T) in this position. Mutation of this residue from A to T alters the pheromone recognition pattern by selectively reducing the E11 response ‚àº14-fold. These results suggest that discrete mutations that narrow the specificity of more broadly responsive sex pheromone receptors may provide a mechanism that contributes to speciation.</t>
  </si>
  <si>
    <t>14081-14086</t>
  </si>
  <si>
    <t>60022522-60022355;60022522;60022522;60022355;60007776;60028809;60022355;60022522</t>
  </si>
  <si>
    <t>41161458400;36016116700;6603686124;55347418300;7006614844;35237614800;7005594533;7004086356</t>
  </si>
  <si>
    <t>Leary, Greg P.;Allen, Jean E.;Bunger, Peggy L.;Luginbill, Jena B.;Linn, Charles E.;Macallister, Irene E.;Kavanaugh, Michael P.;Wanner, Kevin W.</t>
  </si>
  <si>
    <t>Des Plaines;Bozeman;Missoula;Ithaca</t>
  </si>
  <si>
    <t>US Army Construction Engineering Research Lab;Montana State University;University of Montana;Cornell University</t>
  </si>
  <si>
    <t>60028809;60022522;60022355;60007776</t>
  </si>
  <si>
    <t>Leary G.</t>
  </si>
  <si>
    <t>Single mutation to a sex pheromone receptor provides adaptive specificity between closely related moth species</t>
  </si>
  <si>
    <t>10.1073/pnas.1204661109</t>
  </si>
  <si>
    <t>2-s2.0-84865546063</t>
  </si>
  <si>
    <t>['therefore paves', 'structural defects', 'spectral range', 'small gaps', 'profound understanding', 'normal incidence', 'model systems', 'may serve', 'lower energies', 'ir transmittance', 'individual antennas', 'fundamental resonances', 'field coupling', 'experimental studies', 'domain simulations', 'difference time', 'detailed analysis', 'bonding combination', 'antibonding combination', 'antenna arms', '4 nm']</t>
  </si>
  <si>
    <t>infrared spectroscopy | nanoantennas | plasmon hybridization | plasmonics | preparation of nanogaps</t>
  </si>
  <si>
    <t>In this paper, we report on the manipulation of the near-field coupling in individual gold nanoantenna dimers resonant in the infrared (IR) spectral range. Photochemical metal deposition onto lithographically fabricated nanoantennas is used to decrease the gap between the antenna arms down to below 4 nm, as confirmed by finite-difference time-domain simulations. The increased plasmonic coupling in the gap region leads to a shift of the surface plasmon resonances to lower energies as well as to the appearance of hybridized plasmonic modes. All of the occurring electron oscillation modes can be explained by the plasmon hybridization model. Besides the bonding combination of the fundamental resonances of individual antennas, also the antibonding combination is observed in the IR transmittance at normal incidence. Its appearance is due to both structural defects and the small gaps between the antennas. The detailed analysis of individual IR antennas presented here allows a profound understanding of the spectral features occurring during the photochemical manipulation process and therefore paves the way to a full optical process monitoring of sub-nanometer scale gaps, which may serve as model systems for experimental studies of quantum mechanical effects in plasmonics. ¬© 2012 American Chemical Society.</t>
  </si>
  <si>
    <t>7326-7332</t>
  </si>
  <si>
    <t>60016908;60016908;60075076;60016908;60102151;60102151;60016908;60075076</t>
  </si>
  <si>
    <t>23992830500;57136241600;55248140700;57205868774;8290267400;7006790590;8427279500;24466407300</t>
  </si>
  <si>
    <t>Neubrech, Frank;Weber, Daniel;Katzmann, Julia;Huck, Christian;Toma, Andrea;Di Fabrizio, Enzo;Pucci, Annemarie;H√§rtling, Thomas</t>
  </si>
  <si>
    <t>Italy;Germany;Germany</t>
  </si>
  <si>
    <t>Genoa;Dresden;Heidelberg</t>
  </si>
  <si>
    <t>Istituto Italiano di Tecnologia;Fraunhofer Institute for Non-Destructive Testing IZFP, Dresden;Universit√§t Heidelberg</t>
  </si>
  <si>
    <t>60102151;60075076;60016908</t>
  </si>
  <si>
    <t>Neubrech F.</t>
  </si>
  <si>
    <t>Infrared optical properties of nanoantenna dimers with photochemically narrowed gaps in the 5 nm regime</t>
  </si>
  <si>
    <t>10.1021/nn302429g</t>
  </si>
  <si>
    <t>2-s2.0-84865596166</t>
  </si>
  <si>
    <t>['whereas g', 'three species', 'pereonite 1', 'large mid', 'genus gabophlias', 'dorsal process', 'dorsal carina', 'antenna 1']</t>
  </si>
  <si>
    <t>Algae | Amphipoda | Coral rubble | Gabophlias gabiae sp. nov Gabophlias kerstinae sp. nov Gabophlias olono | New species | Phliantidae | Shallow water | Taxonomy</t>
  </si>
  <si>
    <t>Two new species of the genus Gabophlias are described and compared with the only previously known species from this genus, Gabophlias olono J.L. Barnard, 1972. Different from this species, the dorsum of Gabophlias gabiae sp. nov. does not have a carina. Gabophlias kerstinae sp. nov. has a dorsal carina, but it is very shallow on pereonite 1, whereas G. olono has a large mid-dorsal process on pereonite 1. All three species can also be distinguished from each other by characteristics on antenna 1. Copyright ¬© 2012 Magnolia Press.</t>
  </si>
  <si>
    <t>21-35</t>
  </si>
  <si>
    <t>Coleman, Ch Oliver;Lowry, James K.</t>
  </si>
  <si>
    <t>Two new species of gabophlias (Crustacea, Amphipoda, Phliantidae) from Australia</t>
  </si>
  <si>
    <t>10.11646/zootaxa.3441.1.2</t>
  </si>
  <si>
    <t>2-s2.0-84865700126</t>
  </si>
  <si>
    <t>['topological network', 'tbiii complex', 'salicylamide derivatives', 'rights reserved', 'like framework', 'ir measurements', 'general perspective', 'elemental analysis', 'efficient ligand', 'dimensional honeycomb', 'coordination polymer']</t>
  </si>
  <si>
    <t>Crystal structure | Lanthanide coordination polymer | Luminescence properties | Salicylamide ligand</t>
  </si>
  <si>
    <t>We present here new lanthanide coordination polymers based on a semirigid bridging furfurylsalicylamide ligand which were synthesized and characterized by elemental analysis, X-ray powder diffraction and IR measurements. The coordination polymer [Pr2L3(NO3) 6]‚àû displays a two-dimensional honeycomb-like framework, which can be regarded as a (6,3) topological network with praseodymium atoms acting as "three-connected" centers. The photoluminescence analysis indicates that there is an efficient ligand-to-LnIII energy transfer in TbIII complex and the ligand is an efficient "antenna" for TbIII. From a more general perspective, the results demonstrated herein provide the possibility of controlling the formation of the desired lanthanide coordination structure to enrich the crystal engineering strategy and enlarges the arsenal for developing excellent luminescent lanthanide complexes of salicylamide derivatives. ¬© 2012 Elsevier B.V. All rights reserved.</t>
  </si>
  <si>
    <t>Inorganica Chimica Acta</t>
  </si>
  <si>
    <t>60009806;60009806;60009806;60088961</t>
  </si>
  <si>
    <t>7402269750;57196330662;54881834800;55723548700</t>
  </si>
  <si>
    <t>Song, Xue Qin;Wang, Li;Zheng, Qing Fang;Liu, Wei Sheng</t>
  </si>
  <si>
    <t>Lanzhou;Lanzhou</t>
  </si>
  <si>
    <t>State Key Laboratory of Applied Organic Chemistry;Lanzhou Jiaotong University</t>
  </si>
  <si>
    <t>60088961;60009806</t>
  </si>
  <si>
    <t>Song X.Q.</t>
  </si>
  <si>
    <t>Synthesis, crystal structure and luminescence properties of lanthanide complexes with a new semirigid bridging furfurylsalicylamide ligand</t>
  </si>
  <si>
    <t>S0020169312002666</t>
  </si>
  <si>
    <t>10.1016/j.ica.2012.04.007</t>
  </si>
  <si>
    <t>2-s2.0-84862980542</t>
  </si>
  <si>
    <t>09-065035</t>
  </si>
  <si>
    <t>['wireless systems', 'way relaying', 'use beamforming', 'relay beamforming', 'optimal solutions', 'multiple antennas', 'joint processing', 'given rise', 'forward relay', 'coordinated transmissions', 'coordinated direct', 'complexity near', 'central role', 'cdr scheme']</t>
  </si>
  <si>
    <t>Analog network coding | relay beamforming</t>
  </si>
  <si>
    <t>Joint processing of multiple communication flows in wireless systems has given rise to a number of novel transmission techniques, notably the two-way relaying, but also more general traffic scenarios, such as coordinated direct and relay (CDR) transmissions. In a CDR scheme the relay has a central role in managing the interference and boosting the overall system performance. In this letter we consider the case in which an amplify-and-forward relay has multiple antennas and can use beamforming to support the coordinated transmissions. We focus on one representative traffic type with one uplink user and one downlink user. Two different criteria for relay beamforming are analyzed: maximal weighted sum-rate and maximization of the worst-case weighted SNR. We propose iterative optimal solutions, as well as low-complexity near-optimal solutions. ¬© 2012 IEEE.</t>
  </si>
  <si>
    <t>680-683</t>
  </si>
  <si>
    <t>36769341600;7006086281;6603618176;36992677600</t>
  </si>
  <si>
    <t>Sun, Fan;De Carvalho, Elisabeth;Popovski, Petar;Thai, Chan Dai Truyen</t>
  </si>
  <si>
    <t>Sun F.</t>
  </si>
  <si>
    <t>Coordinated direct and relay transmission with linear non-regenerative relay beamforming</t>
  </si>
  <si>
    <t>10.1109/LSP.2012.2211588</t>
  </si>
  <si>
    <t>2-s2.0-84865355468</t>
  </si>
  <si>
    <t>['range standards', 'main cellular', 'lumped capacitance', 'ideal case', 'fr4 substrate', 'experimentally demonstrated', 'detailed first', 'design technique', 'band response', '60 %.', '3600 mhz']</t>
  </si>
  <si>
    <t>Miniature antennas | multiband antennas | multistandard | wideband antennas | wireless communications</t>
  </si>
  <si>
    <t>A compact planar dual-band notch antenna for wireless multistandard handset terminals is designed and experimentally demonstrated. The design technique is detailed first in the ideal case of a notch antenna loaded with a lumped capacitance and fed through an ideal matching network. Next, the implementation on an FR4 substrate with a finite ground plane compatible with a handset is presented. The simulated and experimental performances demonstrate a dual-band response (815-1010 and 1680-3600 MHz) corresponding to the main cellular and short-range standards (GSM-900, DCS-1800, IMT-2000, LTE, WiFi-802.11b/g/n , and WiMAX) with a total efficiency greater than 60%. ¬© 2011 IEEE.</t>
  </si>
  <si>
    <t>877-880</t>
  </si>
  <si>
    <t>;60007823;60007823</t>
  </si>
  <si>
    <t>41762336300;55884101500;16023799600</t>
  </si>
  <si>
    <t>Niamien, M. A.C.;Dussopt, Laurent;Delaveaud, Christophe</t>
  </si>
  <si>
    <t>Niamien M.</t>
  </si>
  <si>
    <t>A compact dual-band notch antenna for wireless multistandard terminals</t>
  </si>
  <si>
    <t>10.1109/LAWP.2012.2210851</t>
  </si>
  <si>
    <t>2-s2.0-84865383589</t>
  </si>
  <si>
    <t>Universidad Polit√©cnica de Cartagena</t>
  </si>
  <si>
    <t>PMPDI-UPCT-2011</t>
  </si>
  <si>
    <t>UPCT</t>
  </si>
  <si>
    <t>['¬© 2002', 'wave antennas', 'typically needed', 'perot leaky', 'novel technique', 'modal solutions', 'efficient synthesis', 'directly synthesized', 'complex plane', 'antenna geometry', '2011 ieee']</t>
  </si>
  <si>
    <t>Antenna radiation pattern synthesis | Fabry-Perot (FP) antennas | leaky-wave antennas (LWAs) | periodic surfaces</t>
  </si>
  <si>
    <t>A novel technique for the efficient synthesis of one-dimensional (1-D) Fabry-Perot leaky-wave antennas with low sidelobe levels is described. It is based on the study of the reflection characteristics presented by the two periodic surfaces that form the cavity. The synthesis technique avoids the search for modal solutions in the complex plane, which is typically needed to characterize the dispersion of the leaky modes associated with the antenna geometry. Instead, it involves the solution of two simple equations, so that the desired aperture distribution (amplitude and phase) can be directly synthesized. Numerical and experimental results show that the method can be used to efficiently synthesize 1-D Fabry-Perot low sidelobe leaky-wave antennas for any desired scanning angle. ¬© 2002-2011 IEEE.</t>
  </si>
  <si>
    <t>869-872</t>
  </si>
  <si>
    <t>60014907;60014907;60029738;60001481;60001481</t>
  </si>
  <si>
    <t>35193763500;7006760553;57203026404;6701696164;55911871600</t>
  </si>
  <si>
    <t>Garcia-Vigueras, Mara;Gomez-Tornero, Jos√© Luis;Goussetis, George;Weily, Andrew R.;Guo, Y. Jay</t>
  </si>
  <si>
    <t>United Kingdom;Spain;Australia</t>
  </si>
  <si>
    <t>Belfast;Cartagena;Sydney</t>
  </si>
  <si>
    <t>Queen's University Belfast;Universidad Politecnica de Cartagena;CSIRO Ict Centre</t>
  </si>
  <si>
    <t>60029738;60014907;60001481</t>
  </si>
  <si>
    <t>Garcia-Vigueras M.</t>
  </si>
  <si>
    <t>Efficient synthesis of 1-D fabry-perot antennas with low sidelobe levels</t>
  </si>
  <si>
    <t>10.1109/LAWP.2012.2210182</t>
  </si>
  <si>
    <t>2-s2.0-84865387534</t>
  </si>
  <si>
    <t>['‚ åà', '¬© 1963', 'zero forcing', 'transmitters carrying', 'thereby allowing', 'successive transmitters', 'special case', 'signal space', 'shared responsibility', 'outer bound', 'occupy half', 'key idea', 'k dof', 'jth message', 'jointly transmitted', 'jointly received', 'ith message', 'interfering signals', 'interference introduced', 'interference corresponding', 'general case', 'coordinated multipoint', 'comp transmission', 'comp channel', 'algebraic independence', 'algebraic geometry', 'achievability proofs', '2012 ieee', '1 receivers']</t>
  </si>
  <si>
    <t>Algebraic independence | coordinated multipoint (CoMP) | interference alignment | Jacobian criterion | partial cooperation</t>
  </si>
  <si>
    <t>We study the degrees of freedom (DoF) of the K-user interference channel with coordinated multipoint (CoMP) transmission and reception. Each message is jointly transmitted by M t successive transmitters, and is jointly received by M r successive receivers. We refer to this channel as the CoMP channel with a transmit cooperation order of M t and receive cooperation order of M r. Since the channel has a total of K transmit antennas and K receive antennas, the maximum possible DoF is equal to K. We show that the CoMP channel has K DoF if and only if M t + M r ‚â• K+1. The key idea is that the zero forcing of the interference corresponding to the ith message at the decoder of the jth message, where j ‚â† i, can be viewed as a shared responsibility between the M t transmitters carrying the ith message, and the M r receivers decoding the jth message. For the general case, we derive an outer bound that states that the DoF is bounded above by ‚åà(K + M t + M r - 2)/2‚åâ. For the special case with only CoMP transmission, i.e, M r = 1, we propose a scheme that can achieve (K+M t-1)/2 DoF for all K &lt; 10, and conjecture that the result holds true for all K. In the proposed coding scheme, the M t transmitters carrying each message are used to cancel the interference introduced by this message at the first M t-1 receivers, thereby allowing each of these receivers to enjoy 1 DoF, and asymptotic interference alignment is used to align the interfering signals at each other receiver to occupy half the signal space. The achievability proofs are based on the notion of algebraic independence from algebraic geometry. ¬© 1963-2012 IEEE.</t>
  </si>
  <si>
    <t>5740-5760</t>
  </si>
  <si>
    <t>60000745;60000745;60000745</t>
  </si>
  <si>
    <t>26967568000;57202378467;35579177800</t>
  </si>
  <si>
    <t>Annapureddy, V. Sreekanth;El Gamal, Aly;Veeravalli, Venugopal V.</t>
  </si>
  <si>
    <t>Urbana</t>
  </si>
  <si>
    <t>University of Illinois Urbana-Champaign</t>
  </si>
  <si>
    <t>Annapureddy V.</t>
  </si>
  <si>
    <t>Degrees of freedom of interference channels with CoMP transmission and reception</t>
  </si>
  <si>
    <t>10.1109/TIT.2012.2198614</t>
  </si>
  <si>
    <t>2-s2.0-84865398744</t>
  </si>
  <si>
    <t>['¬© 2002', 'uwb structure', 'structure consists', 'stable gain', 'return loss', 'radiation pattern', 'planar ultrawideband', 'peak gain', 'novel structure', 'multiband antenna', 'measurement results', 'letter presents', 'good agreement', 'elliptical slot', 'easily fabricated', 'covers bluetooth', 'computer simulations', 'compact size', '6 ghz', '5 mm', '2011 ieee']</t>
  </si>
  <si>
    <t>Omnidirectional | ultrawideband (UWB)</t>
  </si>
  <si>
    <t>This letter presents a novel structure for a planar ultrawideband (UWB) antenna that has an omnidirectional radiation pattern and stable gain in the frequency range 3.1-10.6 GHz. This structure consists of an elliptical slot that is fed by a fork-shaped microstrip transmission line. Also, by adding three stubs to the UWB structure, a multiband antenna has been implemented that covers Bluetooth, WiMAX, WLAN, and ITU standards frequency bands. The return loss, radiation pattern, and peak gain are studied by computer simulations and are shown to be in good agreement with the measurement results. This structure has a compact size (29$\,\times\,$ 26.5 mm$2$ ), is lightweight, and can be easily fabricated. ¬© 2002-2011 IEEE.</t>
  </si>
  <si>
    <t>857-860</t>
  </si>
  <si>
    <t>60018870;60018870;60018870;60018870;60018870</t>
  </si>
  <si>
    <t>55344103100;36461480000;57191100870;55921040500;55344181000</t>
  </si>
  <si>
    <t>Rahanandeh, Mehdi;Noor Amin, Amir Saman;Hosseinzadeh, Matin;Rezai, Pejman;Rostami, Mohammad Sadegh</t>
  </si>
  <si>
    <t>Rahanandeh M.</t>
  </si>
  <si>
    <t>A compact elliptical slot antenna for covering bluetooth/WiMAX/WLAN/ITU</t>
  </si>
  <si>
    <t>10.1109/LAWP.2012.2209109</t>
  </si>
  <si>
    <t>2-s2.0-84865400496</t>
  </si>
  <si>
    <t>['¬© 2012', 'verified comparing', 'small amount', 'measured data', 'less time', 'fast method', 'factor based', 'electric field']</t>
  </si>
  <si>
    <t>An approximate but fast method to calculate the reverberation chamber Q-factor based on the volume mean value of the electric field is presented. Meanwhile, combined with the finite difference time domain (FDTD) method, the Q-factor is calculated with a small amount of calculation and less time. This method is verified comparing with measured data. ¬© 2012 The Institution of Engineering and Technology.</t>
  </si>
  <si>
    <t>1116-1117</t>
  </si>
  <si>
    <t>60073671;60073671;60073671;60073671</t>
  </si>
  <si>
    <t>36160926600;36554996600;55535212200;23670438100</t>
  </si>
  <si>
    <t>Cui, Y.;Wei, G.;Wang, S.;Du, L.</t>
  </si>
  <si>
    <t>Shijiazhuang</t>
  </si>
  <si>
    <t>Shijiazhuang Mechanical Engineering College</t>
  </si>
  <si>
    <t>Fast calculation of reverberation chamber Q-factor</t>
  </si>
  <si>
    <t>10.1049/el.2012.2106</t>
  </si>
  <si>
    <t>2-s2.0-84865956058</t>
  </si>
  <si>
    <t>['¬© 2012', 'tag antennas', 'tag antenna', 'reflective wave', 'reflection coefficients', 'passive multiple', 'load modulation', 'load impedance', 'level modulation', 'input multiple', 'achieve multi']</t>
  </si>
  <si>
    <t>In the passive multiple-input multiple-output transmission scheme, load modulation is applied to the multi-antenna, and a number of signals can be transmitted in parallel. The tag is defined as the multi-antenna that has load impedance, and it can control the reflective wave by switching its load impedance independently. The termination impedance pattern of the tag antennas is determined such that its reflection coefficients are to be distant from each other in a complex number plane. This technique can achieve multi-level modulation and high-speed data transmission without using the transmitter at the tag antenna. ¬© 2012 The Institution of Engineering and Technology.</t>
  </si>
  <si>
    <t>1090-1091</t>
  </si>
  <si>
    <t>55354061600;7005146839</t>
  </si>
  <si>
    <t>Terasaki, K.;Honma, N.</t>
  </si>
  <si>
    <t>Terasaki K.</t>
  </si>
  <si>
    <t>Feasible load modulation technique using multiple antenna systems</t>
  </si>
  <si>
    <t>10.1049/el.2012.1817</t>
  </si>
  <si>
    <t>2-s2.0-84865960640</t>
  </si>
  <si>
    <t>['¬© 2012', 'widely separated', 'terrain shielding', 'results achieved', 'reference antennas', 'making use', 'independent selection', 'common view']</t>
  </si>
  <si>
    <t>A report is presented on results achieved with an FM band commensal radar system in which the surveillance and reference antennas are widely separated, making use of common view, Global Positioning System disciplined oscillators to maintain timing synchronicity. The proposed configuration allows greater DPI suppression by means of terrain shielding and independent selection of the surveillance receiver position to enhance target visibility. ¬© 2012 The Institution of Engineering and Technology.</t>
  </si>
  <si>
    <t>1158-1160</t>
  </si>
  <si>
    <t>60000356;60000356</t>
  </si>
  <si>
    <t>7005658619;49864941600</t>
  </si>
  <si>
    <t>Inggs, M. R.;Tong, C. A.</t>
  </si>
  <si>
    <t>University of Cape Town</t>
  </si>
  <si>
    <t>Inggs M.</t>
  </si>
  <si>
    <t>Commensal radar using separated reference and surveillance channel configuration</t>
  </si>
  <si>
    <t>10.1049/el.2012.1124</t>
  </si>
  <si>
    <t>2-s2.0-84865964481</t>
  </si>
  <si>
    <t>2011-0006268</t>
  </si>
  <si>
    <t>['toxin detection', 'silicon nanowire', 'selective detectors', 'report si', 'nw array', 'modern biotechnology', 'immunological assays', 'equally spaced', 'efficient devices', 'dna lattices', 'dna forensics', 'different concentration', 'could provide', 'biosensors based', 'approach consists', '250 nanowires', '20 œºm', '2 œºm']</t>
  </si>
  <si>
    <t>DNA | Lattice | Photoresistivity | Self assembly | Silicon nanowire</t>
  </si>
  <si>
    <t>Biosensors based on silicon nanowire (Si-NW) promise highly sensitive dynamic label free electrical detection of various biological molecules. Here we report Si-NW array electronic devices that function as sensitive and selective detectors of as synthesized 2D DNA lattices with biotins. The Si-NW array was fabricated using top-down approach consists of 250 nanowires of 20 Œºm in length, equally spaced with an interval of 3.2 Œºm. Measurements of photoresistivity of the Si-NW array device with streptavidin (SA) attached on biotinylated DNA lattices at different concentration were observed and analyzed. The conductivity in the DNA lattices with protein SA shows significant change in the photoresistivity of Si-NW array device. This Si-NW based DNA sensor would be one of very efficient devices for direct, label free DNA detection and could provide a pathway to immunological assays, DNA forensics and toxin detection in modern biotechnology. ¬© 2012 Elsevier B.V.</t>
  </si>
  <si>
    <t>Journal of Biotechnology</t>
  </si>
  <si>
    <t>60007511;60117158;60117158;60117158;60007511-60117158;60007511-60117158;60073747</t>
  </si>
  <si>
    <t>7401950033;57198771881;48661062800;35067832200;57223020875;36072158600;57219039170</t>
  </si>
  <si>
    <t>Kulkarni, Atul;Xu, Yang;Ahn, Chisung;Amin, Rashid;Park, Sung Ha;Kim, Taesung;Lee, Minho</t>
  </si>
  <si>
    <t>Suwon;Seongnam;Seoul</t>
  </si>
  <si>
    <t>SKKU Advanced Institute of Nano Technology;Korea Electronics Technology Institute;Sungkyunkwan University</t>
  </si>
  <si>
    <t>60117158;60073747;60007511</t>
  </si>
  <si>
    <t>The label free DNA sensor using a silicon nanowire array</t>
  </si>
  <si>
    <t>S0168165612002544</t>
  </si>
  <si>
    <t>10.1016/j.jbiotec.2012.04.013</t>
  </si>
  <si>
    <t>2-s2.0-84864064771</t>
  </si>
  <si>
    <t>['ubiquitous society', 'standard 13', 'smart logos', 'sensors could', 'sensor networks', 'rfid tags', 'printing speed', 'price tags', 'plastic foils', 'minimum cost', 'key issues', 'fully interconnected', 'device yield', 'dc power', '8mmin 1', '3w using']</t>
  </si>
  <si>
    <t>Wireless power transmission to inexpensive and disposable smart electronic devices is one of the key issues for the realization of a ubiquitous society where sensor networks such as RFID tags, price tags, smart logos, signage and sensors could be fully interconnected and utilized by DC power of less than 0.3W. This DC power can be provided by inductively coupled AC from a 13.56MHz power transmitter through a rectenna, consisting of an antenna, a diode and a capacitor, which would be cheap to integrate with inexpensive smart electronic devices. To integrate the rectenna with a minimum cost, a roll-to-roll (R2R) gravure printing process has been considered to print the rectenna on plastic foils. In this paper, R2R gravure printing systems including printing condition and four different nanoparticle based inks will be reported to print the rectenna (antenna, diode and capacitor) on plastic foils at a printing speed of 8mmin 1 and more than 90% device yield for a wireless power transmission of 0.3W using a standard 13.56MHz power transmitter. ¬© 2012 IOP Publishing Ltd.</t>
  </si>
  <si>
    <t>60001857;60001857-60081076;60081076;60081076;60081076;60001857</t>
  </si>
  <si>
    <t>55713534400;8930352500;55337021200;56128599700;35722568900;7201438038</t>
  </si>
  <si>
    <t>Park, Hyejin;Kang, Hwiwon;Lee, Yonggil;Park, Yongsu;Noh, Jinsoo;Cho, Gyoujin</t>
  </si>
  <si>
    <t>Suncheon;Suncheon</t>
  </si>
  <si>
    <t>Paru Co. Ltd.;Sunchon National University</t>
  </si>
  <si>
    <t>60081076;60001857</t>
  </si>
  <si>
    <t>Fully roll-to-roll gravure printed rectenna on plastic foils for wireless power transmission at 13.56MHz</t>
  </si>
  <si>
    <t>10.1088/0957-4484/23/34/344006</t>
  </si>
  <si>
    <t>2-s2.0-84864996724</t>
  </si>
  <si>
    <t>['symmetry consideration', 'simulation results', 'new method', 'least 2', 'experimental measurement', 'accurate method']</t>
  </si>
  <si>
    <t>Mutual coupling (MC) | receiving mutual impedance | uniform circular array (UCA)</t>
  </si>
  <si>
    <t>A fast and accurate method is introduced for the determination of the receiving mutual impedances of uniform circular arrays (UCAs) with omnidirectional antenna elements. By using the symmetry consideration for UCAs, the number of unknown receiving mutual impedances is reduced by at least 2(N-1) times of that by using a full characterization method. A further improvement of using only a single calibration signal coming from a single incident angle makes the new method much more efficient in facilitating the determination of the receiving mutual impedances of UCAs by either theoretical calculations or by an experimental measurement. Our simulation results and a direction-of-arrival (DOA) estimation example study demonstrate the efficiency and validity of the new method. ¬© 2011 IEEE.</t>
  </si>
  <si>
    <t>893-896</t>
  </si>
  <si>
    <t>60013789;60013789;60013789;60017161</t>
  </si>
  <si>
    <t>57198397916;16022929600;7401937009;7005913291</t>
  </si>
  <si>
    <t>Du, Wei;Su, Donglin;Xie, Shuguo;Hui, Hon Tat</t>
  </si>
  <si>
    <t>Singapore City;Beijing</t>
  </si>
  <si>
    <t>National University of Singapore;Beihang University</t>
  </si>
  <si>
    <t>60017161;60013789</t>
  </si>
  <si>
    <t>Du W.</t>
  </si>
  <si>
    <t>A fast calculation method for the receiving mutual impedances of uniform circular arrays</t>
  </si>
  <si>
    <t>10.1109/LAWP.2012.2211329</t>
  </si>
  <si>
    <t>2-s2.0-84865405277</t>
  </si>
  <si>
    <t>2011-050779</t>
  </si>
  <si>
    <t>['ratio bandwidth', 'polarizing radome', 'experimental results', 'db axial', 'circular polarization', 'cavity antenna', 'around 2', '7 db', '5 ghz', '15 db']</t>
  </si>
  <si>
    <t>Circular polarization (CP) | Fabry-Perot (FP) antennas | horns | polarizing radome | space applications</t>
  </si>
  <si>
    <t>A completely metallic Fabry-Perot (FP) cavity antenna is proposed with a polarizing radome on top as a compact alternative solution that could replace advantageously bulky horn antennas for high-power space applications in circular polarization. It consists of a stacked FP resonator, covered by a linear-to-circular polarization converting layer. Experimental results for a 2.5Œª0 aperture size in S-band (around 2.5 GHz) show a 1-dB axial-ratio bandwidth of 1.6% with a maximum gain level of 16.7 dB and a reflection coefficient lower than-15 dB over the entire frequency band. ¬© 2011 IEEE.</t>
  </si>
  <si>
    <t>881-884</t>
  </si>
  <si>
    <t>Purely metallic waveguide-fed fabry-perot cavity antenna with a polarizing frequency selective surface for compact solutions in circular polarization</t>
  </si>
  <si>
    <t>10.1109/LAWP.2012.2210693</t>
  </si>
  <si>
    <t>2-s2.0-84865416747</t>
  </si>
  <si>
    <t>['simulated results', 'several loops', 'reflection coefficient', 'reasonable agreement', 'parasitically coupled', 'orthogonal polarization', 'one side', 'microstrip line', 'lines connected', 'linearly polarized', 'ground plane', 'conducting loops', 'axial ratio']</t>
  </si>
  <si>
    <t>Circular polarization (CP) | dielectric resonator antenna (DRA) | grounded strips | wideband</t>
  </si>
  <si>
    <t>A wideband circularly polarized (CP) rectangular dielectric resonator (DR) parasitically coupled to a printed rectangular loops is presented. The DR is housed in a thin dielectric substrate with a microstrip line and narrow strip printed from one side and a ground plane and conducting loops and lines connected to the ground plane. The DR is linearly polarized, and for CP, we introduced printed conducting loops in the other side of the DR, which produce the orthogonal polarization with the required quadratic phase. Several loops are used to achieve the wide CP band. The final design achieves CP with 51% bandwidth. The reflection coefficient, axial ratio (AR), radiation patterns, gain, and efficiency of the antenna are studied, and reasonable agreement between the measured and simulated results is observed. ¬© 2011 IEEE.</t>
  </si>
  <si>
    <t>905-908</t>
  </si>
  <si>
    <t>60021005;60021005;60033154</t>
  </si>
  <si>
    <t>36994332700;9942489500;7004922524</t>
  </si>
  <si>
    <t>Khalily, Mohsen;Rahim, Mohamad K.A.;Kishk, Ahmed A.</t>
  </si>
  <si>
    <t>Canada;Malaysia</t>
  </si>
  <si>
    <t>Montreal;Johor Bahru</t>
  </si>
  <si>
    <t>Concordia University;Universiti Teknologi Malaysia</t>
  </si>
  <si>
    <t>60033154;60021005</t>
  </si>
  <si>
    <t>Khalily M.</t>
  </si>
  <si>
    <t>Planar wideband circularly polarized antenna design with rectangular ring dielectric resonator and parasitic printed loops</t>
  </si>
  <si>
    <t>10.1109/LAWP.2012.2211853</t>
  </si>
  <si>
    <t>2-s2.0-84865424787</t>
  </si>
  <si>
    <t>['prototype antenna', 'proposed antennas', 'presented results', 'physical fundamentals', 'letter presents', 'implementation methods', 'flat reflector', 'design considerations', '2 ghz', '10 ghz', '0 ghz']</t>
  </si>
  <si>
    <t>Curved function | low-profile antenna | nonplanar dipole | ultrawideband (UWB)</t>
  </si>
  <si>
    <t>This letter presents a printed circuit board (PCB)-based nonplanar dipole antenna with a flat reflector for low-profile ultrawideband applications. Physical fundamentals of the proposed antennas are summarized and discussed. Design considerations, modeling, and implementation methods are introduced in detail. A prototype antenna was fabricated and tested to verify the presented results. The prototype antenna has a measured impedance bandwidth of 7.2 GHz from 2.8 to 10 GHz, and it also possesses stable unidirectional radiation patterns up to 6.0 GHz, which is suitable for many broadband applications. ¬© 2011 IEEE.</t>
  </si>
  <si>
    <t>60013789;60013789;60025778</t>
  </si>
  <si>
    <t>36246795700;55344924700;55727852000</t>
  </si>
  <si>
    <t>Wu, Qi;Wang, Shiran;Sun, Xiaoguang</t>
  </si>
  <si>
    <t>Ann Arbor;Beijing</t>
  </si>
  <si>
    <t>University of Michigan, Ann Arbor;Beihang University</t>
  </si>
  <si>
    <t>60025778;60013789</t>
  </si>
  <si>
    <t>Nonplanar dipole antennas for low-profile ultrawideband applications: Design, modeling, and implementation</t>
  </si>
  <si>
    <t>10.1109/LAWP.2012.2211328</t>
  </si>
  <si>
    <t>2-s2.0-84865428152</t>
  </si>
  <si>
    <t>['traditional one', 'rectangular dra', 'previous work', 'operating bandwidth', 'metal coating', 'hybrid dra', 'ground plane', 'first proposed', 'coupling slot', 'also obtained']</t>
  </si>
  <si>
    <t>Dielectric resonator antenna (DRA)</t>
  </si>
  <si>
    <t>The TEŒ¥ 01 x mode excited in a rectangular dielectric resonator antenna (DRA) with metal coating is presented. This mode was first proposed in a hybrid DRA in our previous work. To compare it to the traditional dominant mode and further show its characteristics, a set of simple rectangular DRAs with and without metal coating was designed, fabricated, and measured in this letter. These DRAs are mounted on the ground plane and fed by a coupling slot. Due to specific field distributions, the TEŒ¥ 01 x mode can work at a much lower frequency than the traditional one in the rectangular DRA with the same dimensions. In addition, broadside radiation pattern and good radiation efficiency over the operating bandwidth are also obtained. ¬© 2011 IEEE.</t>
  </si>
  <si>
    <t>909-912</t>
  </si>
  <si>
    <t>Investigation of a new radiating mode and the traditional dominant mode in rectangular dielectric resonator antenna</t>
  </si>
  <si>
    <t>10.1109/LAWP.2012.2210691</t>
  </si>
  <si>
    <t>2-s2.0-84865437062</t>
  </si>
  <si>
    <t>P20RR016480</t>
  </si>
  <si>
    <t>['transcriptomes resulting', 'signaling pathways', 'signaling factors', 'secondary screen', 'regulating transcription', 'potential targets', 'misexpressed alone', 'microarray analyses', 'least three', 'large number', 'including mrnaseq', 'greater diversity', 'genes upregulated', 'functions compared', 'eyeless alone', 'eye development', 'control eye', 'complete picture', 'combinatorial approach', 'cg4721 encodes']</t>
  </si>
  <si>
    <t>Tissue-specific transcription factors are thought to cooperate with signaling pathways to promote patterned tissue specification, in part by co-regulating transcription. The Drosophila melanogaster Pax6 homolog Eyeless forms a complex, incompletely understood regulatory network with the Hedgehog, Decapentaplegic and Notch signaling pathways to control eye-specific gene expression. We report a combinatorial approach, including mRNAseq and microarray analyses, to identify targets co-regulated by Eyeless and Hedgehog, Decapentaplegic or Notch. Multiple analyses suggest that the transcriptomes resulting from co-misexpression of Eyeless+signaling factors provide a more complete picture of eye development compared to previous efforts involving Eyeless alone: (1) Principal components analysis and two-way hierarchical clustering revealed that the Eyeless+signaling factor transcriptomes are closer to the eye control transcriptome than when Eyeless is misexpressed alone; (2) more genes are upregulated at least three-fold in response to Eyeless+signaling factors compared to Eyeless alone; (3) based on gene ontology analysis, the genes upregulated in response to Eyeless+signaling factors had a greater diversity of functions compared to Eyeless alone. Through a secondary screen that utilized RNA interference, we show that the predicted gene CG4721 has a role in eye development. CG4721 encodes a neprilysin family metalloprotease that is highly up-regulated in response to Eyeless+Notch, confirming the validity of our approach. Given the similarity between D. melanogaster and vertebrate eye development, the large number of novel genes identified as potential targets of Ey+signaling factors will provide novel insights to our understanding of eye development in D. melanogaster and humans. ¬© 2012 Nfonsam et al.</t>
  </si>
  <si>
    <t>e44583</t>
  </si>
  <si>
    <t>60002162;60002162;60013443;60013443;60002162</t>
  </si>
  <si>
    <t>39161710100;57214413310;7004105310;6507569119;6701482417</t>
  </si>
  <si>
    <t>Nfonsam, Landry E.;Cano, Carlos;Mudge, Joann;Schilkey, Faye D.;Curtiss, Jennifer</t>
  </si>
  <si>
    <t>Santa Fe;Las Cruces</t>
  </si>
  <si>
    <t>National Center for Genome Resources;New Mexico State University</t>
  </si>
  <si>
    <t>60013443;60002162</t>
  </si>
  <si>
    <t>Nfonsam L.E.</t>
  </si>
  <si>
    <t>Analysis of the Transcriptomes Downstream of Eyeless and the Hedgehog, Decapentaplegic and Notch Signaling Pathways in Drosophila melanogaster</t>
  </si>
  <si>
    <t>10.1371/journal.pone.0044583</t>
  </si>
  <si>
    <t>2-s2.0-84865634736</t>
  </si>
  <si>
    <t>['uropods 1', 'triangular expansion', 'recorded previously', 'ramus bearing', 'pereopods 5', 'outer lobe', 'new species', 'lower lip', 'inner gulf', 'inner face', 'hypersaline environments', 'gnathopods 1', 'closely related', 'arborescent setae', 'antennae 1', 'also collected', 'accessory flagellum', 'abandoned saltpans']</t>
  </si>
  <si>
    <t>Grandidierella halophilus | Gulf of Thailand | New species | Saltpans | Taxonomy</t>
  </si>
  <si>
    <t>A new species of Grandidierella is described from the Inner Gulf of Thailand. This species inhabits high saline waters of abandoned saltpans from the Samut Sakorn district, Thailand. It appears to be closely related to Grandidierella propodentata Moore, 1986, also collected at hypersaline environments, in having an accessory flagellum; and arborescent setae on the inner face of the outer lobe of lower lip. The main diagnostic features of Grandidierella halophilus new species are a coxal plate 2 with ventral margin posteriorly produced into triangular expansion; uropod 3 peduncle inflated with ramus bearing a small second article; lower lip with arborescent setae on the inner face of the outer lobe; and bifid robust setae on antennae 1-2, gnathopods 1-2, pereopods 5-7, and uropods 1-2. This combination of characters has not been recorded previously in the Grandidierella. ¬© National University of Singapore.</t>
  </si>
  <si>
    <t>433-447</t>
  </si>
  <si>
    <t>60006314;60006314;60001821</t>
  </si>
  <si>
    <t>35222667100;6603333503;16244365400</t>
  </si>
  <si>
    <t>Wongkamhaeng, K.;Pholpunthin, P.;Azman, B. A.R.</t>
  </si>
  <si>
    <t>Thailand;Malaysia</t>
  </si>
  <si>
    <t>Hatyai;Bangi</t>
  </si>
  <si>
    <t>Prince of Songkla University;Universiti Kebangsaan Malaysia</t>
  </si>
  <si>
    <t>60006314;60001821</t>
  </si>
  <si>
    <t>Wongkamhaeng K.</t>
  </si>
  <si>
    <t>Grandidierella Halophilus a new species of the family Aoridae (Crustacea: Amphipoda) from the saltpans of The Inner Gulf of Thailand</t>
  </si>
  <si>
    <t>2-s2.0-84866404826</t>
  </si>
  <si>
    <t>['structural features', 'sexually dimorphic', 'results supported', 'posterior probabilities', 'partly resolved', 'new genus', 'identification key', 'distribution maps', 'consensus trees', 'conducted based']</t>
  </si>
  <si>
    <t>hispaniola | midilini | tympanal organs</t>
  </si>
  <si>
    <t>A new genus of Xanthopygina (Coleoptera: Staphylinidae: Staphylinini) is described here as Zackfalinus, new genus and includes 20 new species: Z. abothros, Z. agrammos, Z. alturas, Z. andersoni, Z. antennatus, Z. bierigi, Z. brzoskai, Z. carinatus, Z. erythrocephalos, Z. hardestae, Z. kitrinos, Z. kokkinos, Z. lamperos, Z. leptophallos, Z. limonus, Z. napus, Z. stenocephalos, Z. surinamus, Z. tricolor, and Z. ziegleri. The antennae in Zackfalinus are sexually dimorphic, with males having an elongate antennomere 11. An identification key, distribution maps, and illustrations of structural features are provided for the identification of species. Parsimony and Bayesian phylogenetic analyses of two outgroup taxa and 19 ingroup taxa were conducted based on 24 morphological characters. The consensus trees were only partly resolved but the results supported the monophyly of Zackfalinus with high bootstrap values and posterior probabilities.</t>
  </si>
  <si>
    <t>261-308</t>
  </si>
  <si>
    <t>Annals of Carnegie Museum</t>
  </si>
  <si>
    <t>Chatzimanolis, Stylianos</t>
  </si>
  <si>
    <t>Chattanooga</t>
  </si>
  <si>
    <t>University of Tennessee at Chattanooga</t>
  </si>
  <si>
    <t>Chatzimanolis S.</t>
  </si>
  <si>
    <t>Zackfalinus, a new genus of xanthopygina (Coleoptera: Staphylinidae: Staphylinini) with description of 20 new species</t>
  </si>
  <si>
    <t>10.2992/007.080.0401</t>
  </si>
  <si>
    <t>2-s2.0-84868342877</t>
  </si>
  <si>
    <t>['weak compared', 'simulation results', 'significantly faster', 'rights reserved', 'proposed method', 'proposed algorithm', 'particular null', 'paper presents', 'null positions', 'null directions', 'new algorithm', 'interfering signals', 'easily separated', 'desired signal', 'demonstrated later', 'cyclical manner', 'convergence behavior', 'considerable interest', 'array system', 'array processing', 'antenna pattern', 'almost independent', 'adjustment cycles', 'adjustment cycle']</t>
  </si>
  <si>
    <t>Adaptive antenna arrays | Array signal processing | IIR array processing</t>
  </si>
  <si>
    <t>This paper presents and investigates a fast adaptive null steering system employing infinite impulse response (IIR) array processing. The new algorithm is of considerable interest in communications where the desired signal is weak compared with the interfering signals or where the desired signal can be easily separated out. With the proposed algorithm, the nulls of the array system are repetitively updated one by one in a cyclical manner through a sequence of adjustment cycles. In each adjustment cycle, a particular null is updated by using the least mean square (LMS) algorithm and the update of each particular null will not affect other null positions. The proposed method is very effective and useful in the sense that it will result in a nearly flat gain in the antenna pattern, except zero gains at the null directions. Moreover, as will be demonstrated later from both analysis and simulation results, the convergence behavior of the new algorithm is significantly faster than the linearly constrained minimum variance (LCMV) method and is almost independent of the external noise environment. ¬© 2012 Elsevier B.V. All rights reserved.</t>
  </si>
  <si>
    <t>2116-2125</t>
  </si>
  <si>
    <t>56348544700;6701717388</t>
  </si>
  <si>
    <t>Leng, S.;Ser, W.</t>
  </si>
  <si>
    <t>Leng S.</t>
  </si>
  <si>
    <t>IIR array processing based fast adaptive null steering algorithm using shift-invariant subarrays</t>
  </si>
  <si>
    <t>S0165168412000382</t>
  </si>
  <si>
    <t>10.1016/j.sigpro.2012.01.024</t>
  </si>
  <si>
    <t>2-s2.0-84859550209</t>
  </si>
  <si>
    <t>['uv light', 'rights reserved', 'nir emission', 'methyl methacrylate', 'metal centre', 'meaningful antenna', 'lanthanide ion', 'induce emissions', 'glasses indicated', 'f transitions', 'complex ln']</t>
  </si>
  <si>
    <t>Lanthanides | Luminescent down-shifting | Photoluminescence | PMMA | Tris(pyrazol-1-yl)borate</t>
  </si>
  <si>
    <t>The neutral homoleptic Ln(III) complex Ln(Tp) 3 (Ln=Sm, Eu, Tb, Yb; Tp=hydrotris(pyrazol-1-yl)borate) were used as dopants for the preparation of novel photoluminescent poly(methyl methacrylate) glasses indicated as Ln(Tp) 3@PMMA. The doped polymers containing samarium, europium and terbium derivatives showed emission associated to f-f transitions in the visible range upon excitation with UV light, while a NIR emission was obtained from Yb(Tp) 3@PMMA. The maximum incident wavelength able to induce emissions from the Ln(Tp) 3-doped polymers depends upon the choice of the lanthanide ion. No meaningful antenna-effect was instead observed using dysprosium as metal centre. ¬© 2012 Elsevier B.V. All rights reserved.</t>
  </si>
  <si>
    <t>2378-2384</t>
  </si>
  <si>
    <t>60013494;60013494;60013494;60013494;100826098;60019656;60019656</t>
  </si>
  <si>
    <t>8866817100;7101748536;57194229152;55208152700;9732571800;25026930900;7202100275</t>
  </si>
  <si>
    <t>Bortoluzzi, Marco;Paolucci, Gino;Gatto, Mattia;Roppa, Stefania;Enrichi, Francesco;Ciorba, Serena;Richards, Bryce S.</t>
  </si>
  <si>
    <t>United Kingdom;Italy;Italy</t>
  </si>
  <si>
    <t>Edinburgh;Venice;Venezia-Mestre</t>
  </si>
  <si>
    <t>Heriot-Watt University;Universit√† Ca' Foscari Venezia;CIVEN</t>
  </si>
  <si>
    <t>60019656;60013494;100826098</t>
  </si>
  <si>
    <t>Bortoluzzi M.</t>
  </si>
  <si>
    <t>Preparation of photoluminescent PMMA doped with tris(pyrazol-1-yl)borate lanthanide complexes</t>
  </si>
  <si>
    <t>S0022231312002220</t>
  </si>
  <si>
    <t>10.1016/j.jlumin.2012.04.005</t>
  </si>
  <si>
    <t>2-s2.0-84860648384</t>
  </si>
  <si>
    <t>['two types', 'structures likely', 'sensillar ultrastructure', 'sensilla trichodea', 'sensilla distribution', 'sensilla chaetica', 'sensilla basiconica', 'longicorn beetles', 'inner lumen', 'important parasite', 'identified according', 'host locating', 'fine structure', 'dendritic branches', 'cuticle wall', 'coleopteran parasitoids', 'cerambycidae ),', 'biological control', 'antennal morphology', '3 ),']</t>
  </si>
  <si>
    <t>Antennal sensilla | Dastarcus helophoroides | Scanning electron microscopy | Transmission electron microscopy</t>
  </si>
  <si>
    <t>The parasitoid beetle Dastarcus helophoroides (Fairmaire) (Coleoptera: Bothrideridae) is an important parasite of longicorn beetles (Cerambycidae), and has been used in China for the biological control of the Asian longicorn beetle and the Japanese pine sawyer. In this study the antennal morphology and sensillar ultrastructure of D. helophoroides were observed using scanning electron microscopy and transmission electron microscopy. Two types of sensilla trichodea (Tr. 1 and Tr. 2), two types of sensilla basiconica (Ba. 1 and Ba. 2), three types of sensilla chaetica (Ch. 1, Ch. 2 and Ch. 3), and Bohm's bristles were identified according to the morphology and fine structure of each type of sensilla in both sexes. Ultrastructural studies revealed porous structures on the cuticle wall and dendritic branches in the inner lumen of Tr. 1, Tr. 2, Ba. 1, and Ba. 2, thereby suggesting chemoreceptor functions. No difference in shape, structure, sensilla distribution and typology was observed between the sexes. These structures likely have roles in the host locating and habitat searching behavior of adult D. helophoroides, and suggest future studies on the olfaction and host location behavior of D. helophoroides and other coleopteran parasitoids. ¬© 2012 Elsevier Ltd.</t>
  </si>
  <si>
    <t>921-928</t>
  </si>
  <si>
    <t>60006782;60006782;100432794;60006782</t>
  </si>
  <si>
    <t>55190247300;55251541000;37002371800;35369002700</t>
  </si>
  <si>
    <t>Ren, Lili;Shi, Juan;Zhang, Yinan;Luo, Youqing</t>
  </si>
  <si>
    <t>Beijing Forestry University;Beijing Vocational College of Agriculture</t>
  </si>
  <si>
    <t>60006782;100432794</t>
  </si>
  <si>
    <t>Ren L.</t>
  </si>
  <si>
    <t>Antennal morphology and sensillar ultrastructure of Dastarcus helophoroides (Fairmaire) (Coleoptera: Bothrideridae)</t>
  </si>
  <si>
    <t>S0968432812000765</t>
  </si>
  <si>
    <t>10.1016/j.micron.2012.03.005</t>
  </si>
  <si>
    <t>2-s2.0-84861459234</t>
  </si>
  <si>
    <t>['synthesis problem', 'sll ).', 'short time', 'rights reserved', 'popular algorithms', 'paper describes', 'optimal solution', 'long time', 'large number', 'isotropic elements', 'genetic algorithm', 'ga requires', 'extensively employed', 'discrete systems', 'discrete parameters', 'deterministic techniques', 'deterministic algorithms', 'cross entropy', 'ce method', 'become unstable', '7 db', '17 db']</t>
  </si>
  <si>
    <t>Antenna array | CE method | Optimisation | SSL</t>
  </si>
  <si>
    <t>Deterministic techniques have been extensively employed in antenna array synthesis, using physical parameters of the array to determine an optimal solution. These deterministic algorithms, requiring good initial conditions, can become unstable and require long convergence times. In contrast, optimisation methods using stochastic principles have become popular techniques for solving the synthesis problem. The cross entropy (CE) method is one of those more popular algorithms, such as genetic algorithm (GA) and particle swarm optimisation (PSO), possessing good convergence properties. Then, the CE method is a global stochastic optimisation technique for solving both continuous and discrete systems. This paper describes the planar antenna arrays synthesis using the CE method to produce array responses with minimum peak sidelobe levels (SLL). Good simulation results are obtained with SLL of -22.7 dB for isotropic elements and -32.17 dB for non-isotropic elements. By comparison to more popular algorithms, the CE method can optimise a large number of discrete parameters in a short time but GA requires a long time (large iteration number) to achieve the same performance. ¬© 2012 Elsevier GmbH. All rights reserved.</t>
  </si>
  <si>
    <t>752-757</t>
  </si>
  <si>
    <t>60090986;60090986</t>
  </si>
  <si>
    <t>13806378900;54941254300</t>
  </si>
  <si>
    <t>Hadj Abderrahmane, Lahcene;Boussouar, Belgacem</t>
  </si>
  <si>
    <t>Centre National des Techniques Spatiale, Oran</t>
  </si>
  <si>
    <t>Hadj Abderrahmane L.</t>
  </si>
  <si>
    <t>New optimisation algorithm for planar antenna array synthesis</t>
  </si>
  <si>
    <t>S1434841112000076</t>
  </si>
  <si>
    <t>10.1016/j.aeue.2012.01.005</t>
  </si>
  <si>
    <t>2-s2.0-84861881724</t>
  </si>
  <si>
    <t>NIPA-2011-C1090-1111-0006</t>
  </si>
  <si>
    <t>['wmn nodes', 'wmn ).', 'weak performance', 'tsa scheme', 'signal sent', 'rights reserved', 'receiving node', 'proposed da', 'packet radio', 'one da', 'omnidirectional antenna', 'multiple das', 'das ),', 'channel utilization']</t>
  </si>
  <si>
    <t>Broadcast scheduling algorithm | Directional antenna | Wireless mesh network</t>
  </si>
  <si>
    <t>All existing broadcast scheduling algorithms (BSAs) were designed for omnidirectional antenna (OA) packet radio (PR) nodes of a wireless mesh network (WMN). However, when WMN nodes are equipped with multiple directional antennas (DAs), a signal sent from a neighboring node may be received by more than one DA of the receiving node, and some nodes may receive signals from multiple DAs sent from the same node. When existing OA BSAs are used for scheduling transmission time-slots in time division multiple access (TDMA), due to the multiple DA signal detection phenomenon a weak performance in average time delay and channel utilization is obtained. Therefore, a novel transmission scheduling algorithm (TSA) for WMN nodes equipped with multiple DAs is proposed. Simulation results demonstrate that a significant performance gain can be obtained from using the proposed DA-TSA scheme. ¬© 2012 Elsevier GmbH. All rights reserved.</t>
  </si>
  <si>
    <t>711-714</t>
  </si>
  <si>
    <t>60016912;60016912-60107890;60016912</t>
  </si>
  <si>
    <t>7404002526;37080495300;54900546600</t>
  </si>
  <si>
    <t>Chung, Jong Moon;Cho, Hyung Weon;Bae, Kibum</t>
  </si>
  <si>
    <t>Hanwha Systems;Yonsei University</t>
  </si>
  <si>
    <t>60107890;60016912</t>
  </si>
  <si>
    <t>Chung J.</t>
  </si>
  <si>
    <t>Transmission scheduling for wireless mesh network systems equipped with multiple directional antennas</t>
  </si>
  <si>
    <t>S1434841111003013</t>
  </si>
  <si>
    <t>10.1016/j.aeue.2011.12.006</t>
  </si>
  <si>
    <t>2-s2.0-84861892205</t>
  </si>
  <si>
    <t>['wireless nodes', 'unreliable decoding', 'two parameters', 'theoretical framework', 'proposed technique', 'promising paradigm', 'offering guard', 'mimo system', 'major issue', 'incremental redundancy', 'imperfect decoding', 'cooperative communication', 'cooperating nodes', 'challenges encountered', 'benefits offered', 'bandwidth penalty', 'also developed']</t>
  </si>
  <si>
    <t>Cooperative communication | Incremental redundancy | RCPC | STBC</t>
  </si>
  <si>
    <t>Cooperative communication is a promising paradigm that could address many of the challenges encountered in the development of future mobile communication systems. With multiple wirelessly communicating devices that cooperate with each other, a network of wireless nodes with virtual antenna arrays is created. This emulates a MIMO system and mimics most of its benefits. However bandwidth efficiency is a major issue in cooperative communication. Incremental-redundancy based techniques can be employed in cooperating nodes to minimize the bandwidth penalty but lacks error protection capability against unreliable decoding. Motivated by such shortcomings, a technique that combines the concept of incremental redundancy with space-time block coding (STBC) is proposed in this paper. The proposed scheme retains spatial diversity and bandwidth efficiency advantage offered by normal incremental redundancy based systems, in addition to offering guard against error propagation due to imperfect decoding at the relay. The theoretical framework is also developed to provide an understanding on the fundamental performance characteristics of the system. Two parameters such as . Error Propagation Quotient (EPQ) and . Spectral Efficiency Gain (SEG) are proposed to gauge the benefits offered by the proposed technique. ¬© 2012 Elsevier B.V.</t>
  </si>
  <si>
    <t>240-252</t>
  </si>
  <si>
    <t>60078616;60078616;60078616</t>
  </si>
  <si>
    <t>15835943800;12242134000;7003877769</t>
  </si>
  <si>
    <t>Tio, Surya Dharma;James, Ashish;Madhukumar, A. S.</t>
  </si>
  <si>
    <t>School of Computer Science and Engineering</t>
  </si>
  <si>
    <t>Tio S.</t>
  </si>
  <si>
    <t>ISTBC: A spectrally efficient distributed transmission scheme using incremental redundancy with space-time block coding</t>
  </si>
  <si>
    <t>S1874490712000183</t>
  </si>
  <si>
    <t>10.1016/j.phycom.2012.02.005</t>
  </si>
  <si>
    <t>2-s2.0-84861923360</t>
  </si>
  <si>
    <t>['well adapted', 'term acclimation', 'significant fraction', 'rights reserved', 'picoplanktonic microalga', 'low nutrient', 'low light', 'hours ).', 'high light', 'harvesting efficiency', 'fucoxanthin chl', 'fcps ).', 'fcp antenna', 'factors involved', 'f 0', 'estuarine waters', 'c polypeptides', 'brown tides', 'aureococcus anophagefferens', 'also resulted', 'acclimated cultures', '1 ),']</t>
  </si>
  <si>
    <t>19‚Ä≤- butanoyloxyfucoxanthin | Acclimation | Chlorophyll a/c protein | Fucoxanthin | High light stress | Xanthophyll cycle</t>
  </si>
  <si>
    <t>Aureococcus anophagefferens is a picoplanktonic microalga that is very well adapted to growth at low nutrient and low light levels, causing devastating blooms (brown tides) in estuarine waters. To study the factors involved in long-term acclimation to different light intensities, cells were acclimated for a number of generations to growth under low light (20 Œºmol photons m - 2 s- 1), medium light (60 or 90 Œºmol photons m - 2 s- 1) and high light (200 Œºmol photons m - 2 s- 1), and were analyzed for their contents of xanthophyll cycle carotenoids (the D pool), fucoxanthin and its derivatives (the F pool), Chls c2 and c3, and fucoxanthin Chl a/c polypeptides (FCPs). Higher growth light intensities resulted in increased steady state levels of both diadinoxanthin and diatoxanthin. However, it also resulted in the conversion of a significant fraction of fucoxanthin to 19‚Ä≤-butanoyloxyfucoxanthin without a change in the total F pool. The increase in 19‚Ä≤-butanoyloxyfucoxanthin was paralleled by a decrease in the effective antenna size, determined from the slope of the change in F 0 as a function of increasing light intensity. Transfer of acclimated cultures to a higher light intensity showed that the conversion of fucoxanthin to its derivative was a relatively slow process (time-frame of hours). We suggest the replacement of fucoxanthin with the bulkier 19‚Ä≤- butanoyloxyfucoxanthin results in a decrease in the light-harvesting efficiency of the FCP antenna and is part of the long-term acclimative response to growth at higher light intensities. ¬© 2012 Elsevier Ltd. All rights reserved.</t>
  </si>
  <si>
    <t>1557-1564</t>
  </si>
  <si>
    <t>60010365;60003367-112123712;60010365</t>
  </si>
  <si>
    <t>7006212954;35234137600;7401825069</t>
  </si>
  <si>
    <t>Alami, Meriem;Lazar, Dusan;Green, Beverley R.</t>
  </si>
  <si>
    <t>Canada;Czech Republic;Czech Republic</t>
  </si>
  <si>
    <t>Vancouver;Olomouc;Brno</t>
  </si>
  <si>
    <t>The University of British Columbia;Univerzita Palack√©ho v Olomouci;Global Change Research Centre</t>
  </si>
  <si>
    <t>60010365;60003367;112123712</t>
  </si>
  <si>
    <t>Alami M.</t>
  </si>
  <si>
    <t>The harmful alga Aureococcus anophagefferens utilizes 19‚Ä≤- butanoyloxyfucoxanthin as well as xanthophyll cycle carotenoids in acclimating to higher light intensities</t>
  </si>
  <si>
    <t>S0005272812001569</t>
  </si>
  <si>
    <t>10.1016/j.bbabio.2012.05.006</t>
  </si>
  <si>
    <t>2-s2.0-84862224579</t>
  </si>
  <si>
    <t>CPDA089403</t>
  </si>
  <si>
    <t>UNIPD</t>
  </si>
  <si>
    <t>['work demonstrates', 'variable environments', 'structural reorganization', 'strong reduction', 'rights reserved', 'regulatory mechanism', 'reduced probability', 'rapidly change', 'protects plants', 'plants live', 'physiological role', 'photosynthetic apparatus', 'photochemical quenching', 'oxidative stress', 'new 3chl', 'mutants unable', 'minor effect', 'light intensity', 'latter showing', 'illuminated sample', 'high sensitivity', 'fdmr ).', 'excess conditions', 'eventually formed', 'equally experienced', 'efficient quenching', 'effective photoprotection', 'direct source', '3chl *).']</t>
  </si>
  <si>
    <t>Carotenoid | FDMR | LHC | NPQ | Physcomitrella patens | Triplets</t>
  </si>
  <si>
    <t>Plants live in variable environments in which light intensity can rapidly change, from limiting to excess conditions. Non-photochemical quenching (NPQ) is a regulatory mechanism which protects plants from oxidative stress by dissipating excess Chl singlet excitation. In this work, the physiological role of NPQ was assessed by monitoring its influence on the population of the direct source of light excess damage, i.e., Chl triplets (3Chl*). 3Chl* formation was evaluated in vivo, with the moss Physcomitrella patens, by exploiting the high sensitivity of fluorescence-detected magnetic resonance (FDMR). A dark adapted sample was compared with a pre-illuminated sample in which NPQ was activated, the latter showing a strong reduction in 3Chl* yield. In line with this result, mutants unable to activate NPQ showed only a minor effect in 3Chl* yield upon pre-illumination.The decrease in 3Chl* yield is equally experienced by all the Chl pools associated with PSII, suggesting that NPQ is effective in protecting both the core and the peripheral antenna complexes. Moreover, the FDMR results show that the structural reorganization in the photosynthetic apparatus, required by NPQ, does not lead to the formation of new 3Chl* traps in the LHCs. This work demonstrates that NPQ activation leads to effective photoprotection, promoting a photosystem II state characterized by a reduced probability of 3Chl* formation, due to a decreased singlet excited state population, while maintaining an efficient quenching of the 3Chl* eventually formed by carotenoids. ¬© 2012 Elsevier Ltd. All rights reserved.</t>
  </si>
  <si>
    <t>1608-1615</t>
  </si>
  <si>
    <t>7003388117;35483785700;55251736000;16207173300;6602309011</t>
  </si>
  <si>
    <t>Carbonera, Donatella;Gerotto, Caterina;Posocco, Bianca;Giacometti, Giorgio Mario;Morosinotto, Tomas</t>
  </si>
  <si>
    <t>Carbonera D.</t>
  </si>
  <si>
    <t>NPQ activation reduces chlorophyll triplet state formation in the moss Physcomitrella patens</t>
  </si>
  <si>
    <t>S0005272812001570</t>
  </si>
  <si>
    <t>10.1016/j.bbabio.2012.05.007</t>
  </si>
  <si>
    <t>2-s2.0-84862266697</t>
  </si>
  <si>
    <t>NSC 100-2221-E-006-124-MY3</t>
  </si>
  <si>
    <t>['‚ àº99', '‚ àº22', 'œñ f', 'using x', 'strongly dependent', 'sem ).', 'salt structured', 'salt structure', 'proposed dielectric', 'practical applications', 'good combination', 'fabricated using', 'dielectric properties', '91ghz ),']</t>
  </si>
  <si>
    <t>Composites | Dielectric properties | Electron microscopy | Powders-solid state reaction | X-ray methods</t>
  </si>
  <si>
    <t>The microwave dielectric properties of the (1-x)Li 2TiO 3-xZnO (x=0.1-0.5) ceramic system prepared by mixed oxide route have been investigated. The rock-salt structured (1-x)Li 2TiO 3-xZnO were characterized by using X-ray diffraction spectra, scanning electron microcopy (SEM). The dielectric properties are strongly dependent on the compositions, the densifications and the microstructures of the specimens. The decrease of Q√óf value at high-level ZnO addition (x&gt;0.3) was owing to the intensity of the (002) superstructure reflection decreased and became disordered rock-salt structure. For practical applications, a new microwave dielectric material 0.7Li 2TiO 3-0.3ZnO is suggested and it possesses a good combination of dielectric properties with an e{open} r of ‚àº22.95, a Q√óf of ‚àº99,800GHz (measured at 8.91GHz), and a œÑ f of ‚àº0ppm/¬∞C. A low-loss dielectric resonant antenna using aperture-coupled cylindrical dielectric resonant was designed and fabricated using the proposed dielectric to study its performance. ¬© 2012 Elsevier Ltd.</t>
  </si>
  <si>
    <t>3287-3295</t>
  </si>
  <si>
    <t>Journal of the European Ceramic Society</t>
  </si>
  <si>
    <t>23105956200;35346077500;25626122600</t>
  </si>
  <si>
    <t>Huang, Cheng Liang;Tseng, Yu Wei;Chen, Jhih Yong</t>
  </si>
  <si>
    <t>High-Q dielectrics using ZnO-modified Li &lt;inf&gt;2&lt;/inf&gt;TiO &lt;inf&gt;3&lt;/inf&gt; ceramics for microwave applications</t>
  </si>
  <si>
    <t>S0955221912001768</t>
  </si>
  <si>
    <t>10.1016/j.jeurceramsoc.2012.03.030</t>
  </si>
  <si>
    <t>2-s2.0-84862503125</t>
  </si>
  <si>
    <t>['wideband applications', 'three frequency', 'shaped slots', 'shaped slot', 'radiating patch', 'printed antenna', 'operating band', 'notched responses', 'notched functions', 'ground plane', 'gains within', 'antenna consists', '2 ghz']</t>
  </si>
  <si>
    <t>A printed antenna having triple frequency band-notched functions for ultra-wideband applications is proposed and studied.The antenna consists of a rectangular radiating patch with a staircase structure symmetrically in the bottom. With a pair of C-shaped slots, a U-shaped slot on the radiating patch and double I-shaped slots on the ground plane, three frequency-notched responses at 3.5/5.5/7.2 GHz are obtained. And, good radiation patterns and gains within the operating band have been observed. Copyright ¬© 2012 Wiley Periodicals, Inc.</t>
  </si>
  <si>
    <t>2088-2091</t>
  </si>
  <si>
    <t>Wang, Chen;Yan, Ze Hong;Xu, Ping;Li, Bo</t>
  </si>
  <si>
    <t>A triple band-notched UWB printed antenna with various slots</t>
  </si>
  <si>
    <t>10.1002/mop.26989</t>
  </si>
  <si>
    <t>2-s2.0-84862513251</t>
  </si>
  <si>
    <t>['two printed', 'stable gain', 'slot line', 'proposed antenna', 'microstrip line', 'input impedance', 'ground reflector', 'frequency bands', 'coplanar stripline', 'broadband series', 'back ratio', '8 ghz', '3 dbi', '17 db']</t>
  </si>
  <si>
    <t>broadband operation | integrated balun | mobile communication | planar antenna | series-fed two dipole array</t>
  </si>
  <si>
    <t>A broadband series-fed two dipole array antenna is presented for mobile-base station applications covering the frequency bands for 2G, 3G, and long-term evolution systems.Two printed-strip dipole antennas with different lengths backed by a ground reflector are connected through a coplanar stripline, and an integrated balun consisting of a microstrip line and slot line is used to match the input impedance of the antenna to the 50 Œ© feed line. Experimental results show that for a voltage standing wave ratio &lt; 2, the proposed antenna presents a 49% bandwidth in the range of 1.7-2.8 GHz, a stable gain of 5.5-6.3 dBi, and a front-to-back ratio of 12-17 dB. Thus, the proposed antenna is suitable as a broadband base station element antenna, covering all mobile frequency bands. Copyright ¬© 2012 Wiley Periodicals, Inc.</t>
  </si>
  <si>
    <t>2166-2168</t>
  </si>
  <si>
    <t>Broadband series-fed two dipole array antenna with an integrated balun for mobile communication applications</t>
  </si>
  <si>
    <t>10.1002/mop.27009</t>
  </si>
  <si>
    <t>2-s2.0-84862513443</t>
  </si>
  <si>
    <t>['tuning range', 'truncated corners', 'theoretical modal', 'symmetrical loading', 'radiating edge', 'operating frequency', 'good agreement', 'frequency agility', 'four slits', 'experimental results', 'electronically controlled', 'cp operation', 'based simulator', 'antenna size', '660 mhz', '24 %)']</t>
  </si>
  <si>
    <t>active microstrip antenna | circular polarization | frequency agile antenna | square microstrip antenna</t>
  </si>
  <si>
    <t>A frequency agile microstrip antenna for CP operation is presented. The frequency agility is achieved by symmetrical loading of two identical varactor diodes at the radiating edge of the patch, in which the operating frequency of the square microstrip antenna is electronically controlled by the reverse bias voltage of varactor, whereas circular polarization is achieved by four slits and a pair of truncated corners. Theoretical modal for an antenna is developed using modal cavity model and circuit theory concept. The results are validated with MOM-based simulator and experimental results. A good agreement between the simulated, calculated, and experimental results is obtained. The tuning range is found to be 660 MHz (40.24%) and shows about 71% reduction in antenna size as compared to the conventional circular polarized antenna. Antenna shows consistent radiation characteristics for entire frequency tuning range. Copyright ¬© 2012 Wiley Periodicals, Inc.</t>
  </si>
  <si>
    <t>2205-2209</t>
  </si>
  <si>
    <t>Gautam, A. K.</t>
  </si>
  <si>
    <t>Garhwal</t>
  </si>
  <si>
    <t>G. B. Pant Engineering College</t>
  </si>
  <si>
    <t>A frequency agile active microstrip antenna for CP operation</t>
  </si>
  <si>
    <t>10.1002/mop.27033</t>
  </si>
  <si>
    <t>2-s2.0-84862514029</t>
  </si>
  <si>
    <t>['wlan applications', 'successfully resonated', 'small size', 'resonant mode', 'optimal candidate', 'lte 700', 'lte 2500', 'lte 2300', 'low cost', 'loop antenna', 'higher modes', 'half wavelength', 'gsm 850', 'ground plane', 'good performance', 'front side', 'fourth generation', 'compact size', 'board band', 'back side', 'article proposes', 'also excited', '900 applications', '2781 mhz', '1031 mhz']</t>
  </si>
  <si>
    <t>4G mobile system | ceramic chip inductor | coupled-fed mechanism | dual broadband | Long Term Evolution (LTE) | meandered loop antenna | mobile phone antenna</t>
  </si>
  <si>
    <t>This article proposes a meandered printed loop antenna for the fourth generation (4G) mobile system applications. Using a coupling strip connected with a 50 Œ© microstrip fed-line on front side, the loop antenna on back side is excited and a half wavelength (0.5) resonant mode and its higher modes are successfully resonated. A plane copper strip connected at top of the loop antenna is used to increase the antenna's path and to decrease the lower operation band to cover LTE 700 band. Two 15 nH ceramic chip inductors, which are embedded in the loop antenna, are used to decrease the antenna's 1 and 1.5 resonant modes. The 0.5, 1, and 1.5 resonant modes get together to form a broad lower operation band (693-1031 MHz) for LTE 700 and GSM 850/900 applications. Beside, the antenna's higher resonant modes are also excited to form a broad higher operation band (1668-2781 MHz) for DCS, PCS, UMTS, LTE 2300, LTE 2500, and WLAN applications. The proposed antenna also has an advantage of small size, which is 114 √ó 50 mm 2 including a loop antenna of 14 √ó 50 mm 2 and a ground plane of 100 √ó 50 mm 2. With the advantages of board band, compact size, low cost, and good performance, the proposed antenna appears to be an optimal candidate for the 4G mobile applications. Copyright ¬© 2012 Wiley Periodicals, Inc.</t>
  </si>
  <si>
    <t>2157-2163</t>
  </si>
  <si>
    <t>A printed coupled-fed loop antenna with two chip inductors for the 4G mobile applications</t>
  </si>
  <si>
    <t>10.1002/mop.26997</t>
  </si>
  <si>
    <t>2-s2.0-84862517930</t>
  </si>
  <si>
    <t>['uwb operation', 'proposed antenna', 'ghz bands', 'generate uwb', 'experimental results', 'complementary antenna', 'compact size']</t>
  </si>
  <si>
    <t>compact | self-complementary antenna | ultra- | wideband</t>
  </si>
  <si>
    <t>A self-complementary antenna for ultra-wideband (UWB) is proposed.The proposed antenna has a compact size of 25 √ó 15 mm and covers the specification for UWB operation in the 3.1-10.6-GHz bands. It has been proven that the proposed compact antenna can generate UWB and reasonable radiating properties. Details of the proposed antenna design and experimental results are presented and discussed. Copyright ¬© 2012 Wiley Periodicals, Inc.</t>
  </si>
  <si>
    <t>2144-2146</t>
  </si>
  <si>
    <t>7406886947;57211685579</t>
  </si>
  <si>
    <t>Huang, Chih Yu;Chen, Guan Han</t>
  </si>
  <si>
    <t>Compact self-complementary antenna for ultra-wideband applications</t>
  </si>
  <si>
    <t>10.1002/mop.27005</t>
  </si>
  <si>
    <t>2-s2.0-84862519062</t>
  </si>
  <si>
    <t>['insertion loss', 'ghz broadband', 'compact single', '53 db', '22 db', '20 ghz', '16 dbm', '12 ghz']</t>
  </si>
  <si>
    <t>monolithic microwave integrated circuit | single-pole-quadruple-throw | switch</t>
  </si>
  <si>
    <t>A DC-20-GHz broadband and compact single-pole-quadruple-throw (SPQT) switch for Butler matrix switched beam smart antenna system application has been designed and fabricated on 0.15-Œºm GaAs pHEMT process. By adopting inductive high impedance transmission lines in series-shunt switch topology, the SPQT switch demonstrates an insertion loss of 1.25-3.53 dB from DC to 20 GHz, and the isolation is higher than 22 dB with a compact chip size of 1.5 mm 2. The measured output 1 dB compression point (OP 1 dB) is 16 dBm at 12 GHz. Copyright ¬© 2012 Wiley Periodicals, Inc.</t>
  </si>
  <si>
    <t>2023-2026</t>
  </si>
  <si>
    <t>60022637;60022637</t>
  </si>
  <si>
    <t>7403610660;55256800400</t>
  </si>
  <si>
    <t>Tsai, Jeng Han;Shih, Hung Da</t>
  </si>
  <si>
    <t>National Taiwan Normal University</t>
  </si>
  <si>
    <t>DC-20-GHz compact SPQT switch for butler matrix switched beam smart antenna system</t>
  </si>
  <si>
    <t>10.1002/mop.26993</t>
  </si>
  <si>
    <t>2-s2.0-84862522909</t>
  </si>
  <si>
    <t>['total thickness', 'thinner thickness', 'single mode', 'predicted using', 'multilayer substrate', 'measured 10', 'larger aperture', 'enhanced bandwidth', 'dimension optimization', 'dielectric constant', 'dielectric cavity', 'db bandwidth', 'cavity antenna', 'aperture size', 'antenna sample', 'antenna performance', 'antenna operation', '3 mm', '2 ghz']</t>
  </si>
  <si>
    <t>bandwidth | cavity antenna | dielectric resonator | multilayer substrate</t>
  </si>
  <si>
    <t>The dimension optimization of a rectangular cavity antenna is presented in this letter. The cavity antenna is fabricated in a multilayer substrate. The antenna operation is based on lowest order TE 101 cavity mode. The antenna performance can be predicted using a simple equivalent model for a dielectric cavity. The estimated antenna bandwidth using the quality-factor of the cavity model indicates that the larger aperture and thinner thickness is the wider bandwidth becomes. In this letter, however, the aperture size is limited to operating in a single mode. The antenna sample is fabricated in multilayer FR4 substrates with a dielectric constant of 4.4, so that it operates at 7.2 GHz. The antenna with enhanced bandwidth has an aperture size of 32 √ó 10 mm 2 and total thickness of 4.3 mm. The measured 10-dB bandwidth is 12.1% and the radiation pattern confirms that it operates in a single mode. Copyright ¬© 2012 Wiley Periodicals, Inc.</t>
  </si>
  <si>
    <t>2046-2049</t>
  </si>
  <si>
    <t>60005273;60094106;60005273</t>
  </si>
  <si>
    <t>24825144100;22985596500;55686295900</t>
  </si>
  <si>
    <t>Lee, K. J.;Lee, J. A.;Kim, M.</t>
  </si>
  <si>
    <t>Samsung Electro-Mechanics;Korea University</t>
  </si>
  <si>
    <t>60094106;60005273</t>
  </si>
  <si>
    <t>Lee K.J.</t>
  </si>
  <si>
    <t>Multilayer dielectric cavity antenna design for wide bandwidth</t>
  </si>
  <si>
    <t>10.1002/mop.27022</t>
  </si>
  <si>
    <t>2-s2.0-84862526717</t>
  </si>
  <si>
    <t>['wideband application', 'resonance frequency', 'reflection coefficient', 'proposed three', 'proposed antenna', 'mlmp cdra', 'low cross', 'frequency range', 'average gain', '70 db', '42 ghz', '22 ghz']</t>
  </si>
  <si>
    <t>cylindrical dielectric resonator | cylindrical dielectric resonator antenna | dielectric resonator | multilayer multipermittivity</t>
  </si>
  <si>
    <t>In this article, a three-element multilayer multipermittivity (MLMP) cylindrical dielectric resonator antenna (CDRA) is proposed for wideband application. This MLMP CDRA is excited with central MLMP CDR using coaxial probe excitation above the finite ground plane. The central MLMP CDR is located at the center of three-element MLMP CDRA arrangement. The TM 01Œ¥ mode is excited in central MLMP CDR using coaxial probe, and hence, HE 11Œ¥ mode would be excited in each MLMP CDRA element. The proposed three-element MLMP CDRA provides the measured impedance bandwidth of 52.9% (at resonance frequency of 4.42 GHz) from 3.88 to 6.22 GHz for reflection coefficient (S 11) less than -10dB with omnidirectional radiation pattern and low cross-polarization. The average gain of proposed antenna is 5.70 dB in the frequency range of 3.88-6.22 GHz. Copyright ¬© 2012 Wiley Periodicals, Inc.</t>
  </si>
  <si>
    <t>2011-2016</t>
  </si>
  <si>
    <t>36670745100;8711683200;55989618200</t>
  </si>
  <si>
    <t>Chaudhary, Raghvendra Kumar;Srivastava, Kumar Vaibhav;Biswas, Animesh</t>
  </si>
  <si>
    <t>Three-element multilayer multipermittivity cylindrical dielectric resonator antenna for wideband applications with omnidirectional radiation pattern and low cross-polarization</t>
  </si>
  <si>
    <t>10.1002/mop.26985</t>
  </si>
  <si>
    <t>2-s2.0-84862529620</t>
  </si>
  <si>
    <t>['three ism', 'thin substrate', 'substrate height', 'prototype consists', 'peak gain', 'optimized parameters', 'operating bands', 'measured results', 'ideally suitable', 'ground plate', 'ghz bandwidths', 'fed patch', 'fed gaps', 'fabricated antenna', 'center frequency', 'article presents', '825 ghz', '82 dbi', '82 %.']</t>
  </si>
  <si>
    <t>broadband | CPW-fed | ISM-band | patch antenna | thin substrate</t>
  </si>
  <si>
    <t>This article presents the design and fabrication of three ISM-bands coplanar waveguide (CPW)-fed patch antenna on a thin substrate for applications within 2.400-2.484, 5.150-5.350, and 5.725-5.825 GHz bandwidths. The prototype consists of a thin substrate and a CPW-fed patch. To obtain sufficient bandwidth with -10 dB return loss, a thin substrate layer is inserted under the ground plate and the radiator. A thin substrate CPW-fed patch that has three ISM-bands is used. Important design parameters are the radiator's construction, width, length, the substrate height, and the CPW-fed gaps. From these optimized parameters, a CPW-fed patch antenna is fabricated and measured. The measured results of the fabricated antenna are obtained from operating bands at 4.23-GHz bandwidths with a -10 dB return loss referenced to the center frequency, and the peak gain at 3.82 dBi. The experimental radiation efficiency in both the E-plane and H-plane is shown to be a pass band total of 50-82%. It is capable of covering three ISM bands at 2.400-2.484 and 5.150-5.350/5.725-5.825 GHz, which is ideally suitable for short-range wireless applications. Copyright ¬© 2012 Wiley Periodicals, Inc.</t>
  </si>
  <si>
    <t>2199-2202</t>
  </si>
  <si>
    <t>60028876;60028876;60028876;60028876;60094194;60028876</t>
  </si>
  <si>
    <t>36909990200;37087301900;12766192700;55736599800;35096255400;23052018900</t>
  </si>
  <si>
    <t>Yoon, Cheol;Kim, Woo Su;Jeong, Gye Taek;Choi, Sun Ho;Lee, Hwa Choon;Park, Hyo Dal</t>
  </si>
  <si>
    <t>Mooan-gun;Incheon</t>
  </si>
  <si>
    <t>Chodang University;Inha University</t>
  </si>
  <si>
    <t>60094194;60028876</t>
  </si>
  <si>
    <t>A planar CPW-fed patch antenna on thin substrate for broadband operation of ISM-band applications</t>
  </si>
  <si>
    <t>10.1002/mop.26994</t>
  </si>
  <si>
    <t>2-s2.0-84862529876</t>
  </si>
  <si>
    <t>['proposed antenna', 'obtained using', 'measurement results', 'hspa antenna', 'fabricated prototype', 'enhanced transmission', 'desired specifications']</t>
  </si>
  <si>
    <t>enhanced transmission | LTE | stacked antenna | UMTS</t>
  </si>
  <si>
    <t>In this article, a UMTS/HSPA antenna is proposed, based on a stacked planar structure, where the combination of collimation by Enhanced Transmission and the use of parasitic director elements is used to achieve the desired specifications. Full wave simulation results, obtained using an in house developed FDTD code, as well as measurement results from a fabricated prototype are presented, showing good agreement. The proposed antenna can be useful for the deployment of minicell and microcell mobile base stations. Copyright ¬© 2012 Wiley Periodicals, Inc.</t>
  </si>
  <si>
    <t>2181-2185</t>
  </si>
  <si>
    <t>;;60033019;</t>
  </si>
  <si>
    <t>6603295522;35798191800;24467846500;8344839300</t>
  </si>
  <si>
    <t>Illescas, J.;Est√©vez, A.;Falcone, F.;Marcotegui, A.</t>
  </si>
  <si>
    <t>Illescas J.</t>
  </si>
  <si>
    <t>Improved metal-dielectric antennas in UMTS frequency band through extraordinary transmission elements</t>
  </si>
  <si>
    <t>10.1002/mop.27026</t>
  </si>
  <si>
    <t>2-s2.0-84862536502</t>
  </si>
  <si>
    <t>['simulated results', 'quarter part', 'proposed antenna', 'frequency range', '82 ghz']</t>
  </si>
  <si>
    <t>dual-polarization | polarization diversity | printed sectoral monopole antenna | ultra wide bandwidth</t>
  </si>
  <si>
    <t>A printed sectoral monopole antenna with ultra wide bandwidth has been proposed. This configuration is formed by chopping off a quarter part of a circular printed disc. The ultra wide bandwidth has been obtained in the frequency range from 1.84 to 11.82 GHz with dual polarization radiation patterns. The experimental and simulated results for this proposed antenna are presented, which are in agreement. Copyright ¬© 2012 Wiley Periodicals, Inc.</t>
  </si>
  <si>
    <t>2066-2070</t>
  </si>
  <si>
    <t>60070264;60070264;60070264</t>
  </si>
  <si>
    <t>56003150900;36093487300;57196988440</t>
  </si>
  <si>
    <t>Ray, K. P.;Thakur, S. S.;Deshmukh, R. A.</t>
  </si>
  <si>
    <t>SAMEER-Centre for Electromagnetics India</t>
  </si>
  <si>
    <t>Ray K.</t>
  </si>
  <si>
    <t>UWB printed sectoral monopole antenna with dual polarization</t>
  </si>
  <si>
    <t>10.1002/mop.27039</t>
  </si>
  <si>
    <t>2-s2.0-84862537555</t>
  </si>
  <si>
    <t>['radiating patch', 'notched characteristics', 'measurement show', 'inserted onto', 'input impedance', 'ghz band', 'also shown', '8 ghz', '11 ghz']</t>
  </si>
  <si>
    <t>compact | conceptual equivalent circuit models | dual band-notched characteristics | UWB antenna</t>
  </si>
  <si>
    <t>In this article, a compact printed coplannar waveguide fed UWB antenna with 3.5-/5.8-GHz band-notched characteristics is proposed.The proposed antenna consists of an opening rectangle ring and and two resonating structures. One is inserted onto the terminal of the radiating patch and another is connected to the beginning of radiating patch via two metallic holes. The simulation and measurement show that the proposed antenna achieves an impedance bandwidth ranging from 3 to 11 GHz with the dual notched bands around 3.5 and 5.8 GHz. A nearly omnidirectional radiation pattern and constant grop delay are observed except around the two notched frequencies. In addition, the conceptual equivalent circuit models, which combined with input impedance, are also shown for further analysis of the band-notched characteristics. Copyright ¬© 2012 Wiley Periodicals, Inc.</t>
  </si>
  <si>
    <t>2194-2199</t>
  </si>
  <si>
    <t>49962137200;7102211932;48361402100;57221059819;57214310839</t>
  </si>
  <si>
    <t>Ni, Tao;Jiao, Yong Chang;Li, Wei Mei;Zhou, Lei;Zhang, Fun Shun</t>
  </si>
  <si>
    <t>Ni T.</t>
  </si>
  <si>
    <t>A compact printed CPW-fed UWB antenna with dual band-notched characteristics</t>
  </si>
  <si>
    <t>10.1002/mop.26995</t>
  </si>
  <si>
    <t>2-s2.0-84862540340</t>
  </si>
  <si>
    <t>['size single', 'radiation patterns', 'frequency band', 'coaxial cable', 'band antenna', '40 ghz']</t>
  </si>
  <si>
    <t>axial ratio | impedance transformer | input reflection coefficient | radiation pattern | spiral antenna</t>
  </si>
  <si>
    <t>The ultrawide-band antenna with original transformer providing the required electromagnetic matching of the coaxial cable with the small-size single-arm equiangular spiral antenna is proposed. The measured input reflection coefficient of the small-size spiral antenna is less than -10 dB within the frequency band from 7.5 to 40 GHz. The near-fields, radiation patterns and axial ration within the impedance antenna bandwidth are presented and discussed. Copyright ¬© 2012 Wiley Periodicals, Inc.</t>
  </si>
  <si>
    <t>2190-2194</t>
  </si>
  <si>
    <t>60068535;60068535;60068535;60068535</t>
  </si>
  <si>
    <t>16416744200;7004364003;57217175331;6603683522</t>
  </si>
  <si>
    <t>Chernobrovkin, R.;Ivanchenko, I.;Pischikov, V.;Popenko, N.</t>
  </si>
  <si>
    <t>Chernobrovkin R.</t>
  </si>
  <si>
    <t>UWB equiangular spiral antenna for 7.5-40 GHz</t>
  </si>
  <si>
    <t>10.1002/mop.27018</t>
  </si>
  <si>
    <t>2-s2.0-84862540849</t>
  </si>
  <si>
    <t>['similar performance', 'return loss', 'particularly suitable', 'novel dual', 'microstrip antenna', 'independently tuned', 'dual bands', 'band antenna', '965 mhz', '51 ghz', '10 db']</t>
  </si>
  <si>
    <t>dipole antenna | dual-band | microstrip antenna</t>
  </si>
  <si>
    <t>We propose a novel dual-band radio frequency identification (RFID) microstrip antenna that has a similar performance in dual bands that can be independently tuned. The return loss of the dual-band antenna is less than -10 dB between 890 and 965 MHz and 2.33 and 2.51 GHz. The simplicity of this microstrip dual band antenna layout makes it particularly suitable for low-cost RFID production. Copyright ¬© 2012 Wiley Periodicals, Inc.</t>
  </si>
  <si>
    <t>2214-2217</t>
  </si>
  <si>
    <t>60029570;60029570;60029570;60029570;60029570;60032270</t>
  </si>
  <si>
    <t>44761345300;7202489013;7202320552;6506777512;55203782100;7005908737</t>
  </si>
  <si>
    <t>Grilo, M.;Arnold, F. J.;Gon√ßalves, M. S.;Bravo-Roger, L. L.;Moretti, A.;Lima, I. T.</t>
  </si>
  <si>
    <t>United States;Brazil</t>
  </si>
  <si>
    <t>Fargo;Campinas</t>
  </si>
  <si>
    <t>North Dakota State University;Universidade Estadual de Campinas</t>
  </si>
  <si>
    <t>60032270;60029570</t>
  </si>
  <si>
    <t>Grilo M.</t>
  </si>
  <si>
    <t>Novel dual-band RFID antenna configuration with independent tuning adjustment</t>
  </si>
  <si>
    <t>10.1002/mop.27025</t>
  </si>
  <si>
    <t>2-s2.0-84862544380</t>
  </si>
  <si>
    <t>['small size', 'radiation efficiency', 'measured results', 'inverted œä', 'higher frequencies', 'higher band', 'ground plane', 'designed antenna', 'antennas reported', 'additional resonances', '2 ghz']</t>
  </si>
  <si>
    <t>œÄ-shaped parasitic structure | circular cylindrical microwave imaging systems | printed monopole antenna | ultrawideband communication systems</t>
  </si>
  <si>
    <t>A novel ultrawideband printed monopole antenna for use in a circular cylindrical microwave imaging system is presented.The proposed antenna consists of a square radiating patch and a modified ground plane with an open circuit structure slit and an inverted œÄ-shaped parasitic structure, which provides a wide usable fractional bandwidth of more than 130% (2.91-14.72 GHz). By cutting an open circuit structure in the ground plane and also by inserting an inverted œÄ-shaped parasitic structure in the ground plane, additional resonances at 11.5 and 14.2 GHz are excited and hence much wider impedance bandwidth can be produced, especially at the higher band. Unlike other antennas reported in the literature to date, the proposed antenna displays a good omnidirectional radiation pattern even at higher frequencies, and also its radiation efficiency is greater than 87% across the entire radiating band. The designed antenna has a small size of 12 √ó 18 mm 2. Simulated and measured results are presented to validate the usefulness of the proposed antenna structure for circular cylindrical microwave imaging systems. Copyright ¬© 2012 Wiley Periodicals, Inc.</t>
  </si>
  <si>
    <t>2202-2205</t>
  </si>
  <si>
    <t>60104307;60000994;60000994</t>
  </si>
  <si>
    <t>55256232400;28767961100;36454973300</t>
  </si>
  <si>
    <t>Halili, Khodadad;Ojaroudi, Mohammad;Ojaroudi, Nasser</t>
  </si>
  <si>
    <t>Aeronautical University of Science and Technology;Islamic Azad University, Ardabil Branch</t>
  </si>
  <si>
    <t>60104307;60000994</t>
  </si>
  <si>
    <t>Halili K.</t>
  </si>
  <si>
    <t>Ultrawideband monopole antenna for use in a circular cylindrical microwave imaging system</t>
  </si>
  <si>
    <t>10.1002/mop.27041</t>
  </si>
  <si>
    <t>2-s2.0-84862545641</t>
  </si>
  <si>
    <t>['whole band', 'two sides', 'two pair', 'small size', 'shaped slots', 'radiation pattern', 'proposed antenna', 'notched characteristics', 'main features', 'gain characteristics', 'frequency band', 'dual band', 'designed antenna', 'compact dimensions', '9 ghz', '6 ghz', '25 ghz']</t>
  </si>
  <si>
    <t>dual notched band | planar antenna | ultrawideband antenna</t>
  </si>
  <si>
    <t>A simple rectangular monopole antenna with dual band-notched characteristics is proposed. The main features of the antenna are the compact dimensions and omnidirectional radiation across the whole band of operation. Dual band-notched characteristics are achieved by two pair of mirror inverted L-shaped slots at the two sides of the radiator. The measured results show that the proposed antenna operates over the frequency band between 2.5 and 11.9 GHz (131%), defined by VSWR &lt; 2, except two frequencies notched bands of 3.25-4.25 GHz and 5.1-6 GHz. The designed antenna has a small size of 12 √ó 14 mm 2. Experimental and simulated antenna results show that the proposed antenna has a desirable VSWR level, radiation pattern, and gain characteristics for ultrawideband frequency band range. Copyright ¬© 2012 Wiley Periodicals, Inc.</t>
  </si>
  <si>
    <t>2053-2056</t>
  </si>
  <si>
    <t>60107357;60105242;60107357</t>
  </si>
  <si>
    <t>55256273800;36621160400;44060982300</t>
  </si>
  <si>
    <t>Moradhesari, Amin;Moosazadeh, Mahdi;Esmati, Zahra</t>
  </si>
  <si>
    <t>Moradhesari A.</t>
  </si>
  <si>
    <t>Design of compact planar antenna with dual notched bands using slotted rectangular patch for ultrawideband applications</t>
  </si>
  <si>
    <t>10.1002/mop.26990</t>
  </si>
  <si>
    <t>2-s2.0-84862546195</t>
  </si>
  <si>
    <t>['unique feature', 'uniform distribution', 'two well', 'thoroughly analyzed', 'spots pair', 'spot location', 'slot ring', 'proposed nantenna', 'nanoring antenna', 'nanogold plate', 'line passing', 'fixed hot', 'first time', 'easily tuned', 'concentrated heat', 'also investigated', 'aligned opposite']</t>
  </si>
  <si>
    <t>cancer tumors overheating | circular polarization | nanotechnology | nantennas | optical frequencies | plasmonics | slot antennas</t>
  </si>
  <si>
    <t>A nanoring antenna is introduced for the first time in this article. This nantenna is made by etching a slot ring in a nanogold plate. The proposed nantenna can be easily tuned for operation at any wavelength of interest by varying the diameter of its ring. The proposed nantenna has a pair of hot-spots that are aligned opposite to each other along a line passing through the center of the nanoring. The electric field intensity enhancement at the hot-spots of the proposed nantenna is more than 2000 with a full-width at half-maximum of about 900 nm centered around 2500 nm wavelength. If excited with circularly polarized plane wave, the hot-spots pair is rotating with time. This unique feature of the new nanoring makes it very attractive for cancer tumor overheating, as it allows for more uniform distribution of the concentrated heat than any other nantenna with fixed hot-spot location. The proposed nantenna is thoroughly analyzed by means of two well-known 3D electromagnetic solvers that agree very well with each other. The effect of varying the substrate refractive index below the nantenna is also investigated. Copyright ¬© 2012 Wiley Periodicals, Inc.</t>
  </si>
  <si>
    <t>2209-2214</t>
  </si>
  <si>
    <t>Soliman, Ezzeldin A.</t>
  </si>
  <si>
    <t>New Cairo</t>
  </si>
  <si>
    <t>American University in Cairo</t>
  </si>
  <si>
    <t>Soliman E.</t>
  </si>
  <si>
    <t>Circularly polarized nanoring antenna for uniform overheating applications</t>
  </si>
  <si>
    <t>10.1002/mop.27032</t>
  </si>
  <si>
    <t>2-s2.0-84862552251</t>
  </si>
  <si>
    <t>['stop fss', 'provide insight', 'polarization insensitivity', 'pass fss', 'obtain angle', 'measured ones', 'including band', 'fss layers', 'experimental verifications', 'cross dipole', 'broad bandwidth', 'band signals', 'band fss', 'air foam']</t>
  </si>
  <si>
    <t>double layer | frequency selective surface | multiband | multiresonant</t>
  </si>
  <si>
    <t>A double layer frequency selective surface (DFSS) composed of modified square loop, cross dipole, and Jerusalem cross loop patch elements is presented to obtain angle and polarization insensitivity and a broad bandwidth. The presented DFSS reflects the X- and K-band signals, while allowing the C- and Ku-band signals to pass through. In this design, a four-band FSS (including band-stop FSS and band-pass FSS) with a broad bandwidth is obtained by controlling the thickness of the air foam between the FSS layers. An equivalent circuit model is developed to provide insight into the response of the DFSS. Experimental verifications are carried out. The computed results agree well with the measured ones. Copyright ¬© 2012 Wiley Periodicals, Inc.</t>
  </si>
  <si>
    <t>2153-2157</t>
  </si>
  <si>
    <t>60002877;60002877;60002877</t>
  </si>
  <si>
    <t>55256540000;36863284100;57196405566</t>
  </si>
  <si>
    <t>Im, Young Son;Choi, Hak Keun;Park, Jae Hyun</t>
  </si>
  <si>
    <t>Im Y.</t>
  </si>
  <si>
    <t>Design of double layer frequency selective surfaces with novel multiresonant elements for four-frequency bands</t>
  </si>
  <si>
    <t>10.1002/mop.27007</t>
  </si>
  <si>
    <t>2-s2.0-84862553251</t>
  </si>
  <si>
    <t>['wimax application', 'varied levels', 'stacked structure', 'stacked sequence', 'stacked configuration', 'single time', 'research presents', 'radiation patterns', 'radiated beam', 'quadratic slot', 'proposed antenna', 'power beamwidth', 'pin diodes', 'novel antenna', 'massive potential', 'made feasible', 'indirectly indicate', 'greatly influenced', 'four types', 'feeding line', 'different beamwidths', '20 mm']</t>
  </si>
  <si>
    <t>effect of air stacked | reconfigurable quadratic aperture-coupled slots antenna</t>
  </si>
  <si>
    <t>This research presents the effects of an air-stacked configuration on the novel reconfigurable quadratic antenna. The proposed antenna is made feasible by using a feeding line, PIN diodes, and an aperture coupled feeding structure with quadratic slots shape and varied levels of air-stacked sequence: 0, 5, 10, 15, and 20 mm. Instead of a quadratic slot, it is proven through simulations and measurements that the performance of four types of radiation patterns is greatly influenced by the air-stacked structure at 2.3 GHz operating frequency. The activation of certain PIN diode switch configuration enables the variety of outcomes of the radiation patterns with different beamwidths and gains at a single time. This novel antenna is competent to shape its radiated beam in terms of gain and half-power beamwidth up to 12.92 dB (‚âà 13 dB) and 110.9¬∞, respectively, with 81.76% of efficiency. The air-stacked formation also affords a good quality factor, Q, as low as less than 1 (&lt;1) to indirectly indicate that the quality of the antenna in terms of efficiency and gain is outstanding. The proposed antenna has a massive potential to be deployed in WiMAX application in future. Copyright ¬© 2012 Wiley Periodicals, Inc.</t>
  </si>
  <si>
    <t>2139-2144</t>
  </si>
  <si>
    <t>60090652;60021005;60021005;60090652;60090652</t>
  </si>
  <si>
    <t>54915241200;55557598400;11940735500;23098429000;24483755700</t>
  </si>
  <si>
    <t>Jamlos, M. F.;Rahman, T. A.;Kamarudin, M. R.;Malek, M. F.;Jusoh, M.</t>
  </si>
  <si>
    <t>The effects of air stacked on reconfigurable quadratic slots antenna for WiMAX and 4G applications</t>
  </si>
  <si>
    <t>10.1002/mop.27000</t>
  </si>
  <si>
    <t>2-s2.0-84862560184</t>
  </si>
  <si>
    <t>['pattern measurement', 'omnidirectional operation', 'monolithic 60', 'ghz millimeter', 'frequencies 54', 'dimensional full', 'coplanar waveguide', 'complete radiation', 'cmos antenna', 'chip bonded', 'chip area', 'chip antenna', 'based three', 'article describes', '74 db', '60 ghz', '3 ghz']</t>
  </si>
  <si>
    <t>CMOS | coplanar waveguide | power gain | slot antenna | VSWR</t>
  </si>
  <si>
    <t>This article describes the design and implementation of a monolithic 60-GHz millimeter-wave planar CMOS slot antenna. A finite element method-based three-dimensional full-wave electromagnetic solver, high-frequency structure simulator, is used to simulate and optimize the performance of the antenna. The feeding network adopts the coplanar waveguide (CPW) structure, so the on-chip antenna can be flip-chip bonded to a CPW RO4003 conversion board for complete radiation-pattern measurement. Nearly, omnidirectional operation is achieved by providing four major current paths in the shape of a cross for radiation. The measured input voltage standing wave ratio of the on-chip slot antenna is smaller than 2 for frequencies 54.6-68.3 GHz. The measured maximum power gain is -0.74 dB at 60 GHz, one of the highest power gains ever reported for a CMOS antenna at 60 GHz. The chip area is only 1 √ó 0.8 mm 2, i.e., 0.8 mm 2. Copyright ¬© 2012 Wiley Periodicals, Inc.</t>
  </si>
  <si>
    <t>2061-2065</t>
  </si>
  <si>
    <t>Design and implementation of a high-performance 60-GHz CMOS slot antenna</t>
  </si>
  <si>
    <t>10.1002/mop.27012</t>
  </si>
  <si>
    <t>2-s2.0-84862563046</t>
  </si>
  <si>
    <t>['wideband antenna', 'triple band', 'symmetric c', 'shaped slots', 'radiating patch', 'notched characteristics', 'antenna consists', '85 ghz', '6 ghz']</t>
  </si>
  <si>
    <t>C-shaped slot | triple band-notched antenna | ultra-wideband antenna</t>
  </si>
  <si>
    <t>In this letter, a compact printed ultra-wideband antenna with triple band-notched characteristics is presented. The antenna consists of a circular radiating patch and a 50-Œ© coplanar waveguide transmission line. The triple band-notched characteristics are obtained by etching two C-shaped slots on the radiating patch and a pair of symmetric C-shaped slots on the ground. Simulated and measured results show that this antenna could operate from 2.8 to 12.6 GHz with stable radiation patterns, except triple notched bands at 3.43-3.65, 4.95-5.25, and 5.36-5.85 GHz for rejecting the WiMAX and wireless local area network signals. Copyright ¬© 2012 Wiley Periodicals, Inc.</t>
  </si>
  <si>
    <t>2146-2150</t>
  </si>
  <si>
    <t>60028009;60028009</t>
  </si>
  <si>
    <t>57196732845;35085619100</t>
  </si>
  <si>
    <t>Xu, Jie;Wang, Guangtao</t>
  </si>
  <si>
    <t>A compact printed UWB antenna with triple band-notched characteristics</t>
  </si>
  <si>
    <t>10.1002/mop.27004</t>
  </si>
  <si>
    <t>2-s2.0-84862563649</t>
  </si>
  <si>
    <t>['shorting pin', 'reference pifa', 'proposed antenna', 'planar inverted', 'pifa ).', 'performance improvement', 'impedance bandwidth', 'feed line', 'f antenna', 'comparative analysis', 'branch capacitance', 'article proposes', 'antenna element', '975 mhz', '245 mhz']</t>
  </si>
  <si>
    <t>branch capacitance | mobile handset antenna | planar inverted-E antenna | planar inverted-F antenna | wide bandwidth antennas</t>
  </si>
  <si>
    <t>This article proposes a planar inverted-E (PIE) antenna, able to attain a wide impedance bandwidth.The antenna is created by inserting a branch capacitance between the feed line and the shorting pin of a conventional planar inverted-F antenna (PIFA). Such a modification significantly enhances the impedance bandwidth while maintaining the size of the antenna element. A comparative analysis on the characteristics of both the reference PIFA and the proposed PIE antenna was conducted to demonstrate the performance improvement in the bandwidth and efficiency of the proposed antenna. In the lower frequency bands, the proposed antenna possesses a very wide impedance bandwidth, 245 MHz, from 730 to 975 MHz, under a voltage standing wave ratio of 3:1 with good antenna efficiency. Copyright ¬© 2012 Wiley Periodicals, Inc.</t>
  </si>
  <si>
    <t>2133-2139</t>
  </si>
  <si>
    <t>26039146300;7410128245</t>
  </si>
  <si>
    <t>Jeon, Sinhyung;Kim, Hyeongdong</t>
  </si>
  <si>
    <t>Mobile terminal antenna using a planar inverted-e feed structure for enhanced impedance bandwidth</t>
  </si>
  <si>
    <t>10.1002/mop.27035</t>
  </si>
  <si>
    <t>2-s2.0-84862569298</t>
  </si>
  <si>
    <t>['simplicity analyzing', 'radiation gain', 'proposed antenna', 'patch antenna', 'passive tuner', 'impedance variator', 'fr4 substrate']</t>
  </si>
  <si>
    <t>antenna gain | impedance variator | microstrip line | patch antenna | tuner</t>
  </si>
  <si>
    <t>A passive tuner coupled with an impedance variator is designed to justify the radiation gain for the proposed patch antenna.The proposed structure includes three parts: a patch antenna, passive tuner, and impedance variator. Passive tuner is constructed with S-shaped microstrip line etched on FR4 substrate. The impedance variator is designed with locating a same sized patch symmetrically to the patch of the proposed antenna for the reason of simplicity analyzing. Copyright ¬© 2012 Wiley Periodicals, Inc.</t>
  </si>
  <si>
    <t>2080-2082</t>
  </si>
  <si>
    <t>60024908;60002069;60019330;60024908</t>
  </si>
  <si>
    <t>55256499200;7102579223;6701403656;7409437004</t>
  </si>
  <si>
    <t>Chu, Chia Ching;Teng, Hsien Chiao;Cherng, Shen;Chen, Lih Shan</t>
  </si>
  <si>
    <t>Dashu;Kaohsiung;Feng Shan</t>
  </si>
  <si>
    <t>I-Shou University;Cheng Shiu University Taiwan;Chinese Military Academy Taiwan</t>
  </si>
  <si>
    <t>60024908;60019330;60002069</t>
  </si>
  <si>
    <t>Chu C.</t>
  </si>
  <si>
    <t>A functional tuner design for patch antenna</t>
  </si>
  <si>
    <t>10.1002/mop.27021</t>
  </si>
  <si>
    <t>2-s2.0-84862571998</t>
  </si>
  <si>
    <t>['wavelength stubs', 'uwb range', 'stubs act', 'small size', 'notch bands', 'measured results', 'ground plane', 'good agreement', 'frequency independently', 'feed line', 'creating quarter', 'coplanar waveguide', 'compact multiband', '75 ghz']</t>
  </si>
  <si>
    <t>CPW feed | multinotched-bands | printed monopole slot antenna | ultra-wideband</t>
  </si>
  <si>
    <t>A compact multiband-notched printed ultra-wideband (UWB) coplanar waveguide (CPW)-fed slot antenna is presented. The band notched characteristic is achieved by creating quarter-wavelength stubs in the ground plane. These stubs act as stop-band filters along the feed line over certain narrow frequency bands. Addition of each stub to the antenna structure creates an extra independent notch band. Antenna with single, dual, triple, quadruple, and penta notch bands can be created by this technique. The notch bands can be chosen from practical frequency bands such as 3.5 GHz WiMAX, 5.2 and 5.8 GHz WLAN, 7.25-7.75 GHz for the downlink of X-band satellite communication systems, and ITU at 8.2 GHz band all within the UWB range. Each of the notch bands can be tuned in frequency independently. The antenna has a small size (24 √ó 27 √ó 0.8 mm 3), and almost stable omnidirectional radiation pattern. The prototype of the antenna is fabricated, and the measured results are in good agreement with the simulations. Copyright ¬© 2012 Wiley Periodicals, Inc.</t>
  </si>
  <si>
    <t>2121-2126</t>
  </si>
  <si>
    <t>57196608682;15059968600;36158657000</t>
  </si>
  <si>
    <t>Taheri, Mohammad Mehdi Samadi;Hassani, Hamid R.;Nezhad, Sajad Mohammad Ali</t>
  </si>
  <si>
    <t>Taheri M.</t>
  </si>
  <si>
    <t>Compact printed coplanar waveguide-fed ultra-wideband antenna with multiple notched bands</t>
  </si>
  <si>
    <t>10.1002/mop.26998</t>
  </si>
  <si>
    <t>2-s2.0-84862582354</t>
  </si>
  <si>
    <t>['strip metal', 'ratio bandwidth', 'proposed design', 'proper c', 'opposite side', 'impedance bandwidth', 'generated using', 'feeding slotline', 'db axial', 'circular polarization', 'approximately 22', '45 ¬∞']</t>
  </si>
  <si>
    <t>circular polarization | magnetic current distribution | slot antenna | slotline-fed</t>
  </si>
  <si>
    <t>A microstrip-to-slotline transition technique is presented, for the coupling of a circularly polarized circular slot antenna in the ultrahigh frequency band.The fundamental TE 11 mode of the circular slot antenna is investigated, using the magnetic current flow in the slot. In the proposed design, circular polarization (CP) is generated using a proper c-strip metal, within the circular slot structure, and connecting a strip metal to the circular slot edge, at -45¬∞ to the feeding slotline. The direct slotline feed is coupled to a 50-Œ© microstrip line, on the opposite side of the substrate. Simulated and measured results indicate that the proposed structure achieves good CP radiation, in the TE 11 mode. The impedance bandwidth and the 3-dB axial-ratio bandwidth for the design are approximately 22.1% and 2.5%, respectively. Copyright ¬© 2012 Wiley Periodicals, Inc.</t>
  </si>
  <si>
    <t>2016-2023</t>
  </si>
  <si>
    <t>7501612962;35193553600;7406584064;24484226600</t>
  </si>
  <si>
    <t>Chen, Hua Ming;Chiu, Kuo Yung;Lin, Yi Fang;Yeh, Shu An</t>
  </si>
  <si>
    <t>Circularly polarized slot antenna design and analysis using magnetic current distribution for rfid reader applications</t>
  </si>
  <si>
    <t>10.1002/mop.27013</t>
  </si>
  <si>
    <t>2-s2.0-84862587166</t>
  </si>
  <si>
    <t>['wlan range', 'wlan applications', 'various configurations', 'three pairs', 'studied experimentally', 'shaped strips', 'proposed antenna', 'placed side', 'operating frequencies', 'mimo applications', 'mimo application', 'measured results', 'generate triple', 'frequency band', 'folded l', 'dielectric substrate', 'band operation', 'also studied', '8 ghz']</t>
  </si>
  <si>
    <t>folded L-shaped strip | meander line structure monopole antenna | multi-input-multi-output | wireless local area network</t>
  </si>
  <si>
    <t>In this article, a novel wireless local area network (WLAN) frequency range monopole antenna is designed and manufactured for multi-input-multi-output (MIMO) applications. The proposed antenna consists of three pairs of folded L-shaped strips are placed side by side and printed on a dielectric substrate to generate triple-band operation which is suitable for WLAN applications. In this structure, each pair of L-shaped strips monopole antenna can create additional resonances within the WLAN range, which the desired resonant frequencies are obtained by adjusting the dimension of the folded L-shaped strips. The operating frequencies of the proposed antenna are 2.4/5.2/5.8 GHz which covers WLAN systems frequency range. Various configurations of array of this meander line structure monopole antenna for MIMO application are also studied. Prototypes of the proposed antenna have been constructed and studied experimentally. Good return loss and radiation pattern characteristics are obtained in the frequency band of interest. Simulated and measured results are presented to validate the usefulness of this proposed small antenna structure for MIMO applications. Copyright ¬© 2012 Wiley Periodicals, Inc.</t>
  </si>
  <si>
    <t>2168-2172</t>
  </si>
  <si>
    <t>60000994-60104307;60000994-60104307;60000994-60104307</t>
  </si>
  <si>
    <t>36454973300;28767961100;55256232400</t>
  </si>
  <si>
    <t>Ojaroudi, Nasser;Ojaroudi, Mohammad;Halili, Khodadad</t>
  </si>
  <si>
    <t>Design of triple-band monopole antenna with meander line structure for MIMO application</t>
  </si>
  <si>
    <t>10.1002/mop.27008</t>
  </si>
  <si>
    <t>2-s2.0-84862587194</t>
  </si>
  <si>
    <t>National Research Foundation</t>
  </si>
  <si>
    <t>K20902001632-10E0100-06010</t>
  </si>
  <si>
    <t>['spatial multiplexing', 'simulation results', 'simple look', 'rx selection', 'rx antennas', 'rights reserved', 'proposed two', 'practical systems', 'noise ratio', 'joint tx', 'joint transmit', 'ied ).', 'exhaustive search', 'diversity order', 'computational complexity', 'complexity makes', 'best solution', 'antenna subset']</t>
  </si>
  <si>
    <t>Antenna subset selection (AnSS) | Multiple-input multiple-output (MIMO) | Spatial multiplexing (SM)</t>
  </si>
  <si>
    <t>While the joint transmit/receive (Tx/Rx) AnSS with exhaustive search is the best solution for error rate minimization, its complexity makes it difficult for implementation on practical systems. To overcome this disadvantage, we propose a two-stage AnSS algorithm for the spatial multiplexing (SM) in the multiple input multiple output (MIMO) system, which employs both the statistical (i.e., average Euclidean distance, AED) and instantaneous selection criteria (i.e., modified instantaneous Euclidean distance, M-IED). The proposed algorithm reduces the computational complexity by decoupling the joint Tx/Rx selection into two separate selections of the numbers of Tx/Rx antennas and antenna subset, respectively. We show that the proposed AED criterion can be implemented through a simple look up table (LUT), thereby significantly reducing the computational complexity. Simulation results and computational complexity comparisons, prove that the proposed two-stage AnSS algorithm for the SM scheme reduces the hardware and computational complexity without any loss of the signal-to-noise ratio (SNR) and the diversity order, compared to the exhaustive search method. ¬© 2012 Elsevier GmbH. All rights reserved.</t>
  </si>
  <si>
    <t>715-720</t>
  </si>
  <si>
    <t>60001558;60016536;60068688</t>
  </si>
  <si>
    <t>55554985200;6602486254;7409322031</t>
  </si>
  <si>
    <t>Lee, Donghun;Nooshabadi, Saeid;Kim, Kiseon</t>
  </si>
  <si>
    <t>Gwangju;Houghton;Daejeon</t>
  </si>
  <si>
    <t>Gwangju Institute of Science and Technology;Michigan Technological University;Electronics and Telecommunications Research Institute</t>
  </si>
  <si>
    <t>60068688;60016536;60001558</t>
  </si>
  <si>
    <t>Joint antenna subset selection for spatial multiplexing systems based on statistical and instantaneous selection criteria</t>
  </si>
  <si>
    <t>S1434841111003037</t>
  </si>
  <si>
    <t>10.1016/j.aeue.2011.12.008</t>
  </si>
  <si>
    <t>2-s2.0-84862815173</t>
  </si>
  <si>
    <t>11PJ1411500</t>
  </si>
  <si>
    <t>['vlbi ),', 'stations near', 'short period', 'semidiurnal cycles', 'rights reserved', 'pcv model', 'otl models', 'obvious differences', 'located stations', 'little better', 'key role', 'gps ztd', 'got00 ).', 'elsevier ltd', 'correlation coefficients', 'august 12', 'atmospheric sciences', '84 mm', '74 mm', '23 mm', '11 co']</t>
  </si>
  <si>
    <t>CONT08 | GPS | VLBI | Zenith tropospheric delay</t>
  </si>
  <si>
    <t>The zenith total delay (ZTD) can be retrieved from space geodetic techniques, e.g.; Global Positioning System (GPS) and Very Long Baseline Interferometry (VLBI), which plays a key role in climatological and atmospheric sciences. However, ZTD estimates still have lots of effects and uncertainties, particularly in GPS model errors. The continuous VLBI observations provide an opportunity to assess GPS ZTD estimates during the Continuous VLBI Campaign 2008 (CONT08) at 11 co-located stations from August 12 to 26, 2008. In this paper, the effects on GPS ZTD estimate and its disturbances are investigated using different mapping function models (GMF, NMF, and VMF1), Phase Center Variation (PCV) models (AZEL and ELEV) and Ocean Tide Loading (OTL) models (FES2004, CSR4.0 and GOT00). It has shown that the ZTDs from VLBI and GPS have an agreement in -3.88-3.74 mm with correlation coefficients of higher than 0.87. For mapping function models, there are no obvious differences, while the PCV model of ELEV is always a little better than AZEL for large scale network with mixed antenna types. For stations near to the coastlines, ocean loading effects must be corrected. While for short period, the effects with OTL models of FFES2004, CSR4.0 and GOT00 are always at the same level. In addition, significant diurnal cycles S 1 (24 h period) and semidiurnal cycles S 2 (12 h period) of GPS ZTD are found with amplitudes between 0.82 and 13.84 mm and 0.30 and 5.23 mm, respectively, which are closer to VLBI ZTD estimates. The correlation coefficients between VLBI and GPS ZTD are 0.85 and 0.95 in S 1 and S 2 , respectively. ¬© 2012 COSPAR. Published by Elsevier Ltd. All rights reserved.</t>
  </si>
  <si>
    <t>632-641</t>
  </si>
  <si>
    <t>60010851-60025665-60032168;60032168;60010851</t>
  </si>
  <si>
    <t>36490809800;7401822381;56047308100</t>
  </si>
  <si>
    <t>Wei, Haohan;Jin, Shuanggen;He, Xiufeng</t>
  </si>
  <si>
    <t>Shanghai Astronomical Observatory Chinese Academy of Sciences;Nanjing Forestry University;Hohai University</t>
  </si>
  <si>
    <t>60032168;60025665;60010851</t>
  </si>
  <si>
    <t>Wei H.</t>
  </si>
  <si>
    <t>Effects and disturbances on GPS-derived zenith tropospheric delay during the CONT08 campaign</t>
  </si>
  <si>
    <t>S0273117712003444</t>
  </si>
  <si>
    <t>10.1016/j.asr.2012.05.017</t>
  </si>
  <si>
    <t>2-s2.0-84863784779</t>
  </si>
  <si>
    <t>W911NF-0710016</t>
  </si>
  <si>
    <t>['three channels', 'three antennas', 'spectral components', 'source regions', 'shifted maxima', 'selected based', 'see spectrum', 'see signal', 'rights reserved', 'results show', 'pgi ),', 'magnetic field', 'increase accuracy', 'heating facility', 'heating campaigns', 'frequency interferometer', 'elsevier ltd', 'elevation angles', 'different regions', 'different parts', 'channel high', 'arrival direction', '6 km']</t>
  </si>
  <si>
    <t>Heating facility | High-frequency interferometer | Ionosphere | Ionospheric modification experiment | Stimulated electromagnetic emission</t>
  </si>
  <si>
    <t>The determination of the source regions of some of the spectral components of stimulated electromagnetic radio emissions (SEE) is reported. The investigation was performed using observations made in 2005 during heating campaigns with the EISCAT heating facility near Tromso, Norway. A four-channel high-frequency interferometer, designed by the Polar Geophysical Institute (PGI), was used to determine the arrival direction of the SEE signal. Three channels of the interferometer were connected to three antennas of the receiving antenna array. The antennas were installed in the meridional (north-south) and zonal (east-west) planes. The distance between the heating facility and receiver antenna array was 12.6 km. The measurements allowed determination of the azimuth and elevation angles of the intensity-weighted mean location of the SEE source regions by the phase difference method. In order to increase accuracy and eliminate the effects of interferences, data were selected based on the coherence of the signals. The results show that different parts of the down- and up-shifted maxima (DM, UM) features in the SEE spectrum are generated in different regions of the ionosphere, possibly in an elongated region along the magnetic field. ¬© 2012 COSPAR. Published by Elsevier Ltd. All rights reserved.</t>
  </si>
  <si>
    <t>60069629;60069629;60024745;60071521;60021255</t>
  </si>
  <si>
    <t>7004580172;6506894021;7005243495;6603584318;8502623800</t>
  </si>
  <si>
    <t>Tereshchenko, E. D.;Yurik, R. Yu;Rietveld, M. T.;Isham, B.;Belyey, V.</t>
  </si>
  <si>
    <t>Puerto Rico;Russian Federation;Sweden;Norway</t>
  </si>
  <si>
    <t>Bayamon;Apatity;Kiruna;Tromso</t>
  </si>
  <si>
    <t>Inter American University Bayamon;Polar Geophysical Institute, Russian Academy of Science;EISCAT Scientific Association;UiT The Arctic University of Norway</t>
  </si>
  <si>
    <t>60071521;60069629;60024745;60021255</t>
  </si>
  <si>
    <t>Tereshchenko E.D.</t>
  </si>
  <si>
    <t>The spatial features of the up- and downshifted maxima in stimulated electromagnetic emissions</t>
  </si>
  <si>
    <t>S0273117712003237</t>
  </si>
  <si>
    <t>10.1016/j.asr.2012.05.013</t>
  </si>
  <si>
    <t>2-s2.0-84863785410</t>
  </si>
  <si>
    <t>['trm 39105', 'signal strength', 'results shows', 'remote sensing', 'positional accuracy', 'patch antenna', 'paper presents', 'observation file', 'leicaar25 gnss', 'least gaps', 'data streams', 'cycle slips', 'based receiver', 'antenna suppress', '00 ).']</t>
  </si>
  <si>
    <t>Choke ring antenna | Cycle slip | GNSS | Multi-path | Signal to noise ratio (SNR)</t>
  </si>
  <si>
    <t>Global Navigation Satellite System (GNSS) is widely used nowadays in variety of applications. The observation file for the near real time estimation of Integrated Precipitable Water Vapour (IPWV) received at the ground-based receiver is mixed with ambiguities. Multi-path effects affect the positional accuracy as well as range from satellite to ground based receiver of the system. The designing of the antenna suppress the effect of multi-path, cycle slips, number of observations, and signal strength and data gaps within the data streams. This paper presents the preliminary data quality control findings of the Patch antenna (LeicaX1202), 3D Choke ring antenna (LeicaAR25 GNSS) and Trimble Zephyr antenna (TRM 39105. 00). The results shows that choke ring antenna have least gaps in the data, cycle slips and multi-path effects along with improvement in IPWV. The signal strength and the number of observations are more in case 3D choke ring antenna. ¬© 2011 Indian Society of Remote Sensing.</t>
  </si>
  <si>
    <t>389-398</t>
  </si>
  <si>
    <t>0255660X</t>
  </si>
  <si>
    <t>Journal of the Indian Society of Remote Sensing</t>
  </si>
  <si>
    <t>Giri, Ram Kumar</t>
  </si>
  <si>
    <t>India Meteorological Department</t>
  </si>
  <si>
    <t>Giri R.</t>
  </si>
  <si>
    <t>IPWV Estimation from Different GNSS Antenna</t>
  </si>
  <si>
    <t>10.1007/s12524-011-0159-2</t>
  </si>
  <si>
    <t>2-s2.0-84864080119</t>
  </si>
  <si>
    <t>DFG-Schwerpunktsprogramm 1327</t>
  </si>
  <si>
    <t>['situ instead', 'shaped nanoparticles', 'radiating dipoles', 'nanoparticles provides', 'incident angle', 'hot spot', 'harmonic generation', 'generate light', 'full width', 'fields yields', 'exciting beam', 'desired frequency', 'circular arrangement']</t>
  </si>
  <si>
    <t>generation constructive interference | nano-optics | photochemical writing | second-harmonic | SHG superposition</t>
  </si>
  <si>
    <t>Second-harmonic generation (SHG) of light at nanoparticles provides the possibility to generate light (of a desired frequency) in-situ instead of introducing it by focusing an external light beam. Our theoretical study provides steering SHG light through the superposition of the radiation from a number of nanoparticles which are arranged in a circle. The authors assume cone-shaped or rod-shaped nanoparticles. Their radiation can be modeled as radiating dipoles. The superposition of their fields yields a "hot spot" with a full width at half-maximum of around 100 nm. Even more important, the position of the hot spot within the circular arrangement of nanoantennas can be adjusted in the xy plane simply by changing the incident angle of the exciting beam. ¬© 2012 Laser Institute of America.</t>
  </si>
  <si>
    <t>1042346X</t>
  </si>
  <si>
    <t>Journal of Laser Applications</t>
  </si>
  <si>
    <t>60018353;60018353;60008583;60008583</t>
  </si>
  <si>
    <t>22635406100;7102044169;57214481871;7006340421</t>
  </si>
  <si>
    <t>Reichenbach, P.;Eng, L. M.;Georgi, U.;Voit, B.</t>
  </si>
  <si>
    <t>Dresden;Dresden</t>
  </si>
  <si>
    <t>Technische Universit√§t Dresden;Leibniz-Institut f√ºr Polymerforschung Dresden e.V.</t>
  </si>
  <si>
    <t>60018353;60008583</t>
  </si>
  <si>
    <t>Reichenbach P.</t>
  </si>
  <si>
    <t>3D-steering and superfocusing of second-harmonic radiation through plasmonic nano antenna arrays</t>
  </si>
  <si>
    <t>10.2351/1.4712171</t>
  </si>
  <si>
    <t>2-s2.0-84864119768</t>
  </si>
  <si>
    <t>['various dentures', 'tissue nearby', 'safety limits', 'resonance lengths', 'resonance effect', 'relative enhancement', 'radiation sources', 'radiation source', 'observed due', 'normal configuration', 'mobile phone', 'international commission', 'half wavelength', 'energy absorption', 'electronic engineers', 'domain method', 'difference time', 'daily use', 'approximately one']</t>
  </si>
  <si>
    <t>Dentures | Mobile phone | Specific energy absorption rate | Visible Chinese human</t>
  </si>
  <si>
    <t>To investigate the influence of dentures on electromagnetic energy absorption during the daily use of a mobile phone, a high-resolution head phantom based on the Visible Chinese Human dataset was reconstructed. Simulations on phantoms with various dentures were performed by using the finite-difference time-domain method with a 0.47 wavelength dipole antenna and a mobile phone model as radiation sources at 900 and 1800MHz. The Specific energy Absorption Rate (SAR) values including 1 and 10g average SAR values were assessed. When the metallic dental crowns with resonance lengths of approximately one-third to one-half wavelength in the tissue nearby are parallel to the radiation source, up to 121.6% relative enhancement for 1g average SAR and 17.1% relative enhancement for 10g average SAR are observed due to the resonance effect in energy absorption. When the radiation sources operate in the normal configuration, the 10g average SAR values are still in compliance with the basic restrictions established by the Institute of Electrical and Electronic Engineers (IEEE) and the International Commission on Non-Ionizing Radiation Protection (ICNIRP), indicating that the safety limits will not be challenged by the usage of dentures. ¬© 2012 Wiley Periodicals, Inc.</t>
  </si>
  <si>
    <t>508-517</t>
  </si>
  <si>
    <t>60087294-60025761;60087294-60025761;60087294-60025761</t>
  </si>
  <si>
    <t>56423877600;56164072400;57020160500</t>
  </si>
  <si>
    <t>Yu, Dong;Zhang, Ruoyu;Liu, Qian</t>
  </si>
  <si>
    <t>Wuhan;Wuhan</t>
  </si>
  <si>
    <t>Wuhan National Laboratory for Optoelectronics;Huazhong University of Science and Technology</t>
  </si>
  <si>
    <t>60087294;60025761</t>
  </si>
  <si>
    <t>Yu D.</t>
  </si>
  <si>
    <t>Influence of dentures on SAR in the visible Chinese human head voxel phantom exposed to a mobile phone at 900 and 1800MHz</t>
  </si>
  <si>
    <t>10.1002/bem.21713</t>
  </si>
  <si>
    <t>2-s2.0-84864125955</t>
  </si>
  <si>
    <t>['widely used', 'synaptic transmission', 'spontaneous activities', 'significantly decrease', 'results indicated', 'reproductive system', 'projection neurons', 'polyvinyl chloride', 'nervous system', 'neonatal males', 'negative effect', 'modulation might', 'model organism', 'mepscs ),', 'electrophysiological properties', 'drosophila melanogaster', 'dramatic impact', 'developing testes', 'dehp modulated', 'cholinergic mini', 'calcium currents', 'calcium channel', 'also reduced', '300 œºm', '100 œºm']</t>
  </si>
  <si>
    <t>Calcium channel activity | Di (2-ethylhexyl) phthalate | Electrophysiology properties | Neurotoxicity | Polyvinyl chloride | Projection neurons</t>
  </si>
  <si>
    <t>Di (2-ethylhexyl) phthalate (DEHP) is one of the Phthalic acid esters which are added in polyvinyl chloride (PVC) products. Previous animal studies have showed that exposure to DEHP has a negative effect on the liver, kidneys, lungs, and reproductive system, particularly the developing testes of prenatal and neonatal males, but few can match the dramatic impact on the nervous system. Drosophila melanogaster as a model organism has been widely used in research of the nervous system. In order to examine the modulation of DEHP in excitatory cholinergic transmission, electrophysiological properties of spontaneous activities, spontaneous action potential (sAP), mini excitatory postsynaptic currents (mEPSCs), and calcium currents were measured in projection neurons (PNs) of Drosophila antennal lobe. In this study, DEHP (100 ŒºM) was showed to influence the spontaneous activities of the PNs and DEHP (300 ŒºM) significantly decrease the frequency of sAP. Meanwhile, DEHP (100 and 300 ŒºM) also reduced the frequency and amplitude of mEPSCs. Furthermore, ion channel studies showed DEHP (100 and 300 ŒºM) inhibited the peak current amplitude of calcium channel. These results indicated that the DEHP modulated the cholinergic mini-synaptic transmission of projection neurons in Drosophila antennal lobe, and this modulation might be mediated by inhibiting the calcium channel activities. ¬© 2012 Elsevier Ltd.</t>
  </si>
  <si>
    <t>3291-3297</t>
  </si>
  <si>
    <t>Food and Chemical Toxicology</t>
  </si>
  <si>
    <t>60026383;60026383;112964400;60026383</t>
  </si>
  <si>
    <t>37110106600;55319401000;55703633000;11339561900</t>
  </si>
  <si>
    <t>Ran, Dongzhi;Cai, Song;Wu, Huiling;Gu, Huaiyu</t>
  </si>
  <si>
    <t>Guangzhou;Guangzhou</t>
  </si>
  <si>
    <t>Zhongshan School of Medicine, SYSU;Guangdong PRB Bio-Tech Co. Ltd.</t>
  </si>
  <si>
    <t>60026383;112964400</t>
  </si>
  <si>
    <t>Ran D.</t>
  </si>
  <si>
    <t>Di (2-ethylhexyl) phthalate modulates cholinergic mini-presynaptic transmission of projection neurons in Drosophila antennal lobe</t>
  </si>
  <si>
    <t>S0278691512002542</t>
  </si>
  <si>
    <t>10.1016/j.fct.2012.03.070</t>
  </si>
  <si>
    <t>2-s2.0-84864137665</t>
  </si>
  <si>
    <t>Fonds Wetenschappelijk Onderzoek</t>
  </si>
  <si>
    <t>FWO</t>
  </si>
  <si>
    <t>['varied considerably', 'stream reach', 'sexual differences', 'richer habitats', 'reproductive period', 'reproductive behaviours', 'portable antenna', 'parental care', 'movement studies', 'movement distances', 'mate choice', 'males shift', 'individuals ranging', 'four bullhead', 'female mate', 'extensively studied', 'biased movement', 'annual spawning', 'accurate description']</t>
  </si>
  <si>
    <t>Dispersal | Female mate-choice | Mating system | Nest holding | Philopatry | Reproduction</t>
  </si>
  <si>
    <t>Inter-sexual differences in reproductive behaviours such as mate choice or parental care may cause sex-bias in movement distances. While this relationship has been extensively studied in birds and mammals, little is known regarding fishes. Fifty-four bullhead (Cottus perifretum), polygamous stream fish with male nest holding, were tracked by means of a portable antenna in a 2,500 m stream reach. Movement was measured at two time scales: monthly movement distance and long-term movement range. Bullhead moved furthest in February and May. In these months, movement distances diversified between the sexes. Females moved significantly furthest in February. This may be related to female mate-choice at the beginning of the reproductive period. In May, at the end of the reproductive period, males moved significantly longer distances. It is speculated that males shift to resource-richer habitats after the starvation during parental care. In general, smaller individuals moved longer distances per month. Long-term movement range did not differ between the sexes but varied considerably between individuals ranging from 1 to 1,111 m. It is concluded that movement studies should encompass an annual time scale as well as a more precise monthly time scale to present an accurate description of sex-biased movement in (annual spawning) fish. ¬© 2012 Springer Science+Business Media B.V.</t>
  </si>
  <si>
    <t>195-204</t>
  </si>
  <si>
    <t>Hydrobiologia</t>
  </si>
  <si>
    <t>60012937;60012937;60012937;60012937</t>
  </si>
  <si>
    <t>24492059100;54682035400;55181721600;7006388652</t>
  </si>
  <si>
    <t>Kobler, Alexander;Humblet, Yves;Geudens, Katia;Eens, Marcel</t>
  </si>
  <si>
    <t>Period-dependent sex-biased movement in a polygamous stream fish (Cottus perifretum Freyhof, Kottelat &amp; Nolte, 2005-Actinopterygii, Cottidae) with male parental care</t>
  </si>
  <si>
    <t>10.1007/s10750-012-1108-y</t>
  </si>
  <si>
    <t>2-s2.0-84864306115</t>
  </si>
  <si>
    <t>['zosterops japonicus', 'well documented', 'turning radius', 'turning maneuver', 'transitional stage', 'specific type', 'small space', 'small bird', 'requires less', 'particularly suitable', 'mechanisms pertaining', 'mechanical perspective', 'japanese white', 'invariably preceded', 'hovering turn', 'experimentally identified', 'experimental mechanics', 'evidently distinct', 'elevation angle', 'dominated turn', 'considerable decrease', 'brief hovering', 'bird increases', 'biomechanical inspiration', 'bank turn', '40 ¬∞']</t>
  </si>
  <si>
    <t>Bird | Hovering | The moment of inertia | Turn</t>
  </si>
  <si>
    <t>In this work, how a small bird (Japanese White-eye, Zosterops japonicus) executes a sharp turning maneuver is analyzed from a mechanical perspective. A specific type of turning maneuver, termed a 'hovering turn', was experimentally identified, which is evidently distinct from the yaw or bank turn that is well documented in the literature. The hovering turn is characterized by a turning radius only about ~1/10 of the wingspan, and requires less than 0. 2 s. The reorientation of the bird's body is invariably preceded by a brief hovering stage during which the elevation angle of the bird increases from 40¬∞ to approximately 90¬∞, leading beneficially to a considerable decrease (40% of its maximum) in the moment of inertia of the body against the axis of rotation. The brief hovering is deemed a strategic, preparatory and transitional stage in executing a roll-dominated turn that is efficient and particularly suitable for a small space. The mechanisms pertaining to the hovering turn might provide a useful, biomechanical inspiration to improve the maneuverability of artificial aerial vehicles. ¬© 2011 Society for Experimental Mechanics.</t>
  </si>
  <si>
    <t>693-703</t>
  </si>
  <si>
    <t>Experimental Mechanics</t>
  </si>
  <si>
    <t>47861960000;26536915800;35323156500</t>
  </si>
  <si>
    <t>Su, J. Y.;Ting, S. C.;Yang, J. T.</t>
  </si>
  <si>
    <t>Su J.Y.</t>
  </si>
  <si>
    <t>How a Small Bird Executes a Sharp Turning Maneuver: A Mechanical Perspective</t>
  </si>
  <si>
    <t>10.1007/s11340-011-9537-5</t>
  </si>
  <si>
    <t>2-s2.0-84864534983</t>
  </si>
  <si>
    <t>['void content', 'varying techniques', 'summer 2012', 'successfully used', 'share knowledge', 'road applications', 'results show', 'quality assurance', 'project test', 'one outcome', 'nordic countries', 'last decade', 'gpr manufacturers', 'francis group', 'consultant companies', 'boost cooperation', 'asphalt pavement']</t>
  </si>
  <si>
    <t>dielectric value | GPR | Nordic cooperation | quality assurance | road investigation</t>
  </si>
  <si>
    <t>Ground penetrating radar (GPR) was successfully used in road applications in the Nordic countries as a nondestructive test procedure during the last decade. In order to standardise the procedures, boost cooperation and share knowledge between Finland, Sweden and Norway, a joint Mara Nord project was launched in 2010, involving national transport administrations, universities, consultant companies and GPR manufacturers. One outcome of the project will be recommendations to guidelines on different GPR applications. Within the frame of the project test, measurements of the most common GPR units and antennas were carried out. The results show that all tested equipment produce good results, and differences between the varying techniques are highlighted. Quality assurance of new asphalt pavements can be performed with the help of GPR, by relating the measured dielectric value to the void content of the asphalt pavement. The current method used in Finland is analysed. Recommendations and proposals for developing the quality assurance are presented. The project is scheduled to end by summer 2012. ¬© 2012 Copyright Taylor and Francis Group, LLC.</t>
  </si>
  <si>
    <t>293-303</t>
  </si>
  <si>
    <t>Nondestructive Testing and Evaluation</t>
  </si>
  <si>
    <t>60134852;60134852;112988387;60080455;112988387;60134852</t>
  </si>
  <si>
    <t>55329783800;55330025200;55329677100;55190740100;56619552500;55329469600</t>
  </si>
  <si>
    <t>Poikajrvi, Janne;Peisa, Kari;Herronen, Tomi;Aursand, Per Otto;Maijala, Pekka;Narbro, Anita</t>
  </si>
  <si>
    <t>Finland;Norway;Finland</t>
  </si>
  <si>
    <t>Rovaniemi;Oslo;Rovaniemi</t>
  </si>
  <si>
    <t>Lapin ammattikorkeakoulu;Norwegian Public Roads Administration;Roadscanners Oy</t>
  </si>
  <si>
    <t>60134852;60080455;112988387</t>
  </si>
  <si>
    <t>Poikajrvi J.</t>
  </si>
  <si>
    <t>GPR in road investigations-equipment tests and quality assurance of new asphalt pavement</t>
  </si>
  <si>
    <t>10.1080/10589759.2012.695786</t>
  </si>
  <si>
    <t>2-s2.0-84864644855</t>
  </si>
  <si>
    <t>['strong impact', 'step protocol', 'second step', 'second antenna', 'rural roads', 'rural areas', 'protocol applied', 'processed offline', 'penetrating radar', 'pavement layers', 'one antenna', 'numerous landslides', 'maintenance funds', 'international crisis', 'increased risk', 'identify accurately', 'gpr data', 'geotechnical instability', 'geotechnical inspection', 'funds becomes', 'frequency domains', 'francis group', 'first step', 'financial resources', 'crucially requested', 'correct localisation', 'best allocation', 'automatic procedures', 'allocate efficiently']</t>
  </si>
  <si>
    <t>ground-penetrating radar (GPR) | instability | landslides | pavement and sub-pavement layers</t>
  </si>
  <si>
    <t>Nowadays, severe meteorological events are always more frequent all over the world. This causes a strong impact on the environment such as numerous landslides, especially in rural areas. Rural roads are exposed to an increased risk for geotechnical instability. In the meantime, financial resources for maintenance are certainly decreased due to the international crisis and other different domestic factors. In this context, the best allocation of funds becomes a priority: efficiency and effectiveness of plans and actions are crucially requested. For this purpose, the correct localisation of geotechnically instable domains is strategic. In this paper, the use of Ground-Penetrating Radar (GPR) for geotechnical inspection of pavement and sub-pavement layers is proposed. A three-step protocol has been calibrated and validated to allocate efficiently and effectively the maintenance funds. In the first step, the instability is localised through an inspection at traffic speed using a 1-GHz GPR horn launched antenna. The productivity is generally about or over 300Km/day. Data are processed offline by automatic procedures. In the second step, a GPR inspection restricted to the critical road sections is carried out using two coupled antennas. One antenna is used for top pavement inspection (1.6GHz central frequency) and a second antenna (600MHz central frequency) is used for sub-pavement structure diagnosis. Finally, GPR data are post-processed in the time and frequency domains to identify accurately the geometry of the instability. The case study shows the potentiality of this protocol applied to the rural roads exposed to a landslide. ¬© 2012 Copyright Taylor and Francis Group, LLC.</t>
  </si>
  <si>
    <t>253-262</t>
  </si>
  <si>
    <t>7004429875;35430042600;55752556500</t>
  </si>
  <si>
    <t>Benedetto, A.;Benedetto, F.;Tosti, F.</t>
  </si>
  <si>
    <t>Benedetto A.</t>
  </si>
  <si>
    <t>GPR applications for geotechnical stability of transportation infrastructures</t>
  </si>
  <si>
    <t>10.1080/10589759.2012.694884</t>
  </si>
  <si>
    <t>2-s2.0-84864660010</t>
  </si>
  <si>
    <t>['ãá microwave', 'small hcc', 'shcc ).', 'shaft antenna', 'rf ablation', 'radiology 2012', 'radiofrequency ablation', 'promising treatment', 'porcine liver', 'mw ablation', 'month follow', 'modified cooled', 'ltp rate', 'efficacy similar', 'complete ablation', 'coagulation diameters', 'clinical study', 'ca rate', 'animal study', 'ablation using', 'ablated volume', '5 cm3', '42 patients', '1 cm3']</t>
  </si>
  <si>
    <t>Efficacy | Hepatocellular carcinoma | Microwaveablation | Radiofrequency ablation | Ultrasound</t>
  </si>
  <si>
    <t>Objective To prospectively compare microwave (MW) ablation using a modified internal cooled-shaft antenna with radiofrequency (RF) ablation in in vivo porcine liver and in patients with small hepatocellular carcinoma (sHCC). Methods In an animal study, MWand RF ablations using a cooled-shaft antenna or internally cooled electrode were performed in in vivo porcine liver. Coagulation diameters of both ablations were compared. For clinical study, 42 patients with sHCC were treated with MW or RF ablation. Complete ablation (CA) and local tumour progression (LTP) were compared. Results MW ablation produced significantly larger ablation zones than RF ablation in both porcine liver and sHCC with an ablated volume of 33.3¬±15.6 cm3 vs. 18.9¬±9.1 cm3 and 109.3¬±58.3 cm3 vs. 48.7¬±30.5 cm3, respectively. The CA rate was 95.5 % (21/22) for MWablation and 95.0 % (19/20) for RF ablation. In a 5.1-month follow-up, the LTP rate was 18.2 % (4/22) in the MW ablation group and 15.0 % (3/20) in the RF ablation group. Conclusion MWablation using a modified cooled-shaft antenna produces a larger ablation zone than RF ablation, with an efficacy similar to RF ablation in local tumour control. MW ablation is a safe and promising treatment of sHCC. Key Points Ãá Microwave ablation with a cooled-shaft antenna produces a larger ablation zone than radiofrequency ablation. Ãá Microwave and radiofrequency ablation showed similar local tumour control in small HCC. Ãá Microwave ablation seems safe and efficient for small liver cancers (&lt;3 cm). ¬© European Society of Radiology 2012.</t>
  </si>
  <si>
    <t>1983-1990</t>
  </si>
  <si>
    <t>European Radiology</t>
  </si>
  <si>
    <t>60025234;60025234;60025234;60025234;60025234;60021182;60021182;60025234</t>
  </si>
  <si>
    <t>7103115419;55746290100;55078950700;55080137900;55195085700;6701878608;55666196200;7405593399</t>
  </si>
  <si>
    <t>Qian, Guo Jun;Wang, Neng;Shen, Qiang;Sheng, Yue Hong;Zhao, Jie Qiong;Kuang, Ming;Liu, Guang Jian;Wu, Meng Chao</t>
  </si>
  <si>
    <t>Shanghai;Guangzhou</t>
  </si>
  <si>
    <t>Second Military Medical University;Sun Yat-Sen University</t>
  </si>
  <si>
    <t>60025234;60021182</t>
  </si>
  <si>
    <t>Qian G.</t>
  </si>
  <si>
    <t>Efficacy of microwave versus radiofrequency ablation for treatment of small hepatocellular carcinoma: Experimental and clinical studies</t>
  </si>
  <si>
    <t>10.1007/s00330-012-2442-1</t>
  </si>
  <si>
    <t>2-s2.0-84864666060</t>
  </si>
  <si>
    <t>['temporal resolution', 'stationary dephasing', 'ricker wavelet', 'proposed time', 'proposed method', 'pass filtering', 'overlapping reflections', 'often used', 'method reduces', 'inverse zero', 'gpr data', 'francis group', 'f domain', 'dominant frequency', 'deeper layers', 'civil engineering', 'acquired experimentally']</t>
  </si>
  <si>
    <t>deconvolution | GPR | time-varying filtering</t>
  </si>
  <si>
    <t>Ground Penetrating Radar (GPR) profiles are often used in civil engineering problems. Overlapping reflections from thin subgrade layers are observed when a relatively low frequency antenna is used. An efficient GPR data processing method, which increases the dominant frequency of GPR data and the temporal resolution, is proposed. It is implemented in the t-f domain. The proposed time-varying deconvolution technique avoids the need for both the calculation of an inverse zero-phase whitening operator and subsequently the application of a band-pass filtering. The user must select the dominant frequency of the Ricker wavelet and use the phase of a reference electromagnetic wavelet, which is acquired experimentally, for stationary dephasing. Apart from delineating thin layers, this method reduces the number of antennas for imaging both shallow and deeper layers in civil engineering. The effectiveness of the proposed method is demonstrated through four civil engineering applications. ¬© 2012 Copyright Taylor and Francis Group, LLC.</t>
  </si>
  <si>
    <t>60022461;60022461;60022461;60022461;60022461;112989460</t>
  </si>
  <si>
    <t>8625856000;6602783500;56187473500;36652797700;55329262400;50960958700</t>
  </si>
  <si>
    <t>Economou, Nikos;Vafidis, Antonis;Hamdan, Hamdan;Kritikakis, George;Andronikidis, Nikos;Dimitriadis, Kleisthenis</t>
  </si>
  <si>
    <t>Chania;Athens</t>
  </si>
  <si>
    <t>Technical University of Crete;Geoservice Ltd.</t>
  </si>
  <si>
    <t>60022461;112989460</t>
  </si>
  <si>
    <t>Economou N.</t>
  </si>
  <si>
    <t>Time-varying deconvolution of GPR data in civil engineering</t>
  </si>
  <si>
    <t>10.1080/10589759.2012.695787</t>
  </si>
  <si>
    <t>2-s2.0-84864669584</t>
  </si>
  <si>
    <t>['upper edge', 'radiating band', 'properly decoupling', 'overall size', 'monopole antenna', 'lower edge', 'frequency domain', 'feed point', '6 mm', '5 dbi', '10 db']</t>
  </si>
  <si>
    <t>antenna transient characteristics | coplanar waveguide | monopole antenna | slotted ground antenna | ultra-wideband</t>
  </si>
  <si>
    <t>A compact coplanar waveguide-fed (CPW) monopole antenna for ultra-wideband wireless communication is presented. The proposed antenna comprises of a CPW-fed beveled rectangular patch with a modified slotted ground. The overall size of the antenna is 30 mm √ó 27 mm √ó 1.6 mm. The lower edge of the band is attained by properly decoupling the resonant frequencies due to the extended ground plane and the beveled rectangular patch of the antenna. The upper edge of the radiating band is enhanced by beveling the ground plane corners near the feed point. Experimental results show that the designed antenna operates in the 2.7-12 GHz band, for S 11 ‚â§ -10 dB with a gain of 2.7-5 dBi. Both the frequency domain and time domain characteristics of the antenna are investigated using antenna transfer function. It is observed that the antenna exhibits identical radiation patterns and reasonable transient characteristics over the entire operating band. ¬© 2012 Wiley Periodicals, Inc.</t>
  </si>
  <si>
    <t>594-602</t>
  </si>
  <si>
    <t>60031544;60031544;60115269;60031544;60031544;60031544</t>
  </si>
  <si>
    <t>37117070800;15060621800;6508286905;36942504900;7006249330;57218539158</t>
  </si>
  <si>
    <t>Jacob, Sarah;Shameena, V. A.;Mridula, S.;Anandan, C. K.;Vasudevan, K.;Mohanan, P.</t>
  </si>
  <si>
    <t>Kochi;Kochi</t>
  </si>
  <si>
    <t>Cochin University of Science and Technology, School of Engineering;Cochin University of Science and Technology</t>
  </si>
  <si>
    <t>60115269;60031544</t>
  </si>
  <si>
    <t>Jacob S.</t>
  </si>
  <si>
    <t>Planar UWB antenna with modified slotted ground plane</t>
  </si>
  <si>
    <t>10.1002/mmce.20616</t>
  </si>
  <si>
    <t>2-s2.0-84864670610</t>
  </si>
  <si>
    <t>['wlan application', 'structure comprises', 'ieee 802', 'frequency bands', 'different substrates', 'design equations', 'band operation', 'achieve dual', '2 ghz', '11 b']</t>
  </si>
  <si>
    <t>dual-band antenna | slot line feed | uniplanar dipole antennas</t>
  </si>
  <si>
    <t>A printed slot line fed dual-band coplanar dipole antenna having a dimension of 0.40Œª g √ó 0.20Œª g suitable for both 2.4 and 5.2 GHz (IEEE 802.11 b/g and 802.11 a) WLAN application is presented. The structure comprises of a slot line fed symmetrical L strips to achieve dual-band operation. Design equations of the antenna are developed and validated on different substrates. The simulation and experimental results show that the proposed antenna exhibits good impedance match, gain, and stable radiation patterns in both the frequency bands. ¬© 2012 Wiley Periodicals, Inc.</t>
  </si>
  <si>
    <t>581-587</t>
  </si>
  <si>
    <t>23390243200;15060621800;55110485000;7004362848;7006249330;57218539158</t>
  </si>
  <si>
    <t>Nair, Sreejith M.;Shameena, V. A.;Nijas, C. M.;Aanandan, C. K.;Vasudevan, K.;Mohanan, P.</t>
  </si>
  <si>
    <t>Nair S.M.</t>
  </si>
  <si>
    <t>Slot line fed dual-band dipole antenna for 2.4/5.2 GHz WLAN applications</t>
  </si>
  <si>
    <t>10.1002/mmce.20609</t>
  </si>
  <si>
    <t>2-s2.0-84864694801</t>
  </si>
  <si>
    <t>['wideband characteristic', 'total size', 'simulated results', 'resonant frequency', 'proposed antenna', 'pcs 1900', 'lte 700', 'inverted l', 'gsm 850', 'feed line', 'band operation', 'around 2', '900 operations', '72 ghz']</t>
  </si>
  <si>
    <t>inverted L-shaped feed line | LTE | meandered shorting strip | multiband operation | parasitic stub | uniplanar printed antenna</t>
  </si>
  <si>
    <t>A novel uniplanar printed antenna with a total size of 115 √ó 40 mm 2 is proposed for mobile device application. By using an inverted L-shaped feeding mechanism and a meandered shorting strip, a dual-band operation with wideband characteristic can be achieved. Here, the lower operating band is able to cover the LTE 700 and GSM 850/900 operations, while the higher operating band allows DCS 1800, PCS 1900, UMTS, and LTE 2300 operations. Furthermore, in order to increase the bandwidth of the higher operating band so that LTE 2500 operation can also be covered, an additional parasitic stub is attached to the feed line to excite a resonant frequency at around 2.72 GHz. Parametric studies via simulation are carried out, and prototype of the proposed antenna is also experimentally investigated to validate the simulated results. ¬© 2012 Wiley Periodicals, Inc.</t>
  </si>
  <si>
    <t>610-618</t>
  </si>
  <si>
    <t>60004879;112088766;60004879</t>
  </si>
  <si>
    <t>8273190800;18133466300;53163917200</t>
  </si>
  <si>
    <t>Sim, C. Y.D.;Chen, K. R.;He, W. B.</t>
  </si>
  <si>
    <t>Taichung;Chang-Hua</t>
  </si>
  <si>
    <t>Feng Chia University;Chung Chou University of Science and Technology</t>
  </si>
  <si>
    <t>60004879;112088766</t>
  </si>
  <si>
    <t>A uniplanar printed antenna with an inverted L-shaped coupling feed for LTE/GSM/DCS/PCS/UMTS operations</t>
  </si>
  <si>
    <t>10.1002/mmce.20618</t>
  </si>
  <si>
    <t>2-s2.0-84864701950</t>
  </si>
  <si>
    <t>['wireless interrogation', 'strain sensing', 'rights reserved', 'measured wirelessly', 'host structure', 'experimental measurements', 'computational simulations', 'cmpas employed', 'also considered', 'aerospace structures', '5 cm']</t>
  </si>
  <si>
    <t>Antenna sensor | Microstrip patch antenna | Passive sensor | Structural health monitoring | Wireless strain sensor</t>
  </si>
  <si>
    <t>Wireless interrogation of circular microstrip patch antennas (CMPAs) for strain sensing is investigated by experimental measurements and computational simulations. The effect of the conductivity of the host structure on the wireless monitoring efficiency is also considered. It is shown that strain can be measured wirelessly in any desired direction using a linearly polarised horn antenna, up to a distance of 5 cm. Beyond this distance, the signal-to-noise ratio diminishes for the CMPAs employed in this study. This new contactless strain sensing technique offers significant potential for wireless structural health monitoring of civil and aerospace structures. ¬© 2012 Elsevier B.V. All rights reserved.</t>
  </si>
  <si>
    <t>86-92</t>
  </si>
  <si>
    <t>60011362;60011362;60011362;60011362;60011362;60011362</t>
  </si>
  <si>
    <t>43861255800;24343667200;55588859700;18839512000;7202541274;6602413355</t>
  </si>
  <si>
    <t>Daliri, Ali;Galehdar, Amir;John, Sabu;Wang, Chun H.;Rowe, Wayne S.T.;Ghorbani, Kamran</t>
  </si>
  <si>
    <t>Wireless strain measurement using circular microstrip patch antennas</t>
  </si>
  <si>
    <t>S0924424712004268</t>
  </si>
  <si>
    <t>10.1016/j.sna.2012.07.003</t>
  </si>
  <si>
    <t>2-s2.0-84864702754</t>
  </si>
  <si>
    <t>['wide 3', 'reflecting surface', 'nonuniform substrate', 'low cross', 'fed reflect', 'band frequency', 'array antenna', '21 db']</t>
  </si>
  <si>
    <t>dielectric elements | nonuniform substrate | phase response | reflect-array antenna | transmission line model</t>
  </si>
  <si>
    <t>A center-fed reflect-array antenna with nonuniform substrate as a reflecting surface is proposed. To design and analyze this kind of antennas, a simple method based on an equivalent circuit model is introduced. Using this method a low cross-polarization of about -21 dB below the main beam peak and wide 3-dB gain bandwidth of 19.5% are obtained at X-band frequency. ¬© 2012 Wiley Periodicals, Inc.</t>
  </si>
  <si>
    <t>575-580</t>
  </si>
  <si>
    <t>37081626500;55665121100</t>
  </si>
  <si>
    <t>Moeini-Fard, M.;Khalaj-Amirhosseini, M.</t>
  </si>
  <si>
    <t>Moeini-Fard M.</t>
  </si>
  <si>
    <t>Nonuniform reflect-array antennas</t>
  </si>
  <si>
    <t>10.1002/mmce.20596</t>
  </si>
  <si>
    <t>2-s2.0-84864716858</t>
  </si>
  <si>
    <t>['wide range', 'sensor interrogated', 'radiofrequency range', 'piezoelectric substrate', 'penetrating radar', 'particularly focus', 'modulated continuous', 'ideal sensors', 'francis group', 'especially suited', 'buried applications', 'antenna set', 'acoustic resonators', '200mhz range']</t>
  </si>
  <si>
    <t>acoustic wave sensor | ground-penetrating RADAR | HBAR | passive sensor | piezoelectric substrate | wireless interrogation</t>
  </si>
  <si>
    <t>We demonstrate that single-piezoelectric substrate-based acoustic transducers act as ideal sensors for probing with various RADAR strategies. Because these sensors are intrinsically passive devices working in the radiofrequency range, they exhibit improved interrogation range and robustness with respect to silicon-based radio frequency identification tags. Both wideband (acoustic delay lines) and narrowband (acoustic resonators) transducers are shown to be compatible with pulse-mode and frequency-modulated continuous-wave RADAR strategies, respectively. We particularly focus on the ground-penetrating RADAR (GPR) application in which the lack of local energy source makes these sensors suitable candidates for buried applications in roads, building or civil engineering monitoring. A novel acoustic sensor concept-high-overtone bulk acoustic resonator-is especially suited as sensor interrogated by a wide range of antenna set, as demonstrated with GPR units working in the 100 and 200MHz range. ¬© 2012 Copyright Taylor and Francis Group, LLC.</t>
  </si>
  <si>
    <t>209-218</t>
  </si>
  <si>
    <t>108042859;108042859;60008134;60008134;60008134;60008134;60008134;108042859-60008134;60008134;60008134</t>
  </si>
  <si>
    <t>35191080800;7004605766;6506152485;36551019400;6602559097;7404679222;21933949900;57204258942;6602802632;55329277900</t>
  </si>
  <si>
    <t>R√©tornaz, T.;Friedt, J. M.;Alzuaga, S.;Baron, T.;Lebrasseur, √â;Martin, G.;Laroche, T.;Ballandras, S.;Griselin, M.;Simonnet, J. P.</t>
  </si>
  <si>
    <t>Paris;Besancon</t>
  </si>
  <si>
    <t>CNRS Centre National de la Recherche Scientifique;SENSeOR SAS</t>
  </si>
  <si>
    <t>60008134;108042859</t>
  </si>
  <si>
    <t>R√©tornaz T.</t>
  </si>
  <si>
    <t>Piezoelectric radiofrequency transducers as passive buried sensors</t>
  </si>
  <si>
    <t>10.1080/10589759.2012.674524</t>
  </si>
  <si>
    <t>2-s2.0-84864722782</t>
  </si>
  <si>
    <t>['wideband operation', 'ratio bandwidth', 'proposed dr', 'loaded antenna', 'experimentally tested', 'dr ).', 'dielectric resonator', 'db axial', 'article presents', 'antenna prototype', '10 db']</t>
  </si>
  <si>
    <t>dielectric resonator antenna | dielectric-loaded antennas | hybrid antennas | printed monopole antennas | wideband antennas</t>
  </si>
  <si>
    <t>This article presents a novel compact circularly polarized antenna with wideband operation. The proposed antenna consists of a microstrip-line-fed printed monopole, a finite truncated ground, and a dielectric resonator (DR). Compared to the printed monopole antenna, the proposed DR-loaded antenna has an increased impedance bandwidth, a large axial ratio bandwidth, and a good realized gain across the desired frequency range. An antenna prototype is fabricated and experimentally tested. The measured antenna impedance match is better than -10 dB over 90% from 4.5 to 11.8 GHz frequency band and the 3-dB axial-ratio bandwidth is better than 35% covering the 5.4-7.65 GHz frequency band. ¬© 2012 Wiley Periodicals, Inc.</t>
  </si>
  <si>
    <t>60033154;60033154-60013183;60005415</t>
  </si>
  <si>
    <t>Haraz, Osama M.;Sebak, Abdel Razik;Denidni, Tayeb A.</t>
  </si>
  <si>
    <t>Montreal;Riyadh;Varennes</t>
  </si>
  <si>
    <t>Concordia University;King Saud University;Centre √ânergie Mat√©riaux T√©l√©communications</t>
  </si>
  <si>
    <t>60033154;60013183;60005415</t>
  </si>
  <si>
    <t>Haraz O.M.</t>
  </si>
  <si>
    <t>A hybrid printed monopole antenna loaded with dielectric resonator for wideband and circular polarization applications</t>
  </si>
  <si>
    <t>10.1002/mmce.20612</t>
  </si>
  <si>
    <t>2-s2.0-84864723026</t>
  </si>
  <si>
    <t>KSCX2-EW-N-005</t>
  </si>
  <si>
    <t>['two species', 'two aldehydes', 'three pbps', 'terminus occurs', 'terminal regions', 'similar strength', 'sex pheromones', 'pheromone components', 'pbps ).', 'optimal affinities', 'opposite ratios', 'naphthylamine across', 'low ph', 'linear alcohols', 'less affected', 'lepidopteran obps', 'different length', 'corresponding alcohols', 'conformational change', 'chemical communication', 'binding proteins', 'binding experiments', 'basically confined']</t>
  </si>
  <si>
    <t>Binding assay | Conformational change | Helicoverpa armigera | Helicoverpa assulta | Pheromone-binding protein | Western blot</t>
  </si>
  <si>
    <t>The two sibling species Helicoverpa armigera and Helicoverpa assulta utilise the same two aldehydes as their sex pheromones, but in opposite ratios. In both species three odorant-binding proteins (OBPs) can be classified as pheromone-binding proteins (PBPs). To investigate the role of these three PBPs in chemical communication between sexes and their mode of action, we have expressed the proteins in bacteria and prepared mutants lacking their C-terminal regions. Using polyclonal antibodies we found that the expression of the three PBPs is basically confined to the antennae of both sexes and both species. Binding experiments with the fluorescent probe N-phenyl-1-naphthylamine across a pH range indicated that, the affinity of wild-type proteins decreases at low pH, while that of the mutants is not or less affected, suggesting that a conformational change of the C-terminus occurs in these proteins, as reported for other lepidopteran OBPs. All three proteins bind with similar strength both pheromone components, as well as their corresponding alcohols and acetates. However, they exhibit significant selectivity to linear alcohols and aldehydes of different length, with optimal affinities to the ligand of 13-15 carbon atoms for PBP1 and 12-14 carbon atoms for PBP2. We suggest that all three PBPs might cooperate to build a unique olfactory image, that could help avoiding cross-mating between the two species and with other noctuids. ¬© 2012 Elsevier Ltd.</t>
  </si>
  <si>
    <t>708-716</t>
  </si>
  <si>
    <t>60029608;60029608;60029608-112993320;60029608</t>
  </si>
  <si>
    <t>57199442822;54911330400;36880050400;57188996279</t>
  </si>
  <si>
    <t>Guo, Hao;Huang, Ling Qiao;Pelosi, Paolo;Wang, Chen Zhu</t>
  </si>
  <si>
    <t>Institute of Zoology Chinese Academy of Sciences;Dipartimento di Biologia delle Piante Agrarie</t>
  </si>
  <si>
    <t>60029608;112993320</t>
  </si>
  <si>
    <t>Three pheromone-binding proteins help segregation between two Helicoverpa species utilizing the same pheromone components</t>
  </si>
  <si>
    <t>S0965174812000860</t>
  </si>
  <si>
    <t>10.1016/j.ibmb.2012.06.004</t>
  </si>
  <si>
    <t>2-s2.0-84864822507</t>
  </si>
  <si>
    <t>['slot size', 'slot antenna', 'simulated using', 'simulated results', 'significantly affect', 'radiation properties', 'radiation performance', 'radiation pattern', 'proposed technique', 'nearly 4', 'measured results', 'measured result', 'good agreements', 'francis group', 'dra ).', 'dielectric structure', 'cst software', 'antenna structure', 'antenna polarisation']</t>
  </si>
  <si>
    <t>dielectric resonator antenna | dual band dielectric resonator antenna | slot antenna</t>
  </si>
  <si>
    <t>The proposed technique is an integration of a slot antenna and a dielectric resonator antenna (DRA). This is designed without compromising miniaturisation and efficiency. It is observed that the integration of slot and dielectric structure itself may be merged to achieve extremely wide bandwidth over which the antenna polarisation and radiation pattern are preserved. Here the effect of slot size on the radiation performance of the DRA is studied. The antenna structure is simulated using the CST software. The simulated results are presented and compared with the measured result. This DRA has a gain of 7.1 and 6.3dBi at 5.7 and 8.1GHz, respectively, its 10dB return impedance bandwidth of nearly 4.5% and 5.5% at two resonating frequencies. A total of 98% efficiency has been achieved from the configuration. It is shown that the size of the slot can significantly affect the radiation properties of the DRA and there are good agreements between simulation and measured results. ¬© 2012 Copyright Taylor and Francis Group, LLC.</t>
  </si>
  <si>
    <t>1323-1331</t>
  </si>
  <si>
    <t>112994943;60001166</t>
  </si>
  <si>
    <t>55218652600;56371364400</t>
  </si>
  <si>
    <t>Batra, Deepak;Sharma, Sanjay</t>
  </si>
  <si>
    <t>Patiala;Faridabad</t>
  </si>
  <si>
    <t>Thapar Institute of Engineering &amp; Technology;MRI University</t>
  </si>
  <si>
    <t>60001166;112994943</t>
  </si>
  <si>
    <t>Dual band dielectric resonator antenna for wireless application</t>
  </si>
  <si>
    <t>10.1080/00207217.2012.669717</t>
  </si>
  <si>
    <t>2-s2.0-84864831428</t>
  </si>
  <si>
    <t>['surface e', 'slot antenna', 'return losses', 'results show', 'radiation performances', 'radiation patterns', 'proposed antenna', 'polarisation level', 'lower cross', 'input multiple', 'impedance bandwidth', 'future uwb', 'francis group', 'experimentally investigated', 'current distribution', 'antipodal structure', '1 bandwidth']</t>
  </si>
  <si>
    <t>antipodal | cross-polarisation | slot antenna | ultra-wideband | wideband antenna</t>
  </si>
  <si>
    <t>A novel antipodal wide-slot antenna for ultra-wideband (UWB) applications is proposed and studied in detail. The antenna is fed by a microstrip line terminated with a rectangular tuning patch. An antipodal structure is employed to improve the radiation performances. The return losses, surface E-field, current distribution, radiation patterns and gains of the antenna are numerically and experimentally investigated. Results show that the proposed antipodal antenna has an impedance bandwidth from 0.79 to 4.0GHz, which is about 5:1. Compared with conventional rectangular wide-slot antenna, more stable radiation pattern with lower cross-polarisation level and flatter gain variation over a 3:1 bandwidth can be obtained. Thus, the proposed antenna should be more suitable for future UWB-multiple-input multiple-output applications using polarisation diversity than conventional UWB rectangular slot antennas. ¬© 2012 Copyright Taylor and Francis Group, LLC.</t>
  </si>
  <si>
    <t>1263-1279</t>
  </si>
  <si>
    <t>60009400;60006541;60009400;60009400</t>
  </si>
  <si>
    <t>55484291200;56937827400;55619291380;8882010600</t>
  </si>
  <si>
    <t>Lu, Wen Jun;Cheung, William S.W.;Cheng, Yong;Zhu, Hong Bo</t>
  </si>
  <si>
    <t>Nanjing;Pokfulam</t>
  </si>
  <si>
    <t>Nanjing University of Post and TeleCommunications;The University of Hong Kong</t>
  </si>
  <si>
    <t>60009400;60006541</t>
  </si>
  <si>
    <t>Lu W.J.</t>
  </si>
  <si>
    <t>Ultra-wideband antipodal slot antenna with improved radiation performance</t>
  </si>
  <si>
    <t>10.1080/00207217.2012.669713</t>
  </si>
  <si>
    <t>2-s2.0-84864860559</t>
  </si>
  <si>
    <t>['¬© 2012', 'trichoid sensilla', 'three basiconic', 'sectional view', 'posteroventral surface', 'possible functions', 'paired antennae', 'one auriculate', 'microtrichiae appear', 'male g', 'gasterophilus nigricornis', 'funiculus shows', 'fly species', 'external morphology', 'equivalent findings', 'entire surface', 'dorsolateral margin', 'descending order', 'densely covered', 'clavate types', 'auriculate sensilla', 'anterodorsal surface', 'antennal funiculus']</t>
  </si>
  <si>
    <t>Antennal sensilla | Bot fly | Gasterophilus nigricornis | Scanning electron microscopy</t>
  </si>
  <si>
    <t>Gasterophilus nigricornis (Loew) (Diptera: Oestridae) is one of the most damaging obligate parasites of equids in Kalamaili, Xinjiang, China. The main olfactory organs of this stomach bot fly are paired antennae that bear microscopic sensillar structures. The external morphology of the antennal funiculus and sensilla of male G. nigricornis were studied using stereopic microscopy and scanning electron microscopy. A cross-sectional view of the funiculus shows it to be triangular, with an anterodorsal surface, a dorsolateral margin and a posteroventral surface. Almost the entire surface of the funiculus is densely covered with microtrichiae. Small patches lacking these microtrichiae appear as depressions or pits in the surface of the funiculus. Six distinct types of sensilla are recorded, including one trichoid, three basiconic, one auriculate and one clavate sensilla. Trichoid sensilla are the most abundant, followed by the basiconic, auriculate and clavate types in descending order. Only auriculate sensilla are found in pits on the funiculus. Distributions of different sensilla types located on the antennal funiculus are provided. These results are compared with equivalent findings in several other fly species. In addition, the possible functions of the various sensilla types are discussed. ¬© 2012 The Authors. Medical and Veterinary Entomology ¬© 2012 The Royal Entomological Society.</t>
  </si>
  <si>
    <t>0269283X</t>
  </si>
  <si>
    <t>Medical and Veterinary Entomology</t>
  </si>
  <si>
    <t>55717532800;55178195700;28067802400;55364552400</t>
  </si>
  <si>
    <t>Zhang, D.;Wang, Q. K.;Hu, D. F.;Li, K.</t>
  </si>
  <si>
    <t>Zhang D.</t>
  </si>
  <si>
    <t>Sensilla on the antennal funiculus of the horse stomach bot fly, Gasterophilus nigricornis</t>
  </si>
  <si>
    <t>10.1111/j.1365-2915.2011.01007.x</t>
  </si>
  <si>
    <t>2-s2.0-84865084505</t>
  </si>
  <si>
    <t>ŒôŒ¥ŒïŒö</t>
  </si>
  <si>
    <t>['yield values', 'without paddles', 'wise comparisons', 'various sizes', 'unloaded conditions', 'two non', 'two coils', 'transmission coefficients', 'theoretical calculation', 'study proposes', 'split resonances', 'sizes ranging', 'rights reserved', 'resonant coils', 'resonance peaks', 'proposed concepts', 'planar arrays', 'paddles vs', 'paddles ).', 'paddle placement', 'overlapped configuration', 'optimally sized', 'largest dimension', 'field simulations', 'field differences', 'different circular', 'coil loop', 'bench tests', 'b 1', 'array coils', 'approximately 28', 'almost zero', '9 mhz', '6 db', '5 mhz', '30 mm', '3 %.', '2 db', '1 db']</t>
  </si>
  <si>
    <t>Mutual inductance | Mutual resistance | NMR | Phased arrays</t>
  </si>
  <si>
    <t>This study proposes a method to empirically minimize mutual inductance, using passive end-ring circular paddles, with neighboring coil loops placed in a non-overlapped configuration. The proposed concepts are validated through B 1-field simulations for resonant coils at f o = 300.5 MHz, having various sizes (3-10 cm), and for paddles with sizes ranging from 16 to 30 mm, and bench tests on constructed 4 √ó 4 cm 2 two- (1 √ó 2) and four-coil loop (2 √ó 2) planar arrays. Simulation results yield total mean percentage B 1-field differences of only 7.03% between the two non-overlapping coil array configurations (paddles vs. no-paddles). Pair-wise comparisons of elicited mean B 1-field differences from the use of different circular and rectangular paddle sizes, yield values &lt;5.3%. Theoretical calculation of the normalized mutual coupling coefficient in the non-overlapped coil configuration reduces to almost zero with optimally sized-paddles having a radius of approximately 28% the coil's largest dimension. In the absence of paddles, differences in the split of resonance peaks of 9.9 MHz were observed for the two coils in the 1 √ó 2 array, which vanished with paddle placement. Single coil responses (unloaded/loaded) without paddles, and responses from array coils with use of optimally-sized paddles yielded quality factor ratios that ranged between 1.1-1.86 and 1.0-1.5, respectively. Phantom and mouse loaded reflection coefficients S 11/S 22 were -16.7/-16.2 dB and -28.2/-16.1 dB, for the two array loops, respectively. Under unloaded conditions and in the absence of paddles, split resonances were observed for the 1 √ó 2 array, yielding transmission coefficients of -5.5 to -8.1 dB, reversing to single resonance responses upon paddle placements, with transmission coefficients of -14.4 to -15.6 dB. ¬© 2012 Elsevier Inc. All rights reserved.</t>
  </si>
  <si>
    <t>Journal of Magnetic Resonance</t>
  </si>
  <si>
    <t>60071343;60071343</t>
  </si>
  <si>
    <t>55412568600;36717259800</t>
  </si>
  <si>
    <t>Constantinides, Christakis;Angeli, Stelios</t>
  </si>
  <si>
    <t>Cyprus</t>
  </si>
  <si>
    <t>Nicosia</t>
  </si>
  <si>
    <t>University of Cyprus</t>
  </si>
  <si>
    <t>Constantinides C.</t>
  </si>
  <si>
    <t>Elimination of mutual inductance in NMR phased arrays: The paddle design revisited</t>
  </si>
  <si>
    <t>S1090780712002200</t>
  </si>
  <si>
    <t>10.1016/j.jmr.2012.06.005</t>
  </si>
  <si>
    <t>2-s2.0-84865108262</t>
  </si>
  <si>
    <t>['wsns ).', 'transmission energy', 'simulation experiments', 'scheduling links', 'results show', 'recently shown', 'qos provisioning', 'possible sets', 'noise constraint', 'mimo schemes', 'layer formulation', 'joint routing', 'given end', 'get rid', 'energy saving', 'cooperative multiple', 'business media', 'also propose']</t>
  </si>
  <si>
    <t>Column generation | Cross-layer optimization | End-to-end QoS | Energy-efficiency | Linear and iteger programming | Virtual MIMO | Wireless sensor networks</t>
  </si>
  <si>
    <t>Cooperative Multiple-Input Multiple Output (MIMO) schemes are recently shown to be able to reduce the transmission energy in distributed wireless sensor networks (WSNs). With the merit of the MIMO schemes, we study the joint routing, scheduling and stream control problem with the aim of minimizing energy consumption while satisfying a given end-to-end traffic demand in scheduling-based multihop WSNs. We present a cross-layer formulation of the problem by incorporating various power and rate adaptation schemes, and taking into account an antenna beam pattern model and the signal-to-interference-and- noise constraint at the receiver. In this context, we also propose a column generation solution to get rid of the complexity of having to enumerate all possible sets of scheduling links. The formulation is verified by simulation experiments, and the results show its effectiveness in both energy saving and QoS provisioning. ¬© 2011 Springer Science+Business Media, LLC.</t>
  </si>
  <si>
    <t>185-205</t>
  </si>
  <si>
    <t>Liu, Jain Shing</t>
  </si>
  <si>
    <t>Sha-Lu</t>
  </si>
  <si>
    <t>Providence University Taiwan</t>
  </si>
  <si>
    <t>Energy-efficient cross-layer design of cooperative MIMO multi-hop wireless sensor networks using column generation</t>
  </si>
  <si>
    <t>10.1007/s11277-011-0332-5</t>
  </si>
  <si>
    <t>2-s2.0-84865132313</t>
  </si>
  <si>
    <t>['virtual carriers', 'trilinear model', 'trilinear decomposition', 'statistical characteristics', 'signal detection', 'scalar ambiguity', 'require knowledge', 'received signal', 'proposed algorithm', 'easily resolved', 'channel estimation', 'business media', 'blind algorithms']</t>
  </si>
  <si>
    <t>Channel estimation | Multiple antennas | OFDM | Signal detection | Trilinear decomposition</t>
  </si>
  <si>
    <t>In this paper, we address the problem of channel estimation and signal detection for orthogonal frequency division multiplexing (OFDM) system with multiple receive antennas. The received signal can be denoted as a trilinear model, and then a trilinear decomposition-based channel estimation and signal detection algorithm is proposed. Scalar ambiguity which is inherent in the blind algorithms can be easily resolved by insertion fewer pilots in the proposed algorithm. Compared with conventional subspace approaches, the proposed algorithm has improved estimation performance, and the signal detection performance of the proposed algorithm is very close to non-blind minimum mean square error (MMSE) receiver. Furthermore, our proposed algorithm works well in the presence/absence of virtual carriers, and it does not require knowledge of statistical characteristics. Simulation results illustrate performance of the algorithm. ¬© 2011 Springer Science+Business Media, LLC.</t>
  </si>
  <si>
    <t>101-115</t>
  </si>
  <si>
    <t>8247132000;37105395300;54395647600;10739451300</t>
  </si>
  <si>
    <t>Zhang, Xiaofei;Wu, Hailang;Li, Jianfeng;Xu, Dazhuan</t>
  </si>
  <si>
    <t>Semiblind channel estimation and signal detection for OFDM system with receiver diversity</t>
  </si>
  <si>
    <t>10.1007/s11277-011-0328-1</t>
  </si>
  <si>
    <t>2-s2.0-84865143493</t>
  </si>
  <si>
    <t>['system gains', 'signal set', 'rotated versions', 'multiple copies', 'multidimensional space', 'lower complexity', 'diversity order', 'complexity owing', 'business media', 'antenna environment', '1 algorithm']</t>
  </si>
  <si>
    <t>Diversity | Multi-antenna | Rotated constellation | Space time block code | Space time trellis code</t>
  </si>
  <si>
    <t>We propose a new architecture involving space time trellis code (STTC) concatenated with space time block code (STBC) using modified sphere decoder (MSD-1) at the receiver for improving system performance in the multi-antenna environment. With the aim of increasing the 'Diversity Order' of signal set, rotated versions of quadrature amplitude modulation (QAM) constellation have been used in multidimensional space and the associated design parameters required to search an effective signal constellation have been optimized. The limitations on account of complexity owing to multiple copies of data being received after experiencing various channel effects in the multi input multi output (MIMO) systems have been looked into. Accordingly, MSD-1 algorithm has been proposed with lower complexity, which in turn would give rise to a system with high spectral efficiency. The system gains have been verified with channel state information (CSI) errors. ¬© 2011 Springer Science+Business Media, LLC.</t>
  </si>
  <si>
    <t>147-165</t>
  </si>
  <si>
    <t>60114766;110260765;60000078</t>
  </si>
  <si>
    <t>57213924350;56371364400;6603502696</t>
  </si>
  <si>
    <t>Sharma, Sameru;Sharma, Sanjay;Engles, Derick</t>
  </si>
  <si>
    <t>Jammu;Amritsar;Jammu</t>
  </si>
  <si>
    <t>Government College of Engineering and Technology, Jammu;Guru Nanak Dev University;Power Development Department</t>
  </si>
  <si>
    <t>60114766;60000078;110260765</t>
  </si>
  <si>
    <t>Sharma S.</t>
  </si>
  <si>
    <t>MIMO system optimization using STTC based STBC with channel estimation</t>
  </si>
  <si>
    <t>10.1007/s11277-011-0330-7</t>
  </si>
  <si>
    <t>2-s2.0-84865149680</t>
  </si>
  <si>
    <t>['¬© 2012', 'underlying sensory', 'sensory structures', 'sensory bristles', 'reflex mechanism', 'proper acquisition', 'olfactory inputs', 'often among', 'neurophysiological perspectives', 'neural mechanisms', 'motor organization', 'moths via', 'hawk moths', 'hair plates', 'forward positioning', 'fluorescent dye', 'flight position', 'flapping wing', 'diverse insects', 'dendritic arbors', 'data show', 'conserved across', 'biologists ltd', 'behavior may', 'basal segments', 'axonal arbors', 'antennal positioning']</t>
  </si>
  <si>
    <t>Antennal position | B√∂hm's bristles | Insect flight</t>
  </si>
  <si>
    <t>In diverse insects, the forward positioning of the antenna is often among the first behavioral indicators of the onset of flight. This behavior may be important for the proper acquisition of the mechanosensory and olfactory inputs by the antennae during flight. Here, we describe the neural mechanisms of antennal positioning in hawk moths from behavioral, neuroanatomical and neurophysiological perspectives. The behavioral experiments indicated that a set of sensory bristles called B√∂hm's bristles (or hair plates) mediate antennal positioning during flight. When these sensory structures were ablated from the basal segments of their antennae, moths were unable to bring their antennae into flight position, causing frequent collisions with the flapping wing. Fluorescent dye-fills of the underlying sensory and motor neurons revealed that the axonal arbors of the mechanosensory bristle neurons spatially overlapped with the dendritic arbors of the antennal motor neurons. Moreover, the latency between the activation of antennal muscles following stimulation of sensory bristles was also very short (&lt;10ms), indicating that the sensorimotor connections may be direct. Together, these data show that B√∂hm's bristles control antennal positioning in moths via a reflex mechanism. Because the sensory structures and motor organization are conserved across most Neoptera, the mechanisms underlying antennal positioning, as described here, are likely to be conserved in these diverse insects. ¬© 2012. Published by The Company of Biologists Ltd.</t>
  </si>
  <si>
    <t>3096-3105</t>
  </si>
  <si>
    <t>60005502;60005502;60005502;60005502</t>
  </si>
  <si>
    <t>56362873100;49864111800;55341511500;7006805753</t>
  </si>
  <si>
    <t>Krishnan, Anand;Prabhakar, Sunil;Sudarsan, Subashini;Sane, Sanjay P.</t>
  </si>
  <si>
    <t>National Centre for Biological Sciences</t>
  </si>
  <si>
    <t>Krishnan A.</t>
  </si>
  <si>
    <t>The neural mechanisms of antennal positioning in flying moths</t>
  </si>
  <si>
    <t>10.1242/jeb.071704</t>
  </si>
  <si>
    <t>2-s2.0-84865262770</t>
  </si>
  <si>
    <t>['ultraweak emission', 'studied independently', 'spatiotemporal patterns', 'prolonged relaxation', 'photosynthetic antennae', 'optimality principles', 'nomogenetic theories', 'morphogenetic events', 'longer duration', 'longer distances', 'local interactions', 'initial state', 'genetic system', 'generally lead', 'formed based', 'formal language', 'enzymatic catalysis', 'directly related', 'demonstrated recently', 'coordinated operation', 'conformational relaxation', 'biological systems', 'biological forms', 'assembly similar', 'arcy thompson', 'allows non']</t>
  </si>
  <si>
    <t>Biomechanics | Conformational relaxation | Cytoskeleton | Morphogenesis | Non-locality | Optimality</t>
  </si>
  <si>
    <t>Biological forms can be studied independently of the principles of their actualization, which was demonstrated in the book of D'Arcy Thompson " On Growth and Form" . (1917) and in the nomogenetic theories of evolution. However the principles of actualization of forms have to be established and they are not directly related to the genetic system, being the generic phenomena non-reducible to the formal language of the genome. It is suggested that for the description of morphogenesis the concept of conformational relaxation is just as important as for enzymatic catalysis. Long-term relaxation properties are provided by the cytoskeleton. Compared to a single protein molecule, the cytoskeletal structures allow conformational movements on longer distances and for longer duration that can generally lead to a hyper-restoration of the initial state with the increased tension triggering further morphogenetic events. During this prolonged relaxation, the cytoskeleton microtubules hold the coherent state characterized by ultraweak emission of photons. This allows non-local interactions and assembly similar to that demonstrated recently for self-coordinated operation of photosynthetic antennae. As a result, the spatiotemporal patterns are formed based on the optimality principles that are established via internal reflective activity of biological systems. ¬© 2012 Elsevier Ireland Ltd.</t>
  </si>
  <si>
    <t>336-345</t>
  </si>
  <si>
    <t>BioSystems</t>
  </si>
  <si>
    <t>Igamberdiev, Abir U.</t>
  </si>
  <si>
    <t>St John's</t>
  </si>
  <si>
    <t>Memorial University of Newfoundland</t>
  </si>
  <si>
    <t>Igamberdiev A.</t>
  </si>
  <si>
    <t>Biomechanical and coherent phenomena in morphogenetic relaxation processes</t>
  </si>
  <si>
    <t>S0303264712000731</t>
  </si>
  <si>
    <t>10.1016/j.biosystems.2012.05.006</t>
  </si>
  <si>
    <t>2-s2.0-84865285518</t>
  </si>
  <si>
    <t>NSC 97-2218-E-151-007</t>
  </si>
  <si>
    <t>['technology system', 'specific application', 'rsa encryption', 'rfid system', 'rfid environment', 'manage personnel', 'integrated framework', 'framework combined', 'exchange data', 'decryption algorithms', 'campus system', 'business media', 'automation systems', 'also presented']</t>
  </si>
  <si>
    <t>Heterogeneous | Information security | RFID | RSA | SOA | WMN</t>
  </si>
  <si>
    <t>Radio frequency identification (RFID) technology system is quickly evolved many applications to manage personnel can be more efficient for automation systems. We combine the RSA encryption and decryption algorithms to raise the safety and the information security systems. The RFID environment has been communicated to exchange data for heterogeneous wireless networks. In this paper, it is implemented the RFID-based campus system solutions to security and privacy of RFID system for wireless mesh network applications. We propose to enhance the security algorithm combined RFID devices for the antenna arrays system. This paper is also presented the integrated framework for the application and integration systems based on service oriented architecture, and given a specific application of the framework combined with campus system. ¬© Springer Science+Business Media, LLC. 2011.</t>
  </si>
  <si>
    <t>429-441</t>
  </si>
  <si>
    <t>60116768;60116768;60116768</t>
  </si>
  <si>
    <t>7003619986;34880628300;23094553700</t>
  </si>
  <si>
    <t>Jong, Gwo Jia;Peng, Peng Liang;Horng, Gwo Jiun</t>
  </si>
  <si>
    <t>Jong G.</t>
  </si>
  <si>
    <t>The intelligent RFID information security integrated antenna arrays system based on SOA</t>
  </si>
  <si>
    <t>10.1007/s11277-011-0350-3</t>
  </si>
  <si>
    <t>2-s2.0-84865314065</t>
  </si>
  <si>
    <t>2009C34001</t>
  </si>
  <si>
    <t>['statistics based', 'secondary user', 'proposed algorithm', 'promising technology', 'paper proposes', 'numerical simulation', 'given number', 'determine easily', 'cognitive radio', 'channel gains', 'business media', 'better performance', 'antenna elements', 'antenna correlation']</t>
  </si>
  <si>
    <t>Antenna correlation | Cognitive radio | Correlation detector | Spectrum sensing</t>
  </si>
  <si>
    <t>Cognitive radio is a promising technology for alleviating the spectrum shortage problem which is caused by current fixed spectrum allocation policy. With a smart antenna configured in a secondary user, this paper proposes a newspectrum sensing algorithm exploiting the correlation of channel gains between antenna elements. The proposed method detects the primary user signal with the test-statistics based on antenna correlation. Compared to available antenna correlation based spectrum sensing algorithm, the proposed algorithm can determine easily the decision threshold level for achieving required false alarm probability under given number of samples, and achieves a better performance. Finally, the proposed algorithm is verified by numerical simulation. ¬© Springer Science+Business Media, LLC. 2011.</t>
  </si>
  <si>
    <t>419-428</t>
  </si>
  <si>
    <t>60031419;60031419;60015574-60025578;60031419</t>
  </si>
  <si>
    <t>36666519000;55719190100;56340063400;7405340909</t>
  </si>
  <si>
    <t>Jin, Ming;Li, Youming;Zhang, Zhenghao;Wang, Rangding</t>
  </si>
  <si>
    <t>Ningbo;Xi'an;Knoxville</t>
  </si>
  <si>
    <t>Ningbo University;Xidian University;The University of Tennessee, Knoxville</t>
  </si>
  <si>
    <t>60031419;60025578;60015574</t>
  </si>
  <si>
    <t>Jin M.</t>
  </si>
  <si>
    <t>A new spectrum sensing algorithm based on antenna correlation for cognitive radio systems</t>
  </si>
  <si>
    <t>10.1007/s11277-011-0349-9</t>
  </si>
  <si>
    <t>2-s2.0-84865326261</t>
  </si>
  <si>
    <t>3 0970368</t>
  </si>
  <si>
    <t>['two novel', 'tube bioassays', 'tetradecenal plays', 'standard blend', 'short range', 'sex gland', 'results indicated', 'present study', 'potential roles', 'ms combined', 'long ranges', 'important role', 'hexadecenal 90', 'hexadecenal 10', 'helicoverpa armigera', 'developed bioassays', 'compounds present', 'compound admixture', 'component system', '99 %.', '10 compounds']</t>
  </si>
  <si>
    <t>(Z)-9-tetradecenal | Function | Helicoverpa armigera | Minor components | Overlook</t>
  </si>
  <si>
    <t>The sex pheromone blend of Helicoverpa armigera (H√ºbner) (Lepidoptera: Noctuidae) is a multi-component system, as is that of many other moths, and (Z)-11-hexadecenal 90-99%. +. (Z)-9-hexadecenal 10-1% was recommended as a standard blend for attracting the species. However, this fails to account for the significance of other compounds that exist in the sex gland. The aim of the present study was to investigate the function of other compounds present in the female sex gland of H. armigera. Extract of female sex glands were analysed by GC-MS combined with GC-EAD. Total 10 compounds were identified, which two novel were reported in female sex gland: heptanal and nonanal, and some previously identified compounds were confirmed. We developed bioassays to evaluate the potential roles of these 10 compounds. In Y-tube bioassays, the gland constituents hexadecanal, (Z)-7-hexadecenal and (Z)-9-tetradecenal increased male attractiveness when added as a three-compound admixture to the standard blend. Field trapping tests showed that (Z)-9-tetradecenal doubled trap catch in comparison with the standard blend, but that the addition of (Z)-7-hexadecenal and hexadecanal did not significantly increase trap catch. These results indicated that while (Z)-7-hexadecenal and hexadecanal function well only at short range, (Z)-9-tetradecenal plays a very important role at both short and long ranges. We suggest that that (Z)-9-tetradecenal as a previously overlooked sex pheromone component of H. armigera, it should be added to sex pheromone lure formulations to improve pheromone trap sensitivity and the efficacy of commercial mating disruption. ¬© 2012 Elsevier Ltd.</t>
  </si>
  <si>
    <t>1209-1216</t>
  </si>
  <si>
    <t>60029608;60029608;60029608;60029608;60029608</t>
  </si>
  <si>
    <t>57196379125;55201965900;23492180400;56164085500;56068567300</t>
  </si>
  <si>
    <t>Zhang, Jin Ping;Salcedo, Christian;Fang, Yu Ling;Zhang, Ruo Jian;Zhang, Zhong Ning</t>
  </si>
  <si>
    <t>Haidian</t>
  </si>
  <si>
    <t>Institute of Zoology Chinese Academy of Sciences</t>
  </si>
  <si>
    <t>An overlooked component: (Z)-9-tetradecenal as a sex pheromone in Helicoverpa armigera</t>
  </si>
  <si>
    <t>S0022191012001527</t>
  </si>
  <si>
    <t>10.1016/j.jinsphys.2012.05.018</t>
  </si>
  <si>
    <t>2-s2.0-84865334557</t>
  </si>
  <si>
    <t>['work presents', 'wide corridor', 'transmitting antenna', 'receiving one', 'propagation loss', 'numerical analysis', 'measurements conducted', 'insertion loss', 'indoor channel', 'ieee 802', 'human beings', 'different materials', 'business media', '6ghz frequency', '300mhz bandwidth']</t>
  </si>
  <si>
    <t>Indoor propagation | Normal multipath induced fading | Rayleigh multipath induced fading | WiMAX</t>
  </si>
  <si>
    <t>The purpose of this study is to characterize the indoor channel for IEEE 802.16 (WiMAX) at 3.3-3.6GHz frequency. This work presents a channel model based on measurements conducted in commonly found scenarios in buildings. These scenarios include closed corridor, wide corridor and semi open corridor. Path loss equations are determined using log-distance path loss model and a Rayleigh multipath induced fading, Normal multipath induced fading or a combination of both. A numerical analysis of measurements in each scenario was conducted and the study determined equations that describe path loss for each scenario. Propagation loss is given for 300MHz bandwidth. This work also represents the insertion loss of different materials and the obstruction loss due the existence of human beings between the transmitting antenna and the receiving one. ¬© Springer Science+Business Media, LLC. 2011.</t>
  </si>
  <si>
    <t>251-260</t>
  </si>
  <si>
    <t>55664452800;8654979600;55343201600</t>
  </si>
  <si>
    <t>Ahmed, Bazil Taha;Campos, Jos√© Luis Masa;Mayordomo, Jose Maria Lalueza</t>
  </si>
  <si>
    <t>Ahmed B.</t>
  </si>
  <si>
    <t>Propagation path loss and materials insertion loss in indoor environment at WiMAX band of 3.3 to 3.6 GHz</t>
  </si>
  <si>
    <t>10.1007/s11277-011-0335-2</t>
  </si>
  <si>
    <t>2-s2.0-84865347482</t>
  </si>
  <si>
    <t>['width pointed', 'variable orientation', 'study reasons', 'study changes', 'sinuous pattern', 'reason could', 'oxbow lakes', 'observed changes', 'obra river', 'meandering river', 'lowland rivers', 'lower course', 'historical maps', 'gpr measurements', 'gpr could', 'geografiska annaler', 'following transformations', 'done using', 'channels inferred', 'channels depth', 'channel pattern', 'channel islands', 'author 2011', 'also observed', 'alluvial structures', 'aerial surveys', 'aerial photographs', '3d analysis']</t>
  </si>
  <si>
    <t>Fluvial architecture | GPR method | The Obra River</t>
  </si>
  <si>
    <t>GPR and aerial surveys were conducted to study changes of channel pattern in the lower course of the Obra River (western Poland). The river is an example of an intensive anthropogenic transformation, however, the origin of the river pattern changes in its lower course is not obvious. The GPR measurements were done using a georadar MAL√Ö ProEx equipped with a shielded 250MHz antenna. A 3D analysis of the GPR data supported with lithologic information indicated traces of a multi-channel pattern. A variable orientation of sediment layering within channel bars and differences in channels depth and width pointed to changes of direction of the river bed migration. Analysis of aerial photographs and a satellite image indicated that only a few of the channels inferred from GPR could be discerned. The reason could be the more than 1m thick fine sands layer covering all the alluvial structures. Analysis of historical maps from the eighteenth and the nineteenth centuries showed that 250 years ago the Obra was a meandering river. The maps illustrate also several meander cutoffs and decreased wetlands surface. The following transformations of the river bed pattern were discerned: 1. From braided to meandering channel pattern which could be a natural process caused by climatic and sediment transport rate changes that was also observed in case of other lowland rivers. 2. From meandering to sinuous pattern with channel islands and then to sinuous with oxbow lakes. However, further research is needed to study reasons and timing of the observed changes. ¬© The author 2011. Geografiska Annaler: Series A, Physical Geography ¬© 2011 Swedish Society for Anthropology and Geography.</t>
  </si>
  <si>
    <t>301-320</t>
  </si>
  <si>
    <t>Geografiska Annaler, Series A: Physical Geography</t>
  </si>
  <si>
    <t>Slowik, Marcin</t>
  </si>
  <si>
    <t>Poznan</t>
  </si>
  <si>
    <t>Uniwersytet im. Adama Mickiewicza w Poznaniu</t>
  </si>
  <si>
    <t>Slowik M.</t>
  </si>
  <si>
    <t>Changes of river bed pattern of a lowland river: Effect of natural processes or anthropogenic intervention</t>
  </si>
  <si>
    <t>10.1111/j.1468-0459.2011.00432.x</t>
  </si>
  <si>
    <t>2-s2.0-84865382692</t>
  </si>
  <si>
    <t>['ventrally curved', 'tip forked', 'puparia showed', 'posterior spiracle', 'morphological features', 'larval instars', 'immature stages', 'formed base', 'first instar', 'causing myiasis', 'bilobed structure', 'approximately equal', 'anterior spiracle', '12 segments']</t>
  </si>
  <si>
    <t>Larvae | Phoridae | Postmortem interval | Puparia</t>
  </si>
  <si>
    <t>In addition to causing myiasis in humans, Megaselia spiracularis Schmitz has also been reported as a forensically important fly. In this study, we presented the morphology of all larval instars and puparium of M. spiracularis using scanning electron microscopy. The first instar larva was composed of 12 segments. Antennae and maxillary palp complex were visible. Two spiracular slits could be seen at the posterior spiracle. The branch of posterior spiracular hairs was approximately equal to the palm-formed base in length. Second and third larval instars were very similar to first instar, except for the presence of anterior spiracle. The labium of the second instar larva was triangular and ventrally curved, whereas it was a bilobed structure and the tip forked in the first instar. The bubble membrance comprised of ‚âà40 globules presented at the third instar larvae. Puparia showed a retracted cephalic region and a pair of pupal respiratory horns on the dorsum. A comparison of the morphological features between immature stages of M. spiracularis and M. scalaris, a forensically important fly indoors in Germany, Malaysia, and China, was discussed. ¬© 2012 Wiley Periodicals, Inc.</t>
  </si>
  <si>
    <t>1297-1303</t>
  </si>
  <si>
    <t>60006318;60006318</t>
  </si>
  <si>
    <t>55192449400;55192449500</t>
  </si>
  <si>
    <t>Dian-Xing, Feng;Guang-Chun, Liu</t>
  </si>
  <si>
    <t>Shenyang University</t>
  </si>
  <si>
    <t>Dian-Xing F.</t>
  </si>
  <si>
    <t>Morphology of immature stages of Megaselia spiracularis Schmitz (Diptera: Phoridae)</t>
  </si>
  <si>
    <t>10.1002/jemt.22064</t>
  </si>
  <si>
    <t>2-s2.0-84865427382</t>
  </si>
  <si>
    <t>['uropod 3', 'two rows', 'samples collected', 'outer rami', 'new species', 'minute spines', 'following combination', 'fine sand', 'epimeral plates', 'corneal lenses', 'closely related', 'body length']</t>
  </si>
  <si>
    <t>Ampelisca troncosoi sp. nov. | Ampeliscidae | Atlantic | Crustacea | Sediment | Subtidal</t>
  </si>
  <si>
    <t>A new species of Ampelisca (Crustacea, Amphipoda) is described from samples collected in shallow subtidal fine and very fine sand in the inlet of Baiona (Galicia, NW Iberian Peninsula). Ampelisca troncosoi sp. nov. is closely related to A. brachyceras and A. heterodactyla by having a rostrum between antenna 1 pair and one lateral angle at each side of the head. The new species may be distinguished by the following combination of characters: a distally rounded rostrum between the antenna 1 pair, one laterodorsal pair of corneal lenses, antenna 1 longer than antenna 2 peduncle, antenna 2 never reaching half of the body length, epimeral plates with rounded posterodistal angle, a prominent rounded urosomal carina and two rows of minute spines on the outer rami of the uropod 3. ¬© 2011 Springer-Verlag and AWI.</t>
  </si>
  <si>
    <t>60028419;60026134;60028419-60026796</t>
  </si>
  <si>
    <t>36775585000;36607663400;7201506842</t>
  </si>
  <si>
    <t>Tato, R.;Esquete, P.;Moreira, J.</t>
  </si>
  <si>
    <t>Santiago de Compostela;Madrid;Vigo</t>
  </si>
  <si>
    <t>Universidad de Santiago de Compostela;Universidad Aut√≥noma de Madrid;Universidade de Vigo</t>
  </si>
  <si>
    <t>60028419;60026796;60026134</t>
  </si>
  <si>
    <t>Tato R.</t>
  </si>
  <si>
    <t>A new species of Ampelisca (Crustacea, Amphipoda) from NW Iberian Peninsula: Ampelisca troncosoi sp. nov</t>
  </si>
  <si>
    <t>10.1007/s10152-011-0273-0</t>
  </si>
  <si>
    <t>2-s2.0-84865436967</t>
  </si>
  <si>
    <t>SA1657/ 4-1</t>
  </si>
  <si>
    <t>['uv irradiation', 'two metals', 'topography maxima', 'topography change', 'stronger modulation', 'similar geometries', 'reversible structuring', 'repeated change', 'remarkable observation', 'pronounced splitting', 'photosensitive azo', 'metal nanostructures', 'local intensity', 'irradiation conditions', 'illuminated nano', 'either gold', 'colloidal lithography', 'business media', 'au structures', 'au pattern', 'ag antennas']</t>
  </si>
  <si>
    <t>Photosensitive polymer films | Surface plasmons</t>
  </si>
  <si>
    <t>We report on reversible structuring of photosensitive azo-containing polymer films induced by near-field intensity patterns emanating from illuminated nano-scale metal structures fabricated by colloidal lithography. Two different sets of these nano-antennas, consisting of either gold or silver, were investigated with respect to their ability to induce topography changes in a photosensitive polymer film placed above. Using in situ recorded atomic force microscopy micrographs of polymer topography changes during UV irradiation, we find that the response of the polymer film differs for the two metals at similar geometries of the metal nanostructures. The maximum topography change is stronger for Ag antennas as compared to the Au pattern, whereas the latter material revealed a pronounced splitting of topography maxima into two, a phenomenon less visible in the case of Ag. Finite difference time domain simulations of the electromagnetic field distribution in the vicinity of the metal structures confirm this remarkable observation. The local intensity is twice as large for the Ag as compared to the Au structures, and in each case, a splitting of the intensity pattern results, with a stronger modulation for Au. For both metals, the topography change was found to be reversible between a patterned and a flat by repeated change of irradiation conditions. ¬© 2012 Springer Science+Business Media, LLC.</t>
  </si>
  <si>
    <t>535-542</t>
  </si>
  <si>
    <t>60021763;60021763;60021763</t>
  </si>
  <si>
    <t>36463810800;55062309900;8966471400</t>
  </si>
  <si>
    <t>K√∂nig, Tobias;Yadavalli, Nataraja Sekhar;Santer, Svetlana</t>
  </si>
  <si>
    <t>K√∂nig T.</t>
  </si>
  <si>
    <t>Near-Field Induced Reversible Structuring of Photosensitive Polymer Films: Gold Versus Silver Nano-antennas</t>
  </si>
  <si>
    <t>10.1007/s11468-012-9339-3</t>
  </si>
  <si>
    <t>2-s2.0-84865464583</t>
  </si>
  <si>
    <t>['tip force', 'ters ).', 'tapping mode', 'single defect', 'reversible defect', 'iterative observation', 'graphene defects', 'carbonic structure', 'business media', 'band signal', 'au particles', 'atomic deformation']</t>
  </si>
  <si>
    <t>Artificial defect | Graphene | Surface plasmon (SP) | Tip enhanced Raman spectroscopy (TERS)</t>
  </si>
  <si>
    <t>In this paper, a single defect in graphene was created by an Au nanoparticle attached to atomic force tip working in tapping mode. Then it was investigated by tip-enhanced Raman spectroscopy (TERS). The TERS tip interacted with the graphene are able to induce an atomic deformation of carbonic structure which then can be recovered after retracting the tip. The reversible defect was confirmed by the iterative observation of D-band Raman signal of graphene as the tip force on and off. Further more, the Au particles as a nano-antenna can enhance the weak D-band signal from the single graphene defect significantly. These finds will give us better understanding of the origination of graphene defects and the interaction between nanoparticles and graphene. ¬© 2012 Springer Science+Business Media, LLC.</t>
  </si>
  <si>
    <t>60020256;60020256;60020256;60020256;60020256;60020256</t>
  </si>
  <si>
    <t>56004291800;55044447900;55846960800;57145509300;23053383700;7403457623</t>
  </si>
  <si>
    <t>Wang, Peijie;Zhang, Duan;Li, Lilin;Li, Zhipeng;Zhang, Lisheng;Fang, Yan</t>
  </si>
  <si>
    <t>Reversible Defect in Graphene Investigated by Tip-Enhanced Raman Spectroscopy</t>
  </si>
  <si>
    <t>10.1007/s11468-012-9342-8</t>
  </si>
  <si>
    <t>2-s2.0-84865492054</t>
  </si>
  <si>
    <t>['undescribed species', 'sp .,', 'southern hemisphere', 'segmented antennae', 'second record', 'new species', 'male maxilliped', 'leg 3', 'jones dredged', 'distal process', 'antarctic waters']</t>
  </si>
  <si>
    <t>Specimens of a deep-living sabellid polychaete of the genus Perkinsiana Knight-Jones dredged in Antarctic waters were found to be parasitised by an undescribed species of the cyclopoid copepod genus Sabellacheres M. Sars, 1862. Specimens of both sexes were studied using light microscopy and SEM, and compared with its congeners. The new species, Sabellacheres antarcticus n. sp., can be distinguished from its congeners by the shape and proportions of the body and brood-pouch, its 4-segmented antennae, the shape and length of the distal process of the second antennular segment, the position of leg 3, and the structure of the male maxilliped. This is only the second record of a species of this genus from the southern hemisphere. The new species was found on a single host species, as is typical for most species of Sabellacheres. A key for the identification of both sexes of the species of Sabellacheres is included. ¬© 2012 Springer Science+Business Media B.V.</t>
  </si>
  <si>
    <t>65-75</t>
  </si>
  <si>
    <t>60015438;60025352</t>
  </si>
  <si>
    <t>56013758700;7005517485</t>
  </si>
  <si>
    <t>Su√°rez-Morales, Eduardo;Boxshall, Geoffrey A.</t>
  </si>
  <si>
    <t>United Kingdom;Mexico</t>
  </si>
  <si>
    <t>London;Tapachula</t>
  </si>
  <si>
    <t>The Natural History Museum, London;El Colegio de la Frontera Sur</t>
  </si>
  <si>
    <t>60025352;60015438</t>
  </si>
  <si>
    <t>A new species of Sabellacheres M. Sars, 1862 (Copepoda: Gastrodelphyidae) from a deep-water benthic polychaete in Antarctic waters, with a key to the species of the genus</t>
  </si>
  <si>
    <t>10.1007/s11230-012-9371-x</t>
  </si>
  <si>
    <t>2-s2.0-84865542221</t>
  </si>
  <si>
    <t>['tentacular crown', 'strong spines', 'spinulatus recovered', 'respective hosts', 'redescribed based', 'real host', 'phoronis australis', 'phoronicola spinulatus', 'pachycerianthus maua', 'originally described', 'original description', 'observational errors', 'material revealed', 'mandibular blade', 'leg 4', 'invulgus kim', 'inner margin', 'hong kong', 'hoi n', 'family sabelliphilidae', 'exclusively found', 'cyclopoida ).', 'copepod known', 'convex margin', 'closely set', 'closely related', 'ceriantharian rather', 'ceriantharian host', 'caudal rami', 'body size']</t>
  </si>
  <si>
    <t>Examination of washings of the ceriantharian Pachycerianthus maua (Carlgren) and its phoronid symbiont Phoronis australis Haswell in New Caledonian waters revealed two species of symbiotic copepods belonging to the family Sabelliphilidae (Cyclopoida). Phoronicola spinulatus Boxshall &amp; Humes, 1988, the only other copepod known to be associated with a phoronid and originally described from Hong Kong, was found on both the lophophore of Phoronis australis and the tentacular crown of Pachycerianthus maua. Both sexes of Phoronicola spinulatus are redescribed based on the New Caledonian material and re-examination of the type-material revealed some observational errors in the original description. Myxomolgus hoi n. sp. was exclusively found on the ceriantharian host and appears most closely related to its only known Pacific congener, M. invulgus Kim, 2001, in lacking the strong spines on antennulary segments 1-2, the presence of closely set, fine teeth along the convex margin of the mandibular blade, and the absence of a proximal bulbous protrusion along the inner margin of leg 5 exopod. Differences between both species are found in the rostrum, antennule, antenna, maxillule, leg 4, caudal rami and body size. The relatively low number of specimens of P. spinulatus recovered from washings of the lophophores (and its presence on Pachycerianthus maua) suggests that its real host is a ceriantharian rather than a phoronid. It is conceivable that both Phoronicola spinulatus and M. hoi n. sp. live and feed on/inside the mucilaginous ceriantharian tube rather than on the lophophore or tentacular crown of their respective hosts. ¬© 2012 Springer Science+Business Media B.V.</t>
  </si>
  <si>
    <t>51-64</t>
  </si>
  <si>
    <t>60017442;60025352</t>
  </si>
  <si>
    <t>36047272300;7004143544</t>
  </si>
  <si>
    <t>Kim, Il Hoi;Huys, Rony</t>
  </si>
  <si>
    <t>United Kingdom;South Korea</t>
  </si>
  <si>
    <t>London;Gangneung</t>
  </si>
  <si>
    <t>The Natural History Museum, London;Gangneung-Wonju National University</t>
  </si>
  <si>
    <t>60025352;60017442</t>
  </si>
  <si>
    <t>Sabelliphilidae (Copepoda: Cyclopoida) associated with the tube anemone Pachycerianthus maua (Carlgren) and the horseshoe worm Phoronis australis Haswell off New Caledonia</t>
  </si>
  <si>
    <t>10.1007/s11230-012-9369-4</t>
  </si>
  <si>
    <t>2-s2.0-84865550086</t>
  </si>
  <si>
    <t>['transport odorants', 'subsequent flicks', 'results suggest', 'rapid downstroke', 'proximal end', 'procambarus clarkii', 'olfactory appendages', 'odorant molecules', 'odorant exchange', 'numerical model', 'molecule transport', 'flick speed', 'encounter rate', 'diffusive transport', 'determine advective', 'antennule flick', 'aesthetasc surfaces', 'aesthetasc sensilla', 'adjacent aesthetascs']</t>
  </si>
  <si>
    <t>Aesthetasc | Chemosensing | Crayfish | Diffusion | Olfaction</t>
  </si>
  <si>
    <t>A numerical model was developed to determine advective-diffusive transport of odorant molecules to olfactory appendages of the crayfish, Procambarus clarkii. We tested the extent of molecule transport to the surfaces of aesthetasc sensilla during an antennule flick and the degree of odorant exchange during subsequent flicks. During the rapid downstroke of a flick, odorant molecules are advected between adjacent aesthetascs, while during the slower return stroke, these odorants are trapped between the sensilla and molecular diffusion occurs over a sufficient time period to transport odorants to aesthetasc surfaces. During subsequent flicks, up to 97. 6 % of these odorants are replaced with new odorant molecules. The concentration of molecules captured along aesthetasc surfaces was found to increase with increased gap spacing between aesthetascs, flick speed, and distance from the proximal end of the aesthetasc, but these changes in morphology and flicking kinematics reduce the animal's ability to take discrete samples of the odorant-laden fluid environment with each flick. Results suggest that antennule flicking allows discrete sampling of the time- and space-varying odorant signal, and high concentration odorant filaments can be distinguished from more diffuse, low concentration filaments through changes in both the timing and the encounter rate of odorant molecules to aesthetasc surfaces. ¬© 2012 Springer-Verlag.</t>
  </si>
  <si>
    <t>669-681</t>
  </si>
  <si>
    <t>60021918;60021918;60021918</t>
  </si>
  <si>
    <t>55236636700;7003515482;8259840600</t>
  </si>
  <si>
    <t>Pravin, Swapnil;Mellon, De Forest;Reidenbach, Matthew A.</t>
  </si>
  <si>
    <t>Charlottesville</t>
  </si>
  <si>
    <t>University of Virginia</t>
  </si>
  <si>
    <t>Pravin S.</t>
  </si>
  <si>
    <t>Micro-scale fluid and odorant transport to antennules of the crayfish, Procambarus clarkii</t>
  </si>
  <si>
    <t>10.1007/s00359-012-0738-x</t>
  </si>
  <si>
    <t>2-s2.0-84865714955</t>
  </si>
  <si>
    <t>National Center for Complementary and Integrative Health</t>
  </si>
  <si>
    <t>R01AT007079</t>
  </si>
  <si>
    <t>NCCIH</t>
  </si>
  <si>
    <t>['¬© 2012', 'work reveals', 'useful tool', 'unprecedented interaction', 'structurally similar', 'saccharolytic bacteria', 'presence correlated', 'novel endoglycosidase', 'molecular biology', 'major types', 'longum subsp', 'human n', 'human milk', 'human lactoferrin', 'host n', 'host glycoproteins', 'high amounts', 'glycosylated proteins', 'glycoproteomics studies', 'glycans found', 'glycan types', 'genes associated', 'free oligosaccharides', 'first months', 'extensive n', 'extensive fucosylation', 'diverse n', 'deglycosylate glycoproteins', 'core structure', 'core fucosylation', 'constitutively expressed', 'certain isolates', 'carbon source', 'broad specificity', 'borne bifidobacteria', 'bifidobacterium species', 'bifidobacterium breve', 'antenna number', 'american society', 'also observed', 'active toward', 'active site', 'abolish binding', '6fuc ),']</t>
  </si>
  <si>
    <t>Breastfeeding is one of the main factors guiding the composition of the infant gut microbiota in the first months of life. This process is shaped in part by the high amounts of human milk oligosaccharides that serve as a carbon source for saccharolytic bacteria such as Bifidobacterium species. Infant-borne bifidobacteria have developed various molecular strategies for utilizing these oligosaccharides as a carbon source. We hypothesized that these species also interact with N-glycans found in host glycoproteins that are structurally similar to free oligosaccharides in human milk. Endo-Œ≤-N- acetylglucosaminidases were identified in certain isolates of Bifidobacterium longum subsp. longum, B. longum subsp. infantis, and Bifidobacterium breve, and their presence correlated with the ability of these strains to deglycosylate glycoproteins. An endoglycosidase from B. infantis ATCC 15697, EndoBI-1, was active toward all major types of N-linked glycans found in glycosylated proteins. Its activity was not affected by core fucosylation or extensive fucosylation, antenna number, or sialylation, releasing several N-glycans from human lactoferrin and immunoglobulins A and G. Extensive N-deglycosylation of whole breast milk was also observed after coincubation with this enzyme. Mutation of the active site of EndoBI-1 did not abolish binding to N-glycosylated proteins, and this mutant specifically recognized Man 3GlcNAc2(Œ±1-6Fuc), the core structure of human N-glycans. EndoBI-1 is constitutively expressed in B. infantis, and incubation of the bacterium with human or bovine lactoferrin led to the induction of genes associated to import and consumption of human milk oligosaccharides, suggesting linked regulatory mechanisms among these glycans. This work reveals an unprecedented interaction of bifidobacteria with host N-glycans and describes a novel endoglycosidase with broad specificity on diverse N-glycan types, potentially a useful tool for glycoproteomics studies. ¬© 2012 by The American Society for Biochemistry and Molecular Biology, Inc.</t>
  </si>
  <si>
    <t>775-785</t>
  </si>
  <si>
    <t>Molecular and Cellular Proteomics</t>
  </si>
  <si>
    <t>60014439;60014439;60014439;60014439;60014439;60014439;60014439</t>
  </si>
  <si>
    <t>8638147000;7003501435;24068854900;55062458900;7103263345;57204921835;35426334600</t>
  </si>
  <si>
    <t>Garrido, Daniel;Nwosu, Charles;Ruiz-Moyano, Santiago;Aldredge, Danielle;German, J. Bruce;Lebrilla, Carlito B.;Mills, David A.</t>
  </si>
  <si>
    <t>Davis</t>
  </si>
  <si>
    <t>University of California, Davis</t>
  </si>
  <si>
    <t>Garrido D.</t>
  </si>
  <si>
    <t>Endo-Œ≤-N-acetylglucosaminidases from infant gut-associated bifidobacteria release complex N-glycans from human milk glycoproteins</t>
  </si>
  <si>
    <t>10.1074/mcp.M112.018119</t>
  </si>
  <si>
    <t>2-s2.0-84865768724</t>
  </si>
  <si>
    <t>['spatial coherence', 'shearing interferometer', 'promising ramifications', 'hence unsuitable', 'good agreementisfound', 'direct sunlight']</t>
  </si>
  <si>
    <t>Direct sunlight is often deemed incoherent, hence unsuitable for antenna power conversion. However, all radiation exhibits spatial coherence when detected on a sufficiently small scale. We report the first direct measurement of the spatial coherence of solar beam radiation, achieved with a customized tabletop cyclic-shearing interferometer. Good agreementisfound between experiment and theory, with promising ramifications for solar aperture antennas. ¬© 2012 Optical Society of America.</t>
  </si>
  <si>
    <t>3516-3518</t>
  </si>
  <si>
    <t>60027161;60027161;60027161;60027161</t>
  </si>
  <si>
    <t>37073079300;36518865500;7004234854;7404625109</t>
  </si>
  <si>
    <t>Mashaal, Heylal;Goldstein, Alex;Feuermann, Daniel;Gordon, Jeffrey M.</t>
  </si>
  <si>
    <t>Beer Sheba</t>
  </si>
  <si>
    <t>Ben-Gurion University of the Negev</t>
  </si>
  <si>
    <t>Mashaal H.</t>
  </si>
  <si>
    <t>First direct measurement of the spatial coherence of sunlight</t>
  </si>
  <si>
    <t>10.1364/OL.37.003516</t>
  </si>
  <si>
    <t>2-s2.0-84865794038</t>
  </si>
  <si>
    <t>['uropodal lamellae', 'type species', 'two species', 'two bristles', 'subfamily polycopinae', 'stands apart', 'rotunda chavtur', 'recent species', 'polycopidae sars', 'phylogenetic relationships', 'peculiar morphology', 'paraphyletic genera', 'nov .,', 'nominotypical subgenus', 'new subgenus', 'morphological characters', 'martinezi sp', 'male antenna', 'louisi sp', 'kamchatka trench', 'investigated area', 'include one', 'guinea basins', 'genus metapolycope', 'genera metapolycope', 'following autapomorphies', 'first segment', 'family polycopidae', 'extensive discussion', 'exopod mandibula', 'et sp', 'elongated antennula', 'current problems', 'closely related', 'brandtae sp', 'body length', 'bifurcated bristles', 'besides pseudopolycope', 'bellonci organ', 'bathymetric distributions', 'atlantica sp', 'archypolycope atlantica', 'also provided', 'also described', 'abyssal depths', '26 february', '1866 ostracods', '.) rotunda', '.) cornea']</t>
  </si>
  <si>
    <t>Abyssal | DIVA II | Diversity | Myodocopa | Phylogeny | Taxonomy</t>
  </si>
  <si>
    <t>Polycopidae Sars, 1866 ostracods from the DIVA II expedition of the RV "Meteor" at the Cape, Angola, and Guinea basins are presented here. They were collected between 26 February and 30 March 2005, from depths between 5,047 and 5,150 m. Metapolycope divae sp. nov. belongs to the subfamily Polycopsisinae Chavtur, 1983, and stands apart from the other representatives of the genus by the morphology of the uropodal lamellae. The remaining eight new species described herein belong to the subfamily Polycopinae Sars, 1866. The genus Archypolycope Chavtur, 1981 is represented in the investigated area by four new species: A. atlantica sp. nov., A. brandtae sp. nov., A. louisi sp. nov., and A. martinezi sp. nov. With the addition of these four new species, this genus is redefined to include six Recent and three fossil species. Archypolycope atlantica is the only representative in the family with six bristles ventrally on the first segment of the mandibula. The other three new species stand apart by the specific shell ornamentation, chaetotaxy of the maxillula, and morphology of the uropodal lamellae. Archypolycope cornea Chavtur, 1981 and A. rotunda Chavtur, 1981, both described from the abyssal depths of the Kuril-Kamchatka trench, are here excluded from the genus. The decision is based on the absence of the peculiar morphology of the fifth limb endopod, which is shared by all other Archypolycope. These species are transferred to the genus Pseudopolycope Chavtur, 1981, because they have a fifth limb endopod consisting of a segment and one terminal bristle, but are placed in separate new subgenus Divacope subgen. nov. The new subgenus differs from the nominotypical subgenus by a much shorter fusion of the two bristles on the Bellonci Organ, and by the presence of hooks on the male antenna. Besides Pseudopolycope (D.) cornea (Chavtur, 1981) comb. nov. and P. (D.) rotunda (Chavtur, 1981) comb. nov, the subgenus has been defined to include one more member: P. (D.) chavturi sp. nov., which is also described from the deep South Atlantic and designated the type species of the new subgenus. It is most closely related to P. (D.) cornea, but differs from it by the chaetotaxy of the antennula and morphology of the exopod mandibula. Two new species, P. (P.) quasivitjazi sp. nov. and P. (P.) spio sp. nov., from the deep South Atlantic are added to the nominotypical subgenus, which now has 15 Recent species. One of the new species described here could not be accommodated into any of the known Polycopinae genera, so the new genus Hyphalocope gen. nov. was erected for it, and defined by the following autapomorphies: completely flat dorsal margin of the shell, presence of the bifurcated bristles on the shell, elongated antennula, and very long Bellonci Organ. Presently, Hyphalocope dorsoithys gen. et sp. nov. is known only from females. We provide a key to genera of the family Polycopidae, and keys to species of the genera Metapolycope, Archypolycope, and Pseudopolycope. In order to learn about the phylogenetic relationships and to point out some current problems of polyphyletic and paraphyletic genera in the subfamily Polycopinae, we perform a cladistic analysis based on 29 morphological characters scored for 91 Recent species. Two species from the genus Metapolycope are chosen as outgroups. Extensive discussion on the distribution and suitability of morphological characters in this family is also provided. All Recent species of Polycopidae are listed at the end, with information about their geographic and bathymetric distributions, habitat, presence of sexes, and body length. ¬© 2012 Senckenberg, Gesellschaft f√ºr Naturforschung and Springer.</t>
  </si>
  <si>
    <t>329-393</t>
  </si>
  <si>
    <t>60024872-60190740;60028229</t>
  </si>
  <si>
    <t>55913639000;8504491100</t>
  </si>
  <si>
    <t>Karanovic, Ivana;Brand√£o, Simone Nunes</t>
  </si>
  <si>
    <t>Australia;Germany;South Korea</t>
  </si>
  <si>
    <t>Hobart;Hamburg;Seoul</t>
  </si>
  <si>
    <t>Institute for Marine and Antarctic Studies;Universit√§t Hamburg;Hanyang University</t>
  </si>
  <si>
    <t>60190740;60028229;60024872</t>
  </si>
  <si>
    <t>Karanovic I.</t>
  </si>
  <si>
    <t>Review and phylogeny of the Recent Polycopidae (Ostracoda, Cladocopina), with descriptions of nine new species, one new genus, and one new subgenus from the deep South Atlantic</t>
  </si>
  <si>
    <t>10.1007/s12526-012-0116-5</t>
  </si>
  <si>
    <t>2-s2.0-84865798352</t>
  </si>
  <si>
    <t>['widespread knowledge', 'vivo context', 'two strategies', 'tetradecadienyl acetate', 'taking advantage', 'subject thanks', 'standing model', 'single component', 'report full', 'pheromone stimuli', 'pheromone receptor', 'pheromone reception', 'pheromone blend', 'numerous chemical', 'named slitor6', 'molecular bases', 'length cloning', 'key step', 'highly specific', 'heterologous systems', 'functionally characterised', 'functional characterization', 'fully congruent', 'expressing slitor6', 'endogenous receptors', 'communication system', 'behavioural studies', 'approach appears']</t>
  </si>
  <si>
    <t>Electroantennography | Insects | Odorant receptor | Olfaction | Pheromone | Single sensillum recordings</t>
  </si>
  <si>
    <t>Moth sex pheromone communication is recognised as a long-standing model for insect olfaction studies, and a widespread knowledge has been accumulated on this subject thanks to numerous chemical, electrophysiological and behavioural studies. A key step has been the identification of candidate sex pheromone receptors, opening new routes to understanding the specificity and sensitivity of this communication system, but only few of these receptors have as yet been functionally characterised. In this context, we aim at unravelling the molecular bases of pheromone reception in the noctuid moth Spodoptera littoralis. Taking advantage of a collection of antennal-expressed sequence tags, we previously identified three fragments of candidate pheromone receptors in this species. Here, we report full-length cloning of one of these receptors, named SlitOR6. Both sequence and expression pattern analyses were consistent with its annotation as a pheromone receptor, which we further confirmed by functional characterization. Using Drosophila antennae as a heterologous expression system, we identified a single component of the pheromone blend of S. littoralis, (Z,E)-9,12-tetradecadienyl acetate, as the ligand of SlitOR6. Two strategies were employed: (i) expressing SlitOR6 in the majority of Drosophila olfactory neurons, in addition to endogenous receptors, and monitoring the responses to pheromone stimuli by electroantennography; (ii) replacing the Drosophila pheromone receptor OR67d with SlitOR6 and monitoring the response by single sensillum recordings. Results were fully congruent and responses to (Z,E)-9,12-tetradecadienyl acetate were highly specific in both heterologous systems. This approach appears to be efficient and reliable for studying moth pheromone receptors in an in vivo context. ¬© 2012 Federation of European Neuroscience Societies and Blackwell Publishing Ltd.</t>
  </si>
  <si>
    <t>2588-2596</t>
  </si>
  <si>
    <t>60001422-60106242;60001422-60106242;60001422-60106242-60108276;60001422-60106242;60001422-60106242;60001422-60106242;60001422-60106242;60027152;60001422-60106242</t>
  </si>
  <si>
    <t>23489617800;8956823500;57225271097;55255633300;7202825385;55353484800;36008941800;35568245100;6601961667</t>
  </si>
  <si>
    <t>Montagn√©, Nicolas;Chertemps, Thomas;Brigaud, Isabelle;Fran√ßois, Adrien;Fran√ßois, Marie Christine;de Fouchier, Arthur;Lucas, Philippe;Larsson, Mattias C.;Jacquin-Joly, Emmanuelle</t>
  </si>
  <si>
    <t>France;France;Sweden;France</t>
  </si>
  <si>
    <t>Villeurbanne;Versailles;Uppsala;Paris</t>
  </si>
  <si>
    <t>Centre de G√©n√©tique et de Physiologie Mol√©culaire et Cellulaire;Physiologie de l'Insecte Signalisation et Communication;Sveriges lantbruksuniversitet;Sorbonne Universite</t>
  </si>
  <si>
    <t>60108276;60106242;60027152;60001422</t>
  </si>
  <si>
    <t>Montagn√© N.</t>
  </si>
  <si>
    <t>Functional characterization of a sex pheromone receptor in the pest moth Spodoptera littoralis by heterologous expression in Drosophila</t>
  </si>
  <si>
    <t>10.1111/j.1460-9568.2012.08183.x</t>
  </si>
  <si>
    <t>2-s2.0-84865866347</t>
  </si>
  <si>
    <t>['unexpected changes', 'thermal resistance', 'thermal exposure', 'silver nanopowder', 'new materials', 'methyl methacrylate', 'lowest one', 'highest durability', 'flexible materials', 'essential aspect', 'electronic components', 'damages caused', 'carbon nanotubes', 'antenna printing', '3 h']</t>
  </si>
  <si>
    <t>Carbon nanotubes | PEDOT:PSS | RFID | Silver nanopowder | Thermal exposure</t>
  </si>
  <si>
    <t>Thermal resistance is an essential aspect of electronic circuits designing. It leads to unexpected changes in electronic components during their work. In this study, new materials for screen printed RFID tag's antennas were characterized in terms of their resistance to thermal exposure. Polymer materials containing silver flakes, silver nanopowder, carbon nanotubes or conductive polymer PEDOT:PSS were elaborated and used for antenna printing on flexible materials. In order to verify their long term susceptibility to damages caused by the changing environmental conditions, the temperature cycling test was used in three different temperature ranges: +65 ¬∞C, -12 ¬∞C, -40 ¬∞C/+85 ¬∞C (3 h in each temp., dwell time 1 h). The highest durability to thermal exposure exhibited the paste with carbon nanotubes dispersed in poly(methyl methacrylate) PMMA and the lowest one - the paste with conductive polymer PEDOT:PSS. ¬© 2012 Elsevier B.V.</t>
  </si>
  <si>
    <t>Materials Science and Engineering B: Solid-State Materials for Advanced Technology</t>
  </si>
  <si>
    <t>60085239;60085353-60003675;60085353;60085239</t>
  </si>
  <si>
    <t>36610227200;55398234300;24174558100;14024520500</t>
  </si>
  <si>
    <t>Janeczek, Kamil;Jakubowska, Ma≈Çgorzata;M≈Çozniak, Anna;Kozio≈Ç, Grazyna</t>
  </si>
  <si>
    <t>Thermal characterization of screen printed conductive pastes for RFID antennas</t>
  </si>
  <si>
    <t>S0921510712000608</t>
  </si>
  <si>
    <t>10.1016/j.mseb.2012.01.014</t>
  </si>
  <si>
    <t>2-s2.0-84865955951</t>
  </si>
  <si>
    <t>DE-FC02-99-ER54512</t>
  </si>
  <si>
    <t>['œä ],', 'suggesting 3', 'rights reserved', 'primary challenges', 'power handling', 'impurities associated', 'icrf operation', 'greatest reduction', 'geometrical effects', 'existing non', 'auxiliary heating', 'antenna structure', 'aligned antenna', 'alcator c', '6 ],', '2 ].', '0 ],']</t>
  </si>
  <si>
    <t>Alcator C-Mod | ICRF | RF sheath</t>
  </si>
  <si>
    <t>One of the primary challenges of auxiliary heating of tokamaks in the ion cyclotron range of frequencies (ICRF) is the reduction of impurities associated with ICRF operation. On Alcator C-Mod, a new magnetic field-aligned antenna was optimized for magnetic flux coupling, power handling, and minimized integrated parallel electric field (E ‚à•). Initial simulations performed using both slab and cylindrical geometry suggested nearly complete cancellation of E ‚à• in front of the antenna structure for certain toroidal phasings. Using toroidal models, the cancellation of E ‚à• is more modest, suggesting 3-D geometrical effects are important. Using finite element method simulations with a 3-D toroidal cold plasma model, multiple antenna phases were analyzed: [0, œÄ, 0, œÄ], [0, 0, œÄ, œÄ], [0, œÄ, œÄ, 0], [0, 0, 0, 0], [0, œÄ/6, 0, œÄ/6], and [0, œÄ/2, œÄ, 3œÄ/2]. In each case, the field-aligned antenna had reduced integrated E ‚à• relative to the existing non-aligned antenna geometry, with the greatest reduction for monopole [0, 0, 0, 0] phasing. ¬© 2012 Elsevier B.V. All rights reserved.</t>
  </si>
  <si>
    <t>1570-1575</t>
  </si>
  <si>
    <t>60022717;60022717</t>
  </si>
  <si>
    <t>54792932600;6701920812</t>
  </si>
  <si>
    <t>Garrett, M. L.;Wukitch, S. J.</t>
  </si>
  <si>
    <t>Plasma Science and Fusion Center</t>
  </si>
  <si>
    <t>Garrett M.</t>
  </si>
  <si>
    <t>Mitigation of radio frequency sheaths through magnetic field-aligned ICRF antenna design</t>
  </si>
  <si>
    <t>S0920379612002621</t>
  </si>
  <si>
    <t>10.1016/j.fusengdes.2012.04.011</t>
  </si>
  <si>
    <t>2-s2.0-84866004798</t>
  </si>
  <si>
    <t>['tree tortrix', 'third day', 'prepupae caused', 'precocene proved', 'precocene ii', 'podana scop', 'large fruit', 'juvenile hormone', 'imaginal structures', 'first days', 'different doses', 'antijuvenile agent', 'adult antennae']</t>
  </si>
  <si>
    <t>The influence of precocene II, an antijuvenile agent, on the development of adult antennae in the large fruit-tree tortrix A. podana Scop. was demonstrated. Treatment of the fifth instar larvae and prepupae with different doses of precocene proved to cause different sensitivity of the specimens to the juvenile hormone deficit. Treatment with 450 and 600 Œºg precocene per specimen during the first days after ecdysis to the fifth instar caused the death of larvae. Treatment with 300, 450, and 600 Œºg per specimen on the third day of the fifth instar larvae and prepupae caused a delay in the development of adult antennae. The results are discussed with respect to the role of the juvenile hormone in the development of imaginal structures during metamorphosis. ¬© 2012 Pleiades Publishing, Ltd.</t>
  </si>
  <si>
    <t>423-429</t>
  </si>
  <si>
    <t>Triselyova, T. A.</t>
  </si>
  <si>
    <t>Triselyova T.</t>
  </si>
  <si>
    <t>Antijuvenile influence of the precocene on the development of adult antennae in the large fruit-tree tortrix Archips podana Scop. (Lepidoptera: Tortricidae)</t>
  </si>
  <si>
    <t>10.1134/S1062359012050147</t>
  </si>
  <si>
    <t>2-s2.0-84866018217</t>
  </si>
  <si>
    <t>['¬© springer', 'verlag 2012', 'unstable object', 'torque applied', 'television antenna', 'subjects attuned', 'stick tip', 'stick relative', 'pivot point', 'middle fingertip', 'mediolateral plane', 'mass distribution', 'magnitude difference', 'highly linear', 'gyration may', 'gravitational torque', 'gravitational dynamics', 'engineering models', 'controlling instability', 'control parameter', 'comprehensive three', 'average relation', 'anteroposterior plane', '75 times', '52 cm', '34 g']</t>
  </si>
  <si>
    <t>Internal models | Neural time delay | Pole balancing | Postural balance | Stability</t>
  </si>
  <si>
    <t>We studied 14 skilled subjects balancing a stick (a television antenna, 52 cm, 34 g) on their middle fingertip. Comprehensive three-dimensional analyses revealed that the movement of the finger was 1.75 times that of the stick tip, such that the balanced stick behaved more like a normal noninverted pendulum than the inverted pendulum common to engineering models for stick balancing using motors. The average relation between the torque applied to the stick and its angle of deviation from the vertical was highly linear, consistent with simple harmonic motion. We observed clearly greater rotational movement of the stick in the anteroposterior plane than the mediolateral plane. Despite this magnitude difference, the duration of stick oscillatory cycles was very similar in both planes, again consistent with simple harmonic motion. The control parameter in balancing was the ratio of active torque applied to the stick relative to gravitational torque. It determined both the pivot point and oscillatory cycle period of the pendulum. The pivot point was located at the radius of gyration (about the centre of mass) of the stick from its centre of mass, showing that the subjects attuned to the gravitational dynamics and mass distribution of the stick. Hence, the key to controlling instability here was mastery of the physics of the unstable object. The radius of gyration may-similar to centre of mass-contribute to the kinesthesis of rotating limb segments and control of their gravitational dynamics. ¬© Springer-Verlag 2012.</t>
  </si>
  <si>
    <t>309-328</t>
  </si>
  <si>
    <t>Experimental Brain Research</t>
  </si>
  <si>
    <t>60010679;60001248;60025709;60025709</t>
  </si>
  <si>
    <t>55308574900;6701379251;14041582600;55512736900</t>
  </si>
  <si>
    <t>Lee, Kwee Yum;O'Dwyer, Nicholas;Halaki, Mark;Smith, Richard</t>
  </si>
  <si>
    <t>Sydney;North Sydney, NSW;Bathurst</t>
  </si>
  <si>
    <t>The University of Sydney;Australian Catholic University;Charles Sturt University</t>
  </si>
  <si>
    <t>60025709;60010679;60001248</t>
  </si>
  <si>
    <t>A new paradigm for human stick balancing: A suspended not an inverted pendulum</t>
  </si>
  <si>
    <t>10.1007/s00221-012-3174-9</t>
  </si>
  <si>
    <t>2-s2.0-84866040943</t>
  </si>
  <si>
    <t>['vacuum freeze', 'simulation results', 'q factor', 'microwave devices', 'microwave antenna', 'localized properties', 'localized mode', 'key role', 'introducing cavities', 'important property', 'filter devices', 'ebg structure', 'directly applied', 'different shapes', 'cavity shape', 'band gap']</t>
  </si>
  <si>
    <t>Localized mode is an important property of defect electromagnetic band gap (EBG) structure, which plays a key role in the application of EBG structure. The purpose of this article was to study the impact on localized properties by introducing cavities of different shapes into diamond EBG structure. Alumina-based ceramic diamond EBG structures were fabricated using stereolithography (SL), gel-casting and vacuum freeze-drying. When the microwave transmission properties of samples with cavities of different shapes were tested, the resonant peaks appeared within the band gap. By varying the cavity shape, the quality of the localized mode could be adjusted. The results have shown that localized mode with a high quality factor (Q factor) corresponded to the optimal cavity shape in EBG structure. The experimental results agreed well with simulation results. These excellent microwave properties of 3D EBG structure could be directly applied in microwave devices, such as microwave antenna and filter devices. ¬© 2011 American Ceramic Society.</t>
  </si>
  <si>
    <t>953-959</t>
  </si>
  <si>
    <t>1546542X</t>
  </si>
  <si>
    <t>International Journal of Applied Ceramic Technology</t>
  </si>
  <si>
    <t>60089930;60089930;60089930;60089930</t>
  </si>
  <si>
    <t>53871070600;35787219200;53871263400;53872179800</t>
  </si>
  <si>
    <t>Chen, Shibin;Li, Dichen;Han, Haoxue;Yang, Gai</t>
  </si>
  <si>
    <t>State Key Laboratory for Manufacturing Systems Engineering</t>
  </si>
  <si>
    <t>The influence of cavity-defect shapes on resonant peak of three-dimensional electromagnetic band gap structure</t>
  </si>
  <si>
    <t>10.1111/j.1744-7402.2011.02701.x</t>
  </si>
  <si>
    <t>2-s2.0-84866049987</t>
  </si>
  <si>
    <t>['¬© 2012', 'wiley periodicals', 'thorax toward', 'refused surgery', 'psychiatric patients', 'peripheral veins', 'patient carefully', 'occur via', 'needles may', 'left ventricle', 'injuries involving', 'foreign body', 'drug users', 'cardiac structures', 'cardiac injury', 'asymptomatic situation', 'accidentally lodged']</t>
  </si>
  <si>
    <t>cardiac imaging | transthoracic echocardiography</t>
  </si>
  <si>
    <t>A foreign body such as a needle in the heart can be life-threatening. While this may occur accidentally, needles may be inserted into the body by psychiatric patients or in cases involving domestic violence. A needle can migrate through the thorax toward the heart. In drug users, needles may also reach the right ventricle via the peripheral veins. Cardiac injury can occur via the esophagus after swallowing a needle. The clinical outcome may vary from an asymptomatic situation to tamponade or shock, depending on how severely the cardiac structures are affected. In injuries involving the thorax, pneumothorax may cause sudden shortness of breath. Here, we report the case of a 34-year-old male prison inmate who accidentally lodged a pin in his left ventricle while asleep. As he has refused surgery, it was decided to follow the patient carefully. ¬© 2012, Wiley Periodicals, Inc.</t>
  </si>
  <si>
    <t>Echocardiography</t>
  </si>
  <si>
    <t>60032711;60032711;60032711;60032711;60032711</t>
  </si>
  <si>
    <t>25640936400;31067447800;8948229000;35547370300;7102765241</t>
  </si>
  <si>
    <t>Akpinar, Ibrahim;Sayin, Muhammet Rasit;Karabag, Turgut;Dogan, Sait Mesut;Aydin, Mustafa</t>
  </si>
  <si>
    <t>Zonguldak</t>
  </si>
  <si>
    <t>B√ºlent Ecevit University</t>
  </si>
  <si>
    <t>Akpinar I.</t>
  </si>
  <si>
    <t>An asymptomatic needle in the left ventricular anterolateral wall: A prison inmate's strange radio antenna</t>
  </si>
  <si>
    <t>10.1111/j.1540-8175.2012.01756.x</t>
  </si>
  <si>
    <t>2-s2.0-84866054764</t>
  </si>
  <si>
    <t>['surface passivation', 'stearic acid', 'starting materials', 'shell structure', 'shell qds', 'samples confirmed', 'room temperature', 'rights reserved', 'prepared qds', 'octadecene via', 'improved gradually', 'hda attached', 'half maximum', 'full width', 'certain time', 'cdse cores', 'cd 1', '31 %)', '10 %).']</t>
  </si>
  <si>
    <t>CdSe/Cd  Zn  S 1-x x | Hexadecylamine | Lifetime | Photoluminescence | QDs</t>
  </si>
  <si>
    <t>CdSe/Cd 1-x Zn xS core/shell quantum dots (QDs) were fabricated in 1-octadecene via a two step synthesis. CdSe cores were first prepared using CdO, trioctylphosphine (TOP) selenium, and stearic acid. Subsquently, a Cd 1-xZn xS shell coating was carried out using zinc acetate dihydrate, cadmium acetate dihydrate, TOPS, and hexadecylamine (HDA) starting materials in the friendly organic system under relatively low temperature. The absorption and photoluminescence (PL) spectra have a significant red shift after the coverage of Cd 1-xZn xS shell on CdSe cores. The X-ray diffraction analysis of samples confirmed the formation of core/shell structure. The PL quantum yields (QYs) of CdSe/Cd 1-xZn xS QDs were improved gradually with time at room temperature. This is ascribed to the surface passivation of HDA to the QDs during store. This phenomenon was confirmed by the Fourier transform infrared spectrum of samples. Namely, HDA does not capped on the surface of as-prepared QDs, in which a low PL QYs was observed (less than 10%). Being storing for certain time, HDA attached to the surface of the QDs, in which the PL QYs increased (up to 31%) and the full width at half maximum of PL spectra decreased. Moreover, the fluorescence decay curve of the core/shell QDs is closer to a biexponential decay profile and has a longer average PL lifetime. The variation of average PL lifetime also indicated the influence of HDA during store. Copyright ¬© 2012 American Scientific Publishers All rights reserved.</t>
  </si>
  <si>
    <t>7322-7328</t>
  </si>
  <si>
    <t>60103801;60103801</t>
  </si>
  <si>
    <t>57192451862;56413501700</t>
  </si>
  <si>
    <t>Yang, Jie;Yang, Ping</t>
  </si>
  <si>
    <t>University of Jinan</t>
  </si>
  <si>
    <t>Photoluminescent enhancement of CdSe/Cd &lt;inf&gt;1-x&lt;/inf&gt; Zn &lt;inf&gt;x&lt;/inf&gt;S quantum dots by hexadecylamine at room temperature</t>
  </si>
  <si>
    <t>10.1166/jnn.2012.6493</t>
  </si>
  <si>
    <t>2-s2.0-84866061686</t>
  </si>
  <si>
    <t>['wearable applications', 'various separations', 'two antennas', 'testing errors', 'proposed antenna', 'neural structure', 'mutual coupling', 'input multiple', 'flexible substrate', 'element multiple', 'developed using', 'correlation coefficient', 'comparative study', 'anns ).', '5 ghz']</t>
  </si>
  <si>
    <t>artificial neural networks (ANNs) | flexible substrate | impedance bandwidth | multiple-input multipleoutput (MIMO) systems | mutual coupling</t>
  </si>
  <si>
    <t>Awideband rectangular patch antenna resonating at 3.5 GHz and 8 GHz frequencies is developed on a flexible substrate, which can be used for wearable applications. The proposed antenna gives a wide impedance bandwidth of 116%, operating from 2.5 GHz to 9.5 GHz, covering most of the ultra-wideband (UWB) operating frequency range. A two-element multiple-input multiple-output (MIMO) system is developed using the proposed antenna, and the mutual coupling between the two antennas for various separations and frequencies is analyzed by using artificial neural networks (ANNs). The neural structure is trained by using different ANN algorithms and a comparative study is made between them. It is shown that, quasi-Newton (QN) and quasi-Newton multi layer perceptron (QN-MLP) algorithms are better in terms of training, testing errors, and correlation coefficient. ¬© 2012 Higher Education Press and Springer-Verlag Berlin Heidelberg.</t>
  </si>
  <si>
    <t>293-298</t>
  </si>
  <si>
    <t>Frontiers of Electrical and Electronic Engineering in China</t>
  </si>
  <si>
    <t>60072226;106263306;106263306;60080834;60017411</t>
  </si>
  <si>
    <t>53867313200;55356632100;23984951900;17435493900;55356359700</t>
  </si>
  <si>
    <t>Sri Rama Krishna, K.;Jagadeesh Babu, K.;Lakshmi Narayana, J.;Pratap Reddy, L.;Subrahmanyam, G. V.</t>
  </si>
  <si>
    <t>Hyderabad;Vijayawada;Guntur;Andhrapradesh</t>
  </si>
  <si>
    <t>JNTUH College of Engineering Hyderabad;Velagapudi Ramakrishna Siddhartha Engineering College;Acharya Nagarjuna University;St. Ann's College of Engineering and Technology</t>
  </si>
  <si>
    <t>60080834;60072226;60017411;106263306</t>
  </si>
  <si>
    <t>Sri Rama Krishna K.</t>
  </si>
  <si>
    <t>Artificial neural network approach for analyzing mutual coupling in a rectangular MIMO antenna</t>
  </si>
  <si>
    <t>10.1007/s11460-012-0203-1</t>
  </si>
  <si>
    <t>2-s2.0-84866087649</t>
  </si>
  <si>
    <t>['various bio', 'tesla resolution', 'summarize systematically', 'smart phones', 'rights reserved', 'portable sensors', 'new stage', 'new application', 'mobile phones', 'mi antenna', 'magnetoimpedance technology', 'magnetic telecommunications', 'ghz operation', 'electromagnetic shielding', 'basic principle', 'also discussed', '1 pico']</t>
  </si>
  <si>
    <t>Amorphous Wire | Magneto-Impedance | Pico-Tesla | Skin Effect | Super MI Sensor</t>
  </si>
  <si>
    <t>We indicate that the Magneto-Impedance sensor using amorphous wires has reached a new stage to view "Super MI sensor technology" based on three main advantageous factors of (i) micro sized head and micro power consumption chip, (ii) ultra-high sensitivity micro magnetic sensor with 1 pico-Tesla resolution at the room temperature without any electromagnetic shielding, and (iii) ultraquick response magnetic sensor with GHz operation. We summarize systematically the magnetoimpedance technology with the basic principle and mechanisms of three advantageous features for constitution of various high performance new sensor devices such as the electronic compass chip for mobile phones and smart phones and portable sensors for the magneto-encephalography, the magneto-spinography, and various bio-cell magnetic measurements. Possibility of new application to MI antenna in magnetic telecommunications is also discussed. Copyright ¬© 2012 American Scientific Publishers All rights reserved.</t>
  </si>
  <si>
    <t>7491-7495</t>
  </si>
  <si>
    <t>60025986;60120893;60024779;60000264</t>
  </si>
  <si>
    <t>55453774800;55355192400;56218836900;7402391325</t>
  </si>
  <si>
    <t>Mohri, Kaneo;Honkura, Yoshinobu;Panina, Larissa V.;Uchiyama, Tsuyoshi</t>
  </si>
  <si>
    <t>Tokai;Nagoya;Plymouth;Nagoya</t>
  </si>
  <si>
    <t>Aichi Steel Corporation;Nagoya Industrial Science Research Institute;University of Plymouth;Nagoya University</t>
  </si>
  <si>
    <t>60120893;60025986;60024779;60000264</t>
  </si>
  <si>
    <t>Mohri K.</t>
  </si>
  <si>
    <t>Super MI sensor: Recent advances of amorphous wire and CMOS-IC magneto-impedance sensor</t>
  </si>
  <si>
    <t>10.1166/jnn.2012.6541</t>
  </si>
  <si>
    <t>2-s2.0-84866088873</t>
  </si>
  <si>
    <t>Human Frontier Science Program</t>
  </si>
  <si>
    <t>BB/G004455/1</t>
  </si>
  <si>
    <t>HFSP</t>
  </si>
  <si>
    <t>['spring complex', 'rights reserved', 'mechanical constituent', 'may act', 'gating springs', 'gating spring', 'direct gating', 'channel trpn1']</t>
  </si>
  <si>
    <t>The elusive transduction channels for hearing are directly gated mechanically by the pull of gating springs. We found that the transient receptor potential (TRP) channel TRPN1 (NOMPC) is essential for this direct gating of Drosophila auditory transduction channels and that the channel-spring complex was disrupted if TRPN1 was lost. Our results identify TRPN1 as a mechanical constituent of the fly's auditory transduction complex that may act as the channel and/or gating spring. ¬© 2012 Nature America, Inc. All rights reserved.</t>
  </si>
  <si>
    <t>1198-1200</t>
  </si>
  <si>
    <t>Nature Neuroscience</t>
  </si>
  <si>
    <t>60031514-60012708-60033241;60031514-60012708;60031514;60011326;60031514</t>
  </si>
  <si>
    <t>26648776400;16402881200;55319134500;7201985729;6701765825</t>
  </si>
  <si>
    <t>Effertz, Thomas;Nadrowski, Bj√∂rn;Piepenbrock, David;Albert, J√∂rg T.;G√∂pfert, Martin C.</t>
  </si>
  <si>
    <t>Germany;Germany;United States;United Kingdom</t>
  </si>
  <si>
    <t>Saarbrucken;Gottingen;Palo Alto;London</t>
  </si>
  <si>
    <t>Universit√§t des Saarlandes;Georg-August-Universit√§t G√∂ttingen;Stanford University;UCL Ear Institute</t>
  </si>
  <si>
    <t>60033241;60031514;60012708;60011326</t>
  </si>
  <si>
    <t>Effertz T.</t>
  </si>
  <si>
    <t>Direct gating and mechanical integrity of Drosophila auditory transducers require TRPN1</t>
  </si>
  <si>
    <t>NN3175</t>
  </si>
  <si>
    <t>10.1038/nn.3175</t>
  </si>
  <si>
    <t>2-s2.0-84866135874</t>
  </si>
  <si>
    <t>['vertebrate palaeontology', 'spatial distribution', 'scattered energy', 'reflective zones', 'monostatic antenna', 'metaxytherium subapenninum', 'mediterranean area', 'italy ).', 'high back', 'grid system', 'ever found', 'electromagnetic waves', 'complete skeletons']</t>
  </si>
  <si>
    <t>Ground Penetrating Radar | Pliocene | Sirenia</t>
  </si>
  <si>
    <t>The application of Ground Penetrating Radar (GPR) in vertebrate palaeontology is very rare. We describe the discovery of an Early Pliocene sirenian skeleton detected by GPR in a locality near Grosseto (Tuscany, Italy). The specimen represents one of the most complete skeletons of Metaxytherium subapenninum (Mammalia: Sirenia) ever found in the Mediterranean area. Using a monostatic antenna of 200. MHz, this non-invasive technique allowed us to detect most of the bones of the skeleton (skull, mandible, vertebrae and ribs) revealed in a distinct zone reflecting the electromagnetic waves. Other bones were found in correspondence with some smaller reflective zones of high back-scattered energy. Each bone was located in a grid system to compare its position with the spatial distribution of reflective zones. We are confident that the positive outcomes experienced in this work will encourage the use of GPR for future field research in vertebrate palaeontology. ¬© 2012 Acad√©mie des sciences.</t>
  </si>
  <si>
    <t>445-454</t>
  </si>
  <si>
    <t>Comptes Rendus - Palevol</t>
  </si>
  <si>
    <t>60028868;60028868;60028868;60028868;60028868</t>
  </si>
  <si>
    <t>55313524500;6603222311;7004313795;34871270400;55662827200</t>
  </si>
  <si>
    <t>Tinelli, Chiara;Ribolini, Adriano;Bianucci, Giovanni;Bini, Monica;Landini, Walter</t>
  </si>
  <si>
    <t>Tinelli C.</t>
  </si>
  <si>
    <t>Ground penetrating radar and palaeontology: The detection of sirenian fossil bones under a sunflower field in Tuscany (Italy)</t>
  </si>
  <si>
    <t>S1631068312000796</t>
  </si>
  <si>
    <t>10.1016/j.crpv.2012.04.002</t>
  </si>
  <si>
    <t>2-s2.0-84866181440</t>
  </si>
  <si>
    <t>['weber river', 'weber counties', 'thermal regime', 'tagged fish', 'salmo trutta', 'recruitment potentially', 'recruitment must', 'mature adults', 'increased immediately', 'high density', 'estimated 225', 'composed primarily', 'combined effects', 'catostomus discobolus', 'brown trout', 'bluehead sucker', 'avoid extinction', 'annual survival', 'altered hydrograph', '546 individuals']</t>
  </si>
  <si>
    <t>We compared two populations of the bluehead sucker (Catostomus discobolus) during 20072009 in the Weber River, Davis, Summit, and Weber counties, Utah. We estimated 225 and 546 individuals in these populations. Based on recaptured, PIT-tagged fish, annual survival of adults (202575 mm total length) was high (77); however, our top model indicated mortality increased with size (i.e., senescence). We documented movements ‚â§15 km downstream and 5 km upstream and 88 of detections from a stationary antenna occurred at night. Despite high rates of survival of adults, recruitment appeared minimal in one of the populations because it was composed primarily of mature adults. Recruitment potentially was limited by interactions with a high density of brown trout (Salmo trutta) and combined effects of an altered hydrograph (magnitude, duration, and timing) and thermal regime. If conservation of these populations is a priority, recruitment must be increased immediately in one of the populations to avoid extinction.</t>
  </si>
  <si>
    <t>267-276</t>
  </si>
  <si>
    <t>Southwestern Naturalist</t>
  </si>
  <si>
    <t>60024892;60011992;60031706</t>
  </si>
  <si>
    <t>55360292300;55688055200;6603220742</t>
  </si>
  <si>
    <t>Webber, P. Aaron;Thompson, Paul D.;Budy, Phaedra</t>
  </si>
  <si>
    <t>Logan;Vernal;Salt Lake City</t>
  </si>
  <si>
    <t>Utah State University;Colorado River Fishery Project;Utah Division of Wildlife Resources</t>
  </si>
  <si>
    <t>60031706;60024892;60011992</t>
  </si>
  <si>
    <t>Webber P.</t>
  </si>
  <si>
    <t>Status and structure of two populations of the bluehead sucker (Catostomus discobolus) in the Weber River, Utah</t>
  </si>
  <si>
    <t>10.1894/0038-4909-57.3.267</t>
  </si>
  <si>
    <t>2-s2.0-84866348883</t>
  </si>
  <si>
    <t>['paper investigates', 'oblique waves', 'ir ).', 'domain technique', 'difference time', 'comprehensively characterize', 'almost independent']</t>
  </si>
  <si>
    <t>This paper investigates the concept of multilayered tripod frequency selective surfaces in infrared (IR). A full wave analysis based on the finite-difference time-domain technique is applied to comprehensively characterize the structure and obtain the performance for both normal and oblique waves (for TE and TM polarizations). The layered tripod structure can be envisioned as a mean to realize cascaded LC circuit configurations achieving desired filter performance. A wide stop band IR nanofilter which is almost independent of incident wave angle and polarization is demonstrated. ¬© 2012 Optical Society of America.</t>
  </si>
  <si>
    <t>2347-2351</t>
  </si>
  <si>
    <t>43761417500;6603836748</t>
  </si>
  <si>
    <t>Memarzadeh, Babak;Mosallaei, Hossein</t>
  </si>
  <si>
    <t>Memarzadeh B.</t>
  </si>
  <si>
    <t>Layered plasmonic tripods: An infrared frequency selective surface nanofilter</t>
  </si>
  <si>
    <t>10.1364/JOSAB.29.002347</t>
  </si>
  <si>
    <t>2-s2.0-84866407273</t>
  </si>
  <si>
    <t>['visible wavelengths', 'two nanodisks', 'substantially altered', 'remarkable forward', 'remarkable enhancement', 'quasistatic theory', 'proposed nanoantenna', 'optical radiation', 'omnidirectional radiation', 'magnetic dipole', 'hybridized mode', 'electromagnetic interaction', 'electrodynamics calculations', 'classical model', 'backward directionality', 'asymmetric nanoantenna', 'antenna due']</t>
  </si>
  <si>
    <t>The optical radiation of a magnetic dipole coupled to a plasmonic nanoantenna composed of stacked gold nanodisks is investigated. The nanoantenna is fed by a point magnetic dipole properly situated between two nanodisks. It is found that the magnetic dipole efficiently couples to the antenna due to the excitation of an antiphase localized surface plasmon resonance mode. This leads to a remarkable enhancement of the optical radiation at the resonant wavelength associated with the hybridized mode of the nanoantenna. By introducing a slight structural asymmetry in the nanoantenna, the optical radiation is substantially altered. Interestingly, it is shown that the omnidirectional radiation of the magnetic dipole becomes almost unidirectional, further enhanced, and accessible in three-dimensions by the asymmetric nanoantenna. Based on the classical model, quasistatic theory, and electrodynamics calculations, the electromagnetic interaction of the magnetic dipole and the nanoantennas is studied. A remarkable forward-to-backward directionality is achieved by the proposed nanoantenna at visible wavelengths. ¬© 2012 Optical Society of America.</t>
  </si>
  <si>
    <t>2446-2452</t>
  </si>
  <si>
    <t>Pakizeh, Tavakol</t>
  </si>
  <si>
    <t>Pakizeh T.</t>
  </si>
  <si>
    <t>Unidirectional radiation of a magnetic dipole coupled to an ultracompact nanoantenna at visible wavelengths</t>
  </si>
  <si>
    <t>10.1364/JOSAB.29.002446</t>
  </si>
  <si>
    <t>2-s2.0-84866433575</t>
  </si>
  <si>
    <t>['suppress coupled', 'rf cavity', 'results simulated', 'parasitic coupled', 'modern physics', 'lifetime improvement', 'harmonic cavity', 'harmonic cavities', 'factors calculated', 'chinese academy', 'bunch instabilities', 'beam lifetime', 'antenna couplers']</t>
  </si>
  <si>
    <t>harmonic cavity | HOMs damping | instabilities | lifetime improvement</t>
  </si>
  <si>
    <t>A higher-harmonic cavity will be used to increase the beam lifetime and suppress coupled-bunch instabilities for Hefei Light Source- II. In this paper, results simulated by the particle-tracking model confirm that tuning in the harmonic cavity may suppress the parasitic coupled-bunch instabilities. The factors calculated for lifetime improvement are larger than 2.5. The 3rd and 4th harmonic cavities have been designed. In particular, the absorbers and antenna couplers are applied in harmonic cavities to damp the higher order modes. Finally, the 4th harmonic cavity similar to the Duke's RF cavity will be used for HLS- II. ¬© 2012 Chinese Physical Society and the Institute of High Energy Physics of the Chinese Academy of Sciences and the Institute of Modern Physics of the Chinese Academy of Sciences and IOP Publishing Ltd.</t>
  </si>
  <si>
    <t>891-894</t>
  </si>
  <si>
    <t>Chinese Physics C</t>
  </si>
  <si>
    <t>60019118;60019118;60019118;60019118;60019118;60019118;60138711</t>
  </si>
  <si>
    <t>7501670554;56391035100;35239349700;57212597135;7401641901;56122759000;7102263481</t>
  </si>
  <si>
    <t>Wu, Cong Feng;Fan, Hao;Wang, Lin;Liu, Guang Chao;Feng, Guang Yao;Li, Wei Min;Bosch, R. A.</t>
  </si>
  <si>
    <t>Stoughton;Hefei</t>
  </si>
  <si>
    <t>Synchrotron Radiation Center;University of Science and Technology of China</t>
  </si>
  <si>
    <t>60138711;60019118</t>
  </si>
  <si>
    <t>Wu C.F.</t>
  </si>
  <si>
    <t>Preliminary study of the higher-harmonic cavity for HLS- II</t>
  </si>
  <si>
    <t>10.1088/1674-1137/36/9/017</t>
  </si>
  <si>
    <t>2-s2.0-84866480974</t>
  </si>
  <si>
    <t>['used along', 'signal sources', 'signal gain', 'sense leading', 'reference antenna', 'recovered signals', 'proposed technique', 'phase mismatches', 'often rely', 'obtained system', 'navigation data', 'mutual coupling', 'known locations', 'good knowledge', 'gnss signals', 'calibration parameters', 'array manifold', 'array elements', 'antenna arrays']</t>
  </si>
  <si>
    <t>Antenna array processing techniques require calibration algorithms that often rely on the availability of signal sources at known locations, a good knowledge of the array manifold, or a reference antenna. An alternative is provided by GNSS signals that provide the location of their sources as part of their navigation data. In this paper, a projection methodology using GNSS signals is proposed for the calibration of antenna arrays. The Gram Schmidt process is used along with the properties of the signal steering vectors to determine linear relationships between the recovered signals and the calibration parameters. The obtained system of equations is then solved in the Minimum Mean Square Error (MMSE) sense leading to the estimated calibration parameters. The proposed algorithm accounts for signal gain/phase mismatches and mutual coupling between array elements. Finally, the effectiveness of the proposed technique and its suitability for beamforming and Direction-of-Arrival (DoA) applications is supported by several experiments performed using live GPS signals and a GNSS software receiver. Copyright ¬© 2012 Institute of Navigation.</t>
  </si>
  <si>
    <t>209-220</t>
  </si>
  <si>
    <t>36086138000;12779898300;7005283542</t>
  </si>
  <si>
    <t>Anantharamu, Pratibha B.;Borio, Daniele;Lachapelle, G√©rard</t>
  </si>
  <si>
    <t>Anantharamu P.</t>
  </si>
  <si>
    <t>Self-contained antenna array calibration using GNSS signals</t>
  </si>
  <si>
    <t>10.1002/navi.16</t>
  </si>
  <si>
    <t>2-s2.0-84866503262</t>
  </si>
  <si>
    <t>['underground tunnels', 'study provides', 'southwestern amazonia', 'southeastern peru', 'opened mounds', 'observed perching', 'lowland rainforest', 'guadua stems', 'found inside', 'first description', 'enema pan', 'bamboo stems', 'bamboo sap', 'bamboo plants']</t>
  </si>
  <si>
    <t>behavior | burrows | ecology | lowland tropical rainforest | Peru</t>
  </si>
  <si>
    <t>Here we describe the association of Enema pan (F., 1775) (Scarabaeidae: Dynastinae: Oryctini) with bamboo plants in the genus Guadua Kunth (Poaceae: Bambuseae) in a lowland rainforest in southeastern Peru. Mounds at the base of Guadua stems and underground tunnels over one meter long are constructed by adults. Males were found inside these tunnels and in mounds at the base of bamboo stems where they shred and feed on bamboo sap. Males were observed perching at the top of opened mounds only at night, waving their antennae. This study provides the first description of the burrows of E. pan and its association with bamboo plants in southwestern Amazonia.</t>
  </si>
  <si>
    <t>253-260</t>
  </si>
  <si>
    <t>0010065X</t>
  </si>
  <si>
    <t>Coleopterists Bulletin</t>
  </si>
  <si>
    <t>60025038;60025038;60026306</t>
  </si>
  <si>
    <t>26644911400;14421386200;7003542575</t>
  </si>
  <si>
    <t>Jacobs, Jennifer M.;May, Rudolf Von;Ratcliffe, Brett C.</t>
  </si>
  <si>
    <t>Lincoln;Berkeley</t>
  </si>
  <si>
    <t>University of Nebraska‚ÄìLincoln;University of California, Berkeley</t>
  </si>
  <si>
    <t>60026306;60025038</t>
  </si>
  <si>
    <t>Jacobs J.M.</t>
  </si>
  <si>
    <t>Observations on the life history of Enema pan (F.) (Coleoptera: Scarabaeidae: Dynastinae) and its association with bamboo, guadua kunth (poaceae: Bambusoideae), in Southwestern Amazonia</t>
  </si>
  <si>
    <t>10.1649/072.066.0312</t>
  </si>
  <si>
    <t>2-s2.0-84866506055</t>
  </si>
  <si>
    <t>['yaw attitude', 'two modes', 'saif signal', 'real measurements', 'qzss satellites', 'processing carrier', 'precise knowledge', 'phase measurements', 'paper introduces', 'orbit maneuver', 'normal orientation', 'interesting since', 'first satellite', 'differential measurements', 'different antennas', 'congo network', 'baseline vector', 'analysis shows']</t>
  </si>
  <si>
    <t>The first satellite of Japan's Quasi-Zenith Satellite System transmits C/A code and the SAIF signal from different antennas. The baseline vector between these antennas can be computed from differential measurements if the satellite's attitude is known. Based on this vector, the yaw attitude of the spacecraft can be computed. This feature is interesting since the yaw attitude of QZSS satellites is switched between two modes and can be non-nominal during certain time periods. Precise knowledge of the satellite's attitude is essential when processing carrier-phase measurements or satellite laser ranging measurements. This paper introduces the algorithm for baseline vector and yaw attitude estimation and presents results based on real measurements of the CONGO network. The observability of the baseline vector and the accuracy of the yaw angle estimates are discussed. The analysis shows a switch from yaw-steering to orbit-normal orientation and changes of the attitude during an orbit maneuver. Copyright ¬© 2012 Institute of Navigation.</t>
  </si>
  <si>
    <t>237-248</t>
  </si>
  <si>
    <t>Hauschild, A.;Steigenberger, P.;Rodriguez-Solano, C.</t>
  </si>
  <si>
    <t>QZS-1 yaw attitude estimation based on measurements from the CONGO network</t>
  </si>
  <si>
    <t>10.1002/navi.18</t>
  </si>
  <si>
    <t>2-s2.0-84866523550</t>
  </si>
  <si>
    <t>['vertical speed', 'successful landings', 'statistic analysis', 'significantly different', 'shoulder angle', 'run distance', 'result shows', 'landing moment', 'kinematic parameters', 'image analysis', 'forward angle', 'following means', 'failed situations', 'failed ones', 'failed landings', 'completely leaving', 'bfdf action', 'banding degrees', 'article analyzes']</t>
  </si>
  <si>
    <t>Aerials | Freestyle skiing | Kinematic analysis</t>
  </si>
  <si>
    <t>In order to improve aerials skills in monitoring, this article analyzes the kinematic parameters of the difference between successful and failed landings of bFdF action. Study on some Chinese masterstandard female athletes' start-down speed, in-run distance, as well as the kinematic parameters of kicker-leaving and landing moment by means of movement-image analysis and statistic analysis, then compare them between successful and failed situations. The result shows that the start-down speed is significantly different between success and failure. At the moment of completely leaving the kicker, the following means of successful landings are bigger than the failed ones: knee-banding degrees, shoulder angle, torso-forward angle, vertical speed of center of gravity. At the moment of landing, the shoulder angle is significantly different between success and failure.</t>
  </si>
  <si>
    <t>60108779;60108779;60108779</t>
  </si>
  <si>
    <t>57205495236;55687219100;55363632500</t>
  </si>
  <si>
    <t>Wang, Xin;Ma, Yi;Hao, Qing wei</t>
  </si>
  <si>
    <t>Shenyang Sport University</t>
  </si>
  <si>
    <t>Kinematic analysis on Chinese female athletes' bFdF action in freestyle skiing aerialse</t>
  </si>
  <si>
    <t>10.4156/ijact.vol4.issue16.20</t>
  </si>
  <si>
    <t>2-s2.0-84866542161</t>
  </si>
  <si>
    <t>ANR-10-BLAN-937-01</t>
  </si>
  <si>
    <t>['time envelope', 'supersonic jet', 'square values', 'shock oscillations', 'results show', 'pressure signals', 'phase relations', 'jet center', 'entire recording', 'circular near', 'azimuthal angle', 'anechoic room', '18 6']</t>
  </si>
  <si>
    <t>Shock oscillations in a supersonic jet exhibiting antisymmetrical screech were investigated. The supersonic jet was unheated and exhausts through a 38-mm-diam contoured convergent nozzle into an anechoic room. A circular near-field azimuthal microphone antenna, consisting of 18 6.35-mm-diam PCB Piezotronics condenser microphones located every 20 deg, was set in the nozzle exit plane approximately three nozzle exit diameters from the jet center. To extract the time envelope of the bursts, the root-mean-square values of the pressure signals were computed over 15 screech periods throughout the entire recording. The results show that evolution of the phase relations between envelopes is linear with the azimuthal angle, which reflects the stable rotation speed of the plane of antisymmetry.</t>
  </si>
  <si>
    <t>2017-2020</t>
  </si>
  <si>
    <t>AIAA Journal</t>
  </si>
  <si>
    <t>60108302;60108302;60108302</t>
  </si>
  <si>
    <t>41860997100;12759497600;35547062600</t>
  </si>
  <si>
    <t>Andr√©, Beno√Æt;Castelain, Thomas;Bailly, Christophe</t>
  </si>
  <si>
    <t>Ecully</t>
  </si>
  <si>
    <t>Laboratoire de M√©canique des Fluides et d'Acoustique</t>
  </si>
  <si>
    <t>Andr√© B.</t>
  </si>
  <si>
    <t>Shock oscillations in a supersonic jet exhibiting antisymmetrical screech</t>
  </si>
  <si>
    <t>10.2514/1.J051802</t>
  </si>
  <si>
    <t>2-s2.0-84866543376</t>
  </si>
  <si>
    <t>['results show', 'receiving characteristics', 'receiving antennas', 'penning gases', 'insulating tubes', 'essential theory', 'electromagnetic waves', 'effective length', 'discharge characteristics', 'different conditions', 'antenna column', 'analyzed qualitatively', 'aluminum antenna']</t>
  </si>
  <si>
    <t>Penning gases | plasma antennas | plasma density | surface wave</t>
  </si>
  <si>
    <t>Based on the essential theory of Penning gases, the discharge characteristics of He-Ar Penning gases in insulating tubes were analyzed qualitatively. The relation between the effective length of an antenna column filled with He-Ar Penning gases and the applied radio frequency (RF) power was investigated both theoretically and experimentally. The distribution of the plasma density along the antenna column in different conditions was studied. The receiving characteristics of local frequency modulated (FM) electromagnetic waves by the plasma antenna filled with He-Ar Penning gases were compared with those by an aluminum antenna with the same dimensions. Results show that it is feasible to take plasma antennas filled with He-Ar Penning gases as receiving antennas.</t>
  </si>
  <si>
    <t>824-828</t>
  </si>
  <si>
    <t>Plasma Science and Technology</t>
  </si>
  <si>
    <t>60026846-60006220;60026846-60006220;60026846-60006220;60026846-60006220;60026846-60006220</t>
  </si>
  <si>
    <t>26656264500;55718743200;55714376800;55195559800;26530578700</t>
  </si>
  <si>
    <t>Sun, Naifeng;Li, Wenzhong;Wang, Shiqing;Li, Jian;Ci, Jiaxiang</t>
  </si>
  <si>
    <t>Chengdu University of Technology;Southwestern Institute of Physics China</t>
  </si>
  <si>
    <t>60026846;60006220</t>
  </si>
  <si>
    <t>Sun N.</t>
  </si>
  <si>
    <t>Essential characteristics of plasma antennas filled with He-Ar penning gases</t>
  </si>
  <si>
    <t>10.1088/1009-0630/14/9/10</t>
  </si>
  <si>
    <t>2-s2.0-84866601282</t>
  </si>
  <si>
    <t>['shaped left', 'ring resonator', 'results indicate', 'resonance intensity', 'refraction index', 'real part', 'patch antennas', 'patch antenna', 'paper studies', 'many applications', 'localized extent', 'lhm structure', 'largely enhanced', 'handed material', 'fdtd ).', 'electromagnetic wave', 'better improvement', '79644 ghz']</t>
  </si>
  <si>
    <t>Gain | LHM | Patch antenna | Return loss</t>
  </si>
  <si>
    <t>This paper studies a patch antenna based on Split-Ring Resonator (SRR) shaped left-handed material (LHM) by using the method of Finite Difference Time Domain (FDTD). A patch antenna based on SRRs and notches is designed by employing traditional construction method; the results indicate that LHM has effect on miniaturization of patch antenna. Besides, there exists a wave resonance state at 7.79644 GHz, where the real part of the permittivity and permeability are all negative; its refraction index is -1. The effect has largely enhanced the electromagnetic wave's resonance intensity, and has improved the localized extent of electromagnetic energy obviously in LHM structure, resulting in a higher antenna gain, lower return loss, and better improvement of the antenna's characteristics. Due to these advantages, patch antennas can be extended for many applications. ¬© 2012 Binary Information Press.</t>
  </si>
  <si>
    <t>6987-6994</t>
  </si>
  <si>
    <t>60017482;60017482;60017482</t>
  </si>
  <si>
    <t>55469951000;55364531400;37028142200</t>
  </si>
  <si>
    <t>Yuan, Xin;Xie, Guiying;Chen, Lilian</t>
  </si>
  <si>
    <t>Zhenjiang</t>
  </si>
  <si>
    <t>Jiangsu University</t>
  </si>
  <si>
    <t>Investigation of a patch antenna based on SRR-shaped left-handed material</t>
  </si>
  <si>
    <t>2-s2.0-84866613071</t>
  </si>
  <si>
    <t>11 04 91330</t>
  </si>
  <si>
    <t>['spectral characteristics', 'secondary ion', 'reaction center', 'radical pairs', 'pump pulses', 'primary steps', 'intensive bleaching', 'ings help', 'fs pulses', 'different laboratories', 'clearly kinetics', 'charge separation', '720 nm', '700 nm']</t>
  </si>
  <si>
    <t>Electron transfer | Femtosecond absorption spectroscopy | Photosystem I | Primary reactions | Reaction center</t>
  </si>
  <si>
    <t>Time-resolved differential spectra of photosystem I complex were obtained by the "pump-probe" technique with 25-fs pulses with maxima at 670, 700, and 720 nm. The ratio between the number of excited chlorophyll molecules of the antenna and of the reaction center was shown to depend on spectral characteristics of the pump pulses. In all cases, an ultra- fast (&lt;150 fs) formation of the primary radical pair P700+A0 - was recorded. However, on excitation by pulses with maxima at 670 or 700 nm, detection of the charge separation was masked by the much more intensive bleaching at the chlorophyll Qy band due to excitation of the bulk antenna chlorophylls. We show that triggering the charge separation by 25-fs pulses cen- tered at 720 nm allows to detect more clearly kinetics of formation of the primary and secondary ion-radical pairs. The find- ings help to explain possible reasons for discrepancies of kinetics of primary steps of electron transfer detected in different laboratories. ¬© Pleiades Publishing, Ltd., 2012.</t>
  </si>
  <si>
    <t>1011-1020</t>
  </si>
  <si>
    <t>Biochemistry (Moscow)</t>
  </si>
  <si>
    <t>60007457;60069636;60069636;60007457;60007457;60069636;60069636-60007728</t>
  </si>
  <si>
    <t>7402499110;15127570000;6603746535;7006130445;7101961104;7003750935;7004074380</t>
  </si>
  <si>
    <t>Semenov, A. Yu;Shelaev, I. V.;Gostev, F. E.;Mamedov, M. D.;Shuvalov, V. A.;Sarkisov, O. M.;Nadtochenko, V. A.</t>
  </si>
  <si>
    <t>N.N. Semenov Federal Research Center for Chemical Physics, Russian Academy of Sciences;Institute of Problems of Chemical Physics of Russian Academy of Sciences;Lomonosov Moscow State University</t>
  </si>
  <si>
    <t>60069636;60007728;60007457</t>
  </si>
  <si>
    <t>Semenov A.Y.</t>
  </si>
  <si>
    <t>Primary steps of electron and energy transfer in photosystem I: Effect of excitation pulse wavelength</t>
  </si>
  <si>
    <t>10.1134/S0006297912090088</t>
  </si>
  <si>
    <t>2-s2.0-84866629548</t>
  </si>
  <si>
    <t>['thus act', 'terminal failures', 'system crash', 'several dual', 'seen electrically', 'rights reserved', 'presented test', 'missing generation', 'extraction method', 'esd susceptibility', 'emi sources', 'discharge pulses', 'clear correlation', 'chip cards', 'certain di']</t>
  </si>
  <si>
    <t>Several dual-interface (DI-) chip cards have been reported to cause a system crash of certain card terminals during the card insertion process. Such terminal failures could be reproduced by inserting charged cards which thus act as ESD/EMI sources. In this work, the cards' discharge pulses are characterised with sub-nanosecond temporal resolution in a configuration very similar to the one in the field. From the exact pulse forms effective equivalent circuits are extracted, which show a clear correlation to the failure generation capability of the cards. Especially the influence of an absent RF antenna and the missing generation of terminal failures for a certain DI-card can be seen electrically by a lower effective card capacity. The presented test and extraction method is not only able to classify the failure generation capability of chip cards but could also lead to a future "charged card model" (CCM) for testing the ESD susceptibility of terminals. ¬© 2012 Elsevier Ltd. All rights reserved.</t>
  </si>
  <si>
    <t>2005-2009</t>
  </si>
  <si>
    <t>Microelectronics Reliability</t>
  </si>
  <si>
    <t>Groos, Gerhard</t>
  </si>
  <si>
    <t>Neubiberg</t>
  </si>
  <si>
    <t>Universit√§t der Bundeswehr M√ºnchen</t>
  </si>
  <si>
    <t>Groos G.</t>
  </si>
  <si>
    <t>Characterisation method for chip card ESD events causing terminal failures</t>
  </si>
  <si>
    <t>S0026271412002697</t>
  </si>
  <si>
    <t>10.1016/j.microrel.2012.06.072</t>
  </si>
  <si>
    <t>2-s2.0-84866738760</t>
  </si>
  <si>
    <t>['¬© 2012', 'volatile compounds', 'thymus magnus', 'thymol alone', 'stage larvae', 'repellent activity', 'lc50 values', 'female ae', 'endemic species', 'electrophysiological response', 'chemical composition', 'aedes albopictus', '2 ),', '120 min', '1 ).']</t>
  </si>
  <si>
    <t>Aedes albopictus | larvicidal activity | repellent activity | Thymus magnus</t>
  </si>
  <si>
    <t>Thymus magnus, an endemic species, is found in the Republic of Korea. The volatile compounds extracted by SPME from T. magnus were investigated for their chemical composition and electrophysiological response against the Asian tiger mosquito, Aedes albopictus. The volatile compounds of T. magnus as determined by gas chromatography mass spectrometry were Œ≥-terpinene (33.0), thymol (29.9), Œ≤-bisabolene (8.9), œÅ-cymene (8.3), Œ±-terpinene (5.0), myrcene (4.7), Œ≤-caryophyllene (4.0), Œ±-thujene (2.7), camphene (1.3), carvacrol (1.2), and Œ±-pinene (1.1). Among these candidates, thymol exhibited complete (100) repellent activity against female Ae. albopictus, an effect that was confirmed through evaluating the electrophysiological response on the antenna of Ae. albopictus. The effectiveness of a binary 12 mixture of thymol and vanillin (0.050.1 l per cm2) was found to be significantly more effective than thymol alone for a period of 120 min. In addition, thymol, Œ±-terpinene, and carvacrol showed high larvicidal activity against on the third-stage larvae with LC50 values of 0.9 l per 100 ml. ¬© 2012 by The American Mosquito Control Association, Inc.</t>
  </si>
  <si>
    <t>192-198</t>
  </si>
  <si>
    <t>8756971X</t>
  </si>
  <si>
    <t>Journal of the American Mosquito Control Association</t>
  </si>
  <si>
    <t>55369617900;57201498651;35072570600</t>
  </si>
  <si>
    <t>Park, Young Uk;Koo, Hyun Na;Kim, Gil Hah</t>
  </si>
  <si>
    <t>Chemical composition, larvicidal action, and adult repellency of thymus magnus against aedes albopictus</t>
  </si>
  <si>
    <t>10.2987/12-6250R.1</t>
  </si>
  <si>
    <t>2-s2.0-84866876820</t>
  </si>
  <si>
    <t>['¬© 2012', 'two phases', 'system throughput', 'suppress co', 'spatial opportunities', 'radio devices', 'proposed algorithm', 'primary users', 'objective function', 'mimo systems', 'input multiple', 'forcing beamforming', 'employ beamforming', 'cognitive users', 'cognitive setting', 'cognitive nodes', 'cognitive multiple', 'channel interference', 'cancel interference', 'beamforming techniques', 'authors propose', 'authors maximise', 'algorithm consists', 'advantages offered']</t>
  </si>
  <si>
    <t>Beamforming techniques can be used to suppress co-channel interference in radio devices. In a cognitive setting, beamforming can be beneficial as it can be applied to cancel interference among co-located primary users and cognitive users. In this study, the authors propose an antenna selection algorithm combined with zero-forcing beamforming to improve the throughput of cognitive multiple-input multiple-output (MIMO) radios. The algorithm consists of two phases. First, cognitive nodes apply antenna selection approach to achieve high transmission efficiency among communicating pairs. Cognitive nodes then exploit the spatial opportunities of MIMO systems and employ beamforming to cancel interference between cognitive and primary users. In that, the authors maximise an objective function for the system throughput where precoding is applied on the transmitted spatial multiplexed signals. Numerical results show the advantages offered by the proposed algorithm under different system scenarios. ¬© 2012 The Institution of Engineering and Technology.</t>
  </si>
  <si>
    <t>170-175</t>
  </si>
  <si>
    <t>60033154;60033154</t>
  </si>
  <si>
    <t>25928513900;6603788371</t>
  </si>
  <si>
    <t>Ghosh, A.;Hamouda, W.</t>
  </si>
  <si>
    <t>Multiple-input multiple-output cross-layer antenna selection and beamforming for cognitive networks</t>
  </si>
  <si>
    <t>10.1049/iet-wss.2011.0131</t>
  </si>
  <si>
    <t>2-s2.0-84866900760</t>
  </si>
  <si>
    <t>['three distances', 'theory alone', 'special probe', 'rf power', 'practical effects', 'plasma inside', 'plasma etching', 'plasma created', 'permanent magnet', 'large chamber', 'immediately ejected', 'high b', 'gould mode', 'experimental chamber', 'electron temperature', 'edge ionization', 'e profiles', 'also measured', '12 mhz']</t>
  </si>
  <si>
    <t>A small helicon source is used to create dense plasma and inject it into a large chamber. A permanent magnet is used for the dc magnetic field (B-field), making the system very simple and compact. Though theory predicts that better antenna coupling will occur at 27.12 MHz, it was found that 13.56 MHz surprisingly gives even higher density due to practical effects not included in theory. Complete density n and electron temperature T e profiles are measured at three distances below the source. The plasma inside the source is also measured with a special probe, even under the antenna. The density there is lower than expected because the plasma created is immediately ejected, filling the experimental chamber. The advantage of helicons over inductively coupled plasmas (with no B-field) increases with RF power. At high B-fields, edge ionization by the Trivelpiece-Gould mode can be seen. These results are useful for design of multiple-tube, large-area helicon sources for plasma etching and deposition because problems are encountered which cannot be foreseen by theory alone. ¬© 2012 American Institute of Physics.</t>
  </si>
  <si>
    <t>Chen, Francis F.</t>
  </si>
  <si>
    <t>Chen F.</t>
  </si>
  <si>
    <t>Performance of a permanent-magnet helicon source at 27 and 13 MHz</t>
  </si>
  <si>
    <t>10.1063/1.4754580</t>
  </si>
  <si>
    <t>2-s2.0-84866978495</t>
  </si>
  <si>
    <t>10-02-01417-a</t>
  </si>
  <si>
    <t>['theoretical predictions', 'strongly different', 'results obtained', 'plasma parameters', 'plasma influence', 'measurements performed', 'laboratory rf', 'dimensions close', 'crucial importance', 'antenna wire', 'antenna reactance', 'analytical treatment']</t>
  </si>
  <si>
    <t>The influence of a magnetoplasma on the inductance of a circular loop antenna oriented perpendicular to the ambient static magnetic field and operated in the whistler frequency band is studied. Based on a strict electrodynamic approach, the analytical treatment of the antenna reactance is performed for a uniform rf current distribution along the antenna wire. Calculations are made for plasma parameters and operating frequencies typical for active ionospheric experiments and laboratory rf (helicon) sources of dense magnetized plasmas. It is shown that the plasma influence on the inductance of the loop antenna remains relatively weak, even for antennas with dimensions close to half of the longitudinal whistler wavelength, when the rf field distribution in the antenna near zone is strongly different from that in vacuum. The theoretical predictions are confirmed by measurements performed on the large KROT plasma device. The results obtained are of crucial importance for the preparation of active ionospheric experiments and for the matching of loop antennas used in laboratory rf sources of dense magnetized plasmas. ¬© 2012 American Institute of Physics.</t>
  </si>
  <si>
    <t>60011774;60095505;60013425-60106017;60011774;60011774</t>
  </si>
  <si>
    <t>8574860100;6701600128;36979202100;8574860200;6701630876</t>
  </si>
  <si>
    <t>Gushchin, M. E.;Zaboronkova, T. M.;Krafft, C.;Korobkov, S. V.;Kostrov, A. V.</t>
  </si>
  <si>
    <t>France;Russian Federation;France;Russian Federation</t>
  </si>
  <si>
    <t>Saint-Aubin;Nizhny Novgorod;Palaiseau;Nizhny Novgorod</t>
  </si>
  <si>
    <t>Universite Paris-Saclay;Nizhny Novgorod State Technical University n.a. R.E. Alekseev;√âcole polytechnique;Institute of Applied Physics of the Russian Academy of Sciences</t>
  </si>
  <si>
    <t>60106017;60095505;60013425;60011774</t>
  </si>
  <si>
    <t>Gushchin M.E.</t>
  </si>
  <si>
    <t>Inductance and near fields of a loop antenna in a cold magnetoplasma in the whistler frequency band</t>
  </si>
  <si>
    <t>10.1063/1.4745611</t>
  </si>
  <si>
    <t>2-s2.0-84867012753</t>
  </si>
  <si>
    <t>['targets minimization', 'power allocation', 'fully eliminate', 'effective channels', 'downlink multi', 'desired signal', 'combination matrix', 'cell multi', 'analytically shown']</t>
  </si>
  <si>
    <t>Degrees of freedom | Effective channel | IA | Minimization of the mean square error</t>
  </si>
  <si>
    <t>The interference alignment based precoding combined with decoding can fully eliminate the interference between the effective channels, which was proposed in the original IA scheme. Based on this, we propose a suboptimal power allocation for interference alignment based precoding for downlink multi-cell multi-user wireless systems, where each BS performs equal power allocation among different users and employs a suboptimal but low complex joint design of the combination matrix at the transmitter and equalizer at the receiver and power allocation, which targets minimization of the mean square error of the desired signal, to further improve the bit error rate performance of the corresponding noninterfering effective channel. It is analytically shown that the proposed IA scheme exploits less antenna resources than the search IA scheme does to achieve the same degrees of freedom. Moreover, the proposed IA scheme is shown to achieve better BER performance than the original IA scheme.</t>
  </si>
  <si>
    <t>384-391</t>
  </si>
  <si>
    <t>60009246;60009246;60009246;60009246;60023813</t>
  </si>
  <si>
    <t>53165274300;36634632700;55372064800;25927004600;25638270400</t>
  </si>
  <si>
    <t>Yazhou, Zhu;Rong, Hua;Yinzhong, Ye;Danjiang, Chen;Guoxin, Zheng</t>
  </si>
  <si>
    <t>Shanghai University;Shanghai Institute of Technology</t>
  </si>
  <si>
    <t>60023813;60009246</t>
  </si>
  <si>
    <t>Suboptimal power allocation for interference alignment based precoding for downlink multi-cell multi-user wireless systems</t>
  </si>
  <si>
    <t>10.4156/jdcta.vol6.issue17.42</t>
  </si>
  <si>
    <t>2-s2.0-84867015015</t>
  </si>
  <si>
    <t>['¬© 2012', 'wireless communications', 'wban ).', 'vital parameters', 'technological advances', 'surrounding environment', 'strategically placed', 'real time', 'power nodes', 'power microelectronics', 'possible way', 'physiological sensors', 'new generation', 'networks contributes', 'monitored rehabilitation', 'medical sensors', 'licensee mdpi', 'knowledge database', 'information collected', 'improve users', 'human body', 'data sent', 'data gathered', 'daily actions', 'continuous monitoring', 'abnormal movement']</t>
  </si>
  <si>
    <t>Inertial and physiological sensors | Motion recognition | Profiling | Rehabilitation | Wireless body area networks</t>
  </si>
  <si>
    <t>The technological advances in medical sensors, low-power microelectronics and miniaturization, wireless communications and networks have enabled the appearance of a new generation of wireless sensor networks: the so-called wireless body area networks (WBAN). These networks can be used for continuous monitoring of vital parameters, movement, and the surrounding environment. The data gathered by these networks contributes to improve users' quality of life and allows the creation of a knowledge database by using learning techniques, useful to infer abnormal behaviour. In this paper we present a wireless body area network architecture to recognize human movement, identify human postures and detect harmful activities in order to prevent risk situations. The WBAN was created using tiny, cheap and low-power nodes with inertial and physiological sensors, strategically placed on the human body. Doing so, in an as ubiquitous as possible way, ensures that its impact on the users' daily actions is minimum. The information collected by these sensors is transmitted to a central server capable of analysing and processing their data. The proposed system creates movement profiles based on the data sent by the WBAN's nodes, and is able to detect in real time any abnormal movement and allows for a monitored rehabilitation of the user. ¬© 2012 by the authors; licensee MDPI, Basel, Switzerland.</t>
  </si>
  <si>
    <t>12473-12488</t>
  </si>
  <si>
    <t>60026134-113110045;113110045-60056189;60026134;113110045-60056189</t>
  </si>
  <si>
    <t>50861150000;56890641000;35580091100;7402230199</t>
  </si>
  <si>
    <t>Felisberto, Filipe;Costa, Nuno;Fdez-Riverola, Florentino;Pereira, Ant√≥nio</t>
  </si>
  <si>
    <t>Portugal;Spain;Portugal</t>
  </si>
  <si>
    <t>Leiria;Vigo;Leiria</t>
  </si>
  <si>
    <t>School of Technology and Management;Universidade de Vigo;Institute of New Technologies of Leiria</t>
  </si>
  <si>
    <t>60056189;60026134;113110045</t>
  </si>
  <si>
    <t>Felisberto F.</t>
  </si>
  <si>
    <t>Unobstructive body area networks (BAN) for efficient movement monitoring</t>
  </si>
  <si>
    <t>10.3390/s120912473</t>
  </si>
  <si>
    <t>2-s2.0-84867015464</t>
  </si>
  <si>
    <t>['short antennae', 'recent revision', 'ootibia podagrica', 'ootibia gen', 'ootibia bimbina', 'oothecoides kortenhaus', 'ootheca chevrolat', 'new genus', 'new combinations', 'n .,', 'median lobe', 'material examined', 'junior synonym', 'including semi', 'habitus outline', 'genitalic structures', 'former e', 'five species', 'distribution maps', 'distinctive shape', 'convex dorsum', 'closely related', 'broad pronotum', 'bearing types', 'basal antennomeres', 'afrotropical species', '1939 ),']</t>
  </si>
  <si>
    <t>Afrotropical Region | key | new genus | new species | Ootheca | Oothecoides | revision | taxonomy</t>
  </si>
  <si>
    <t>After our recent revision of the Afrotropical species of Ootheca Chevrolat, 1837, and the description of Oothecoides Kortenhaus &amp; Wagner, 2011, five galerucine species that are closely related to Ootheca and form a distinct monophyletic group, need to be transferred to a new genus, Ootibia gen. n. Two of these species have already been described in the genus Ergana Chapuis, 1879, a junior synonym to Ootheca. New combinations are Ootibia podagrica (Laboissire, 1939), the genotype of the new genus, and Ootibia bimbina (Laboissire, 1939) stat. n., originally described as a subspecies of the former E. podagrica. Three new species are described: Ootibia bredoi sp. n., Ootibia striata sp. n., and Ootibia viridis sp. n. Species of Ootibia gen. n. are characterized by a broad body shape with a broad pronotum, convex dorsum, short antennae and legs, similar to those of Ootheca. Males show characteristic sexual dimorphism in the shape and length of the metatibia. Genitalic structures, in particular the distinctive shape of median lobe, allow reliable species identification. Descriptions or redescriptions are given for each of the five species, including semi-schematic illustrations depicting the habitus outline, colouration, shape of the basal antennomeres and the median lobe. The material examined is listed in detail, and photographs of the name-bearing types, distribution maps and a key to the species are provided.</t>
  </si>
  <si>
    <t>350-370</t>
  </si>
  <si>
    <t>African Entomology</t>
  </si>
  <si>
    <t>60006429;60006429</t>
  </si>
  <si>
    <t>37009146200;56185046300</t>
  </si>
  <si>
    <t>Kortenhaus, S.;Wagner, T.</t>
  </si>
  <si>
    <t>Koblenz am Rhein</t>
  </si>
  <si>
    <t>Universit√§t Koblenz-Landau</t>
  </si>
  <si>
    <t>Kortenhaus S.</t>
  </si>
  <si>
    <t>Description of Ootibia Gen. n. from tropical Africa with revision of two described species and description of three new species (coleoptera: Chrysomelidae: galerucinae)</t>
  </si>
  <si>
    <t>10.4001/003.020.0210</t>
  </si>
  <si>
    <t>2-s2.0-84867032220</t>
  </si>
  <si>
    <t>['svd algorithm', 'reinsch algorithm', 'matrix inversion', 'mainly comes', 'existing solution', 'computational complexity', 'achieves 3m', '1 antennas']</t>
  </si>
  <si>
    <t>Closed form solution | Interference alignment (IA) | MIMO interference channel</t>
  </si>
  <si>
    <t>We propose an efficient closed form solution and its implementation for the 3-user MIMO interference channel with M&gt;1 antennas at each transmitter and each receiver, which still performs Interference Alignment and achieves 3M/2 spatial degrees of freedom. Compared to the existing closed form solution, the proposed closed form solution can save the computational complexity, which is equivalent to the complexity to compute one matrix inversion and one matrix multiplication. Furthermore, the saved one matrix inversion is 25% of the total matrix inversions required by the existing solution, while the saved one matrix multiplication is 12.5% of the total matrix multiplications required by the existing solution. Moreover, we apply the Golub-Reinsch algorithm to implement the SVD algorithm, which is the most numerically stable way. The proposed implementations totally require 55M 3 complex multiplications and 55M 3 complex additions, which mainly comes from the matrix inversion by the Golub-Reinsch algorithm.</t>
  </si>
  <si>
    <t>176-183</t>
  </si>
  <si>
    <t>60005865-60017060;60017060;60017060</t>
  </si>
  <si>
    <t>56093386100;7401593826;9245378700</t>
  </si>
  <si>
    <t>Wu, Yanpeng;Peng, Xiaoqi;Hu, Zhikun</t>
  </si>
  <si>
    <t>Changsha;Shaoyang</t>
  </si>
  <si>
    <t>Central South University;Shaoyang University</t>
  </si>
  <si>
    <t>60017060;60005865</t>
  </si>
  <si>
    <t>Efficient solution for interference alignment in the 3-User MIMO interference channel</t>
  </si>
  <si>
    <t>10.4156/AISS.vol4.issue16.21</t>
  </si>
  <si>
    <t>2-s2.0-84867082154</t>
  </si>
  <si>
    <t>['transients show', 'reducing agent', 'polarisation measurements', 'pd seeds', 'ni electrodeposition', 'metal tracks', 'inhibiting molecules', 'electronic devices', 'electroless deposition', 'defined pattern', 'crystallization overpotential', 'compounds inhibit', 'compound used', 'assembling molecules', 'active sites']</t>
  </si>
  <si>
    <t>Electrodeposition | Microcontact printing | Self-assembling molecules | Thin film devices</t>
  </si>
  <si>
    <t>Microcontact printing combined with electroless deposition is a potential low cost technique to make electrical interconnects for opto-electronic devices. Microcontact printed inhibitors locally prevent electroless deposition resulting in a pre-defined pattern of metal tracks. The inhibition of electroless Ni deposition on Pd-seeds and on indium tin oxide (ITO) by self-assembling molecules (SAM) was investigated. Polarisation measurements and transients show that on Pd seeds for electroless deposition, thiol-compounds inhibit the oxidation of the reducing agent, hypophosphite, in the electroless Ni bath. Cyclic voltammetry suggests that the inhibition is due to adsorption of the inhibiting molecules on active sites of the Pd-seeds only or as a SAM on the entire Pd seeds depending on the thiol-compound used. Polarization measurements show that after a pre-treatment in nitric acid hexadecylamine (HDA) is able to inhibit Ni electrodeposition on ITO. It was found that the pre-treatment activated ITO for Ni electrodeposition. Adsorbed HDA increases the crystallization overpotential for Ni electrodeposition by approximately 100 mV. ¬© Springer Science+Business Media B.V. 2012.</t>
  </si>
  <si>
    <t>753-761</t>
  </si>
  <si>
    <t>0021891X</t>
  </si>
  <si>
    <t>Journal of Applied Electrochemistry</t>
  </si>
  <si>
    <t>60019984;60019984;60019984</t>
  </si>
  <si>
    <t>6603185190;35178291100;36761254800</t>
  </si>
  <si>
    <t>Hovestad, A.;Rendering, H.;Maijenburg, A. W.</t>
  </si>
  <si>
    <t>Hovestad A.</t>
  </si>
  <si>
    <t>Patterned electrodeposition of interconnects using microcontact printing</t>
  </si>
  <si>
    <t>10.1007/s10800-012-0454-9</t>
  </si>
  <si>
    <t>2-s2.0-84867101615</t>
  </si>
  <si>
    <t>['simulation results', 'significantly improve', 'network model', 'multiplexing gain', 'multiple users', 'key technology', 'diversity gain', 'cooperative communication', 'algorithm based']</t>
  </si>
  <si>
    <t>Cooperative network | Multiple relay | Multiple sources</t>
  </si>
  <si>
    <t>Cooperative communication is a key technology which is used to solve the problem of multiple users transmitting and receiving data symbols simultaneously in wireless communication network. It can significantly improve the diversity gain and multiplexing gain through multiple users' cooperation and multiple antennas transmission. We propose an algorithm based on multiple relays cooperative communication network. And we present the network model and algorithm for cooperative communication. Finally, simulation results are given to verify the feasibility of the algorithm.</t>
  </si>
  <si>
    <t>196-202</t>
  </si>
  <si>
    <t>60104661-60022381;60104661;60104661;60073679</t>
  </si>
  <si>
    <t>54398177200;55835767400;35779631200;57196313864</t>
  </si>
  <si>
    <t>An, Yongli;Gao, Xuefei;Zhu, Kaiyu;Liu, Yan</t>
  </si>
  <si>
    <t>Tangshan;Tangshan;Beijing</t>
  </si>
  <si>
    <t>Hebei United University;Tangshan College;Beijing Jiaotong University</t>
  </si>
  <si>
    <t>60104661;60073679;60022381</t>
  </si>
  <si>
    <t>Multiple source cooperative networks and performance analysis</t>
  </si>
  <si>
    <t>10.4156/ijact.vol4.issue17.23</t>
  </si>
  <si>
    <t>2-s2.0-84867176995</t>
  </si>
  <si>
    <t>['use photosynthetic', 'study permitting', 'structural deterioration', 'silver nanoparticles', 'results showed', 'rapid rise', 'psii complex', 'polluted water', 'photosystem ii', 'photochemical reactions', 'light exposure', 'light condition', 'investigated using', 'inhibitory effect', 'functional integrity', 'francis group', 'dark conditions', 'antenna system', 'algal cells', 'agnps treatment', '6 h']</t>
  </si>
  <si>
    <t>Chlamydomonas reinhardtii | chlorophyll fluorescence | photosynthetic electron transport | photosystem II | silver nanoparticles</t>
  </si>
  <si>
    <t>The inhibitory effect of silver nanoparticles (AgNPs) on photochemical reactions of photosynthesis was investigated using the green alga model Chlamydomonas reinhardtii. Algal cells were exposed to 1, 5, and 10 Œºmol L-1 of AgNPs under both light and dark conditions during 6 h. The rapid rise of chlorophyll a fluorescence and the fluorescence imaging system were employed to investigate the alteration of photosystem II (PSII) photochemical reactions and the associated electron transport activity. When algal cells were exposed to 5 and 10 Œºmol L-1 of AgNPs, our results showed the evidence of a structural deterioration of PSII reaction center, the alteration of the oxygen evolving complex and the inhibition of electron transport activity, which was stronger for AgNPs treatment under light exposure. Under these conditions, there was no activation of regulated photoprotective mechanisms against excess absorbed light-energy by the antenna system of the PSII complex. The highest deteriorating effect on the structural and functional integrity of PSII was observed for algal cells exposed 6 h in light condition to 10 Œºmol L-1 of AgNPs. Therefore, we provide valuable data in this study permitting to use photosynthetic-based fluorescence parameters for aquatic toxicological risk investigation of polluted water that may contain AgNP suspension. ¬© 2012 Copyright Taylor and Francis Group, LLC.</t>
  </si>
  <si>
    <t>1536-1546</t>
  </si>
  <si>
    <t>Toxicological and Environmental Chemistry</t>
  </si>
  <si>
    <t>6507351181;55911362800</t>
  </si>
  <si>
    <t>Dewez, David;Oukarroum, Abdallah</t>
  </si>
  <si>
    <t>Dewez D.</t>
  </si>
  <si>
    <t>Silver nanoparticles toxicity effect on photosystem II photochemistry of the green alga Chlamydomonas reinhardtii treated in light and dark conditions</t>
  </si>
  <si>
    <t>10.1080/02772248.2012.712124</t>
  </si>
  <si>
    <t>2-s2.0-84867196822</t>
  </si>
  <si>
    <t>['wise system', 'transmit data', 'transmission power', 'time series', 'theoretical decrease', 'terminating part', 'russell glacier', 'proper combination', 'performed inside', 'melting point', 'july 2010', 'good agreement', 'first results', 'first prototype', 'energy consumption', 'depth range', '23 probes']</t>
  </si>
  <si>
    <t>We present the design and first results from two experiments using a wireless subglacial sensor system (WiSe) that is able to transmit data through 2500m thick ice. Energy consumption of the probes is minimized, enabling the transmission of data for at least 10 years. In July 2010 the first prototype of the system was used to measure subglacial pressure at the base and a temperature profile consisting of 23 probes in two 600m deep holes at Russell Glacier, a land-terminating part of the West Greenland ice sheet near Kangerlussuaq. The time series of subglacial pressure show very good agreement between data from the WiSe system and the wired reference system. The wireless-measured temperature data were validated by comparison with the theoretical decrease of melting point with water pressure inside the water-filled hole directly after installation. To test the depth range of the WiSe system a second experiment using three different probe types and two different surface antennas was performed inside the 2537m deep hole at NEEM. It is demonstrated that, with the proper combination of transmission power and surface antenna type, theWiSe system transmits data through 2500m thick ice.</t>
  </si>
  <si>
    <t>841-848</t>
  </si>
  <si>
    <t>60070766;60070766;60030514;60003858;60023131;60070766;60070766</t>
  </si>
  <si>
    <t>6603440546;36928248800;7202634102;7007121830;55963274900;7003627515;7004326742</t>
  </si>
  <si>
    <t>Smeets, C. J.P.P.;Boot, W.;Hubbard, A.;Pettersson, R.;Wilhelms, F.;Van Den Broeke, M. R.;Van De Wal, R. S.W.</t>
  </si>
  <si>
    <t>Netherlands;United Kingdom;Germany;Sweden</t>
  </si>
  <si>
    <t>Utrecht;Aberystwyth;Bremerhaven;Uppsala</t>
  </si>
  <si>
    <t>Institute for Marine and Atmospheric Research, Utrecht;Aberystwyth University;Alfred-Wegener-Institut Helmholtz-Zentrum f√ºr Polar- und Meeresforschung;Uppsala Universitet</t>
  </si>
  <si>
    <t>60070766;60030514;60023131;60003858</t>
  </si>
  <si>
    <t>Smeets C.</t>
  </si>
  <si>
    <t>A wireless subglacial probe for deep ice applications</t>
  </si>
  <si>
    <t>10.3189/2012JoG11J130</t>
  </si>
  <si>
    <t>2-s2.0-84867202963</t>
  </si>
  <si>
    <t>Defense Sciences Office, DARPA</t>
  </si>
  <si>
    <t>DSO, DARPA</t>
  </si>
  <si>
    <t>['¬© springer', 'verlag 2012', 'system initiates', 'promising alternative', 'previously demonstrated', 'neurotransmitter dose', 'microelectromechanical systems', 'methods simultaneously', 'mechanical agitation', 'maintains flight', 'living insects', 'integrated microsystem', 'implanted microfluidics', 'implanted electrodes', 'hybrid systems', 'fold enhancement', 'flight duration', 'flight activity', 'electrical methods', 'electrical component', 'could increase', 'controllability offered', 'control schemes', 'antenna lobe']</t>
  </si>
  <si>
    <t>Drug delivery | Insect cyborg | Keywords Microfluidics | Manduca Sexta moth flight control</t>
  </si>
  <si>
    <t>Insect micro air vehicles represent a promising alternative to traditional small scale aircraft because they combine the enhanced energy storage and maneuverability of living insects with the controllability offered by microelectromechanical systems. These systems have been previously demonstrated, usually using either electrical (with implanted electrodes) or chemical (with implanted microfluidics) control schemes, but to date little work has been done on the creation of hybrid systems that use both these methods simultaneously. In this paper, we develop an integrated microsystem that uses both chemical and electrical methods to modulate the flight activity of Manduca sexta moths. The integration of two control schemes is essential because it could increase the number of achievable flight routines and duration. The electrical component of the system initiates and maintains flight by applying electrical pulses to an antenna lobe and an implanted drug delivery component modulates flight output power by administering a neurotransmitter dose to the central nervous system. Flight duration results acquired with this system are compared with those obtained from direct mechanical stimulation. We demonstrate that the electrical stimulation provides as much as 35-fold enhancement in flight duration with respect to mechanical agitation and that a 50% mean flight power output reduction can be achieved with the proper neurotransmitter dose. ¬© Springer-Verlag 2012.</t>
  </si>
  <si>
    <t>345-352</t>
  </si>
  <si>
    <t>Microfluidics and Nanofluidics</t>
  </si>
  <si>
    <t>60104946;60104946;60104946;60104946;60007776;60104946</t>
  </si>
  <si>
    <t>56405128000;15764652200;55382472400;55547132016;55382364100;8870493000</t>
  </si>
  <si>
    <t>Chung, Aram J.;Cordovez, Bernardo;Jasuja, Nipun;Lee, Daniel J.;Huang, Xinyu Toby;Erickson, David</t>
  </si>
  <si>
    <t>Ithaca;Ithaca</t>
  </si>
  <si>
    <t>Cornell University College of Engineering;Cornell University</t>
  </si>
  <si>
    <t>60104946;60007776</t>
  </si>
  <si>
    <t>Chung A.J.</t>
  </si>
  <si>
    <t>Implantable microfluidic and electronic systems for insect flight manipulation</t>
  </si>
  <si>
    <t>10.1007/s10404-012-0957-z</t>
  </si>
  <si>
    <t>2-s2.0-84867215751</t>
  </si>
  <si>
    <t>['transmission coefficients', 'system comprising', 'nonplane wave', 'known theory', 'intrinsic noise', 'ensures formation', 'dome lens', 'control method', 'continuous aperture', 'array antenna', 'apaa depending', 'antenna elements']</t>
  </si>
  <si>
    <t>A method for the control of the transmission coefficients of antenna elements of a system comprising an active phased array antenna (APAA) and a dome lens, which ensures formation of a deep boresight null of the elevation difference pattern, is proposed. The effect of the control method on the characteristics of receiving monopulse channels of the APAA depending on the intrinsic noise of antenna elements is analyzed. The results of the well-known theory of reception of a nonplane wave by an antenna with continuous aperture are extended to the case of an array antenna. ¬© Pleiades Publishing, Inc., 2012.</t>
  </si>
  <si>
    <t>972-982</t>
  </si>
  <si>
    <t>113125842;113125842;113125842</t>
  </si>
  <si>
    <t>57197970081;6603359475;56454128800</t>
  </si>
  <si>
    <t>Kashin, V. A.;Tumanskaya, A. E.;Shumilov, V. F.</t>
  </si>
  <si>
    <t>Joint Stock Company Raspletin Main System Design Bureau</t>
  </si>
  <si>
    <t>Kashin V.</t>
  </si>
  <si>
    <t>Features of formation of the patterns of a monopulse active phased array antenna with a dome lens</t>
  </si>
  <si>
    <t>10.1134/S1064226912090069</t>
  </si>
  <si>
    <t>2-s2.0-84867259027</t>
  </si>
  <si>
    <t>10 07 00705 a.</t>
  </si>
  <si>
    <t>['theoretical results', 'tem horn', 'studied theoretically', 'smooth transition', 'radiation characteristics', 'experimental results', 'element method', 'electromagnetic modeling', 'direct excitation', 'different methods', 'different geometries', 'coaxial line']</t>
  </si>
  <si>
    <t>Matching and radiation characteristics of a horn-lens TEM antenna are studied theoretically and experimentally in an ultra-wide frequency band. Theoretical results are obtained by means of electromagnetic modeling on the basis of the finite-element method. Antennas with different geometries of the lens and different methods of excitation of the TEM horn are considered. Direct excitation by a coaxial line and excitation with the use of a smooth transition from a coaxial line to a stripline are studied. The results of calculations are compared with experimental results. ¬© Pleiades Publishing, Inc., 2012.</t>
  </si>
  <si>
    <t>1031-1038</t>
  </si>
  <si>
    <t>60029225-60032321;60029225;60029225-60032321</t>
  </si>
  <si>
    <t>55383663300;7003747598;23502493100</t>
  </si>
  <si>
    <t>Efimova, N. A.;Kaloshin, V. A.;Skorodumova, E. A.</t>
  </si>
  <si>
    <t>Moscow Technical University of Communication and Informatics;Kotelnikov Institute of Radioengineering and Electronics (IRE) of Russian Academy of Sciences</t>
  </si>
  <si>
    <t>60032321;60029225</t>
  </si>
  <si>
    <t>Efimova N.A.</t>
  </si>
  <si>
    <t>Analysis of a horn-lens TEM antenna</t>
  </si>
  <si>
    <t>10.1134/S1064226912090045</t>
  </si>
  <si>
    <t>2-s2.0-84867271429</t>
  </si>
  <si>
    <t>['œ ±-', 'tetrapyrrole derivatives', 'tddft calculations', 'systematically studied', 'regulated uv', 'proposed together', 'organic dyes', 'narrow gap', 'helpful toward', 'different types', 'clearly revealed', '4tazp ],', '2500 nm', '1450 nm']</t>
  </si>
  <si>
    <t>Density functional theory | Molecular design | Near-IR absorption | Panchromatic | Tetra(azulene)porphyrin</t>
  </si>
  <si>
    <t>To achieve full solar spectrum absorption of organic dyes for organic solar cells and organic solar antenna collectors, a series of tetra(azulene)porphyrin derivatives including H2(TAzP), H2(Œ±-F 4TAzP), H2(Œ≤-F4TAzP), H 2(Œ≥-F4TAzP), H2(Œ¥-F 4TAzP), H2(Œµ-F4TAzP), H 2(Œ∂-F4TAzP), H2[Œ±-(NH 2)4TAzP], H2[Œ≤-(NH2) 4TAzP], H2[Œ≥-(NH2)4TAzP], H2[Œ¥-(NH2)4TAzP], H2[Œµ- (NH2)4TAzP], and H2[Œ∂-(NH 2)4TAzP] were designed and their electronic absorption spectra were systematically studied on the basis of TDDFT calculations. The nature of the broad and intense electronic absorptions of H2(TAzP) in the range of 500-1450 nm is clearly revealed. In addition, different types of œÄ ‚Üí œÄ* electronic transitions associated with different absorption bands are revealed to correspond to different electron density moving direction between peripherally-fused ten electron-œÄ-conjugated azulene units and the central eighteen electron-œÄ-conjugated porphyrin core. Introduction of electron-donating groups onto the periphery of H2(TAzP) macrocycle is revealed to be able to lead to novel NIR dyes such as H2[Œ±- (NH2)4TAzP] and H2[Œµ-(NH2) 4TAzP] with regulated UV-Vis-NIR absorption bands covering the full solar spectrum in the range of 300-2500 nm. In addition, the basic designing rules for panchromatic organic functional molecules based on tetrapyrrole derivatives are proposed together with the suggestions in experiments, including low molecular symmetry and narrow gap between HOMO and LUMO/LUMO+1, which will be helpful toward the design and synthesis of new panchromatic organic functional molecules. ¬© 2012 Elsevier Inc.</t>
  </si>
  <si>
    <t>304-313</t>
  </si>
  <si>
    <t>Journal of Molecular Graphics and Modelling</t>
  </si>
  <si>
    <t>60018273;60018273;60018273</t>
  </si>
  <si>
    <t>24074694500;55873115000;35292255500</t>
  </si>
  <si>
    <t>Qi, Dongdong;Zhang, Lijuan;Jiang, Jianzhuang</t>
  </si>
  <si>
    <t>University of Science and Technology Beijing</t>
  </si>
  <si>
    <t>Toward panchromatic organic functional molecules: Density functional theory study on the nature of the broad UV-Vis-NIR spectra of substituted tetra(azulene)porphyrins</t>
  </si>
  <si>
    <t>S1093326312000721</t>
  </si>
  <si>
    <t>10.1016/j.jmgm.2012.06.001</t>
  </si>
  <si>
    <t>2-s2.0-84867438717</t>
  </si>
  <si>
    <t>['two compounds', 'synthetic standard', 'strongly attractive', 'stink bugs', 'specific compound', 'significant differences', 'proposed structure', 'pentatomidae species', 'natural pheromone', 'mtg contents', 'methylbutyl acetate', 'methyl 2', 'metathoracic gland', 'mass spectrum', 'mass spectrometry', 'later instars', 'infrared spectroscopy', 'infrared data', 'gas chromatography', 'females similar', 'females showed', 'euschistus heros', 'electroantennographic detection', 'described previously', 'compounds found', 'compound matched', 'butenyl acetate', 'business media', 'attractant pheromone', 'assays indicated', 'agroecus griseus', 'aeration extracts', ')- 2']</t>
  </si>
  <si>
    <t>(S)-2-methylbutyl acetate | Agricultural pest | Dorsal abdominal gland | GC-FTIR | Heteroptera Pentatomidae | Metathoracic gland | Methyl 2,6,10-trimethyltridecanoate</t>
  </si>
  <si>
    <t>Agroecus griseus is a serious corn pest in Brazil. Contents of the dorsal abdominal glands (DAGs) in nymphs, and the metathoracic gland (MTG) in adults of this species were characterized and quantified. Compounds found were similar to those of other Pentatomidae species and included aliphatic hydrocarbons, aldehydes, oxo-alkenals, and esters. However, two compounds were found in the MTG that have not been described previously for this family. Mass spectrometry, infrared spectroscopy, and gas chromatographic analysis using coinjection with authentic standards confirmed the identities of the compounds as enantiopure (S)-2-methylbutyl acetate and 3-methyl-2-butenyl acetate. The five nymphal instars showed significantly different ratios of components, mainly between those of the first and later instars. No significant differences were detected in MTG contents between sexes. Gas chromatography (GC) analysis of aeration extracts of males and females showed the presence of a compound released exclusively by males. Gas chromatography - electroantennographic detection (GC-EAD) assays indicated that the male-specific compound is bioactive in females, suggesting the presence of an attractant pheromone. The mass spectrum and infrared data for this compound matched with methyl 2,6,10-trimethyltridecanoate, a sex pheromone component previously detected in the stink bugs, Euschistus heros and E. obscurus. The synthetic standard coeluted with the natural pheromone on two different GC stationary phases, confirming the proposed structure. Y-tube olfactometer assays showed that the synthetic standard was strongly attractive to females, and GC-EAD tests produced responses with antennae from females similar to those of the natural pheromone. ¬© 2012 Springer Science+Business Media, LLC.</t>
  </si>
  <si>
    <t>1124-1132</t>
  </si>
  <si>
    <t>60015043;60015043;60015043</t>
  </si>
  <si>
    <t>36727365400;55338385900;6701317499</t>
  </si>
  <si>
    <t>F√°varo, Carla F.;Santos, Tatiana B.;Zarbin, Paulo H.G.</t>
  </si>
  <si>
    <t>F√°varo C.</t>
  </si>
  <si>
    <t>Defensive Compounds and Male-Produced Sex Pheromone of the Stink Bug, Agroecus griseus</t>
  </si>
  <si>
    <t>10.1007/s10886-012-0172-0</t>
  </si>
  <si>
    <t>2-s2.0-84867671988</t>
  </si>
  <si>
    <t>2012ZL038</t>
  </si>
  <si>
    <t>['three obps', 'sucking insect', 'quantitative real', 'oviposition sites', 'lucorum proboscises', 'likely play', 'high affinities', 'four proteins', 'four genes', 'expression pattern', 'expressed mainly', 'cdna library', 'binding specificities', 'binding proteins', 'apolygus lucorum', 'aluccsp1 ).', '1554 ests']</t>
  </si>
  <si>
    <t>Apolygus lucorum | Binding specificity | Chemosensory protein (CSP) | Hemiptera | Miridae | Odorant binding protein (OBP) | Tissue-specific expression</t>
  </si>
  <si>
    <t>For the sucking insect, Apolygus lucorum, taste is essential for finding host plants and oviposition sites. In A. lucorum, taste relies largely on the sensory system located within its proboscis. In this study, we constructed a cDNA library from A. lucorum proboscises and conducted preliminary analysis of 1554 ESTs. From this collection, we identified three putative odorant-binding proteins (AlucOBP3, AlucOBP4, AlucOBP6) and one chemosensory protein (AlucCSP1). Quantitative real-time polymerase chain reaction (qPCR) was used to study the expression pattern of these four genes. All four were expressed mainly in antennae, proboscises and legs, suggestive of roles in olfaction and gustation. We expressed and purified recombinant versions of AlucOBP3, AlucOBP4, AlucOBP6, and AlucCSP1 in a prokaryotic expression system. The ligand-binding specificities of the four proteins then were investigated in competition assays using 4,4‚Ä≤-dianilino-1,1‚Ä≤-binaphthyl-5, 5‚Ä≤-sulfonic acid (bis-ANS) as a probe. Of the 58 small organic compounds and five cotton secondary metabolites tested, plant volatiles cannot effectively displace bis-ANS from any of the four proteins. In contrast, most of the cotton secondary metabolites have high affinities for the three OBPs and AlucCSP1, indicating that these binding proteins more likely play a role in gustation than in olfaction. ¬© 2012 Springer Science+Business Media New York.</t>
  </si>
  <si>
    <t>1163-1170</t>
  </si>
  <si>
    <t>113015409-60003146;113015409;113015409;60003146;113015409;113015409;113015409</t>
  </si>
  <si>
    <t>57214822860;57051724800;35204823200;22735343700;55365842000;35206013900;55365940200</t>
  </si>
  <si>
    <t>Hua, Jin Feng;Zhang, Shuai;Cui, Jin Jie;Wang, Dao Jie;Wang, Chun Yi;Luo, Jun Yu;Lv, Li Min</t>
  </si>
  <si>
    <t>Kaifeng;</t>
  </si>
  <si>
    <t>Henan University;Institute of Cotton Research of Chinese Academy of Agricultural Sciences</t>
  </si>
  <si>
    <t>60003146;113015409</t>
  </si>
  <si>
    <t>Hua J.F.</t>
  </si>
  <si>
    <t>Identification and Binding Characterization of Three Odorant Binding Proteins and One Chemosensory Protein from Apolygus lucorum (Meyer-Dur)</t>
  </si>
  <si>
    <t>10.1007/s10886-012-0178-7</t>
  </si>
  <si>
    <t>2-s2.0-84867680300</t>
  </si>
  <si>
    <t>['studies reveal', 'pseudonemorphus versteegi', 'measuring 18', 'female beetles', 'destructive pest', 'cerambycidae ),', 'adult beetles', '3 mm']</t>
  </si>
  <si>
    <t>antennae | Citrus trunk borer | funicular segments | morphological traits</t>
  </si>
  <si>
    <t>The citrus trunk borer, Pseudonemorphus versteegi (Ritsema) (Coleoptera: Cerambycidae), is the most destructive pest of citrus in the entire northeastern Himalayan region of India. Adult beetles are stout, large in size, measuring 18.0 to 33.3 mm in length with bluish white elytra and 11-segmented filiform antennae. The antennae are 2.71 and 1.61 times longer than the lengths of the bodies of male and female beetles, respectively. These studies reveal and detail sexual dimorphism characters in adult of Pseudonemorphus versteegi.</t>
  </si>
  <si>
    <t>625-629</t>
  </si>
  <si>
    <t>60017539;60017539;60113448;60029284</t>
  </si>
  <si>
    <t>55428229600;36844830600;55427295000;55427040100</t>
  </si>
  <si>
    <t>Saikia, Kanchan;Thakur, N. S.Azad;Ao, Alemla;Gautam, Sudhida</t>
  </si>
  <si>
    <t>Zunheboto;New Delhi;Shillong</t>
  </si>
  <si>
    <t>Nagaland University;University of Delhi;ICAR - Research Complex for North Eastern Hill Region, Umiam</t>
  </si>
  <si>
    <t>60113448;60029284;60017539</t>
  </si>
  <si>
    <t>Saikia K.</t>
  </si>
  <si>
    <t>Sexual dimorphism in Pseudonemorphus versteegi (Ritsema) (Coleoptera: Cerambycidae), citrus trunk borer</t>
  </si>
  <si>
    <t>10.1653/024.095.0313</t>
  </si>
  <si>
    <t>2-s2.0-84867794435</t>
  </si>
  <si>
    <t>['work suggests', 'temperature spectra', 'temperature dependence', 'techniques show', 'squid magnetometry', 'saturation magnetization', 'room temperature', 'particle diameters', 'ordering temperature', 'magnetic sensor', 'good candidate', 'good agreement', 'ferromagnetic resonance', 'antennae using', '14 nm']</t>
  </si>
  <si>
    <t>Fire ants | FMR | Magnetic nanoparticles | SQUID | Temperature transitions</t>
  </si>
  <si>
    <t>Ferromagnetic resonance and SQUID magnetometry have been used to study magnetic material in the head with antennae, thorax, and abdomen of Solenopsis interrupta ants. The temperature dependence of the head with antennae using both techniques was measured. Room-temperature spectra and saturation magnetization were used to compare the magnetic material amount in the ant body parts. Both techniques show that the highest magnetic material fraction is in the head with antennae. The ordering temperature is observed at 100 ¬± 20 K for the ferromagnetic resonance spectra HF component. The estimated magnetic anisotropy constant K and g-values at room temperature are in good agreement with magnetite, supporting this material as the main magnetic particle constituent in the Solenopsis interrupta head with antenna. Particle diameters of 26 ¬± 2 nm and smaller than 14 nm were estimated. This work suggests that the head with antenna of the Solenopsis interrupta ant contains organized magnetic material and points to it as a good candidate as a magnetic sensor. ¬© 2012 Springer Science+Business Media B.V.</t>
  </si>
  <si>
    <t>607-621</t>
  </si>
  <si>
    <t>Journal of Biological Physics</t>
  </si>
  <si>
    <t>60008132-60000036;60008132;60008132</t>
  </si>
  <si>
    <t>8510786900;6603787400;7003994219</t>
  </si>
  <si>
    <t>Abra√ßado, Leida G.;Esquivel, D. M.S.;Wajnberg, Eliane</t>
  </si>
  <si>
    <t>Centro Brasileiro de Pesquisas F√≠sicas;Universidade Federal do Rio de Janeiro</t>
  </si>
  <si>
    <t>60008132;60000036</t>
  </si>
  <si>
    <t>Abra√ßado L.</t>
  </si>
  <si>
    <t>ZFC/FC of oriented magnetic material in the Solenopsis interrupta head with antennae: Characterization by FMR and SQUID</t>
  </si>
  <si>
    <t>10.1007/s10867-012-9275-7</t>
  </si>
  <si>
    <t>2-s2.0-84867847982</t>
  </si>
  <si>
    <t>['signal communication', 'sensor consists', 'sensitive structure', 'q value', 'metal layer', 'line width', 'induction antenna', 'fabricated based', 'epoxy resin']</t>
  </si>
  <si>
    <t>Antenna | Passive pressure sensor | Q value | Wireless signal transmission</t>
  </si>
  <si>
    <t>In order to improve the wireless signal transmission performance of passive pressure sensor, a passive pressure sensor structure was fabricated based on epoxy resin. The wireless test device of this sensor consists of resonant capacitance cavity and induction antenna, which requires neither physical contact nor a battery power supply for signal communication. The wireless signal transmission performance was studied by changing the thickness, width and other factors of the antenna metal layer of the pressure-sensitive structure. Experimental results show that the quality factor Q of inductance affects signal transmission of the sensor. Increasing the thickness of metal layer and the line width of inductance can reduce the resistance of inductance and further increase the Q value of the sensor, which will be beneficial to wireless signal transmission.</t>
  </si>
  <si>
    <t>429-433</t>
  </si>
  <si>
    <t>Nami Jishu yu Jingmi Gongcheng/Nanotechnology and Precision Engineering</t>
  </si>
  <si>
    <t>60001305;60001305;60001305;60001305;60001305;60001305;60029445</t>
  </si>
  <si>
    <t>8660609800;51666258200;34881988900;55026273400;37041631100;55438175200;7103095475</t>
  </si>
  <si>
    <t>Xiong, Ji Jun;Yang, Fang;Liang, Ting;Niu, Kun Wang;Li, Ye;Wang, Kai;Cui, Tian Hong</t>
  </si>
  <si>
    <t>Minneapolis;Taiyuan</t>
  </si>
  <si>
    <t>University of Minnesota Twin Cities;North University of China</t>
  </si>
  <si>
    <t>60029445;60001305</t>
  </si>
  <si>
    <t>Influence of Q-factor on signal transmission performance of passive pressure sensor</t>
  </si>
  <si>
    <t>2-s2.0-84867937303</t>
  </si>
  <si>
    <t>['yakov naumovich', 'wave diffraction', 'unclosed surfaces', 'technical sciences', 'synthesizing electric', 'strict theory', 'scattering patterns', 'reflector antenna', 'problems concerned', 'march 10', 'magnetic currents', 'general method', 'field distribution', 'exciter aperture', 'eminent scientist', 'diffraction theory', 'diffraction antennas', 'antenna theory', 'also solved']</t>
  </si>
  <si>
    <t>Yakov Naumovich Fel'd, doctor of technical sciences and professor, who was an eminent scientist in the field of electrodynamics, diffraction theory, and antenna theory, was born on March 10, 1912. He has to his credit several achievements, including the Strict Theory of Slot (diffraction) Antennas and Their Engineering Calculation Technique. Fel'd has proposed the induced magnetomotive force (MMF) method to determine the field distribution over the aperture of any diffraction antennas. The Creation of The Method for Solving the Problems Concerned with Wave Diffraction and Scattering on Closed and Unclosed Surfaces under Homogeneous and Anisotropic Impedance Boundary Conditions is another research area. Yakov Naumovich has also solved the problem of synthesizing electric and magnetic currents in the exciter aperture of a reflector antenna. He was the first to formulate the idea of the general method for calculating the antenna scattering fields and analyzing the structures of scattering patterns.</t>
  </si>
  <si>
    <t>959-963</t>
  </si>
  <si>
    <t>60020615;60032321</t>
  </si>
  <si>
    <t>6601974180;7005873528</t>
  </si>
  <si>
    <t>Shifrin, Ya S.;Kyurkchan, A. G.</t>
  </si>
  <si>
    <t>Russian Federation;Ukraine</t>
  </si>
  <si>
    <t>Moscow;Kharkiv</t>
  </si>
  <si>
    <t>Moscow Technical University of Communication and Informatics;Kharkiv National University of Radio Electronics</t>
  </si>
  <si>
    <t>60032321;60020615</t>
  </si>
  <si>
    <t>Shifrin Y.S.</t>
  </si>
  <si>
    <t>Yakov Naumovich Fel'd. Creative development</t>
  </si>
  <si>
    <t>10.1134/S1064226912090112</t>
  </si>
  <si>
    <t>2-s2.0-84867976714</t>
  </si>
  <si>
    <t>['width ).', 'two antennae', 'transmission range', 'transmission angle', 'traditional approaches', 'time provided', 'sensors send', 'sensor networks', 'scientific literature', 'receive along', 'range necessary', 'predefined angle', 'orientation runs', 'orientation exists', 'optimal range', 'one antenna', 'network throughput', 'n sensors', 'known concerning', 'k directions', 'fixed k', 'first time', 'energy consumption', 'directional antennae', 'decide whether', 'connected network', 'also prove', 'algorithmic limits']</t>
  </si>
  <si>
    <t>Antenna | directional antenna | minimum spanning tree | NP-hard | sensors | spanning graphs | strongly connected</t>
  </si>
  <si>
    <t>Traditional approaches to connectivity in sensor networks are based on the omnidirectional antenna model which relies on the assumption that the sensors send and receive in all directions. Current technologies make possible the utilization of sensors with directional antenna capabilities whereby the sensors send and/or receive along a sector of a predefined angle (or beam-width). Although several researchers in the scientific literature have investigated the impact of directional antennae on network throughput, energy consumption, as well as security very little is known concerning the effect of directional antennae on its connectivity. In this paper, we introduce for the first time a new sensor model with each sensor being able to transmit in any one of k directions, for some fixed k, and explore the algorithmic limits and potential of such a directional antenna model. More specifically, given a set of n sensors in the plane, we consider the problem of establishing a strongly connected ad hoc network from these sensors using directional antennae. In particular, we prove that given such set of sensors, each equipped with k, 1 ‚â§ k ‚â§ 5, directional antennae with any angle of transmission, these antennae can be oriented in such a way that the resulting communication structure is a strongly connected digraph spanning all n sensors. Moreover, the transmission range of the antennae is at most 2 ¬∑sin(œÄ/k+1) times the optimal range (a range necessary to establish a connected network on the same set of sensors using omnidirectional antennae). The algorithm which constructs this orientation runs in O(n) time provided a minimum spanning tree on the set of sensors is given. We show that our solution can be used to give a tradeoff on the range and angle when each sensor has one antenna. Further, we also prove that for two antennae it is NP-hard to decide whether such an orientation exists if both the transmission angle and range are small for each antennae.</t>
  </si>
  <si>
    <t>Discrete Mathematics, Algorithms and Applications</t>
  </si>
  <si>
    <t>60010330;60017592;60029788;60033154;60017592;60018491</t>
  </si>
  <si>
    <t>7003990531;7007113015;7007063617;6701463941;36814207800;57207508667</t>
  </si>
  <si>
    <t>Dobrev, Stefan;Kranakis, Evangelos;Krizanc, Danny;Opatrny, Jaroslav;Ponce, Oscar Morales;Stacho, Ladislav</t>
  </si>
  <si>
    <t>Canada;United States;Canada;Canada;Slovakia</t>
  </si>
  <si>
    <t>Montreal;Middletown;Burnaby;Ottawa;Bratislava</t>
  </si>
  <si>
    <t>Concordia University;Wesleyan University Middletown;Simon Fraser University;Carleton University;Slovak Academy of Sciences</t>
  </si>
  <si>
    <t>60033154;60029788;60018491;60017592;60010330</t>
  </si>
  <si>
    <t>Dobrev S.</t>
  </si>
  <si>
    <t>STRONG CONNECTIVITY in SENSOR NETWORKS with GIVEN NUMBER of DIRECTIONAL ANTENNAE of BOUNDED ANGLE</t>
  </si>
  <si>
    <t>10.1142/S1793830912500383</t>
  </si>
  <si>
    <t>2-s2.0-84869095125</t>
  </si>
  <si>
    <t>['small size', 'shaped slots', 'rejected function', 'proposed antenna', 'novel multi', 'notched function', 'ground plane', 'frequency band', 'designed antenna', 'antenna show', 'achieve band', '93 ghz', '85 ghz', '83 ghz', '83 ).']</t>
  </si>
  <si>
    <t>C-shaped parasitic structure | Modified ground plane | Printed monopole antenna (PMA) | Ultra-wideband (UWB)</t>
  </si>
  <si>
    <t>A novel multi-resonance small square monopole antenna with frequency band-notched function is presented. By cutting two modified C-shaped slots in the ground plane bandwidth is increased that provides a wide usable fractional bandwidth of more than 145% (2.85-17.83). In order to achieve band-rejected function a pair of C-shaped parasitic structures were inserted in the ground plane and a frequency notched band of 5.08-5.93 GHz has been received. The measured results reveal that the bandwidth of the proposed antenna is from 2.85 GHz to 17.83 GHz for VSWR&lt;2. Simulated and experimental results obtained for this antenna show that it exhibits good radiation behavior within the UWB frequency range. The designed antenna has a small size of 12 √ó 18 mm 2. ¬© 2012 ACES.</t>
  </si>
  <si>
    <t>759-765</t>
  </si>
  <si>
    <t>60104307;60000994;60001784</t>
  </si>
  <si>
    <t>55346047000;28767961100;36454973300</t>
  </si>
  <si>
    <t>Siahkal-Mahalle, Behrang Hadian;Ojaroudi, Mohammad;Ojaroudi, Nasser</t>
  </si>
  <si>
    <t>Aeronautical University of Science and Technology;Shahid Rajaee Teacher Training University;Islamic Azad University, Ardabil Branch</t>
  </si>
  <si>
    <t>60104307;60001784;60000994</t>
  </si>
  <si>
    <t>Siahkal-Mahalle B.</t>
  </si>
  <si>
    <t>Enhanced bandwidth small square monopole antenna with band-notched functions for UWB wireless communications</t>
  </si>
  <si>
    <t>2-s2.0-84869381982</t>
  </si>
  <si>
    <t>['small size', 'slot antenna', 'shaped slot', 'rectangular slot', 'radiation performance', 'radiating stub', 'notched performance', 'impedance bandwidth', 'ground plane', 'frequency band', 'designed antenna', 'antenna show', '86 ghz', '27 ghz']</t>
  </si>
  <si>
    <t>N-shaped slot | Printed slot antenna | Protruded L-shaped strip | Ultra-wideband (UWB)</t>
  </si>
  <si>
    <t>A novel ultra wideband (UWB) printed slot antenna with band-notched performance is designed and manufactured. In order to increase the impedance bandwidth of the slot antenna, we use a rectangular slot with a pair of L-shaped strips protruded inside the slot on the ground plane that with this structure UWB frequency range can be achieved. Additionally, by using an N-shaped slot on the radiating stub, a frequency notch band performance has been obtained. The designed antenna has a small size of 20√ó20 mm2 while showing the radiation performance in the frequency band of 3.12 to over 14.27 GHz with a band rejection performance in the frequency band of 5.03 to 5.86 GHz. Simulated and experimental results obtained for this antenna show that it exhibits good radiation behavior within the UWB frequency range. ¬© 2012 ACES.</t>
  </si>
  <si>
    <t>772-778</t>
  </si>
  <si>
    <t>55369254200;36454973300;28767961100</t>
  </si>
  <si>
    <t>Partovi, M. T.;Ojaroudi, N.;Ojaroudi, M.</t>
  </si>
  <si>
    <t>Partovi M.</t>
  </si>
  <si>
    <t>Small slot antenna with enhanced bandwidth and band-notched performance for UWB applications</t>
  </si>
  <si>
    <t>2-s2.0-84869468755</t>
  </si>
  <si>
    <t>SFRH/BD/46378/2008</t>
  </si>
  <si>
    <t>['voxel model', 'statistical approach', 'standard deviation', 'results show', 'relative change', 'radiation patterns', 'radiation pattern', 'paper explores', 'modelling antennas', 'llc 2012', 'human body', 'business media', 'body communications', 'average difference', 'antenna located', 'antenna efficiency', '9 db', '45 ghz']</t>
  </si>
  <si>
    <t>Antenna radiation pattern | Body area networks | Body coupling | Statistical analysis</t>
  </si>
  <si>
    <t>This paper explores a statistical approach for modelling antennas' behaviour in the vicinity of the human body. The statistics of radiation patterns, i.e., average and standard deviation, have been calculated for Uniform and Rayleigh distance Distributions of the antenna to the body. The coupling between the body and the antenna, and the reduction of antenna efficiency, lead to a distortion of the radiation pattern, which depends on the distance as well as on the location on the body. A patch antenna operating at 2.45 GHz, on the head, chest, arm, and leg was simulated in computer simulation technology (CST), using a voxel model. Results show that the relative change of the average radiation pattern for an antenna located on the chest can reach 24 %. The study was complemented with measurements, showing that, in the area of interest for on-body communications, an average difference between CST and measurements of 0.9 dB is found which can be considered very good. ¬© Springer Science+Business Media, LLC 2012.</t>
  </si>
  <si>
    <t>55033501300;27567936800;56865595100</t>
  </si>
  <si>
    <t>Mackowiak, Michal;Oliveira, Carla;Correia, Luis M.</t>
  </si>
  <si>
    <t>Mackowiak M.</t>
  </si>
  <si>
    <t>Radiation pattern of wearable antennas: A statistical analysis of the influence of the human body</t>
  </si>
  <si>
    <t>10.1007/s10776-012-0188-y</t>
  </si>
  <si>
    <t>2-s2.0-84869501123</t>
  </si>
  <si>
    <t>['time coding', 'theoretical analysis', 'ser performance', 'ser approximation', 'psk signals', 'presented based', 'llc 2012', 'diversity gain', 'direct link', 'cooperative system', 'business media', 'asymptotic performance', 'antenna source', 'antenna relay', 'also derived', 'af system']</t>
  </si>
  <si>
    <t>Amplify-and-forward (AF) | Cooperative diversity | Optimal power allocation | Space-time coding | Symbol error rate (SER)</t>
  </si>
  <si>
    <t>In this paper, we consider a space-time and amplify-and-forward (ST-AF) cooperative system which consists of two-antenna source, single-antenna relay and destination. Source transmits Alamouti space-time coding symbols to destination with cooperation of relay which adopts AF strategy. Closed-form symbol error rate (SER) is derived for the ST-AF system with PSK signals. Moreover, a SER approximation is developed to show the asymptotic performance of the ST-AF cooperative system in medium and high SNR regimes. For comparison, the SER approximation of another cooperative space-time coding (C-STC) scheme is also derived. Theoretical analysis shows that the ST-AF can obtain more diversity gain and achieve higher diversity order than C-STC. Statistical optimal power allocation (OPA) algorithm for the ST-AF cooperative system is presented based on the SER performance. It turns out the OPA only depends on the channel links related to the relay, not depend on the direct link between source and destination. Finally, numerical simulations validate the theoretical analysis. ¬© Springer Science+Business Media, LLC 2012.</t>
  </si>
  <si>
    <t>36601816800;22037060600;16239538300</t>
  </si>
  <si>
    <t>Zhu, Kai Yan;Wang, Hong Yu;Sun, Wen Zhu</t>
  </si>
  <si>
    <t>Zhu K.</t>
  </si>
  <si>
    <t>Performance analysis and optimal power allocation for space-time and amplify-and-forward cooperative system</t>
  </si>
  <si>
    <t>10.1007/s10776-012-0175-3</t>
  </si>
  <si>
    <t>2-s2.0-84869504135</t>
  </si>
  <si>
    <t>['wideband devices', 'receiver architectures', 'radio ultra', 'physical layer', 'packet reception', 'namely duty', 'llc 2012', 'different types', 'different phases', 'chirp receiver', 'business media', '6 impulse']</t>
  </si>
  <si>
    <t>Body Area Network (BAN) | IEEE 802.15.6 | Interference | Ultra-wideband (UWB)</t>
  </si>
  <si>
    <t>The paper analyses performances of the two lowest data rates of impulse-radio ultra-wideband DPSK physical layer of recently published IEEE 802.15.6 Body Area Networks standard. Two receiver architectures suitable for the reception of symbols with signal structure described in specification of this physical layer, namely duty-cycled sampling receiver and chirp receiver, are introduced. Then, performance of these receiver architectures are analyzed through probabilities of error in different phases of packet reception. Analysis has been performed in the presence of different types of interference; namely frequency modulated ultra-wideband, WiMax and other co-located IEEE 802.15.6 impulse-radio ultra-wideband devices. ¬© Springer Science+Business Media, LLC 2012.</t>
  </si>
  <si>
    <t>185-192</t>
  </si>
  <si>
    <t>6507522373;7103322075</t>
  </si>
  <si>
    <t>Dotlic, Igor;Miura, Ryu</t>
  </si>
  <si>
    <t>Dotlic I.</t>
  </si>
  <si>
    <t>IEEE 802.15.6 DPSK impulse-radio ultra-wideband physical layer: Receiver architectures and interference performance</t>
  </si>
  <si>
    <t>10.1007/s10776-012-0187-z</t>
  </si>
  <si>
    <t>2-s2.0-84869504168</t>
  </si>
  <si>
    <t>['time slots', 'system throughput', 'suboptimal solution', 'step method', 'solved according', 'proposed multi', 'optimization problem', 'optimization objective', 'moving speed', 'jointly considered', 'input multiple', 'existing one', 'doppler shift', 'division multiplexing', 'computational complexity', 'certain threshold']</t>
  </si>
  <si>
    <t>Dynamic resource allocation | High-speed railway | Multiple-input multiple-output (MIMO) | Orthogonal frequency-division multiplexing (OFDM)</t>
  </si>
  <si>
    <t>The dynamic resource allocation problem in high-speed railway downlink orthogonal frequency-division multiplexing (OFDM) systems with multiple-input multiple-output (MIMO) antennas is investigated. Sub-carriers, antennas, time slots, and power are jointly considered. The problem of multi-dimensional resource allocation is formulated as a mixed-integer nonlinear programming problem. The effect of the moving speed on Doppler shift is analyzed to calculate the inter-carrier interference power. The optimization objective is to maximize the system throughput under the constraint of a total transmitted power that is no greater than a certain threshold. In order to reduce the computational complexity, a suboptimal solution to the optimization problem is obtained by a two-step method. First, sub-carriers, antennas, and time slots are assigned to users under the assumption of equal power allocation. Next, the power allocation problem is solved according to the result of the first-step resource allocation. Simulation results show that the proposed multi-dimensional resource allocation strategy has a significant performance improvement in terms of system throughput compared with the existing one. ¬© Copyright;.</t>
  </si>
  <si>
    <t>266-271</t>
  </si>
  <si>
    <t>Journal of Southeast University (English Edition)</t>
  </si>
  <si>
    <t>55277051900;55718109700;36066996200;55163869400</t>
  </si>
  <si>
    <t>Zhao, Yisheng;Li, Xi;Li, Yi;Ji, Hong</t>
  </si>
  <si>
    <t>Dynamic resource allocation for high-speed railway downlink MIMO-OFDM system</t>
  </si>
  <si>
    <t>10.3969/j.issn.1003-7985.2012.03.002</t>
  </si>
  <si>
    <t>2-s2.0-84869760106</t>
  </si>
  <si>
    <t>['workflow template', 'workflow model', 'workflow instance', 'refinement rule', 'pts onto', 'pst ).', 'presented based', 'dynamic node', 'constructed dynamically', 'component instances', 'affiliation used']</t>
  </si>
  <si>
    <t>Dynamic node | Product structure tree | Workflow instantiating algorithm | Workflow refinement rule</t>
  </si>
  <si>
    <t>In order to solve the dynamic modification problem of workflow model in product development process, a method of dynamic workflow modeling is presented based on product structure tree (PST).In the method, a dynamic node was introduced into a workflow template, and the refinement rule of a dynamic node was proposed. Through mapping the components of PTS onto the workflow template, the component instances and their affiliation used as refinement input elements, then the dynamic workflow nodes were refined. Validation in the actual engineering case of large-scale antenna development shows that the workflow instance was constructed dynamically at run-time. ¬© 2012 NSP Natural Sciences Publishing Cor.</t>
  </si>
  <si>
    <t>751-757</t>
  </si>
  <si>
    <t>35797518800;8109884700;55721801400;35214651400</t>
  </si>
  <si>
    <t>Li, Shen;Shao, Xiao Dong;Zhang, Zhi Hua;Chang, Jian Tao</t>
  </si>
  <si>
    <t>Li S.</t>
  </si>
  <si>
    <t>Dynamic workflow modeling based on product structure tree</t>
  </si>
  <si>
    <t>2-s2.0-84870013252</t>
  </si>
  <si>
    <t>['water resevoir', 'spatiotemporal correlation', 'processing matched', 'paper presents', 'noise signal', 'hydroacoustic waveguide', 'antenna array', 'angular deviation', 'amplification coefficients']</t>
  </si>
  <si>
    <t>Additive signal processing | Amplification | Hydroacoustic waveguide | Matched signal processing | Noice immunity | Random wire array | Spatiotemporal correlation</t>
  </si>
  <si>
    <t>The paper presents the results of measuring the spatiotemporal correlation of a noise signal, as well as the angular deviation and amplification coefficients of a noise-immune horizontal receiving wire array during standard additive signal processing and processing matched with a hydroacoustic waveguide. The antenna array was moored at the bottom of a shallow-water resevoir. Matched processing made it possible to improve the antenna array characteristics. ¬© Pleiades Publishing, Ltd., 2012.</t>
  </si>
  <si>
    <t>558-561</t>
  </si>
  <si>
    <t>Bardyshev, V. I.</t>
  </si>
  <si>
    <t>Bardyshev V.</t>
  </si>
  <si>
    <t>A horizontal receiving random wire array matched with a hydroacoustic waveguide</t>
  </si>
  <si>
    <t>10.1134/S1063771012030049</t>
  </si>
  <si>
    <t>2-s2.0-84870486416</t>
  </si>
  <si>
    <t>['southern ecuador', 'ratio 1', 'premental setae', 'one reared', 'lais );', 'illustrated based', 'head length', 'five specimens', 'fewer palpal', 'closest relative', 'apanisagrion lais', 'antenna shorter', 'anisagrion inornatum', '8 palpal', '5 palpal']</t>
  </si>
  <si>
    <t>Anisagrion | Nymph | Zygoptera</t>
  </si>
  <si>
    <t>The final instar nymph of Anisagrion inornatum is described and illustrated based on five specimens (one reared) from southern Ecuador. It is the first to be discovered for the genus. The nymph of Anisagrion inornatum differs from its closest relative, Apanisagrion lais, by: (1) antenna shorter in relation to head length (ratio 1.35 in An. inornatum vs 1.55 in Ap. lais); (2) fewer palpal and premental setae (5 palpal and 4 or 5 premental setae in An. inornatum vs 6-8 palpal and 5-8 premental setae in Ap. lais); (3) venter of S3-S8 with medial dark stripe. The nymphs were found in a slow shallow seep overgrown with emergent wetland plants. ¬© Gesellschaft f√ºr Biologische Systematik 2012.</t>
  </si>
  <si>
    <t>Organisms Diversity and Evolution</t>
  </si>
  <si>
    <t>Tennessen, Kenneth J.</t>
  </si>
  <si>
    <t>Oxford</t>
  </si>
  <si>
    <t>Florida State Collection of Arthropods</t>
  </si>
  <si>
    <t>Tennessen K.</t>
  </si>
  <si>
    <t>The nymph of Anisagrion Selys 1876, based on the discovery of A. inornatum (Selys, 1876) in Ecuador (Odonata: Coenagrionidae)</t>
  </si>
  <si>
    <t>10.1007/s13127-012-0083-5</t>
  </si>
  <si>
    <t>2-s2.0-84870571543</t>
  </si>
  <si>
    <t>['wood grip', 'two clusters', 'spie ).', 'presented method', 'maximization algorithm', 'level segmentation', 'hidden object', 'hand ax', 'experiments confirm', 'diffraction limit', 'different parts', 'cluster pixels']</t>
  </si>
  <si>
    <t>Concealed object detection | Expectation-maximization | Gaussian mixture modeling | Image segmentation | Millimeter wave imaging</t>
  </si>
  <si>
    <t>Passive millimeter wave imaging is useful for security applications since it can detect objects concealed under clothing. However, because of the diffraction limit and low signal level, the automatic image analysis is very challenging. The multi-level segmentation of passive millimeter wave images is discussed as a way to detect concealed objects under clothing. Our passive millimeter wave imaging system is equipped with a Cassegrain dish antenna and a receiver channel operating around 3 mm wavelength. The expectation-maximization algorithm is adopted to cluster pixels on the basis of a Gaussian mixture model. The multi-level segmentation is investigated with more than two clusters to recognize the hidden object in different parts. The performance is evaluated by the average probability error. Experiments confirm that the presented method is able to detect the wood grip of a hand ax as well as the metal part concealed under clothing. ¬© 2012 Society of Photo-Optical Instrumentation Engineers (SPIE).</t>
  </si>
  <si>
    <t>60029274;60029274;60003863</t>
  </si>
  <si>
    <t>8665893600;16432459500;7203086429</t>
  </si>
  <si>
    <t>Yeom, Seokwon;Lee, Dong Su;Son, Jung Young</t>
  </si>
  <si>
    <t>Gyeongsan;Nonsan</t>
  </si>
  <si>
    <t>Daegu University;Konyang University</t>
  </si>
  <si>
    <t>60029274;60003863</t>
  </si>
  <si>
    <t>Yeom S.</t>
  </si>
  <si>
    <t>Multi-level segmentation of passive millimeter wave images with high cluster numbers for hidden object detection</t>
  </si>
  <si>
    <t>10.1117/1.OE.51.9.091613</t>
  </si>
  <si>
    <t>2-s2.0-84870603534</t>
  </si>
  <si>
    <t>['spurious returns', 'spie ).', 'sized fields', 'scanned reflectarray', 'scan ranges', 'scan range', 'quantization lobes', 'imaging performance', 'examined previously', 'examine tradeoffs', 'confocal imagers', 'confocal imager', 'array size', 'array layouts']</t>
  </si>
  <si>
    <t>Millimeter wave imaging | Millimeter wave technology | Phased arrays | Scanning radar architecture | Scanning reflectarray</t>
  </si>
  <si>
    <t>The authors analyze properties of a 220 GHz imaging system that uses a scanned reflectarray to perform electronic beam scanning of a confocal imager for applications including imaging meter-sized fields of view at 50 m standoff. Designs incorporating reflectarrays with confocal imagers have not been examined previously at these frequencies. We examine tradeoffs between array size, overall system size, and number of achievable image pixels resulting in a realistic architecture capable of meeting the needs of our application. Impacts to imaging performance are assessed through encircled energy calculations, beam pointing accuracy, and examining the number and intensity of quantization lobes that appear over the scan ranges of interest. Over the desired scan range, arrays with 1 and 2-bit phase quantization showed similar array main beam energy efficiencies. Two-bit phase quantization is advantageous in terms of pointing angle error, resulting in errors of at most 15% of the diffraction-limited beam size. However, both phase quantization cases considered resulted in spurious returns over the scan range of interest and other array layouts should be examined to eliminate potential imaging artifacts. ¬© 2012 Society of Photo-Optical Instrumentation Engineers (SPIE).</t>
  </si>
  <si>
    <t>6602683769;14121138500;6603217769</t>
  </si>
  <si>
    <t>Hedden, Abigail S.;Dietlein, Charles R.;Wikner, David A.</t>
  </si>
  <si>
    <t>Hedden A.</t>
  </si>
  <si>
    <t>Design of 220 GHz electronically scanned reflectarrays for confocal imaging systems</t>
  </si>
  <si>
    <t>10.1117/1.OE.51.9.091611</t>
  </si>
  <si>
    <t>2-s2.0-84870603681</t>
  </si>
  <si>
    <t>['underground water', 'surrounding area', 'supporting columns', 'suitable single', 'subsurface conditions', 'second stage', 'present herein', 'nonecclesiastical buildings', 'municipal buildings', 'monastic dependencies', 'modern structures', 'masonry walls', 'include houses', 'hazard assessment', 'habib sakakini', 'foundation thickness', 'famous palace', 'fall within', 'egyptian gulf', 'eastern side', 'dual antenna', 'drinking foundations', 'desired depth', 'considered one', 'complete analysis', 'common buildings', 'building basement', 'bondoqdary mosque', 'basement interface', 'also used', 'administrative buildings', '7 meters', '600 meters', '100 mhz']</t>
  </si>
  <si>
    <t>Architectural heritage | Geophysics | Ground penetration radar (GPR) | Restoration</t>
  </si>
  <si>
    <t>The modern architectural heritage of Egypt is both varied and vast. It covers all nonecclesiastical buildings, important monumental structures (mansions, municipal buildings) in the history of architecture, as well as more common buildings. They include houses (from mansions to simple dwellings), public buildings (schools, administrative buildings, hospitals), industrial buildings (factories, warehouses, mills), bridges, monastic dependencies (drinking foundations, gardens) and any other modern structures that fall within the category of monuments and comprise the Egyptian cultural heritage. We present herein a comprehensive Ground Penetration Radar (GPR) investigation and hazard assessment for the rehabilitation and strengthening of Habib Sakakini's Palace, in Cairo, considered one of the most significant architectural heritage sites in Egypt. The palace is located on an ancient water pond at the eastern side of the Egyptian gulf, beside the Sultan Bebris Al-Bondoqdary mosque, a place also called "Prince Qraja al-Turkumany pond". That pond was drained by Habib Sakakini in 1892, to construct his famous palace in 1897. Eight hundred meters of Ground Penetration Radar (GPR) profiling were conducted, to monitor the subsurface conditions. 600 meters were made in the surrounding area of the Palace and 200 m at the basement. The aim was to monitor the soil conditions beneath and around the Palace and to identify potential geological discontinuities, or the presence of faults and cavities. A suitable single and dual antenna were used (500-100 MHZ) to penetrate to the desired depth of 7 meters (ASTM D6432). The GPR was also used to detect the underground water. At the building basement the GPR was used to identify the foundation thickness and the soil -basement interface, as well as for the inspection of cracks in some supporting columns, piers and masonry walls. All the results, together with the seismic hazard analysis, will be used for a complete analysis of the palace in the framework of the rehabilitation and strengthening works planned for a second stage.</t>
  </si>
  <si>
    <t>153-162</t>
  </si>
  <si>
    <t>2067533X</t>
  </si>
  <si>
    <t>International Journal of Conservation Science</t>
  </si>
  <si>
    <t>Hemeda, Sayed</t>
  </si>
  <si>
    <t>Hemeda S.</t>
  </si>
  <si>
    <t>Ground penetrating radar investigations for architectural heritage preservation of the habib sakakini palace, cairo, Egypt</t>
  </si>
  <si>
    <t>2-s2.0-84871389193</t>
  </si>
  <si>
    <t>['traditional method', 'straight lines', 'sound beam', 'phased arrays', 'focusing behaviors', 'focusing approach', 'experimental examinations', 'element position', 'curvilinear paths', 'china welding', 'beam focusing', 'anisotropic weldment']</t>
  </si>
  <si>
    <t>Nickel-based alloy weldments | Phased arrays | Ray tracing | Ultrasonic nondestructive testing</t>
  </si>
  <si>
    <t>It meets some difficulties in the case of ultrasonic phased arrays testing for the nickel-based alloy welded joint, since the ultrasound will propagate with curvilinear paths in this kind anisotropic joint. Thus, it is hard to calculate the phased array time delays properly according to the traditional focusing approach, which is based on the assumption that the sound beam will propagate in straight lines. In order to focus the phased arrays beam in this kind anisotropic joint, we provide a modified focusing approach by combining the ray tracing method and the bisectional searching optimization. With the help of this focusing approach, the curved ray path connecting each element position in phased arrays to the expected focus point in weldments can be determined, so that it can be used to calculate the proper time delay and control the beam focusing in the anisotropic weldment. Furthermore, some experimental examinations are carried out to compare the focusing behaviors between the traditional and the modified focusing approach. It shows that the provided focusing approach is more accurate than the traditional method in the case of inspection on the nickel-based alloy weldments. ¬© 20120Editorial Board of CHINA WELDING.</t>
  </si>
  <si>
    <t>33-37</t>
  </si>
  <si>
    <t>China Welding (English Edition)</t>
  </si>
  <si>
    <t>60016835;60016835;60016835;60019616;60016835</t>
  </si>
  <si>
    <t>55705182300;39061832900;55535252200;6603854446;11240650000</t>
  </si>
  <si>
    <t>Zhao, Xinyu;Lu, Zongxing;Wang, Shaoze;Gang, Tie;Xu, Chunguang</t>
  </si>
  <si>
    <t>Harbin;Beijing</t>
  </si>
  <si>
    <t>Harbin Institute of Technology;Beijing Institute of Technology</t>
  </si>
  <si>
    <t>60019616;60016835</t>
  </si>
  <si>
    <t>Focusing behaviors of ultrasonic phased arrays in anisotropic and inhomogeneous weldments</t>
  </si>
  <si>
    <t>2-s2.0-84871448658</t>
  </si>
  <si>
    <t>['three aspects', 'solve multi', 'simulations indicate', 'recent years', 'paper proposes', 'optimize td', 'iteration search', 'improving multi', 'important role', 'handling multi', 'handling constraints', 'extensively developed', 'effectively strengthen', 'constrained multi', 'archived multi', 'analytical studies', 'amosa ).', 'adaptive search']</t>
  </si>
  <si>
    <t>Adaptive | Constrained multi-objective optimization | Pareto-optimal | Simulated annealing | Sub-archive | Sub-iteration searching</t>
  </si>
  <si>
    <t>In recent years, simulated annealing algorithms have been extensively developed and utilized to solve multi-objective optimization problems. In order to obtain better optimization performance, this paper proposes a Novel Adaptive Simulated Annealing (NASA) algorithm for constrained multi-objective optimization based on Archived Multi-objective Simulated Annealing (AMOSA). For handling multi-objective, NASA makes improvements in three aspects: sub-iteration search, sub-archive and adaptive search, which effectively strengthen the stability and efficiency of the algorithm. For handling constraints, NASA introduces corresponding solution acceptance criterion. Furthermore, NASA has also been applied to optimize TD-LTE network performance by adjusting antenna parameters; it can achieve better extension and convergence than AMOSA, NSGAII and MOPSO. Analytical studies and simulations indicate that the proposed NASA algorithm can play an important role in improving multi-objective optimization performance.</t>
  </si>
  <si>
    <t>68-78</t>
  </si>
  <si>
    <t>60016930-60001604;60016930-60001604;60016930</t>
  </si>
  <si>
    <t>25649074500;55558685800;57215727271</t>
  </si>
  <si>
    <t>Chuai, Gang;Zhao, Dan;Sun, Li</t>
  </si>
  <si>
    <t>Beijing University of Posts and Telecommunications;Ministry of Education China</t>
  </si>
  <si>
    <t>60016930;60001604</t>
  </si>
  <si>
    <t>Chuai G.</t>
  </si>
  <si>
    <t>Novel adaptive simulated annealing algorithm for constrained multi-objective optimization</t>
  </si>
  <si>
    <t>2-s2.0-84872453167</t>
  </si>
  <si>
    <t>['uwb applications', 'substrate thickness', 'stable gain', 'proposed metal', 'pattern degrades', 'parallel metal', 'measured vswr', 'increased significantly', 'cover uwb', 'antenna fed']</t>
  </si>
  <si>
    <t>Metal plated antenna | Omnidirectional radiation pattern | Planar monopole antenna | Ultra wideband antenna</t>
  </si>
  <si>
    <t>In this article, a parallel metal-plated split U-shaped omnidirectional ultra wideband (UWB) antenna fed by a novel 1√ó3 microstrip line is proposed. Printed monopole antennas fabricated on a substrate offer impedance bandwidth which can cover UWB. However, radiation pattern varies significantly over the bandwidth. The cross polar component increases with frequency and the pattern degrades from the desired omnidirectional characteristics. Omnidirectional radiation bandwidth can be increased significantly by decreasing the substrate thickness and using substrate material of low dielectric constant. With the use of the proposed feeding arrangement, parallel metal-plated split U-shaped monopole antenna shows omnidirectional radiation pattern. The proposed metal-plated structure using foam as dielectric is designed, fabricated, and tested. The measured VSWR is &lt;2 over 3.1 to 10.6 GHz frequency band. The antenna offers high efficiency, stable gain, small group delay variation, and its radiation patterns indicate its suitability for UWB applications. Copyright ¬© 2012 by the IETE.</t>
  </si>
  <si>
    <t>429-434</t>
  </si>
  <si>
    <t>60014153;60114821;60014153;60014153</t>
  </si>
  <si>
    <t>Mishra, Sanjeev Kumar;Gupta, Rajiv Kumar;Vaidya, Avinash R.;Mukherjee, Jayanta</t>
  </si>
  <si>
    <t>Navi Mumbai;Mumbai</t>
  </si>
  <si>
    <t>Terna Engineering College;Indian Institute of Technology Bombay</t>
  </si>
  <si>
    <t>60114821;60014153</t>
  </si>
  <si>
    <t>1 √ó 3 microstrip line-fed metal-plated split U-shaped omnidirectional ultra-wideband monopole antenna</t>
  </si>
  <si>
    <t>10.4103/0377-2063.104162</t>
  </si>
  <si>
    <t>2-s2.0-84876405329</t>
  </si>
  <si>
    <t>70NANB9H9011</t>
  </si>
  <si>
    <t>['wire required', 'thereby enhance', 'steel bridges', 'research team', 'research investigation', 'radio frequency', 'performance improvements', 'open field', 'network performance', 'highway bridges', 'gain antennas', 'economic manner', 'challenges associated', 'austin aims', 'also taken']</t>
  </si>
  <si>
    <t>802.15.4 radios | High-gain antennas | Radio frequency | Steel bridges | Wireless interference | Wireless sensor networks</t>
  </si>
  <si>
    <t>The Federal Highway Administration requires that highway bridges in the US be inspected at least every 2 years. A research investigation at the University of Texas at Austin aims to develop a wireless data acquisition system that can be used to monitor the response of steel bridge systems in an economic manner and thereby enhance this traditional inspection process. Wireless systems feature many advantages, such as minimizing the amount of wire required and reducing installation costs. However, there are also a number of challenges associated with implementing wireless systems and the research team has previously experienced communication difficulties when using wireless data acquisition systems to monitor steel highway bridges. Radio frequency (RF) studies were conducted to determine if wireless networks using IEEE 802. 15. 4 radios provide reliable communication in steel bridge environments. Measurements were also taken to determine the impact on the network performances using four types of antennas. While improvements in network performance were observed using high-gain antennas in an open field, the performance improvements were inconsistent when used on steel bridges and therefore their use is not recommended. ¬© 2012 Springer-Verlag.</t>
  </si>
  <si>
    <t>87-95</t>
  </si>
  <si>
    <t>Journal of Civil Structural Health Monitoring</t>
  </si>
  <si>
    <t>60013372;60013372;60013372;60013372;60013372;60009047</t>
  </si>
  <si>
    <t>34869362500;55939755900;7401448404;36149349200;7006694199;55213483900</t>
  </si>
  <si>
    <t>Fasl, Jeremiah;Helwig, Todd;Wood, Sharon L.;Pasupathy, Praveen;Neikirk, Dean P.;Raffaeli, Frank</t>
  </si>
  <si>
    <t>Austin;Austin</t>
  </si>
  <si>
    <t>The University of Texas at Austin;National Instruments</t>
  </si>
  <si>
    <t>60013372;60009047</t>
  </si>
  <si>
    <t>Fasl J.</t>
  </si>
  <si>
    <t>Factors affecting wireless network communication in monitoring systems for steel bridges</t>
  </si>
  <si>
    <t>10.1007/s13349-012-0019-y</t>
  </si>
  <si>
    <t>2-s2.0-84876543151</t>
  </si>
  <si>
    <t>['successfully designed', 'study introduces', 'return loss', 'new design', 'microstrip antenna', 'good dual', 'good agreement', 'cp performances', 'compact design', 'axial ratio', '8 ghz', '45 ghz', '3 db', '10 db']</t>
  </si>
  <si>
    <t>Circular polarized | Microstrip antenna | Patch antenna</t>
  </si>
  <si>
    <t>This study introduces a new design of dual-band circular polarized (CP) microstrip antenna for ISM band applications (2.45 GHz and 5.8 GHz). The proposed dualband CP microstrip antenna with compact design has achieved design intention of having return loss of &lt; -10 dB and axial ratio of &lt; 3 dB for both frequencies of 2.45 GHz and 5.8 GHz. The antenna has been successfully designed, fabricated, simulated, and measured and it shows the advantages of good dual-band and CP performances. Thus, the obtained results confirm satisfactory performance and good agreement.</t>
  </si>
  <si>
    <t>875-880</t>
  </si>
  <si>
    <t>60021005;60021005;60024590;60012005;60029157;60021005</t>
  </si>
  <si>
    <t>55672284100;16025721900;36245599200;10939151300;22958085300;55193228400</t>
  </si>
  <si>
    <t>Zakaria, Norhanani;Rahim, Sharul Kamal Abdul;Ooi, Thean Song;Tan, Kim Geok;Reza, Ahmed Wasif;Rani, Mohd Subri Abdul</t>
  </si>
  <si>
    <t>Malaysia;United States;Malaysia;Malaysia</t>
  </si>
  <si>
    <t>Kuala Lumpur;Schaumburg;Johor Bahru;Selangor</t>
  </si>
  <si>
    <t>Universiti Malaya;Motorola;Universiti Teknologi Malaysia;Multimedia University</t>
  </si>
  <si>
    <t>60029157;60024590;60021005;60012005</t>
  </si>
  <si>
    <t>Zakaria N.</t>
  </si>
  <si>
    <t>Design of stacked microstrip dual-band circular polarized antenna</t>
  </si>
  <si>
    <t>2-s2.0-84876963263</t>
  </si>
  <si>
    <t>['standard cs', 'sll suppression', 'primarily based', 'optimum element', 'optimization problem', 'optimal inter', 'nulls control', 'implicit effects', 'genetic algorithms', 'ga ).', 'fruit flies', 'first formulated', 'cuckoo species', 'certain directions', 'array synthesis', 'also compared', 'algorithm integrated']</t>
  </si>
  <si>
    <t>Dolph-chebyshev | Isotropic radiator | Linear array | Modified cuckoo search | Null control | Side lobe suppression</t>
  </si>
  <si>
    <t>In this paper, we proposed a newly modified cuckoo search (MCS) algorithm integrated with the Roulette wheel selection operator and the inertia weight controlling the search ability towards synthesizing symmetric linear array geometry with minimum side lobe level (SLL) and/or nulls control. The basic cuckoo search (CS) algorithm is primarily based on the natural obligate brood parasitic behavior of some cuckoo species in combination with the L√©vy flight behavior of some birds and fruit flies. The CS metaheuristic approach is straightforward and capable of solving effectively general N-dimensional, linear and nonlinear optimization problems. The array geometry synthesis is first formulated as an optimization problem with the goal of SLL suppression and/or null prescribed placement in certain directions, and then solved by the newly MCS algorithm for the optimum element or isotropic radiator locations in the azimuth-plane or xy-plane. The study also focuses on the four internal parameters of MCS algorithm specifically on their implicit effects in the array synthesis. The optimal inter-element spacing solutions obtained by the MCS-optimizer are validated through comparisons with the standard CS-optimizer and the conventional array within the uniform and the Dolph-Chebyshev envelope patterns using MATLAB‚Ñ¢. Finally, we also compared the fine-tuned MCS algorithm with two popular evolutionary algorithm (EA) techniques include particle swarm optimization (PSO) and genetic algorithms (GA).</t>
  </si>
  <si>
    <t>865-874</t>
  </si>
  <si>
    <t>60090652;60090652;60090652</t>
  </si>
  <si>
    <t>57210770305;23098429000;55671983400</t>
  </si>
  <si>
    <t>Abdul Rani, Khairul Najmy;Abd Malek, Mohd Fareq;Siew-Chin, Neoh</t>
  </si>
  <si>
    <t>Abdul Rani K.N.</t>
  </si>
  <si>
    <t>Nature-inspired cuckoo search algorithm for side lobe suppression in a symmetric linear antenna array</t>
  </si>
  <si>
    <t>2-s2.0-84876963892</t>
  </si>
  <si>
    <t>['scanning surfaces', 'radiation operator', 'proposed method', 'phaseless near', 'human intervention', 'effective multilevel', 'coherence within', 'approach consists']</t>
  </si>
  <si>
    <t>Antenna characterization | Misalignments | Near-field | Phaseless</t>
  </si>
  <si>
    <t>We propose an approach for restoring the coherence between the scanning surfaces in phaseless near-field antenna characterization. The approach consists of accounting for the misalignments of the second scanning surface with respect to the first one directly within the radiation operator, restoring the coherence within the phaseless characterization algorithm. The restore of the coherence is demanded to a global optimization stage, performed by an efficient and effective Multilevel, Single-Linkage (MLSL) routine. The proposed method does not require any human intervention, nor it does need any additional hardware instrumentation. Numerical and experimental results show the potentialities of the technique. ¬© 2012 Elsevier GmbH.</t>
  </si>
  <si>
    <t>636-640</t>
  </si>
  <si>
    <t>60017293;60017293;60017293;60017293</t>
  </si>
  <si>
    <t>6602735479;23979438600;55890972000;16025931600</t>
  </si>
  <si>
    <t>Capozzoli, A.;Curcio, C.;Liseno, A.;Vinetti, P.</t>
  </si>
  <si>
    <t>An approach for restoring the coherence between the scanning surfaces in phaseless near-field antenna characterization</t>
  </si>
  <si>
    <t>S1434841111002962</t>
  </si>
  <si>
    <t>10.1016/j.aeue.2011.12.001</t>
  </si>
  <si>
    <t>2-s2.0-84988226792</t>
  </si>
  <si>
    <t>1000-1007</t>
  </si>
  <si>
    <t>Kyokai Joho Imeji Zasshi/Journal of the Institute of Image Information and Television Engineers</t>
  </si>
  <si>
    <t>Ogava, Koichi</t>
  </si>
  <si>
    <t>Toyama</t>
  </si>
  <si>
    <t>University of Toyama</t>
  </si>
  <si>
    <t>Ogava K.</t>
  </si>
  <si>
    <t>7. Antennas for Handheld Terminals</t>
  </si>
  <si>
    <t>10.3169/itej.66.1000</t>
  </si>
  <si>
    <t>2-s2.0-85024261488</t>
  </si>
  <si>
    <t>Go 818/6-1</t>
  </si>
  <si>
    <t>['zep binding', 'thylakoid membrane', 'salts nabr', 'rights reserved', 'present study', 'partial integration', 'may realize', 'isolate peripheral', 'generally used', 'dm ).', 'different salt', 'diagram obtained', 'detergents octylglucoside', 'detergent treatments']</t>
  </si>
  <si>
    <t>Membrane protein | Thylakoid membrane | Violaxanthin cycle | Zeaxanthin epoxidase</t>
  </si>
  <si>
    <t>In the present study the interaction between the violaxanthin cycle enzyme zeaxanthin epoxidase (ZEP) and the thylakoid membrane was investigated. Isolated, active thylakoid membranes of spinach (Spinacia oleracea L.) were subjected to different salt and detergent treatments that are generally used to isolate peripheral and integral membrane proteins. These salt and detergent treatments included the use of the salts NaBr, Na2CO3 and Tris and the detergents octylglucoside (OG) and dodecylmaltoside (DM). After the treatments the activity of the ZEP was determined in washed thylakoid membranes. To obtain additional information about the mode of ZEP binding to the membrane a hydrophobicity plot based on the amino acid sequence of the protein was constructed. The plot was then compared to a diagram obtained for the photosystem II antenna Lhcb1 protein whose integration into the thylakoid membrane is known. The results of the salt and detergent treatments of the thylakoid membrane suggest that the ZEP is a peripheral, rather weakly bound membrane protein. Results from the hydrophobicity plots indicate the existence of specialized protein domains which may realize the partial integration and binding of the ZEP to the thylakoid membrane. ¬© 2012 Elsevier B.V. All rights reserved.</t>
  </si>
  <si>
    <t>60008042;60008042;60021361;60008042</t>
  </si>
  <si>
    <t>35338076800;7409933123;7005061377;7006587933</t>
  </si>
  <si>
    <t>Schaller, Susann;Wilhelm, Christian;Strza≈Çka, Kazimierz;Goss, Reimund</t>
  </si>
  <si>
    <t>Poland;Germany</t>
  </si>
  <si>
    <t>Krakow;Leipzig</t>
  </si>
  <si>
    <t>Uniwersytet Jagiello≈Ñski;Universit√§t Leipzig</t>
  </si>
  <si>
    <t>60021361;60008042</t>
  </si>
  <si>
    <t>Schaller S.</t>
  </si>
  <si>
    <t>Investigating the interaction between the violaxanthin cycle enzyme zeaxanthin epoxidase and the thylakoid membrane</t>
  </si>
  <si>
    <t>S1011134412001145</t>
  </si>
  <si>
    <t>10.1016/j.jphotobiol.2012.05.019</t>
  </si>
  <si>
    <t>2-s2.0-84864283617</t>
  </si>
  <si>
    <t>['¬© 2006', 'two solutions', 'two problems', 'tap coefficients', 'synthesized solutions', 'spatial processing', 'signals collected', 'scarcely populated', 'proposed herein', 'possible solutions', 'paper addresses', 'mixed stochastic', 'microphone array', 'lowest frequencies', 'lobe level', 'linear array', 'invariant pattern', 'independent beamformer', 'grating lobes', 'given interval', 'given array', 'extremely wide', 'directivity pattern', 'different types', 'desired profile', 'correct sampling', 'controlled side', 'considered jointly', 'beamformer filters', 'beam patterns', 'analytic optimization', '2012 ieee']</t>
  </si>
  <si>
    <t>Aperiodic layout | broadband beam patterns | filter-and-sum beamforming | microphone arrays | robustness to sensor mismatch | sparse arrays | superdirective arrays</t>
  </si>
  <si>
    <t>This paper addresses the spatial processing of signals collected by a linear array of sensors that feeds a filter-and-sum, data-independent beamformer. When the frequency band spanned by the signals to be processed is extremely wide, a given array can be shorter than the wavelength (at the lowest frequencies) and, at the same time, too scarcely populated for a correct sampling of the wavefield (at the highest frequencies). Superdirectivity and aperiodic sparse layouts are possible solutions to these two problems. However, these two solutions have never been considered jointly to achieve a broadband beam pattern with a desired profile. Through a mixed stochastic and analytic optimization, a method is proposed herein that synthesizes a sparse array layout and the tap coefficients of the beamformer filters to provide a broadband beam pattern that is superdirective and robust against the fluctuation of the sensors' characteristics, which is free from any grating lobes and possesses a controlled side-lobe level. Different types of beam patterns, from the frequency-invariant pattern to the maximum-directivity pattern, can be obtained and the synthesized solutions retain their validity for any steering direction inside a given interval. The functioning of the method is proven by considering a microphone array with four different design targets and by discussing the performance and the robustness of the synthesized solutions. ¬© 2006-2012 IEEE.</t>
  </si>
  <si>
    <t>2433-2447</t>
  </si>
  <si>
    <t>IEEE Transactions on Audio, Speech and Language Processing</t>
  </si>
  <si>
    <t>60102151;60025153</t>
  </si>
  <si>
    <t>14048008100;7007035725</t>
  </si>
  <si>
    <t>Crocco, Marco;Trucco, Andrea</t>
  </si>
  <si>
    <t>Genoa;Genoa</t>
  </si>
  <si>
    <t>Istituto Italiano di Tecnologia;Universit√† degli Studi di Genova</t>
  </si>
  <si>
    <t>Crocco M.</t>
  </si>
  <si>
    <t>Stochastic and analytic optimization of sparse aperiodic arrays and broadband beamformers with robust superdirective patterns</t>
  </si>
  <si>
    <t>10.1109/TASL.2012.2203808</t>
  </si>
  <si>
    <t>2-s2.0-84865446151</t>
  </si>
  <si>
    <t>Shanghai Municipal Education Commission</t>
  </si>
  <si>
    <t>11ZZ19</t>
  </si>
  <si>
    <t>['solved efficiently', 'simultaneous information', 'simulation results', 'proposed algorithm', 'power transmission', 'original problem', 'optimal solution', 'information receiver', 'infinite number', 'energy receiver', 'always rank']</t>
  </si>
  <si>
    <t>beamforming | Energy harvesting | semidefinite programming | worst-case robust design</t>
  </si>
  <si>
    <t>In this letter, we study the robust beamforming problem for the multi-antenna wireless broadcasting system with simultaneous information and power transmission, under the assumption of imperfect channel state information (CSI) at the transmitter. Following the worst-case deterministic model, our objective is to maximize the worst-case harvested energy for the energy receiver while guaranteeing that the rate for the information receiver is above a threshold for all possible channel realizations. Such problem is nonconvex with infinite number of constraints. Using certain transformation techniques, we convert this problem into a relaxed semidefinite programming problem (SDP) which can be solved efficiently. We further show that the solution of the relaxed SDP problem is always rank-one. This indicates that the relaxation is tight and we can get the optimal solution for the original problem. Simulation results are presented to validate the effectiveness of the proposed algorithm. ¬© 2012 IEEE.</t>
  </si>
  <si>
    <t>55334230100;7103288466</t>
  </si>
  <si>
    <t>Xiang, Zhengzheng;Tao, Meixia</t>
  </si>
  <si>
    <t>Xiang Z.</t>
  </si>
  <si>
    <t>Robust beamforming for wireless information and power transmission</t>
  </si>
  <si>
    <t>10.1109/WCL.2012.053112.120212</t>
  </si>
  <si>
    <t>2-s2.0-84865447146</t>
  </si>
  <si>
    <t>['transmitter antennas', 'streams n', 'stream post', 'sm ).', 'processing signal', 'performance converges', 'optimum mld', 'n r', 'linear equalizer', 'infinite amount', 'frequency selectivity', 'frequency minimum', 'flat fading', 'complexity equalizer', 'analytically characterize']</t>
  </si>
  <si>
    <t>DFT-precoded-OFDMA | equalization | MLD | MMSE | OFDM | SC-FDMA</t>
  </si>
  <si>
    <t>A low-complexity equalizer which uses a combination of space-frequency minimum-mean-square-error-estimation (MMSE) filter and a pre-whitened maximum likelihood detector (MLD) is proposed for discrete Fourier transform precoded orthogonal frequency division multiple accesses (DFT-precoded-OFDMA) systems employing multi-stream spatial multiplexing (SM). We show that this receiver behaves like an optimum MLD in channels with low frequency selectivity (flat fading) and the performance converges to that of MMSE in channels with high frequency selectivity. Further, we analytically characterize the performance of the zero-forcing (ZF) linear equalizer (LE) in an i.i.d. channel with infinite amount of frequency selectivity for the case when the number of receiver antennas N r is greater than the number of transmitter antennas/streams N t. The ZF-LE is shown to provide a per-stream post-processing signal-to-noise-ratio (SNR) of N r-N t/N tN 0 for N r &gt; N t. Additionally, simulation is used to compare the bit error rate (BER) performance of ZF and MMSE based receivers. ¬© 2012 IEEE.</t>
  </si>
  <si>
    <t>328-331</t>
  </si>
  <si>
    <t>MMSE-prewhitened-MLD equalizer for MIMO DFT-precoded-OFDMA</t>
  </si>
  <si>
    <t>10.1109/WCL.2012.050112.120189</t>
  </si>
  <si>
    <t>2-s2.0-84865450114</t>
  </si>
  <si>
    <t>['relays offer', 'relaying schemes', 'outage performance', 'multiple co', 'multiple ccis', 'link reliability', 'helps improve', 'gamma series', 'directional antennas', 'derived exact', 'communication range', 'channel interferences', 'ccis ).']</t>
  </si>
  <si>
    <t>co-channel interference | directional antennas | Nakagami fading | Relaying</t>
  </si>
  <si>
    <t>Relaying with directional antennas helps enhance the link reliability and extend the communication range for millimeter wave 60GHz communication system, particularly in the presence of multiple co-channel interferences (CCIs). In this letter, the outage performance of decode-and-forward (DnF) and amplify-and-forward (AnF) relaying schemes with directional antennas are analyzed and compared. Our derived exact and closed-form expressions using Moschopoulos's gamma series in the presence of multiple CCIs with dissimilar Nakagami fading channels at relays offer more accurate analytic result with practically computational efficiency. Numerical results show that relaying with directional antennas, in the forms of uniformly spaced linear antenna arrays, helps improve the system performance significantly in the presence of CCIs. ¬© 2012 IEEE.</t>
  </si>
  <si>
    <t>288-291</t>
  </si>
  <si>
    <t>60002668;60002668;60002668;60013789</t>
  </si>
  <si>
    <t>12808722800;8974050200;7005101794;9232780500</t>
  </si>
  <si>
    <t>Lin, Zhiwei;Peng, Xiaoming;Chin, Francois;Feng, Wenquan</t>
  </si>
  <si>
    <t>Beihang University;A-Star, Institute for Infocomm Research</t>
  </si>
  <si>
    <t>60013789;60002668</t>
  </si>
  <si>
    <t>Outage performance of relaying with directional antennas in the presence of co-channel interferences at relays</t>
  </si>
  <si>
    <t>10.1109/WCL.2012.041612.120027</t>
  </si>
  <si>
    <t>2-s2.0-84865453373</t>
  </si>
  <si>
    <t>['using knowledge', 'useful result', 'strong correlation', 'stage study', 'source data', 'significant factor', 'seven parameters', 'select systems', 'parameter uncertainty', 'noise ratio', 'mildly face', 'making use', 'gw parameters', 'gw amplitude', 'guaranteed sources', 'gravitational wave', 'galactic binaries', 'frequency range', 'em observations', 'em measurements', 'em follow', 'em data', 'eclipsing binaries', 'determined accurately', 'data analysis', 'also available', '4 hz', '1 hz']</t>
  </si>
  <si>
    <t>Binaries: general | Gravitational waves</t>
  </si>
  <si>
    <t>We present a first-stage study of the effect of using knowledge from electromagnetic (EM) observations in the gravitational wave (GW) data analysis of Galactic binaries that are predicted to be observed by the new Laser Interferometer Space Antenna (LISA) in the low-frequency range, 10 -4 Hz &lt; f &lt; 1 Hz. In particular, we examine the extent to which the accuracy of GW parameter estimation improves if we use available information from EM data. We do this by investigating whether correlations exist between the GW parameters that describe these binaries and whether some of these parameters are also available from EM observations. We used verification binaries, which are known as the guaranteed sources for eLISA and will test the functioning of the instrument. We find that of the seven parameters that characterise such a binary, only a few are correlated. The most useful result is the strong correlation between amplitude and inclination, which can be used to constrain the parameter uncertainty in amplitude by making use of the constraint of inclination from EM measurements. The improvement can be up to a factor of ~6.5, but depends on the signal-to-noise ratio of the source data. Moreover, we find that this strong correlation depends on the inclination. For mildly face-on binaries (Œπ 45¬∞), EM data on inclination can improve the estimate of the GW amplitude by a significant factor. However, for edge-on binaries (Œπ ‚àº 90¬∞), the inclination can be determined accurately from GW data alone, thus GW data can be used to select systems that will likely be eclipsing binaries for EM follow-up. ¬© 2012 ESO.</t>
  </si>
  <si>
    <t>A153</t>
  </si>
  <si>
    <t>60016529-60023824;60016529-60023824;60016529-60023824-60025063</t>
  </si>
  <si>
    <t>55873288500;6506858620;6701669729</t>
  </si>
  <si>
    <t>Shah, S.;Van Der Sluys, M.;Nelemans, G.</t>
  </si>
  <si>
    <t>3000 Leuven;Amsterdam;Nijmegen</t>
  </si>
  <si>
    <t>KU Leuven;FOM-Institute of Subatomic Physics - NIKHEF;Radboud University Nijmegen</t>
  </si>
  <si>
    <t>60025063;60023824;60016529</t>
  </si>
  <si>
    <t>Shah S.</t>
  </si>
  <si>
    <t>Using electromagnetic observations to aid gravitational-wave parameter estimation of compact binaries observed with LISA</t>
  </si>
  <si>
    <t>10.1051/0004-6361/201219309</t>
  </si>
  <si>
    <t>2-s2.0-84865455318</t>
  </si>
  <si>
    <t>['¬© 2012', 'radiated field', 'principal possibility', 'mirror antennas', 'interferences concentrated', 'frequency distribution', 'element distance', 'coherence fields', 'begell house']</t>
  </si>
  <si>
    <t>Broadband digital signals | Interference suppression | Low-element antenna array</t>
  </si>
  <si>
    <t>An approach to investigation of the radiated field of a low-element phased antenna array (PhAA) of mirror antennas in a non-monochromatic electromagnetic field, based on the assessment of distribution of coherence fields of multidimensional amplitude directional patterns, is proposed. Regularities of the space and frequency distribution of the radiated field of mirror-antenna twoelement PhAA are studied. The principal possibility of using local diffraction extrema of PhAA with a great electrical inter-element distance for suppression of interferences concentrated by the spectrum and direction is demonstrated. ¬© 2012 by Begell House, Inc.</t>
  </si>
  <si>
    <t>989-996</t>
  </si>
  <si>
    <t>Vasilenko, A. I.</t>
  </si>
  <si>
    <t>Vasilenko A.</t>
  </si>
  <si>
    <t>Diffraction properties of a lowelement phased mirror antenna array in a non-monochromatic electromagnetic field</t>
  </si>
  <si>
    <t>10.1615/TelecomRadEng.v71.i11.30</t>
  </si>
  <si>
    <t>2-s2.0-84865464259</t>
  </si>
  <si>
    <t>['switching rates', 'switching rate', 'slow enough', 'identically distributed', 'gamma fading', 'fading channels', 'analytical expression', 'also presented']</t>
  </si>
  <si>
    <t>Body area networks | cooperative communications | gamma distribution | selection diversity | switching rate</t>
  </si>
  <si>
    <t>An analytical expression for the switching rate of three-branch selection combining is derived for independent and identically distributed (i.i.d.) gamma fading. This expression can also be applied to lognormal, normal, Nakagami-m, Rayleigh, Weibull and generalized-gamma (or Œ±-Œº) fading channels. I.i.d. gamma fading models the "everyday" cooperative body area networks (BAN) well. Results from BAN measurements approximate three-branch analytical results, and branch approximate independence is validated. Results are also presented for two-branch cooperative selection combining. It is shown that "everyday" switching rates are slow enough to allow cooperative BAN. ¬© 2012 IEEE.</t>
  </si>
  <si>
    <t>60108057;60108057</t>
  </si>
  <si>
    <t>8696200500;6505506349</t>
  </si>
  <si>
    <t>Smith, David B.;Miniutti, Dino</t>
  </si>
  <si>
    <t>CSIRO Data61</t>
  </si>
  <si>
    <t>Smith D.</t>
  </si>
  <si>
    <t>Cooperative selection combining in body area networks: Switching rates in gamma fading</t>
  </si>
  <si>
    <t>10.1109/WCL.2012.041612.120047</t>
  </si>
  <si>
    <t>2-s2.0-84865468795</t>
  </si>
  <si>
    <t>['relay network', 'receive snr', 'receive signal', 'receive bf', 'qam ).', 'psk ),', 'performance analysis', 'pam ),', 'outage probability', 'optimal transmit', 'optimal beamforming', 'noise ratio', 'multiple antennas', 'input multiple', 'hop multiple', 'first obtain', 'ergodic capacity', 'computer simulations']</t>
  </si>
  <si>
    <t>beamforming (BF) | multiple-input multiple-output (MIMO) | performance analysis | Relay network</t>
  </si>
  <si>
    <t>In this paper, a dual-hop multiple-input multiple-output (MIMO) amplify-and-forward (AF) relay network, where the source, relay and destination are each equipped with multiple antennas, is studied. By deriving and maximizing the receive signal-to-noise ratio (SNR) at the destination, we first obtain the optimal beamforming (BF) weights for the relay network. In order to evaluate the performance of the relay network, we then investigate the outage probability (OP), probability density function (PDF) and moments of the receive SNR as well as the ergodic capacity of the system in a closed-form. Furthermore, the average symbol error rate (ASER) expression of the relay network with the optimal transmit-receive BF is derived for three commonly used modulation formats, namely, M-ary pulse amplitude modulation (M-PAM), M-ary phase shift keying (M-PSK), and M-ary quadrature amplitude modulation (M-QAM). Finally, computer simulations are conducted to demonstrate the validity and efficacy of the designed MIMO relay network and its performance analysis. ¬© 2012 IEEE.</t>
  </si>
  <si>
    <t>1402-1414</t>
  </si>
  <si>
    <t>60088583-100530166;113023296;60088583-100530166;60033154;60025578</t>
  </si>
  <si>
    <t>56908402500;55724121000;36164942500;57201872698;55345293100</t>
  </si>
  <si>
    <t>Li, Min;Lin, Min;Yu, Quan;Zhu, Wei Ping;Dong, Lei</t>
  </si>
  <si>
    <t>China;Canada;China;China;China</t>
  </si>
  <si>
    <t>Nanjing;Montreal;Xi'an;Nanjing;Beijing</t>
  </si>
  <si>
    <t>PLA University of Science and Technology;Concordia University;Xidian University;Nanjing Institute of Telecommunication Technology;Engineering Corporation</t>
  </si>
  <si>
    <t>60088583;60033154;60025578;113023296;100530166</t>
  </si>
  <si>
    <t>Optimal beamformer design for dual-hop MIMO AF relay networks over rayleigh fading channels</t>
  </si>
  <si>
    <t>10.1109/JSAC.2012.120910</t>
  </si>
  <si>
    <t>2-s2.0-84865473941</t>
  </si>
  <si>
    <t>W911QX-11-0038</t>
  </si>
  <si>
    <t>['phantom prototype', 'performance evaluation', 'new electroencephalography', 'mechanical properties', 'mechanical noise', 'measurement techniques', 'finite number', 'environments high', 'conducted using']</t>
  </si>
  <si>
    <t>Electroencephalography (EEG) | electromagnetic interference (EMI) | mechanical vibration | phantom</t>
  </si>
  <si>
    <t>We have designed and fabricated an anatomically accurate human head phantom that is capable of generating realistic electric scalp potential patterns. This phantom was developed for performance evaluation of new electroencephalography (EEG) caps, hardware, and measurement techniques that are designed for environments high in electromagnetic and mechanical noise. The phantom was fabricated using conductive composite materials that mimic the electrical and mechanical properties of scalp, skull, and brain. The phantom prototype was calibrated and testing was conducted using a 32-electrode EEG cap. Test results show that the phantom is able to generate diverse scalp potential patterns using a finite number of dipole antennas internal to the phantom. This phantom design could provide a valuable test platform for wearable EEG technology. ¬© 2012 IEEE.</t>
  </si>
  <si>
    <t>2628-2634</t>
  </si>
  <si>
    <t>60030443;60004211;60004211;60004211;60007267;60030443</t>
  </si>
  <si>
    <t>57215735102;6506805196;57204769007;22633480300;6507539592;12244303500</t>
  </si>
  <si>
    <t>Collier, Thomas J.;Kynor, David B.;Bieszczad, Jerry;Audette, William E.;Kobylarz, Erik J.;Diamond, Solomon Gilbert</t>
  </si>
  <si>
    <t>Hanover;Hanover;Hanover</t>
  </si>
  <si>
    <t>Thayer School of Engineering at Dartmouth;Geisel School of Medicine at Dartmouth;Creare Incorporated</t>
  </si>
  <si>
    <t>60030443;60007267;60004211</t>
  </si>
  <si>
    <t>Collier T.J.</t>
  </si>
  <si>
    <t>Creation of a human head phantom for testing of electroencephalography equipment and techniques</t>
  </si>
  <si>
    <t>10.1109/TBME.2012.2207434</t>
  </si>
  <si>
    <t>2-s2.0-84865477022</t>
  </si>
  <si>
    <t>['¬© 2012', 'vegetation provides', 'using simulations', 'selecting position', 'plants height', 'noticeable impact', 'field disturbance', 'evaluated produced', 'begell house']</t>
  </si>
  <si>
    <t>ELF antenna | The Schumann resonance</t>
  </si>
  <si>
    <t>The extremely low frequency (ELF) field disturbance is evaluated produced by trees and bushes. By using simulations, we established the area where the vegetation provides a noticeable impact on the amplitude of received radio signal as function of the plants height. Results obtained might be used when selecting position of the vertical electric field antenna. ¬© 2012 by Begell House, Inc.</t>
  </si>
  <si>
    <t>997-1003</t>
  </si>
  <si>
    <t>60068535;60068535</t>
  </si>
  <si>
    <t>9633813000;6701500234</t>
  </si>
  <si>
    <t>Yatsevich, E. I.;Nickolaenko, A. P.</t>
  </si>
  <si>
    <t>Yatsevich E.</t>
  </si>
  <si>
    <t>Evaluation of the impact of vegetation on the effective height of the vertical electric elf antenna</t>
  </si>
  <si>
    <t>10.1615/TelecomRadEng.v71.i11.40</t>
  </si>
  <si>
    <t>2-s2.0-84865482599</t>
  </si>
  <si>
    <t>Ministry of Land, Transport and Maritime Affairs</t>
  </si>
  <si>
    <t>MLTM</t>
  </si>
  <si>
    <t>['sufficient conditions', 'strictly exceeds', 'snr asymmetry', 'single antenna', 'sided zero', 'second phase', 'rs ),', 'relay station', 'noise ratio', 'new sum', 'network coding', 'multiuser multi', 'multiple antennas', 'mss ),', 'input multi', 'fundamental gain', 'forward relaying', 'forcing dirty', 'first phase', 'cooperation among', 'coding must', 'cellular two', 'bs due', 'base station']</t>
  </si>
  <si>
    <t>achievable sum-rate | decode-and-forward (DF) | linear precoding | Multiuser (MU)-MIMO cellular two-way relay channel (cTWRC) | nested lattice codes</t>
  </si>
  <si>
    <t>We derive a new sum-rate lower bound of the multiuser multi-input multi-output (MU-MIMO) cellular two-way relay channel (cTWRC) which is composed of a base station (BS) and a relay station (RS), both with multiple antennas, and non-cooperative mobile stations (MSs), each with a single antenna. In the first phase, we show that network coding based on decode-and-forward relaying can be generalized to arbitrary input cardinality through proposed lattice code-aided linear precoding, despite the fact that precoding is permitted only at the BS due to non-cooperation among the MSs. In addition, a new sum-rate lower bound for the second phase is derived by showing that the two spatial decoding orders at the BS and MSs for one-sided zero-forcing dirty-paper-coding must be identical. From the fundamental gain of network coding, our sum-rate lower bound achieves the full multiplexing gain regardless of the number of antennas at the BS or RS, and strictly exceeds the previous lower bound which is based on traditional multiuser decoding in the first phase. Furthermore, it is shown that our lower bound asymptotically achieves the sum-rate upper bound in the presence of signal-to-noise ratio (SNR) asymmetry in high SNR regime, and sufficient conditions for this SNR asymmetry are drawn. ¬© 2012 IEEE.</t>
  </si>
  <si>
    <t>1304-1318</t>
  </si>
  <si>
    <t>60012708;113023956;60013372;60012708</t>
  </si>
  <si>
    <t>7406562262;13411312200;35148128800;7004920065</t>
  </si>
  <si>
    <t>Yang, Hyun Jong;Choi, Youngchol;Lee, Namyoon;Paulraj, Arogyaswami</t>
  </si>
  <si>
    <t>Austin;Palo Alto;Daejeon</t>
  </si>
  <si>
    <t>The University of Texas at Austin;Stanford University;Korea Institute of Ocean Science and Technology</t>
  </si>
  <si>
    <t>60013372;60012708;113023956</t>
  </si>
  <si>
    <t>Achievable sum-rate of MU-MIMO cellular two-way relay channels: Lattice code-aided linear precoding</t>
  </si>
  <si>
    <t>10.1109/JSAC.2012.120902</t>
  </si>
  <si>
    <t>2-s2.0-84865482707</t>
  </si>
  <si>
    <t>['two networks', 'single antenna', 'relay beamforming', 'propose signal', 'primary network', 'order statistics', 'noise ratio', 'interference links', 'degraded considerably', 'channel coefficients']</t>
  </si>
  <si>
    <t>Cognitive two-way relay networks | imperfect channel state information | relay beamforming</t>
  </si>
  <si>
    <t>A cooperative bidirectional relaying scheme based on relay beamforming is proposed for an underlay cognitive relay network (CRN) which consists of two secondary transceivers and K cognitive relay nodes and a primary network (PN) with a transmitter and receiver, all equipped with single antenna. The result of incoordination between PN and SN is that the instantaneous channel gains of interference links between two networks are unavailable. So, it is reasonable to assume the availability of second-order statistics (SOS) of the channel coefficients between the relays and PN. Also the perfect channel state information (CSI) is assumed for SN itself. In this paper we find the beamforming coefficients based on requirements of PN or SN. To do so we propose signal-to-interference-plus-noise ratio (SINR) balancing and interference minimization approaches. Our simulation results show that the performance of the network can be degraded considerably by uncertainty about the channel coefficients. ¬© 2012 IEEE.</t>
  </si>
  <si>
    <t>344-347</t>
  </si>
  <si>
    <t>53864204500;16678168600;20436942200</t>
  </si>
  <si>
    <t>Safavi, Seyed Hamid;Ardebilipour, Mehrdad;Salari, Soheil</t>
  </si>
  <si>
    <t>Safavi S.H.</t>
  </si>
  <si>
    <t>Relay beamforming in cognitive two-way networks with imperfect channel state information</t>
  </si>
  <si>
    <t>10.1109/WCL.2012.051112.120163</t>
  </si>
  <si>
    <t>2-s2.0-84865483211</t>
  </si>
  <si>
    <t>NRF-2011-357-D00165</t>
  </si>
  <si>
    <t>['structural constraint', 'simulation results', 'relay systems', 'numerical simulations', 'form solution', 'decomposable property', 'convex problem', 'based amplify']</t>
  </si>
  <si>
    <t>Closed-form design | Direct link | DMT analysis | MIMO | MMSE | Relay</t>
  </si>
  <si>
    <t>In this paper, we investigate minimum mean squared error (MMSE) based amplify-and-forward cooperative multiple antenna relaying systems where a non-negligible direct link exists between the source and the destination. First, we provide a new design strategy for optimizing the relay amplifying matrix. Instead of conventional optimal design approaches resorting to an iterative gradient method, we propose a near optimal closed-form solution which provides an insight. As relay systems with a direct link incur a non-convex problem in general, we exploit the decomposable property of the error covariance matrix and a relaxation technique imposing a structural constraint on the problem. Next, we study the error performance limit of the proposed scheme using diversity-multiplexing tradeoff analysis, which leads to several interesting observations on MMSE-based cooperative relaying systems. Finally, through numerical simulations, we confirm that the proposed solution shows the performance very close to the optimum with much reduced complexity and the analysis closely matches with simulation results. ¬© 2012 IEEE.</t>
  </si>
  <si>
    <t>1390-1401</t>
  </si>
  <si>
    <t>36176204700;23994279900;55705266800</t>
  </si>
  <si>
    <t>Song, Changick;Lee, Kyoung Jae;Lee, Inkyu</t>
  </si>
  <si>
    <t>Song C.</t>
  </si>
  <si>
    <t>MMSE-based MIMO cooperative relaying systems: Closed-form designs and outage behavior</t>
  </si>
  <si>
    <t>10.1109/JSAC.2012.120909</t>
  </si>
  <si>
    <t>2-s2.0-84865485283</t>
  </si>
  <si>
    <t>['way multiple', 'two sources', 'two dual', 'selection strategies', 'relay networks', 'relay based', 'receive antennas', 'practical system', 'overall diversity', 'multiple relay', 'joint user', 'joint relay', 'input multiple', 'individual relayed', 'feedback delays', 'feedback delay', 'diversity orders', 'correlated fading', 'channel prediction', 'carlo simulations', 'branches accumulate', 'best transmit', 'array gains', 'antenna relay', 'also treated', 'also studied']</t>
  </si>
  <si>
    <t>Amplify-and-forward | Antenna selection | MIMO | Two-way relay networks</t>
  </si>
  <si>
    <t>Two new transmit/receive (Tx/Rx) antenna selection strategies are proposed and analyzed for two-way multiple-input multiple-output (MIMO) amplify-and-forward (AF) relay networks. These two strategies select the best transmit and receive antennas at the two sources and the relay based on (i) minimizing the overall outage probability and (ii) maximizing the sum-rate. The performance of these selection strategies is quantified by deriving the overall outage probability, its high SNR approximation and the diversity order providing valuable insights into practical system-designs. Importantly, multiple relay and multiple user two-way relay network set-ups are also treated by proposing and analyzing (i) joint relay and antenna selection strategies, and (ii) joint user, relay and antenna selection strategies, respectively. Interestingly, our outage probability results reveal that the joint relay and antenna selection strategies achieve significant diversity and array gains over those of their single relay counterparts. In fact, the diversity orders of individual relayed-branches accumulate to yield the overall diversity of the multi-relay networks. For example, at 10 -2 outage probability, the dual-antenna relay provides a 14 dB gain over a single-antenna relay, and having two dual-antenna relays improves the gain by another 5 dB. Moreover, the performance degradation due to practical transmission impairments (i) feedback delays, (ii) spatially-correlated fading and (iii) non-identically distributed fading is quantified. Impact of channel prediction to circumvent outdated channel state information for antenna selection due to feedback delay is also studied. All the derivations are validated through Monte-Carlo simulations. ¬© 2012 IEEE.</t>
  </si>
  <si>
    <t>1513-1529</t>
  </si>
  <si>
    <t>Two-way amplify-and-forward multiple-input multiple-output relay networks with antenna selection</t>
  </si>
  <si>
    <t>10.1109/JSAC.2012.120919</t>
  </si>
  <si>
    <t>2-s2.0-84865490501</t>
  </si>
  <si>
    <t>['rate performance', 'rate achieved', 'power efficiency', 'pdp ).', 'low complexity', 'input single', 'free receiver', 'base station']</t>
  </si>
  <si>
    <t>large MIMO | Single-carrier transmission</t>
  </si>
  <si>
    <t>A single carrier transmission scheme is presented for the frequency selective multi-user (MU) multiple-input single-output (MISO) Gaussian Broadcast Channel (GBC) with a base station (BS) having M antennas and K single antenna users. The proposed transmission scheme has low complexity and for M K it is shown to achieve near optimal sum-rate performance at low transmit power to receiver noise power ratio. Additionally, the proposed transmission scheme results in an equalization-free receiver and does not require any MU resource allocation and associated control signaling overhead. Also, the sum-rate achieved by the proposed transmission scheme is shown to be independent of the channel power delay profile (PDP). In terms of power efficiency, the proposed transmission scheme also exhibits an O(M) array power gain. Simulations are used to confirm analytical observations. ¬© 2012 IEEE.</t>
  </si>
  <si>
    <t>276-279</t>
  </si>
  <si>
    <t>60009358;60009358;60009358</t>
  </si>
  <si>
    <t>36242432300;23566782800;35555550500</t>
  </si>
  <si>
    <t>Pitarokoilis, Antonios;Mohammed, Saif Khan;Larsson, Erik G.</t>
  </si>
  <si>
    <t>Linkoping</t>
  </si>
  <si>
    <t>Linkoping University</t>
  </si>
  <si>
    <t>Pitarokoilis A.</t>
  </si>
  <si>
    <t>On the optimality of single-carrier transmission in large-scale antenna systems</t>
  </si>
  <si>
    <t>10.1109/WCL.2012.041612.120046</t>
  </si>
  <si>
    <t>2-s2.0-84865490866</t>
  </si>
  <si>
    <t>ACI2009-0994</t>
  </si>
  <si>
    <t>['xatcobeo spacecraft', 'unpredictable variations', 'spin freely', 'radiation pattern', 'leop ).', 'launched recently', 'ground stations', 'ground station']</t>
  </si>
  <si>
    <t>CubeSat | ground station | polarization diversity</t>
  </si>
  <si>
    <t>In this letter, a new polarization diversity system for ground stations that operate CubeSat spacecraft is presented. This new system aims to minimize communications link losses caused by unpredictable variations of the radiation pattern of the antenna in spacecraft that spin freely. It is based on the combination of multiple signals orthogonally polarized. The ground station that controls the XaTcobeo spacecraft has implemented this system. The spacecraft has been launched recently and is still in Launch and Early Orbit Phase (LEOP). ¬© 2012 IEEE.</t>
  </si>
  <si>
    <t>917-920</t>
  </si>
  <si>
    <t>60026134;60026134;60026134;60026134;60026134;60026134</t>
  </si>
  <si>
    <t>55346601700;24825279000;55345912000;6507550625;7202940966;13907441900</t>
  </si>
  <si>
    <t>V√°zquez-√Ålvarez, Antonio Jos√©;Tub√≠o-Pardavila, Ricardo;Gonz√°lez-Mui√±o, Alberto;Aguado-Agelet, Fernando;Arias-Acuna, Marcos;Vil√°n-Vil√°n, Jos√© Anto√±io</t>
  </si>
  <si>
    <t>V√°zquez-√Ålvarez A.J.</t>
  </si>
  <si>
    <t>Design of a polarization diversity system for ground stations of cubesat space systems</t>
  </si>
  <si>
    <t>10.1109/LAWP.2012.2211854</t>
  </si>
  <si>
    <t>2-s2.0-84865491198</t>
  </si>
  <si>
    <t>['¬© 2012', 'vibrator log', 'periodic antenna', 'distributed parameters', 'begell house']</t>
  </si>
  <si>
    <t>Distortions | Log-periodic antenna | Phase equalizer | Phase-frequency spectrum | Ultrashort pulse</t>
  </si>
  <si>
    <t>The possibility of compensating the distortions of an ultrashort pulse phase-frequency spectrum emitted by a vibrator log-periodic antenna through the application of multistage phase equalization circuits based on elements with concentrated or distributed parameters is described. ¬© 2012 by Begell House, Inc.</t>
  </si>
  <si>
    <t>1005-1016</t>
  </si>
  <si>
    <t>112848760;60023211;60023211;113022256;112848760</t>
  </si>
  <si>
    <t>36805473800;55345314700;6505873526;57198043937;35300218300</t>
  </si>
  <si>
    <t>Ashikhmin, A. V.;Negrobov, A. V.;Pasternak, Yu G.;Popov, I. V.;Rembovskii, Yu A.</t>
  </si>
  <si>
    <t>Voronezh State Technical University;OJSC Sozvezdie Concern;NPP ZAO IRKOS</t>
  </si>
  <si>
    <t>60023211;113022256;112848760</t>
  </si>
  <si>
    <t>On minimizing the distortions of ultrashort pulses emitted by a vibrator log-periodic antenna</t>
  </si>
  <si>
    <t>10.1615/TelecomRadEng.v71.i11.50</t>
  </si>
  <si>
    <t>2-s2.0-84865501838</t>
  </si>
  <si>
    <t>['users possible', 'transmitters useful', 'topography similar', 'study region', 'specific zones', 'sector antennas', 'r p', 'paper approaches', 'northern spain', 'mountain ranges', 'interfering contributions', 'important issue', 'coastal region', 'chile surrounded']</t>
  </si>
  <si>
    <t>Coverage optimization | Digital broadcasting systems | Digital terrestrial television | ISDB-T | OFDM | simulated annealing | single frequency networks</t>
  </si>
  <si>
    <t>This paper approaches the problem of maximising Single Frequency Network (SFN) coverage for digital terrestrial television (DTT) based on the ISDB-T standard. An important issue to face up deals with the prioritization of specific zones in the study region (of high population density) with the aim of covering the most users possible. The optimization-based approach introduces directive receiving antennas along with transmitting sector antennas to make the network more realistic. Moreover, the ITU-R P.1546 propagation prediction method is used and applied to digital terrain maps (DTM) and the transmitters useful and interfering contributions are estimated at every receiver point within the region. The parameters to be optimized for every transmitter using the simulated annealing algorithm include static delays, the effective radiated power (ERP) and the relative azimuth orientation for sector antennas. Representative results considering a region in northern Spain with a topography similar to any coastal region in Chile surrounded by mountain ranges, are included and discussed. ¬© 2012 IEEE.</t>
  </si>
  <si>
    <t>1881-1888</t>
  </si>
  <si>
    <t>IEEE Latin America Transactions</t>
  </si>
  <si>
    <t>60001282;60001282;60001282;60015179;60015179</t>
  </si>
  <si>
    <t>57197693273;7101834722;57192193168;57188693918;6602421784</t>
  </si>
  <si>
    <t>Egli, R.;Torres, S.;Pradenas, L.;P√©rez, J. R.;Basterrechea, J.</t>
  </si>
  <si>
    <t>Spain;Chile</t>
  </si>
  <si>
    <t>Santander;Biobio</t>
  </si>
  <si>
    <t>Universidad de Cantabria;Universidad de Concepcion</t>
  </si>
  <si>
    <t>60015179;60001282</t>
  </si>
  <si>
    <t>Egli R.</t>
  </si>
  <si>
    <t>Maximizing coverage of a single frequency network for digital television services</t>
  </si>
  <si>
    <t>10.1109/TLA.2012.6272469</t>
  </si>
  <si>
    <t>2-s2.0-84865502180</t>
  </si>
  <si>
    <t>BC095397</t>
  </si>
  <si>
    <t>['targeted treatment', 'target region', 'reversal techniques', 'relative amplitudes', 'preclinical prototype', 'multiphysics model', 'modeling tests', 'material properties', 'laboratory prototype', 'given location', 'focused ultrasound', 'focus continuous', 'differential heating', 'demonstrated 1', 'coupling medium', 'breast tissue']</t>
  </si>
  <si>
    <t>Hyperthermia | microstrip patch antennas | microwave imaging | microwave therapy | time reversal</t>
  </si>
  <si>
    <t>A preclinical prototype of a transcutaneous thermal therapy system has been developed for the targeted treatment of breast cancer cells using focused microwaves as an adjuvant to radiation, chemotherapy, and high-intensity-focused ultrasound. The prototype system employs a 2-D array of tapered microstrip patch antennas operating at 915MHz to focus continuous-wave microwave energy transcutaneously into the pendent breast suspended in a coupling medium. Prior imaging studies are used to ascertain the material properties of the breast tissue, and these data are incorporated into a multiphysics model. Time-reversal techniques are employed to find a solution (relative amplitudes and phase) for focusing at a given location. Modeling tests of this time-reversal focusing method have been performed, which demonstrate good targeting accuracy within heterogeneous breast tissue. Experimental results using the laboratory prototype to perform focused heating in tissue-mimicking gelatin phantoms have demonstrated 1.5-cm-diameter focal spot sizes and differential heating at the desired focus sufficient to achieve an antitumor effect confined to the target region. ¬© 2012 IEEE.</t>
  </si>
  <si>
    <t>2431-2438</t>
  </si>
  <si>
    <t>60025778;60025778;60025778;60025778</t>
  </si>
  <si>
    <t>24067824300;25638454200;7102451888;7004934627</t>
  </si>
  <si>
    <t>Stang, John;Haynes, Mark;Carson, Paul;Moghaddam, Mahta</t>
  </si>
  <si>
    <t>Stang J.</t>
  </si>
  <si>
    <t>A preclinical system prototype for focused microwave thermal therapy of the breast</t>
  </si>
  <si>
    <t>10.1109/TBME.2012.2199492</t>
  </si>
  <si>
    <t>2-s2.0-84865503102</t>
  </si>
  <si>
    <t>['time duration', 'singular vectors', 'similar performance', 'relay network', 'relay channels', 'receiver channels', 'receive antennas', 'paper investigates', 'obtained numerically', 'multiple transmit', 'mse shows', 'ml estimation', 'individual estimation', 'general multiple', 'exact pdf', 'channel vector', 'channel matrix', 'channel estimations', 'based estimations', 'approximate maximum', 'antenna multiple', 'also provided', 'also investigated']</t>
  </si>
  <si>
    <t>channel estimation | channel training | maximum-likelihood (ML) estimation | mean square error (MSE) | Relay network</t>
  </si>
  <si>
    <t>This paper investigates the channel estimations in a relay network with multiple transmit and receive antennas, including the estimation of the end-to-end channel matrix and the individual estimation of the transmitter-relay channels and the relay-receiver channels. For the end-to-end channel estimation, instead of directly estimating entries of the channel matrix, we use singular value decomposition (SVD) and estimate its largest singular value and singular vectors, which are then combined to form an estimation of the channel matrix. An approximate maximum-likelihood (ML) estimation is proposed, which is shown to become the exact ML estimation when the time duration of each training step equals the number of antennas at the transmitter. Simulation on the mean square error (MSE) shows that the SVD-based approximate ML estimation performs about the same as the exact ML estimation and is superior to entry-based estimations. For the individual channel estimation, we decompose each channel vector into the product of its length and direction, and find the ML estimation of each. By using an approximation on the probability density function (PDF) of the observations during training, an analytical ML estimation is derived. The ML estimation with the exact PDF is also investigated and a solution is obtained numerically. Simulation on the MSE shows that the two have similar performance. Compared with cascade channel estimations, its performance is superior for the relay-receiver channel estimation and comparable for the transmitter-relay channel estimation. Extension to the general multiple-antenna multiple-relay network is also provided. ¬© 2012 IEEE.</t>
  </si>
  <si>
    <t>1428-1439</t>
  </si>
  <si>
    <t>7101834975;25224260200</t>
  </si>
  <si>
    <t>Jing, Yindi;Yu, Xinwei</t>
  </si>
  <si>
    <t>ML-based channel estimations for non-regenerative relay networks with multiple transmit and receive antennas</t>
  </si>
  <si>
    <t>10.1109/JSAC.2012.120912</t>
  </si>
  <si>
    <t>2-s2.0-84865508083</t>
  </si>
  <si>
    <t>['ultrawideband applications', 'standard double', 'slight changes', 'radiation pattern', 'physical dimensions', 'pattern distortion', 'partially dielectric', 'loaded double', 'ghz band', 'drha typically', 'antenna gain', '15 ghz']</t>
  </si>
  <si>
    <t>Dielectric loading | ridged horn antenna | ultrawideband (UWB)</t>
  </si>
  <si>
    <t>In this letter, a partially dielectric-loaded double-ridged horn antenna (PD-DRHA) that operates at 1-18-GHz frequency band is proposed for ultrawideband applications. The partially dielectric loading technique using a small lens inward the aperture has been implemented to enhance the gain of the standard double-ridged horn antenna (DRHA), without changing the physical dimensions. Approximately 5 dB gain increment level is achieved from 5 to 15 GHz with slight changes on return loss characteristics. Moreover, the pattern distortion of DRHA typically between 12-18-GHz band is improved. The antenna gain, radiation pattern, and input reflection performance measurements are presented with comparisons. ¬© 2012 IEEE.</t>
  </si>
  <si>
    <t>921-924</t>
  </si>
  <si>
    <t>60019963;60019963</t>
  </si>
  <si>
    <t>7005687235;48662311000</t>
  </si>
  <si>
    <t>Turk, Ahmet Serdar;Keskin, Ahmet Kenan</t>
  </si>
  <si>
    <t>Yildiz Technical University</t>
  </si>
  <si>
    <t>Turk A.</t>
  </si>
  <si>
    <t>Partially dielectric-loaded ridged horn antenna design for ultrawideband gain and radiation performance enhancement</t>
  </si>
  <si>
    <t>10.1109/LAWP.2012.2211071</t>
  </si>
  <si>
    <t>2-s2.0-84865511123</t>
  </si>
  <si>
    <t>['simulation results', 'outage probability', 'coordinated multi', 'constant shadowing']</t>
  </si>
  <si>
    <t>CoMP | MRT | multiple antenna | outage probability | Rayleigh fading</t>
  </si>
  <si>
    <t>Coordinated multi-point (CoMP) is a very promising transmission scheme since it permits interference reduction and cell-edge throughput improvement. In this work, we study the performance of the joint processing multiple antenna multi-point cooperation using the maximum ratio transmission (MRT) technique. A closed form expression of the outage probability is derived for Rayleigh flat fading channel model considering path-loss and constant shadowing. Analytical and simulation results are compared. ¬© 2012 IEEE.</t>
  </si>
  <si>
    <t>60104081-60072950;60104081;60072950;60072950</t>
  </si>
  <si>
    <t>34881535000;8987010800;57203071179;7004280736</t>
  </si>
  <si>
    <t>Cheikh, Dorra Ben;Kelif, Jean Marc;Coupechoux, Marceau;Godlewski, Philippe</t>
  </si>
  <si>
    <t>Issy-les-Moulineaux;Palaiseau</t>
  </si>
  <si>
    <t>Orange Labs;Laboratoire Traitement et Communication de l'Information</t>
  </si>
  <si>
    <t>60104081;60072950</t>
  </si>
  <si>
    <t>Cheikh D.</t>
  </si>
  <si>
    <t>Analytical joint processing multi-point cooperation performance in rayleigh fading</t>
  </si>
  <si>
    <t>10.1109/WCL.2012.041612.110273</t>
  </si>
  <si>
    <t>2-s2.0-84865511834</t>
  </si>
  <si>
    <t>['performed conditioned', 'list variant', 'first performed', 'excellent performance', 'e .,', 'complexity tradeoff', 'candidate list']</t>
  </si>
  <si>
    <t>list detection | MIMO | signal vector based detection | Spatial modulation</t>
  </si>
  <si>
    <t>In this Letter, a list variant of the signal vector based detection (SVD) for the spatial modulation system is proposed. In the proposed list SVD, the transmit antenna index detection is first performed and a list of the best candidates survives, then the constellation symbol detection is performed conditioned on the candidate list. Simulation results show that the proposed list SVD can approach the optimal detection performance with a small list size, i.e., an excellent performance-complexity tradeoff is achieved. ¬© 2012 IEEE.</t>
  </si>
  <si>
    <t>265-267</t>
  </si>
  <si>
    <t>Zheng, Jianping</t>
  </si>
  <si>
    <t>Signal vector based list detection for spatial modulation</t>
  </si>
  <si>
    <t>10.1109/WCL.2012.050112.120178</t>
  </si>
  <si>
    <t>2-s2.0-84865514142</t>
  </si>
  <si>
    <t>['wireless relay', 'user case', 'uplink using', 'station receives', 'received signal', 'precoder design', 'paper studies', 'noise ratios', 'multiple antennas', 'mimo switch', 'k stations', 'input links', 'forcing relaying', 'forcing precoder', 'forcing matrix', 'enhanced noise', 'efficient algorithms', 'desired signal', 'coding precoder', 'coding matrix', 'coded relaying', 'closed form']</t>
  </si>
  <si>
    <t>Beamforming | MIMO switching | network coding | relay | zero-forcing</t>
  </si>
  <si>
    <t>A wireless relay with multiple antennas is called a multiple-input- multiple-output (MIMO) switch if it maps its input links to its output links using precode-and-forward. Namely, the MIMO switch precodes the received signal vector in the uplink using some matrix for transmission in the downlink. This paper studies the scenario of K stations and a MIMO switch, which has full channel state information. The precoder at the MIMO switch is either a zero-forcing matrix or a network-coding matrix. With the zero-forcing precoder, each destination station receives only its desired signal with enhanced noise but no interference. With the network-coding precoder, each station receives not only its desired signal and noise, but possibly also self-interference, which can be canceled. Precoder design for optimizing the received signal-to-noise ratios at the destinations is investigated. For zero-forcing relaying, the problem is solved in closed form in the two-user case, whereas in the case of more users, efficient algorithms are proposed and shown to be close to what can be achieved by extensive random search. For network-coded relaying, we present efficient iterative algorithms that can boost the throughput further. ¬© 2012 IEEE.</t>
  </si>
  <si>
    <t>1452-1463</t>
  </si>
  <si>
    <t>60022381;60002798;60007363</t>
  </si>
  <si>
    <t>24333523000;7102903257;8615054700</t>
  </si>
  <si>
    <t>Wang, Fanggang;Liew, Soung Chang;Guo, Dongning</t>
  </si>
  <si>
    <t>China;United States;Hong Kong</t>
  </si>
  <si>
    <t>Beijing;Evanston;Hong Kong</t>
  </si>
  <si>
    <t>Beijing Jiaotong University;Northwestern University;Chinese University of Hong Kong</t>
  </si>
  <si>
    <t>60022381;60007363;60002798</t>
  </si>
  <si>
    <t>Wang F.</t>
  </si>
  <si>
    <t>Wireless MIMO switching with zero forcing and network coding</t>
  </si>
  <si>
    <t>10.1109/JSAC.2012.120914</t>
  </si>
  <si>
    <t>2-s2.0-84865517762</t>
  </si>
  <si>
    <t>['transmitter via', 'time block', 'system performance', 'statistical properties', 'results reveal', 'resultant channel', 'paper investigates', 'orthogonal space', 'optimal transmit', 'optimal beamforming', 'new closed', 'maximum eigenvalue', 'key parameters', 'joint impact', 'insightful expressions', 'input multiple', 'hop amplify', 'great impact', 'general moments', 'g .,', 'form expressions', 'ergodic capacity', 'e .,', 'diversity order', 'detailed treatments', 'destination contribute', 'array gain', 'analytical results', 'analytical expressions']</t>
  </si>
  <si>
    <t>Amplify-and-forward relaying | beamforming | dual-hop transmission | MIMO</t>
  </si>
  <si>
    <t>This paper investigates the performance of optimal single stream beamforming schemes in multiple-input multiple-output (MIMO) dual-hop amplify-and-forward (AF) systems. Assuming channel state information is not available at the source and relay, the optimal transmit and receive beamforming vectors are computed at the destination, and the transmit beamforming vector is sent to the transmitter via a dedicated feedback link. Then, a set of new closed-form expressions for the statistical properties of the maximum eigenvalue of the resultant channel is derived, i.e., the cumulative density function (cdf), probability density function (pdf) and general moments, as well as the first order asymptotic expansion and asymptotic large dimension approximations. These analytical expressions are then applied to study three important performance metrics of the system, i.e., outage probability, average symbol error rate and ergodic capacity. In addition, more detailed treatments are provided for some important special cases, e.g., when the number of antennas at one of the nodes is one or large, simple and insightful expressions for the key parameters such as diversity order and array gain of the system are derived. With the analytical results, the joint impact of source, relay and destination antenna numbers on the system performance is addressed, and the performance of optimal beamforming schemes and orthogonal space-time block-coding (OSTBC) schemes are compared. Results reveal that the number of antennas at the relay has a great impact on how the numbers of antennas at the source and destination contribute to the system performance, and optimal beamforming not only achieves the same maximum diversity order as OSTBC, but also provides significant power gains over OSTBC. ¬© 2012 IEEE.</t>
  </si>
  <si>
    <t>1415-1427</t>
  </si>
  <si>
    <t>60003970;60027272;60005244;60022148</t>
  </si>
  <si>
    <t>23398998300;16069472900;55243233900;7404759940</t>
  </si>
  <si>
    <t>Zhong, Caijun;Ratnarajah, Tharm;Jin, Shi;Wong, Kai Kit</t>
  </si>
  <si>
    <t>United Kingdom;United Kingdom;China;China</t>
  </si>
  <si>
    <t>Edinburgh;London;Nanjing;Hangzhou</t>
  </si>
  <si>
    <t>The University of Edinburgh;University College London;Southeast University;Zhejiang University</t>
  </si>
  <si>
    <t>60027272;60022148;60005244;60003970</t>
  </si>
  <si>
    <t>Performance analysis of optimal single stream beamforming in MIMO dual-hop AF systems</t>
  </si>
  <si>
    <t>10.1109/JSAC.2012.120911</t>
  </si>
  <si>
    <t>2-s2.0-84865520669</t>
  </si>
  <si>
    <t>['¬© 2012', 'noise parameters', 'frequency path', 'begell house']</t>
  </si>
  <si>
    <t>Antenna noise temperature | Blocking | Dynamic range | High-frequency path | Interference | Low-noise amplifier | Microwave devices | Noise parameters | Radio receiver sensitivity</t>
  </si>
  <si>
    <t>The influence of the receiver antenna noise temperature and noise parameters of a radio receiver high-frequency path on its dynamic blocking range is analyzed. ¬© 2012 by Begell House, Inc.</t>
  </si>
  <si>
    <t>1205-1211</t>
  </si>
  <si>
    <t>60025383;60025383;60025383</t>
  </si>
  <si>
    <t>6507981972;6507469089;56649599600</t>
  </si>
  <si>
    <t>Galustov, G. G.;Brovchenko, S. P.;Klimenko, V. V.</t>
  </si>
  <si>
    <t>Galustov G.</t>
  </si>
  <si>
    <t>Effects of noise parameters of a radio receiver on its dynamic blocking range</t>
  </si>
  <si>
    <t>10.1615/TelecomRadEng.v71.i13.50</t>
  </si>
  <si>
    <t>2-s2.0-84865528134</t>
  </si>
  <si>
    <t>NIPA-2012-H0401-12-1003</t>
  </si>
  <si>
    <t>['virtual mimo', 'sensor node', 'optimal bound', 'new framework', 'input multiple', 'innovative max', 'hop ad', 'hoc network', 'functionality used', 'extended version', 'end throughput', 'emerging demand', 'cellular systems', 'cellular networks', 'cellular mimo', 'actively pursued']</t>
  </si>
  <si>
    <t>Broadcast virtual MIMO system (BVMS) | max-min beamforming (M   beamforming) 2 | min-max beamforming (m   beamforming) 2 | multi-hop relay networks | power allocation | time latency</t>
  </si>
  <si>
    <t>The emerging demand for multi-hop relay networks requires significant improvement of the end-to-end throughput through the development of a more advanced transmission technology. Research on multiple-input multiple-output (MIMO) has been actively pursued for achieving channel throughput improvements for cellular networks. In a multi-hop ad-hoc network, it is difficult for each sensor node to have multiple transmit antennas, therefore, virtual MIMO has been introduced as an extended version of cellular MIMO. The conventional virtual MIMO scheme requires additional complexity in order to implement the same functionality used for cellular systems. Therefore, we propose a new framework for the broadcast virtual MIMO system (BVMS) by developing an innovative max-min/min-max (M 2-m 2) beamforming technology optimized for the multi-hop relay network. Compared to the conventional singular value decomposition (SVD)-based or random beamforming technologies, M 2-m 2 beamforming significantly improves the end-to-end channel throughput up to the optimal bound for the BVMS over a multi-hop relay network. ¬© 2012 IEEE.</t>
  </si>
  <si>
    <t>1358-1369</t>
  </si>
  <si>
    <t>36613758400;55746172800</t>
  </si>
  <si>
    <t>Park, Jongrok;Lee, Sanghoon</t>
  </si>
  <si>
    <t>M &lt;sup&gt;2&lt;/sup&gt;-m &lt;sup&gt;2&lt;/sup&gt; beamforming for virtual MIMO broadcasting in multi-hop relay networks</t>
  </si>
  <si>
    <t>10.1109/JSAC.2012.120906</t>
  </si>
  <si>
    <t>2-s2.0-84865529770</t>
  </si>
  <si>
    <t>N00014-10-1-0958</t>
  </si>
  <si>
    <t>['¬© 2002', 'sensitive receiver', 'nonmonotonic behavior', 'acoustic tone', 'acoustic frequency', '2011 ieee', '1 relationship']</t>
  </si>
  <si>
    <t>Acousto-electromagnetic coupling | antenna distortion | co-site interference | passive intermodulation distortion</t>
  </si>
  <si>
    <t>An acoustic tone isonifying an antenna is shown to produce radio frequency (RF) distortion in a log-periodic dipole array. This distortion is capable of interfering with a sensitive receiver. The passive distortion produces two sidebands, the powers of which have a 1:1 relationship with both the RF and acoustic tone, but have nonmonotonic behavior with respect to RF and acoustic frequency. ¬© 2002-2011 IEEE.</t>
  </si>
  <si>
    <t>885-888</t>
  </si>
  <si>
    <t>55163668800;7103146832</t>
  </si>
  <si>
    <t>Wetherington, Joshua M.;Steer, Michael B.</t>
  </si>
  <si>
    <t>Wetherington J.</t>
  </si>
  <si>
    <t>Standoff acoustic modulation of radio frequency signals in a log-periodic dipole array antenna</t>
  </si>
  <si>
    <t>10.1109/LAWP.2012.2210692</t>
  </si>
  <si>
    <t>2-s2.0-84865530072</t>
  </si>
  <si>
    <t>['study presents', 'software cst2009', 'representative examples', 'part 5', 'part 4', 'part 3', 'part 2', 'linear arrays', 'last results', 'fitness function', 'efficient method', 'desired direction', 'briefly described', 'beam towards', 'avoiding interference', 'array factor']</t>
  </si>
  <si>
    <t>Antenna arrays | Array factor | Linear antenna array | Phase shift | Radiation pattern | Rectangular patch | Synthesis method | Taguchi's method</t>
  </si>
  <si>
    <t>A new and very speedy synthesis method for linear array antennas with periodic element spacing is described. This study presents an efficient method for the pattern synthesis based on Taguchi's method. A number of representative examples are presented to demonstrate the various unique capabilities of the method. A set of phase shift weights are generated in order to steer the beam towards any desired direction and avoiding interference. For isotropic linear antenna arrays parameter. The fitness function that allows the calculations of the phase shift weights is presented. The results of Taguchi's method are validated by using rectangular patch antenna and simulated by software CST2009 (CST microwave studio). Taguchi's method is briefly described in part 2. In part 3 the formulation of the array factor for linear arrays is given and fitness function will be mentioned. The numerical results optimized by Taguchi's method are given in part 4. The last results are discuss and validated by using rectangular patch antenna and simulated by software CST2009 (CST microwave studio) in part 5. Finally, part 6 makes conclusions. ¬© 2012 Science Publication.</t>
  </si>
  <si>
    <t>1833-1839</t>
  </si>
  <si>
    <t>113468121;113468121;113468121</t>
  </si>
  <si>
    <t>40561779600;24281050500;6603916754</t>
  </si>
  <si>
    <t>Smida, Amor;Ghayoula, Rihda;Gharsallah, Ali</t>
  </si>
  <si>
    <t>Electronic Laboratory</t>
  </si>
  <si>
    <t>Smida A.</t>
  </si>
  <si>
    <t>Phase-only adaptive nulling with taguchi's method for antenna array synthesis</t>
  </si>
  <si>
    <t>10.3844/ajassp.2012.1833.1839</t>
  </si>
  <si>
    <t>2-s2.0-84875014891</t>
  </si>
  <si>
    <t>['zwitterionic pz2', 'sodium styrenesulfonate', 'sodium bentonite', 'reinforced hydrogel', 'nb ).', 'methylene blue', 'mb absorbed', 'likely due', 'hydrogel matrices', 'great importance', 'fluorescence properties', 'excited chromophores', 'efficiently decomposed', 'better self', 'aqueous solutions', 'aqueous solution', 'antenna effect']</t>
  </si>
  <si>
    <t>antenna-effect | hydrogel | photoactivity | photozyme | zwitterionic</t>
  </si>
  <si>
    <t>Two photozymes poly(vinylnaphthalene/sodium styrenesulfonate) (PZ1) and poly(vinylnaphthalene/sodium styrenesulfonate/N,N'-dimethyl methacryloyloxyethyl propanesulfonate) (PZ2) were synthesized and used for the modification of hydrogels. The hydrogels were composed of acrylamide and 2-acrylamido-2- methylpropanesulfonic acid monomers, and modified with sodium bentonite (NB). The fluorescence properties and photoactivity of the photozymes were examined. Both photozymes demonstrated high self-assembly in both aqueous solutions and hydrogel matrices, which is of great importance for the antenna effect. For the NB-reinforced hydrogel, strong energy transfer from the excited chromophores to the NB was observed and assigned to the high surface conductivity of clay. PZ2 exhibited higher photocatalytic activity for the methylene blue (MB) photodegradation than PZ1. This is most likely due to the better self-assembly and thus enhanced antenna effect of the zwitterionic PZ2. MB absorbed by the hydrogel from aqueous solution was efficiently decomposed in a photozyme-catalyzed photochemical process. Copyright ¬© 2012 Wiley Periodicals, Inc.</t>
  </si>
  <si>
    <t>3721-3729</t>
  </si>
  <si>
    <t>Journal of Applied Polymer Science</t>
  </si>
  <si>
    <t>60009941;60009941;60102538-60004822;60009941;60009941;60019878;60019878;60006393-60030035</t>
  </si>
  <si>
    <t>36669192500;6602833682;36175182200;6603873529;6601934538;35562204000;7201589509;7103101236</t>
  </si>
  <si>
    <t>Sorochynska, L.;Grishchuk, S.;Korres, S.;Riehn, C.;Niedner-Schatteburg, G.;Georgieva, V.;Georgiev, G.;Karger-Kocsis, J.</t>
  </si>
  <si>
    <t>Germany;Hungary;Bulgaria;Germany;South Africa;Germany</t>
  </si>
  <si>
    <t>Karlsruhe;Budapest;Sofia;Kaiserslautern;Pretoria;Freiburg im Breisgau</t>
  </si>
  <si>
    <t>Karlsruher Institut f√ºr Technologie;Budapest University of Technology and Economics;Sofia University St. Kliment Ohridski;Technische Universit√§t Kaiserslautern;Tshwane University of Technology;Fraunhofer Institute for Mechanics of Materials IWM</t>
  </si>
  <si>
    <t>60102538;60030035;60019878;60009941;60006393;60004822</t>
  </si>
  <si>
    <t>Sorochynska L.</t>
  </si>
  <si>
    <t>Energy transfer and photoactivity of photozymes included in polyacrylate hydrogels</t>
  </si>
  <si>
    <t>10.1002/app.36583</t>
  </si>
  <si>
    <t>2-s2.0-84861808064</t>
  </si>
  <si>
    <t>R01ES016569</t>
  </si>
  <si>
    <t>['sensor antenna', 'sensing region', 'selective detection', 'safety stimulate', 'rfid sensor', 'new sensors', 'milk freshness', 'market demands', 'made sensors', 'intelligent labeling', 'individual sensors', 'highly sensitive', 'free operation', 'food quality', 'food products', 'food freshness', 'fish freshness', 'environment may', 'electric field', 'bacterial growth', 'ambient environment']</t>
  </si>
  <si>
    <t>bacerial growth | bacteria detection | E. coli | fish | food freshness | food safety | milk | multivariate data analysis | passive RFID sensors</t>
  </si>
  <si>
    <t>Market demands for new sensors for food quality and safety stimulate the development of new sensing technologies that can provide an unobtrusive sensor form, battery-free operation, and minimal sensor cost. Intelligent labeling of food products to indicate and report their freshness and other conditions is one important possible application of such new sensors. This study applied passive (battery-free) radio frequency identification (RFID) sensors for the highly sensitive and selective detection of food freshness and bacterial growth. In these sensors, the electric field generated in the RFID sensor antenna extends from the plane of the RFID sensor and is affected by the ambient environment, providing the opportunity for sensing. This environment may be in the form of a food sample within the electric field of the sensing region or a sensing film deposited onto the sensor antenna. Examples of applications include monitoring of milk freshness, fish freshness, and bacterial growth in a solution. Unlike other food freshness monitoring approaches that require a thin film battery for operation of an RFID sensor and fabrication of custom-made sensors, the passive RFID sensing approach developed here combines the advantages of both battery-free and cost-effective sensor design and offers response selectivity that is impossible to achieve with other individual sensors. ¬© 2012 American Chemical Society.</t>
  </si>
  <si>
    <t>8535-8543</t>
  </si>
  <si>
    <t>60021211;60021211;60021211;60021211;60021211;60021211</t>
  </si>
  <si>
    <t>7006397677;11639076500;51665877300;6604058598;16317896200;57197182060</t>
  </si>
  <si>
    <t>Potyrailo, Radislav A.;Nagraj, Nandini;Tang, Zhexiong;Mondello, Frank J.;Surman, Cheryl;Morris, William</t>
  </si>
  <si>
    <t>Niskayuna</t>
  </si>
  <si>
    <t>GE Global Research</t>
  </si>
  <si>
    <t>Potyrailo R.</t>
  </si>
  <si>
    <t>Battery-free radio frequency identification (RFID) sensors for food quality and safety</t>
  </si>
  <si>
    <t>10.1021/jf302416y</t>
  </si>
  <si>
    <t>2-s2.0-84865838322</t>
  </si>
  <si>
    <t>NRF-2010-0007993</t>
  </si>
  <si>
    <t>['surface nanoantennas', 'spot size', 'size decreases', 'nanoantenna structures', 'limited plasmon', 'inverse relationship', 'hot spot', 'enhanced microscopy', 'different shapes', 'also discussed', '110 nm']</t>
  </si>
  <si>
    <t>Field localization | imaging resolution | microscopy | nanoantennas | surface plasmon</t>
  </si>
  <si>
    <t>We investigate electromagnetically amplified local fields or hot spots created by surface nanoantennas for subdiffraction-limited plasmon-enhanced microscopy under total internal reflection at angled light incidence. Different shapes of near-field hot spots were calculated by varying geometrical parameters of nanoantenna structures. An inverse relationship between full-width-at-half- maximum (FWHM) and ellipticity of a hot spot was found. Among the three patterns considered, square nanoantenna patterns provided the smallest FWHM ellipticity product with a spot size of approximately 53 $\times$ 110 nm$2$ due to efficient plasmon localization. The size of a nanopattern affects FWHM significantly by producing a smaller hot spot if the size decreases. The effects of other parameters are also discussed. ¬© 2012 IEEE.</t>
  </si>
  <si>
    <t>1684-1691</t>
  </si>
  <si>
    <t>36663605500;35290573900;57211720648</t>
  </si>
  <si>
    <t>Lee, Wonju;Kim, Kyujung;Kim, Donghyun</t>
  </si>
  <si>
    <t>Electromagnetic near-field nanoantennas for subdiffraction-limited surface plasmon-enhanced light microscopy</t>
  </si>
  <si>
    <t>10.1109/JSTQE.2012.2190046</t>
  </si>
  <si>
    <t>2-s2.0-84866249552</t>
  </si>
  <si>
    <t>['well suited', 'predicted throughout', 'plasmonic antennas', 'oscillator strengths', 'orbit terms', 'orbit interactions', 'optical metamaterials', 'matter interactions', 'magnetic light', 'longer wavelengths', 'large number', 'infrared spectrum', 'including many', 'including electrostatic', 'experimental study', 'experimental investigation', 'excited states', 'energy levels', 'calculated using', '4fn configuration']</t>
  </si>
  <si>
    <t>Given growing interest in optical-frequency magnetic dipole transitions, we use intermediate coupling calculations to identify strong magnetic dipole emission lines that are well suited for experimental study. The energy levels for all trivalent lanthanide ions in the 4fn configuration are calculated using a detailed free ion Hamiltonian, including electrostatic and spin-orbit terms as well as two-body, three-body, spin-spin, spin-other-orbit, and electrostatically correlated spin-orbit interactions. These free ion energy levels and eigenstates are then used to calculate the oscillator strengths for all ground-state magnetic dipole absorption lines and the spontaneous emission rates for all magnetic dipole emission lines including transitions between excited states. A large number of strong magnetic dipole transitions are predicted throughout the visible and near-infrared spectrum, including many at longer wavelengths that would be ideal for experimental investigation of magnetic light-matter interactions with optical metamaterials and plasmonic antennas. ¬© 2012 American Physical Society.</t>
  </si>
  <si>
    <t>60011460;60011460</t>
  </si>
  <si>
    <t>56797825500;8309143300</t>
  </si>
  <si>
    <t>Dodson, Christopher M.;Zia, Rashid</t>
  </si>
  <si>
    <t>Brown University</t>
  </si>
  <si>
    <t>Dodson C.</t>
  </si>
  <si>
    <t>Magnetic dipole and electric quadrupole transitions in the trivalent lanthanide series: Calculated emission rates and oscillator strengths</t>
  </si>
  <si>
    <t>10.1103/PhysRevB.86.125102</t>
  </si>
  <si>
    <t>2-s2.0-84866418876</t>
  </si>
  <si>
    <t>ECCS-0925728</t>
  </si>
  <si>
    <t>['¬© 1963', 'w source', 'transmit antennas', 'sensor electronics', 'return signal', 'repeater consists', 'remote calibration', 'readily modulated', 'new approach', 'narrow band', 'matched 3', 'interrogation signal', 'harmonic repeater', 'ghz signal', 'fundamental frequency', 'efficiency 3', 'diode doubler', 'device operates', 'design enables', 'described herein', 'conversion gain', 'convenient volume', 'communication range', 'also proposed', '4 ghz', '3 db', '24 œª', '2012 ieee']</t>
  </si>
  <si>
    <t>3-D antennas | Calibration | conversion gain | diode doubler | dipole antennas | electrically small antennas | wireless sensor networks (WSNs)</t>
  </si>
  <si>
    <t>A high-efficiency 3-D harmonic repeater for narrow band, wireless sensing applications is described herein. This repeater consists of a diode doubler and conjugate-matched 3-D receive and transmit antennas. The antennas are designed on the surface of a cube in part to provide a convenient volume for packaging the sensor electronics. The device operates by receiving a 2.4-GHz signal and re-radiating a 4.8-GHz signal and has been optimized for an RF input power level between - 30 and -20dBm with zero dc power. The design enables the return signal to be readily modulated with very low (&lt; 0.1V) voltages. The diagonal of the entire repeater measures 0.24 Œª at the fundamental frequency of 2.4 GHz, and its measured conversion gain is -13.3 dB with a 2.5% 3-dB conversion gain bandwidth at -30-dBm input power. Given this performance, the expected communication range using a 2-W source is &gt;50m in a free space environment. To the best of the authors' knowledge, the presented harmonic repeater has the best overall performance among previously published designs, in terms of conversion gain, communication range, and occupied electrical volume. A new approach for remote calibration of passive sensors using orthogonal polarization of the interrogation signal is also proposed in this paper. ¬© 1963-2012 IEEE.</t>
  </si>
  <si>
    <t>3309-3316</t>
  </si>
  <si>
    <t>60007740;60007740;60009500</t>
  </si>
  <si>
    <t>37081580600;7102483892;6603944061</t>
  </si>
  <si>
    <t>Nassar, Ibrahim T.;Weller, Thomas M.;Frolik, Jeffrey L.</t>
  </si>
  <si>
    <t>Burlington;Tampa</t>
  </si>
  <si>
    <t>University of Vermont;University of South Florida, Tampa</t>
  </si>
  <si>
    <t>60009500;60007740</t>
  </si>
  <si>
    <t>A compact 3-D harmonic repeater for passive wireless sensing</t>
  </si>
  <si>
    <t>10.1109/TMTT.2012.2210440</t>
  </si>
  <si>
    <t>2-s2.0-84867100926</t>
  </si>
  <si>
    <t>11jj4055</t>
  </si>
  <si>
    <t>['theoretic standpoint', 'simulation results', 'secrecy performance', 'proposed method', 'novel approach', 'new concept', 'militarized ).', 'good performance', 'geometrical perspective']</t>
  </si>
  <si>
    <t>Artificial noise | outage secrecy region | physical layer security | privacy | secrecy capacity</t>
  </si>
  <si>
    <t>A novel approach for ensuring confidential wireless communication is proposed and analyzed from an information-theoretic standpoint. In this approach, the legitimate receiver generates artificial noise (AN) to impair the intruder's channel. This method is robust because it does not need the feedback of channel state information (CSI) to the transmitter and does not assume that the number of Eve's antennas should be smaller than that of Bob. Furthermore, we propose a new concept of outage secrecy region to evaluate the secrecy performance from a geometrical perspective. This should be useful if we need to know what zone should be protected (or militarized). Analysis and simulation results in practical environments show that the proposed method has a good performance. ¬© 2012 IEEE.</t>
  </si>
  <si>
    <t>1628-1631</t>
  </si>
  <si>
    <t>60024350;60012070-60111570;60024350;60024350</t>
  </si>
  <si>
    <t>56669063800;7004165717;56321434700;26656359200</t>
  </si>
  <si>
    <t>Li, Wei;Ghogho, Mounir;Chen, Bin;Xiong, Chunlin</t>
  </si>
  <si>
    <t>Morocco;China;United Kingdom</t>
  </si>
  <si>
    <t>Sale;Changsha;Leeds</t>
  </si>
  <si>
    <t>International University of Rabat;National University of Defense Technology;University of Leeds</t>
  </si>
  <si>
    <t>60111570;60024350;60012070</t>
  </si>
  <si>
    <t>Secure communication via sending artificial noise by the receiver: Outage secrecy capacity/region analysis</t>
  </si>
  <si>
    <t>10.1109/LCOMM.2012.081612.121344</t>
  </si>
  <si>
    <t>2-s2.0-84867873837</t>
  </si>
  <si>
    <t>['¬© 2002', 'whole network', 'various metrics', 'typical user', 'tractable framework', 'tiers changes', 'spatial density', 'sinr analysis', 'randomly located', 'present paper', 'positive bias', 'outage probability', 'one cell', 'macrocell users', 'loaded hcn', 'limited full', 'implicitly assume', 'future work', 'full queues', 'certain tier', 'biasing alters', 'biasing ),', 'base stations', 'also derive', 'actively encouraged', '2012 ieee']</t>
  </si>
  <si>
    <t>cell association | Heterogeneous cellular network | SINR | stochastic geometry</t>
  </si>
  <si>
    <t>In this paper we develop a tractable framework for SINR analysis in downlink heterogeneous cellular networks (HCNs) with flexible cell association policies. The HCN is modeled as a multi-tier cellular network where each tier's base stations (BSs) are randomly located and have a particular transmit power, path loss exponent, spatial density, and bias towards admitting mobile users. For example, as compared to macrocells, picocells would usually have lower transmit power, higher path loss exponent (lower antennas), higher spatial density (many picocells per macrocell), and a positive bias so that macrocell users are actively encouraged to use the more lightly loaded picocells. In the present paper we implicitly assume all base stations have full queues; future work should relax this. For this model, we derive the outage probability of a typical user in the whole network or a certain tier, which is equivalently the downlink SINR cumulative distribution function. The results are accurate for all SINRs, and their expressions admit quite simple closed-forms in some plausible special cases. We also derive the average ergodic rate of the typical user, and the minimum average user throughput the smallest value among the average user throughputs supported by one cell in each tier. We observe that neither the number of BSs or tiers changes the outage probability or average ergodic rate in an interference-limited full-loaded HCN with unbiased cell association (no biasing), and observe how biasing alters the various metrics. ¬© 2002-2012 IEEE.</t>
  </si>
  <si>
    <t>3484-3494</t>
  </si>
  <si>
    <t>60068689;60016912;60013372;60013372</t>
  </si>
  <si>
    <t>12804430400;24329610400;36678457600;55627508700</t>
  </si>
  <si>
    <t>Jo, Han Shin;Sang, Young Jin;Xia, Ping;Andrews, Jeffrey G.</t>
  </si>
  <si>
    <t>South Korea;South Korea;United States</t>
  </si>
  <si>
    <t>Yusong;Seoul;Austin</t>
  </si>
  <si>
    <t>Hanbat National University;Yonsei University;The University of Texas at Austin</t>
  </si>
  <si>
    <t>60068689;60016912;60013372</t>
  </si>
  <si>
    <t>Jo H.</t>
  </si>
  <si>
    <t>Heterogeneous cellular networks with flexible cell association: A comprehensive downlink SINR analysis</t>
  </si>
  <si>
    <t>10.1109/TWC.2012.081612.111361</t>
  </si>
  <si>
    <t>2-s2.0-84867896256</t>
  </si>
  <si>
    <t>['variable gain', 'source selects', 'received signal', 'receive antennas', 'predictive systems', 'predicted signal', 'noise ratio', 'multiple receive', 'multiple antennas', 'hop amplify', 'chosen relay', 'best relay', 'available links', 'arbitrary numbers', 'antennas compared']</t>
  </si>
  <si>
    <t>The use of multiple antennas in two-hop amplify-and-forward relay selection is analysed, where the source, relay and destination are each equipped with multiple receive but single transmit antennas. Since relay switching is based upon feedback information which is delay-limited, channel power prediction is employed to mitigate against the effect of outdated channel state information being used to make switching decisions. During transmission, a source selects a best relay on the basis of predicted signal-to-noise ratio over all available links. A chosen relay then employs maximal ratio combining at its receiver, and applies a variable gain to the received signal before forwarding to the destination. Closed form outage probability and bit error rate solutions are found for arbitrary numbers of relays and receive antennas, and used to explore trade offs between number of relays and number of antennas compared with single antenna alternatives. To assess predictor performance in combatting switching delay, comparison is made to non-predictive systems. ¬© 2012 ¬© The Institution of Engineering and Technology.</t>
  </si>
  <si>
    <t>2027-2032</t>
  </si>
  <si>
    <t>60078616;60078616</t>
  </si>
  <si>
    <t>57213222255;24465667700</t>
  </si>
  <si>
    <t>Prakash, S.;McLoughlin, I. V.</t>
  </si>
  <si>
    <t>Prakash S.</t>
  </si>
  <si>
    <t>Channel prediction in non-regenerative multi-antenna relay selection systems</t>
  </si>
  <si>
    <t>10.1049/iet-com.2012.0118</t>
  </si>
  <si>
    <t>2-s2.0-84868346813</t>
  </si>
  <si>
    <t>['upper bounds', 'theoretical analysis', 'outage probability', 'orthogonal space', 'may exist', 'keyhole effect', 'input multiple', 'df relaying', 'cooperative diversity', 'antenna arrays', 'af relaying']</t>
  </si>
  <si>
    <t>Keyhole effect, under which a multiple-input multiple-output (MIMO) channel has uncorrelated spatial fading between antenna arrays but a rank-deficient transfer matrix, may exist in MIMO fading environments in realistic propagation environments. Keyhole effect will lead to significant performance degradations. Fortunately, recent researches demonstrate that cooperative diversity can mitigate keyhole effects. This study presents performance analysis of orthogonal space-time block coded transmission for a cooperative MIMO relaying system with Nakagami-m fading on both sides of the keyholes. In particular, decode-and-forward (DF) relaying, amplify-and-forward (AF) relaying, and DF-AF selection relaying over keyhole MIMO relay channels are, respectively, investigated. For DF relaying, exact outage probability and symbol error probability (SEP) are obtained. With respect to AF relaying and DF-AF selection relaying, the lower and upper bounds are derived. Theoretical analysis which has been further verified through Monte Carlo simulations demonstrate that in terms of outage probability and SEP over keyhole MIMO relay channels, DF-AF selection relaying is better than both AF relaying and DF relaying. ¬© 2012 ¬© The Institution of Engineering and Technology.</t>
  </si>
  <si>
    <t>1943-1951</t>
  </si>
  <si>
    <t>Zhang, T.</t>
  </si>
  <si>
    <t>Zhang T.</t>
  </si>
  <si>
    <t>Performance analysis of cooperative multiple-input multiple-output relaying with orthogonal space-time block codes (STBCs) in the presence of keyhole effects</t>
  </si>
  <si>
    <t>10.1049/iet-com.2012.0004</t>
  </si>
  <si>
    <t>2-s2.0-84868381177</t>
  </si>
  <si>
    <t>['widely known', 'spectrum sensing', 'sensing performance', 'receive antennas', 'proposed scheme', 'previous works', 'noise power', 'licensed band', 'energy detector', 'energy detection', 'closer approximation', 'author extend']</t>
  </si>
  <si>
    <t>Most previous works on energy detection for spectrum sensing have assumed that the noise power in the licensed band is constant over time and known a priori. However, it is widely known that this assumption does not hold in practice. In order to deal with this issue, the author has presented an adaptive energy detection strategy which adjusts its detection threshold according to the noise power estimation and analysed its sensing performance for the case of employing a single receive antenna at the secondary user terminals. The author extend this work to the case of multiple receive antennas. Analytical results show that the proposed scheme can maintain a target false alarm rate irrespective of the noise power level. Also, they demonstrate that it can achieve a closer approximation of the performance of the energy detector with an ideal detection threshold by increasing the number of the receive antennas and/or the time bandwidth product of the noise waveform used to estimate the noise power. ¬© 2012 ¬© The Institution of Engineering and Technology.</t>
  </si>
  <si>
    <t>1884-1889</t>
  </si>
  <si>
    <t>Lim, C. H.</t>
  </si>
  <si>
    <t>Pukyong National University</t>
  </si>
  <si>
    <t>Lim C.</t>
  </si>
  <si>
    <t>Adaptive energy detection for spectrum sensing in unknown white Gaussian noise</t>
  </si>
  <si>
    <t>10.1049/iet-com.2010.1064</t>
  </si>
  <si>
    <t>2-s2.0-84868384235</t>
  </si>
  <si>
    <t>['usually assumed', 'transmit power', 'suboptimal algorithms', 'previous works', 'optimal solution', 'jointly optimize', 'input multiple', 'exhaustive search', 'energy efficiency', 'antenna subsets', 'antenna subset', 'antenna selection', 'also developed', 'active antennas']</t>
  </si>
  <si>
    <t>antenna selection | Energy efficiency | MIMO</t>
  </si>
  <si>
    <t>In previous works on multiple-input multiple-output (MIMO) antenna selection, it is usually assumed that the transmit power and the number of active antennas is fixed and the antenna subset is selected to maximize the capacity. In this paper, we jointly optimize the transmit power, the number of active antennas, and the antenna subsets at the transmitter and receiver to maximize the energy efficiency. The optimal solution can be obtained by exhaustive search; suboptimal algorithms are also developed to reduce the complexity. Simulation results show that antenna selection can improve the energy efficiency significantly. ¬© 2012 IEEE.</t>
  </si>
  <si>
    <t>577-580</t>
  </si>
  <si>
    <t>60023004;60023004</t>
  </si>
  <si>
    <t>36131497500;35494080500</t>
  </si>
  <si>
    <t>Jiang, Chenzi;Cimini, Leonard J.</t>
  </si>
  <si>
    <t>Newark</t>
  </si>
  <si>
    <t>University of Delaware</t>
  </si>
  <si>
    <t>Jiang C.</t>
  </si>
  <si>
    <t>Antenna selection for energy-efficient MIMO transmission</t>
  </si>
  <si>
    <t>10.1109/WCL.2012.082712.120417</t>
  </si>
  <si>
    <t>2-s2.0-84871054468</t>
  </si>
  <si>
    <t>['using whole', 'synaptic level', 'subsequent application', 'significantly increased', 'results suggest', 'regulatory role', 'quantal release', 'processing mechanisms', 'precursor l', 'possible involvement', 'olfactory system', 'mepscs could', 'local circuits', 'inhibitor oxadiazolo', 'identified neurons', 'excellent model', 'effectively fine', 'drosophila als', 'donor snp', 'distributed widely', 'dependent manner', 'cholinergic sepscs', 'cgmp signaling', 'cell recordings', 'biochemical investigations', 'als ),']</t>
  </si>
  <si>
    <t>Cholinergic synapse | Drosophila | Nitric oxide | Projection neuron</t>
  </si>
  <si>
    <t>Biochemical investigations have demonstrated that nitric oxide synthase (NOS) is distributed widely in the olfactory system. However, little is known about the action of NO at the synaptic level on identified neurons in local circuits that process chemosensory signals. Here, using whole-cell recordings, the effect of NO on cholinergic synaptic input to olfactory projection neurons (PNs) is determined in the Drosophila antennal lobes (ALs), which has become an excellent model for studying early olfactory-processing mechanisms. We found that the NO donor SNP/SNAP or the NO precursor l-arginine significantly decreased the frequency of cholinergic spontaneous excitatory postsynaptic currents (sEPSCs) in PNs. Conversely, soluble guanylyl cyclase (sGC) inhibitor oxadiazolo-quinoxaline-one (ODQ) significantly increased the frequency of cholinergic sEPSCs in PNs. The subsequent application of 8-bromo-cGMP significantly attenuated the effects of ODQ, indicating the possible involvement of NO-cGMP signaling. To determine the role of NO in quantal release of acetylcholine (Ach) to PNs, cholinergic miniature excitatory postsynaptic currents (mEPSCs) were recorded. SNP significantly decreased the frequency of mEPSCs, but exhibited no effect on the amplitude or the decay time constant of mEPSCs in PNs. The effect of SNP on the frequency of mEPSCs could be eliminated by ODQ as well. Thus, these results suggest that elevated NO concentration decreased cholinergic synaptic input to PNs in a sGC-dependent manner. In this way, NO signaling is suited to fulfill a regulatory role to effectively fine-tune network activity in Drosophila ALs. ¬© 2012 IBRO.</t>
  </si>
  <si>
    <t>Neuroscience</t>
  </si>
  <si>
    <t>60026383;60026383;60122359;60021182;60026383;60026383</t>
  </si>
  <si>
    <t>57199841680;56493408000;36674262200;57220281290;37110355600;11339561900</t>
  </si>
  <si>
    <t>Duan, J.;Li, W.;Yuan, D.;Sah, B.;Yan, Y.;Gu, H.</t>
  </si>
  <si>
    <t>The Third Affiliated Hospital, Sun Yat-sen University;Zhongshan School of Medicine, SYSU;Sun Yat-Sen University</t>
  </si>
  <si>
    <t>60122359;60026383;60021182</t>
  </si>
  <si>
    <t>Duan J.</t>
  </si>
  <si>
    <t>Nitric oxide signaling modulates cholinergic synaptic input to projection neurons in Drosophila antennal lobes</t>
  </si>
  <si>
    <t>S0306452212005970</t>
  </si>
  <si>
    <t>10.1016/j.neuroscience.2012.05.068</t>
  </si>
  <si>
    <t>2-s2.0-84864024951</t>
  </si>
  <si>
    <t>['signal acquisition', 'scene changes', 'remove nonuniformity', 'proposed algorithm', 'particularly nonuniformity', 'nonuniformity conditions', 'good adaptability', 'desired output', 'better stability']</t>
  </si>
  <si>
    <t>Infrared focal plane array | Least mean square (LMS) | Neural network (NN) | Nonuniformity correction</t>
  </si>
  <si>
    <t>For infrared focal plane array sensors, imagery is degraded during signal acquisition, particularly nonuniformity. In this paper, an adaptive nonuniformity correction technique is proposed which simultaneously estimates detector-level and readoutchannel-level correction parameters using neural network approaches. Firstly, an improved neural network framework is designed to compute the desired output. Secondly, an adaptive learning rate rule is used in the gain and offset parameter estimation process. Experimental results show the proposed algorithm can achieve a faster convergence speed and better stability, remove nonuniformity and track parameters drift effectively, and present a good adaptability to scene changes and nonuniformity conditions.</t>
  </si>
  <si>
    <t>618-624</t>
  </si>
  <si>
    <t>Journal of Systems Engineering and Electronics</t>
  </si>
  <si>
    <t>112918264;60033100;112918264;112918264;60010080</t>
  </si>
  <si>
    <t>15838914800;55349581500;8206415900;57211277138;26028464500</t>
  </si>
  <si>
    <t>Bai, Junqi;Hou, Hongyi;Zhao, Chunguang;Sun, Ning;Wang, Xianya</t>
  </si>
  <si>
    <t>Nanjing University;Nanjing University of Science and Technology;Electronics Technology Group Corporation</t>
  </si>
  <si>
    <t>60033100;60010080;112918264</t>
  </si>
  <si>
    <t>Bai J.</t>
  </si>
  <si>
    <t>Adaptive nonuniformity correction for IRFPA sensors based on neural network framework</t>
  </si>
  <si>
    <t>10.1109/JSEE.2012.00077</t>
  </si>
  <si>
    <t>2-s2.0-84865639427</t>
  </si>
  <si>
    <t>['simulations demonstrate', 'selected respectively', 'respective focusing', 'reference ranges', 'ranging errors', 'ranging error', 'proposed method', 'paper proposes', 'investigated particularly', 'interferometric imaging', 'image mismatching', 'far smaller', 'different antennas', 'conquering problems', 'better choice']</t>
  </si>
  <si>
    <t>Image mismatching | Interferometric inverse synthetic aperture radar (InISAR) | Phase ambiguity | Radar imaging | Ranging error</t>
  </si>
  <si>
    <t>Aiming at the reference range selection for different antennas in interferometric inverse synthetic aperture radar (InISAR) systems, this paper proposes a respective focusing (RF) method. The reference ranges for echoes of different antennas are selected respectively for RF, which is different from the traditional uniform focusing (UF) with the same reference range applied to all the antennas. First, a comparison between UF and RF for InISAR signal model considering the ranging error is given. Compared with RF, UF has an advantage in overcoming the ranging error differences between different antennas. Then the influence of ranging error upon the interferometric imaging with RF is investigated particularly, and it is found that the ranging error differences between different antennas are far smaller than the wavelength, which is advantageous to imaging. By comparing the capabilities of interferometric imaging between RF and UF, it is concluded that RF is a better choice in conquering problems such as image mismatching and phase ambiguity even with ranging errors. Simulations demonstrate the validity of the proposed method.</t>
  </si>
  <si>
    <t>512-521</t>
  </si>
  <si>
    <t>60024350;106537971;60024350;60024350;60024350</t>
  </si>
  <si>
    <t>35753504800;56506160100;35777935700;57192491402;8227179100</t>
  </si>
  <si>
    <t>Liu, Chenglan;He, Feng;Gao, Xunzhang;Li, Xiang;Shen, Rongjun</t>
  </si>
  <si>
    <t>Changsha;Beijing</t>
  </si>
  <si>
    <t>National University of Defense Technology;Equipment Academy of Air Force</t>
  </si>
  <si>
    <t>60024350;106537971</t>
  </si>
  <si>
    <t>Novel reference range selection method in InISAR imaging</t>
  </si>
  <si>
    <t>10.1109/JSEE.2012.00065</t>
  </si>
  <si>
    <t>2-s2.0-84865644814</t>
  </si>
  <si>
    <t>['selection transmission', 'outage probability', 'optimal locations', 'objective function', 'good convergence', 'fixed location', 'complexencoding ga', 'cell center', 'antenna elements', 'analytical expression', 'also given', 'aes ).', 'ae locations']</t>
  </si>
  <si>
    <t>Distributed antenna system (DAS) | Genetic algorithm (GA) | Outage probability</t>
  </si>
  <si>
    <t>To minimize the outage probability of the cell (OPC) in downlink distributed antenna systems with selection transmission, a complex-encoding genetic algorithm (GA) is proposed to find the optimal locations of the antenna elements (AEs). First, the outage probability at a fixed location in the cell is investigated. Next, an analytical expression of the OPC is derived, which is a function of the AE locations. Then the OPC is used as the objective function of the antenna placement optimization problem, and the complexencoding GA is used to find the optimal AE locations in the cell. Numerical results show that the optimal AE locations are symmetric about the cell center, and the outage probability contours are also given with the optimal antenna placement. The algorithm has a good convergence and can also be used to determine the number of AEs which should be installed in order to satisfy the certain OPC value. Lastly, verification of the OPC's analytical expression is carried out by Monte Carlo simulations. The OPC with optimal AE locations is about 10% lower than the values with completely random located AEs.</t>
  </si>
  <si>
    <t>467-472</t>
  </si>
  <si>
    <t>22935922700;15060704900;55483616200</t>
  </si>
  <si>
    <t>Zhang, Zhongzhao;Ye, Zhun;Jiang, Weilin</t>
  </si>
  <si>
    <t>Optimal antenna placement in distributed antenna systems</t>
  </si>
  <si>
    <t>10.1109/JSEE.2012.00059</t>
  </si>
  <si>
    <t>2-s2.0-84865645648</t>
  </si>
  <si>
    <t>['transparent electronics', 'transistor mobility', 'solution processability', 'silicon materials', 'sensor arrays', 'room temperature', 'rights reserved', 'ray detectors', 'propagation delay', 'potential replacements', 'polymer substrates', 'plastic substrates', 'photochemical activation', 'oxide semiconductors', 'oxide formation', 'oscillation frequency', 'optical transparency', 'operational stability', 'numerous metal', 'matrix electronics', 'low temperature', 'including displays', 'general method', 'forming high', 'film electronics', 'excellent large', 'effect mobilities', 'cost printable', 'area uniformity', 'annealing step', 'amorphous state', 'amorphous metal', 'al 2', 'activated metal']</t>
  </si>
  <si>
    <t>Amorphous metal-oxide semiconductors have emerged as potential replacements for organic and silicon materials in thin-film electronics. The high carrier mobility in the amorphous state, and excellent large-area uniformity, have extended their applications to active-matrix electronics, including displays, sensor arrays and X-ray detectors. Moreover, their solution processability and optical transparency have opened new horizons for low-cost printable and transparent electronics on plastic substrates. But metal-oxide formation by the solƒù‚Ç¨"gel route requires an annealing step at relatively high temperature, which has prevented the incorporation of these materials with the polymer substrates used in high-performance flexible electronics. Here we report a general method for forming high-performance and operationally stable metal-oxide semiconductors at room temperature, by deep-ultraviolet photochemical activation of solƒù‚Ç¨"gel films. Deep-ultraviolet irradiation induces efficient condensation and densification of oxide semiconducting films by photochemical activation at low temperature. This photochemical activation is applicable to numerous metal-oxide semiconductors, and the performance (in terms of transistor mobility and operational stability) of thin-film transistors fabricated by this route compares favourably with that of thin-film transistors based on thermally annealed materials. The field-effect mobilities of the photo-activated metal-oxide semiconductors are as high as 14 and 7ƒù‚Ç¨‚Ä∞cm 2 ƒù‚Ç¨‚Ä∞V ƒùÃÇ'1 ƒù‚Ç¨‚Ä∞s ƒùÃÇ'1 (with an Al 2 O 3 gate insulator) on glass and polymer substrates, respectively; and seven-stage ring oscillators fabricated on polymer substrates operate with an oscillation frequency of more than 340ƒù‚Ç¨‚Ä∞kHz, corresponding to a propagation delay of less than 210ƒù‚Ç¨‚Ä∞nanoseconds per stage. ¬© 2012 Macmillan Publishers Limited. All rights reserved.</t>
  </si>
  <si>
    <t>128-132</t>
  </si>
  <si>
    <t>Nature</t>
  </si>
  <si>
    <t>60073747;60014237;60073747;60068688;60068688;60073747;60073747;60007511;60068689;60014237</t>
  </si>
  <si>
    <t>57200902416;55351686000;57221160790;57195715519;7202341532;55936236400;8356075400;7101660741;7006018712;25640006500</t>
  </si>
  <si>
    <t>Kim, Yong Hoon;Heo, Jae Sang;Kim, Tae Hyeong;Park, Sungjun;Yoon, Myung Han;Kim, Jiwan;Oh, Min Suk;Yi, Gi Ra;Noh, Yong Young;Park, Sung Kyu</t>
  </si>
  <si>
    <t>South Korea;South Korea;South Korea;South Korea;South Korea</t>
  </si>
  <si>
    <t>Seongnam;Yusong;Gwangju;Seoul;Seoul</t>
  </si>
  <si>
    <t>Korea Electronics Technology Institute;Hanbat National University;Gwangju Institute of Science and Technology;Chung-Ang University;Sungkyunkwan University</t>
  </si>
  <si>
    <t>60073747;60068689;60068688;60014237;60007511</t>
  </si>
  <si>
    <t>Flexible metal-oxide devices made by room-temperature photochemical activation of solƒù‚Ç¨"gel films</t>
  </si>
  <si>
    <t>NATURE11434</t>
  </si>
  <si>
    <t>10.1038/nature11434</t>
  </si>
  <si>
    <t>2-s2.0-84865737334</t>
  </si>
  <si>
    <t>['supramolecular aggregates', 'simulations show', 'photosynthetic system', 'microscopic origin', 'large numbers', 'highly anisotropic', 'exciton diffusion', 'exciton delocalizes', 'entire aggregate', 'electronic transitions', 'diffusion coefficients', 'detail simulations', 'chlorosome using', 'bacteriochlorophylls organized', '200 fs']</t>
  </si>
  <si>
    <t>Chlorosomes are likely the largest and most efficient natural light-harvesting photosynthetic antenna systems. They are composed of large numbers of bacteriochlorophylls organized into supramolecular aggregates. We explore the microscopic origin of the fast excitation energy transfer in the chlorosome using the recently resolved structure and atomistic-detail simulations. Despite the dynamical disorder effects on the electronic transitions of the bacteriochlorophylls, our simulations show that the exciton delocalizes over the entire aggregate in about 200 fs. The memory effects associated to the dynamical disorder assist the exciton diffusion through the aggregates and enhance the diffusion coefficients as a factor of 2 as compared to the model without memory. Furthermore, exciton diffusion in the chlorosome is found to be highly anisotropic with the preferential transfer toward the baseplate, which is the next functional element in the photosynthetic system. ¬© 2012 American Chemical Society.</t>
  </si>
  <si>
    <t>2357-2361</t>
  </si>
  <si>
    <t>60009982;60009982-60022148;60009982;60009982</t>
  </si>
  <si>
    <t>55628535650;15821926400;6602826159;6507007526</t>
  </si>
  <si>
    <t>Fujita, Takatoshi;Brookes, Jennifer C.;Saikin, Semion K.;Aspuru-Guzik, Al√°n</t>
  </si>
  <si>
    <t>London;Cambridge</t>
  </si>
  <si>
    <t>University College London;Harvard University</t>
  </si>
  <si>
    <t>60022148;60009982</t>
  </si>
  <si>
    <t>Fujita T.</t>
  </si>
  <si>
    <t>Memory-assisted exciton diffusion in the chlorosome light-harvesting antenna of green sulfur bacteria</t>
  </si>
  <si>
    <t>10.1021/jz3008326</t>
  </si>
  <si>
    <t>2-s2.0-84865960649</t>
  </si>
  <si>
    <t>['¬© 2012', 'vivo testing', 'system package', 'power sender', 'medical implant', 'magnetically coupled', 'magnetic core', 'located inside', 'accomplished using', 'abdominal aorta', '4 mhz']</t>
  </si>
  <si>
    <t>This paper will describe a wireless power transmission system which has been used during in vivo testing to power a blood pressure sensing implant [1] located inside the abdominal aorta of a 100 kg swine. Wireless power transmission is accomplished using an external power sender which is magnetically coupled to an RF energy harvester block which has been integrated into the medical implant's system package. The power sender is a class E amplifier which drives a wire loop antenna at 4 MHz, and the power receiver uses a ferro-magnetic core in an LC resonant circuit coupled to a Schottky diode charge pump rectifier followed by a DC voltage regulator. ¬© 2012 by Walter de Gruyter. Berlin. Boston.</t>
  </si>
  <si>
    <t>887-890</t>
  </si>
  <si>
    <t>SUPPL. 1 TRACK-S</t>
  </si>
  <si>
    <t>Biomedizinische Technik</t>
  </si>
  <si>
    <t>55734389200;6701427476;7202373115</t>
  </si>
  <si>
    <t>Bradford, B. T.;Krautschneider, W.;Schroeder, D.</t>
  </si>
  <si>
    <t>Bradford B.</t>
  </si>
  <si>
    <t>Wireless power transmission for powering medical implants situated in an abdominal aortic aneurysm</t>
  </si>
  <si>
    <t>10.1515/bmt-2012-4374</t>
  </si>
  <si>
    <t>2-s2.0-84903938622</t>
  </si>
  <si>
    <t>['wrong decision', 'urine simulant', 'single band', 'porcine phantom', 'pediatric condition', 'passive non', 'miniaturized radiometer', 'microwave radiometry', 'laboratory testing', 'kidney phantom', 'hyperthermia applicator', 'highly correlated', 'heated within', 'fiberoptic probes', 'error probabilities', '40mm depth']</t>
  </si>
  <si>
    <t>Microwave radiometry is evaluated for renal thermometry tailored to detect the pediatric condition of vesicoureteral urine reflux (VUR) from the bladder through the ureter into the kidney. Prior to a potential reflux event, the urine is heated within the bladder by an external body contacting a hyperthermia applicator to generate a fluidic contrast temperature relative to normal body temperature. A single band, miniaturized radiometer (operating at 3.5GHz) is connected to an electromagnetic-interference-shielded and suction-coupled elliptical antenna to receive thermal radiation from an ex vivo porcine phantom model. Brightness (radiometric) and fiberoptic temperature data are recorded for varying urine phantom reflux volumes (20-40mL) and contrast temperatures ranging from 2 to 10 ¬∞C within the kidney phantom. The kidney phantom itself is located at 40mm depth (skin-to-kidney center distance) and surrounded by the porcine phantom. Radiometric step responses to injection of urine simulant by a syringe are shown to be highly correlated with in situ kidney temperatures measured by fiberoptic probes. Statistically, the performance of the VUR detecting scheme is evaluated by error probabilities of making a wrong decision. Laboratory testing of the radiometric system supports the feasibility of passive non-invasive kidney thermometry for the detection of VUR classified within the two highest grades ¬© 2012 Institute of Physics and Engineering in Medicine.</t>
  </si>
  <si>
    <t>5557-5573</t>
  </si>
  <si>
    <t>7202843461;16316446600;57190760592</t>
  </si>
  <si>
    <t>Jacobsen, Svein;Klemetsen, Oystein;Birkelund, Yngve</t>
  </si>
  <si>
    <t>Jacobsen S.</t>
  </si>
  <si>
    <t>Vesicoureteral reflux in young children: A study of radiometric thermometry as detection modality using an ex vivo porcine model</t>
  </si>
  <si>
    <t>10.1088/0031-9155/57/17/5557</t>
  </si>
  <si>
    <t>2-s2.0-84865078189</t>
  </si>
  <si>
    <t>['¬© 2012', 'weaker correspondingly', 'royal society', 'positions along', 'plasmonic fabry', 'p cavity', 'fano resonance', 'destructive interference', 'coupling strength', 'cooperative effects', 'coherent coupling', 'become stronger', 'antennas could']</t>
  </si>
  <si>
    <t>We investigate the cooperative effects of two optical dipole antennas that are coupled to a finite Au nanowire acting as plasmonic Fabry-P√©rot (F-P) cavity. The coherent coupling between one single antenna and the F-P cavity can result in Fano resonance, and the coupling strength is antenna position dependent. For two antennas coupled to the F-P cavity, constructive or destructive interference between antennas could be achieved by adjusting their positions along the F-P cavity. Consequently, the Fano resonance will become stronger or weaker correspondingly. ¬© 2012 The Royal Society of Chemistry.</t>
  </si>
  <si>
    <t>5308-5311</t>
  </si>
  <si>
    <t>60029306-60104686;60029306;60104686</t>
  </si>
  <si>
    <t>24175466100;7406917584;26642906700</t>
  </si>
  <si>
    <t>Yang, Zhong Jian;Wang, Qu Quan;Lin, Hai Qing</t>
  </si>
  <si>
    <t>Beijing Computational Science Research Center;Wuhan University</t>
  </si>
  <si>
    <t>60104686;60029306</t>
  </si>
  <si>
    <t>Cooperative effects of two optical dipole antennas coupled to plasmonic Fabry-P√©rot cavity</t>
  </si>
  <si>
    <t>10.1039/c2nr31513k</t>
  </si>
  <si>
    <t>2-s2.0-84865182145</t>
  </si>
  <si>
    <t>['unity domains', 'tetrahedral meshes', 'problem domain', 'practical problems', 'order convergence', 'meshless method', 'ieee trans', 'framework presented', 'first introduced', 'electromagnetic problems', 'different types', 'basis functions']</t>
  </si>
  <si>
    <t>Basis functions | generalized finite element methods | partition of unity (PU) methods</t>
  </si>
  <si>
    <t>Vector generalized finite element method was first introduced as a meshless method. Its application to practical problems was stymied by the fact that one needs information of intersection of the partition of unity domains with the boundaries of the problem domain. The framework presented in Tuncer 's work (IEEE Trans. Antennas Propag., vol. 58, no. 3, 887-899, Mar. 2010) overcame this bottleneck. In this letter, the framework is extended to tetrahedral meshes and applied to a number of electromagnetic problems. These examples are chosen so as to highlight some features of the method such as higher-order convergence, flexibility in the choice of basis functions, and use of different types of basis functions or mixed polynomial orders within a simulation. ¬© 2012 IEEE.</t>
  </si>
  <si>
    <t>945-948</t>
  </si>
  <si>
    <t>60031707;60031707;60031707</t>
  </si>
  <si>
    <t>25639070600;7005779927;7003299405</t>
  </si>
  <si>
    <t>Tuncer, O.;Shanker, B.;Kempel, L. C.</t>
  </si>
  <si>
    <t>Tuncer O.</t>
  </si>
  <si>
    <t>Tetrahedral-based vector generalized finite element method and its applications</t>
  </si>
  <si>
    <t>10.1109/LAWP.2012.2213291</t>
  </si>
  <si>
    <t>2-s2.0-84865676035</t>
  </si>
  <si>
    <t>R-263-000-667-112</t>
  </si>
  <si>
    <t>['third harmonics', 'simple structure', 'remain 50', 'rectifying circuit', 'rectenna shows', 'new antenna', 'load resistance', 'letter presents', 'high gain', 'ghz rectenna', 'efficiency 2', 'directly match', 'cm 2', 'bandpass filter', '6 dbi', '45 ghz', '22 œºw', '2 dbm']</t>
  </si>
  <si>
    <t>Antenna | energy harvesting | rectenna | rectifier</t>
  </si>
  <si>
    <t>This letter presents a high-efficiency 2.45-GHz rectenna that can harvest low input RF power effectively. A new antenna with a simple structure and high gain of 8.6 dBi is proposed for the rectenna. The antenna is designed to directly match the rectifying circuit at 2.45 GHz and mismatch it at the second and third harmonics so that the use of bandpass filter between the antenna and rectifying circuit can be eliminated. The rectenna shows a maximum conversion efficiency of 83% with a load resistance of 1400 Œ©. Furthermore, the overall conversion efficiency can remain 50% for the low, -17.2 dBm (corresponding power density 0.22 ŒºW/cm 2) input power level. ¬© 2012 IEEE.</t>
  </si>
  <si>
    <t>60017161;60017161;60014966;60017161</t>
  </si>
  <si>
    <t>55320793200;57198926864;55349892800;55510233100</t>
  </si>
  <si>
    <t>Sun, Hucheng;Guo, Yong Xin;He, Miao;Zhong, Zheng</t>
  </si>
  <si>
    <t>National University of Singapore;Peking University</t>
  </si>
  <si>
    <t>60017161;60014966</t>
  </si>
  <si>
    <t>Design of a high-efficiency 2.45-GHz rectenna for low-input-power energy harvesting</t>
  </si>
  <si>
    <t>10.1109/LAWP.2012.2212232</t>
  </si>
  <si>
    <t>2-s2.0-84865682435</t>
  </si>
  <si>
    <t>['wave receive', 'similar transmit', 'reflectarray aperture', 'principally responsible', 'physically moved', 'phase distribution', 'mode analysis', 'main beam', 'lattice size', 'implies noncoincidence', 'focal point', 'desired direction', 'center frequency', 'center frequencies', 'beam squint']</t>
  </si>
  <si>
    <t>Beam squint | focal point shift | reflectarray</t>
  </si>
  <si>
    <t>A full-wave receive-mode analysis is used to show that it is the shift in the location of the focal point with frequency (caused by nonconstant path delays over the surface of the reflectarray) that is principally responsible for the beam squint that occurs in offset-fed reflectarray antennas, and not the element type used or the lattice size. A similar transmit-mode analysis confirms that it is this focal point shift that implies noncoincidence of the focal point and the feed phase center at off-center frequencies, which results in a phase distribution over the reflectarray aperture with a slope other than that required to have the main beam in the desired direction. We further demonstrate this fact (computationally and experimentally) by showing that if the feed is physically moved to the shifted focal point at some off-center frequency, the main beam pointing direction at this frequency is restored. ¬© 2011 IEEE.</t>
  </si>
  <si>
    <t>937-940</t>
  </si>
  <si>
    <t>Almajali, E'Qab;McNamara, Derek A.;Shaker, Jafar;Chaharmir, M. Reza</t>
  </si>
  <si>
    <t>On beam squint in offset-fed reflectarrays</t>
  </si>
  <si>
    <t>10.1109/LAWP.2012.2212171</t>
  </si>
  <si>
    <t>2-s2.0-84865684664</t>
  </si>
  <si>
    <t>['voltage reversal', 'unbalanced association', 'total decrease', 'rectifying antenna', 'possible solutions', 'output voltages', 'letter shows', 'easily exploitable', 'different directions', 'detrimental consequences', 'also discussed', 'advantageously used', '26 %.']</t>
  </si>
  <si>
    <t>Energy harvesting | rectenna | series association</t>
  </si>
  <si>
    <t>Rectifying antenna (rectenna) associations can be advantageously used to harvest electromagnetic energy from different directions. When the rectennas are associated in series, their output voltages are added, and the electrical dc energy is more easily exploitable. This letter shows that if a rectenna receives significantly less energy than the others (i.e., unbalanced association), its voltage polarity may reverse. Simulation and experimental results show that when an unbalanced association is operated at maximum power point, voltage reversal can result in a total decrease in efficiency of up to 26%. Possible solutions to reduce these detrimental consequences are also discussed. ¬© 2012 IEEE.</t>
  </si>
  <si>
    <t>941-944</t>
  </si>
  <si>
    <t>60108189;60108189;60108189;60108189;60108287;60108189</t>
  </si>
  <si>
    <t>50861205200;36971017200;55879603500;6602178799;7005758685;35228508400</t>
  </si>
  <si>
    <t>Degrenne, Nicolas;Marian, Vlad;Vollaire, Christian;Buret, Fran√ßois;Verdier, Jacques;Allard, Bruno</t>
  </si>
  <si>
    <t>Ecully;Ecully</t>
  </si>
  <si>
    <t>Institut des Nanotechnologies de Lyon;Amp√®re</t>
  </si>
  <si>
    <t>60108287;60108189</t>
  </si>
  <si>
    <t>Degrenne N.</t>
  </si>
  <si>
    <t>Voltage reversal in unbalanced rectenna association</t>
  </si>
  <si>
    <t>10.1109/LAWP.2012.2212231</t>
  </si>
  <si>
    <t>2-s2.0-84865687960</t>
  </si>
  <si>
    <t>['vanets ranging', 'vanets ).', 'tracking algorithms', 'stationary behavior', 'spatial correlation', 'spacefrequency processing', 'receive antennas', 'physical layer', 'multiple antennas', 'input multiple', 'fully reap', 'first one', 'employing multiple', 'emerging applications', 'also present', 'also needed']</t>
  </si>
  <si>
    <t>In this paper, we provide a review of the benefits of employing multiple-input multiple-output (MIMO) signal processing techniques in vehicular ad hoc networks (VANETs). These benefits include increasing the range of communication via beamforming, improving the reliability of communication via spatial diversity, increasing the throughput of the network via spatial multiplexing, and managing multiuser interference due to the presence of multiple transmitting terminals. We also present a number of key research challenges facing MIMO VANETs. The first one is deriving statistical MIMO vehicular channel models that take into account the spatial correlation between the transmit and receive antennas and validating them via extensive channel measurement campaigns. Deriving channel estimation and tracking algorithms for MIMO intervehicular channels is another challenging problem due to their non-stationary behavior and high Doppler spread. Further research is also needed to fully reap the benefits of multiple antennas in VANETs via space-time and spacefrequency processing. In addition, cross layer optimization spanning the medium access control (MAC) and networking layers besides the physical layer is essential to satisfy the emerging applications of VANETS ranging from safety, convenience to infotainment. ¬© 2012 ACADEMY PUBLISHER.</t>
  </si>
  <si>
    <t>500-513</t>
  </si>
  <si>
    <t>7 SUPPL.7</t>
  </si>
  <si>
    <t>60013750;60013750;60000501;60000501;60013750;60013750</t>
  </si>
  <si>
    <t>57108835000;55349821400;8882086900;6602728758;7101887175;6603384983</t>
  </si>
  <si>
    <t>Attia, Ahmed;ElMoslimany, Ahmad A.;El-Keyi, Amr;ElBatt, Tamer;Bai, Fan;Saraydar, Cem</t>
  </si>
  <si>
    <t>Egypt;United States</t>
  </si>
  <si>
    <t>Giza;Detroit</t>
  </si>
  <si>
    <t>Nile University;General Motors</t>
  </si>
  <si>
    <t>60013750;60000501</t>
  </si>
  <si>
    <t>Attia A.</t>
  </si>
  <si>
    <t>MIMO vehicular networks: Research challenges and opportunities</t>
  </si>
  <si>
    <t>10.4304/jcm.7.7.500-513</t>
  </si>
  <si>
    <t>2-s2.0-84865689694</t>
  </si>
  <si>
    <t>GR10126</t>
  </si>
  <si>
    <t>['wireless devices', 'various distances', 'spatial configuration', 'recent work', 'possible increase', 'polarization diversity', 'mimo system', 'maximum capacity', 'different number', 'combined spatial', 'area available', 'accurately estimating']</t>
  </si>
  <si>
    <t>Dipole | multiple-input-multiple-output (MIMO) | polarization diversity | spatial diversity</t>
  </si>
  <si>
    <t>In our recent work, we have proposed several novel functions for accurately estimating the correlation and multiple-input-multiple-output (MIMO) capacity for combined spatial and true-polarization diversity (TPD) schemes. In this letter, we deepen TPD schemes, demonstrating that, with this technique, it is possible increase the capacity of the MIMO system. Moreover, we demonstrate that different TPD configurations (as a function of different spatial distributions, a different number of elements, and various distances between elements) have different TPD solutions in order to reach the maximum capacity. That is, it is necessary to choose a different TPD configuration to maximize MIMO capacity in each spatial configuration, especially when the area available for the antennas is very small; this is the case for most wireless devices where the antennas are one of the latest design constraints. ¬© 2012 IEEE.</t>
  </si>
  <si>
    <t>933-936</t>
  </si>
  <si>
    <t>Deepening true polarization diversity for MIMO system</t>
  </si>
  <si>
    <t>10.1109/LAWP.2012.2211092</t>
  </si>
  <si>
    <t>2-s2.0-84865692743</t>
  </si>
  <si>
    <t>National Research Council Canada</t>
  </si>
  <si>
    <t>NRC</t>
  </si>
  <si>
    <t>['wireless sensors', 'understanding metal', 'simulation results', 'selected scenarios', 'radio frequency', 'power delivery', 'letter studies', 'highly conductive', 'direct picture', 'conclusions drawn']</t>
  </si>
  <si>
    <t>Antenna | radio frequency (RF) | wireless energy transmission | wireless sensor networks</t>
  </si>
  <si>
    <t>Radio frequency (RF)-based energy transmission enables controllable and simultaneous power delivery to wireless sensors. In such applications, RF energy transmission is likely to be affected by highly conductive (metallic) environments. Understanding metal's influence on power delivery will help improve practical implementation. This letter studies the behavior of RF energy transmission in selected scenarios by measuring return loss and peak received power. Visualized energy flow is simulated to obtain the direct picture of such scenarios. The simulation results are consistent with conclusions drawn from experimental results measured using return loss and peak received power. ¬© 2011 IEEE.</t>
  </si>
  <si>
    <t>925-928</t>
  </si>
  <si>
    <t>60014171;60000131;60009839;60014171;60014171</t>
  </si>
  <si>
    <t>55706565300;6601985106;56220492800;55707101700;55649645100</t>
  </si>
  <si>
    <t>Liu, Guocheng;Mrad, Nezih;Xiao, George;Li, Zhenzhong;Ban, Dayan</t>
  </si>
  <si>
    <t>Waterloo;Ottawa ON,;Ottawa</t>
  </si>
  <si>
    <t>University of Waterloo;National Research Council Canada;National Defence and the Canadian Forces</t>
  </si>
  <si>
    <t>60014171;60009839;60000131</t>
  </si>
  <si>
    <t>Liu G.</t>
  </si>
  <si>
    <t>Metallic environmental effect on RF-based energy transmission</t>
  </si>
  <si>
    <t>10.1109/LAWP.2012.2211991</t>
  </si>
  <si>
    <t>2-s2.0-84865698879</t>
  </si>
  <si>
    <t>['worker bees', 'two species', 'species using', 'respective bee', 'quantitative real', 'proteins related', 'olfactory mechanisms', 'olfactory function', 'molecular transporters', 'mating flight', 'mass spectrometry', 'higher levels', 'general similarities', 'foraging workers', 'expression changes', 'energy production', 'eastern drone', 'distinct ecosystem', 'distinct ecologies', 'dimensional electrophoresis', 'data decipher', 'carbohydrate metabolism', 'antennal proteins', 'antennal morphology', 'aml drones', 'acc worker', 'acc drones', '68 %)', '32 %)', '106 proteins', '100 proteins']</t>
  </si>
  <si>
    <t>antennae | drone | honeybee | olfaction | proteome | species | worker</t>
  </si>
  <si>
    <t>The honeybees Apis mellifera ligustica (Aml) and Apis cerana cerana (Acc) are two different western and eastern bee species that evolved in distinct ecologies and developed specific antennal olfactory systems for their survival. Knowledge of how their antennal olfactory systems function in regards to the success of each respective bee species is scarce. We compared the antennal morphology and proteome between respective sexually mature drones and foraging workers of both species using a scanning electron microscope, two-dimensional electrophoresis, mass spectrometry, bioinformatics, and quantitative real-time polymerase chain reaction. Despite the general similarities in antennal morphology of the drone and worker bees between the two species, a total of 106 and 100 proteins altered their expression in the drones' and the workers' antennae, respectively. This suggests that the differences in the olfactory function of each respective bee are supported by the change of their proteome. Of the 106 proteins that altered their expression in the drones, 72 (68%) and 34 (32%) were overexpressed in the drones of Aml and Acc, respectively. The antennae of the Aml drones were built up by the highly expressed proteins that were involved in carbohydrate metabolism and energy production, molecular transporters, antioxidation, and fatty acid metabolism in contrast to the Acc drones. This is believed to enhance the antennal olfactory functions of the Aml drones as compared to the Acc drones during their mating flight. Likewise, of the 100 proteins with expression changes between the worker bees of the two species, 67% were expressed in higher levels in the antennae of Aml worker contrasting to 33% in the Acc worker. The overall higher expressions of proteins related to carbohydrate metabolism and energy production, molecular transporters, and antioxidation in the Aml workers compared with the Acc workers indicate the Aml workers require more antennal proteins for their olfactory mechanisms to perform efficient foraging activities than do the Acc worker bees. These data decipher the mechanisms of the western and eastern drone and worker bees acting in response to their different olfactory system in their distinct ecosystem. ¬© 2012 American Chemical Society.</t>
  </si>
  <si>
    <t>4526-4540</t>
  </si>
  <si>
    <t>60087826;60087826;60087826;60087826;60087826;60087826;60087826;60087826</t>
  </si>
  <si>
    <t>55356576400;36912124500;55924877300;55356231100;54927911800;35339257000;55268600900;26662038000</t>
  </si>
  <si>
    <t>Woltedji, Dereje;Song, Feifei;Zhang, Lan;Gala, Alemayehu;Han, Bin;Feng, Mao;Fang, Yu;Li, Jianke</t>
  </si>
  <si>
    <t>Ministry of Agriculture of the People's Republic of China</t>
  </si>
  <si>
    <t>Woltedji D.</t>
  </si>
  <si>
    <t>Western honeybee drones and workers (Apis mellifera ligustica) have different olfactory mechanisms than eastern honeybees (Apis cerana cerana)</t>
  </si>
  <si>
    <t>10.1021/pr300298w</t>
  </si>
  <si>
    <t>2-s2.0-84866062844</t>
  </si>
  <si>
    <t>2011CB922102</t>
  </si>
  <si>
    <t>['thermal noise', 'thermal excitations', 'static disorder', 'reaction centers', 'photosynthetic systems', 'phonon population', 'phonon modes', 'parameter regimes', 'modes obeys', 'maximum frequency', 'harvesting apparatus', 'given temperature', 'exciton creation', 'energy transport', 'einstein distribution', 'continuously created', 'coherent hoppings']</t>
  </si>
  <si>
    <t>We investigate the influence of static disorder and thermal excitations on excitonic energy transport in the light-harvesting apparatus of photosynthetic systems by solving the Schr√∂dinger equation and taking into account the coherent hoppings of excitons, the rates of exciton creation and annihilation in antennas and reaction centers, and the coupling to thermally excited phonons. The antennas and reaction centers are modeled, respectively, as the sources and drains which provide the channels for creation and annihilation of excitons. Phonon modes below a maximum frequency are coupled to the excitons that are continuously created in the antennas and depleted in the reaction centers, and the phonon population in these modes obeys the Bose-Einstein distribution at a given temperature. It is found that the energy transport is not only robust against the static disorder and the thermal noise, but it can also be enhanced by increasing the randomness and temperature in most parameter regimes. Relevance of our work to the highly efficient energy transport in photosynthetic systems is discussed. ¬© 2012 American Institute of Physics.</t>
  </si>
  <si>
    <t>60118453-60033100;60020258;60118453</t>
  </si>
  <si>
    <t>7202791585;36951092300;8579132600</t>
  </si>
  <si>
    <t>Xiong, Shi Jie;Xiong, Ye;Zhao, Yang</t>
  </si>
  <si>
    <t>Singapore;China;China</t>
  </si>
  <si>
    <t>Singapore City;Nanjing;Nanjing</t>
  </si>
  <si>
    <t>School of Materials Science and Engineering;Nanjing University;Nanjing Normal University</t>
  </si>
  <si>
    <t>60118453;60033100;60020258</t>
  </si>
  <si>
    <t>Xiong S.J.</t>
  </si>
  <si>
    <t>Enhancement of coherent energy transport by disorder and temperature in light harvesting processes</t>
  </si>
  <si>
    <t>10.1063/1.4748571</t>
  </si>
  <si>
    <t>2-s2.0-84866118862</t>
  </si>
  <si>
    <t>Qatar Foundation</t>
  </si>
  <si>
    <t>QF</t>
  </si>
  <si>
    <t>['spatial correlation', 'ser expressions', 'relay system', 'power co', 'output mrc', 'outage probability', 'orthogonal space', 'numerical results', 'multiple antennas', 'keyhole channels', 'input multiple', 'forward protocol', 'first derive', 'channel interference', 'analytical results', 'also analyze']</t>
  </si>
  <si>
    <t>AF | co-channel interference | keyhole | relay channels | spatially correlated channels</t>
  </si>
  <si>
    <t>In this paper, taking into account realistic propagation conditions, namely, spatial correlation, keyhole channels, and unequal-power co-channel interference, we investigate the performance of a wireless relay network where all the nodes are equipped with multiple antennas. Considering channel state information assisted amplify-and-forward protocol, we present analytical expressions for the symbol error rate (SER) and outage probability. More specifically, we first derive the SER expressions of a relay system with orthogonal space-time block coding (OSTBC) over correlated/keyhole fading channels. We also analyze the outage probability of interference corrupted relay systems with maximal ratio combing (MRC) at the receiver as well as multiple-input multiple-output MRC (MIMO MRC). Numerical results are given to illustrate and verify the analytical results. ¬© 2012 IEEE.</t>
  </si>
  <si>
    <t>3541-3547</t>
  </si>
  <si>
    <t>60017456-60072753;60092945;60017456;60072753</t>
  </si>
  <si>
    <t>35328835800;35570711700;25722638400;55723555100</t>
  </si>
  <si>
    <t>Yang, Liang;Alouini, Mohamed Slim;Qaraqe, Khalid;Liu, Weiping</t>
  </si>
  <si>
    <t>Saudi Arabia;Qatar;China</t>
  </si>
  <si>
    <t>Thuwal;Doha;Guangzhou</t>
  </si>
  <si>
    <t>King Abdullah University of Science and Technology;Texas A&amp;M University at Qatar;Jinan University</t>
  </si>
  <si>
    <t>60092945;60072753;60017456</t>
  </si>
  <si>
    <t>On the performance of dual-hop systems with multiple antennas: Effects of spatial correlation, keyhole, and co-channel interference</t>
  </si>
  <si>
    <t>10.1109/TCOMM.2012.082712.110149</t>
  </si>
  <si>
    <t>2-s2.0-84871645391</t>
  </si>
  <si>
    <t>['¬© 2012', 'target signal', 'sufficient levels', 'spread function', 'spectrum sensitivity', 'spectrum foregrounds', 'spectral smoothness', 'sampling pattern', 'rights reserved', 'precision array', 'power spectrum', 'interfering foregrounds', 'frequency dependence', 'foreground removal', 'explicitly accounts', 'differentiate foregrounds', 'delay modes', 'critical challenge', 'cosmic reionization', 'concentrate smooth', 'cause smooth', 'appear unsmooth', '7 months', '21cm emission', '132 dipoles']</t>
  </si>
  <si>
    <t>cosmology: observations | instrumentation: interferometers | radio continuum: general | site testing | techniques: interferometric | telescopes</t>
  </si>
  <si>
    <t>A critical challenge in measuring the power spectrum of 21cm emission from cosmic reionization is compensating for the frequency dependence of an interferometer's sampling pattern, which can cause smooth-spectrum foregrounds to appear unsmooth and degrade the separation between foregrounds and the target signal. In this paper, we present an approach to foreground removal that explicitly accounts for this frequency dependence. We apply the delay transformation introduced in Parsons &amp; Backer to each baseline of an interferometer to concentrate smooth-spectrum foregrounds within the bounds of the maximum geometric delays physically realizable on that baseline. By focusing on delay modes that correspond to image-domain regions beyond the horizon, we show that it is possible to avoid the bulk of smooth-spectrum foregrounds. We map the point-spread function of delay modes to k-space, showing that delay modes that are uncorrupted by foregrounds also represent samples of the three-dimensional power spectrum, and can be used to constrain cosmic reionization. Because it uses only spectral smoothness to differentiate foregrounds from the targeted 21cm signature, this per-baseline analysis approach relies on spectrally and spatially smooth instrumental responses for foreground removal. For sufficient levels of instrumental smoothness relative to the brightness of interfering foregrounds, this technique substantially reduces the level of calibration previously thought necessary to detect 21cm reionization. As a result, this approach places fewer constraints on antenna configuration within an array, and in particular, facilitates the adoption of configurations that are optimized for power-spectrum sensitivity. Under these assumptions, we demonstrate the potential for the Precision Array for Probing the Epoch of Reionization (PAPER) to detect 21cm reionization at an amplitude of 10mK2 near k ‚àº 0.2 h Mpc-1 with 132 dipoles in 7 months of observing. ¬© 2012. The American Astronomical Society. All rights reserved.</t>
  </si>
  <si>
    <t>60025038;60025038;60006297;60021907;60009043;60006297</t>
  </si>
  <si>
    <t>15822992400;41262172400;7102716701;7005531977;35748941000;55465432300</t>
  </si>
  <si>
    <t>Parsons, Aaron R.;Pober, Jonathan C.;Aguirre, James E.;Carilli, Christopher L.;Jacobs, Daniel C.;Moore, David F.</t>
  </si>
  <si>
    <t>Berkeley;Socorro;Tempe;Philadelphia</t>
  </si>
  <si>
    <t>University of California, Berkeley;National Radio Astronomy Observatory Socorro;School of Earth and Space Exploration;University of Pennsylvania</t>
  </si>
  <si>
    <t>60025038;60021907;60009043;60006297</t>
  </si>
  <si>
    <t>A per-baseline, delay-spectrum technique for accessing the 21cm cosmic reionization signature</t>
  </si>
  <si>
    <t>10.1088/0004-637X/756/2/165</t>
  </si>
  <si>
    <t>2-s2.0-84865612731</t>
  </si>
  <si>
    <t>['turpion ltd', 'pulse duration', 'laser field', 'iodine laser', 'experimentally studied', 'discrete set', 'beam divergence', '4 rad', '3 rad', '200 œºs', '10 mj']</t>
  </si>
  <si>
    <t>Electrooptic PLZT ceramics | Intracavity radiation pattern control | Iodine photodissociation laser | Phase-conjugate resonator | Space - time light modulators | Spatial contrast of radiation</t>
  </si>
  <si>
    <t>A scheme of an iodine laser with two different intracavity space - time modulators based on electrooptic PLZT ceramics is experimentally studied. It is shown that lasing can occur in different angular directions with the use of both modulators. The output laser energy is 10 mJ with a pulse duration of 200 Œºs and a beam divergence of 6.3 √ó 10 -4 rad. The laser field of view (5.1 √ó 10 -3 rad) consists of a discrete set of 8 √ó 8 directions. ¬© 2012 Kvantovaya Elektronika and Turpion Ltd.</t>
  </si>
  <si>
    <t>677-679</t>
  </si>
  <si>
    <t>Quantum Electronics</t>
  </si>
  <si>
    <t>60069258;60069258;60069258;60069258</t>
  </si>
  <si>
    <t>54883105000;6603489799;54883537700;57196669531</t>
  </si>
  <si>
    <t>Kachalin, G. N.;Pevnyi, S. N.;Pivkin, D. N.;Safronov, A. S.</t>
  </si>
  <si>
    <t>Sarov</t>
  </si>
  <si>
    <t>All-Russian Research Institute of Experimental Physics</t>
  </si>
  <si>
    <t>Kachalin G.</t>
  </si>
  <si>
    <t>Iodine photodissociation laser with an intracavity space - Time light modulator</t>
  </si>
  <si>
    <t>10.1070/QE2012v042n08ABEH014836</t>
  </si>
  <si>
    <t>2-s2.0-84865793158</t>
  </si>
  <si>
    <t>['yooni sp', 'ventral portion', 'shorter antenna', 'short setae', 'recently defined', 'proximal segment', 'previous authors', 'next segment', 'limb iii', 'internal wall', 'far east', 'distal portion', 'different size', 'described based', 'closest relative', 'basal segment', 'antennal exopod', 'antenna ii', 'also differs', 'agilis kurz', '2012 ).', '2009 ),']</t>
  </si>
  <si>
    <t>Cladocera | Crustacea | New species | Palaearctic | Systematics | Taxonomy</t>
  </si>
  <si>
    <t>A new Palaearctic species of the genus Ilyocryptus Sars, 1862 (Cladocera: Anomopoda: Ilyocryptidae) is described based on samples from Republic of Korea, Japan, and the Far East of Russia. This taxon was mis-identified by some previous authors as I. agilis Kurz, 1878. Among the agilis-like species sensu Kotov Œº El√≠as-Guti√©rrez (2009), I. yooni sp.nov. is unique in absence of any setules or denticles near preanal teeth on the postabdomen. It also differs from its closest relative I. agilis s.str. in (1) a more sharp dorsal keel; (2) short setae at postero-ventral portion of valve; (3) a long abdominal projection; (4) presence of spinules on internal wall of anus; (5) shorter antenna I; (6) distal burrowing spine not projected behind distal end on basal segment of antenna II; (7) spine on proximal segment of antennal exopod not longer than the next segment; (8) setae at bases of the flap at inner-distal portion of limb III of different size and armature. Apparently I. yooni sp. nov. is a member of the Far East endemic species complex, recently defined by Kotov et al. (2011, 2012). ¬© 2012 Magnolia Press.</t>
  </si>
  <si>
    <t>60024872;60024872-60097365;60024872</t>
  </si>
  <si>
    <t>55305638000;57192950686;7407088900</t>
  </si>
  <si>
    <t>Jeong, Hyun GI;Kotov, Alexey A.;Lee, Wonchoel</t>
  </si>
  <si>
    <t>Russian Federation;South Korea</t>
  </si>
  <si>
    <t>Moscow;Seoul</t>
  </si>
  <si>
    <t>A.N. Severtsov Institute of Ecology and Evolution Russian Academy of Sciences;Hanyang University</t>
  </si>
  <si>
    <t>60097365;60024872</t>
  </si>
  <si>
    <t>Jeong H.G.</t>
  </si>
  <si>
    <t>A new species of the genus Ilyocryptus Sars, 1862 (Cladocera: Anomopoda: Ilyocryptidae) from the East Asian Palaearctic</t>
  </si>
  <si>
    <t>10.11646/zootaxa.3475.1.3</t>
  </si>
  <si>
    <t>2-s2.0-84866082925</t>
  </si>
  <si>
    <t>['using sensitization', 'solar cells', 'similar results', 'semiconductor materials', 'semiconductor material', 'scattering mechanisms', 'range 5', 'practical way', 'polymer blend', 'plasmonic nanoparticles', 'plasmon resonance', 'periodic arrays', 'ohmic losses', 'metal nanoparticles', 'metal dominate', 'fold enhancement', 'field coupling', 'efficient antennas', 'crystalline si', 'amorphous si', 'ag nanoparticles', 'absorption enhancement', '60 nm']</t>
  </si>
  <si>
    <t>Metal nanoparticles are efficient antennas for light. If embedded in a semiconductor material, they can enhance light absorption in the semiconductor, due to the strong plasmonic near-field coupling. We use numerical simulations to calculate the absorption enhancement in the semiconductor using Ag nanoparticles with diameters in the range 5-60 nm for crystalline Si, amorphous Si, a polymer blend, and Fe2O3. We study single Ag particles in a 100√ó100√ó100 nm semiconductor volume, as well as periodic arrays with 100 nm pitch. We find that in all cases Ohmic dissipation in the metal is a major absorption factor. In crystalline Si, while Ag nanoparticles cause a 5-fold enhancement of the absorbance in the weakly absorbing near-bandgap spectral range, Ohmic losses in the metal dominate the absorption. We conclude crystalline Si cannot be sensitized with Ag nanoparticles in a practical way. Similar results are found for Fe2O3. The absorbance in the polymer blend can be enhanced by up to 100% using Ag nanoparticles, at the expense of strong additional absorption by Ohmic losses. Amorphous Si cannot be sensitized with Ag nanoparticles due to the mismatch between the plasmon resonance and the bandgap of a-Si. By using sensitization with Ag nanoparticles the thickness of some semiconductor materials can be reduced while keeping the same absorbance, which has benefits for materials with short carrier diffusion lengths. Scattering mechanisms by plasmonic nanoparticles that are beneficial for enhanced light trapping in solar cells are not considered in this paper. ¬© 2012 Optical Society of America.</t>
  </si>
  <si>
    <t>A641-A654</t>
  </si>
  <si>
    <t>60005398;60005398</t>
  </si>
  <si>
    <t>37089803300;7006276494</t>
  </si>
  <si>
    <t>Spinelli, P.;Polman, A.</t>
  </si>
  <si>
    <t>Spinelli P.</t>
  </si>
  <si>
    <t>Prospects of near-field plasmonic absorption enhancement in semiconductor materials using embedded Ag nanoparticles</t>
  </si>
  <si>
    <t>10.1364/OE.20.00A641</t>
  </si>
  <si>
    <t>2-s2.0-84866234005</t>
  </si>
  <si>
    <t>['visible wavelength', 'theoretical developments', 'signal guided', 'si ).', 'semiconductor perturbations', 'results shown', 'radiation intensity', 'provide analytical', 'physical dimensions', 'optical excitations', 'olwa integrated', 'numerical studies', 'new design', 'lw reflection', 'limited control', 'fpr resonator', 'fpr ).', 'directive radiation', 'destructive radiation', 'derive closed', 'carrier densities', '625 nm', '1550 nm']</t>
  </si>
  <si>
    <t>We investigate the directive radiation at 1550 nm from an optical leaky wave antenna (OLWA) with semiconductor perturbations made of silicon (Si). We study the radiation pattern dependence on the physical dimensions, number of perturbations and carrier densities in these semiconductor perturbations through optical excitations at a visible wavelength, 625 nm. In this detailed theoretical study we show the correlation between the pump power absorbed in the perturbations, the signal guided in the waveguide and the radiation through leakage. To overcome the limited control of the radiation intensity through excess carrier generation in Si, we present a new design with the OLWA integrated with a Fabry-P√©rot resonator (FPR). We provide analytical and numerical studies of the enhanced radiation performance of the OLWA antenna inside the FPR, and derive closed-form formulas accounting for LW reflection at the edges of the FPR. A discussion on the constructive and destructive radiation by the direct and reflected leaky waves in the FPR resonator is provided. Results shown in this paper exhibit 3 dB variation of the radiation and pave the way for further optimization and theoretical developments. ¬© 2012 Optical Society of America.</t>
  </si>
  <si>
    <t>21305-21317</t>
  </si>
  <si>
    <t>60007278;60007278;60007278;60007278;60007278</t>
  </si>
  <si>
    <t>36714905300;36625203500;9267335600;6603751436;7003509990</t>
  </si>
  <si>
    <t>Campione, Salvatore;Guclu, Caner;Song, Qi;Boyraz, Ozdal;Capolino, Filippo</t>
  </si>
  <si>
    <t>Campione S.</t>
  </si>
  <si>
    <t>An optical leaky wave antenna with Si perturbations inside a resonator for enhanced optical control of the radiation</t>
  </si>
  <si>
    <t>10.1364/OE.20.021305</t>
  </si>
  <si>
    <t>2-s2.0-84866251979</t>
  </si>
  <si>
    <t>R21CA132075</t>
  </si>
  <si>
    <t>['tie nano', 'small volume', 'signal intensity', 'several thousands', 'raman spectra', 'overall gain', 'dramatically increase', 'demonstrate gradient', 'deep ultraviolet', 'benzene used', 'aluminum nanostructure', 'aluminum bow']</t>
  </si>
  <si>
    <t>An aluminum bow-tie nano-antenna is combined with the resonance Raman effect in the deep ultraviolet to dramatically increase the sensitivity of Raman spectra to a small volume of material, such as benzene used here. We further demonstrate gradient-field Raman peaks for several strong infrared modes. We achieve a gain of ‚àº 10 5 in signal intensity from the near field enhancement due to the surface plasmon resonance in the aluminum nanostructure. The on-line resonance enhancement contributes another factor of several thousands, limited by the laser line width. Thus, an overall gain of hundreds of million is achieved. ¬© 2012 American Institute of Physics.</t>
  </si>
  <si>
    <t>60004923;60004923;60024266;60004923;60004923</t>
  </si>
  <si>
    <t>56094295200;35389059300;7004325547;6601978384;7006530248</t>
  </si>
  <si>
    <t>Li, Ling;Fang Lim, Shuang;Puretzky, Alexander A.;Riehn, Robert;Hallen, H. D.</t>
  </si>
  <si>
    <t>Oak Ridge;Raleigh</t>
  </si>
  <si>
    <t>Oak Ridge National Laboratory;NC State University</t>
  </si>
  <si>
    <t>60024266;60004923</t>
  </si>
  <si>
    <t>Near-field enhanced ultraviolet resonance Raman spectroscopy using aluminum bow-tie nano-antenna</t>
  </si>
  <si>
    <t>10.1063/1.4746747</t>
  </si>
  <si>
    <t>2-s2.0-84866316016</t>
  </si>
  <si>
    <t>12J10788</t>
  </si>
  <si>
    <t>['radiation power', 'radiation characteristics', 'radiate sub', 'ijjs ).', 'equivalent inductance', 'domain method', 'difference time', 'described well', 'calculated using', 'also show']</t>
  </si>
  <si>
    <t>We propose a THz patch antenna, in which THz ac current is fed by intrinsic Josephson junctions (IJJs). The radiation power of the antenna for three different feed positions is calculated using the finite-difference time-domain method. We predict that the antenna will radiate sub-milliwatt terahertz waves with high radiation efficiency of over 20. The maximum radiation power will depend on the position of the feed. We also show that the radiation characteristics of the antenna are described well by the equivalent inductance-capacitance-resistance circuit model. ¬© 2012 American Institute of Physics.</t>
  </si>
  <si>
    <t>60024621;60014256;60014256</t>
  </si>
  <si>
    <t>24437824400;7101714391;7102729968</t>
  </si>
  <si>
    <t>Asai, Hidehiro;Tachiki, Masashi;Kadowaki, Kazuo</t>
  </si>
  <si>
    <t>Tsukuba;Tsukuba</t>
  </si>
  <si>
    <t>National Institute of Advanced Industrial Science and Technology;University of Tsukuba</t>
  </si>
  <si>
    <t>60024621;60014256</t>
  </si>
  <si>
    <t>Asai H.</t>
  </si>
  <si>
    <t>Proposal of terahertz patch antenna fed by intrinsic Josephson junctions</t>
  </si>
  <si>
    <t>10.1063/1.4751846</t>
  </si>
  <si>
    <t>2-s2.0-84866316627</t>
  </si>
  <si>
    <t>['¬© 2002', 'wireless ad', 'smart antennas', 'scaling factor', 'results show', 'optimization procedure', 'numerical simulations', 'mainly limited', 'interference threshold', 'hoc networks', 'directional antennas', 'csma wanet', 'ase gain', 'ase ).', 'antennas pattern', 'also illustrated', 'aloha wanet', 'accurate evaluation', '2012 ieee']</t>
  </si>
  <si>
    <t>ad-hoc networks | CSMA | directional antennas | spectral efficiency</t>
  </si>
  <si>
    <t>The performance of wireless ad-hoc networks (WANET) is mainly limited by its self-interference. This interference can be mitigated by applying smart access mechanisms and smart antennas. In this paper we analyze the performance of WANETs applying two-phase slotted carrier sense multiple access (CSMA) mechanism and utilizing directional antennas. We present simple expressions that enable a high accuracy evaluation of the network area spectral efficiency (ASE). The results show that directional antennas only affect the ASE through a scaling factor, which depends on the antennas pattern and the channel path loss. The ASE expression also provides a simple and accurate evaluation of the optimal system parameters, including the optimal network density, interference threshold and users' rates. In particular, the ASE gain for a CSMA WANET over an ALOHA WANET is shown to be approximated very well by the exponent of the back-off probability. The accuracy of the results and the usefulness of the optimization procedure are also illustrated through numerical simulations. ¬© 2002-2012 IEEE.</t>
  </si>
  <si>
    <t>3799-3809</t>
  </si>
  <si>
    <t>60002765;60002765</t>
  </si>
  <si>
    <t>7004626848;6506645860</t>
  </si>
  <si>
    <t>George, Yaniv;Bergel, Itsik</t>
  </si>
  <si>
    <t>George Y.</t>
  </si>
  <si>
    <t>The spectral efficiency of slotted CSMA ad-hoc networks with directional antennas</t>
  </si>
  <si>
    <t>10.1109/TWC.2012.083112.1201216</t>
  </si>
  <si>
    <t>2-s2.0-84867899849</t>
  </si>
  <si>
    <t>['¬© 2002', 'work robustly', 'users assuming', 'relay selection', 'reformulated accordingly', 'qos constraint', 'provide qos', 'proposed algorithms', 'original forms', 'optimization framework', 'network taking', 'efficient solution', 'efficient centralized', 'csi ).', 'also consider', '2012 ieee']</t>
  </si>
  <si>
    <t>convex optimization | Cooperative communication | decode-and-forward | imperfect CSI | relay selection and power allocation</t>
  </si>
  <si>
    <t>In this paper, we propose joint relay selection and power allocation algorithms that can work robustly under imperfect channel knowledge for a decode-and-forward (DF) cellular relay network. The objective is to minimize the uplink transmit power of the network taking each user's target data rate as the quality of service (QoS) constraint in the presence of imperfect channel state information (CSI). We consider the worst-case optimization approach, in which QoS constraint is satisfied for all users assuming both probabilistic and deterministic channel estimation error models. In this optimization framework, equivalent convex formulations are derived for the nonlinear optimization problems that are often combinatorially hard to solve in their original forms. After relay selection, efficient centralized as well as distributed power allocation algorithms scalable with respect to the size of the networks are developed. We also consider the case of power constrained networks where the objective is to provide QoS in the presence of limited power budgets on source and relays. The robust optimization problem is reformulated accordingly and efficient solution is provided. Numerical results show the effectiveness of the proposed algorithms and demonstrate the implications of ignoring channel estimation errors while developing relay selection and power allocation algorithms. ¬© 2002-2012 IEEE.</t>
  </si>
  <si>
    <t>3496-3508</t>
  </si>
  <si>
    <t>18133813300;57222466610;35512012600</t>
  </si>
  <si>
    <t>Mallick, Shankhanaad;Rashid, Mohammad M.;Bhargava, Vijay K.</t>
  </si>
  <si>
    <t>Mallick S.</t>
  </si>
  <si>
    <t>Joint relay selection and power allocation for decode-and-forward cellular relay network with channel uncertainty</t>
  </si>
  <si>
    <t>10.1109/TWC.2012.083112.111528</t>
  </si>
  <si>
    <t>2-s2.0-84867900538</t>
  </si>
  <si>
    <t>['¬© 2002', 'system capacity', 'sum rate', 'statistical analysis', 'relay station', 'proposed schemes', 'outage performance', 'optimization problems', 'mobile stations', 'effectively cancel', 'downlink transmission', 'base station', '2012 ieee']</t>
  </si>
  <si>
    <t>Communication with relay | cooperative joint precoding | ergodic rate | Nakagami-m fading</t>
  </si>
  <si>
    <t>In this paper, we investigate a relay enhanced cellular system, where a relay station is located in the overlap area served by two base stations. We propose cooperative joint precoding schemes for the downlink transmission of such relay enhanced cellular system to maximize the system capacity while minimizing the interference at both the relay station and the mobile stations. We formulate the optimization problems to maximize the system capacity and design the multiuser precoding vectors at each base station and the relay station. We quantify the ergodic rate performance of the proposed multiuser precoding schemes through statistical analysis. The extensively derived ergodic expressions will facilitate the accurate performance evaluation of the proposed transmission schemes. Numerical results show that the proposed schemes can effectively cancel the interference and improve the sum rate and the outage performance for cell edge users. ¬© 2002-2012 IEEE.</t>
  </si>
  <si>
    <t>3462-3473</t>
  </si>
  <si>
    <t>60005273;60092945;60005273;60003122</t>
  </si>
  <si>
    <t>36642478600;55722200300;7401678334;14059360900</t>
  </si>
  <si>
    <t>Kwon, Jae Woo;Park, Ki Hong;Ko, Young Chai;Yang, Hong Chuan</t>
  </si>
  <si>
    <t>Saudi Arabia;South Korea;Canada</t>
  </si>
  <si>
    <t>Thuwal;Seoul;Victoria</t>
  </si>
  <si>
    <t>King Abdullah University of Science and Technology;Korea University;University of Victoria</t>
  </si>
  <si>
    <t>60092945;60005273;60003122</t>
  </si>
  <si>
    <t>Kwon J.W.</t>
  </si>
  <si>
    <t>Cooperative joint precoding in a downlink cellular system with shared relay: Design and performance evaluation</t>
  </si>
  <si>
    <t>10.1109/TWC.2012.083112.110923</t>
  </si>
  <si>
    <t>2-s2.0-84867900868</t>
  </si>
  <si>
    <t>['related species', 'prolonged extremities', 'new species', 'n province', 'long setae', 'freshwater amphipod', 'flagellar segments', 'discriminant characters', 'antenna 2']</t>
  </si>
  <si>
    <t>Bartin | Freshwater | Gammarus | New species | Turkey</t>
  </si>
  <si>
    <t>A new species of freshwater amphipod, Gammarus obruki sp. nov., collected from ƒ∞nderesi Cave, Barti{dotless}n Province, Turkey, is described and illustrated. The new species belongs to the Gammarus pulex group. The most discriminant characters of this species are the presence of prolonged extremities, a very long antenna 1 (up to 52 segmented flagellum), densely setose fifth peduncle and flagellar segments of antenna 2, and a fourth peduncle segment that has no long setae. A detailed morphological description and illustrations of the new species are provided and differences from related species are discussed. ¬© T√úBƒ∞TAK.</t>
  </si>
  <si>
    <t>567-575</t>
  </si>
  <si>
    <t>Turkish Journal of Zoology</t>
  </si>
  <si>
    <t>√ñzbek, Murat</t>
  </si>
  <si>
    <t>Izmir</t>
  </si>
  <si>
    <t>Ege √úniversitesi</t>
  </si>
  <si>
    <t>√ñzbek M.</t>
  </si>
  <si>
    <t>A new freshwater amphipod species, Gammarus obruki sp. nov., from Turkey (Amphipoda: Gammaridae)</t>
  </si>
  <si>
    <t>10.3906/zoo-1112-2</t>
  </si>
  <si>
    <t>2-s2.0-84865809474</t>
  </si>
  <si>
    <t>['upconversion luminescence', 'resonance frequency', 'investigated using', 'fold reduction', 'doped nanocrystals', 'd2pa structure', 'd2pa ).', 'coupled dots']</t>
  </si>
  <si>
    <t>nanofabrications | nanoimprint lithography | nanostructures | plasmonics | upconversion luminescence</t>
  </si>
  <si>
    <t>Plasmon-enhanced upconversion luminescence of NaYF4: Yb3+/ Er3+ co-doped nanocrystals is investigated using a 3D plasmonic antenna architecture: a disk-coupled dots-on-pillar antenna array (D2PA). By tuning and optimizing the resonance frequency of the D2PA structure for upconversion luminescence, a 310-fold luminescence enhancement and an 8-fold reduction of the luminescence decay time are observed. ¬© 2012 WILEY-VCH Verlag GmbH &amp; Co. KGaA, Weinheim.</t>
  </si>
  <si>
    <t>60003269;60003269;60003269</t>
  </si>
  <si>
    <t>55706415000;36570270200;7401538612</t>
  </si>
  <si>
    <t>Zhang, Weihua;Ding, Fei;Chou, Stephen Y.</t>
  </si>
  <si>
    <t>Princeton</t>
  </si>
  <si>
    <t>Princeton University</t>
  </si>
  <si>
    <t>Large enhancement of upconversion luminescence of NaYF&lt;inf&gt;4&lt;/inf&gt;:Yb &lt;sup&gt;3+&lt;/sup&gt;/Er&lt;sup&gt;3+&lt;/sup&gt; Nanocrystal by 3D plasmonic nano-antennas</t>
  </si>
  <si>
    <t>10.1002/adma.201200220</t>
  </si>
  <si>
    <t>2-s2.0-84865834635</t>
  </si>
  <si>
    <t>['subfamily rhinorhynchinae', 'still extant', 'southern hemisphere', 'scutellary strioles', 'probably associated', 'possible due', 'overall body', 'oldest known', 'may represent', 'jurassic times', 'et sp', 'crucial characters']</t>
  </si>
  <si>
    <t>Australia | Insect fossils | New genus | New species | Talbragar Fish Bed</t>
  </si>
  <si>
    <t>The first authentic weevil fossils known from Australia, and the oldest known from the southern hemisphere, are described and illustrated on the basis of two specimens recovered from the Upper-Jurassic Talbragar Fish Bed in New South Wales. Talbragarus averyi gen. et sp. n. is classified in the family Nemonychidae based on the presence of scutellary strioles on the elytra, the length and insertion of the antennae and the shape of the eyes, prothorax, legs and overall body. An assignment of Talbragarus to a subfamily of Nemonychidae is not possible due to the lack of preservation of crucial characters, but it may represent the subfamily Rhinorhynchinae, which is still extant in Australia. Talbragarus was probably associated with the dominant plant species found in the Talbragar Fish Bed, the araucariaceous Podozamites jurassica, and may have fed on its pollen as adults and larvae as extant Australian Nemonychidae do, indicating that this insect-plant association may have survived in Australia from Jurassic times. Copyright ¬© 2012 Magnolia Press.</t>
  </si>
  <si>
    <t>256-266</t>
  </si>
  <si>
    <t>60029470;60029470</t>
  </si>
  <si>
    <t>6602572631;29867456000</t>
  </si>
  <si>
    <t>Oberprieler, Rolf G.;Oberprieler, Stefanie K.</t>
  </si>
  <si>
    <t>Oberprieler R.G.</t>
  </si>
  <si>
    <t>Talbragarus averyi gen. et sp. n., the first Jurassic weevil from the southern hemisphere (Coleoptera: Curculionoidea: Nemonychidae)</t>
  </si>
  <si>
    <t>10.11646/zootaxa.3478.1.25</t>
  </si>
  <si>
    <t>2-s2.0-84866238663</t>
  </si>
  <si>
    <t>['whole plasma', 'upgrade tokamak', 'turbulence level', 'turbulence large', 'toroidal connection', 'threshold existed', 'study reported', 'sol turbulence', 'scale structures', 'regions close', 'reasons behind', 'plasma confinement', 'paper deals', 'open issue', 'necessarily connected', 'magnetically connected', 'change much', 'applying icrh', 'affecting regions', 'additional effects', 'active antenna', '25 %.']</t>
  </si>
  <si>
    <t>The effect of the ion cyclotron resonance heating (ICRH) on the scrape-off layer (SOL) is still an open issue, where, lately it was shown on the ASDEX-Upgrade tokamak that turbulence large-scale structures, known as blobs or avaloids, are suppressed by ICRH (Antar et al 2010 Phys. Rev. Lett. 105 165001). Furthermore, it was shown that the edge localized mode-induced turbulent transport is also reduced significantly. However, the reasons behind this interaction remain unknown. On the Tore Supra tokamak, we confirm that the ICRH suppresses large-scale structures while small-scale structures are enhanced; overall, the turbulence level of fluctuations is reported to drop from about 40% to 25%. This confirms that the effects on turbulence are independent of the type of plasma confinement, L-mode on Tore Supra versus H-mode on ASDEX-Upgrade. The dependence on the ICRH power showed that if a threshold existed it would be below 500kW and that above this power, no additional effects on the SOL turbulence are reported. The other study reported in this paper deals with the importance of the magnetic field line connections or, in other words, whether the interaction between ICRH and turbulence is global, affecting the whole plasma, or local, affecting regions that are magnetically connected to the active antenna. We found that the toroidal connection to the active antenna is not critical in the sense that turbulence in regions close to the antenna but not necessarily connected are affected. For regions that are not connected and far from the active antenna, turbulence does not change much when applying ICRH. ¬© 2012 IAEA, Vienna.</t>
  </si>
  <si>
    <t>60068761-60003729;60003729;60003729;60003729</t>
  </si>
  <si>
    <t>7004322499;8306830000;56279072100;6603540410</t>
  </si>
  <si>
    <t>Antar, G. Y.;Goniche, M.;Ekedahl, A.;Colas, L.</t>
  </si>
  <si>
    <t>Lebanon;France</t>
  </si>
  <si>
    <t>Beirut;Saint Paul lez Durance</t>
  </si>
  <si>
    <t>American University of Beirut;CEA Cadarache</t>
  </si>
  <si>
    <t>60068761;60003729</t>
  </si>
  <si>
    <t>Antar G.</t>
  </si>
  <si>
    <t>The role of power and magnetic connection to the active antenna in the suppression of intermittent structures by ion cyclotron resonance heating</t>
  </si>
  <si>
    <t>10.1088/0029-5515/52/10/103005</t>
  </si>
  <si>
    <t>2-s2.0-84865836926</t>
  </si>
  <si>
    <t>['substantially smaller', 'species suffer', 'scenarios relevant', 'rich plasmas', 'regime due', 'parasitic absorption', 'mode conversion', 'minority heating', 'mh scenarios', 'mc scenarios', 'like conditions', 'jet tokamak', 'ion heating', 'investigated first', 'interference effect', 'icrh schemes', 'heating enhancement', 'fast ions', 'constructive interference', 'concentration varied', 'comparable concentrations', 'born alpha', '50 plasmas', '3he )-', '100 %.']</t>
  </si>
  <si>
    <t>Various ion cyclotron resonance heating (ICRH) scenarios relevant for the D-T phase of the JET tokamak are studied. Recent ICRH experiments in JET ( 3He)-D and ( 3He)-H plasmas confirmed the possibility of electron heating enhancement in the mode conversion (MC) regime due to the constructive interference of the reflected fast waves. Such a heating enhancement in D-T plasma is investigated first for JET-like conditions for both dipole and +œÄ/2 ICRH antenna phasing, and for T concentration varied from 0% to 100%. It is shown that most of the MC scenarios at comparable concentrations of D and T species suffer from a parasitic absorption by fusion-born alpha-particles and NBI-produced fast ions whereas the impact of such fast ions in the minority heating (MH) ICRH schemes is substantially smaller. A possibility of ion heating enhancement due to the interference effect is shown for the MH scenarios. It is found that thermal ion heating becomes dominant in tritium-rich plasmas with T concentration ‚àº80%. The efficiency of ion heating in such a scenario is compared with the alternative 3He minority ICRH scenario in D:T=50:50 plasmas. ¬© 2012 IAEA, Vienna.</t>
  </si>
  <si>
    <t>60025104-60000990;60025104-100739437;60025104-100739437;60025104-60004280</t>
  </si>
  <si>
    <t>57192956902;6603586396;7006945161;6603835365</t>
  </si>
  <si>
    <t>Kazakov, Ye O.;Kiptily, V. G.;Sharapov, S. E.;Van Eester, D.</t>
  </si>
  <si>
    <t>United Kingdom;Belgium;Sweden;United Kingdom</t>
  </si>
  <si>
    <t>;Brussels;Gothenburg;Abingdon</t>
  </si>
  <si>
    <t>EFDA-JET;Koninklijke Militaire School - Ecole Royale Militaire;Chalmers University of Technology;EURATOM/CCFE Fusion Association</t>
  </si>
  <si>
    <t>60025104;60004280;60000990;100739437</t>
  </si>
  <si>
    <t>Kazakov Y.O.</t>
  </si>
  <si>
    <t>Study of ICRH scenarios for thermal ion heating in JET D-T plasmas</t>
  </si>
  <si>
    <t>10.1088/0029-5515/52/9/094012</t>
  </si>
  <si>
    <t>2-s2.0-84865842213</t>
  </si>
  <si>
    <t>['slotted box', 'sheath rectification', 'plasma interaction', 'plasma current', 'paper summarizes', 'new fs', 'mechanical design', 'ir thermography', 'experimental rf', 'equatorial plane', 'electrical matching', 'edge parameters', 'differential biasing', 'development led', 'conventional design', 'cea cadarache', 'antenna hosting']</t>
  </si>
  <si>
    <t>In the framework of the ion cyclotron resonance heating (ICRH) development led at CEA Cadarache, an actively cooled Faraday screen (FS) prototype with cantilevered horizontal bars and a slotted box has been designed to increase the heat exhaust capability (for high-power operation), reduce the parallel RF electric field along long field lines and qualify alternative mechanical solutions for ITER (bars are disconnected from the septum to reduce the stress level). The new FS has been installed on an existing ICRH antenna, and was tested during the 2011 Tore Supra experimental campaign. The antenna hosting the new screen exhibits high sensitivity to the edge plasma condition, some instabilities of electrical matching and improved heat exhaust capabilities in accordance with the thermo-mechanical design. RF-induced heat loads derived from IR thermography have been found to be about five times higher in the equatorial plane with the new design compared with the conventional design. The experimental results show that minimizing the parallel RF electric field along long field lines is not enough to reduce the wave-plasma interaction on the screen. This paper summarizes the experimental RF-induced heat load for several plasma scenarios and edge parameters (plasma current, density and heating power level) with emphasis on RF-sheath rectification and E√óB convection generated in front of the antenna through the differential biasing of adjacent field lines. ¬© 2012 IAEA, Vienna.</t>
  </si>
  <si>
    <t>60003729;60003729;60003729;60003729;60003729;60003729;60002062;60003729;60003729;60003729;60003729;60003729;60003729;60003729;60003729</t>
  </si>
  <si>
    <t>6603937265;6602707214;6603540410;22233642000;7004464530;55554394000;26029834300;50761103900;36637511900;7003729827;8592581000;15726235300;6603362104;55963961900;6507853019</t>
  </si>
  <si>
    <t>Corre, Y.;Firdaouss, M.;Colas, L.;Argouarch, A.;Guilhem, D.;Gunn, J.;Hamlyn-Harris, C.;Jacquot, J.;Kubic, M.;Litaudon, X.;Missirlian, M.;Richou, M.;Ritz, G.;Serret, D.;Vulliez, K.</t>
  </si>
  <si>
    <t>Saint Paul lez Durance;Saint-Paul-lez-Durance</t>
  </si>
  <si>
    <t>CEA Cadarache;ITER</t>
  </si>
  <si>
    <t>60003729;60002062</t>
  </si>
  <si>
    <t>Corre Y.</t>
  </si>
  <si>
    <t>Characterization of heat flux generated by ICRH heating with cantilevered bars and a slotted box Faraday screen</t>
  </si>
  <si>
    <t>10.1088/0029-5515/52/10/103010</t>
  </si>
  <si>
    <t>2-s2.0-84865843795</t>
  </si>
  <si>
    <t>['vessel antennas', 'time measurement', 'stability properties', 'reported previously', 'paper reports', 'n taes', 'n modes', 'jet tokamak', 'damping rate']</t>
  </si>
  <si>
    <t>This paper reports on the results of recent experiments performed on the JET tokamak on toroidal Alfv√©n eigenmodes (TAEs) with toroidal mode number (n) in the range up to |n|=7. The stability properties of these medium-n TAEs are investigated experimentally using a set of compact in-vessel antennas, providing a direct and real-time measurement of the frequency, damping rate and amplitude for each individual toroidal mode number. The measurements, reported here, of the damping rate (Œ≥/œâ) for these medium-n modes were obtained during a deuterium to helium to hydrogen changeover experimental campaign, and are used to infer the effect of the plasma effective isotopic composition (A EFF) on the stability properties of these medium-n TAEs. We find that the damping rate of n=1 TAEs decreases approximately as Œ≥/œâ ‚àº 1/A EFF as reported previously, but only for modes whose frequency is close to the centre of the n=1 toroidal gap and for density and current profiles giving an open gap structure. Conversely, for n ‚â• 3 TAEs we find that their damping rate approximately increases as Œ≥/œâ ‚àº A EFF. ¬© 2012 IAEA, Vienna.</t>
  </si>
  <si>
    <t>60025104-60028186;60025104-60028186;60025104-60028186-105169998;60025104-60028186</t>
  </si>
  <si>
    <t>7005080042;36017347300;7101731390;7005195752</t>
  </si>
  <si>
    <t>Testa, D.;Panis, T.;Blanchard, P.;Fasoli, A.</t>
  </si>
  <si>
    <t>Switzerland;United Kingdom;United Kingdom</t>
  </si>
  <si>
    <t>Lausanne;;Abingdon</t>
  </si>
  <si>
    <t>Swiss Federal Institute of Technology Lausanne;EFDA-JET;Culham Science Centre</t>
  </si>
  <si>
    <t>60028186;60025104;105169998</t>
  </si>
  <si>
    <t>Testa D.</t>
  </si>
  <si>
    <t>Plasma isotopic effect on the damping rate of toroidal Alfv√©n eigenmodes with intermediate toroidal mode numbers</t>
  </si>
  <si>
    <t>10.1088/0029-5515/52/9/094006</t>
  </si>
  <si>
    <t>2-s2.0-84865850038</t>
  </si>
  <si>
    <t>['values provided', 'simultaneous enhancement', 'several octaves', 'nanoantenna makes', 'harmonic fields', 'geometrical configuration', 'fundamental excitation', 'experimental realization', 'broad range']</t>
  </si>
  <si>
    <t>broadband optical antenna | field enhancement | nanoantenna | nonlinear optics | Plasmonic | second harmonic generation</t>
  </si>
  <si>
    <t>We report the experimental realization of efficient tunable nanosources of second harmonic light with individual multiresonant log-periodic optical antennas. By designing the nanoantenna with a bandwidth of several octaves, simultaneous enhancement of fundamental and harmonic fields is observed over a broad range of frequencies, leading to a high second harmonic conversion efficiency, together with an effective second order susceptibility within the range of values provided by widespread inorganic crystals. Moreover, the geometrical configuration of the nanoantenna makes the generated second harmonic signal independent from the polarization of the fundamental excitation. These results open new possibilities for the development of efficient integrated nonlinear nanodevices with high frequency tunability. ¬© 2012 American Chemical Society.</t>
  </si>
  <si>
    <t>4997-5002</t>
  </si>
  <si>
    <t>60015150;60015150-60022148;60030561-60017161;60015150;60017161;60015150;60015150</t>
  </si>
  <si>
    <t>24779636000;22980776600;37061814300;55229118200;7402687946;6701923754;7201635833</t>
  </si>
  <si>
    <t>Aouani, Heykel;Navarro-Cia, Miguel;Rahmani, Mohsen;Sidiropoulos, Themistoklis P.H.;Hong, Minghui;Oulton, Rupert F.;Maier, Stefan A.</t>
  </si>
  <si>
    <t>Singapore;United Kingdom;Singapore;United Kingdom</t>
  </si>
  <si>
    <t>Singapore City;London;Singapore City;London</t>
  </si>
  <si>
    <t>A-Star, Data Storage Institute;University College London;National University of Singapore;Imperial College London</t>
  </si>
  <si>
    <t>60030561;60022148;60017161;60015150</t>
  </si>
  <si>
    <t>Multiresonant broadband optical antennas as efficient tunable nanosources of second harmonic light</t>
  </si>
  <si>
    <t>10.1021/nl302665m</t>
  </si>
  <si>
    <t>2-s2.0-84866309654</t>
  </si>
  <si>
    <t>['undergo morphological', 'rod antennas', 'report four', 'promising tool', 'photon absorption', 'optical near', 'nanometer scale', 'methyl methacrylate', 'matter interaction', 'high performance', 'handy alternative', 'field intensity', 'engineer light', 'electric near', 'cumbersome optical', 'broad range', 'based techniques']</t>
  </si>
  <si>
    <t>multiphoton absorption | nanoantennas | Near-field mapping | photosensitive polymers | plasmonics | PMMA</t>
  </si>
  <si>
    <t>Mapping the optical near-field response around nanoantennas is a challenging yet indispensable task to engineer light-matter interaction at the nanometer scale. Recently, photosensitive molecular probes, which undergo morphological or chemical changes induced by the local optical response of the nanostructures, have been proposed as a handy alternative to more cumbersome optical and electron-based techniques. Here, we report four-photon absorption in poly(methyl methacrylate) (PMMA) as a very promising tool for nanoimaging the optical near-field around nanostructures over a broad range of near-infrared optical wavelengths. The high performance of our approach is demonstrated on single-rod antennas and coupled gap antennas by comparing experimental maps with 3D numerical simulations of the electric near-field intensity. ¬© 2012 American Chemical Society.</t>
  </si>
  <si>
    <t>4864-4868</t>
  </si>
  <si>
    <t>60016357;60016357-60016367;60016357;60016367;60016357-60032907</t>
  </si>
  <si>
    <t>55391086000;55359652600;25624428500;14016770600;6701547083</t>
  </si>
  <si>
    <t>Volpe, Giorgio;Noack, Monika;Aƒáimoviƒá, Srdjan S.;Reinhardt, Carsten;Quidant, Romain</t>
  </si>
  <si>
    <t>Spain;Germany;Spain</t>
  </si>
  <si>
    <t>Barcelona;Hannover;Castelldefels</t>
  </si>
  <si>
    <t>Instituci√≥ Catalana de Recerca i Estudis Avan√ßats;Laser Zentrum Hannover e.V.;Institut de Ciencies Fotoniques</t>
  </si>
  <si>
    <t>60032907;60016367;60016357</t>
  </si>
  <si>
    <t>Volpe G.</t>
  </si>
  <si>
    <t>Near-field mapping of plasmonic antennas by multiphoton absorption in poly(methyl methacrylate)</t>
  </si>
  <si>
    <t>10.1021/nl3023912</t>
  </si>
  <si>
    <t>2-s2.0-84866328907</t>
  </si>
  <si>
    <t>['strong coupling', 'stacked au', 'sio 2', 'nonradiative decay', 'narrow low', 'loss resonance', 'interband transitions', 'hole pair', 'given wavelength', 'finding suggests', 'far limited', 'enhanced catalysis', 'energy transfer', 'energetic electron', 'efficient coupling', 'effective way', 'captured photon', 'au disk', 'au ).', 'antenna dimensions', 'absorption efficiency', '900 nm', '9 times']</t>
  </si>
  <si>
    <t>absorption enhancement | Localized surface plasmon resonance | nanoantenna | palladium | plasmon enhanced chemistry</t>
  </si>
  <si>
    <t>The nonradiative decay of a localized surface plasmon through absorption of a captured photon and excitation of an energetic electron-hole pair is a potentially very effective way to enhance chemical reactions on metal nanoparticle surfaces, so far limited to Ag (and Au). Here we explore the possibility of efficient and spectrally widely tunable optical absorption engineering based on heterometallic optical nanoantennas. They consist of an optimized antenna element made of Au (or Ag) and a catalytically active second metallic element separated by a thin SiO 2 layer. Specifically, we find that stacked Au-SiO 2-Pd nanodisk antennas exhibit pronounced local absorption enhancement in the catalytic Pd particle. The effect is caused by efficient power transfer from the Au disk, exhibiting a narrow low-loss resonance and acting as an antenna collecting photons, to the Pd disk due to strong coupling between the two. The Pd element thus acts as receiver that efficiently dissipates energy into electron-hole pairs owing to efficient coupling to intra and interband transitions. In fact, the energy transfer is found to be so effective that the absorption efficiency at a given wavelength can be enhanced up to 6 to 9 times, and the total absorption integrated over a wide spectral range (400-900 nm) up to 2-fold, depending on the antenna dimensions. This finding suggests a novel route toward highly efficient plasmon-enhanced catalysis on widely selectable catalytic metal particle surfaces not limited to the "classic" plasmonic metals Au and Ag. ¬© 2012 American Chemical Society.</t>
  </si>
  <si>
    <t>4784-4790</t>
  </si>
  <si>
    <t>37018899400;12241514300;57204330552</t>
  </si>
  <si>
    <t>Wadell, Carl;Antosiewicz, Tomasz J.;Langhammer, Christoph</t>
  </si>
  <si>
    <t>Wadell C.</t>
  </si>
  <si>
    <t>Optical absorption engineering in stacked plasmonic Au-SiO &lt;inf&gt;2&lt;/inf&gt;-Pd nanoantennas</t>
  </si>
  <si>
    <t>10.1021/nl3022187</t>
  </si>
  <si>
    <t>2-s2.0-84866334816</t>
  </si>
  <si>
    <t>['two nanoresonators', 'relative phase', 'promising candidates', 'operating wavelength', 'next generation', 'new way', 'nanometer regime', 'manipulate photons', 'incident photons', 'efficiently channeled', 'directional generation', 'deliver spps', 'considerable effort', 'also could', 'active modulations']</t>
  </si>
  <si>
    <t>metamaterials | nanoantennas | Plasmonics | resonators</t>
  </si>
  <si>
    <t>Plasmonics is considered as one of the most promising candidates for implementing the next generation of ultrafast and ultracompact photonic circuits. Considerable effort has been made to scale down individual plasmonic components into the nanometer regime. However, a compact plasmonic source that can efficiently generate surface plasmon polaritons (SPPs) and deliver SPPs to the region of interest is yet to be realized. Here, bridging the optical antenna theory and the recently developed concept of metamaterials, we demonstrate a subwavelength, highly efficient plasmonic source for directional generation of SPPs. The designed device consists of two nanomagnetic resonators with detuned resonant frequencies. At the operating wavelength, incident photons can be efficiently channeled into SPP waves modulated by the electric field polarization. By tailoring the relative phase at resonance and the separation between the two nanoresonators, SPPs can be steered to predominantly propagate along one specific direction. This novel magnetic nanoantenna paves a new way to manipulate photons in the near-field, and also could be useful for SPP-based nonlinear applications, active modulations, and wireless optical communications. ¬© 2012 American Chemical Society.</t>
  </si>
  <si>
    <t>4853-4858</t>
  </si>
  <si>
    <t>60025038;60025038;60025038;60025038;60025038-60007174;60025038-60007174</t>
  </si>
  <si>
    <t>27467442000;12782460000;26024303300;8945681400;7401674550;55849128200</t>
  </si>
  <si>
    <t>Liu, Yongmin;Palomba, Stefano;Park, Yongshik;Zentgraf, Thomas;Yin, Xiaobo;Zhang, Xiang</t>
  </si>
  <si>
    <t>Compact magnetic antennas for directional excitation of surface plasmons</t>
  </si>
  <si>
    <t>10.1021/nl302339z</t>
  </si>
  <si>
    <t>2-s2.0-84866340458</t>
  </si>
  <si>
    <t>['ultrathin subwavelength', 'telecom wavelengths', 'shaped nanoantennas', 'radial distribution', 'phased array', 'phase discontinuities', 'free designs', 'axicons consist', 'also presented']</t>
  </si>
  <si>
    <t>aberration-free | axicon | lens | Metasurfaces | phase-discontinuities | plasmonics</t>
  </si>
  <si>
    <t>The concept of optical phase discontinuities is applied to the design and demonstration of aberration-free planar lenses and axicons, comprising a phased array of ultrathin subwavelength-spaced optical antennas. The lenses and axicons consist of V-shaped nanoantennas that introduce a radial distribution of phase discontinuities, thereby generating respectively spherical wavefronts and nondiffracting Bessel beams at telecom wavelengths. Simulations are also presented to show that our aberration-free designs are applicable to high-numerical aperture lenses such as flat microscope objectives. ¬© 2012 American Chemical Society.</t>
  </si>
  <si>
    <t>4932-4936</t>
  </si>
  <si>
    <t>60009982-60031624;60009982-60020547;60009982;60009982;60009982;60009982-60015986;60009982</t>
  </si>
  <si>
    <t>36607383900;15131744800;35169951800;22137276400;25640652400;55881072600;35411336600</t>
  </si>
  <si>
    <t>Aieta, Francesco;Genevet, Patrice;Kats, Mikhail A.;Yu, Nanfang;Blanchard, Romain;Gaburro, Zeno;Capasso, Federico</t>
  </si>
  <si>
    <t>Aberration-free ultrathin flat lenses and axicons at telecom wavelengths based on plasmonic metasurfaces</t>
  </si>
  <si>
    <t>10.1021/nl302516v</t>
  </si>
  <si>
    <t>2-s2.0-84866342472</t>
  </si>
  <si>
    <t>ECCS-1002294</t>
  </si>
  <si>
    <t>['¬© 1966', 'work demonstrates', 'without antenna', 'wave imaging', 'transmission mode', 'synchronous demodulator', 'standard 0', 'spdt switch', 'shared ka', 'receiver employs', 'power detector', 'plane array', 'passive millimeter', 'paper presents', 'mmw images', 'low efficiency', 'lo signal', 'imaging receiver', 'ilft ),', 'ghz }}$).', 'distributed symmetrically', 'calculated netd', 'based systems', 'band pll', 'balanced mixer', '48 k', '3 k', '285 mv', '2012 ieee', '2 respectively']</t>
  </si>
  <si>
    <t>Dicke radiometer | direct conversion | focal-plane array | frequency generation | LO distribution | millimeter-wave | on-chip antenna | passive imaging | SiGe | W-band</t>
  </si>
  <si>
    <t>This paper presents a W-band 2$\,\times\,$ 2 focal-plane array (FPA) for passive millimeter-wave imaging in a standard 0.18 $\mu{\hbox{m}}$ SiGe BiCMOS process ($f -{\rm T} /f -{\max} =200/180 ~{\hbox{GHz}}$). The FPA incorporates four Dicke-type receivers representing four imaging pixels. Each receiver employs the direct-conversion architecture consisting of an on-chip slot folded dipole antenna, an SPDT switch, a low noise amplifier, a single-balanced mixer, an injection-locked frequency tripler (ILFT), an IF variable gain amplifier, a power detector, an active bandpass filter and a synchronous demodulator. The LO signal is generated by a shared Ka-band PLL and distributed symmetrically to four local ILFTs. The measured LO phase noise is $-93~{\rm dBc}/{\rm Hz}$ at 1 MHz offset from the 96 GHz carrier. This imaging receiver (without antenna) achieves a measured average responsivity and noise equivalent power of 285 MV/W and 8.1 ${\rm fW}/{\rm Hz} 1/2 respectively, across the 86-106 GHz bandwidth, which results a calculated NETD of 0.48 K with a 30 ms integration time. The system NETD increases to 3 K with on-chip antenna due to its low efficiency at W-band. MMW images have been generated in transmission mode. This work demonstrates the highest integration level of any silicon-based systems in the 94 GHz imaging band. ¬© 1966-2012 IEEE.</t>
  </si>
  <si>
    <t>2355-2371</t>
  </si>
  <si>
    <t>60016835;60076696;60114505;60007278</t>
  </si>
  <si>
    <t>57221632517;35103817600;35115933000;6701800465</t>
  </si>
  <si>
    <t>Chen, Zhiming;Wang, Chun Cheng;Yao, Hsin Cheng;Heydari, Payam</t>
  </si>
  <si>
    <t>Taiwan;United States;China;United States</t>
  </si>
  <si>
    <t>Taoyuan;San Diego;Beijing;Irvine</t>
  </si>
  <si>
    <t>HTC Corporation;Peregrine Semiconductor;Beijing Institute of Technology;University of California, Irvine</t>
  </si>
  <si>
    <t>60114505;60076696;60016835;60007278</t>
  </si>
  <si>
    <t>A BiCMOS W-band 2√ó2 focal-plane array with on-chip antenna</t>
  </si>
  <si>
    <t>10.1109/JSSC.2012.2209775</t>
  </si>
  <si>
    <t>2-s2.0-84867404280</t>
  </si>
  <si>
    <t>['transmit antennas', 'total number', 'spatial modulation', 'radiated symbols', 'promising alternative', 'numerical results', 'novel scheme', 'low complexity', 'different orders', 'different numbers', 'design flexibility', 'decoding algorithm', 'bits transmitted', 'arbitrary number', 'also known', 'allows operation']</t>
  </si>
  <si>
    <t>Information guided channel hopping IGCH | multiple-input multiple-output MIMO | spatial modulation</t>
  </si>
  <si>
    <t>In order to realize the information guided channel hopping, also known as spatial modulation, with more design flexibility, in this paper we propose a novel scheme that allows operation with an arbitrary number of transmit antennas. Once the number of transmit antennas is not a power of two, the antennas' symbols are mapped by different numbers of bits. Subsequently, constellations with different orders are exploited for the modulation of radiated symbols so as to guarantee that the total number of bits transmitted at each time slot remains the same. Furthermore, we introduce a decoding algorithm with low complexity for this design. Numerical results on bit error rate performance are provided and substantiate that the proposed scheme turns out to be a promising alternative to the design of information guided channel hopping. ¬© 2012 IEEE.</t>
  </si>
  <si>
    <t>7409387474;6603400084</t>
  </si>
  <si>
    <t>Yang, Yuli;A√≠ssa, Sonia</t>
  </si>
  <si>
    <t>Information guided channel hopping with an arbitrary number of transmit antennas</t>
  </si>
  <si>
    <t>10.1109/LCOMM.2012.090312.121198</t>
  </si>
  <si>
    <t>2-s2.0-84867885782</t>
  </si>
  <si>
    <t>2009CB824904</t>
  </si>
  <si>
    <t>['using max', 'using log', 'turbo decoding', 'stopping criteria', 'simulations demonstrate', 'priority compared', 'map algorithm', 'improved ce', 'check stopping', 'another well']</t>
  </si>
  <si>
    <t>block error rate (BLER) | hard-decision-aided (HDA) | iteration number | Parity-check criterion (PCS)</t>
  </si>
  <si>
    <t>A parity-check stopping (PCS) criterion for turbo decoding is proposed in , which shows its priority compared with the stopping criteria of Sign Change Ratio (SCR), Sign Difference Ratio (SDR), Cross Entropy (CE) and improved CE-based (Yu) method. But another well-known simple stopping criterion named Hard-Decision-Aided (HDA) criterion has not been compared in. In this letter, through analysis we show that using max-log-MAP algorithm, PCS is equivalent to HDA; while simulations demonstrate that using log-MAP algorithm, PCS has nearly the same performance as HDA. ¬© 2012 IEEE.</t>
  </si>
  <si>
    <t>1664-1667</t>
  </si>
  <si>
    <t>36186298400;57206631205;36985223400;35239714300</t>
  </si>
  <si>
    <t>Wei, Yuejun;Yang, Yuhang;Wei, Lili;Chen, Wen</t>
  </si>
  <si>
    <t>Wei Y.</t>
  </si>
  <si>
    <t>Comments on "a new parity-check stopping criterion for turbo decoding"</t>
  </si>
  <si>
    <t>10.1109/LCOMM.2012.090312.121466</t>
  </si>
  <si>
    <t>2-s2.0-84867892976</t>
  </si>
  <si>
    <t>['widely distributed', 'visual system', 'type allatostatins', 'two peptides', 'terminal motif', 'synthesize rfamide', 'synonym dip', 'spatial relationship', 'secondary centers', 'projection patterns', 'olfactory system', 'olfactory signal', 'olfactory processing', 'olfactory lobes', 'olfactory interneurons', 'olfactory glomeruli', 'neurons expressing', 'neuronal connectivity', 'median brain', 'malacostracan crustaceans', 'like peptides', 'like immunoreactivity', 'large family', 'large diversity', 'ideal model', 'hemiellipsoid bodies', 'glomerular compartments', 'functional relevance', 'first pair', 'distinct populations', 'distinct pattern', 'connectivity within', 'completely unclear', 'coenobitidae ).', 'coenobita clypeatus', 'clypeatus display', 'central complex', 'base regions', 'axonal input', 'afferents interact']</t>
  </si>
  <si>
    <t>Allatostatin | Central complex | Coenobita clypeatus | Hermit crab | Immunhistochemistry | Neuropeptide | Olfactory lobe</t>
  </si>
  <si>
    <t>Background: In the olfactory system of malacostracan crustaceans, axonal input from olfactory receptor neurons associated with aesthetascs on the animal's first pair of antennae target primary processing centers in the median brain, the olfactory lobes. The olfactory lobes are divided into cone-shaped synaptic areas, the olfactory glomeruli where afferents interact with local olfactory interneurons and olfactory projection neurons. The local olfactory interneurons display a large diversity of neurotransmitter phenotypes including biogenic amines and neuropeptides. Furthermore, the malacostracan olfactory glomeruli are regionalized into cap, subcap, and base regions and these compartments are defined by the projection patterns of the afferent olfactory receptor neurons, the local olfactory interneurons, and the olfactory projection neurons. We wanted to know how neurons expressing A-type allatostatins (A-ASTs; synonym dip-allatostatins) integrate into this system, a large family of neuropeptides that share the C-terminal motif -YXFGLamide. Results: We used an antiserum that was raised against the A-type Diploptera punctata (Dip)-allatostatin I to analyse the distribution of this peptide in the brain of a terrestrial hermit crab, Coenobita clypeatus (Anomura, Coenobitidae). Allatostatin A-like immunoreactivity (ASTir) was widely distributed in the animal's brain, including the visual system, central complex and olfactory system. We focussed our analysis on the central olfactory pathway in which ASTir was abundant in the primary processing centers, the olfactory lobes, and also in the secondary centers, the hemiellipsoid bodies. In the olfactory lobes, we further explored the spatial relationship of olfactory interneurons with ASTir to interneurons that synthesize RFamide-like peptides. We found that these two peptides are present in distinct populations of local olfactory interneurons and that their synaptic fields within the olfactory glomeruli are also mostly distinct. Conclusions: We discuss our findings against the background of the known neurotransmitter complexity in the crustacean olfactory pathway and summarize what is now about the neuronal connectivity in the olfactory glomeruli. A-type allatostatins, in addition to their localization in protocerebral brain areas, seem to be involved in modulating the olfactory signal at the level of the deutocerebrum. They contribute to the complex local circuits within the crustacean olfactory glomeruli the connectivity within which as yet is completely unclear. Because the glomeruli of C. clypeatus display a distinct pattern of regionalization, their olfactory systems form an ideal model to explore the functional relevance of glomerular compartments and diversity of local olfactory interneurons for olfactory processing in crustaceans. ¬© 2012 Polanska et al.; licensee BioMed Central Ltd.</t>
  </si>
  <si>
    <t>Molecular Brain</t>
  </si>
  <si>
    <t>60013756;60016305;60029507;60016305;60016305-60021311</t>
  </si>
  <si>
    <t>22136265000;24759749200;6602823823;7103226689;6603742442</t>
  </si>
  <si>
    <t>Polanska, Marta A.;Tuchina, Oksana;Agricola, Hans;Hansson, Bill S.;Harzsch, Steffen</t>
  </si>
  <si>
    <t>Germany;Germany;Germany;Poland</t>
  </si>
  <si>
    <t>Jena;Greifswald;Jena;Warsaw</t>
  </si>
  <si>
    <t>Friedrich-Schiller-Universit√§t Jena;Universit√§t Greifswald;Max Planck Institute for Chemical Ecology;University of Warsaw</t>
  </si>
  <si>
    <t>60029507;60021311;60016305;60013756</t>
  </si>
  <si>
    <t>Polanska M.</t>
  </si>
  <si>
    <t>Neuropeptide complexity in the crustacean central olfactory pathway: Immunolocalization of A-type allatostatins and RFamide-like peptides in the brain of a terrestrial hermit crab</t>
  </si>
  <si>
    <t>10.1186/1756-6606-5-29</t>
  </si>
  <si>
    <t>2-s2.0-84865981002</t>
  </si>
  <si>
    <t>BB/G003831/1</t>
  </si>
  <si>
    <t>['spectral profile', 'spectral position', 'rhodopseudomonas acidophila', 'phonon line', 'one group', 'observed previously', 'molecule fluorescence', 'emission spectra', 'comparing single', 'clear signature', 'b850 bands', 'associated electron']</t>
  </si>
  <si>
    <t>Evidence for the formation of self-trapped exciton states in photosynthetic antenna complexes is provided by comparing single-molecule fluorescence- excitation and emission spectra that have been recorded from the same individual LH2 complex from Rhodopseudomonas acidophila. While the excitation spectra showed the signatures for the B800 and B850 bands as observed previously, two distinctively different types of emission spectra were found. One group of antenna complexes shows spectra with a relatively narrow spectral profile with a clear signature of a zero-phonon line, whereas the other group of complexes displays spectra that consist only of a broad featureless band. Analysis of these data reveals clear correlations between the spectral position of the emission, the width of the spectral profile, and the associated electron-phonon coupling strength. ¬© 2012 American Chemical Society.</t>
  </si>
  <si>
    <t>11017-11023</t>
  </si>
  <si>
    <t>60115594;60068876;60001574;60001574;60068876-60068856;60115594</t>
  </si>
  <si>
    <t>41361523300;6701855945;6603961571;7006465617;7005109792;57143667900</t>
  </si>
  <si>
    <t>Kunz, Ralf;Timpmann, K√µu;Southall, June;Cogdell, Richard J.;Freiberg, Arvi;K√∂hler, J√ºrgen</t>
  </si>
  <si>
    <t>Germany;Estonia;Estonia;United Kingdom</t>
  </si>
  <si>
    <t>Bayreuth;Tartu;Tartu;Glasgow</t>
  </si>
  <si>
    <t>Bayreuther Instituts f√ºr Makromolek√ºlforschung;Tartu √úlikooli F√º√ºsika Instituut;Tartu √úlikool;College of Medical, Veterinary &amp; Life Sciences</t>
  </si>
  <si>
    <t>60115594;60068876;60068856;60001574</t>
  </si>
  <si>
    <t>Kunz R.</t>
  </si>
  <si>
    <t>Exciton self trapping in photosynthetic pigment-protein complexes studied by single-molecule spectroscopy</t>
  </si>
  <si>
    <t>10.1021/jp3040456</t>
  </si>
  <si>
    <t>2-s2.0-84866372474</t>
  </si>
  <si>
    <t>PaGaN ASI contractI/070/09/0</t>
  </si>
  <si>
    <t>['¬© 2001', 'sic substrate', 'main limitation', 'final stage', 'designed exploiting', 'antenna applications', 'another amplifier', '75 ghz', '2012 ieee']</t>
  </si>
  <si>
    <t>GaN | high power amplifier (HPA) | MMIC</t>
  </si>
  <si>
    <t>A C-Band MMIC high power amplifier (HPA) has been designed exploiting a 0.25 Œºm HEMT GaN process on SiC substrate. The HPA is designed for future synthetic aperture radar (SAR) antenna applications. The HPA delivers 16 W output power with PAE over 38% at 6 dB gain compression within a 900 MHz bandwidth around 5.75 GHz. Up to 20 W output power and 40% PAE are obtained at higher gain compression. A comparison with another amplifier, differing only for the layout of the devices in the final stage, points out that the transistor thermal conditions represent the main limitation for this high power density technology. ¬© 2001-2012 IEEE.</t>
  </si>
  <si>
    <t>471-473</t>
  </si>
  <si>
    <t>60028218;60028218;60028218;60028218</t>
  </si>
  <si>
    <t>6603022100;6506266873;36238342900;6603964872</t>
  </si>
  <si>
    <t>Florian, Corrado;Cignani, Rafael;Niessen, Daniel;Santarelli, Alberto</t>
  </si>
  <si>
    <t>A C-Band AlGaN-GaN MMIC HPA for SAR</t>
  </si>
  <si>
    <t>10.1109/LMWC.2012.2212238</t>
  </si>
  <si>
    <t>2-s2.0-84866006937</t>
  </si>
  <si>
    <t>['¬© 1963', 'width reduction', 'uwb band', 'time benefits', 'show 20', 'paper substrate', 'novel slow', 'microwave frequencies', 'metallic nanoparticles', 'laser sintering', 'high gain', 'heat sintering', 'first time', 'complete characterization', '8 dbi', '5 ghz', '2012 ieee']</t>
  </si>
  <si>
    <t>Inkjet printing | low-cost electronics | ultrawideband (UWB) antennas</t>
  </si>
  <si>
    <t>A complete characterization of the inkjet printing process using metallic nanoparticle inks on a paper substrate for microwave frequencies up to 12.5 GHz as well as its application to low-cost, high gain and wideband antenna design are demonstrated in this work. Laser and heat sintering of metallic nanoparticles are compared on paper substrate for the first time which demonstrate immense cost and time benefits of laser sintering. The antennas fabricated using the characterized process include a Vivaldi for the UWB band which exhibits a significantly higher gain of up to 8 dBi as compared to the currently published inkjet printed antennas, and a novel slow-wave log periodic dipole array which employs a new miniaturization technique to show 20% width reduction. ¬© 1963-2012 IEEE.</t>
  </si>
  <si>
    <t>4148-4156</t>
  </si>
  <si>
    <t>60092945;60092945</t>
  </si>
  <si>
    <t>55615148100;15030309600</t>
  </si>
  <si>
    <t>Cook, Benjamin S.;Shamim, Atif</t>
  </si>
  <si>
    <t>Cook B.S.</t>
  </si>
  <si>
    <t>Inkjet printing of novel wideband and high gain antennas on low-cost paper substrate</t>
  </si>
  <si>
    <t>10.1109/TAP.2012.2207079</t>
  </si>
  <si>
    <t>2-s2.0-84866007509</t>
  </si>
  <si>
    <t>['¬© 1963', 'transverse slot', 'top layer', 'numerous applications', 'measured bandwidth', 'low cost', 'horn walls', 'horn antenna', 'discretely flared', 'communication presents', '35 ghz', '2012 ieee', '105 ghz']</t>
  </si>
  <si>
    <t>E band | integrated horn antenna | multilayered PCB | substrate integrated waveguide (SIW) | W-band</t>
  </si>
  <si>
    <t>Due to the low atmospheric absorption over W-band, numerous applications are expected, which should be developed at low cost. Short wavelength makes the dimension of antennas in this frequency range small, which usually requires sophisticated and expensive fabrication process. This communication presents a class of integrated wideband pyramidal horn antennas which can be made of low-cost multilayered printed circuit board (PCB) process. The proposed horn antenna radiates along the broadside to the substrate and uses substrate integrated waveguide (SIW) as its feeder. Transverse slot on the top metallic surface at the end of SIW is deployed to drive the horn antenna. Metalized via holes are used to synthesize the horn walls. The opening of the horn antenna is discretely flared from the bottom to the top layer. Measured bandwidth of the antenna is 35 GHz (70-105 GHz) while a relatively constant gain of 10 ¬± 1 dB is obtained over most of the bandwidth. ¬© 1963-2012 IEEE.</t>
  </si>
  <si>
    <t>4432-4435</t>
  </si>
  <si>
    <t>24824295400;9042159400</t>
  </si>
  <si>
    <t>Ghassemi, Nasser;Wu, Ke</t>
  </si>
  <si>
    <t>Millimeter-wave integrated pyramidal horn antenna made of multilayer printed circuit board (PCB) process</t>
  </si>
  <si>
    <t>10.1109/TAP.2012.2207050</t>
  </si>
  <si>
    <t>2-s2.0-84866007901</t>
  </si>
  <si>
    <t>['¬© 2002', 'switches usually', 'spdt switch', 'sideband radiation', 'proposed tmla', 'proposed approach', 'power absorption', 'numerical results', 'novel approach', 'improved significantly', 'higher reduction', 'gain due', '2011 ieee']</t>
  </si>
  <si>
    <t>Antenna arrays | radio frequency (RF) switch | time modulation</t>
  </si>
  <si>
    <t>Time-modulated linear arrays (TMLAs) based on single-pole-single-throw (SPST) switches usually have higher reduction in gain due to the sideband radiation and power absorption of the off-state absorptive switches. In this letter, a novel approach is proposed to improve the gain of TMLAs using single-pole-double-throw (SPDT) switches. The gain of the proposed TMLA can be improved significantly by controlling two array elements with each SPDT switch. Moreover, the proposed TMLA has a constant instantaneous directivity, which is favorable for some applications. Numerical results are presented to illustrate the proposed approach by considering a 16-element linear array with a -30 dB sidelobe level. ¬© 2002-2011 IEEE.</t>
  </si>
  <si>
    <t>994-997</t>
  </si>
  <si>
    <t>53879224900;10339818700;55331419800;55645491100</t>
  </si>
  <si>
    <t>Zhu, Quanjiang;Yang, Shiwen;Yao, Ruilin;Nie, Zaiping</t>
  </si>
  <si>
    <t>Gain improvement in time-modulated linear arrays using SPDT switches</t>
  </si>
  <si>
    <t>10.1109/LAWP.2012.2213292</t>
  </si>
  <si>
    <t>2-s2.0-84866012634</t>
  </si>
  <si>
    <t>['¬© 1963', 'variable lengths', 'uniform excitations', 'time step', 'time sequences', 'thus verified', 'theoretical results', 'suppressed sidebands', 'sideband level', 'proposed approach', 'previous approaches', 'optimized via', 'novel approach', 'differential evolution', 'bots ),', '8 db', '2012 ieee']</t>
  </si>
  <si>
    <t>Antenna arrays | differential evolution (DE) | low sidelobe | time modulation</t>
  </si>
  <si>
    <t>A novel approach for the design of low sidelobe time modulated linear arrays (TMLAs) with uniform amplitude excitations and suppressed sidebands is presented. The approach is based on the division of the time modulation period T p into several time steps with variable lengths. In each time step, the switch-on and switch-off times are optimized via the differential evolution (DE) algorithm. As compared to previous approaches, such as the variable aperture sizes (VAS), pulse shifting, and binary optimized time sequences (BOTS), the proposed approach has more flexibility in the design of time sequences in TMLAs. Numerical results show that a -30 dB sidelobe pattern with uniform excitations can be synthesized, while the sideband level (SBL) is suppressed to -27.8 dB. Experimental results based on a 16-element printed dipole linear array agree with the theoretical results, thus verified the proposed approach. ¬© 1963-2012 IEEE.</t>
  </si>
  <si>
    <t>4436-4439</t>
  </si>
  <si>
    <t>53879224900;10339818700;45061288700;55645491100</t>
  </si>
  <si>
    <t>Zhu, Quanjiang;Yang, Shiwen;Zheng, Li;Nie, Zaiping</t>
  </si>
  <si>
    <t>Design of a low sidelobe time modulated linear array with uniform amplitude and sub-sectional optimized time steps</t>
  </si>
  <si>
    <t>10.1109/TAP.2012.2207082</t>
  </si>
  <si>
    <t>2-s2.0-84866015151</t>
  </si>
  <si>
    <t>NSC 99-2221-E-606-012</t>
  </si>
  <si>
    <t>['¬© 2002', 'structural dimensions', 'square slot', 'signal line', 'right edge', 'resulting bicpsa', 'reference antenna', 'ratio bandwidth', 'new easy', 'left end', 'fractional 3', 'db axial', '6 dbic', '55 times', '3 %.', '2011 ieee', '1 %,']</t>
  </si>
  <si>
    <t>Axial ratio | circular polarization | slot antenna</t>
  </si>
  <si>
    <t>A new easy-to-apply design procedure is proposed in this letter for constructing small wideband circularly polarized (CP) bidirectional and unidirectional square slot antennas. With an asymmetric T-shaped strip protruded from the signal line of the feeding coplanar waveguide (CPW) into the square slot, a reference antenna with a fractional 3-dB axial-ratio bandwidth (abbreviated as CPBW) of about 11% can be obtained. The proposed bidirectional CP slot antenna (BICPSA) can be modified from the reference antenna by stretching the left end of the T-shaped strip upward, by embedding a rectangular metal patch in the square slot, and by implanting a grounded metal strip from the right edge of the slot. The resulting BICPSA has a much larger CPBW of 39.1%, which is about 3.55 times that of the reference antenna. Finally, by placing a simple reflector underneath this BICPSA without changing its structural dimensions, one can obtain unidirectional radiation patterns with a greatly increased gain of 7.6 dBic, but with only a slightly decreased CPBW of 34.3%. ¬© 2002-2011 IEEE.</t>
  </si>
  <si>
    <t>969-972</t>
  </si>
  <si>
    <t>60079715;60079715;60079715</t>
  </si>
  <si>
    <t>54080076600;35249332900;8680644800</t>
  </si>
  <si>
    <t>Pan, Shien Piao;Sze, Jia Yi;Tu, Po Jen</t>
  </si>
  <si>
    <t>National Defense University Taiwan</t>
  </si>
  <si>
    <t>Pan S.P.</t>
  </si>
  <si>
    <t>Circularly polarized square slot antenna with a largely enhanced axial-ratio bandwidth</t>
  </si>
  <si>
    <t>10.1109/LAWP.2012.2213568</t>
  </si>
  <si>
    <t>2-s2.0-84866017330</t>
  </si>
  <si>
    <t>['¬© 2002', 'ratio bandwidth', 'range 9', 'linear phase', 'four variable', 'db axial', 'broadband single', '650 ¬∞', '2011 ieee', '2 ghz']</t>
  </si>
  <si>
    <t>Circular microstrip patch | circular polarization | phase delay lines | reflectarray antenna</t>
  </si>
  <si>
    <t>The design and implementation of a broadband single-layer circularly polarized reflectarray antenna is presented in this letter. Each element in the proposed reflectarray consists of a circular microstrip patch attached to four variable-length phase delay lines to achieve more than 650¬∞ of linear phase for frequencies in the range 9.6-11.2 GHz. Measurement results show 15.5% 3-dB gain bandwidth and 14.6% 3-dB axial-ratio bandwidth. ¬© 2002-2011 IEEE.</t>
  </si>
  <si>
    <t>60032053;60032053</t>
  </si>
  <si>
    <t>55354778600;24467653900</t>
  </si>
  <si>
    <t>Malfajani, Reza Shamsaee;Atlasbaf, Zahra</t>
  </si>
  <si>
    <t>Malfajani R.</t>
  </si>
  <si>
    <t>Design and implementation of a broadband single layer circularly polarized reflectarray antenna</t>
  </si>
  <si>
    <t>10.1109/LAWP.2012.2213570</t>
  </si>
  <si>
    <t>2-s2.0-84866019609</t>
  </si>
  <si>
    <t>2007AA12Z125</t>
  </si>
  <si>
    <t>['¬© 1963', 'two l', 'three bands', 'tbdp shared', 'prototype array', 'polarized sub', 'polarization level', 'one l', 'l -,', 'frequency ratio', 'band dual', 'aperture sub', 'aperture arrays', 'aperture array', '8 %,', '37 db', '2012 ieee']</t>
  </si>
  <si>
    <t>Dual-polarization | microstrip array | shared-aperture | synthetic aperture radar | tri-band | wideband</t>
  </si>
  <si>
    <t>The design of a tri-band dual-polarization (TBDP) shared-aperture microstrip array antenna for synthetic aperture radar (SAR) applications is presented. It operates at L-, S- and X-bands with a frequency ratio of 1:2.8:8. This TBDP shared-aperture array is assembled by two L/S and L/X DBDP shared-aperture sub-arrays with one L-band dual-polarized sub-array. A prototype array has been fabricated and measured, which exhibits wide impedance bandwidth (VSWR ‚â§ 2) of 13.4%, 14.8%, and 16.8% in L-, S-, and X-bands, respectively. The measured array isolation is better than 37 dB in all three bands. The measured radiation patterns agree well with the simulation, confirming the cross-polarization level of below -27 dB within the main lobe region, and the array scanning capability of ¬±27¬∞ in S- and X-bands. This array design approach can be further extended to shared-aperture arrays with more than three bands. ¬© 1963-2012 IEEE.</t>
  </si>
  <si>
    <t>4157-4165</t>
  </si>
  <si>
    <t>60023813;60023813;60023813;60088063;60088063;60088063</t>
  </si>
  <si>
    <t>7202152603;17436216900;56039312800;55204482200;57192617536;14325009300</t>
  </si>
  <si>
    <t>Zhong, Shun Shi;Sun, Zhu;Kong, Ling Bing;Gao, Chu;Wang, Wei;Jin, Mou Ping</t>
  </si>
  <si>
    <t>China Electronic Technology Group Corporation;Shanghai University</t>
  </si>
  <si>
    <t>60088063;60023813</t>
  </si>
  <si>
    <t>Zhong S.</t>
  </si>
  <si>
    <t>Tri-band dual-polarization shared-aperture microstrip array for SAR applications</t>
  </si>
  <si>
    <t>10.1109/TAP.2012.2207034</t>
  </si>
  <si>
    <t>2-s2.0-84866020598</t>
  </si>
  <si>
    <t>['¬© 2002', 'speedup factor', 'satellite applications', 'reflectarray optimization', 'reflectarray elements', 'provide coverage', 'mom ),', 'good agreement', 'design process', 'anns ).', '2011 ieee', '10 2']</t>
  </si>
  <si>
    <t>Artificial neural networks (ANNs) | contoured-beam reflectarray | reflectarray | reflectarray design</t>
  </si>
  <si>
    <t>The design of a reflectarray for satellite applications is accomplished in this letter. The use of full-wave electromagnetic methods to compute the reflectarray elements in the design process has been replaced by the characterization of the reflectarray elements by artificial neural networks (ANNs). The antenna is designed to provide coverage in Ku-band to a European region defined by EuTELSAT. The results obtained using ANN in the design are compared to those obtained from the method of moments (MoM), and a good agreement is achieved. The speedup factor between reflectarray optimization by both the ANN and the MoM is in the order of 10 2. Hence, the use of ANN is presented here as a promising fast technique in the design of reflectarrays. ¬© 2002-2011 IEEE.</t>
  </si>
  <si>
    <t>977-980</t>
  </si>
  <si>
    <t>60028442;60028442;60028442;60006793</t>
  </si>
  <si>
    <t>41762401300;35614881800;7005853672;56029367400</t>
  </si>
  <si>
    <t>Robustillo, P.;Zapata, J.;Encinar, J. A.;Arrebola, M.</t>
  </si>
  <si>
    <t>Madrid;Oviedo</t>
  </si>
  <si>
    <t>Universidad Polit√©cnica de Madrid;Universidad de Oviedo</t>
  </si>
  <si>
    <t>60028442;60006793</t>
  </si>
  <si>
    <t>Design of a contoured-beam reflectarray for a EuTELSAT European coverage using a stacked-patch element characterized by an artificial neural network</t>
  </si>
  <si>
    <t>10.1109/LAWP.2012.2213567</t>
  </si>
  <si>
    <t>2-s2.0-84866020644</t>
  </si>
  <si>
    <t>['¬© 1990', 'unit cubesat', 'stop filters', 'stabilize pitch', 'stabilization system', 'simultaneously used', 'radio communication', 'physical structure', 'metallic strips', 'measured results', 'frequency antenna', 'different frequencies', '2011 ieee']</t>
  </si>
  <si>
    <t>Aircraft navigation | attitude control | band stop filter | low Earth orbit satellites | multifrequency antennas | satellite antennas</t>
  </si>
  <si>
    <t>The feasibility of using the physical structure of a passive aerodynamic attitude-stabilization system on a nano-satellite as a multi-frequency antenna is shown. Four metallic strips that deploy from the rear of the satellite provide drag torques that stabilize pitch and yaw. These metallic strips are simultaneously used as an antenna for radio communication. The antenna uses physical band-stop filters on the metallic strips to allow the antenna to resonate at different frequencies. An impedance-matching network provides a 50 ohm match to a single coaxial connector. Full-wave electromagnetic analyses of the complete antenna structure on a three-unit CubeSat are presented, together with measured results. ¬© 1990-2011 IEEE.</t>
  </si>
  <si>
    <t>39-49</t>
  </si>
  <si>
    <t>Lehmensiek, Robert</t>
  </si>
  <si>
    <t>Lehmensiek R.</t>
  </si>
  <si>
    <t>Using the physical structure of a passive aerodynamic attitude- stabilization system as a multi-frequency antenna on nano-satellites</t>
  </si>
  <si>
    <t>10.1109/MAP.2012.6293948</t>
  </si>
  <si>
    <t>2-s2.0-84866024995</t>
  </si>
  <si>
    <t>['¬© 1963', 'two dipoles', 'strong similarities', 'simulated one', 'mom model', 'measured transmittance', 'lossy cylinder', 'human body', 'good agreement', 'fields scattered', 'derived using', 'circular shape', 'also calculated', '2012 ieee']</t>
  </si>
  <si>
    <t>Body area networks (BANs) | Green's function | method of moments (MoM) | modified addition theorem | mutual coupling | on-body dipoles</t>
  </si>
  <si>
    <t>The cylindrical wave decomposition of fields from a normal-to-cylinder point source is derived using a modified addition theorem. The fields scattered from a lossy cylinder, as an approximation of the human body, are also calculated and tabulated for use in an integral equation study of dipoles. The transmittance between two optimized radially polarized dipoles is evaluated on the body trunk surface, using the method of moments (MoM) in the 2.45 GHz ISM band. An anechoic chamber measurement is performed and the measured transmittance between two dipoles on the human body has been compared to the simulated one on the lossy cylinder. Although the abdominal cross section of the body does not have exactly a circular shape, strong similarities have been observed in their path-loss trends around the body. A very good agreement has been obtained between the dipoles transmittances provided by the analytical/MoM model, CST Microwave Studio simulations, and experiments, including interference effects attributed to the body-attached radiating waves. ¬© 1963-2012 IEEE.</t>
  </si>
  <si>
    <t>4259-4270</t>
  </si>
  <si>
    <t>25638819500;6603945085</t>
  </si>
  <si>
    <t>Keshmiri, Farshad;Craeye, Christophe</t>
  </si>
  <si>
    <t>Keshmiri F.</t>
  </si>
  <si>
    <t>Moment-method analysis of normal-to-body antennas using a Green's function approach</t>
  </si>
  <si>
    <t>10.1109/TAP.2012.2207053</t>
  </si>
  <si>
    <t>2-s2.0-84866027903</t>
  </si>
  <si>
    <t>['¬© 2002', 'tie quasi', 'restricted radio', 'required bandwidth', 'coplanar waveguide', 'complementary antenna', 'compact size', 'broad vswr', '47 ghz', '2011 ieee']</t>
  </si>
  <si>
    <t>Quasi-self-complementary antenna (QSCA) | ultrawideband (UWB)</t>
  </si>
  <si>
    <t>In this letter, a bow-tie quasi-self-complementary antenna (QSCA) for ultrawideband (UWB) applications is presented and discussed. By a coplanar waveguide (CPW)-like matching technique, the proposed antenna provides a broad VSWR&lt; 2:1 impedance bandwidth from 3.04 to 11.47 GHz. This feature is in favor of covering the required bandwidth from 3.1- to 10.6-GHz UWB operations. Additionally, the compact size (10 √ó 35 mm 2) of the antenna is favorable for integration with wireless communication devices on restricted radio-frequency elements space. ¬© 2002-2011 IEEE.</t>
  </si>
  <si>
    <t>987-989</t>
  </si>
  <si>
    <t>Lin, Chun Cheng</t>
  </si>
  <si>
    <t>Gangshan</t>
  </si>
  <si>
    <t>R.O.C. Air Force Academy</t>
  </si>
  <si>
    <t>Compact bow-tie quasi-self-complementary antenna for UWB applications</t>
  </si>
  <si>
    <t>10.1109/LAWP.2012.2214021</t>
  </si>
  <si>
    <t>2-s2.0-84866029753</t>
  </si>
  <si>
    <t>['¬© 1990', 'work looks', 'transparent conductor', 'semiconductor physics', 'oxide thin', 'optical transparency', 'new set', 'governing equations', 'full understanding', 'electrical conductivity', 'electrical challenges', 'antennas made', 'antenna efficiency', '2011 ieee']</t>
  </si>
  <si>
    <t>indium tin oxide | Microstrip antennas | patch antennas | thin films | transparent antennas</t>
  </si>
  <si>
    <t>In this paper, antennas made out of transparent conducting oxides (TCOs) are explored. The optical transparency of transparent conducting oxides is achieved through thin-fi lm depositions on substrates. However, thin-fi lm depositions create a new set of electrical challenges that require a full understanding of semiconductor physics. This work looks into the governing equations that limit light transmission, absorption, and reflection through a transparent conductor, along with the electrical conductivity and antenna efficiency of transparent-conducting-oxide thin-fi lm patch antennas. ¬© 1990-2011 IEEE.</t>
  </si>
  <si>
    <t>36626161900;7003923643</t>
  </si>
  <si>
    <t>Saberin, Jason R.;Furse, Cynthia</t>
  </si>
  <si>
    <t>Saberin J.</t>
  </si>
  <si>
    <t>Challenges with optically transparent patch antennas</t>
  </si>
  <si>
    <t>10.1109/MAP.2012.6293946</t>
  </si>
  <si>
    <t>2-s2.0-84866030875</t>
  </si>
  <si>
    <t>['¬© 1990', 'traditional reflectarrays', 'substantially reduce', 'solid reflectors', 'lossy materials', 'design techniques', 'commercial reflectors', 'also employed', '2011 ieee']</t>
  </si>
  <si>
    <t>commercialization | losses | low cost | radome | Reflectarray | satellite communications</t>
  </si>
  <si>
    <t>Design techniques have been developed to commercialize reflectarray designs. The use of low-cost, lossy materials in the design of traditional reflectarrays has been shown to substantially reduce their performance, precluding any competitiveness with solid reflectors. A novel design technique is presented that mitigates these losses and allows for performance on a par with commercial reflectors, while maintaining low costs. An atypical but highly successful radome material is also employed, with preliminary results showing ample environmental protection to allow the reflectarray to be used outdoors year-round, while still maintaining excellent electrical performance and low overall costs. ¬© 1990-2011 IEEE.</t>
  </si>
  <si>
    <t>277-287</t>
  </si>
  <si>
    <t>60018714;60018714;60018714;60018714</t>
  </si>
  <si>
    <t>24376349900;6602653553;7003484529;57199467224</t>
  </si>
  <si>
    <t>Ethier, J.;Chaharmir, M. R.;Shaker, J.;Lee, D.</t>
  </si>
  <si>
    <t>Communications Research Centre</t>
  </si>
  <si>
    <t>Development of novel low-cost reflectarrays</t>
  </si>
  <si>
    <t>10.1109/MAP.2012.6294005</t>
  </si>
  <si>
    <t>2-s2.0-84866034478</t>
  </si>
  <si>
    <t>225404-Programme</t>
  </si>
  <si>
    <t>['¬© 1990', 'smart antennas', 'simulation setup', 'sensor nodes', 'research interest', 'proposed herein', 'physical layer', 'pervasive computing', 'novel approach', 'networking systems', 'network architectures', 'lower power', 'lower interference', 'great deal', 'envisioned world', 'energy consumption', 'distributed processing', 'different types', 'data dissemination', 'current wireless', 'consumption rate', 'approximate improvements', 'adaptive directional', 'active nodes', '50 %,', '2011 ieee', '20 %,']</t>
  </si>
  <si>
    <t>directional antennas | energy consumption | quality of service | simulation | smart antennas | wireless networks | Wireless sensor networks</t>
  </si>
  <si>
    <t>Wireless sensor networks (WSNs) have attracted a great deal of research interest during the last few years, with potential applications making them ideal for the development of the envisioned world of ubiquitous and pervasive computing. Energy and computational efficiency constraints are the main key issues when dealing with this type of network. The main research effort has been channeled towards routing and distributed processing, in order to achieve better quality of service (QoS) provisions, lower interference, and a lower power-consumption rate while data dissemination is carried out. The embedment of smart antennas on wireless-sensor nodes is proposed herein as an alternative and novel approach at the physical layer, with the potential for relieving traditional challenges faced by current wireless-sensor-network architectures. Studying the behavior of wireless sensor networks consisting of different types of antennas (omnidirectional or adaptive directional) yielded unexpectedly favorable results that improved the operation of networking systems of this type. In the test cases presented herein, the incorporation of smart antennas resulted in approximate improvements in the quality of service by 20%, the efficiency by 50%, the percentage of active nodes by 20%, and the energy consumption by 50%, depending on the simulation setup. ¬© 1990-2011 IEEE.</t>
  </si>
  <si>
    <t>50-67</t>
  </si>
  <si>
    <t>60014138;60014138;60014138</t>
  </si>
  <si>
    <t>55329781900;8704686400;56113646500</t>
  </si>
  <si>
    <t>Skiani, E. D.;Mitilineos, S. A.;Thomopoulos, S. C.A.</t>
  </si>
  <si>
    <t>Institute of Informatics and Telecommunications, Athens</t>
  </si>
  <si>
    <t>Skiani E.</t>
  </si>
  <si>
    <t>A study of the performance of wireless sensor networks operating with smart antennas</t>
  </si>
  <si>
    <t>10.1109/MAP.2012.6293950</t>
  </si>
  <si>
    <t>2-s2.0-84866034827</t>
  </si>
  <si>
    <t>['¬© 1990', 'work reported', 'studies show', 'stap ).', 'open literature', 'nulling performance', 'mutual coupling', 'general conclusion', 'fixed response', 'entirely correct', 'desired signal', 'depth study', 'considerable interest', 'array output', 'antenna elements', 'also suppress', 'adaptive weights', 'adaptive antennas', '2011 ieee']</t>
  </si>
  <si>
    <t>Adaptive antenna arrays | adaptive nulling | antenna arrays | array signal processing | beamforming | densely packed adaptive antennas | mutual coupling</t>
  </si>
  <si>
    <t>The effect of mutual coupling on the performance of adaptive antennas has been a topic of considerable interest for the last three decades. The general conclusion of the work reported in the open literature is that mutual coupling degrades the performance of adaptive antennas. We have carried out an in-depth study of the effects of mutual coupling on the performance of adaptive antennas. Our studies show that this conclusion is not entirely correct. Yes, one does need the in-situ array manifold to obtain the fixed response in the desired signal direction. Otherwise, adaptive weights can also suppress the desired signal. Note that for adaptive antennas based on minimizing the mean squared error between the array output and a locally generated reference signal, this is not an issue. However, mutual coupling between antenna elements hardly affects the nulling performance of adaptive antennas. In fact, in a given size aperture, as the number of antenna elements is increased, one obtains better nulling performance, irrespective of the increased mutual coupling between antenna elements. Also, as expected, for strong wideband interfering signals, one should carry out space-time adaptive processing (STAP). ¬© 1990-2011 IEEE.</t>
  </si>
  <si>
    <t>17-38</t>
  </si>
  <si>
    <t>36341361700;7102202358</t>
  </si>
  <si>
    <t>Svendsen, Andrew S.C.;Gupta, Inder J.</t>
  </si>
  <si>
    <t>Svendsen A.</t>
  </si>
  <si>
    <t>The effect of mutual coupling on the nulling performance of adaptive antennas</t>
  </si>
  <si>
    <t>10.1109/MAP.2012.6293947</t>
  </si>
  <si>
    <t>2-s2.0-84866034997</t>
  </si>
  <si>
    <t>['transmitted power', 'scale fading', 'proposed method', 'pilot symbol', 'developed based', 'coherent detection', 'channel estimates', 'allocate power']</t>
  </si>
  <si>
    <t>Channel estimation | Das | Ofdm | Pilot sym-bol</t>
  </si>
  <si>
    <t>In distributed antenna system (DAS), since the distances from the remote antenna units (RAUs) to the mo- bile are different, the transmitted power of pilot symbol in orthogonal frequency division multiplexing (OFDM) needs to be optimized to provide a reliable channel estimation for the purpose of coherent detection. In this paper, we present a novel pilot power allocation strategy for OFDM in DAS which is developed based on the criterion of minimizing the mean square error (MSE) of channel estimates at pilot subcarrier across the RAUs. The proposed method only needs the information of large-scale fading at transmitter to allocate power, which makes it feasible in practical OFDM DAS systems. ¬© 2012 ACADEMY PUBLISHER.</t>
  </si>
  <si>
    <t>1160-1163</t>
  </si>
  <si>
    <t>Sheng, Bin</t>
  </si>
  <si>
    <t>Sheng B.</t>
  </si>
  <si>
    <t>Pilot power allocation for OFDM in DAS</t>
  </si>
  <si>
    <t>10.4304/jnw.7.8.1160-1163</t>
  </si>
  <si>
    <t>2-s2.0-84866036123</t>
  </si>
  <si>
    <t>['symbol interference', 'smart antenna', 'reduce interference', 'received signal', 'physical systems', 'output relationship', 'optimize signal', 'noise ratio', 'model describes', 'look direction', 'elapsed time', 'desired signal', 'communication system', 'bessel beamformer', 'beam formation']</t>
  </si>
  <si>
    <t>Affine projection adaptive filter | AWGN channel | Bessel beam forming algorithm | Quadrature amplitude modulation technique | Smart antenna</t>
  </si>
  <si>
    <t>In this study, we simulate a communication system model using adaptive beamforming algorithm named as Bessel beamformer in Additive White Gaussian Noise (AWGN) environment and analyzed its performance employing 4 point Quadrature Amplitude Modulation (QAM) technique. This model describes the input and output relationship of physical systems. Bessel beamformer is used in smart antenna, a part of communication system to calculate weights adaptively to optimize Signal to Noise Ratio (SNR) of the desired signal in look direction. The QAM modulation technique allows us to send more bits per symbols to get higher throughput, to reduce interference and fading. QAM is used for systems like CDMA, WiMAX (IEEE802.16) and Wi-Fi (IEEE802.11) for beam formation, to measure Bit Error Rate (BER), noisy channel capacity, Mean Square Error (MSE), Power Efficiency for M-ary QAM signals, to study the effect of inter-symbol interference in terms of eyediagram for transmitted and received signal, elapsed time and array response gain towards desired user which leads not only for system capacity improvement but also enhancing spectrum efficiency. ¬© Maxwell Scientific Organization, 2012.</t>
  </si>
  <si>
    <t>4408-4416</t>
  </si>
  <si>
    <t>60059937;60059937;60175921</t>
  </si>
  <si>
    <t>37098337400;22833428900;55354328900</t>
  </si>
  <si>
    <t>Yasin, M.;Akhtar, Pervez;Pathan, Amir Hassan</t>
  </si>
  <si>
    <t>Pakistan;Pakistan</t>
  </si>
  <si>
    <t>Karachi;Islamabad</t>
  </si>
  <si>
    <t>State Bank of Pakistan;National University of Sciences and Technology Pakistan</t>
  </si>
  <si>
    <t>60175921;60059937</t>
  </si>
  <si>
    <t>Performance analysis of bessel beamformer in AWGN channel model using digital modulation technique</t>
  </si>
  <si>
    <t>2-s2.0-84866039028</t>
  </si>
  <si>
    <t>['¬© 1963', 'typical current', 'two prototypes', 'traditional drgh', 'traditional 1', 'simulated results', 'requirements specified', 'radiation patterns', 'pattern splits', 'pattern deterioration', 'pattern breakup', 'new design', 'improved 1', 'historic 1', 'four lobes', 'excellent agreement', 'better gain', 'benchmark study', 'aperture dimensions', 'antenna suffers', 'also consists', '6 cm', '2012 ieee', '12 ghz']</t>
  </si>
  <si>
    <t>Broadband ridged horn antenna | electromagnetic compatibility (EMC) measurements</t>
  </si>
  <si>
    <t>It is a well known fact that the traditional 1-18 GHz double ridge guide horn (DRGH) antenna suffers from pattern deterioration above 12 GHz. At these frequencies, instead of maintaining a single main lobe radiation pattern, the pattern splits up into four lobes. It was shown in the literature that higher order modes are causing the pattern breakup. A benchmark study is performed to establish the performance of typical current and historic 1-18 GHz DRGH antennas. The performance of the antennas are evaluated in terms of gain, VSWR and radiation patterns. An improved 1-18 GHz DRGH antenna is presented. The new design has better gain and VSWR performance without any pattern deterioration. It also consists of significantly fewer parts, reducing the possibility of performance deterioration due to gaps between parts. Two prototypes of the new design were manufactured and tested with excellent agreement between measured and simulated results. The aperture dimensions of the new design are identical to that of the traditional DRGH, making it the only 1-18 GHz DRGH without pattern breakup whose aperture dimensions comply with the requirements specified in MIL-STD-461F - 24.2 by 13.6 cm. ¬© 1963-2012 IEEE.</t>
  </si>
  <si>
    <t>4110-4118</t>
  </si>
  <si>
    <t>60021902-113058983;60021902;60021902</t>
  </si>
  <si>
    <t>35248167300;7004459157;35561582300</t>
  </si>
  <si>
    <t>Jacobs, Bennie;Odendaal, Johann W.;Joubert, Johan</t>
  </si>
  <si>
    <t>Pretoria;Centurion</t>
  </si>
  <si>
    <t>University of Pretoria;EW Operations</t>
  </si>
  <si>
    <t>60021902;113058983</t>
  </si>
  <si>
    <t>Jacobs B.</t>
  </si>
  <si>
    <t>An improved design for a 1-18 GHz double-ridged guide horn antenna</t>
  </si>
  <si>
    <t>10.1109/TAP.2012.2207043</t>
  </si>
  <si>
    <t>2-s2.0-84866039227</t>
  </si>
  <si>
    <t>['wide range', 'wheeled robot', 'tactile sensor', 'tactile localization', 'spiking neurons', 'spike rate', 'robot velocity', 'registered signal', 'range orientation', 'position errors', 'peak extraction', 'pass filtering', 'negotiating obstacles', 'measurement principle', 'material classification', 'likely material', 'insects carry', 'insect antennae', 'input signals', 'input frequency', 'input dimension', 'guided behaviors', 'fourier spectrum', 'four approaches', 'extracted frequency', 'dominant frequency', 'detrimental effects', 'dependent modulation', 'damping property', 'damping behavior', 'antennal dynamics', '1 %.']</t>
  </si>
  <si>
    <t>Bionic sensor | Forward model | Insect antenna | Material classification | Spiking network | Tactile localization | Tactile sense</t>
  </si>
  <si>
    <t>Insects carry a pair of antennae on their head: multimodal sensory organs that serve a wide range of sensory-guided behaviors. During locomotion, antennae are involved in near-range orientation, for example in detecting, localizing, probing, and negotiating obstacles. Here we present a bionic, active tactile sensing system inspired by insect antennae. It comprises an actuated elastic rod equipped with a terminal acceleration sensor. The measurement principle is based on the analysis of damped harmonic oscillations registered upon contact with an object. The dominant frequency of the oscillation is extracted to determine the distance of the contact point along the probe and basal angular encoders allow tactile localization in a polar coordinate system. Finally, the damping behavior of the registered signal is exploited to determine the most likely material. The tactile sensor is tested in four approaches with increasing neural plausibility: first, we show that peak extraction from the Fourier spectrum is sufficient for tactile localization with position errors below 1%. Also, the damping property of the extracted frequency is used for material classification. Second, we show that the Fourier spectrum can be analysed by an Artificial Neural Network (ANN) which can be trained to decode contact distance and to classify contact materials. Thirdly, we show how efficiency can be improved by band-pass filtering the Fourier spectrum by application of non-negative matrix factorization. This reduces the input dimension by 95% while reducing classification performance by 8% only. Finally, we replace the FFT by an array of spiking neurons with gradually differing resonance properties, such that their spike rate is a function of the input frequency. We show that this network can be applied to detect tactile contact events of a wheeled robot, and how detrimental effects of robot velocity on antennal dynamics can be suppressed by state-dependent modulation of the input signals.</t>
  </si>
  <si>
    <t>Article 8</t>
  </si>
  <si>
    <t>AUGUST</t>
  </si>
  <si>
    <t>Frontiers in Neurorobotics</t>
  </si>
  <si>
    <t>60010146;60015595;60015595;60010146;60015595</t>
  </si>
  <si>
    <t>6603946091;25521507600;8611908400;23003603300;6602869008</t>
  </si>
  <si>
    <t>Patan√®, Luca;Hellbach, Sven;Krause, Andr√© F.;Arena, Paolo;D√ºrr, Volker</t>
  </si>
  <si>
    <t>Bielefeld;Catania</t>
  </si>
  <si>
    <t>Universit√§t Bielefeld;Universit√† degli Studi di Catania</t>
  </si>
  <si>
    <t>60015595;60010146</t>
  </si>
  <si>
    <t>Patan√® L.</t>
  </si>
  <si>
    <t>An insect-inspired bionic sensor for tactile localization and material classification with state-dependent modulation</t>
  </si>
  <si>
    <t>10.3389/fnbot.2012.00008</t>
  </si>
  <si>
    <t>2-s2.0-84866043201</t>
  </si>
  <si>
    <t>['¬© 1963', 'unit cells', 'three antennas', 'proposed theory', 'proposed antennas', 'original one', 'original monopole', 'operating frequencies', 'new family', 'narrow bands', 'left handed', 'composite right', 'chu sphere', 'centered around', '2012 ieee', '10 db']</t>
  </si>
  <si>
    <t>Composite right/left handed structures (CRLH) | microstrip-fed monopole</t>
  </si>
  <si>
    <t>The theory and implementation of a new family of monopole antennas loaded with composite right/left handed (CRLH) unit cells are presented. The proposed antennas have a number of narrow bands that is twice the number of unit cells and one wide band that is centered around the monopole original frequency. The new operating frequencies are below the original one and they are controlled by the unit cell dispersion relation. The proposed antennas occupy the same Chu sphere as the original monopole, all the operating frequencies have omni-directional radiation patterns, and matching is better than -10 dB. Three antennas are realized; the first is loaded with one distributed CRLH unit cell, the second is loaded with lumped components CRLH unit cell, and the third is loaded with two CRLH unit cells. All proposed antennas are fabricated and measured. Measurements and EM simulations confirm the proposed theory. ¬© 1963-2012 IEEE.</t>
  </si>
  <si>
    <t>4027-4036</t>
  </si>
  <si>
    <t>56039654800;7005772436</t>
  </si>
  <si>
    <t>Ibrahim, Amr A.;Safwat, Amr M.E.</t>
  </si>
  <si>
    <t>Ibrahim A.</t>
  </si>
  <si>
    <t>Microstrip-fed monopole antennas loaded with CRLH unit cells</t>
  </si>
  <si>
    <t>10.1109/TAP.2012.2207080</t>
  </si>
  <si>
    <t>2-s2.0-84866045524</t>
  </si>
  <si>
    <t>['¬© 1963', 'terahertz beam', 'shaped surfaces', 'reflector systems', 'reflector antenna', 'rapidly scan', 'range span', 'proposed solution', 'proposed designs', 'previous designs', 'previous approaches', 'numerically calculated', 'manufacture cost', 'imaging speed', 'better performance', 'beam quality', 'beam aberrations', 'antenna scans', 'also provide', '50 %.', '2012 ieee']</t>
  </si>
  <si>
    <t>Reflector antennas | scanning antennas | submillimeter-wavelength imaging</t>
  </si>
  <si>
    <t>Current terahertz imagers rely on reflector systems for the beam quality and imaging speed because the cross-range span that the system can cover is limited by the beam aberrations when the antenna scans. We present the design of a Bifocal reflector system that can rapidly scan a terahertz beam for standoff imaging applications while increasing the field of view of previous designs up to 50%. The design is based in a confocal Gregorian system where the nominal reflector surfaces are substituted by shaped surfaces to reduce the beam aberrations, while not increasing the manufacture cost of the reflector antenna. We also provide a set of useful design formulas for the design of this kind of reflector systems. The beam patterns obtained by the proposed designs are numerically calculated with the commercial software GRASP and compared with those obtained with previous approaches to the same problem, showing the better performance of the proposed solution. ¬© 1963-2012 IEEE.</t>
  </si>
  <si>
    <t>4119-4129</t>
  </si>
  <si>
    <t>60026134;60027282;60028628;60026134</t>
  </si>
  <si>
    <t>7006386299;15923106400;24482960100;8677712100</t>
  </si>
  <si>
    <t>Garc√≠a-Pino, Antonio;Llombart, Nuria;Gonzalez-Valdes, Borja;Rubi√±os-L√≥pez, Oscar</t>
  </si>
  <si>
    <t>United States;Spain;Spain</t>
  </si>
  <si>
    <t>Boston;Madrid;Vigo</t>
  </si>
  <si>
    <t>Northeastern University;Universidad Complutense de Madrid;Universidade de Vigo</t>
  </si>
  <si>
    <t>60028628;60027282;60026134</t>
  </si>
  <si>
    <t>Garc√≠a-Pino A.</t>
  </si>
  <si>
    <t>A Bifocal ellipsoidal Gregorian reflector system for THz imaging applications</t>
  </si>
  <si>
    <t>10.1109/TAP.2012.2207064</t>
  </si>
  <si>
    <t>2-s2.0-84866050811</t>
  </si>
  <si>
    <t>CRDPJ 385785-09</t>
  </si>
  <si>
    <t>['¬© 1963', 'wireless fidelity', 'user head', 'term evolution', 'shaped antennas', 'results confirm', 'radiating elements', 'novel quad', 'meandered line', 'handheld devices', 'folded patch', 'excellent performance', '787 mhz', '2170 mhz', '2012 ieee', '1990 mhz']</t>
  </si>
  <si>
    <t>Diversity antennas | long-term evolution (LTE) | multiple-input and multiple-output (MIMO) communication | planar inverted-F antenna (PIFA) | wireless fidelity (Wi-Fi)</t>
  </si>
  <si>
    <t>A novel quad-band diversity antenna is presented with two radiating elements suitable for long-term evolution (LTE) and wireless fidelity (Wi-Fi) applications in handheld devices. The radiating elements are two planar inverted F-shaped antennas (PIFA) constructed by a meandered line and folded patch with interdigitated capacitive strips connected to the folded patch. To achieve high isolation between the two radiating elements, a defected ground plane (a combination of rectangular slot ring and inverted T-shaped slot stub) is employed. The antenna is designed to operate in the 746-787 MHz, 1850-1990 MHz, 1920-2170 MHz, and 3600-3700 MHz frequency bands. The characterization of the antenna in free-space as well as in the proximity of the user head and hand is presented. The results confirm the excellent performance of the proposed diversity antenna. ¬© 1963-2012 IEEE.</t>
  </si>
  <si>
    <t>4360-4371</t>
  </si>
  <si>
    <t>60019106;60031828;60101612;60031828</t>
  </si>
  <si>
    <t>6602733200;55354469400;55210381800;7003928690</t>
  </si>
  <si>
    <t>Meshram, Manoj K.;Animeh, Reza K.;Pimpale, Ankur T.;Nikolova, Natalia K.</t>
  </si>
  <si>
    <t>Canada;Canada;India</t>
  </si>
  <si>
    <t>Waterloo;Hamilton;Varanasi</t>
  </si>
  <si>
    <t>Research in Motion Limited;McMaster University;Indian Institute of Technology Banaras Hindu University</t>
  </si>
  <si>
    <t>60101612;60031828;60019106</t>
  </si>
  <si>
    <t>Meshram M.K.</t>
  </si>
  <si>
    <t>A novel quad-band diversity antenna for LTE and Wi-Fi applications with high isolation</t>
  </si>
  <si>
    <t>10.1109/TAP.2012.2207044</t>
  </si>
  <si>
    <t>2-s2.0-84866051314</t>
  </si>
  <si>
    <t>['¬© 1963', 'tag informations', 'tag consists', 'rfid tag', 'also proposed', '2012 ieee']</t>
  </si>
  <si>
    <t>Chipless RFID tag | cross polarization | group delay | micro strip open stub | UWB antenna</t>
  </si>
  <si>
    <t>A novel compact RFID tag employing open stubs in a microstrip transmission line is proposed. The prototype of the tag is fabricated on a substrate of dielectric constant 4.4 and loss tangent 0.0018. The tag consists of microstrip open stub resonators and cross polarized transmitting and receiving disc monopole antennas. A prototype of 8 bit data encoded tag is demonstrated in this communication. Method for enhancing the performance of the RFID tag is also proposed. Magnitude or group delay response can be used to decode the tag informations. ¬© 1963-2012 IEEE.</t>
  </si>
  <si>
    <t>4429-4432</t>
  </si>
  <si>
    <t>60031544;60031544;60031544;60031544;60115269;60031544;60031544</t>
  </si>
  <si>
    <t>55110485000;56459889600;55354821200;7006077662;6508286905;7006249330;57218539158</t>
  </si>
  <si>
    <t>Nijas, C. M.;Dinesh, R.;Deepak, U.;Rasheed, Abdul;Mridula, S.;Vasudevan, K.;Mohanan, P.</t>
  </si>
  <si>
    <t>Nijas C.M.</t>
  </si>
  <si>
    <t>Chipless RFID tag using multiple microstrip open stub resonators</t>
  </si>
  <si>
    <t>10.1109/TAP.2012.2207081</t>
  </si>
  <si>
    <t>2-s2.0-84866052075</t>
  </si>
  <si>
    <t>Comunidad de Madrid</t>
  </si>
  <si>
    <t>MODELICO-CM/S2009ESP-1691</t>
  </si>
  <si>
    <t>['thermodynamic properties', 'rise linearly', 'quantum motion', 'molar volume', 'low temperature', 'isobaric ensemble', 'interatomic interactions', 'integral simulations', 'hda ice', 'flexible water', 'f potential', 'effective q', 'earlier simulations', 'discuss similarities', 'derived earlier', 'density amorphous', 'classical expectancy', 'bulk modulus', 'amorphous solid', '50 k', '4 due']</t>
  </si>
  <si>
    <t>Structural and thermodynamic properties of high-density amorphous (HDA) ice have been studied by path-integral molecular dynamics simulations in the isothermal-isobaric ensemble. Interatomic interactions were modeled by using the effective q-TIP4P/F potential for flexible water. Quantum nuclear motion is found to affect several observable properties of the amorphous solid. At low temperature (T = 50 K) the molar volume of HDA ice is found to increase by 6, and the intramolecular O-H distance rises by 1.4 due to quantum motion. Peaks in the radial distribution function of HDA ice are broadened with respect to their classical expectancy. The bulk modulus, B, is found to rise linearly with the pressure, with a slope ‚àÇB/‚àÇP = 7.1. Our results are compared with those derived earlier from classical and path-integral simulations of HDA ice. We discuss similarities and discrepancies with those earlier simulations. ¬© 2012 American Institute of Physics.</t>
  </si>
  <si>
    <t>7101623025;56217446500</t>
  </si>
  <si>
    <t>Herrero, Carlos P.;Ram√≠rez, Rafael</t>
  </si>
  <si>
    <t>Herrero C.P.</t>
  </si>
  <si>
    <t>High-density amorphous ice: A path-integral simulation</t>
  </si>
  <si>
    <t>10.1063/1.4750027</t>
  </si>
  <si>
    <t>2-s2.0-84866396851</t>
  </si>
  <si>
    <t>['wireless multi', 'well adapted', 'using radio', 'specified wavelength', 'snr ).', 'rights reserved', 'proposed woban', 'optical fiber', 'optical back', 'noise ratio', 'mimo ofdm', 'low around', 'known fact', 'input multi', 'fiber wireless', 'evm ),', 'different frequencies', 'demonstrated based', 'data rate', 'carrier frequency', '76 db', '68 gb', '240 mb', '20 km']</t>
  </si>
  <si>
    <t>Hybrid fiber wireless system | MIMO OFDM | Optical single-sideband frequency translation | Wavelength division multiplexing passive optical network | Wireless access point | Wireless optical broadband access network</t>
  </si>
  <si>
    <t>In this paper, a spectral efficient hybrid wireless optical broadband access network (WOBAN) is proposed and demonstrated based on the transmission of wireless multi-input multi-output orthogonal frequency division multiplexing (MIMO OFDM) signals over wavelength division multiplexing passive optical network (WDM PON). By using radio over fiber (ROF) techniques, the optical fiber is well adapted to propagate multiple wireless services having different carrier frequencies. It is a known fact that multiple wireless signals having the same carrier frequency cannot propagate over a single optical fiber at the same time, such as MIMO signals feeding multiple antennas in fiber wireless (FiWi) system. A novel optical single-sideband frequency translation technique is designed and simulated to solve this problem. This technique allows four pairs of wireless MIMO OFDM signals with the same carrier frequency for each pair to be transmitted over a single optical fiber by using one optical source per wavelength. The crosstalk between the different MIMO channels with the same frequency is eliminated, since each channel is upconverted on specified wavelength with enough channel spacing between them. Also the maximum crosstalk level between the different MIMO channels with different frequencies is very low around -76 dB. The physical layer performance of the proposed WOBAN is analyzed in terms of the bit error rate (BER), error vector magnitude (EVM), and signal-to-noise ratio (SNR). The proposed WOBAN achieves 7.68 Gb/s data rate for 20 km for the optical back-end and 240 Mb/s for the outdoor wireless front-end. ¬© 2012 Elsevier B.V. All rights reserved.</t>
  </si>
  <si>
    <t>4059-4067</t>
  </si>
  <si>
    <t>60021005-60072795;60021005;60072795</t>
  </si>
  <si>
    <t>36626255200;7102905698;24467235500</t>
  </si>
  <si>
    <t>Shaddad, R. Q.;Mohammad, A. B.;Al-Hetar, A. M.</t>
  </si>
  <si>
    <t>Yemen;Malaysia</t>
  </si>
  <si>
    <t>Taiz;Johor Bahru</t>
  </si>
  <si>
    <t>Taiz University;Universiti Teknologi Malaysia</t>
  </si>
  <si>
    <t>60072795;60021005</t>
  </si>
  <si>
    <t>Shaddad R.</t>
  </si>
  <si>
    <t>Spectral efficient hybrid wireless optical broadband access network (WOBAN) based on transmission of wireless MIMO OFDM signals over WDM PON</t>
  </si>
  <si>
    <t>S0030401812005135</t>
  </si>
  <si>
    <t>10.1016/j.optcom.2012.06.002</t>
  </si>
  <si>
    <t>2-s2.0-84863982250</t>
  </si>
  <si>
    <t>['¬© 2012', 'stably maintained', 'stably maintain', 'restricted expression', 'mutual repression', 'larval stage', 'hth expression', 'hth ).', 'general question', 'eye disc', 'ey transcription', 'ey ),', 'embryonic eye', 'drosophila melanogaster', 'distinct fates', 'direct target', 'ct ),', 'cells proliferate', 'antenna primordium', 'antenna originate', 'antenna fates', 'antenna disc', 'antenna differs', 'adult eye']</t>
  </si>
  <si>
    <t>Drosophila | Eye-antenna | Mutual antagonism | Transcriptional repression</t>
  </si>
  <si>
    <t>A general question in development is how do adjacent primordia adopt different developmental fates and stably maintain their distinct fates? In Drosophila melanogaster, the adult eye and antenna originate from the embryonic eye-antenna primordium. These cells proliferate in the larval stage to form the eye-antenna disc. The eye or antenna differs at mid second instar with the restricted expression of Cut (Ct), a homeodomain transcriptional repressor, in the antenna disc and Eyeless (Ey), a Pax6 transcriptional activator, in the eye disc. In this study, we show that ey transcription in the antenna disc is repressed by two homeodomain proteins, Ct and Homothorax (Hth). Loss of Ct and Hth in the antenna disc resulted in ectopic eye development in the antenna. Conversely, the Ct and Hth expression in the eye disc was suppressed by the homeodomain transcription factor Sine oculis (So), a direct target of Ey. Loss of So in the eye disc caused ectopic antenna development in the eye. Therefore, the segregation of eye and antenna fates is stably maintained by mutual repression of the other pathway. ¬© 2012.</t>
  </si>
  <si>
    <t>3413-3421</t>
  </si>
  <si>
    <t>Development (Cambridge)</t>
  </si>
  <si>
    <t>60069716-60092446;60069716-60092446</t>
  </si>
  <si>
    <t>57192595861;26421401800</t>
  </si>
  <si>
    <t>Wang, Cheng Wei;Henry Sun, Y.</t>
  </si>
  <si>
    <t>Academia Sinica, Institute of Molecular Biology;National Yang-Ming University Taiwan</t>
  </si>
  <si>
    <t>60092446;60069716</t>
  </si>
  <si>
    <t>Segregation of eye and antenna fates maintained by mutual antagonism in Drosophila</t>
  </si>
  <si>
    <t>10.1242/dev.078857</t>
  </si>
  <si>
    <t>2-s2.0-84865255075</t>
  </si>
  <si>
    <t>['topographic saddle', 'scanning laser', 'rms error', 'reported gps', 'reflected component', 'peak snowpack', 'october 2009', 'niwot ridge', 'melt season', 'lidar agree', 'less snow', 'june 2010', 'ir uses', 'ir measures', 'ir measurements', 'ir measurement', 'ir ).', 'hydrologic cycle', 'gps estimates', 'gps antenna', 'areal average', 'although differences', '7m near', '6cm ).', '3500m elevation', '16m ).', '14m ).']</t>
  </si>
  <si>
    <t>GPS | GPS-IR | Measurement technique | Niwot Ridge | Remote sensing | Snow</t>
  </si>
  <si>
    <t>Snow is a critical storage component in the hydrologic cycle, but current measurement networks are sparse. In addition, the heterogeneity of snow requires surveying larger areas to measure the areal average. We presented snow measurements using GPS interferometric reflectometry (GPS-IR). GPS-IR measures a large area (~100m 2), and existing GPS installations around the world have the potential to expand existing snow measurement networks. GPS-IR uses a standard, geodetic GPS installation to measure the snow surface via the reflected component of the signal. We reported GPS-IR snow depth measurements made at Niwot Ridge, Colorado, from October 2009 through June 2010. This site is in a topographic saddle at 3500m elevation with a peak snow depth of 1.7m near the GPS antenna. GPS-IR measurements are compared with biweekly snow surveys, a continuously operating scanning laser system and an airborne light detection and ranging (LIDAR) measurement. The GPS-IR measurement of peak snowpack (1.36-1.76m) matches manual measurements (0.95-1.7m) and the scanning laser (1.16m). GPS-IR has RMS error of 13cm (bias=10cm) compared with the laser, although differences between the measurement locations make comparison imprecise. Over the melt season, when the snowpack is more homogenous, the difference between the GPS-IR and the laser is reduced (RMS=9cm, bias=6cm). In other locations, the GPS and the LIDAR agree on which areas have more or less snow, but the GPS estimates more snow on the ground on tracks to the west (1.58m) than the LIDAR (1.14m). ¬© 2011 John Wiley &amp; Sons, Ltd.</t>
  </si>
  <si>
    <t>2951-2961</t>
  </si>
  <si>
    <t>Hydrological Processes</t>
  </si>
  <si>
    <t>60021243;60000221;60000221;60000221;60027716</t>
  </si>
  <si>
    <t>8308614300;26643033600;56537420600;12790511800;6701415690</t>
  </si>
  <si>
    <t>Gutmann, Ethan D.;Larson, Kristine M.;Williams, Mark W.;Nievinski, Felipe G.;Zavorotny, Valery</t>
  </si>
  <si>
    <t>Gutmann E.</t>
  </si>
  <si>
    <t>Snow measurement by GPS interferometric reflectometry: An evaluation at Niwot Ridge, Colorado</t>
  </si>
  <si>
    <t>10.1002/hyp.8329</t>
  </si>
  <si>
    <t>2-s2.0-84865337531</t>
  </si>
  <si>
    <t>['potentially useful', 'periodic scanning', 'nanoradar demonstrates', 'nanoradar based', 'nanophotonics circuitry', 'many applications']</t>
  </si>
  <si>
    <t>We introduce the concept of a nanoradar based on the operation of a nonlinear plasmonic nanoantenna. The nanoradar action originates from modulational instability occurring in a dimer nanoantenna consisting of two subwavelength nonlinear nanoparticles. Modulation instability causes a dynamical energy exchange between the nanoantenna eigenmodes resulting in periodic scanning of the nanoantenna scattering pattern. Such nanoradar demonstrates a wide scanning sector, low operation threshold, and ultrafast time response being potentially useful for many applications in nanophotonics circuitry. ¬© 2012 Optical Society of America.</t>
  </si>
  <si>
    <t>3921-3923</t>
  </si>
  <si>
    <t>60072485;60072485;60072485-60008950</t>
  </si>
  <si>
    <t>55359190400;8853331300;36038963000</t>
  </si>
  <si>
    <t>Lapshina, Nadezhda;Noskov, Roman;Kivshar, Yuri</t>
  </si>
  <si>
    <t>Russian Federation;Australia</t>
  </si>
  <si>
    <t>Saint Petersburg;Canberra</t>
  </si>
  <si>
    <t>Saint Petersburg National Research University of Information Technologies, Mechanics and Optics University ITMO;The Australian National University</t>
  </si>
  <si>
    <t>60072485;60008950</t>
  </si>
  <si>
    <t>Lapshina N.</t>
  </si>
  <si>
    <t>Nanoradar based on nonlinear dimer nanoantenna</t>
  </si>
  <si>
    <t>10.1364/OL.37.003921</t>
  </si>
  <si>
    <t>2-s2.0-84866280227</t>
  </si>
  <si>
    <t>W911NF-08-1-0256</t>
  </si>
  <si>
    <t>['rights reserved', 'rfid technology', 'rfid systems', 'rfid readers', 'results indicate', 'protocol mechanisms', 'protocol implementation', 'protocol behavior', 'practical settings', 'practical performance', 'practical experiments', 'power measurements', 'passive tags', 'mathematical analysis', 'level investigation', 'interrogation process', 'industrial settings', 'ideal conditions', 'collision protocols', 'better understanding', 'antenna gain', 'additional delay', 'add 50']</t>
  </si>
  <si>
    <t>Anti-collision protocols | EPCGlobal Class 1 Gen 2 | Performance evaluation | RFID | Slotted Aloha</t>
  </si>
  <si>
    <t>Radio frequency identification (RFID) is used to identify, track, and manage tagged animate or inanimate objects automatically using wireless communication technology. A serious concern faced by RFID technology is the collisions that occur among tag responses when queried by a reader that limits system performance significantly. Collisions bring extra delay, a waste of bandwidth, and extra energy consumption to the interrogation process of RFID. This work extensively evaluates the performance of slotted Aloha based anti-collision protocols (that includes the current standard EPCGlobal Class 1 Generation 2) for passive tags through mathematical analysis, simulations, and practical experiments on a testbed. This comprehensive approach allows a better understanding of the theoretical and practical performance of RFID systems and the challenges that exist in improving practical performance in industrial settings. In particular, it is found that protocol mechanisms for the current standard theoretically add 10% overhead to the basic frame slotted Aloha in ideal conditions. Further, results indicate that factors like interference, antenna gain, and protocol implementation can add 50% additional delay in practical settings. This work also performs a low-level investigation of protocol behavior through power measurements and characterizes energy consumption in RFID readers. ¬© 2012 Elsevier B.V. All rights reserved.</t>
  </si>
  <si>
    <t>1955-1966</t>
  </si>
  <si>
    <t>Computer Communications</t>
  </si>
  <si>
    <t>60017742;60017742;60017742;60017742</t>
  </si>
  <si>
    <t>8323861400;55360453500;55251762200;57197583876</t>
  </si>
  <si>
    <t>Namboodiri, Vinod;Desilva, Maheesha;Deegala, Kavindya;Ramamoorthy, Suresh</t>
  </si>
  <si>
    <t>Wichita</t>
  </si>
  <si>
    <t>Wichita State University</t>
  </si>
  <si>
    <t>Namboodiri V.</t>
  </si>
  <si>
    <t>An extensive study of slotted Aloha-based RFID anti-collision protocols</t>
  </si>
  <si>
    <t>S0140366412001776</t>
  </si>
  <si>
    <t>10.1016/j.comcom.2012.05.015</t>
  </si>
  <si>
    <t>2-s2.0-84866357102</t>
  </si>
  <si>
    <t>['widespread use', 'wide class', 'uda antenna', 'thus introducing', 'sum rules', 'spherical wave', 'scattering matrix', 'previous limitations', 'present paper', 'physical limitations', 'passive systems', 'numerical simulations', 'new approach', 'limitations follow', 'heterogeneous objects', 'general scatterer', 'general approach', 'electromagnetic theory', 'electrical size', 'dominating term', 'directive yagi', 'derived using', 'derive limitations', 'bandwidth limitations', 'antenna theory', 'antenna limitations']</t>
  </si>
  <si>
    <t>Antenna scattering matrix | electromagnetic scattering | physical limitations | spherical wave expansion | sum rules</t>
  </si>
  <si>
    <t>Various physical limitations in electromagnetic theory and antenna theory have received considerable attention recently. However, there are no previous limitations on the scattering of higher order electromagnetic vector spherical waves, despite the widespread use of spherical wave decompositions. In the present paper, bandwidth limitations on the scattering matrix are derived for a wide class of heterogeneous objects, in terms of their electrical size, shape and static material properties. In particular, it is seen that the order of the dominating term in the Rayleigh limit increases with the order of the spherical wave. Furthermore, it is shown how the limitations place bounds on the antenna scattering matrix, thus introducing a new approach to physical limitations on antennas. Comparisons to other types of antenna limitations are given, and numerical simulations for two folded spherical helix antennas and a directive Yagi-Uda antenna are included to illuminate and validate the theory. The results in this paper are derived using a general approach to derive limitations for passive systems: First, the low-frequency asymptotic expansion of the scattering matrix of a general scatterer is derived. This gives a set of sum rules, from which the limitations follow. ¬© 2012 IEEE.</t>
  </si>
  <si>
    <t>4345-4353</t>
  </si>
  <si>
    <t>60029170-60011728</t>
  </si>
  <si>
    <t>Bernland, Anders</t>
  </si>
  <si>
    <t>Lunds Universitet;Saab AB</t>
  </si>
  <si>
    <t>60029170;60011728</t>
  </si>
  <si>
    <t>Bandwidth limitations for scattering of higher order electromagnetic spherical waves with implications for the antenna scattering matrix</t>
  </si>
  <si>
    <t>10.1109/TAP.2012.2207071</t>
  </si>
  <si>
    <t>2-s2.0-84862688580</t>
  </si>
  <si>
    <t>['zero backscattering', 'theoretical model', 'simple example', 'receiving antenna', 'receive power', 'potential application', 'object composed', 'isotropic sphere', 'isotropic response', 'conducting wire', 'backscattering conditions', 'backscattering bi']</t>
  </si>
  <si>
    <t>Antenna radiation patterns | antennas | receiving antennas</t>
  </si>
  <si>
    <t>We study electrically small chiral objects with isotropic response and zero backscattering. A bi-isotropic sphere is used as a simple example and its zero-backscattering conditions are studied. A theoretical model of an object composed of three orthogonal chiral particles made of conducting wire is presented as an analog of the zero-backscattering bi-isotropic sphere. A potential application of the object as a receiving antenna or a sensor with the ability to receive power from an arbitrary direction without backscattering is discussed. ¬© 2012 IEEE.</t>
  </si>
  <si>
    <t>4449-4452</t>
  </si>
  <si>
    <t>Isotropic chiral objects with zero backscattering</t>
  </si>
  <si>
    <t>10.1109/TAP.2012.2207069</t>
  </si>
  <si>
    <t>2-s2.0-84866054192</t>
  </si>
  <si>
    <t>['¬© 1990', 'wireless propagation', 'visualization wall', 'signals fed', 'rf energy', 'require complicated', 'real time', 'radiation patterns', 'radiation pattern', 'often hindered', 'invisible ),', 'incident power', 'four columns', 'expensive equipment', 'even phased', 'crystal oscillator', 'board allows', 'array antenna', 'antenna education', 'also included', 'also developed', 'allows instructors', '2011 ieee']</t>
  </si>
  <si>
    <t>Antenna competition 2010 | array antennas | beam steering | electronically steered array | rectenna</t>
  </si>
  <si>
    <t>Antenna education is often hindered by the fact that radiation patterns are hard to visualize (RF electromagnetic waves are invisible), and require complicated, expensive equipment to measure. To solve this problem, we have built a wall that illuminates when RF energy is directed at it. This allows immediate visualization of an antenna's radiation pattern, and of concepts such as wireless propagation, polarization, gain, and even phased-array beam steering. A low-power LED rectenna array is used to create the visualization wall. We have also developed a multicolor LED rectenna that changes color depending on incident power. Also included is a phased-array antenna with a crystal oscillator and power amplifi er on the same board. This board allows the user to control the phase of signals fed to each of four columns of a 16-element patch array using only a rotary selector switch. This allows instructors to demonstrate the principles of phased-array beam steering in real time, all with a self-contained system cost of less than 1500. ¬© 1990-2011 IEEE.</t>
  </si>
  <si>
    <t>60009254;60009254;60009254;60009254</t>
  </si>
  <si>
    <t>55355736000;23396187600;35789390900;7004359541</t>
  </si>
  <si>
    <t>Bauman, Brent;Christianson, Andrew;Wegener, Andrew;Chappell, William J.</t>
  </si>
  <si>
    <t>Bauman B.</t>
  </si>
  <si>
    <t>Dynamic visualization of antenna patterns and phased-array beam steering</t>
  </si>
  <si>
    <t>10.1109/MAP.2012.6293983</t>
  </si>
  <si>
    <t>2-s2.0-84866055761</t>
  </si>
  <si>
    <t>['¬© 1963', 'stable gains', 'proposed antenna', 'port isolation', 'polarized antenna', 'overall volume', 'omnidirectional patterns', 'omnidirectional dual', 'horizontal polarizations', 'diversity performance', 'diversity gain', 'desired band', 'correlation coefficient', 'azimuthal plane', 'also evaluated', '5 db', '48 ghz', '2012 ieee', '19 dbi']</t>
  </si>
  <si>
    <t>Antenna diversity | antenna radiation patterns | mutual coupling | slot antennas</t>
  </si>
  <si>
    <t>An omnidirectional dual-polarized antenna with high port isolation is presented for 2.4-GHz wireless local area network (WLAN) applications. The omnidirectional patterns of both vertical and horizontal polarizations in the azimuthal plane are achieved by positioning two orthogonal slots cut onto the walls of a slender columnar cuboid. The overall volume of the proposed antenna is only 83√ó 11√ó 11 mm 3(0.664Œª 0 √ó 0.088Œª 0 √ó 0.088Œª 0), with low mutual coupling between two radiating slots. A prototype of the proposed antenna is fabricated and tested. The measured results show that the 10-dB reflection coefficient bandwidths of dual polarizations cover the desired band of 2.4-2.48 GHz and the port isolation is lower than -33.5 dB. Stable gains are greater than 3.17 and 1.19 dBi for vertical and horizontal polarizations, respectively. The diversity performance is also evaluated, including the correlation coefficient, mean effective gain (MEG) ratio, and diversity gain. ¬© 1963-2012 IEEE.</t>
  </si>
  <si>
    <t>4037-4045</t>
  </si>
  <si>
    <t>Compact azimuthal omnidirectional dual-polarized antenna using highly isolated colocated slots</t>
  </si>
  <si>
    <t>10.1109/TAP.2012.2207072</t>
  </si>
  <si>
    <t>2-s2.0-84866061059</t>
  </si>
  <si>
    <t>NNG06GJ08G</t>
  </si>
  <si>
    <t>['two octaves', 'theoretical impedance', 'sinuous antenna', 'silicon lens', 'results indicate', 'radiation properties', 'polarized radio', 'polarization variations', 'polarization levels', 'po code', 'paper examines', 'identified based', 'ideal self', 'complementary structure', 'astronomy receivers', 'application areas']</t>
  </si>
  <si>
    <t>Dielectric lens antennas | integrated lens antennas | log-periodic antennas | millimeter-wave antennas | self-complementary antennas | sinuous antenna | THz antennas</t>
  </si>
  <si>
    <t>This paper examines the performance of dual-linear sinuous antennas on silicon extended hemispherical silicon dielectric lenses. A theoretical impedance of 106 Œ© is identified based on the analysis of an ideal self-complementary structure, and this result compares well with simulations and measurements. The radiation properties of a linearly polarized sinuous antenna are simulated using Method of Moments software coupled to a GO/PO code, and also agree well with measurements. The results indicate that the sinuous antenna is an excellent wideband planar feed for a silicon lens, with cross-polarization levels below-17dB, and polarization variations of ¬± 5¬∞ over two octaves in frequency. The application areas are millimeter-wave, wideband, dual-polarized radio-astronomy receivers. ¬© 2012 IEEE.</t>
  </si>
  <si>
    <t>4082-4091</t>
  </si>
  <si>
    <t>60121655;60025038-60031581;60031581;60121655</t>
  </si>
  <si>
    <t>7404534955;6506725695;35310906100;7006384021</t>
  </si>
  <si>
    <t>Edwards, Jennifer M.;O'Brient, Roger;Lee, Adrian T.;Rebeiz, Gabriel M.</t>
  </si>
  <si>
    <t>San Diego;Pasadena;Berkeley</t>
  </si>
  <si>
    <t>The Electrical and Computer Engineering Department;California Institute of Technology;University of California, Berkeley</t>
  </si>
  <si>
    <t>60121655;60031581;60025038</t>
  </si>
  <si>
    <t>Edwards J.</t>
  </si>
  <si>
    <t>Dual-polarized sinuous antennas on extended hemispherical silicon lenses</t>
  </si>
  <si>
    <t>10.1109/TAP.2012.2207048</t>
  </si>
  <si>
    <t>2-s2.0-84866063589</t>
  </si>
  <si>
    <t>['slightly inferior', 'side information', 'selected mapping', 'papr performances', 'papr ).', 'ofdm system', 'multicarrier system', 'input multi']</t>
  </si>
  <si>
    <t>Discrete Hartley transformation (DHT) | MIMO | OFDM | Partial transmit sequences (PTS) | Peak-to-average power ratio (PAPR) | Selected mapping (SLM)</t>
  </si>
  <si>
    <t>Orthogonal frequency division multiplex (OFDM) system, as well as the multi-input multi-output (MIMO) OFDM system, suffers high peak-to-average power ratio (PAPR). As a multicarrier system, the discrete Hartley transform (DHT) based OFDM system inherits the same drawback. In this letter, we analyze the PAPR performances with different PAPR reduction techniques in DHT-MIMO-OFDM system. The partial transmit sequences (PTS) and the selected mapping (SLM) are adopted in our simulations. Based on the analysis and simulations, if the side information is limited, it is shown that SLM gets dramatically better performances than PTS but needs higher complexity, and the DHT-MIMO-OFDM system is slightly inferior to the single antenna DHT-OFDM system. ¬© 2012 ICIC International.</t>
  </si>
  <si>
    <t>2447-2452</t>
  </si>
  <si>
    <t>1881803X</t>
  </si>
  <si>
    <t>ICIC Express Letters</t>
  </si>
  <si>
    <t>60069704;60069704;60069704;60069704;60069704</t>
  </si>
  <si>
    <t>55703261100;55013208900;55086410400;24833654700;8224609400</t>
  </si>
  <si>
    <t>Yang, Minghua;Jin, Jiyu;Ouyang, Xing;Li, Changwu;Wang, Zhisen</t>
  </si>
  <si>
    <t>Yang M.</t>
  </si>
  <si>
    <t>Peak-to-average power ratio in DHT-MIMO-OFDM systems using partial transmit sequences and selected mapping</t>
  </si>
  <si>
    <t>2-s2.0-84866063703</t>
  </si>
  <si>
    <t>100-2221-E-011-148</t>
  </si>
  <si>
    <t>['proposed design', 'parasitic element', 'nearly omni', 'meandered structures', 'lump component', 'extensive coverage', 'directional patterns', 'branched structures', 'antenna provides']</t>
  </si>
  <si>
    <t>Antenna miniaturization | broadband antenna | LTE | multiband antenna | portable device antenna</t>
  </si>
  <si>
    <t>A broadband yet compact antenna design applicable to tablets and laptops is proposed. The antenna provides an extensive coverage for existing and upcoming mobile communication bands. Several band broadening and antenna miniaturization techniques were employed, including the use of a parasitic element, meandered structures, branched structures and a lump component. The proposed design is planar, compact and can be fabricated via printed circuit board technology. Measurement results exhibits broad resonant bandwidth. Nearly omni-directional patterns and reasonable radiation efficiency are observed. ¬© 2012 IEEE.</t>
  </si>
  <si>
    <t>4354-4359</t>
  </si>
  <si>
    <t>60027709;60027709</t>
  </si>
  <si>
    <t>55489632100;15757742500</t>
  </si>
  <si>
    <t>Chang, Shih Hsun;Liao, Wen Jiao</t>
  </si>
  <si>
    <t>National Taiwan University of Science and Technology</t>
  </si>
  <si>
    <t>Chang S.</t>
  </si>
  <si>
    <t>A broadband LTE/WWAN antenna design for tablet PC</t>
  </si>
  <si>
    <t>10.1109/TAP.2012.2207075</t>
  </si>
  <si>
    <t>2-s2.0-84866068325</t>
  </si>
  <si>
    <t>['subdomain interfaces', 'scale three', 'residual error', 'numerical results', 'nonconformal interface', 'methods implement', 'iterative solution', 'frequency region', 'fast convergence', 'electromagnetic problems', 'dp methods', 'dp method', 'dp algorithm', 'ddm ).', 'corner meshes', 'conformal feti']</t>
  </si>
  <si>
    <t>Array structures | domain decomposition method (DDM) | dual primal finite element tearing and interconnecting (FETI-DP) | finite element method (FEM) | nonconformal mesh</t>
  </si>
  <si>
    <t>Two nonconformal dual-primal finite element tearing and interconnecting (FETI-DP) methods are formulated for the finite element simulation of large-scale three-dimensional (3-D) electromagnetic problems through domain decomposition method (DDM). Both methods implement the Robin-type transmission condition at the subdomain interfaces to preserve the fast convergence of the iterative solution of the global interface problem in the high-frequency region. The first nonconformal FETI-DP method extends the conformal FETI-DP algorithm, which is based on two Lagrange multipliers, to deal with nonconformal interface and corner meshes, and the second method employs cement elements on the interface and combines the global primal unknowns with the global dual unknowns. Similar to the conformal FETI-DP method, the two methods formulate a global coarse problem related to the degrees of freedom at the subdomain corner edges to propagate the residual error to the whole computational domain in the iterative solution of the global interface equation. Numerical results for the simulation of finite antenna arrays, photonic crystal cavities, and dielectric-rod-array metamaterial slabs are presented to demonstrate the application, accuracy, efficiency, and capability of the two proposed nonconformal FETI-DP methods. ¬© 2012 IEEE.</t>
  </si>
  <si>
    <t>4291-4305</t>
  </si>
  <si>
    <t>60000745;60000745</t>
  </si>
  <si>
    <t>24802785900;7403588231</t>
  </si>
  <si>
    <t>Xue, Ming Feng;Jin, Jian Ming</t>
  </si>
  <si>
    <t>Xue M.</t>
  </si>
  <si>
    <t>Nonconformal FETI-DP methods for large-scale electromagnetic simulation</t>
  </si>
  <si>
    <t>10.1109/TAP.2012.2207076</t>
  </si>
  <si>
    <t>2-s2.0-84866069019</t>
  </si>
  <si>
    <t>['space coordinates', 'simulation results', 'resonant metamaterials', 'multibeam antenna', 'metamaterial regime', 'magnetic dielectrics', 'low sidelobes', 'low loss', 'lens medium', 'lens antenna', 'lateral displacement', 'horn antenna', 'high gain', 'designed lens', 'design procedure', 'design approach', 'convenient tool', 'controlled independently', 'conformal transformation', 'beam direction', 'also shown', 'also presented']</t>
  </si>
  <si>
    <t>Gradient-index metamaterials | lens anetenna | transformation optics</t>
  </si>
  <si>
    <t>Transformation of space coordinates can be used as a convenient tool for producing a controlled electromagnetic field pattern. In this paper, using a conformal transformation, the design procedure of a lens antenna with high gain and low sidelobes is presented which can be realized by isotropic graded refractive index (GRIN) materials. Applying proper simplifying techniques, the designed lens can be made by non-resonant metamaterials or non-magnetic dielectrics having wide frequency band and low loss. A graded photonic crystal (GPC) operating in metamaterial regime is used for this purpose. By placing the lens in a horn antenna, a highly directive beam is achieved. It is also shown that by lateral displacement of the lens medium, the beam direction can be controlled to some extent. A multibeam antenna in which each beam can be controlled independently is also presented. Simulation results are used to justify the design approach. ¬© 2012 IEEE.</t>
  </si>
  <si>
    <t>4074-4081</t>
  </si>
  <si>
    <t>60026914;60026914;60026914</t>
  </si>
  <si>
    <t>55356621800;55395405700;35732437700</t>
  </si>
  <si>
    <t>Aghanejad, Iman;Abiri, Habibollah;Yahaghi, Alireza</t>
  </si>
  <si>
    <t>Shiraz</t>
  </si>
  <si>
    <t>Shiraz University</t>
  </si>
  <si>
    <t>Aghanejad I.</t>
  </si>
  <si>
    <t>Design of high-gain lens antenna by gradient-index metamaterials using transformation optics</t>
  </si>
  <si>
    <t>10.1109/TAP.2012.2207051</t>
  </si>
  <si>
    <t>2-s2.0-84866070599</t>
  </si>
  <si>
    <t>102 129 0051</t>
  </si>
  <si>
    <t>['work discusses', 'stacked drs', 'radiation efficiency', 'proposed structure', 'measured gain', 'integrated antenna', 'high efficiency', 'form series', 'first demonstration', 'efficiency improvement', 'efficiency enhancement', 'design methodologies', 'antenna size', 'antenna gain', '9mm 2', '7 dbi', '43 %.', '130 ghz', '11 %.']</t>
  </si>
  <si>
    <t>CMOS | dielectric resonator antenna (DRA) | millimetre wave | on-chip antenna | silicon</t>
  </si>
  <si>
    <t>This work discusses the design methodologies of 130-GHz high gain and high efficiency on-chip meander slot antennas in a standard CMOS technology. In the proposed structure, stacked dielectric resonators (DRs) are placed on the top of the on-chip feeding element to form series-fed antenna array for antenna gain and efficiency improvement. The integrated antenna with double stacked DRs achieved a measured gain of 4.7 dBi at 130 GHz with a bandwidth of 11%. The antenna size is 0.8 √ó 0.9mm 2 and the simulation results indicate a radiation efficiency of 43%. To the best of our knowledge, this is the first demonstration of an on-chip antenna gain and efficiency enhancement through stacked DRs. ¬© 2012 IEEE.</t>
  </si>
  <si>
    <t>4102-4109</t>
  </si>
  <si>
    <t>60005244-60032754;60032754-112774395;60005510;60032754;60005244;60032754</t>
  </si>
  <si>
    <t>35790290200;7402194345;7005651423;21834509700;56937616600;7005871907</t>
  </si>
  <si>
    <t>Hou, Debin;Xiong, Yong Zhong;Goh, Wang Ling;Hu, Sanming;Hong, Wei;Madihian, Mohammad</t>
  </si>
  <si>
    <t>Singapore;Singapore;China;China</t>
  </si>
  <si>
    <t>Singapore City;Singapore City;Nanjing;Chengdu</t>
  </si>
  <si>
    <t>A-Star, Institute of Microelectronics;Nanyang Technological University;Southeast University;MicroArray Technologies Co., Ltd.</t>
  </si>
  <si>
    <t>60032754;60005510;60005244;112774395</t>
  </si>
  <si>
    <t>Hou D.</t>
  </si>
  <si>
    <t>130-GHz on-chip meander slot antennas with stacked dielectric resonators in standard CMOS technology</t>
  </si>
  <si>
    <t>10.1109/TAP.2012.2207077</t>
  </si>
  <si>
    <t>2-s2.0-84866073398</t>
  </si>
  <si>
    <t>COOP-CT-2006-032744</t>
  </si>
  <si>
    <t>['spiral configurations', 'sparse multiple', 'similar number', 'resolution short', 'range imaging', 'proposed topology', 'proposed array', 'mills cross', 'known topologies', 'imaging capabilities', 'focusing properties', 'experimentally demonstrated', 'distributed targets', 'decisive impact']</t>
  </si>
  <si>
    <t>Multiple-input-multiple-output (MIMO) | near-field | sparse array | two-dimensional transducer array | ultrawideband (UWB) | volumetric imaging</t>
  </si>
  <si>
    <t>A novel generic topology for two-dimensional (2-D) sparse multiple-input-multiple-output (MIMO) ultrawideband (UWB) arrays is suggested. Based on the proposed topology, a 2-D MIMO UWB array for high-resolution short-range imaging is developed. The focusing properties of this array are studied both theoretically and experimentally and are shown to be superior to those of arrays with a similar number of antennas and based on known topologies such as Mills Cross, rectangular, and spiral configurations. Decisive impact of a large operational bandwidth and short focusing distance on MIMO array performance is shown. Imaging capabilities of the proposed array are experimentally demonstrated for distributed targets. ¬© 2012 IEEE.</t>
  </si>
  <si>
    <t>4173-4182</t>
  </si>
  <si>
    <t>60006288-60002220;60006288</t>
  </si>
  <si>
    <t>24470647700;24774219300</t>
  </si>
  <si>
    <t>Zhuge, Xiaodong;Yarovoy, Alexander G.</t>
  </si>
  <si>
    <t>Delft;Hillsboro</t>
  </si>
  <si>
    <t>Delft University of Technology;FEI Company</t>
  </si>
  <si>
    <t>60006288;60002220</t>
  </si>
  <si>
    <t>Zhuge X.</t>
  </si>
  <si>
    <t>Study on two-dimensional sparse MIMO UWB arrays for high resolution near-field imaging</t>
  </si>
  <si>
    <t>10.1109/TAP.2012.2207031</t>
  </si>
  <si>
    <t>2-s2.0-84866073851</t>
  </si>
  <si>
    <t>['¬© 2002', 'uwb band', 'ultrawideband multiple', 'two antennas', 'symmetrically arranged', 'parasitic inverted', 'operating bands', 'letter presents', 'l element', 'designed antenna', 'db bandwidth', '85 ghz', '6 ghz', '2011 ieee', '2 db']</t>
  </si>
  <si>
    <t>Band-rejected antennas | mobile devices | multiple-input-multiple-output (MIMO) antennas | wideband antennas</t>
  </si>
  <si>
    <t>This letter presents an ultrawideband multiple-input-multiple-output (MIMO) antenna that covers the WCDMA (1.92-2.17 GHz), WiMAX (2.3, 2.5 GHz), WLAN (2.4 GHz), and UWB (3.1-10.6 GHz) bands for wireless device applications. The proposed antenna consists of a printed folded monopole antenna coupled with a parasitic inverted-L element, with an open stub inserted in the antenna to reject the WLAN (5.15-5.85 GHz) band that interferes with the UWB band. These two antennas are symmetrically arranged on a mobile device substrate. The -10-dB bandwidth of the designed antenna is 1.85-11.9 GHz without the WLAN band 5.15-5.85 GHz. S 21 and the envelope correlation coefficient are lower than -17.2 dB and 0.18 in the operating bands, respectively. The size of the antenna is 55√ó13.5 mm 2. ¬© 2002-2011 IEEE.</t>
  </si>
  <si>
    <t>60022417;60022417;60022417;60022417</t>
  </si>
  <si>
    <t>55356830100;57218084347;55917890000;7401752840</t>
  </si>
  <si>
    <t>Lee, Jae Min;Kim, Ki Baek;Ryu, Hong Kyun;Woo, Jong Myung</t>
  </si>
  <si>
    <t>Lee J.M.</t>
  </si>
  <si>
    <t>A compact ultrawideband MIMO antenna with WLAN band-rejected operation for mobile devices</t>
  </si>
  <si>
    <t>10.1109/LAWP.2012.2214431</t>
  </si>
  <si>
    <t>2-s2.0-84866075982</t>
  </si>
  <si>
    <t>['¬© 1990', 'grid arrays', 'circular apertures', '2011 ieee']</t>
  </si>
  <si>
    <t>Antenna arrays | antenna radiation patterns | circular arrays | planar arrays</t>
  </si>
  <si>
    <t>The radiation patterns generated by circular apertures can be approximated quite accurately using circular square-grid arrays, if the pattern is sampled with suffi cient density. ¬© 1990-2011 IEEE.</t>
  </si>
  <si>
    <t>135-142</t>
  </si>
  <si>
    <t>Realizing œÜ-symmetric radiation patterns of circular apertures using circular square-grid arrays</t>
  </si>
  <si>
    <t>10.1109/MAP.2012.6293963</t>
  </si>
  <si>
    <t>2-s2.0-84866077057</t>
  </si>
  <si>
    <t>['wideband antenna', 'unit cell', 'uhf band', 'two groups', 'tie dual', 'system increases', 'surface elements', 'radiation efficiency', 'profile dual', 'impedance surface', 'ground plane', 'either single', 'diode resistance', 'controlling c1', 'band tunable', 'band high', 'band capability', 'antenna system', 'antenna height', '95 ghz', '9 ghz', '75 ghz', '74 mm', '71 mm', '6 pf', '55 pf', '45 ghz', '07 ghz']</t>
  </si>
  <si>
    <t>Constructive operational band | tunable dual-band antenna system | tunable dual-band high-impedance ground plane</t>
  </si>
  <si>
    <t>An independently tunable low-profile dual-band high-impedance surface (HIS) antenna system is presented which employs a single layer cross bow-tie dual-band tunable HIS ground plane with a printed wideband monopole antenna designed to cover the UHF band. The unit cell of the proposed HIS ground plane is 19.71 mm by 19.71 mm with thickness of 1.74 mm. Simulations of the HIS ground plane have illustrated that either single or dual-band reconfigurable reflection phase resonances can be achieved between 0.95 GHz and 2.45 GHz by controlling C1 (4.55 pF~0.6 pF) and C2 (4.55 pF~0.6 pF) independently which represent the two groups of varactor diodes mounted on the surface elements of the HIS. Simulations with the wideband antenna 4 mm above the HIS ground plane illustrate an effective tunable operational bandwidth from 1.07 GHz to 2.75 GHz with a dual-band capability. Parametric studies indicate the radiation efficiency of the system increases as the antenna height is increased and the diode resistance is reduced. The radiation efficiency also increases with the frequency in general over the tunable frequency range and with the optimum parameters typical values from-4dB to-2dB can be achieved. The proposed HIS ground plane and the wideband antenna have been fabricated with Toshiba 1SV245 varactor diodes and it has shown an effective tunable bandwidth from 0.9 GHz to 2.8 GHz approximately with the dual band capability. ¬© 2012 IEEE.</t>
  </si>
  <si>
    <t>4092-4101</t>
  </si>
  <si>
    <t>Lee, Hyung Joo;Ford, Kenneth Lee;Langley, Richard J.</t>
  </si>
  <si>
    <t>Independently tunable low-profile dual-band high-impedance surface antenna system for applications in UHF band</t>
  </si>
  <si>
    <t>10.1109/TAP.2012.2207057</t>
  </si>
  <si>
    <t>2-s2.0-84866083318</t>
  </si>
  <si>
    <t>['without affecting', 'wideband isolation', 'uwb band', 'underlying mechanisms', 'two elements', 'total efficiencies', 'required band', 'proposed antenna', 'physical connection', 'packed ultrawideband', 'measurement results', 'lower frequencies', 'input multiple', 'ground planes', 'ground plane', 'diversity performance', 'different patterns', 'conveniently used', 'chassis mode', 'also measured', 'additional resonance', '40 mm', '3 ghz', '25 mm', '15 ghz', '1 across']</t>
  </si>
  <si>
    <t>Multiple-input multiple-output (MIMO) | mutual coupling | pattern diversity | polarization diversity | ultrawideband (UWB) antenna</t>
  </si>
  <si>
    <t>A closely-packed ultrawideband (UWB) multiple-input multiple-output (MIMO)/diversity antenna (of two elements) with a size of 25 mm by 40 mm is proposed for USB dongle applications. Wideband isolation can be achieved through the different patterns and polarizations of the two antenna elements. Moreover, the slot that is formed between the monopole and the ground plane of the half slot antenna is conveniently used to further enhance the isolation at the lower frequencies and to provide an additional resonance at one antenna element in order to increase its bandwidth. The underlying mechanisms of the antenna's wide impedance bandwidth and low mutual coupling are analyzed in detail. Based on the measurement results, the proposed antenna can cover the lower UWB band of 3.1-5.15 GHz, and within the required band, the isolation exceeds 26 dB. The gains and total efficiencies of the two antenna elements are also measured. Furthermore, a chassis mode can be excited when a physical connection is required between the ground planes of the two antenna elements. Without affecting the performance of the half slot element, the monopole can now cover the band of 1.78-3 GHz, apart from the UWB band. The proposed antenna structure is found to provide good MIMO/diversity performance, with very low envelope correlation of less than 0.1 across the UWB band. ¬© 2012 IEEE.</t>
  </si>
  <si>
    <t>4372-4380</t>
  </si>
  <si>
    <t>60003970-60002014;60029170;113061615-60159918;60003970-60002014</t>
  </si>
  <si>
    <t>57192184029;7102223694;7004158409;36048024500</t>
  </si>
  <si>
    <t>Zhang, Shuai;Lau, Buon Kiong;Sunesson, Anders;He, Sailing</t>
  </si>
  <si>
    <t>Sweden;Sweden;China;Sweden;Sweden</t>
  </si>
  <si>
    <t>Lund;Lund;Hangzhou;Stockholm;Lund</t>
  </si>
  <si>
    <t>European Spallation Source ERIC;Lunds Universitet;Zhejiang University;The Royal Institute of Technology (KTH);Lite-On Mobile AB</t>
  </si>
  <si>
    <t>60159918;60029170;60003970;60002014;113061615</t>
  </si>
  <si>
    <t>Closely-packed UWB MIMO/diversity antenna with different patterns and polarizations for USB dongle applications</t>
  </si>
  <si>
    <t>10.1109/TAP.2012.2207049</t>
  </si>
  <si>
    <t>2-s2.0-84866089071</t>
  </si>
  <si>
    <t>['¬© 2002', 'wireless handheld', 'two elements', 'portable terminals', 'overall size', 'novel dual', 'low band', 'band 4', 'antenna system', '823 mhz', '56 mm', '2900 mhz', '2011 ieee', '17 db']</t>
  </si>
  <si>
    <t>Correlation coefficient | dual band | Long Term Evolution (LTE) | multiple-input-multiple-output (MIMO) antennas</t>
  </si>
  <si>
    <t>A novel dual-band 4-shaped printed multiple-input-multiple-output (MIMO) antenna system of two elements is designed and fabricated for Long Term Evolution (LTE) wireless handheld and portable terminals. The low frequency band covered is 803-823 MHz, and the high frequency band covered is 2440-2900 MHz. The isolation between the two elements was more than 17 dB in the low band after using a defected ground plane structure (DGS) between the two antenna elements. The overall size of the printed MIMO antenna system was 50$\,\times\, $ 100$\,\times\,$ 1.56 mm$ 3. ¬© 2002-2011 IEEE.</t>
  </si>
  <si>
    <t>60009506;60009506;60009506;60011873</t>
  </si>
  <si>
    <t>14063982000;55356000900;24824431600;6603319831</t>
  </si>
  <si>
    <t>Sharawi, Mohammad S.;Numan, Ahmed B.;Khan, Muhammad U.;Aloi, Daniel N.</t>
  </si>
  <si>
    <t>A dual-element dual-band MIMO antenna system with enhanced isolation for mobile terminals</t>
  </si>
  <si>
    <t>10.1109/LAWP.2012.2214433</t>
  </si>
  <si>
    <t>2-s2.0-84866091243</t>
  </si>
  <si>
    <t>['novel technique', 'input bandwidth', 'fabricated model', 'experimental results', 'considerable improvement', 'circuit elements', 'also propose']</t>
  </si>
  <si>
    <t>Broadband antennas | dipole antennas | equivalent circuits</t>
  </si>
  <si>
    <t>We present a novel technique to improve the input bandwidth of a conventional printed dipole antenna without actually increasing its size. We show that the proposed modification results in a considerable improvement in the input bandwidth. We also propose an equivalent circuit model for this antenna and describe a procedure to determine the values of the circuit elements. Finally, the performance of the antenna is demonstrated by a fabricated model and a comparison of experimental results with simulation. ¬© 2012 IEEE.</t>
  </si>
  <si>
    <t>4418-4422</t>
  </si>
  <si>
    <t>60021988;60021988</t>
  </si>
  <si>
    <t>57225417585;6602286276</t>
  </si>
  <si>
    <t>Behera, Amiya R.;Harish, A. R.</t>
  </si>
  <si>
    <t>Behera A.R.</t>
  </si>
  <si>
    <t>A novel printed wideband dipole antenna</t>
  </si>
  <si>
    <t>10.1109/TAP.2012.2207042</t>
  </si>
  <si>
    <t>2-s2.0-84866091569</t>
  </si>
  <si>
    <t>['wave simulations', 'results show', 'resulting procedure', 'perturbation induced', 'nearby scatterers', 'input port', 'good agreement', 'directly interfaced']</t>
  </si>
  <si>
    <t>Antenna feeds | domain decomposition method | generalized scattering matrix | input impedance | physical optics | spherical wave</t>
  </si>
  <si>
    <t>A generalized network formulation using a spherical wave expansion is applied to the analysis of the perturbation induced at the input port of an antenna by nearby scatterers. The antenna is characterized by using the total scattering matrix; the scattering from the obstacles is studied through a physical optics approach, and the interactions are described in terms of radiated spherical waves. The resulting procedure is simple, has a moderate computational cost and can be directly interfaced with measurements. Results show a very good agreement with full-wave simulations. ¬© 2012 IEEE.</t>
  </si>
  <si>
    <t>4316-4325</t>
  </si>
  <si>
    <t>60002838-60006297;60002838;60002838;60002838</t>
  </si>
  <si>
    <t>35193747500;7102447001;56041272900;7005998607</t>
  </si>
  <si>
    <t>Della Giovampaola, Cristian;Martini, Enrica;Toccafondi, Alberto;MacI, Stefano</t>
  </si>
  <si>
    <t>Philadelphia;Siena</t>
  </si>
  <si>
    <t>University of Pennsylvania;Universit√† degli Studi di Siena</t>
  </si>
  <si>
    <t>60006297;60002838</t>
  </si>
  <si>
    <t>Della Giovampaola C.</t>
  </si>
  <si>
    <t>A hybrid PO/generalized-scattering-matrix approach for estimating the reflector induced mismatch</t>
  </si>
  <si>
    <t>10.1109/TAP.2012.2207062</t>
  </si>
  <si>
    <t>2-s2.0-84866092414</t>
  </si>
  <si>
    <t>['surface wave', 'software simulation', 'related formulas', 'recent research', 'proposed yet', 'proposed model', 'precise model', 'plasmas antenna', 'physical characteristics', 'papers concerning', 'dimensional structure', 'dimensional distributions', 'boltzmann equations']</t>
  </si>
  <si>
    <t>Calculation | Cylindrical monopole plasma antenna | Numerical modeling | Surface wave</t>
  </si>
  <si>
    <t>In the recent research on cylindrical monopole plasma antenna excited by surface wave, many meaningful results about plasmas antenna, e.g. the analysis of physical characteristics, numerical calculation methods, software simulation, diagnosis of parameters have been obtained. But the precise model of monopole plasma antenna according to its three-dimensional structure has not been proposed yet. There are few papers concerning this topic in previous academic journals. This paper analyzes three-dimensional distributions of electric and magnetic fields around monopole plasma antenna. The related formulas and equations of the model are derived by applying molecular dynamic theories and Maxwell-Boltzmann equations. In addition, numerical simulation methods are employed to verify the validity of proposed model. ¬© LV et al.</t>
  </si>
  <si>
    <t>21-27</t>
  </si>
  <si>
    <t>60073671;60003353;60073671</t>
  </si>
  <si>
    <t>54391384300;36170735500;35263778000</t>
  </si>
  <si>
    <t>Lv, J. W.;Li, Y. S.;Chen, Z. L.</t>
  </si>
  <si>
    <t>Numerical modelling of cylindrical monopole plasma antenna excited by surface wave</t>
  </si>
  <si>
    <t>2-s2.0-84866094913</t>
  </si>
  <si>
    <t>['¬© 1963', 'proposed antenna', 'measured results', 'impedance matching', 'human body', 'great deal', 'good agreement', 'f antenna', 'communication studies', 'communication proposes', 'close proximity', 'change significantly', 'body communications', 'attention recently', 'arm phantom', '45 ghz', '2012 ieee']</t>
  </si>
  <si>
    <t>Body-centric wireless communications (BCWCs) | on-body communications | planar inverted-F antenna (PIFA) | two-thirds muscle-equivalent phantom</t>
  </si>
  <si>
    <t>Body-centric wireless communications (BCWCs) have received a great deal of attention recently. This communication proposes a compact planar inverted-F antenna (PIFA) operating at 2.45 GHz for on-body communications. Two shorting structures and a folded ground plane are used to improve the impedance matching and decrease the size of the proposed antenna. As a result, the proposed antenna is low-profile and compact in size, and it does not change significantly when in close proximity to the human body. This communication studies the characteristics of the proposed antenna close to the arm phantom by simulation and experiments. Both simulated and measured results are in good agreement. ¬© 1963-2012 IEEE.</t>
  </si>
  <si>
    <t>4422-4426</t>
  </si>
  <si>
    <t>60002787;60002787;60002787;60002787</t>
  </si>
  <si>
    <t>55263451600;55576600100;7408117894;55445582500</t>
  </si>
  <si>
    <t>Lin, Chia Hsien;Saito, Kazuyuki;Takahashi, Masaharu;Ito, Koichi</t>
  </si>
  <si>
    <t>A compact planar inverted-F antenna for 2.45 GHz on-body communications</t>
  </si>
  <si>
    <t>10.1109/TAP.2012.2207038</t>
  </si>
  <si>
    <t>2-s2.0-84866096607</t>
  </si>
  <si>
    <t>FP7-ICT-2007-3.6:222620</t>
  </si>
  <si>
    <t>['transmission measurements', 'series switch', 'rf applications', 'reflectarray element', 'proposed element', 'printed pads', 'microstrip network', 'microstrip lines', 'microstrip line', 'mems switches', 'manufacturing complexity', 'large reflectarrays', 'gathered element', 'equivalent circuit', 'electrical length', 'different segments', 'coplanar line', 'connection leads']</t>
  </si>
  <si>
    <t>Aperture coupling | microelectromechanical devices | reconfigurable antennas | reflectarrays</t>
  </si>
  <si>
    <t>A reflectarray element with electronic phase control implemented by ohmic MEMS switches is characterized and validated in the X-band. The proposed element is based on two patches aperture-coupled to a microstrip network with a common delay line, forming a sub-array, in order to reduce both cost and manufacturing complexity in large reflectarrays. The electrical length of the line can be modified through the inclusion of a series switch between different segments of the microstrip line. The ohmic electrostatic switch has been designed for RF applications and manufactured on a coplanar line. The transition between the coplanar line of the MEMS and the microstrip delay line has been implemented using gold wires which have been bonded to the printed pads. This connection leads to a high impedance line. The MEMS switches have been characterized using reflection and transmission measurements on microstrip lines for deducing an equivalent circuit, which has been used in the validation of the gathered element with electronic phase control measured using waveguide simulator. The same approach has been applied to evaluate a 2-bit reflectarray element. ¬© 2012 IEEE.</t>
  </si>
  <si>
    <t>4190-4201</t>
  </si>
  <si>
    <t>60028442;60028442;60011447;60011447;60028442</t>
  </si>
  <si>
    <t>16024175700;16023704200;24171670900;9335815300;7005853672</t>
  </si>
  <si>
    <t>Carrasco, Eduardo;Barba, Mariano;Reig, Bruno;Dieppedale, Christel;Encinar, Jos√© A.</t>
  </si>
  <si>
    <t>Spain;France</t>
  </si>
  <si>
    <t>Madrid;Grenoble</t>
  </si>
  <si>
    <t>Universidad Polit√©cnica de Madrid;CEA Grenoble</t>
  </si>
  <si>
    <t>60028442;60011447</t>
  </si>
  <si>
    <t>Carrasco E.</t>
  </si>
  <si>
    <t>Characterization of a reflectarray gathered element with electronic control using ohmic RF MEMS and patches aperture-coupled to a delay line</t>
  </si>
  <si>
    <t>10.1109/TAP.2012.2207046</t>
  </si>
  <si>
    <t>2-s2.0-84866099736</t>
  </si>
  <si>
    <t>['¬© 2002', 'various applications', 'straightforward configuration', 'realized gain', 'mass production', 'efficient solution', 'disc patch', 'design provides', 'communication systems', 'array reaches', 'appropriate design', 'adjustable distance', '77 %.', '2011 ieee', '10 db']</t>
  </si>
  <si>
    <t>Adjustable back-reflector | slot loop antenna (SLA) | unidirectional radiation | wideband</t>
  </si>
  <si>
    <t>A slot loop antenna (SLA) element is introduced in this letter. Disc patch and circular slot loadings are utilized to achieve the antenna impedance bandwidth up to 77%. Based on the concept, a dual-element SLA array with adjustable distance between the SLA and a back-reflector is further presented. The straightforward configuration of this design provides a cost-efficient solution for mass production. Moreover, the measured results indicate that the realized gain of the array reaches up to 10 dB, which makes this array an appropriate design for various applications in communication systems. ¬© 2002-2011 IEEE.</t>
  </si>
  <si>
    <t>60025578;113061974;60025578</t>
  </si>
  <si>
    <t>36671103200;24296060700;7102211932</t>
  </si>
  <si>
    <t>Fei, Peng;Qi, Yihong;Jiao, Yong Chang</t>
  </si>
  <si>
    <t>Xi'an;Zhuhai</t>
  </si>
  <si>
    <t>Xidian University;DBJ Technologies</t>
  </si>
  <si>
    <t>60025578;113061974</t>
  </si>
  <si>
    <t>Design of a wideband dual-element slot loop antenna array with adjustable back-reflector</t>
  </si>
  <si>
    <t>10.1109/LAWP.2012.2214999</t>
  </si>
  <si>
    <t>2-s2.0-84866101139</t>
  </si>
  <si>
    <t>DP0986429</t>
  </si>
  <si>
    <t>['waveguide simulator', 'unit cell', 'suitable choice', 'simulated performance', 'simulated element', 'length open', 'layer reflectarray', 'element operates', 'circuited stub', 'broadside direction', '20 ¬∞']</t>
  </si>
  <si>
    <t>Microstrip antennas | phase shifters | reflectarrays</t>
  </si>
  <si>
    <t>The design of a single-layer reflectarray, which employs a new phasing element in the form of a fixed-size circular ring and a variable-length open-circuited stub, is presented. The array is developed on a thin substrate supported by a thick foam material. Investigations are performed to obtain a linear reflection phase as a function of the stub's length when the element operates in a unit cell. This goal is achieved by a suitable choice of the ring's radius and width and the stub's width. In order to validate the simulated element's reflection phase behavior, a waveguide simulator is manufactured to perform experimental tests. The phasing element offering best linear phase characteristics is used to design an X-band offset fed 13 √ó 13 element reflectarray pointing at 20¬∞ from the broadside direction. Full-wave simulations performed using CST Microwave Studio show desired radiation characteristics of the designed array antenna. The simulated performance is confirmed by experimental tests performed on the fabricated reflectarray prototype showing a 17.8% 3-dB gain drop bandwidth. ¬© 2012 IEEE.</t>
  </si>
  <si>
    <t>4183-4189</t>
  </si>
  <si>
    <t>60031004;60031004;60031004</t>
  </si>
  <si>
    <t>36240573600;35570164700;13404674100</t>
  </si>
  <si>
    <t>Li, Yuezhou;Bialkowski, Marek E.;Abbosh, Amin M.</t>
  </si>
  <si>
    <t>Single layer reflectarray with circular rings and open-circuited stubs for wideband operation</t>
  </si>
  <si>
    <t>10.1109/TAP.2012.2207060</t>
  </si>
  <si>
    <t>2-s2.0-84866102810</t>
  </si>
  <si>
    <t>['¬© 1963', 'resistive fss', 'prototype array', 'proposed array', 'paper presents', 'low profile', 'factor greater', 'efficient low', 'array bandwidth', '5 db', '2012 ieee', '1 bandwidth']</t>
  </si>
  <si>
    <t>Conformal arrays | frequency selective surfaces (FSS) | superstrates | ultrawideband (UWB) antenna arrays</t>
  </si>
  <si>
    <t>An efficient low-profile ultrawideband tightly coupled array employing a resistive frequency selective surface (FSS) and a superstrate is introduced. The FSS suppresses destructive ground plane interference, resulting in an increase in the array bandwidth by a factor greater than two. A superstrate is used to alleviate losses due to the resistive FSS. It is shown that a properly designed superstrate reduces losses by about 2.5 dB. The proposed array, which employs tightly coupled bowtie elements, achieves very low profile (0. 055Œª low), 21:1 bandwidth, and radiation efficiency greater than 73% across the band. This paper presents the analysis and design of the array, particularly the FSS and superstrate. To validate the design, measurements of a prototype array are presented as well. ¬© 1963-2012 IEEE.</t>
  </si>
  <si>
    <t>4166-4172</t>
  </si>
  <si>
    <t>35194289200;6603827791;7102576479</t>
  </si>
  <si>
    <t>Moulder, William F.;Sertel, Kubilay;Volakis, John L.</t>
  </si>
  <si>
    <t>Moulder W.</t>
  </si>
  <si>
    <t>Superstrate-enhanced ultrawideband tightly coupled array with resistive FSS</t>
  </si>
  <si>
    <t>10.1109/TAP.2012.2210292</t>
  </si>
  <si>
    <t>2-s2.0-84866103274</t>
  </si>
  <si>
    <t>9550-07-1-0462</t>
  </si>
  <si>
    <t>['¬© 1963', 'transmission lines', 'traditional flat', 'traditional antennas', 'rigid circuits', 'rf performance', 'rf characteristics', 'realized gain', 'quite remarkable', 'proposed e', 'polymer fibers', 'novel class', 'insertion loss', 'high strength', 'ghz frequencies', 'fiber components', 'experimental evaluation', 'cylindrical surface', 'copper tls', 'copper counterparts', 'composite substrates', 'cm higher', 'ceramic composites', 'applied onto', 'antenna arrays', 'antenna array', '4 ghz', '3 db', '2012 ieee', '03 db']</t>
  </si>
  <si>
    <t>Conductive textile | conformal antenna | electronic fiber | embroidered antenna | flexible RF circuit | polydimethylsiloxane (PDMS) composite</t>
  </si>
  <si>
    <t>We provide a novel class of conformal antennas based on embroidered conductive metal-polymer fibers (E-fiber) on polymer-ceramic composites. This new technology offers attractive mechanical and RF performance when compared to traditional flat and rigid circuits and antennas. The proposed E-fiber components are consisted of high strength and flexible polymer fiber cores and conductive metallic coatings. They were fabricated using automatic embroidery process, followed by assembly with polydimethylsiloxane and rare-earth titanate ceramic composites. Such composite substrates were tape-casted, and capable of providing tunable dielectric constant from 3 to 12 with a low tan Œ¥ &lt; 10 -2 up to GHz frequencies. Basic RF prototypes, such as transmission lines (TL), patch antennas, and antenna arrays were fabricated for experimental evaluation. Measurement of the prototypes were conducted and compared to their copper counterparts. The RF characteristics of the E-fiber TLs exhibited an insertion loss of only 0.03 dB/cm higher than copper TLs up to 4 GHz. Also, the E-fiber patch antenna and antenna array exhibited 0.3 dB and 0.6 dB lower gains, respectively, than their copper counterparts. When applied onto a cylindrical surface, both the E-fiber patch antenna and antenna array only suffered 1 dB loss in realized gain, which is quite remarkable when compared with traditional antennas. ¬© 1963-2012 IEEE.</t>
  </si>
  <si>
    <t>4141-4147</t>
  </si>
  <si>
    <t>60003500;60003500;112110502;60003500</t>
  </si>
  <si>
    <t>36626811300;23098692100;8560423400;7102576479</t>
  </si>
  <si>
    <t>Wang, Zheyu;Zhang, Lanlin;Bayram, Yakup;Volakis, John L.</t>
  </si>
  <si>
    <t>Columbus;Falls Church</t>
  </si>
  <si>
    <t>The Ohio State University;PaneraTech, Inc.</t>
  </si>
  <si>
    <t>60003500;112110502</t>
  </si>
  <si>
    <t>Embroidered conductive fibers on polymer composite for conformal antennas</t>
  </si>
  <si>
    <t>10.1109/TAP.2012.2207055</t>
  </si>
  <si>
    <t>2-s2.0-84866107348</t>
  </si>
  <si>
    <t>CCF-0729157</t>
  </si>
  <si>
    <t>['rapidly evaluate', 'periodic systems', 'periodic arrays', 'pec objects', 'method within', 'metamaterial structures', 'integral equations', 'efficient solution', 'details regarding', 'cpu time', 'also demonstrate']</t>
  </si>
  <si>
    <t>Fast methods | frequency selective surfaces | integral equations | periodic structures</t>
  </si>
  <si>
    <t>We present an algorithm for the fast and efficient solution of integral equations that arise in the analysis of scattering from periodic arrays of PEC objects, such as multiband frequency selective surfaces (FSS) or metamaterial structures. Our approach relies upon the method of Accelerated Cartesian Expansions (ACE) to rapidly evaluate the requisite potential integrals. ACE is analogous to FMM in that it can be used to accelerate the matrix vector product used in the solution of systems discretized using MoM. Here, ACE provides linear scaling in both CPU time and memory. Details regarding the implementation of this method within the context of periodic systems are provided, as well as results that establish error convergence and scalability. We also demonstrate the applicability of this algorithm by studying several exemplary electrically dense systems. ¬© 2012 IEEE.</t>
  </si>
  <si>
    <t>4281-4290</t>
  </si>
  <si>
    <t>16400819600;36697749900;7005779927</t>
  </si>
  <si>
    <t>Baczewski, Andrew D.;Dault, Daniel L.;Shanker, Balasubramaniam</t>
  </si>
  <si>
    <t>Baczewski A.</t>
  </si>
  <si>
    <t>Accelerated cartesian expansions for the rapid solution of periodic multiscale problems</t>
  </si>
  <si>
    <t>10.1109/TAP.2012.2207037</t>
  </si>
  <si>
    <t>2-s2.0-84866110558</t>
  </si>
  <si>
    <t>['wavelength region', 'vary within', 'reflection magnitude', 'reflectarray elements', 'reflectarray designs', 'paper investigates', 'measured properties', 'loss effects', 'loss effect', 'infrared reflectarrays', 'infrared frequency', 'important consideration', 'great potential', 'certain limit']</t>
  </si>
  <si>
    <t>Infrared | loss effects | nanotechnology | reflectarray | solar power</t>
  </si>
  <si>
    <t>Reflectarray designs at infrared (IR) frequencies are investigated in this paper. At the short-wavelength region, material loss becomes an important consideration in reflectarray designs. Based on the measured properties of conductors and dielectrics at infrared frequency, this paper investigates the loss effects on the reflection magnitude and phase of reflectarray elements. It is revealed that when the material loss exceeds a certain limit, the element reflection phase will vary within a narrow phase range instead of a full 360¬∞ phase range. An equivalent circuit model is used to understand this phenomenon. Based on the investigation, alternative design methods for infrared reflectarrays are suggested to lower the loss effect. The low loss reflectarrays have great potential for infrared and visible range applications, such as a low profile planar concentrator for solar energy systems. ¬© 2012 IEEE.</t>
  </si>
  <si>
    <t>4202-4209</t>
  </si>
  <si>
    <t>60010491-60025278;60010491;60010491;60022144-110295603;60022144-110295603;60022144-60006951;60010491</t>
  </si>
  <si>
    <t>57198993246;34267675000;57224133228;14832697300;57213704473;7006366203;7102110120</t>
  </si>
  <si>
    <t>Yang, Fan;Nayeri, Payam;Elsherbeni, Atef Z.;Ginn, James C.;Shelton, David J.;Boreman, Glenn D.;Rahmat-Samii, Yahya</t>
  </si>
  <si>
    <t>Beijing;Orlando;University;Charlotte;Orlando</t>
  </si>
  <si>
    <t>Tsinghua University;University of Central Florida;University of Mississippi;The University of North Carolina at Charlotte;Plasmonics Inc.</t>
  </si>
  <si>
    <t>60025278;60022144;60010491;60006951;110295603</t>
  </si>
  <si>
    <t>Reflectarray design at infrared frequencies: Effects and models of material loss</t>
  </si>
  <si>
    <t>10.1109/TAP.2012.2207029</t>
  </si>
  <si>
    <t>2-s2.0-84866117727</t>
  </si>
  <si>
    <t>['¬© 2002', 'tested experimentally', 'square ring', 'ring antenna', 'resonant frequency', 'reasonable performance', 'radiation efficiency', 'proposed antennas', 'novel class', '2011 ieee']</t>
  </si>
  <si>
    <t>Frequency-agile microstrip antenna | multifrequency operation | optically tuned antenna | organic semiconductor polymer</t>
  </si>
  <si>
    <t>A novel class of microstrip antennas composed of organic semiconductor polymer (P3HT) is proposed for frequency sweeping applications. Resonant frequency of the proposed antennas instantly changes by changing optical illumination intensity of an adjustable white light source. Two different antenna configurations (square and square ring) are designed and tested experimentally. The square-ring antenna is able to sweep a broader frequency band (1.5 GHz). Gain and radiation efficiency of the proposed square antenna are compared to its corresponding copper microstrip antenna. The proposed antennas have reasonable performance, albeit with modest radiation efficiency. ¬© 2002-2011 IEEE.</t>
  </si>
  <si>
    <t>1018-1020</t>
  </si>
  <si>
    <t>Optically tuned frequency-reconfigurable microstrip antenna</t>
  </si>
  <si>
    <t>10.1109/LAWP.2012.2215001</t>
  </si>
  <si>
    <t>2-s2.0-84866120257</t>
  </si>
  <si>
    <t>['stealth radome', 'receive signals', 'protect antennas', 'novel lens', 'novel device', 'new type', 'new strategy', 'new function', 'frequency range', 'external incidences', 'external detections', 'expected performances', 'difference time', 'carpet cloak', 'band ).', '8 ghz', '2008 ).', '12 ghz']</t>
  </si>
  <si>
    <t>Transformation optics | undetectable antenna</t>
  </si>
  <si>
    <t>The invisible carpet cloak has recently been created and demonstrated as a novel device that serves to conceal conducting objects from external detections (J. Li and J. B. Pendry, Hiding under the carpet: A new strategy for cloaking, Phys. Rev. Lett., vol. 101, no. 20, p. 203901, 2008). In this work, we have explored its new function as a new type of stealth radome to protect antennas. A technique called virtual boundary is implemented to the carpet cloak to ensure that a conducting antenna element located beneath the carpet can transmit and receive signals, while being undetectable to the external incidences. Meanwhile, the carpet cloak functions as a novel lens to create highly directive beams. Numerical simulations based on finite-difference time-domain (FDTD) method have demonstrated the expected performances over the frequency range from 8 GHz to 12 GHz (the X-band). ¬© 2012 IEEE.</t>
  </si>
  <si>
    <t>4444-4449</t>
  </si>
  <si>
    <t>60001439-60009506;60001439-60009506;60001439</t>
  </si>
  <si>
    <t>36161605300;7201594095;55197051100</t>
  </si>
  <si>
    <t>Tang, Wenxuan;Hao, Yang;Mittra, Raj</t>
  </si>
  <si>
    <t>Tang W.</t>
  </si>
  <si>
    <t>Design of a carpet cloak to conceal an antenna located underneath</t>
  </si>
  <si>
    <t>10.1109/TAP.2012.2207058</t>
  </si>
  <si>
    <t>2-s2.0-84866120344</t>
  </si>
  <si>
    <t>['therefore verify', 'radiation pattern', 'preexisting antenna', 'least 7', 'herein called', 'gain increase', 'field coupling', 'directional antenna', 'dielectric rod', 'dfe capability', 'dfe ),', 'compare well', '7 db']</t>
  </si>
  <si>
    <t>Dielectric resonator antenna | dielectric rod antenna | field enhancement | gain enhancement | reconfigurable antennas</t>
  </si>
  <si>
    <t>We demonstrate the use of a dielectric rod, herein called a dielectric field enhancer (DFE), to reconfigure the radiation pattern and gain of an omni-directional antenna. To assess the DFE capability, we demonstrate an increase in gain of a preexisting antenna by near-field coupling with the DFE. The resulting field pattern is observed to be a hybrid of the DFE's directive beam pattern and that of the preexisting antenna. Measurements of a prototype DFE show a gain increase of at least 7.7 dB after the inclusion of the DFE, which compare well with simulations and therefore verify the capability of the DFE. ¬© 2012 IEEE.</t>
  </si>
  <si>
    <t>4426-4429</t>
  </si>
  <si>
    <t>35229984800;20733419700;7004889917;36041035600</t>
  </si>
  <si>
    <t>Hon, Philip W.C.;Ayazi, Ali;Jalali, Bahram;Itoh, Tatsuo</t>
  </si>
  <si>
    <t>Hon P.</t>
  </si>
  <si>
    <t>Dielectric field enhancer for reconfiguring the beam pattern and gain of an antenna</t>
  </si>
  <si>
    <t>10.1109/TAP.2012.2207067</t>
  </si>
  <si>
    <t>2-s2.0-84866122860</t>
  </si>
  <si>
    <t>['¬© 1990', 'type sub', 'symmetric dual', 'refl ectarray', 'prototype microstrip', 'projection holography', 'performance deterioration', 'pattern measurements', 'novel sub', 'matching method', 'ku band', 'fi eld', 'extensive simulations', 'distortion compensation', 'compensating technique', '2011 ieee']</t>
  </si>
  <si>
    <t>Back projection | compensation | defocusing | distortion | dual reflector antennas | refl ector antennas | sub-refl ectarray</t>
  </si>
  <si>
    <t>This paper demonstrates main-refl ector antenna-distortion compensation using a novel sub-refl ectarray compensation technique, through extensive simulations and measurements on a symmetric dual-refl ector antenna system at Ku band. A sub-refl ectarray Cassegrain system was used for the study. The distortion was created by adding an annular metallic ring to the main refl ector's surface. This ring-type distortion created pattern degradation and performance deterioration of the dual-refl ector system. Back-projection holography was used to study the effects of the distortion on the antenna's performance. The conjugate-fi eld-matching method was used to obtain phase excitations at the sub-refl ectarray element locations for distortion compensation. A prototype microstrip-patch-type sub-refl ectarray was designed and fabricated. Radiation-pattern measurements and holographic diagnostics demonstrated the compensating technique, and showed that the sub-refl ectarray drastically improved the antenna's performance. ¬© 1990-2011 IEEE.</t>
  </si>
  <si>
    <t>235-246</t>
  </si>
  <si>
    <t>60027550;60027550;60027550</t>
  </si>
  <si>
    <t>15022910100;13907922300;7102110120</t>
  </si>
  <si>
    <t>Rajagopalan, Harish;Xu, Shenheng;Rahmat-Samii, Yahya</t>
  </si>
  <si>
    <t>Rajagopalan H.</t>
  </si>
  <si>
    <t>Reflector antenna distortion compensation using sub-refl ectarrays: Simulations and experimental demonstration</t>
  </si>
  <si>
    <t>10.1109/MAP.2012.6293997</t>
  </si>
  <si>
    <t>2-s2.0-84866123719</t>
  </si>
  <si>
    <t>AO/1-5500/07/NL/ST</t>
  </si>
  <si>
    <t>['wearable systems', 'water absorption', 'user comfort', 'thoroughly tested', 'tests show', 'substrate materials', 'saline water', 'rugged design', 'mechanical properties', 'material characteristics', 'manufacturing process', 'gps specifications', 'fully compliant', 'flexible nature', 'dielectric loss', 'antennas made']</t>
  </si>
  <si>
    <t>Antennas | patch antenna | textile antenna | wearable antenna</t>
  </si>
  <si>
    <t>Antennas made out of textile materials suffer from performance perturbing effects whose impact mainly depend on the mechanical properties of the fabrics. The soft and flexible nature of the fabrics is essential for user comfort in wearable systems, but makes the antenna performance sensitive to bending, stretching, compression, and the manufacturing process. Furthermore, water absorption into the woven textile structures can increase both the permittivity and the dielectric loss of the substrate materials. The potential performance reduction due to the material characteristics is addressed in this paper, and methods to improve performance robustness are introduced. Tests show that the use of a textile cover provides a rugged design which is insensitive to the effects of abrasion, saline water and varying climatic conditions. A dual frequency textile antenna is thoroughly tested and shown to be fully compliant with Iridium and GPS specifications. ¬© 2012 IEEE.</t>
  </si>
  <si>
    <t>4130-4140</t>
  </si>
  <si>
    <t>60026638;60026638;60102943;60031159</t>
  </si>
  <si>
    <t>16197994400;7003765787;8367117100;7003592642</t>
  </si>
  <si>
    <t>Lilja, Juha;Salonen, Pekka;Kaija, Tero;De Maagt, Peter</t>
  </si>
  <si>
    <t>Finland;Netherlands;Finland</t>
  </si>
  <si>
    <t>Helsinki;Noordwijk aan Zee;Espoo</t>
  </si>
  <si>
    <t>Patria Oyj;ESTEC - European Space Research and Technology Centre;Nokia Corporation</t>
  </si>
  <si>
    <t>60102943;60031159;60026638</t>
  </si>
  <si>
    <t>Lilja J.</t>
  </si>
  <si>
    <t>Design and manufacturing of robust textile antennas for harsh environments</t>
  </si>
  <si>
    <t>10.1109/TAP.2012.2207035</t>
  </si>
  <si>
    <t>2-s2.0-84866124144</t>
  </si>
  <si>
    <t>['upper band', 'umts band', 'polarized antenna', 'new configuration', 'lower band', 'low cross', 'impedance bandwidth', 'frequency band', 'designed antenna', 'array antenna', 'aperture coupling', 'also promising', '970 mhz', '960 mhz', '2190 mhz', '2180 mhz', '20 db', '10 dbi']</t>
  </si>
  <si>
    <t>Aperture coupled | DCS/UMTS (DU) | dual linear slant polarization | dual-band | GSM</t>
  </si>
  <si>
    <t>A new configuration of the dual-band and dual-polarized antenna is presented, which is fed by aperture coupling for the existing mobile communication systems working over 870-960 MHz (GSM) and 1710-2180 MHz (DCS/UMTS) frequency band. XX-Polar antenna stands for an antenna with dual-band and dual linear slant polarization. In this paper DU band stands for DCS/UMTS band. Measurement results show that the proposed antenna yields good broadside radiation characteristics including symmetric radiation patterns, low cross-polarization level (&lt;-14 dB), low backlobe level F/B&gt;20 dB) and high isolation (&gt;30 dB) at both bands. The designed antenna has an impedance bandwidth of 20.4% (790-970 MHz) for VSWR&lt;1.5 in the lower band and 29.3% for VSWR&lt;1.6 (1630-2190 MHz) in the upper band. The measured average gains are about 9.3-10.2 and 8.6-10 dBi in the lower and upper band, respectively. It is also promising for array antenna in various wireless systems. ¬© 2012 IEEE.</t>
  </si>
  <si>
    <t>4046-4055</t>
  </si>
  <si>
    <t>36080822200;14420661900;23489695100;55356158600</t>
  </si>
  <si>
    <t>Kaboli, Mohsen;Abrishamian, Mohammad Sadegh;Mirtaheri, Seyed Abdullah;Aboutorab, Seyed Mohsen</t>
  </si>
  <si>
    <t>Kaboli M.</t>
  </si>
  <si>
    <t>High-isolation XX-polar antenna</t>
  </si>
  <si>
    <t>10.1109/TAP.2012.2207059</t>
  </si>
  <si>
    <t>2-s2.0-84866125121</t>
  </si>
  <si>
    <t>['¬© 1983', 'successfully downconverted', 'rf signal', 'receiver sensitivity', 'phase noise', 'optoelectronic oscillator', 'frequency devices', 'frequency components', 'downconverter needs', 'downconverted signal', 'doubling oeo', 'directly extracted', 'direct degradation', 'db improvement', 'data modulation', 'conventional oeo', '2012 ieee']</t>
  </si>
  <si>
    <t>downconversion | frequency-doubling | Optoelectronic oscillator (OEO)</t>
  </si>
  <si>
    <t>Photonic microwave downconversion based on an optoelectronic oscillator (OEO) is interesting because the local oscillator signal is directly extracted from the RF signal, but some of the frequency components in the RF signal would leak to the oscillation signal due to the limited rejection ratio of the electrical bandpass filter in the OEO, which degrades the downconverted signal. In this paper, a high-performance photonic microwave downconverter based on a frequency-doubling OEO (FD-OEO) is proposed and demonstrated to avoid the direct degradation from the RF signal. A 20-GHz RF signal with 1-Gb/s data modulation is successfully downconverted by the FD-OEO. The phase noise at 10-kHz frequency offset of the extracted RF carrier by the FD-OEO is 14 dB lower than that extracted by a conventional OEO, and the receiver sensitivity of the downconverted signal has a 1.173-dB improvement. The downconverter needs only low-frequency devices, which may find application in phased-array antenna arrays, electronic warfare receivers, avionics, and wireless communication systems. ¬© 1983-2012 IEEE.</t>
  </si>
  <si>
    <t>3036-3042</t>
  </si>
  <si>
    <t>60021666-107652545;60021666-107652545;60021666-107652545;60021666-107652545</t>
  </si>
  <si>
    <t>35202835500;55609159400;55081432100;55888625300</t>
  </si>
  <si>
    <t>Zhu, Dan;Pan, Shilong;Cai, Shuhong;Ben, De</t>
  </si>
  <si>
    <t>Nanjing University of Aeronautics and Astronautics;State Key Laboratory of Millimeter Waves</t>
  </si>
  <si>
    <t>60021666;107652545</t>
  </si>
  <si>
    <t>Zhu D.</t>
  </si>
  <si>
    <t>High-performance photonic microwave downconverter based on a frequency-doubling optoelectronic oscillator</t>
  </si>
  <si>
    <t>10.1109/JLT.2012.2211096</t>
  </si>
  <si>
    <t>2-s2.0-84866138707</t>
  </si>
  <si>
    <t>['ppw lens', 'plate waveguide', 'plane antenna', 'obtained lens', 'metasurfing concept', 'luneburg lens']</t>
  </si>
  <si>
    <t>Directive antennas | Luneburg lens antennas | metamaterial surfaces | periodic surfaces</t>
  </si>
  <si>
    <t>A metasurfing concept is demonstrated and applied in the design of Luneburg lens antennas. Using an array of size-varying circular patches on a dielectric substrate inside a parallel-plate waveguide (PPW) structure variable surface impedance is obtained, which realizes an equivalent refraction index as that of a Luneburg lens. The obtained lens has good bandwidth characteristics and significant fabrication advantages with respect to conventional dielectric lenses. Based on this PPW lens, an H-plane antenna has been designed and simulated. ¬© 2012 IEEE.</t>
  </si>
  <si>
    <t>4065-4073</t>
  </si>
  <si>
    <t>60159855;60002838;60002838;60159855;60002838</t>
  </si>
  <si>
    <t>15841497000;24469612600;22984216200;7003852951;7005998607</t>
  </si>
  <si>
    <t>Bosiljevac, Marko;Casaletti, Massimiliano;Caminita, Francesco;Sipus, Zvonimir;MacI, Stefano</t>
  </si>
  <si>
    <t>Croatia;Italy</t>
  </si>
  <si>
    <t>Zagreb;Siena</t>
  </si>
  <si>
    <t>University of Zagreb, Faculty of Electrical Engineering and Computing;Universit√† degli Studi di Siena</t>
  </si>
  <si>
    <t>60159855;60002838</t>
  </si>
  <si>
    <t>Bosiljevac M.</t>
  </si>
  <si>
    <t>Non-uniform metasurface luneburg lens antenna design</t>
  </si>
  <si>
    <t>10.1109/TAP.2012.2207047</t>
  </si>
  <si>
    <t>2-s2.0-84866138767</t>
  </si>
  <si>
    <t>['‚ àº200', 'thin film', 'smaller nanowires', 'single nanowire', 'resonant cavity', 'rapidly verified', 'raman scattering', 'raman enhancement', 'investigated systematically', 'fold increase', 'far beyond', 'e 2', 'diameter less', 'decreasing diameter', 'axial direction', 'angular dependencies', 'aln nanowires', '50 nm']</t>
  </si>
  <si>
    <t>Raman scattering of individual aluminum nitride (AlN) nanowires is investigated systematically. The axial direction of single nanowire can be rapidly verified by polarized Raman scattering. The angular dependencies of E 2(high) mode show strongly anisotropic behavior in smaller nanowires, which results from optical antenna effect. Raman enhancement (RE) per unit volume of E 2(high) increases with decreasing diameter of nanowires. Compared to the thin film, ‚àº200-fold increase of RE is observed in AlN nanowires having diameter less than 50 nm, which is far beyond the quantum confinement regime. Such a large RE can be attributed to the effects of resonant cavity and stimulated Raman scattering. ¬© 2012 American Institute of Physics.</t>
  </si>
  <si>
    <t>60014982;60005429;60005429;60005429;60014982;60009358;60009358;60009358;60005429-60025340;60005429</t>
  </si>
  <si>
    <t>7402359924;10642411300;57206420093;55457358000;7201711599;25928534000;55888320000;25641097800;24396154500;7409445068</t>
  </si>
  <si>
    <t>Hsu, Hsu Cheng;Hsu, Geng Ming;Lai, Yu Shiung;Feng, Zhe Chuan;Tseng, Shuo Yen;Lundskog, Anders;Forsberg, Urban;Janz√©n, Erik;Chen, Kuei Hsien;Chen, Li Chyong</t>
  </si>
  <si>
    <t>Taiwan;Taiwan;Sweden;Taiwan</t>
  </si>
  <si>
    <t>Taipei;Tainan;Linkoping;Taipei</t>
  </si>
  <si>
    <t>Academia Sinica, Institute of Atomic and Molecular Sciences;National Cheng Kung University;Linkoping University;National Taiwan University</t>
  </si>
  <si>
    <t>60025340;60014982;60009358;60005429</t>
  </si>
  <si>
    <t>Hsu H.C.</t>
  </si>
  <si>
    <t>Polarized and diameter-dependent Raman scattering from individual aluminum nitride nanowires: The antenna and cavity effects</t>
  </si>
  <si>
    <t>10.1063/1.4753798</t>
  </si>
  <si>
    <t>2-s2.0-84866860269</t>
  </si>
  <si>
    <t>Shun Hing Institute of Advanced Engineering</t>
  </si>
  <si>
    <t>SHIAE</t>
  </si>
  <si>
    <t>['vertical polarizations', 'two polarizations', 'two edges', 'temporally distinct', 'single detector', 'horizontal polarization', 'homemade thin', 'excitation spot', 'conductive antenna', 'characterised using', 'antenna anode']</t>
  </si>
  <si>
    <t>The horizontal and vertical polarizations of the terahertz radiation emitted from a small-gap dipole photo-conductive antenna are characterised using a single detector and a homemade thin-film wire grid polarizer. The two polarizations are seen to be temporally distinct. In addition, the dependence of the position of the excitation spot on the dipole with the polarity of the horizontal polarization is studied where a reversal in the horizontal polarization is observed between the two edges of the antenna anode. ¬© 2012 American Institute of Physics.</t>
  </si>
  <si>
    <t>60008592;60002798;60013983;60013983;60008592</t>
  </si>
  <si>
    <t>57226002390;24451082700;55369552000;7403402204;24829866100</t>
  </si>
  <si>
    <t>Park, H.;Parrott, E. P.J.;Huang, Z.;Chan, H. P.;Pickwell-Macpherson, E.</t>
  </si>
  <si>
    <t>Hong Kong;Hong Kong;Hong Kong</t>
  </si>
  <si>
    <t>Kowloon;Hong Kong;Hong Kong</t>
  </si>
  <si>
    <t>City University of Hong Kong;Hong Kong University of Science and Technology;Chinese University of Hong Kong</t>
  </si>
  <si>
    <t>60013983;60008592;60002798</t>
  </si>
  <si>
    <t>Accurate photoconductive antenna characterization using a thin film polarizer</t>
  </si>
  <si>
    <t>10.1063/1.4753795</t>
  </si>
  <si>
    <t>2-s2.0-84866878446</t>
  </si>
  <si>
    <t>Universit√† degli Studi di Genova</t>
  </si>
  <si>
    <t>JNCASR</t>
  </si>
  <si>
    <t>['suitably selecting', 'suction side', 'structural systems', 'shed vortices', 'separated flow', 'numerical modeling', 'mild intensification', 'lift enhancement', 'length scales', 'entails covering', 'elastic carpet', 'coupled fluid', 'complex geometries', 'adapting spontaneously']</t>
  </si>
  <si>
    <t>A passive actuation technique, that entails covering the suction side of an aerofoil with a poro-elastic carpet, is presented. Numerical modeling of the coupled fluid-structure interaction problem is performed for a low Reynolds number regime, characteristic of micro aerial vehicles. The immersed boundary technique is employed, which offers the advantage of using Cartesian grids for complex geometries. By suitably selecting the characteristics of the carpet, to synchronise characteristic time scales of the fluid and the structural systems, significant drag reduction and/or lift enhancement can be achieved, associated with modifications of the length scales of the shed vortices and a mild intensification of their intensity. A parametric analysis shows that such a coating is able to affect the topology of the flow in the proximity of the rear of the aerofoil, by adapting spontaneously to the separated flow. ¬© 2012 American Institute of Physics.</t>
  </si>
  <si>
    <t>Physics of Fluids</t>
  </si>
  <si>
    <t>60025153;60025153</t>
  </si>
  <si>
    <t>36560621800;55102996300</t>
  </si>
  <si>
    <t>Venkataraman, Divya;Bottaro, Alessandro</t>
  </si>
  <si>
    <t>Genoa</t>
  </si>
  <si>
    <t>Venkataraman D.</t>
  </si>
  <si>
    <t>Numerical modeling of flow control on a symmetric aerofoil via a porous, compliant coating</t>
  </si>
  <si>
    <t>10.1063/1.4748962</t>
  </si>
  <si>
    <t>2-s2.0-84867186235</t>
  </si>
  <si>
    <t>['using multiple', 'useful behavior', 'unsatisfactory performances', 'ula ),', 'proposed algorithm', 'improved esprit', 'greatly improved', 'frequency parameters', 'frequency estimation', 'esprit algorithm', 'delay output', 'additional pairing', '2010 ),']</t>
  </si>
  <si>
    <t>An automatic pairing joint direction-of-arrival (DOA) and frequency estimation is presented to overcome the unsatisfactory performances of estimation of signal parameter via rotational invariance techniques- (ESPRIT-) like algorithm of Wang (2010), which requires an additional pairing. By using multiple-delay output of a uniform linear antenna arrays (ULA), the proposed algorithm can estimate joint angles and frequencies with an improved ESPRIT. Compared with Wang's ESPRIT algorithm, the angle estimation performance of the proposed algorithm is greatly improved. The frequency estimation performance of the proposed algorithm is same with that of Wang's ESPRIT algorithm. Furthermore, the proposed algorithm can obtain automatic pairing DOA and frequency parameters, and it has a comparative computational complexity in contrast to Wang's ESPRIT algorithm. By the way, this proposed algorithm can also work well for nonuniform linear arrays. The useful behavior of this proposed algorithm is verified by simulations. ¬© 2012 Wang Xudong et al.</t>
  </si>
  <si>
    <t>57222254453;8247132000;54395647600;55356993900</t>
  </si>
  <si>
    <t>Xudong, Wang;Zhang, Xiaofei;Li, Jianfeng;Bai, Jinchao</t>
  </si>
  <si>
    <t>Xudong W.</t>
  </si>
  <si>
    <t>Improved ESPRIT method for joint direction-of-arrival and frequency estimation using multiple-delay output</t>
  </si>
  <si>
    <t>10.1155/2012/309269</t>
  </si>
  <si>
    <t>2-s2.0-84866149015</t>
  </si>
  <si>
    <t>['igal brener', 'highly functional', 'field beams', 'curved trajectory', 'compact system', 'compact platform']</t>
  </si>
  <si>
    <t>Near-field optical trapping of objects using plasmonic antenna structures has recently attracted great attention. However, metal nanostructures also provide a compact platform for general wavefront engineering of intermediate and far-field beams. Here, we analyze optical forces generated by plasmonic beam shaping antenna structures and show that they can be used for general optical manipulation such as guiding of a dielectric particle along a linear or curved trajectory. This removes the need for bulky diffractive optical components and facilitates the integration of optical force manipulation into a highly functional, compact system. ¬© 2012 Young Chul Jun and Igal Brener.</t>
  </si>
  <si>
    <t>1687563X</t>
  </si>
  <si>
    <t>Advances in OptoElectronics</t>
  </si>
  <si>
    <t>60007843;60007843</t>
  </si>
  <si>
    <t>25960995200;7006620746</t>
  </si>
  <si>
    <t>Jun, Young Chul;Brener, Igal</t>
  </si>
  <si>
    <t>Sandia National Laboratories, New Mexico</t>
  </si>
  <si>
    <t>Jun Y.C.</t>
  </si>
  <si>
    <t>Optical manipulation with plasmonic beam shaping antenna structures</t>
  </si>
  <si>
    <t>10.1155/2012/595646</t>
  </si>
  <si>
    <t>2-s2.0-84866149395</t>
  </si>
  <si>
    <t>['wlan applications', 'wimax applications', 'two antennas', 'song hong', 'small size', 'simple structure', 'proposed antenna', 'notched ultra', 'domain characteristics', 'conventional band', '94 ghz', '9 ghz', '8 ghz', '7 ghz', '455 wider', '1 ghz']</t>
  </si>
  <si>
    <t>Two novel dual band-notched ultra-wideband (UWB) printed monopole antennas with simple structure and small size are presented. The size of both antennas is 25√ó25√ó0.8 mm 3. The bandwidth of one of the proposed antenna can be from 2.7 GHz to 36.8 GHz, except the bandwidth of 3.23.9 GHz for WiMAX applications and 5.145.94 GHz for WLAN applications. The bandwidth of the other is ranging for 2.7 to 41.1 GHz, except the bandwidth of 3.23.9 GHz for WiMAX applications and 4.85.9 GHz for WLAN applications. Bandwidths of the antennas are about 512 and 455 wider than those of conventional band-notched UWB antennas, respectively. In addition, the time-domain characteristics of the two antennas are investigated to show the difference between both antennas. ¬© 2012 Bing Li and Jing-song Hong.</t>
  </si>
  <si>
    <t>57191481831;33967685100</t>
  </si>
  <si>
    <t>Li, Bing;Hong, Jing Song</t>
  </si>
  <si>
    <t>Design of two novel dual band-notched UWB antennas</t>
  </si>
  <si>
    <t>10.1155/2012/303264</t>
  </si>
  <si>
    <t>2-s2.0-84866150508</t>
  </si>
  <si>
    <t>['work aims', 'relay nodes', 'relay independently', 'relay beamforming', 'proposed schemes', 'proposed algorithms', 'presented showing', 'power limitation', 'orthogonal channels', 'optimization problem', 'optimal scheme', 'numerical simulations', 'nonorthogonal channels', 'multiuser systems', 'multiple half', 'mostly focused', 'm2m networks', 'local csi', 'global csi', 'geometric locations', 'effective way', 'early works', 'duplex single', 'csi ).', 'communication system', 'beamforming weights']</t>
  </si>
  <si>
    <t>We consider signal transmission with the aid of multiple half-duplex single-antenna relay nodes using the amplify-and-forward (AF) strategy for a multiuser wireless machine-to-machine (M2M) communication system. In such a scenario, relay beamforming has been proved to be an effective way to improve system performance by employing spatial diversity gains. Early works have mostly focused on various centralized relay beamforming schemes based on global channel state information (CSI). Since global CSI is often unavailable due to geometric locations, power limitation, or other constraints of the relay nodes in M2M networks, our work aims to develop distributed algorithms that each relay node individually learns its own beamforming weights with local CSI. We propose two suboptimal relay beamforming schemes that only require local CSI to minimize mean square error (MSE) for all the users with nonorthogonal channels. For multiuser systems with orthogonal channels, we divide the optimization problem into multiple single user problems which then can be solved by each relay independently. Numerical simulations for the proposed algorithms are presented showing the performance of the proposed schemes is close to that of the optimal scheme with global CSI in terms of bit error rate (BER) criterion. ¬© 2012 Chen Chen et al.</t>
  </si>
  <si>
    <t>60014966;60013789;60014966;60014966;60166781</t>
  </si>
  <si>
    <t>56562085800;7201957197;7201365623;56301211200;55357326100</t>
  </si>
  <si>
    <t>Chen, Chen;Bai, Lin;Feng, Meiping;Huang, Minhua;Tian, Tian</t>
  </si>
  <si>
    <t>Hong Kong;Beijing;Beijing</t>
  </si>
  <si>
    <t>China Unicom (Hong Kong) Limited;Peking University;Beihang University</t>
  </si>
  <si>
    <t>60166781;60014966;60013789</t>
  </si>
  <si>
    <t>Distributed beamforming for relay assisted multiuser machine-to-machine networks</t>
  </si>
  <si>
    <t>10.1155/2012/213727</t>
  </si>
  <si>
    <t>2-s2.0-84866153542</t>
  </si>
  <si>
    <t>['two different', 'structure complexity', 'significant number', 'several applications', 'reradiated field', 'reradiated elements', 'reflectarray antennas', 'present also', 'low weight', 'low cost', 'intrinsic limitations', 'enough degrees', 'drawbacks compared', 'drastic increase', 'course could', 'conventional shape', 'conformal deployment', 'attractive properties']</t>
  </si>
  <si>
    <t>Reflectarray antennas (RAs) are nowadays a quite popular technology, used in several applications, due to a significant number of attractive properties, such as low cost, low weight, conformal deployment, and the possibility of introducing suitable reconfigurable capabilities. Unfortunately, they present also some intrinsic limitations and drawbacks compared with other solutions and, in particular, a relatively narrow bandwidth; that of course could be enlarged, but generally with a drastic increase of the structure complexity. The objective of this work is the design of a single-layer passive reflectarray, in which the reradiated elements have no conventional shape and enough degrees of freedom to compensate both the spatial and frequency phase variation of the reradiated field. In particular, here we focus on a reradiating element consisting in two concentric square rings in which two different and quite independent geometric parameters are varied. ¬© 2012 Bui Van Ha et al.</t>
  </si>
  <si>
    <t>60023256;60012162;60023256;60023256</t>
  </si>
  <si>
    <t>55263486500;7004544655;7003795629;57201889588</t>
  </si>
  <si>
    <t>Ha, Bui Van;Pirinoli, Paola;Zich, Riccardo E.;Mussetta, Marco</t>
  </si>
  <si>
    <t>Milan;Turin</t>
  </si>
  <si>
    <t>Politecnico di Milano;Politecnico di Torino</t>
  </si>
  <si>
    <t>60023256;60012162</t>
  </si>
  <si>
    <t>Ha B.</t>
  </si>
  <si>
    <t>Direct synthesis of dual-parameter concentric ring RA with enhanced bandwidth</t>
  </si>
  <si>
    <t>10.1155/2012/535673</t>
  </si>
  <si>
    <t>2-s2.0-84866155990</t>
  </si>
  <si>
    <t>['wlan signals', 'vswr less', 'single band', 'shaped slots', 'radiation patterns', 'radiation patch', 'proposed antenna', 'plane could', 'notched functions', 'notched antenna', 'limited area', 'firstly presented', 'easily integrated', 'dual band', 'compact size', '82 ghz', '8 ghz', '7 ghz']</t>
  </si>
  <si>
    <t>A small novel ultrawideband (UWB) antenna with dual band-notched functions is proposed. The dual band rejection is achieved by etching two C-shaped slots on the radiation patch with limited area. A single band-notched antenna is firstly presented, and then an optimized dual band-notched antenna is presented and analyzed. The measured VSWR shows that the proposed antenna could operate from 3.05 to 10.7 GHz with VSWR less than 2, except two stopbands at 3.38 to 3.82 GHz and 5.3 to 5.8 GHz for filtering the WiMAX and WLAN signals. Radiation patterns are simulated by HFSS and verified by CST, and quasiomnidirectional radiation patterns in the H-plane could be observed. Moreover, the proposed antenna has a very compact size and could be easily integrated into portable UWB devices. ¬© 2012 J. Xu et al.</t>
  </si>
  <si>
    <t>60028009;60028009;60028009;60028009;60033154;60009507</t>
  </si>
  <si>
    <t>57196732845;7401738553;35085619100;8708256900;8706408900;9042159400</t>
  </si>
  <si>
    <t>Xu, J.;Shen, D. Y.;Wang, G. T.;Zhang, X. H.;Zhang, X. P.;Wu, K.</t>
  </si>
  <si>
    <t>Canada;China;Canada</t>
  </si>
  <si>
    <t>Montreal;Kunming;Montreal</t>
  </si>
  <si>
    <t>Concordia University;Yunnan University;University of Montreal</t>
  </si>
  <si>
    <t>60033154;60028009;60009507</t>
  </si>
  <si>
    <t>A small UWB antenna with dual band-notched characteristics</t>
  </si>
  <si>
    <t>10.1155/2012/656858</t>
  </si>
  <si>
    <t>2-s2.0-84866156205</t>
  </si>
  <si>
    <t>['transmit energy', 'suppress range', 'small amount', 'receive beampatterns', 'paper proposes', 'output signal', 'noise ratio', 'fda antenna', 'desired range', 'dependent clutter', 'dependent beamforming', 'conventional phased', 'array systems', 'array elements', 'array antenna', 'antenna systems', 'antenna pattern']</t>
  </si>
  <si>
    <t>This paper proposes a range-angle-dependent beamforming for frequency diverse array (FDA) antenna systems. Unlike conventional phased-array antenna, the FDA antenna employs a small amount of frequency increment compared to the carrier frequency across the array elements. The use of frequency increment generates an antenna pattern that is a function of range, time and angle. The range-angle-dependent beamforming allows the FDA antenna to transmit energy over a desired range or angle. This provides a potential to suppress range-dependent clutter and interference which is not accessible for conventional phased-array systems. In this paper, a FDA radar signal model is formed and the range-angle-dependent beamforming performance is examined by analyzing the transmit/receive beampatterns and the output signal-to-interference-plus-noise ratio (SINR) performance. Extensive simulation examples and results are provided. ¬© 2012 Wen-Qin Wang et al.</t>
  </si>
  <si>
    <t>60005465-60033466;60005465;60005465</t>
  </si>
  <si>
    <t>7501755507;7203046100;10738940600</t>
  </si>
  <si>
    <t>Wang, Wen Qin;Shao, Huaizong;Cai, Jingye</t>
  </si>
  <si>
    <t>Range-angle-dependent beamforming by frequency diverse array antenna</t>
  </si>
  <si>
    <t>10.1155/2012/760489</t>
  </si>
  <si>
    <t>2-s2.0-84866166125</t>
  </si>
  <si>
    <t>['transmit signals', 'theoretical analysis', 'several iterations', 'semidefinite relaxation', 'semidefinite programming', 'relay beamforming', 'proposed strategies', 'optimization problem', 'optimally solved', 'optimal performance', 'obtain near', 'noise ratio', 'machine devices', 'large number', 'jointly optimize', 'human interaction', 'destination devices', 'csi ).']</t>
  </si>
  <si>
    <t>The Machine-to-Machine (M2M) communications allow information exchange between machine devices, which can be carried out without any human interaction. However, there are a large number of small and low-power machine devices in the wireless M2M networks. To guarantee the quality of service (QoS) requirements of the destination devices, we study the amplify-and-forward (AF) relay beamforming, where multiple relay M2M devices can transmit signals from the source M2M device to multiple destination M2M devices. In this paper, we propose two iterative strategies to jointly optimize the source antenna selection and the collaborative relay beamforming weights with the aid of perfect channel state information (CSI). The aim of the proposed strategies is to maximize the worst-case received signal-to-interference-and-noise ratio (SINR) under two different types of relay power constraints, which are the total relay power constraint and individual relay power constraints, respectively. Using the semidefinite relaxation (SDR) technique, the optimization problem of collaborative relay beamforming can be formulated as a semidefinite programming (SDP) problem, which can be optimally solved. Simulation results validate our theoretical analysis and demonstrate that after several iterations, the performance of the proposed iterative strategies can obtain near-optimal performance. ¬© 2012 Da Wang et al.</t>
  </si>
  <si>
    <t>60014966;60013789;60014966;60004572;60014966</t>
  </si>
  <si>
    <t>55100043000;7201957197;35801515600;36195546100;56562085800</t>
  </si>
  <si>
    <t>Wang, Da;Bai, Lin;Zhang, Xiaoning;Guan, Wenyang;Chen, Chen</t>
  </si>
  <si>
    <t>Beijing;Beijing;Swansea</t>
  </si>
  <si>
    <t>Peking University;Beihang University;Swansea University</t>
  </si>
  <si>
    <t>60014966;60013789;60004572</t>
  </si>
  <si>
    <t>Collaborative relay beamforming strategies for multiple destinations with guaranteed QoS in wireless machine-to-machine networks</t>
  </si>
  <si>
    <t>10.1155/2012/525640</t>
  </si>
  <si>
    <t>2-s2.0-84866166636</t>
  </si>
  <si>
    <t>['wall scenarios', 'transmit antennas', 'textile materials', 'system operates', 'scanning angles', 'receiving end', 'onbody system', 'measured gain', 'key parts', 'indoor environments', 'four textile', 'disaster areas', 'burning buildings', 'breathable materials', 'beam emitted', 'access terrain', '50 ¬∞.', '35 ghz', '2 dbi']</t>
  </si>
  <si>
    <t>A novel, low-cost, low-weight, wearable Doppler radar system composed of textile materials and capable of detecting moving objects behind a barrier is presented. The system operates at 2.35 GHz and is integrable into garments, making it well-suited for usage in difficult to access terrain, such as disaster areas or burning buildings. Wearability is maximized by relying on flexible, low-weight, and breathable materials to manufacture the key parts of the system. The low-complexity Doppler radar system makes use of an array of four textile-transmit antennas to scan the surroundings. The beam emitted by this array is right-hand circularly polarized along all scanning angles and provides a measured gain of 9.2 dBi. At the receiving end, textile materials are used to develop an active wearable receive antenna, with 15.7 dBi gain, 1.1 dB noise figure, left-hand circular polarization, and a 3 dB axial ratio beamwidth larger than 50¬∞. Several measurement setups demonstrate that the onbody system is capable of detecting multiple moving subjects in indoor environments, including through-wall scenarios. ¬© 2012 Sam Agneessens et al.</t>
  </si>
  <si>
    <t>60033316;60033316-60017815;60033316;60033316;60033316;60033316;60033316</t>
  </si>
  <si>
    <t>55357493400;21834792600;55952423300;56971198000;55357024900;7004835032;7801390236</t>
  </si>
  <si>
    <t>Agneessens, Sam;Van Torre, Patrick;Declercq, Frederick;Spinnewyn, Bart;Stockman, Gert Jan;Rogier, Hendrik;Vande Ginste, Dries</t>
  </si>
  <si>
    <t>Agneessens S.</t>
  </si>
  <si>
    <t>Design of a wearable, low-cost, through-wall doppler radar system</t>
  </si>
  <si>
    <t>10.1155/2012/840924</t>
  </si>
  <si>
    <t>2-s2.0-84866167989</t>
  </si>
  <si>
    <t>['surface current', 'sufficiently versatile', 'proposed method', 'present approach', 'matrix equation', 'integral equation', 'finite series', 'electromagnetic radiation', 'anisotropic substrate']</t>
  </si>
  <si>
    <t>A volume-surface integral equation (VSIE) solver is presented for the calculation of electromagnetic radiation from arbitrary shaped microstrip antenna on anisotropic substrate. The method of moments (MoM) is used to convert the integral equation into a matrix equation, where the equivalent volume current and surface current are expanded into a finite series of SWG and RWG basis function, respectively. A simple strip model is incorporated in the VSIE to simplify the analysis of the probe-fed microstrip antenna. The present approach is sufficiently versatile in handling microstrip antenna with arbitrary shaped anisotropic dielectric substrate. Numerical results indicate the reliability and accuracy of the proposed method. ¬© 2012 Yuhuang Ye et al.</t>
  </si>
  <si>
    <t>7401627701;24767951700;16246105000</t>
  </si>
  <si>
    <t>Ye, Yuhuang;Yuan, Jiade;Su, Kaixiong</t>
  </si>
  <si>
    <t>Ye Y.</t>
  </si>
  <si>
    <t>A volume-surface integral equation solver for radiation from microstrip antenna on anisotropic substrate</t>
  </si>
  <si>
    <t>10.1155/2012/120208</t>
  </si>
  <si>
    <t>2-s2.0-84866171029</t>
  </si>
  <si>
    <t>['prototype model', 'new criterion', 'implementing self', 'higher bands', 'gsm lower', 'good agreement', 'design frequency', '69 db', '6 mm', '11 graph']</t>
  </si>
  <si>
    <t>A compact multiband fractal antenna which is a new criterion in communication is proposed. The optimized prototype measures 35 mm √ó 31 mm √ó 1.6 mm. The proposed antenna covers WLAN IEEE 802.11b, 802.15, PCS, GSM lower and higher bands, DCS, IMT, UMTS, Wi-Fi, and WLAN wireless applications. The proposed antenna exhibits multiband characteristics with an S 11 of - 30.69 dB at design frequency and it is found that 70 of the S 11 graph below - 10 dB reference is achieved. Experimental S 11 has been compared with the one which is obtained using method of moments. The aim of implementing self-affine fractal concept in antenna design makes it flexible in controlling the resonance and bandwidth. This paper investigates self-affine fractal geometry to miniaturize and to resonate multiband frequencies. The prototype model with a good agreement of S 11 is reported. ¬© 2012 Gopalakrishnan Srivatsun and Sundaresan Subha Rani.</t>
  </si>
  <si>
    <t>Srivatsun, Gopalakrishnan;Subha Rani, Sundaresan</t>
  </si>
  <si>
    <t>Compact multiband planar fractal cantor antenna for wireless applications: An approach</t>
  </si>
  <si>
    <t>10.1155/2012/839520</t>
  </si>
  <si>
    <t>2-s2.0-84866174708</t>
  </si>
  <si>
    <t>['wire horn', 'wide bandwidth', 'simple wire', 'relation among', 'parametric curves', 'parabolic reflector', 'impulse radiation', 'high directivity', 'design procedure', 'also found', 'achieve ultra']</t>
  </si>
  <si>
    <t>A design procedure for a TEM-wire fed parabolic antenna is given for impulse radiation, which is suitable for low cost fabrication. A simple wire-type TEM horn and a parabolic reflector are used to achieve ultra-wide bandwidth and high directivity at the same time. Equations for parametric curves of a TEM-wire horn are presented and are used to investigate the relation among their shapes, bandwidth, and directivity. It is also found that wire separation near the focal point limits the high frequency directivity. ¬© 2012 Donghyun Lee et al.</t>
  </si>
  <si>
    <t>60018257;60018257;60000244;60000244</t>
  </si>
  <si>
    <t>57199466782;23005446900;57198416586;57197296124</t>
  </si>
  <si>
    <t>Lee, Donghyun;Lee, Haengseon;Hwang, Sunmook;Ahn, Jaewoon</t>
  </si>
  <si>
    <t>Sogang University;Hanwha</t>
  </si>
  <si>
    <t>60018257;60000244</t>
  </si>
  <si>
    <t>Design of an impulse radiating antenna using a curved TEM-Wire fed parabola</t>
  </si>
  <si>
    <t>10.1155/2012/341206</t>
  </si>
  <si>
    <t>2-s2.0-84866177914</t>
  </si>
  <si>
    <t>['thus resulting', 'suboptimum solution', 'simulation results', 'possible combinations', 'output systems', 'optimum solution', 'multiuser multiple', 'limited feedback', 'joint precoding', 'input multiple', 'frequency chains', 'exhaustive search', 'computational load', 'computational complexity']</t>
  </si>
  <si>
    <t>The current paper considers the joint precoding and transmit antenna selection to reduce hardware cost, such as radio-frequency chains, associated with antennas in the downlink of multiuser multiple-input multiple-output systems with limited feedback. The joint precoding and transmit antenna selection algorithm requires an exhaustive search of all possible combinations and permutations to find the optimum solution at the transmitter, thus resulting in extremely high computational complexity. To reduce the computational load while still maximizing channel capacity, the cross-entropy (CE) method is adopted to determine the suboptimum solution. Compared with the conventional genetic algorithm and random search method, the CE method provides better performance under the same computational complexity, as shown by the simulation results. ¬© 2012 Jung-Chieh Chen et al.</t>
  </si>
  <si>
    <t>60033110;60011357;60005429;60076121;60011357</t>
  </si>
  <si>
    <t>24444199100;49963225800;36023039200;52663807000;8576059400</t>
  </si>
  <si>
    <t>Chen, Jung Chieh;Chiu, Min Han;Yang, Yi Syun;Liao, Kuan Yuen;Li, Chih Peng</t>
  </si>
  <si>
    <t>Kaohsiung;Kaohsiung;Kaohsiung;Taipei</t>
  </si>
  <si>
    <t>Metal Industries Research and Development Center Taiwan;National Kaohsiung Normal University;National Sun Yat-Sen University;National Taiwan University</t>
  </si>
  <si>
    <t>60076121;60033110;60011357;60005429</t>
  </si>
  <si>
    <t>Efficient capacity-based joint quantized precoding and transmit antenna selection using cross-entropy method for multiuser MIMO systems</t>
  </si>
  <si>
    <t>10.1155/2012/965834</t>
  </si>
  <si>
    <t>2-s2.0-84866182910</t>
  </si>
  <si>
    <t>['theoretical model', 'results demonstrate', 'plasmons excited', 'plasmonic spectrum', 'electronically induced', 'effect transistor', 'current transport', 'crystal limit', 'bolometric heating', 'algaas field']</t>
  </si>
  <si>
    <t>We measured a change in the current transport of an antenna-coupled, multigate, GaAs/AlGaAs field-effect transistor when terahertz electromagnetic waves irradiated the transistor and attribute the change to bolometric heating of the electrons in the two dimensional electron channel. The observed terahertz absorption spectrum indicates coherence between plasmons excited under adjacent biased device gates. The experimental results agree quantitatively with a theoretical model we developed that is based on a generalized plasmonic transmission line formalism and describes an evolution of the plasmonic spectrum with increasing electron density modulation from homogeneous to the crystal limit. These results demonstrate an electronically induced and dynamically tunable plasmonic band structure. ¬© 2012 American Physical Society.</t>
  </si>
  <si>
    <t>60007843;60007033;60029241-60000765;60029241-60027090;60029241;60007843;60007843</t>
  </si>
  <si>
    <t>7006001362;6602653363;14056842500;7006500526;35417089300;7005206923;9041403300</t>
  </si>
  <si>
    <t>Dyer, G. C.;Aizin, G. R.;Preu, S.;Vinh, N. Q.;Allen, S. J.;Reno, J. L.;Shaner, E. A.</t>
  </si>
  <si>
    <t>Santa Barbara;Blacksburg;Albuquerque;New York;Erlangen</t>
  </si>
  <si>
    <t>University of California, Santa Barbara;Virginia Polytechnic Institute and State University;Sandia National Laboratories, New Mexico;City University of New York;Friedrich-Alexander-Universit√§t Erlangen-N√ºrnberg</t>
  </si>
  <si>
    <t>60029241;60027090;60007843;60007033;60000765</t>
  </si>
  <si>
    <t>Inducing an incipient terahertz finite plasmonic crystal in coupled two dimensional plasmonic cavities</t>
  </si>
  <si>
    <t>10.1103/PhysRevLett.109.126803</t>
  </si>
  <si>
    <t>2-s2.0-84866560635</t>
  </si>
  <si>
    <t>['¬© 2002', 'wideband slope', 'reliably convey', 'present new', 'positive rate', 'output nakagami', 'optimal receivers', 'model parameters', 'low signal', 'linear receivers', 'input multiple', 'forcing receivers', 'fading channels', 'explicitly demonstrate', '2012 ieee']</t>
  </si>
  <si>
    <t>Linear receivers | MIMO systems | Nakagami-m fading | sum rate</t>
  </si>
  <si>
    <t>We investigate the ergodic sum rate of multiple-input multiple-output Nakagami-m fading channels with linear receivers. In particular, both mean square error and zero-forcing receivers are considered. For dual transmit antenna configurations, we present new, closed-form upper bounds on the ergodic sum rate of both receivers. Moreover, we derive exact expressions for the two key parameters dictating the sum rate behavior in the low signal to noise ratio regime, namely the minimum energy per information bit to reliably convey any positive rate and the wideband slope. By doing so, we are able to explicitly demonstrate the sub-optimality of linear receivers compared to optimal receivers, and draw useful insights into the impact of model parameters (e.g., number of antennas, fading parameters). ¬© 2002-2012 IEEE.</t>
  </si>
  <si>
    <t>3651-3659</t>
  </si>
  <si>
    <t>60003970;60000990;60003970;60003970</t>
  </si>
  <si>
    <t>23398998300;23051214500;7402307269;55701343800</t>
  </si>
  <si>
    <t>Zhong, Caijun;Matthaiou, Michail;Huang, Aiping;Zhang, Zhaoyang</t>
  </si>
  <si>
    <t>Hangzhou;Gothenburg</t>
  </si>
  <si>
    <t>Zhejiang University;Chalmers University of Technology</t>
  </si>
  <si>
    <t>60003970;60000990</t>
  </si>
  <si>
    <t>On the sum rate of MIMO nakagami-m fading channels with linear receivers</t>
  </si>
  <si>
    <t>10.1109/TWC.2012.090312.112054</t>
  </si>
  <si>
    <t>2-s2.0-84867895306</t>
  </si>
  <si>
    <t>['zero eigenvalue', 'transmit antennas', 'thermal noise', 'simplified closed', 'results indicate', 'receive antennas', 'product channels', 'particular scenarios', 'output signal', 'output rayleigh', 'output channels', 'outage probability', 'noise ratios', 'noise ratio', 'multichannel systems', 'multichannel beamforming', 'low signal', 'input single', 'input multiple', 'form expressions', 'extensive class', 'explicit relationship', 'diversity order', 'channel scatterers', 'channel interference', 'bandwidth requirements', 'asymptotic distributions', 'also used']</t>
  </si>
  <si>
    <t>multichannel beamforming | Multiple-input multiple-output (MIMO) | Rayleigh-product</t>
  </si>
  <si>
    <t>This paper investigates communication over multiple-input multiple-output Rayleigh-product channels in the presence of both co-channel interference and thermal noise. We first present exact expressions for the marginal ordered eigenvalue distributions of the channel Gram matrix when multichannel beamforming is employed, from which we obtain exact results on the outage probability on each eigenmode. Our results are applicable to an extensive class of multichannel systems with generic system configurations. For particular scenarios of single-input multiple-output, keyhole, and multiple-input single-output channels, simplified closed-form expressions for the asymptotic distributions of the non-zero eigenvalue of the channel Gram matrix are derived. These results indicate that the diversity order is only determined by the second largest value among the number of transmit antennas, scatterers, and receive antennas. For these scenarios, we also derive concise closed-form expressions for the moments of the output signal-to-interference-plus-noise ratio, from which an explicit relationship to the moments in Rayleigh fading channels is revealed. These results are also used to investigate the impact of the number of channel scatterers on the bandwidth requirements for a given transmission rate and power, at low signal-to-noise ratios. ¬© 2012 IEEE.</t>
  </si>
  <si>
    <t>3677-3691</t>
  </si>
  <si>
    <t>60005244;60005244;60005244;60024728;60008592</t>
  </si>
  <si>
    <t>57219888089;55243233900;7403872378;7202240414;8915674500</t>
  </si>
  <si>
    <t>Wu, Yongpeng;Jin, Shi;Gao, Xiqi;Xiao, Chengshan;Mckay, Matthew R.</t>
  </si>
  <si>
    <t>Rolla;Hong Kong;Nanjing</t>
  </si>
  <si>
    <t>Missouri University of Science and Technology;Hong Kong University of Science and Technology;Southeast University</t>
  </si>
  <si>
    <t>60024728;60008592;60005244</t>
  </si>
  <si>
    <t>MIMO multichannel beamforming in rayleigh-product channels with arbitrary-power Co-channel interference and noise</t>
  </si>
  <si>
    <t>10.1109/TWC.2012.090312.112102</t>
  </si>
  <si>
    <t>2-s2.0-84867896613</t>
  </si>
  <si>
    <t>['unnecessary calculations', 'systematic procedure', 'study develops', 'spline reconstruction', 'spline function', 'simulation time', 'receiver locations', 'ray tracing', 'proposed method', 'properly include', 'proper functionality', 'propagation mechanisms', 'processing stage', 'numerous frequencies', 'numerical results', 'frequency variations', 'electromagnetic properties', 'electromagnetic fields', 'cubic b', 'coverage map', 'computational efficiency', 'computational cost', 'channel parameters', 'antenna patterns', 'accurately reconstruct']</t>
  </si>
  <si>
    <t>In site-specific ultrawideband propagation modelling, electromagnetic field calculations need to be performed by ray tracing at numerous frequencies of the band in order to properly include the frequency variations of the propagation mechanisms and antenna patterns. This is computationally intensive especially in calculating the coverage map or finding the statistics of the channel parameters where field calculations need to be carried out at a lot of receiver locations. In this study, the cubic B-spline function is incorporated in ray tracing to increase the computational efficiency of site-specific ultrawideband propagation modelling. This function can accurately reconstruct a signal from a few samples at a low-computational cost. By calculating the electromagnetic fields at a few frequency samples followed by cubic B-spline reconstruction, a lot of unnecessary calculations of the post-processing stage are suppressed without degrading the accuracy of the results. The study develops a systematic procedure for determining the number of required frequency samples according to the geometrical and electromagnetic properties of the walls, frequency variations of the antenna patterns and characteristics of the cubic B-spline function. The proper functionality of the proposed method is verified by numerical results where the simulation time is reduced several times for a typical indoor environment. ¬© 2012 ¬© The Institution of Engineering and Technology.</t>
  </si>
  <si>
    <t>1347-1358</t>
  </si>
  <si>
    <t>24780049200;8622707300</t>
  </si>
  <si>
    <t>Mohtashami, V.;Shishegar, A. A.</t>
  </si>
  <si>
    <t>Mohtashami V.</t>
  </si>
  <si>
    <t>Efficient ultrawideband propagation modelling by using the cubic B-spline function in ray tracing calculations</t>
  </si>
  <si>
    <t>10.1049/iet-map.2012.0306</t>
  </si>
  <si>
    <t>2-s2.0-84868009214</t>
  </si>
  <si>
    <t>['time response', 'simply removing', 'significant results', 'reflected wave', 'reflected contributions', 'proposed approach', 'multipath effects', 'measurement chamber', 'identify clearly', 'chamber arises', 'anechoic chamber']</t>
  </si>
  <si>
    <t>Antenna measurement may be affected by multipath effects when it is carried out in a semi-anechoic chamber or when a fault in the chamber arises. In this study, a sparse deconvolution method is applied to identify clearly the direct and reflected contributions in the time response of the measurement chamber. It is possible to recover the distortion-less radiation pattern by simply removing the reflected wave. This method requires half the bandwidth of other methods. Some significant results are presented to show the accuracy of the proposed approach. ¬© 2012 ¬© The Institution of Engineering and Technology.</t>
  </si>
  <si>
    <t>1299-1305</t>
  </si>
  <si>
    <t>6508098273;25638615000;6603357285;7003369776;6701608102</t>
  </si>
  <si>
    <t>Ayestar√°n, R. G.;Le√≥n, G.;Loredo, S.;L√≥pez-Fern√°ndez, J.;Las-Heras, F.</t>
  </si>
  <si>
    <t>Ayestar√°n R.</t>
  </si>
  <si>
    <t>Sparse deconvolution based on regularisation for echo correction in antenna measurement</t>
  </si>
  <si>
    <t>10.1049/iet-map.2012.0183</t>
  </si>
  <si>
    <t>2-s2.0-84868010727</t>
  </si>
  <si>
    <t>['¬© 2012', 'three dimensions', 'suitable combination', 'slightly compressed', 'signal penetration', 'resolved using', 'rectangular shape', 'proposed array', 'potential detection', 'plastic sheet', 'planar array', 'imaging algorithm', 'image reconstruction', 'either two', 'dynamic range', 'dimensional versions', 'designed system', 'coupling medium', 'array elements']</t>
  </si>
  <si>
    <t>A microwave imaging system for the potential detection of tumours in breast tissues using a planar array that employs 6√ó2 compact tapered slot antenna elements is reported. In this system, the breast is placed on a plastic sheet and slightly compressed to take a semi-rectangular shape; this allows for accurate image reconstruction using a planar array. Both the array and the phantom are immersed in a coupling medium to increase the signal penetration, and thus, the dynamic range of the system. In order to quantity the effect of changing the number of elements and their positions in the array, image reconstruction is undertaken with three different configurations. That is with 6- and 12-array elements and an additional 90¬∞ rotation of the phantom. To test the designed system a suitable combination of materials are used to fabricate a low-density, heterogeneous breast phantom. Two- and three-dimensional versions of a confocal imaging algorithm are used to construct the images and metrics are proposed to evaluate the quality of the image. Single and multiple embedded targets are shown to be resolved using the proposed array and imaging algorithm in either two or three dimensions. ¬© 2012 The Institution of Engineering and Technology.</t>
  </si>
  <si>
    <t>1311-1317</t>
  </si>
  <si>
    <t>60031004-60071150;60031004;60031004</t>
  </si>
  <si>
    <t>38361954300;8513923200;13404674100</t>
  </si>
  <si>
    <t>Mohammed, B. J.;Ireland, D.;Abbosh, A. M.</t>
  </si>
  <si>
    <t>Iraq;Australia</t>
  </si>
  <si>
    <t>Mosul;Brisbane</t>
  </si>
  <si>
    <t>University of Mosul;The University of Queensland</t>
  </si>
  <si>
    <t>60071150;60031004</t>
  </si>
  <si>
    <t>Experimental investigations into detection of breast tumour using microwave system with planar array</t>
  </si>
  <si>
    <t>10.1049/iet-map.2012.0178</t>
  </si>
  <si>
    <t>2-s2.0-84868012315</t>
  </si>
  <si>
    <t>['¬© 2012', 'successful method', 'printed ultra', 'printed antennas', 'ink reduction', 'fractals prove', 'fractal antennas', 'first time', 'based inkjet']</t>
  </si>
  <si>
    <t>For the first time, paper-based inkjet-printed ultra-wideband (UWB) fractal antennas are presented. Two new designs, a miniaturised UWB monopole, which utilises a fractal matching network and is the smallest reported inkjet-printed UWB printed antenna to date, and a fourth-order Koch Snowflake monopole, which utilises a Sierpinski gasket fractal for ink reduction, are demonstrated. It is shown that fractals prove to be a successful method of reducing fabrication costs in inkjet-printed antennas, while retaining or enhancing printed antenna performance. ¬© 2012 The Institution of Engineering and Technology.</t>
  </si>
  <si>
    <t>1366-1373</t>
  </si>
  <si>
    <t>60092945;60092945;60092945;60092945</t>
  </si>
  <si>
    <t>55439982300;55615148100;7006033730;15030309600</t>
  </si>
  <si>
    <t>Maza, A. R.;Cook, B.;Jabbour, G.;Shamim, A.</t>
  </si>
  <si>
    <t>Maza A.R.</t>
  </si>
  <si>
    <t>Paper-based inkjet-printed ultra-wideband fractal antennas</t>
  </si>
  <si>
    <t>10.1049/iet-map.2012.0243</t>
  </si>
  <si>
    <t>2-s2.0-84868018243</t>
  </si>
  <si>
    <t>['¬© 2012', 'wide range', 'varactor diodes', 'side lines', 'results indicate', 'required dimensions', 'proposed device', 'output ports', 'fractional bandwidth', 'four input', 'flow analysis', 'coupling factors', 'coupled structure', 'biasing voltages']</t>
  </si>
  <si>
    <t>A tunable wideband three-way signal divider that is useful in adaptive transmitting arrays is presented. The design of the proposed device is based on using three stepped-impedance coupled microstrip lines that have controllable coupling factors, and thus a variable signal ratio at the three output ports. The variation in the coupling factors is achieved by using two varactor diodes that are connected between the central coupled line and each of the side lines. The biasing voltages of the varactor diodes are used to control their capacitors and thus to achieve the required output signal ratios. A signal-flow analysis is used to predict the performance of the proposed device, whereas the conformal mapping technique is used to obtain the required dimensions of the coupled structure and the varactors' capacitors. The validation of the proposed design method is tested by simulations and measurements. The results indicate the possibility of changing the signal ratio across a wide range of values with more than 10 dB return loss at the four input/output ports and isolation between the output ports across more than 85% fractional bandwidth. ¬© 2012 The Institution of Engineering and Technology.</t>
  </si>
  <si>
    <t>1318-1324</t>
  </si>
  <si>
    <t>13404674100;55440346200</t>
  </si>
  <si>
    <t>Abbosh, A.;Guo, L.</t>
  </si>
  <si>
    <t>Abbosh A.</t>
  </si>
  <si>
    <t>Three-way signal divider with tunable ratio for adaptive transmitting antenna arrays</t>
  </si>
  <si>
    <t>10.1049/iet-map.2012.0124</t>
  </si>
  <si>
    <t>2-s2.0-84868021824</t>
  </si>
  <si>
    <t>['¬© 2012', 'study describes', 'radiation pattern', 'proposed antenna', 'polarisation purity', 'outputs delivers', 'output ports', 'operation principle', 'operating bands', 'measured results', 'good performance', 'e1 bands', 'design procedure']</t>
  </si>
  <si>
    <t>This study describes the design of a dual-band microstrip antenna with four isolated outputs. The proposed antenna has been optimised to operate in the E5a/E5b and E1 bands of the European satellite navigation system Galileo. Each pair of outputs delivers the signal in only one of the operating bands; hence the antenna operates also as a diplexer. The operation principle, the design procedure and measured results are presented and discussed. It is demonstrated by means of measured results that the designed antenna exhibits high isolation between its output ports and that good performance in terms of radiation pattern and polarisation purity was obtained. ¬© 2012 The Institution of Engineering and Technology.</t>
  </si>
  <si>
    <t>1381-1388</t>
  </si>
  <si>
    <t>60082715;60007592;60007798;60007798;60007798</t>
  </si>
  <si>
    <t>6603856545;35194399600;6504483310;35247795000;7005096144</t>
  </si>
  <si>
    <t>Heckler, M. V.T.;Lavado, E. N.;Elmarissi, W.;Basta, N.;Dreher, A.</t>
  </si>
  <si>
    <t>Brazil;Germany;Spain</t>
  </si>
  <si>
    <t>Bage;¬†Cologne;Barcelona</t>
  </si>
  <si>
    <t>Universidade Federal do Pampa;Deutsches Zentrum fur Luft- Und Raumfahrt;Universitat Polit√®cnica de Catalunya</t>
  </si>
  <si>
    <t>60082715;60007798;60007592</t>
  </si>
  <si>
    <t>Heckler M.</t>
  </si>
  <si>
    <t>Dual-band antenna with highly isolated outputs for global navigation satellite systems receivers</t>
  </si>
  <si>
    <t>10.1049/iet-map.2012.0055</t>
  </si>
  <si>
    <t>2-s2.0-84868034759</t>
  </si>
  <si>
    <t>['‚ àº5', 'v supply', 'unwanted fundamental', 'silicon technology', 'second harmonic', 'rx chips', 'power amplifier', 'paper presents', 'novel two', 'measurement results', 'mass production', 'frequency tripler', 'db reduction', 'conversion loss', 'controlled oscillator', 'back test', 'additional high', '30 db', '2f 0']</t>
  </si>
  <si>
    <t>On-chip antenna | receiver | reconfigurable | substrate integrated waveguide (SIW) | terahertz (THz) | transmitter</t>
  </si>
  <si>
    <t>This paper presents a terahertz (THz) transmitter (Tx) and receiver (Rx) chipset operating around 400 GHz in 0.13-Œºm SiGe BiCMOS technology. The Tx chip consists of a voltage-controlled oscillator, a buffer, a modulator, a power amplifier, a frequency tripler, and a substrate integrated waveguide (SIW) antenna. This antenna has an additional high-pass filtering characteristic to suppress the unwanted fundamental (f0) and second harmonic (2f 0) signals by 50 and 30 dB, respectively. The Rx chip includes a proposed reconfigurable SIW antenna and a novel two-mode subharmonic mixer with ‚àº5-dB reduction of conversion loss. The Rx chip consumes 50 nA from a 1.2-V supply. The measurement results of the Tx and Rx chips and a back-to-back test of the Tx/Rx chipset show the feasibility and pave the way of implementing a fully integrated THz system in silicon technology for mass production. ¬© 2012 IEEE.</t>
  </si>
  <si>
    <t>2654-2664</t>
  </si>
  <si>
    <t>60032754;112988468;60073708;60005465;60027249;60032754-60017161;60032754</t>
  </si>
  <si>
    <t>21834509700;7402194345;55576163400;57070567000;22835681700;6601965421;7005871907</t>
  </si>
  <si>
    <t>Hu, Sanming;Xiong, Yong Zhong;Zhang, Bo;Wang, Lei;Lim, Teck Guan;Je, Minkyu;Madihian, Mohammad</t>
  </si>
  <si>
    <t>China;Singapore;United States;Singapore;China;China</t>
  </si>
  <si>
    <t>Xi'an;Singapore City;Milpitas;Singapore City;Chengdu;Chengdu</t>
  </si>
  <si>
    <t>Xi'an Institute of Posts and Telecommunications;A-Star, Institute of Microelectronics;JDS Uniphase;National University of Singapore;University of Electronic Science and Technology of China;MicorArray Technologies</t>
  </si>
  <si>
    <t>60073708;60032754;60027249;60017161;60005465;112988468</t>
  </si>
  <si>
    <t>A SiGe BiCMOS transmitter/receiver chipset with on-chip SIW antennas for terahertz applications</t>
  </si>
  <si>
    <t>10.1109/JSSC.2012.2211658</t>
  </si>
  <si>
    <t>2-s2.0-84869233966</t>
  </si>
  <si>
    <t>['would require', 'using power', 'user multiple', 'tx antennas', 'transmit signals', 'small peak', 'shaped region', 'papr ).', 'low complexity', 'input single', 'input signals', 'input constrained', 'fading channels', 'efficient amplifiers', 'constant envelope', 'ce ).', 'broad class']</t>
  </si>
  <si>
    <t>Beamforming | constant envelope | MISO | per-antenna</t>
  </si>
  <si>
    <t>Large antenna arrays at the transmitter (TX) have recently been shown to achieve remarkable intra-cell interference suppression at low complexity. However, building large arrays in practice, would require the use of power-efficient RF amplifiers, which generally have poor linearity characteristics and hence would require the use of input signals with a very small peak-to-average power ratio (PAPR). In this paper, we consider the single-user Multiple-Input Single-Output (MISO) channel for the case where the TX antennas are constrained to transmit signals having constant envelope (CE). We show that, with per-antenna CE transmission the effective channel seen by the receiver is a SISO AWGN channel with its input constrained to lie in a doughnut-shaped region. For a broad class of fading channels, analysis of the effective doughnut channel shows that under a per-antenna CE input constraint, i) compared to an average-only total TX power constrained MISO channel, the extra total TX power required to achieve a desired information rate is small and bounded, ii) with N TX antennas an O(N) array power gain is achievable, and iii) for a desired information rate, using power-efficient amplifiers with CE inputs would require significantly less total TX power when compared to using highly linear (power-inefficient) amplifiers with high PAPR inputs. ¬© 2012 IEEE.</t>
  </si>
  <si>
    <t>3992-4005</t>
  </si>
  <si>
    <t>60009358;60009358</t>
  </si>
  <si>
    <t>23566782800;35555550500</t>
  </si>
  <si>
    <t>Mohammed, Saif Khan;Larsson, Erik G.</t>
  </si>
  <si>
    <t>Mohammed S.K.</t>
  </si>
  <si>
    <t>Single-user beamforming in large-scale MISO systems with per-antenna constant-envelope constraints: The doughnut channel</t>
  </si>
  <si>
    <t>10.1109/TWC.2012.090312.111998</t>
  </si>
  <si>
    <t>2-s2.0-84870487713</t>
  </si>
  <si>
    <t>['time diversity', 'spatial correlation', 'practical open', 'optimum schemes', 'numerical evaluation', 'noise ratio', 'mimo systems', 'loop schemes', 'first derive', 'different scenarios', 'analytical results']</t>
  </si>
  <si>
    <t>diversity methods | MIMO systems | Synchronization</t>
  </si>
  <si>
    <t>We address diversity schemes for synchronization signal transmission in MIMO systems. We provide both analytical and numerical evaluation of different diversity schemes in different scenarios in terms of signal-to-noise ratio, spatial correlation and maximum Doppler frequency. We first derive an expression for probability of detection in presence of transmit, receive and time diversity. We establish statistical properties of optimum spatial diversity transmission schemes and analytically characterize also the performance of more practical diversity schemes. Analytical results are verified with simulations. Finally we provide extensive results on both optimum schemes as well as the more practical open-loop schemes in different diversity scenarios. The results of the paper can be used to facilitate practical design and implementation of synchronization in multi-antenna wireless systems. ¬© 2012 IEEE.</t>
  </si>
  <si>
    <t>4048-4057</t>
  </si>
  <si>
    <t>34571250300;7004671823</t>
  </si>
  <si>
    <t>Koivisto, Tommi;Koivunen, Visa</t>
  </si>
  <si>
    <t>Koivisto T.</t>
  </si>
  <si>
    <t>Diversity transmission of synchronization sequences in MIMO systems</t>
  </si>
  <si>
    <t>10.1109/TWC.2012.090312.112258</t>
  </si>
  <si>
    <t>2-s2.0-84870520126</t>
  </si>
  <si>
    <t>['wideband channels', 'simulation results', 'scientific information', 'pilot symbols', 'pilot locations', 'ofdm frame', 'interpolating filter', 'inserted periodically', 'every location', 'estimated values', 'different types']</t>
  </si>
  <si>
    <t>Diversity | Fading | Orthogonal frequency division multiplexing | Pilot-symbolaided channel estimator</t>
  </si>
  <si>
    <t>In this study, we proposed a wideband channel estimator for full rate full diversity antenna selection wireless system with more than two transmit antennas in conjunction with the Orthogonal Frequency Division Multiplexing (OFDM) technology. This approach is based on the pilot-symbol-aided channel estimation where pilot symbols are inserted periodically through the OFDM frame at the transmitter. At the receiver, estimation of the channel at pilot locations are obtained, then, interpolating filter is used to get the estimated values of the channel at every location of the OFDM frame. Simulation results for different types of wideband channels with different Doppler frequencies are demonstrated. ¬© 2012 Asian Network for Scientific Information.</t>
  </si>
  <si>
    <t>1378-1383</t>
  </si>
  <si>
    <t>Journal of Applied Sciences</t>
  </si>
  <si>
    <t>Alkhawaldeh, S. A.</t>
  </si>
  <si>
    <t>Wideband channel estimation for full rate full diversity antenna selection wireless systems</t>
  </si>
  <si>
    <t>10.3923/jas.2012.1378.1383</t>
  </si>
  <si>
    <t>2-s2.0-84866237531</t>
  </si>
  <si>
    <t>['would entail', 'ring resonance', 'optical regime', 'optical frequencies', 'material properties', 'mainly inspired', 'gold cubes', 'frequency technology', 'evolutionary optimization', '1 split']</t>
  </si>
  <si>
    <t>The design of nanoantennas has so far been mainly inspired by radio-frequency technology. However, the material properties and experimental settings need to be reconsidered at optical frequencies, which would entail the need for alternative optimal antenna designs. Here we subject a checkerboard-type, initially random array of gold cubes to evolutionary optimization. To illustrate the power of the approach, we demonstrate that by optimizing the near-field intensity enhancement, the evolutionary algorithm finds a new antenna geometry, essentially a split-ring-two-wire antenna hybrid that surpasses by far the performance of a conventional gap antenna by shifting the n=1 split-ring resonance into the optical regime. ¬© 2012 American Physical Society.</t>
  </si>
  <si>
    <t>60012689;60012689;60012689;60012689</t>
  </si>
  <si>
    <t>35210308200;55364262200;55363624400;7004711597</t>
  </si>
  <si>
    <t>Feichtner, Thorsten;Selig, Oleg;Kiunke, Markus;Hecht, Bert</t>
  </si>
  <si>
    <t>Feichtner T.</t>
  </si>
  <si>
    <t>Evolutionary optimization of optical antennas</t>
  </si>
  <si>
    <t>10.1103/PhysRevLett.109.127701</t>
  </si>
  <si>
    <t>2-s2.0-84866563093</t>
  </si>
  <si>
    <t>['¬© 2012', 'two ways', 'two metrics', 'thermal noise', 'thereby obtaining', 'source subtraction', 'rights reserved', 'residual signal', 'previous work', 'precision array', 'precise subtraction', 'power spectra', 'peeling sources', 'parameter may', 'optimal subtraction', 'minimally redundant', 'methodology differs', 'limiting factor', 'imperfect point', 'frequency instruments', 'foreground sources', 'errors analytically', 'eor ).', 'data set']</t>
  </si>
  <si>
    <t>early universe | methods: analytical | techniques: interferometric</t>
  </si>
  <si>
    <t>Precise subtraction of foreground sources is crucial for detecting and estimating 21cm H I signals from the Epoch of Reionization (EoR). We quantify how imperfect point-source subtraction due to limitations of the measurement data set yields structured residual signal in the data set. We use the Cramer-Rao lower bound, as a metric for quantifying the precision with which a parameter may be measured, to estimate the residual signal in a visibility data set due to imperfect point-source subtraction. We then propagate these residuals into two metrics of interest for 21cm EoR experiments - the angular power spectrum and two-dimensional power spectrum - using a combination of full analytic covariant derivation, analytic variant derivation, and covariant Monte Carlo simulations. This methodology differs from previous work in two ways: (1) it uses information theory to set the point-source position error, rather than assuming a global rms error, and (2) it describes a method for propagating the errors analytically, thereby obtaining the full correlation structure of the power spectra. The methods are applied to two upcoming low-frequency instruments that are proposing to perform statistical EoR experiments: the Murchison Widefield Array and the Precision Array for Probing the Epoch of Reionization. In addition to the actual antenna configurations, we apply the methods to minimally redundant and maximally redundant configurations. We find that for peeling sources above 1Jy, the amplitude of the residual signal, and its variance, will be smaller than the contribution from thermal noise for the observing parameters proposed for upcoming EoR experiments, and that optimal subtraction of bright point sources will not be a limiting factor for EoR parameter estimation. We then use the formalism to provide an ab initio analytic derivation motivating the "wedge" feature in the two-dimensional power spectrum, complementing previous discussion in the literature. ¬© 2012 The American Astronomical Society. All rights reserved.</t>
  </si>
  <si>
    <t>60031226-60170546;60031226-60170546;60031226-60170546</t>
  </si>
  <si>
    <t>24438609500;8533270000;7004903117</t>
  </si>
  <si>
    <t>Trott, Cathryn M.;Wayth, Randall B.;Tingay, Steven J.</t>
  </si>
  <si>
    <t>Sydney;Perth</t>
  </si>
  <si>
    <t>ARC Centre of Excellence for All-sky Astrophysics;Curtin University</t>
  </si>
  <si>
    <t>60170546;60031226</t>
  </si>
  <si>
    <t>Trott C.M.</t>
  </si>
  <si>
    <t>The impact of point-source subtraction residuals on 21cm epoch of reionization estimation</t>
  </si>
  <si>
    <t>10.1088/0004-637X/757/1/101</t>
  </si>
  <si>
    <t>2-s2.0-84866102470</t>
  </si>
  <si>
    <t>['¬© 2002', 'return loss', 'polymeric covering', 'measurement accuracy', 'letter shows', 'increased accuracy', 'housing protects', 'flying debris', 'fly observation', 'distance continuous', 'determined relating', 'cooling liquids', 'beam shape', 'antenna properties', 'antenna design', '2011 ieee']</t>
  </si>
  <si>
    <t>Antenna protection | continuous-wave (CW) radar | millimeter-wave antennas | millimeter-wave radar | polymeric shielding</t>
  </si>
  <si>
    <t>An integrated antenna concept for miniaturized industrial short-distance continuous-wave (CW) radar-systems is presented. Highly accurate measurements with objects in the antenna's near field place special demands on the antenna design. By simulations, the letter shows a reduced phase error at short-distance measurements caused by the usage of corrugations and a novel housing concept. In addition to the increased accuracy the housing protects the sensor from cooling liquids and flying debris. This protection is further reinforced by a polymeric covering that does not influence the measurement accuracy, but allows the on-the-fly observation of metal cutting processes. Different covering polymers are determined relating to the antenna properties and resistance against chemicals. The influences on the beam shape and return loss are shown and verified by measurements. ¬© 2002-2011 IEEE.</t>
  </si>
  <si>
    <t>998-1001</t>
  </si>
  <si>
    <t>60102538;60102538;60102538</t>
  </si>
  <si>
    <t>38661754900;35247786500;7003694193</t>
  </si>
  <si>
    <t>Rusch, Christian;Beer, Stefan;Zwick, Thomas</t>
  </si>
  <si>
    <t>Rusch C.</t>
  </si>
  <si>
    <t>LTCC endfire antenna with housing for 77-GHz short-distance radar sensors</t>
  </si>
  <si>
    <t>10.1109/LAWP.2012.2213791</t>
  </si>
  <si>
    <t>2-s2.0-84866277563</t>
  </si>
  <si>
    <t>['¬© 2002', 'resultant low', 'resonant frequency', 'profile cavity', 'new form', 'local e', 'feed configuration', 'fed via', 'conformal load', 'computational simulations', 'coaxial cable', 'cfrp cavity', 'backed slot', 'back ratio', 'antenna size', '2011 ieee', '13 db']</t>
  </si>
  <si>
    <t>Carbon-fiber reinforced polymer (CFRP) | cavity backing | composite materials | slot antennas</t>
  </si>
  <si>
    <t>A new form of a conformal load-bearing antenna structure that consists of a cavity-backed slot in a carbon-fiber reinforced polymer (CFRP) panel is presented. The antenna is fed via a coaxial cable and patches that capacitively couple energy into the highly conductive carbon fibers without the requirement to abrade off the nonconductive epoxy resin layer on the surface. Computational simulations, which are validated by experiments, show that this feed configuration is as effective as soldering in a brass slot antenna. Backing the slot with a CFRP cavity enhances gain and front-to-back ratio by 2 and 13 dB, respectively. Gain is increased further by orienting the inner surface ply of the CFRP cavity to the same direction as the local E-field. Finally, the dimensions of the slot and cavity are optimized to minimize the antenna size. The resultant low-profile cavity is 14% of the volume of the original antenna design, but maintains similar gain and resonant frequency. ¬© 2002-2011 IEEE.</t>
  </si>
  <si>
    <t>1028-1031</t>
  </si>
  <si>
    <t>60011362;60003480;60011362;60011362;60011362;60011362</t>
  </si>
  <si>
    <t>24343667200;6507924878;7202541274;18839512000;55588859700;6602413355</t>
  </si>
  <si>
    <t>Galehdar, Amir;Callus, Paul J.;Rowe, Wayne S.T.;Wang, Chun H.;John, Sabu;Ghorbani, Kamran</t>
  </si>
  <si>
    <t>Galehdar A.</t>
  </si>
  <si>
    <t>Capacitively fed cavity-backed slot antenna in carbon-fiber composite panels</t>
  </si>
  <si>
    <t>10.1109/LAWP.2012.2214197</t>
  </si>
  <si>
    <t>2-s2.0-84866295316</t>
  </si>
  <si>
    <t>['polyene backbone', 'okinawa mozuku', 'observed excited', 'longer wavelengths', 'intramolecular charge', 'ict property', 'ict character', 'fcp extends', 'electronic interaction', 'carbonyl group', 'carbonyl carotenoid', 'c protein', 'absorption band']</t>
  </si>
  <si>
    <t>and Excited States | Photochemistry | Spectroscopy</t>
  </si>
  <si>
    <t>Fucoxanthin-chlorophyll-a/c protein (FCP) complexes from brown algae Cladosiphon okamuranus TOKIDA (Okinawa Mozuku in Japanese) contain the only species of carbonyl carotenoid, fucoxanthin, which exhibits spectral characteristics attributed to an intramolecular charge-transfer (ICT) property that arises in polar environments due to the presence of the carbonyl group in its polyene backbone. Here, we investigated the role of the ICT property of fucoxanthin in ultrafast energy transfer to chlorophyll-a/c in brown algal photosynthesis using femtosecond pump-probe spectroscopic measurements. The observed excited-state dynamics show that the ICT character of fucoxanthin in FCP extends its absorption band to longer wavelengths and enhances its electronic interaction with chlorophyll-a molecules, leading to efficient energy transfer from fucoxanthin to chlorophyll-a. ¬© 2012 American Chemical Society.</t>
  </si>
  <si>
    <t>2659-2664</t>
  </si>
  <si>
    <t>60013722-60015682;60015682-60013722;60013722-60015682;60015682-60013722;105737128;105737128;105737128;105737128;60013722-60015682</t>
  </si>
  <si>
    <t>55928049700;53064015200;7102890783;7005164551;35254402100;35254188500;35254309600;35254174700;35253778600</t>
  </si>
  <si>
    <t>Kosumi, D.;Kita, M.;Fujii, R.;Sugisaki, M.;Oka, N.;Takaesu, Y.;Taira, T.;Iha, M.;Hashimoto, H.</t>
  </si>
  <si>
    <t>Kawaguchi;Osaka;Okinawa</t>
  </si>
  <si>
    <t>Japan Science and Technology Agency;Osaka City University;South Product Co. Ltd.</t>
  </si>
  <si>
    <t>60015682;60013722;105737128</t>
  </si>
  <si>
    <t>Excitation energy-transfer dynamics of brown algal photosynthetic antennas</t>
  </si>
  <si>
    <t>10.1021/jz300612c</t>
  </si>
  <si>
    <t>2-s2.0-84866603638</t>
  </si>
  <si>
    <t>['using self', 'selective electrodeposition', 'photoconductivity applicable', 'organized single', 'nanoscale devices', 'mechanical spring', 'magnitude faster', 'enhanced properties', 'device component', 'controlled geometries', 'bulk counterparts', '2 orders']</t>
  </si>
  <si>
    <t>Semiconducting nanowires frequently have enhanced properties and unique functionality compared to their bulk counterparts. Controlling the geometry of nanowires is crucial for their integration into nanoscale devices because the shape of a device component can dictate its functionality, such as in the case of a mechanical spring or an antenna. We demonstrate a novel synthetic method for making polycrystalline CdSe nanowires with controlled geometries by using self-organized single-walled carbon nanotubes as a template for the selective electrodeposition of nanowires. Nanowires of up to hundreds of micrometers in length are formed as high-density straight arrays, as well as in the shape of serpentines and loops. These nanowires exhibit significant photoluminescence and photoconductivity applicable to photodetectors and respond to illumination up to 2 orders of magnitude faster than single crystalline CdSe. ¬© 2012 American Chemical Society.</t>
  </si>
  <si>
    <t>20121-20126</t>
  </si>
  <si>
    <t>60017563;60017563;60017563;60017563;60017563</t>
  </si>
  <si>
    <t>55365851900;36705367100;36631335400;35512246200;6603060525</t>
  </si>
  <si>
    <t>Wendy Gu, X.;Shadmi, Nitzan;Yarden, Tohar S.;Cohen, Hagai;Joselevich, Ernesto</t>
  </si>
  <si>
    <t>Rehovot</t>
  </si>
  <si>
    <t>Weizmann Institute of Science Israel</t>
  </si>
  <si>
    <t>Wendy Gu X.</t>
  </si>
  <si>
    <t>Photoconductive cdse nanowire arrays, serpentines, and loops formed by electrodeposition on self-organized carbon nanotubes</t>
  </si>
  <si>
    <t>10.1021/jp306804y</t>
  </si>
  <si>
    <t>2-s2.0-84866707745</t>
  </si>
  <si>
    <t>['uv domain', 'tb3 +),', 'tb3 +)', 'royal society', 'roughly spherical', 'organic ligands', 'laf3 nanoparticles', 'laf 3', 'inorganic matrices', 'eu3 +)', 'energy transfer', 'dual protection', 'chemistry 2012', 'benzenetetracarboxylic acid', 'ba ligands', '2 nm', '0 nm']</t>
  </si>
  <si>
    <t>Uniform, ultra-small-sized and well-water-dispersible LaF3 nanoparticles doped with trivalent rare earth (RE) ions (Eu3+ or Tb3+) have been synthesized by a simple, low temperature synthesis route. The nanoparticles, with sizes of about 3.2 nm (for those doped with Eu3+) and 3.0 nm (for those doped with Tb3+), are roughly spherical and monodisperse. 1,2,4,5-Benzenetetracarboxylic acid (labeled as BA) as sensitizer has been bonded to the surface of the nanoparticles, which can sensitize the emission of RE3+ in the LaF3 nanoparticles. The BA-LaF3:RE3+ (RE = Eu or Tb) nanoparticles have a broad absorption band in the UV domain, and show enhanced luminescence of RE3+ based on an energy transfer from BA ligands to RE3+ ions (i.e. the so-called "antenna effect"). Due to the dual protection of organic ligands (BA) and inorganic matrices (LaF3), BA-LaF 3:RE3+ (RE = Eu or Tb) nanoparticles have longer excited state lifetimes than LaF3:RE3+ (RE = Eu or Tb) nanoparticles as well as lanthanide coordination polymers of BA. ¬© The Royal Society of Chemistry 2012.</t>
  </si>
  <si>
    <t>5619-5626</t>
  </si>
  <si>
    <t>60001255-60103823;60001255;60001255;60001255;60001255;60001255</t>
  </si>
  <si>
    <t>54397484800;57215376716;24478696200;8960439000;36717798600;36077016800</t>
  </si>
  <si>
    <t>Li, Suwen;Zhang, Xiao;Hou, Zhiyao;Cheng, Ziyong;Ma, Pingan;Lin, Jun</t>
  </si>
  <si>
    <t>Changchun Institute of Technology;Changchun Institute Of Applied Chemistry, Chinese Academy Of Sciences</t>
  </si>
  <si>
    <t>60103823;60001255</t>
  </si>
  <si>
    <t>Enhanced emission of ultra-small-sized LaF&lt;inf&gt;3&lt;/inf&gt;:RE&lt;sup&gt;3+&lt;/sup&gt; (RE = Eu, Tb) nanoparticles through 1,2,4,5-benzenetetracarboxylic acid sensitization</t>
  </si>
  <si>
    <t>10.1039/c2nr31206a</t>
  </si>
  <si>
    <t>2-s2.0-84865489972</t>
  </si>
  <si>
    <t>['typically similar', 'two methods', 'tip structures', 'tem ),', 'solid deposit', 'scanning near', 'scanning anodes', 'royal society', 'resonance occurs', 'perfect sphere', 'optional process', 'optical antennas', 'nanotube tips', 'nanotube tip', 'molten state', 'molecular detection', 'metallic particle', 'metal nanospheres', 'low bias', 'investigated experimentally', 'instant shaping', 'instant cooling', 'induced bubbling', 'find applications', 'final shape', 'field emitters', 'fabrication process', 'fabricated spheres', 'experiments show', 'encapsulated metal', 'enable devices', 'embb ).', 'ebib involves', 'cooling rate', 'controlled fabrication', 'cnts ).', 'chemistry 2012', 'beam energy', 'based bubbling']</t>
  </si>
  <si>
    <t>Controlled fabrication of metal nanospheres on nanotube tips for optical antennas is investigated experimentally. Resembling soap bubble blowing using a straw, the fabrication process is based on nanofluidic mass delivery at the attogram scale using metal-filled carbon nanotubes (m@CNTs). Two methods have been investigated including electron-beam-induced bubbling (EBIB) and electromigration-based bubbling (EMBB). EBIB involves the bombardment of an m@CNT with a high energy electron beam of a transmission electron microscope (TEM), with which the encapsulated metal is melted and flowed out from the nanotube, generating a metallic particle on a nanotube tip. In the case where the encapsulated materials inside the CNT have a higher melting point than what the beam energy can reach, EMBB is an optional process to apply. Experiments show that, under a low bias (2.0-2.5 V), nanoparticles can be formed on the nanotube tips. The final shape and crystallinity of the nanoparticles are determined by the cooling rate. Instant cooling occurs with a relatively large heat sink and causes the instant shaping of the solid deposit, which is typically similar to the shape of the molten state. With a smaller heat sink as a probe, it is possible to keep the deposit in a molten state. Instant cooling by separating the deposit from the probe can result in a perfect sphere. Surface and volume plasmons characterized with electron energy loss spectroscopy (EELS) prove that resonance occurs between a pair of as-fabricated spheres on the tip structures. Such spheres on pillars can serve as nano-optical antennas and will enable devices such as scanning near-field optical microscope (SNOM) probes, scanning anodes for field emitters, and single molecule detectors, which can find applications in bio-sensing, molecular detection, and high-resolution optical microscopy. ¬© The Royal Society of Chemistry 2012.</t>
  </si>
  <si>
    <t>5673-5679</t>
  </si>
  <si>
    <t>60031707;60026282;60069721;60031707;60003970;60031707</t>
  </si>
  <si>
    <t>55486102400;7202692157;15842798500;9234601300;55864285400;9240940300</t>
  </si>
  <si>
    <t>Fan, Zheng;Tao, Xinyong;Cui, Xudong;Fan, Xudong;Zhang, Xiaobin;Dong, Lixin</t>
  </si>
  <si>
    <t>China;United States;China;China</t>
  </si>
  <si>
    <t>Chengdu;East Lansing;Hangzhou;Hangzhou</t>
  </si>
  <si>
    <t>China Academy of Engineering Physics;Michigan State University;Zhejiang University of Technology;Zhejiang University</t>
  </si>
  <si>
    <t>60069721;60031707;60026282;60003970</t>
  </si>
  <si>
    <t>Metal-filled carbon nanotube based optical nanoantennas: Bubbling, reshaping, and in situ characterization</t>
  </si>
  <si>
    <t>10.1039/c2nr30892d</t>
  </si>
  <si>
    <t>2-s2.0-84865510483</t>
  </si>
  <si>
    <t>['¬© 2012', 'spatial structure', 'snapshot psf', 'rock outcrops', 'reionization signal', 'radio interferometers', 'psf sidelobes', 'particularly true', 'new method', 'new algorithm', 'heritages areas', 'flood zones', 'experiments targeting', 'exclusion areas', 'emergency runways', 'cm epoch', 'baseline distribution', 'array choice', 'antenna locations', 'antenna layout']</t>
  </si>
  <si>
    <t>Cosmology: miscellaneous | Instrumentation: interferometers</t>
  </si>
  <si>
    <t>Antenna layout is an important design consideration for radio interferometers because it determines the quality of the snapshot point spread function (PSF, or array beam). This is particularly true for experiments targeting the 21-cm Epoch of Reionization signal as the quality of the foreground subtraction depends directly on the spatial dynamic range and thus the smoothness of the baseline distribution. Nearly all sites have constraints on where antennas can be placed - even at the remote Australian location of the Murchison Widefield Array (MWA) there are rock outcrops, flood zones, heritages areas, emergency runways and trees. These exclusion areas can introduce spatial structure into the baseline distribution that enhances the PSF sidelobes and reduces the angular dynamic range. In this paper we present a new method of constrained antenna placement that reduces the spatial structure in the baseline distribution. This method not only outperforms random placement algorithms that avoid exclusion zones, but surprisingly outperforms random placement algorithms without constraints to provide what we believe are the smoothest constrained baseline distributions developed to date. We use our new algorithm to determine antenna placements for the originally planned MWA, and present the antenna locations, baseline distribution and snapshot PSF for this array choice. ¬© 2012 The Authors Monthly Notices of the Royal Astronomical Society ¬© 2012 RAS.</t>
  </si>
  <si>
    <t>1781-1788</t>
  </si>
  <si>
    <t>60015481;60015481;60015481;60015009;60103460;60031226;60015009;60031226;60030804;60020680;60009043;60029470;60015009;60022784;60009043-60025709;60025709;60020680;60031226;60103460;60019909;60020680;60015009;60029470;60015009;60031226;60015009;60020680-60025709;60103460;60015009;60020680;60029470;60022784;60103460;60015009;60022784;60015009;60026553;60022784;60022784;60029470-60015356;60022784;60031226-60025709;60031226-60020680;60031226-60008950;60025709-60026553;60015009;60010810-60031806;60103460;60025709-60026553</t>
  </si>
  <si>
    <t>55241879500;26421211400;57203030972;6506132707;6603246280;36697878900;35357992400;36697616100;56087928900;25722495900;7401849890;6603440878;6602110379;35556485900;28367619500;34769921200;7004388731;6505878244;7202713282;7402904704;55509594700;28367739100;55325424700;15842015900;7401593178;36698230200;7403871762;7201411578;55900316400;6602697128;22035333300;28367906600;35503813600;7402815984;55441089800;6603784237;55934910500;56667084600;28367932400;7403174815;7004662963;7004903117;8533270000;6603768796;7402927794;7005455500;44462154400;7406214167;7004511239</t>
  </si>
  <si>
    <t>Beardsley, A. P.;Hazelton, B. J.;Morales, M. F.;Capallo, R. J.;Goeke, R.;Emrich, D.;Lonsdale, C. J.;Arcus, W.;Barnes, D.;Bernardi, G.;Bowman, J. D.;Bunton, J. D.;Corey, B. E.;Deshpande, A.;deSouza, L.;Gaensler, B. M.;Greenhill, L. J.;Herne, D.;Hewitt, J. N.;Kaplan, D. L.;Kasper, J. C.;Kincaid, B. B.;Koenig, R.;Kratzenberg, E.;Lynch, M. J.;McWhirter, S. R.;Mitchell, D. A.;Morgan, E.;Oberoi, D.;Ord, S. M.;Pathikulangara, J.;Prabu, T.;Remillard, R. A.;Rogers, A. E.E.;Roshi, A.;Salah, J. E.;Sault, R. J.;Shankar, N. Udaya;Srivani, K. S.;Stevens, J.;Subrahmanyan, R.;Tingay, S. J.;Wayth, R. B.;Waterson, M.;Webster, R. L.;Whitney, A. R.;Williams, A.;Williams, C. L.;Wyithe, J. S.B.</t>
  </si>
  <si>
    <t>United States;Australia;Australia;Australia;Australia;Australia;Australia;India;United States;United States;United States;Australia;United States;Australia;United States;Australia</t>
  </si>
  <si>
    <t>Cambridge;Perth;Perth;Melbourne;Melbourne;Parkville;Sydney;Bengaluru;Cambridge;Milwaukee;Seattle;Hobart;Westford;Bickley;Tempe;Canberra</t>
  </si>
  <si>
    <t>MIT Kavli Institute for Astrophysics and Space Research;The University of Western Australia;Curtin University;Swinburne University of Technology;Commonwealth Scientific and Industrial Research Organization;University of Melbourne;The University of Sydney;Raman Research Institute;Harvard-Smithsonian Center for Astrophysics;University of Wisconsin-Milwaukee;University of Washington;University of Tasmania;MIT Haystack Observatory;Perth Observatory;School of Earth and Space Exploration;The Australian National University</t>
  </si>
  <si>
    <t>60103460;60031806;60031226;60030804;60029470;60026553;60025709;60022784;60020680;60019909;60015481;60015356;60015009;60010810;60009043;60008950</t>
  </si>
  <si>
    <t>Beardsley A.P.</t>
  </si>
  <si>
    <t>A new layout optimization technique for interferometric arrays, applied to the Murchison Widefield Array</t>
  </si>
  <si>
    <t>10.1111/j.1365-2966.2012.20878.x</t>
  </si>
  <si>
    <t>2-s2.0-84865606348</t>
  </si>
  <si>
    <t>['various waveforms', 'new classes', 'mixer phase', 'locked loop', 'linear filter', 'frequency signals', 'dynamical model', 'detector characteristics', 'classical pll', 'analytical methods', 'analog pll']</t>
  </si>
  <si>
    <t>Analog integrated circuits | nonlinear analysis | phase-detector characteristic | phase-locked loop (PLL)</t>
  </si>
  <si>
    <t>Discovery of undesirable hidden oscillations, which cannot be found by simulation, in models of phase-locked loop (PLL) showed the importance of development and application of analytical methods for the analysis of such models. Approaches to a rigorous nonlinear analysis of analog PLL with multiplier phase detector (classical PLL) and linear filter are discussed. An effective analytical method for computation of multiplier/mixer phase-detector characteristics is proposed. For various waveforms of high-frequency signals, new classes of phase-detector characteristics are obtained, and dynamical model of PLL is constructed. ¬© 2012 IEEE.</t>
  </si>
  <si>
    <t>633-637</t>
  </si>
  <si>
    <t>60031888;60031888;60031888;60031888</t>
  </si>
  <si>
    <t>7006784740;57218598820;49964985100;49965127600</t>
  </si>
  <si>
    <t>Leonov, G. A.;Kuznetsov, N. V.;Yuldashev, M. V.;Yuldashev, R. V.</t>
  </si>
  <si>
    <t>Saint Petersburg State University</t>
  </si>
  <si>
    <t>Leonov G.A.</t>
  </si>
  <si>
    <t>Analytical method for computation of phase-detector characteristic</t>
  </si>
  <si>
    <t>10.1109/TCSII.2012.2213362</t>
  </si>
  <si>
    <t>2-s2.0-84867864105</t>
  </si>
  <si>
    <t>['squaring approach', 'ske ),', 'relay networks', 'orthogonal space', 'one regardless', 'nd ),', 'n r', 'linear approach', 'keyhole effect', 'input multiple', 'finding reveals', 'dke ),', 'condition ns', 'array gains', 'amplifying processing']</t>
  </si>
  <si>
    <t>amplify-and-forward relay | Keyhole effect | multiple-input multiple-output | orthogonal space-time block code</t>
  </si>
  <si>
    <t>In this paper, the effect of keyhole on the performance of multiple-input multiple-output (MIMO) amplify-and-forward (AF) relay networks with orthogonal space-time block codes (OSTBCs) transmission is investigated. In particular, we analyze the asymptotic symbol error probability (SEP) performance of a downlink communication system where the amplifying processing at the relay can be implemented by either the linear or squaring approach. Our tractable asymptotic SEP expressions enable us to obtain both diversity and array gains. Our finding reveals that with condition nS &gt; min(nR,nD), the linear approach can provide the full achievable diversity gain of min(nR,nD) when only the second hop suffers from the keyhole effect, i.e., single keyhole effect (SKE), where nS, n R, and nD are the number of antennas at source, relay, and destination, respectively. However, for the case that both the source-relay and relay-destination links experience the keyhole effect, i.e., double keyhole effect (DKE), the achievable diversity order is only one regardless of the number of antennas. In contrast, utilizing the squaring approach, the overall diversity gain can be achieved as min(nR,nD) for both SKE and DKE. An important observation corroborated by our studies is that for satisfying the tradeoff between performance and complexity, we should use the linear approach for SKE and the squaring approach for DKE. ¬© 2012 IEEE.</t>
  </si>
  <si>
    <t>3683-3693</t>
  </si>
  <si>
    <t>60016636;60104290;60027722;60016636;60011520</t>
  </si>
  <si>
    <t>14009246700;8919300000;35613331800;6603879698;6603561059</t>
  </si>
  <si>
    <t>Duong, Trung Q.;Suraweera, Himal A.;Tsiftsis, Theodoros A.;Zepernick, Hans Jurgen;Nallanathan, Arumugam</t>
  </si>
  <si>
    <t>Singapore;Greece;Sweden;United Kingdom</t>
  </si>
  <si>
    <t>;Lamia;Karlskrona;London</t>
  </si>
  <si>
    <t>Singapore University of Technology and Design;Technologiko Ekpaideutiko Idrima, Lamias;Blekinge Tekniska H√∂gskola;King's College London</t>
  </si>
  <si>
    <t>60104290;60027722;60016636;60011520</t>
  </si>
  <si>
    <t>Duong T.</t>
  </si>
  <si>
    <t>Keyhole effect in dual-hop MIMO AF relay transmission with space-time block codes</t>
  </si>
  <si>
    <t>10.1109/TCOMM.2012.110616.110616</t>
  </si>
  <si>
    <t>2-s2.0-84871661495</t>
  </si>
  <si>
    <t>['value added', 'still achieving', 'squares polynomials', 'spectral optimization', 'significant reduction', 'resolution versions', 'preconditioner performance', 'preconditioner designed', 'iterative scheme', 'iteration count', 'elem ent', 'ebso preconditioner', 'clock time', 'chebyshev polynomials', 'based variant', 'based spectrum', 'based frobenius', 'arbitrarily high', 'approach may', 'applied mathematics', 'also develop']</t>
  </si>
  <si>
    <t>Element-based | Euler equations | Galerkin methods | Nonhydrostatic atmospheric model | Preconditioning | Sparse approximate inverse | Spectral elements</t>
  </si>
  <si>
    <t>We introduce a method for constructing an elem ent-by-element sparse approximate inverse (SAI) preconditioner designed to be effective in a massively parallel spectral element modeling environment involving nonsymmetric systems. This new preconditioning approach is based on a spectral optimization of a low-resolution preconditioned system matrix. We show that the local preconditioning matrices obtained via this element-based spectrum-optimized (EBSO) approach may be applied to arbitrarily high-resolution versions of the same system matrix without appreciable loss of preconditioner performance. We demonstrate the performance of the EBSO preconditioning approach using two-dimensional spectral element method formulations for a simple linear conservation law and for the fully compressible two-dimensional Euler equations with various boundary conditions. For the latter model running at sufficiently large Courant number, the EBSO preconditioner significantly reduces both iteration count and wall-clock time regardless of whether a generalized minimum residual (GMRES) or a stabilized biconjugate gradient (BICGSTAB) iterative scheme is employed. To assess the value added by this new preconditioning approach, we compare its performance against two other equally parallel SAI preconditioning methods: low-order Chebyshev generalized least-squares polynomials and an element-based variant of the well-known Frobenius norm optimization preconditioner which we also develop here. The EBSO preconditioner significantly outperforms both the Chebyshev polynomials and the element-based Frobenius-norm-optimized preconditioner regardless of whether the GMRES or the BICGSTAB iterative scheme is employed. Moreover, when the EBSO preconditioner is combined with the Chebyshev polynomial method dramatic reductions in iterations per time-step can be achieved while still achieving a significant reduction in wall-clock time. ¬© 2012 Society for Industrial and Applied Mathematics.</t>
  </si>
  <si>
    <t>SIAM Journal on Scientific Computing</t>
  </si>
  <si>
    <t>60033012;60033012;60033012</t>
  </si>
  <si>
    <t>55360376700;7005937036;7004429544</t>
  </si>
  <si>
    <t>Carr, L. E.;Borges, C. F.;Giraldo, F. X.</t>
  </si>
  <si>
    <t>Monterey</t>
  </si>
  <si>
    <t>Carr L.</t>
  </si>
  <si>
    <t>An element-based spectrally optimized approximate inverse preconditioner for the Euler equations</t>
  </si>
  <si>
    <t>10.1137/11083229X</t>
  </si>
  <si>
    <t>2-s2.0-84866390934</t>
  </si>
  <si>
    <t>['uwb applications', 'proposed antenna', 'polarization level', 'polar component', 'phase excitation', 'parasitic patches', 'low cross', 'low cost', 'loss tangent', 'less cross', 'high gain', 'good candidate', 'fabricated antenna', 'dielectric constant', 'around 6', 'approximately omnidirectional', '27 dbi', '20 db']</t>
  </si>
  <si>
    <t>In this paper a low cost, high gain, low cross-polar and compact edge feed printed elliptical antenna with a partial ground plane and parasitic patches is proposed and investigated. The proposed antenna is fabricated on a 1.6mm thick FR4 substrate with dielectric constant of 4.4 and loss tangent of 0.025. The total planar area of the proposed antenna (L √ó W) is 28 √ó 24mm 2. Both the simulated and experimental result shows that the proposed antenna provides a frequency range compatible with the ultra-wideband (UWB) standard, i.e., 3.5 GH z-12 GH z frequency band. The radiation pattern produced by the proposed antenna is approximately omnidirectional with in-phase excitation of Surface waves resulting in less cross-polarization level (less than 20 dB) compared to its co-polar component for the entire impedance band width. The maximum measured gain for the fabricated antenna is around 6.27 dBi with an average e¬±ciency of above 90% throughout the bandwidth. A linear phase response (phase of S 21) accompanied by a constant group delay of 1 ns throughout the measured bandwidth makes the proposed antenna a good candidate for UWB applications.</t>
  </si>
  <si>
    <t>151-167</t>
  </si>
  <si>
    <t>55189848300;55463276300;55361129400;55620845400</t>
  </si>
  <si>
    <t>Shrikanth Reddy, G.;Mishra, S. K.;Kharche, S.;Mukherjee, J.</t>
  </si>
  <si>
    <t>Shrikanth Reddy G.</t>
  </si>
  <si>
    <t>High gain and low cross-polar compact printed elliptical monopole uwb antenna loaded with partial ground and parasitic patches</t>
  </si>
  <si>
    <t>2-s2.0-84866403837</t>
  </si>
  <si>
    <t>['two h', 'two csrs', 'super performances', 'small separation', 'report initially', 'properly arranging', 'physical insight', 'operating wavelength', 'new types', 'high directivity', 'electrically small', 'electric resonators']</t>
  </si>
  <si>
    <t>We report initially the design, fabrication and measurement of using waveguided electric metamaterials (MTM) in the design of closely-spaced microtrip antenna arrays with mutual coupling reduction. The complementary spiral ring resonators (CSRs) which exhibit single negative resonant permittivity around 3.5GHz are used as the basic electric MTM element. For verification, two CSRs with two and three concentric rings are considered, respectively. By properly arranging these well engineered waveguided MTMs between two H-plane coupled patch antennas, both numerical and measured results indicate that more than 8.4dB mutual coupling reduction is obtained. The mechanism has been studied from a physical insight. The electric MTM element is electrically small, enabling the resultant antenna array to exhibit a small separation ( Œª o/8 at the operating wavelength) and thus a high directivity. The proposed strategy opens an avenue to new types of antenna with super performances and can be generalized for other electric resonators. ¬© 2012 Optical Society of America.</t>
  </si>
  <si>
    <t>21968-21976</t>
  </si>
  <si>
    <t>60069720;60069720;60005244;60069720</t>
  </si>
  <si>
    <t>36704219400;35320575500;8225292900;35073320400</t>
  </si>
  <si>
    <t>Xu, He Xiu;Wang, Guang Ming;Qi, Mei Qing;Zeng, Hui Yong</t>
  </si>
  <si>
    <t>Air Force Engineering University China;Southeast University</t>
  </si>
  <si>
    <t>60069720;60005244</t>
  </si>
  <si>
    <t>Ultra-small single-negative electric metamaterials for electromagnetic coupling reduction of microstrip antenna array</t>
  </si>
  <si>
    <t>10.1364/OE.20.021968</t>
  </si>
  <si>
    <t>2-s2.0-84866646157</t>
  </si>
  <si>
    <t>['radiation emitted', 'pump beams', 'point sources', 'photoconductive device', 'interference pattern', 'grating lobe', '5 ¬∞.', '20 ¬∞', '033 ¬∞.']</t>
  </si>
  <si>
    <t>A terahertz (THz) beam steering method is demonstrated by applying the characteristic of grating lobe (GL) radiation from a linear array antenna and the interference of femtosecond optical pulses. A photoconductive device is illuminated by two femtosecond laser beams combined at an angle of less than 0.5¬∞. Considering the interference pattern as a THz point source array, THz GL radiation is generated through the superposition of radiation emitted from all point sources and steered by varying the interval of the interference pattern. The THz beam direction could be changed by 20¬∞ at 0.93THz by varying the relative incidence angle of the pump beams by 0.033¬∞. ¬© 2012 Optical Society of America.</t>
  </si>
  <si>
    <t>22914-22921</t>
  </si>
  <si>
    <t>60008435-60021116;60021116-60000809;60008435-60021116</t>
  </si>
  <si>
    <t>35293931400;55311531700;22958019500</t>
  </si>
  <si>
    <t>Uematsu, Koji;Maki, Ken Ichiro;Otani, Chiko</t>
  </si>
  <si>
    <t>Wako;Sendai;Sagamihara</t>
  </si>
  <si>
    <t>RIKEN (The Institute of Physical and Chemical Research);Tohoku University;JAXA Institute of Space and Astronautical Science</t>
  </si>
  <si>
    <t>60021116;60008435;60000809</t>
  </si>
  <si>
    <t>Uematsu K.</t>
  </si>
  <si>
    <t>Terahertz beam steering using interference of femtosecond optical pulses</t>
  </si>
  <si>
    <t>10.1364/OE.20.022914</t>
  </si>
  <si>
    <t>2-s2.0-84866718821</t>
  </si>
  <si>
    <t>['unit cell', 'time domains', 'phase resonances', 'optical properties', 'optical filters', 'free space', 'compound gratings']</t>
  </si>
  <si>
    <t>Phase resonances in compound gratings are studied in the frequency and time domains, with the gratings having two dissimilar grooves within the unit cell that each support waveguide cavity modes that couple. Described in this work are the dependence of the phase resonances' Q on the degree of difference between the grooves in the unit cell, their optical properties, a closed-form expression describing their dispersion, their excitation, and the extraction of energy from the phase resonances into free space and into a waveguide. Application to optical filters and corrugated surface antennas are discussed. ¬© 2012 Optical Society of America.</t>
  </si>
  <si>
    <t>22830-22846</t>
  </si>
  <si>
    <t>60028458;60028458;60028458</t>
  </si>
  <si>
    <t>37121637100;56926909400;57207556575</t>
  </si>
  <si>
    <t>Bendoym, Igor;Golovin, Andrii B.;Crouse, David T.</t>
  </si>
  <si>
    <t>City College of New York</t>
  </si>
  <si>
    <t>Bendoym I.</t>
  </si>
  <si>
    <t>The light filtering and guiding properties of high finesse phase resonant compound gratings</t>
  </si>
  <si>
    <t>10.1364/OE.20.022830</t>
  </si>
  <si>
    <t>2-s2.0-84866726325</t>
  </si>
  <si>
    <t>['vice versa', 'tip load', 'probe tip', 'gap size', 'experimental results', 'excitation wavelength', 'domain simulations', 'difference time', 'dielectric value', 'depend strongly']</t>
  </si>
  <si>
    <t>Plasmonic hotspots located in the nanogaps of infrared optical antennas are mapped in the near-field. The enhanced evanescent field resonance is shown to depend strongly on excitation wavelength, the excitation and detection laser polarization, and gap size. In addition, we demonstrate that in nanogap hotspot imaging using scattering probes, the probe tip can be considered as a load in the gap of the antenna, and the impedance of the load can then be tuned from inductive to capacitive or vice versa by changing the dielectric value of the tip load. Experimental results are in agreement with finite-difference time-domain simulations. ¬© 2012 American Institute of Physics.</t>
  </si>
  <si>
    <t>60029378;60029378;60018593;60007174;60007174;60007174;60007174;60029378</t>
  </si>
  <si>
    <t>55902988100;55886233200;57215509329;55904563500;9943212200;57203052015;9245307300;6507056438</t>
  </si>
  <si>
    <t>Mastel, S.;Grefe, S. E.;Cross, G. B.;Taber, A.;Dhuey, S.;Cabrini, S.;Schuck, P. J.;Abate, Y.</t>
  </si>
  <si>
    <t>Long Beach;Berrien Springs;Berkeley</t>
  </si>
  <si>
    <t>California State University Long Beach;Andrews University;Lawrence Berkeley National Laboratory</t>
  </si>
  <si>
    <t>60029378;60018593;60007174</t>
  </si>
  <si>
    <t>Mastel S.</t>
  </si>
  <si>
    <t>Real-space mapping of nanoplasmonic hotspots via optical antenna-gap loading</t>
  </si>
  <si>
    <t>10.1063/1.4754534</t>
  </si>
  <si>
    <t>2-s2.0-84877797914</t>
  </si>
  <si>
    <t>['thioamide endgroup', 'synthetic polymers', 'soluble samples', 'ms ).', 'mild conditions', 'methyl methacrylate', 'homogenous solution', 'heterogeneous system', 'hetero diels', 'grafting reaction', 'elemental analysis', 'e .,', 'diene functionality', 'depth investigation', 'characterization methods', 'biosubstrate surface', 'biomacromolecules bearing', 'ambient temperature']</t>
  </si>
  <si>
    <t>biofunctionalization | cellulose | grafting-to | modular peptide ligation | surface modification</t>
  </si>
  <si>
    <t>Hetero Diels-Alder (HDA) cycloaddition - as an effective modular conjugation approach - is employed to graft thioamide endfunctional oligopeptides onto solid cyclopentadienyl (Cp) functional cellulose substrates generating cellulose-peptide hybrid materials. The highly reactive Cp moieties serve as diene functionality in the consecutive HDA reaction on the biosubstrate surface. Oligopeptides (i.e., the model peptide Gly-Gly-Arg-Phe-Pro-Trp-Trp-Gly and the antimicrobial peptide tritrpticin) are functionalized at their N-termini employing strongly electron deficient thiocarbonyl thio compounds resulting in biomacromolecules bearing a thioamide endgroup. The dienophile- functional peptides readily undergo HDA reactions at ambient temperature and under mild conditions in solution with synthetic polymers as well as on solid (bio)substrates. An in-depth investigation is provided of the influence of the temperature, the Lewis acid catalysis and the side group exchange of thioamide functional oligopeptides reacting with Cp terminated poly(methyl methacrylate) (M n = 2100 g¬∑mol -1, PDI = 1.1) in homogenous solution as well as Cp functionalized cellulose in a heterogeneous system. To assess the success of the grafting reaction, the soluble samples were subjected to characterization methods such as size exclusion chromatography (SEC) and SEC-electrospray ionization mass spectrometry (SEC-ESI-MS). The heterogeneous "grafting-to" reactions were monitored using high resolution attenuated total reflection (ATR) Fourier transform infrared microscopy (HR-FTIRM) imaging, X-ray photoelectron spectroscopy (XPS) and elemental analysis. Evaluation via elemental analysis leads to quantitative peptide cellulose surface loading capacities. ¬© 2012 WILEY-VCH Verlag erlag GmbH &amp; Co. KGaA, Weinheim.</t>
  </si>
  <si>
    <t>3853-3864</t>
  </si>
  <si>
    <t>60102538;60102538;60000762;60027314;60000762;60102538</t>
  </si>
  <si>
    <t>55581676200;23982385700;55362877500;11839526200;56341645300;56240164800</t>
  </si>
  <si>
    <t>Tischer, Thomas;Goldmann, Anja S.;Linkert, Katharina;Trouillet, Vanessa;B√∂rner, Hans G.;Barner-Kowollik, Christopher</t>
  </si>
  <si>
    <t>Karlsruhe;Eggenstein-Leopoldshafen;Berlin</t>
  </si>
  <si>
    <t>Karlsruher Institut f√ºr Technologie;Karlsruhe Institute of Technology, Campus North;Humboldt-Universit√§t zu Berlin</t>
  </si>
  <si>
    <t>60102538;60027314;60000762</t>
  </si>
  <si>
    <t>Tischer T.</t>
  </si>
  <si>
    <t>Modular ligation of thioamide functional peptides onto solid cellulose substrates</t>
  </si>
  <si>
    <t>10.1002/adfm.201200266</t>
  </si>
  <si>
    <t>2-s2.0-84866488088</t>
  </si>
  <si>
    <t>P50CA103175</t>
  </si>
  <si>
    <t>['treatment modalities', 'therapeutic aspects', 'theranostic imaging', 'theranostic agents', 'target gene', 'specific uptake', 'single agent', 'resistant pca', 'psma imaging', 'psma ),', 'proteomic profiling', 'prostate cancer', 'prodrug enzyme', 'principle studies', 'personalize treatment', 'pca cells', 'pca ).', 'particularly suitable', 'normal tissue', 'noninvasive imaging', 'nanoplex platform', 'minimize damage', 'kidney toxicity', 'induce liver', 'human pc3', 'expressing tumors', 'easily modified', 'different cancers', 'diagnostic aspect', 'demonstrated psma', 'cytotoxic drug', 'cytotoxic 5', 'choline kinase', 'chk ),', 'cell surface', 'carefully selected', 'also demonstrated']</t>
  </si>
  <si>
    <t>prodrug enzyme therapy | prostate cancer | PSMA | siRNA therapy | theranostic imaging</t>
  </si>
  <si>
    <t>Theranostic imaging, where diagnosis is combined with therapy, is particularly suitable for a disease that is as complex as cancer, especially now that genomic and proteomic profiling can provide an extensive "fingerprint" of each tumor. With such information, theranostic agents can be designed to personalize treatment and minimize damage to normal tissue. Here we have developed a nanoplex platform for theranostic imaging of prostate cancer (PCa). In these proof-of-principle studies, a therapeutic nanoplex containing multimodal imaging reporters was targeted to prostate-specific membrane antigen (PSMA), which is expressed on the cell surface of castrate-resistant PCa. The nanoplex was designed to deliver small interfering RNA (siRNA) along with a prodrug enzyme to PSMA-expressing tumors. Each component of the nanoplex was carefully selected to evaluate its diagnostic aspect of PSMA imaging and its therapeutic aspects of siRNA-mediated down-regulation of a target gene and the conversion of a prodrug to cytotoxic drug, using noninvasive multimodality imaging. Studies performed using two variants of human PC3-PCa cells and tumors, one with high PSMA expression level and another with negligible expression levels, demonstrated PSMA-specific uptake. In addition, down-regulation of the selected siRNA target, choline kinase (Chk), and the conversion of the nontoxic prodrug 5-fluorocytosine (5-FC) to cytotoxic 5-fluorouracil (5-FU) were also demonstrated with noninvasive imaging. The nanoplex was well-tolerated and did not induce liver or kidney toxicity or a significant immune response. The nanoplex platform described can be easily modified and applied to different cancers, receptors, and pathways to achieve theranostic imaging, as a single agent or in combination with other treatment modalities. ¬© 2012 American Chemical Society.</t>
  </si>
  <si>
    <t>7752-7762</t>
  </si>
  <si>
    <t>60005248-60021212;60005248;60005248-60021212;60005248;60005248;60005248;60005248-60021212;60005248-60021212;60005248-60021212;60005248-60021212</t>
  </si>
  <si>
    <t>56099157700;6506590616;23668792200;14524891500;35315596400;6603028574;7003999340;6508339265;35248909800;7005605195</t>
  </si>
  <si>
    <t>Chen, Zhihang;Penet, Marie France;Nimmagadda, Sridhar;Li, Cong;Banerjee, Sangeeta R.;Winnard, Paul T.;Artemov, Dmitri;Glunde, Kristine;Pomper, Martin G.;Bhujwalla, Zaver M.</t>
  </si>
  <si>
    <t>Baltimore;Baltimore</t>
  </si>
  <si>
    <t>The Sidney Kimmel Comprehensive Cancer Center;Johns Hopkins University</t>
  </si>
  <si>
    <t>60021212;60005248</t>
  </si>
  <si>
    <t>PSMA-targeted theranostic nanoplex for prostate cancer therapy</t>
  </si>
  <si>
    <t>10.1021/nn301725w</t>
  </si>
  <si>
    <t>2-s2.0-84866645930</t>
  </si>
  <si>
    <t>['young instars', 'work describes', 'unprecedented detail', 'uncertain affinities', 'three dimensions', 'renewed interest', 'ray micro', 'preserves portions', 'nov .-', 'neglected field', 'morphologically best', 'long antennae', 'insect development', 'et sp', 'chewing mouthparts', 'better understanding', 'also consider', 'allowing identification']</t>
  </si>
  <si>
    <t>Two new polyneopteran insect nymphs from the Montceau-les-Mines Lagerst√§tte of France are presented. Both are preserved in three dimensions, and are imaged with the aid of X-ray micro-tomography, allowing their morphology to be recovered in unprecedented detail. One-Anebos phrixos gen. et sp. nov.-is of uncertain affinities, and preserves portions of the antennae and eyes, coupled with a heavily spined habitus. The other is a roachoid with long antennae and chewing mouthparts very similar in form to the most generalized mandibulate mouthparts of extant orthopteroid insects. Computer reconstructions reveal limbs in both specimens, allowing identification of the segments and annulation in the tarsus, while poorly developed thoracic wing pads suggest both are young instars. This work describes the morphologically best-known Palaeozoic insect nymphs, allowing a better understanding of the juveniles' palaeobiology and palaeoecology. We also consider the validity of evidence from Palaeozoic juvenile insects in wing origin theories. The study of juvenile Palaeozoic insects is currently a neglected field, yet these fossils provide direct evidence on the evolution of insect development. It is hoped this study will stimulate a renewed interest in such work. ¬© 2012 Garwood et al.</t>
  </si>
  <si>
    <t>e45779</t>
  </si>
  <si>
    <t>60003771;60006552;105703543;60028311;60028311;60015150;60003771</t>
  </si>
  <si>
    <t>35317246600;7402567968;24073945500;13411246900;13409819100;35335457500;7102893317</t>
  </si>
  <si>
    <t>Garwood, Russell;Ross, Andrew;Sotty, Daniel;Chabard, Dominique;Charbonnier, Sylvain;Sutton, Mark;Withers, Philip J.</t>
  </si>
  <si>
    <t>France;United Kingdom;United Kingdom;United Kingdom;France</t>
  </si>
  <si>
    <t>Paris;London;Edinburgh;Manchester;</t>
  </si>
  <si>
    <t>Museum National d'Histoire Naturelle;Imperial College London;National Museums of Scotland;The University of Manchester;Mus√©um d'Histoire Naturelle d'Autun</t>
  </si>
  <si>
    <t>60028311;60015150;60006552;60003771;105703543</t>
  </si>
  <si>
    <t>Garwood R.</t>
  </si>
  <si>
    <t>Tomographic Reconstruction of Neopterous Carboniferous Insect Nymphs</t>
  </si>
  <si>
    <t>10.1371/journal.pone.0045779</t>
  </si>
  <si>
    <t>2-s2.0-84866687130</t>
  </si>
  <si>
    <t>['element methods', 'dispersive nature', 'calculated trends', '2100 nm']</t>
  </si>
  <si>
    <t>angle-resolved cathodoluminescence | core-shell nanoantenna | EBID</t>
  </si>
  <si>
    <t>We present the bottom-up fabrication of dispersive silica core, gold cladding ground plane optical nanoantennas. The structures are made by a combination of electron-beam induced deposition of silica and sputtering of gold. The antenna lengths range from 300 to 2100 nm with size aspect ratios as large as 20. The angular emission patterns of the nanoantennas are measured with angle-resolved cathodoluminescence spectroscopy and compared with finite-element methods. Good overall correspondence between the the measured and calculated trends is observed. The dispersive nature of these plasmonic monopole antennas makes their radiation profile highly tunable. ¬© 2012 American Chemical Society.</t>
  </si>
  <si>
    <t>8226-8232</t>
  </si>
  <si>
    <t>60005398;60005398;60005398;60005398</t>
  </si>
  <si>
    <t>55365390900;50360949500;7006276494;7004847751</t>
  </si>
  <si>
    <t>Acar, Hakki;Coenen, Toon;Polman, Albert;Kuipers, Laurens Kobus</t>
  </si>
  <si>
    <t>Acar H.</t>
  </si>
  <si>
    <t>Dispersive ground plane core-shell type optical monopole antennas fabricated with electron beam induced deposition</t>
  </si>
  <si>
    <t>10.1021/nn302907j</t>
  </si>
  <si>
    <t>2-s2.0-84866713311</t>
  </si>
  <si>
    <t>2010CB327402</t>
  </si>
  <si>
    <t>['xpd model', 'statistical behavior', 'standard deviation', 'scale variations', 'polar discrimination', 'indoor measurements', 'form expressions', 'fading channels', 'better fit', '4 ghz']</t>
  </si>
  <si>
    <t>cross-polar discrimination | Cross-polarized antenna systems | Nakagami-m fading</t>
  </si>
  <si>
    <t>In this letter, the small-scale variations of cross-polar discrimination (XPD) are shown to have a generalized Beta prime distribution in Nakagami-m fading channels. Closed-form expressions for the expectation and standard deviation of the XPD are given and the impact of Nakagami-m parameters on the statistical behavior of the XPD is analyzed. The accuracy of the XPD model has been investigated by Monte Carlo simulations. Indoor measurements have been conducted at 2.4 GHz to validate the derived XPD model. The theoretical distribution shows a better fit with the experiment results compared with the conventional XPD model derived in Ricean fading channels. ¬© 2012 IEEE.</t>
  </si>
  <si>
    <t>1820-1823</t>
  </si>
  <si>
    <t>57199732321;7403974927;7403443114</t>
  </si>
  <si>
    <t>Yao, Yuan;Zheng, Jianfeng;Feng, Zhenghe</t>
  </si>
  <si>
    <t>Small-scale variations of cross-polar discrimination in nakagami-m fading channels</t>
  </si>
  <si>
    <t>10.1109/LCOMM.2012.091212.121691</t>
  </si>
  <si>
    <t>2-s2.0-84870553095</t>
  </si>
  <si>
    <t>['theoretic analysis', 'system performance', 'simulations show', 'selection combining', 'selected antennas', 'secondary user', 'secondary transmitter', 'secondary receiver', 'primary receiver', 'k }.', 'gsc diversity', 'form expression', 'fading environments', 'exact closed', 'effective capacity', 'channel information']</t>
  </si>
  <si>
    <t>Cognitive radio | effective capacity | generalized selection combining | imperfect channel information</t>
  </si>
  <si>
    <t>In this paper, we investigate the effective capacity of opportunistic spectrum sharing with generalized selection combining (GSC) diversity at the secondary receiver in fading environments. In particular, we study the impact of outdated channel information between the secondary transmitter and the primary receiver on the performance of the secondary user. An exact closed-form expression for the effective capacity of the secondary user with GSC diversity is derived under the peak interference constraint at the primary receiver. Comparisons done using simulations show the effect of the uncertainty of channel information on the effective capacity. Specially, the performance gap due to imperfect channel information becomes smaller with the increase of the number of selected antennas {k}. Theoretic analysis and simulations show that the system performance is robust against imperfect channel information and selection combining (SC) should be adopted under strict delay quality of service (QoS) requirements. ¬© 2012 IEEE.</t>
  </si>
  <si>
    <t>1792-1795</t>
  </si>
  <si>
    <t>8061868700;36986742000;8937504400;13403622900</t>
  </si>
  <si>
    <t>Wu, Qihui;Huang, Yuzhen;Wang, Jinlong;Cheng, Yunpeng</t>
  </si>
  <si>
    <t>Effective capacity of cognitive radio systems with gsc diversity under imperfect channel knowledge</t>
  </si>
  <si>
    <t>10.1109/LCOMM.2012.091212.121575</t>
  </si>
  <si>
    <t>2-s2.0-84870558331</t>
  </si>
  <si>
    <t>['¬© 2011', 'various factors', 'thz photo', 'several geometries', 'rigorously investigated', 'radiated power', 'photomixer source', 'photomixer parameters', 'photomixer antennas', 'parametric study', 'optoelectronic solver', 'optoelectronic simulator', 'gap size', 'fabrication stage', 'equations governing', 'carrier lifetime', 'antenna parameters', '2012 ieee']</t>
  </si>
  <si>
    <t>Carrier transport | photomixer source | terahertz</t>
  </si>
  <si>
    <t>A hybrid numerical simulation method is presented to model and analyze integrated terahertz (THz) photomixer antennas. The proposed computational method combines an optoelectronic solver and a full-wave electromagnetic solver to rigorously model continuous wave (CW) THz photomixer sources. In this hybrid computational approach, the photomixer source is modeled in a rigorous manner without any approximation. The optoelectronic solver is used to find absorbed optical intensity and optical carrier generation rate inside the fast photoconductive region through solving an optical scattering problem. Then, the equations governing the charge carrier transport inside the photoconductor are solved to give THz photo-current by considering realistic material parameters. Finally, through a full-wave electromagnetic solver, and using calculated photo-current from the optoelectronic simulator, antenna parameters and radiated THz power are obtained. Using the proposed hybrid simulation method the effects of photomixer parameters on the THz photo-current and radiated power is rigorously investigated for several geometries. Moreover, results of a parametric study on various factors such as carrier lifetime of material, incident optical power density, applied bias voltage, THz beat frequency, and the gap size are presented. The method can be used for accurate design refinement at pre-fabrication stage. ¬© 2011-2012 IEEE.</t>
  </si>
  <si>
    <t>60014171;60005248;60014171</t>
  </si>
  <si>
    <t>7801543838;17435037400;7005912644</t>
  </si>
  <si>
    <t>Khabiri, Mehrnoosh;Neshat, Mohammad;Safavi-Naeini, Safieddin</t>
  </si>
  <si>
    <t>Khabiri M.</t>
  </si>
  <si>
    <t>Hybrid computational simulation and study of continuous wave terahertz photomixers</t>
  </si>
  <si>
    <t>10.1109/TTHZ.2012.2213596</t>
  </si>
  <si>
    <t>2-s2.0-84871047924</t>
  </si>
  <si>
    <t>['rf antenna', 'probe measurements', 'plasma density', 'icp antenna', 'faraday shield', 'extra high', 'extra heating', 'external shielding', 'experimental values', 'energy enhancement', 'energy electrons', 'either adding', 'containing plasmas', 'argon lines', 'also indicate']</t>
  </si>
  <si>
    <t>Phase-resolved optical emission spectroscopy measurements in argon and neon inductively coupled plasmas (ICPs) have revealed a surplus of high-energy electrons in neon-containing plasmas. Differences between results of emission model analyses using neon and argon lines (as well as probe measurements) also indicate a high-energy enhancement in neon-containing plasmas. The abundance of these extra high-energy electrons is correlated with the sheath thickness near the rf antenna and can be reduced by either adding a Faraday shield (external shielding) or increasing the plasma density. A comparison of modelled and experimental values of the 13.56MHz time modulation of select neon emission lines strongly suggests plasma series resonance heating adjacent to the ICP antenna as the source of the extra heating. ¬© 2012 IOP Publishing Ltd.</t>
  </si>
  <si>
    <t>60032179;60032179;60032179;60032179;60032179</t>
  </si>
  <si>
    <t>6603276694;8388097200;36062561700;52563114500;7005364031</t>
  </si>
  <si>
    <t>Boffard, John B.;Jung, R. O.;Lin, Chun C.;Aneskavich, L. E.;Wendt, A. E.</t>
  </si>
  <si>
    <t>Boffard J.</t>
  </si>
  <si>
    <t>Evidence of weak plasma series resonance heating in the H-mode of neon and neon/argon inductively coupled plasmas</t>
  </si>
  <si>
    <t>10.1088/0022-3727/45/38/382001</t>
  </si>
  <si>
    <t>2-s2.0-84865960604</t>
  </si>
  <si>
    <t>2010ZX03003-004-03</t>
  </si>
  <si>
    <t>['¬© 1967', 'special cases', 'selected relay', 'scheme preserves', 'rician fading', 'received signals', 'proposed scheme', 'outage probability', 'optimally distribute', 'one relay', 'nonidentically distributed', 'noise ratio', 'network performance', 'multirelay networks', 'high snrs', 'first derive', 'fading channels', 'e .,', 'diversity order', 'diffuse power', 'correctly decodes', 'compute expression', 'compact expression', 'array gain', 'antenna relays', 'antenna destination', '2012 ieee']</t>
  </si>
  <si>
    <t>Decode and forward (DF) | multiple-input multiple-output | opportunistic relaying | optimal power allocation | two-wave with diffuse power (TWDP) fading</t>
  </si>
  <si>
    <t>In this paper, we propose new opportunistic decode-and-forward (DF) relaying with beamforming for multirelay networks, where an N s-antenna source communicates with an N d-antenna destination with the aid of N parallel single-antenna relays. Among these relays, only one relay that correctly decodes the signal from the source and has the highest instantaneous signal-to-noise ratio (SNR) to the destination is selected for transmission. The source employs maximum ratio transmission (MRT) to transmit, whereas the destination performs maximum ratio combining (MRC) to the received signals. To examine the benefits of the proposed scheme, we first derive the exact outage probability for independently but nonidentically distributed (i.n.i.d.) two-wave with diffuse power (TWDP) fading channels. We then derive an easy-to-compute expression for the exact outage probability to reduce computational cost. Our results encompass Rayleigh and Rician fading as special cases. We further derive a compact expression for the asymptotic outage probability, which characterizes two factors governing the network performance at high SNRs, i.e., the diversity order and the array gain. We demonstrate that our scheme preserves the maximum diversity order of N √ó min{N s,N d}. Additionally, we derive the optimal power allocation factor, which provides a practical design rule to optimally distribute the total transmission power between the source and the selected relay to minimize the outage probability. ¬© 1967-2012 IEEE.</t>
  </si>
  <si>
    <t>3050-3060</t>
  </si>
  <si>
    <t>60166781;113083673;60004923;60016930</t>
  </si>
  <si>
    <t>7405480633;36085598400;7402206925;55736995100</t>
  </si>
  <si>
    <t>Lu, Yao;Yang, Nan;Dai, Huaiyu;Wang, Xiaoxiang</t>
  </si>
  <si>
    <t>Hong Kong;China;United States;Australia</t>
  </si>
  <si>
    <t>Hong Kong;Beijing;Raleigh;</t>
  </si>
  <si>
    <t>China Unicom (Hong Kong) Limited;Beijing University of Posts and Telecommunications;NC State University;Commonwealth Scientific and Industrial Research Organization ICT Centre</t>
  </si>
  <si>
    <t>60166781;60016930;60004923;113083673</t>
  </si>
  <si>
    <t>Opportunistic decode-and-forward relaying with beamforming in two-wave with diffuse power fading</t>
  </si>
  <si>
    <t>10.1109/TVT.2012.2205028</t>
  </si>
  <si>
    <t>2-s2.0-84866485179</t>
  </si>
  <si>
    <t>['¬© 1967', 'widely studied', 'relays play', 'relaying protocol', 'paper focuses', 'packet combining', 'outage probability', 'implementation issues', 'gain offered', 'cooperative communications', 'combining strategy', 'classical point', 'broadband channels', 'bler performances', 'arq ).', '2012 ieee']</t>
  </si>
  <si>
    <t>Cooperative relaying | multiple-antenna systems | packet combining | turbo equalization</t>
  </si>
  <si>
    <t>This paper focuses on turbo packet combining for multirelay systems operating over multiple-input-multiple-output (MIMO) broadband channels. We consider a relaying protocol that represents a generalization of the classical point-to-point hybrid automatic repeat request (ARQ). In this protocol, relays play the role of packet retransmitters instead of the source. Packet combining has been widely studied for the point-to-point hybrid ARQ, and it has been shown that the virtual-antenna -concept-based combining strategy exhibits block error rate (BLER) performance that is very close to the matched filter bound. However, the extension of this combining strategy to cooperative communications operating under the framework of broadband MIMO channels is not straightforward. In this paper, we revisit this combining strategy. First, we build an appropriate system model in such a way that the cooperation is disguised and the multirelay system becomes equivalent to a point-to-point hybrid ARQ. We investigate the outage probability and outage-based power loss of the considered multirelay system. Then, we extend the turbo packet combiner inspired by the virtual antenna concept to cooperative communications. We focus on implementation issues and propose a hybrid combining strategy. Finally, BLER performances are investigated to demonstrate the gain offered by the studied turbo packet combiner. ¬© 1967-2012 IEEE.</t>
  </si>
  <si>
    <t>2965-2977</t>
  </si>
  <si>
    <t>112789754;113083633-60110235;60017592;60110235</t>
  </si>
  <si>
    <t>24780315800;55666882700;6603917247;6601960478</t>
  </si>
  <si>
    <t>Chafnaji, Houda;Ait-Idir, Tarik;Yanikomeroglu, Halim;Saoudi, Samir</t>
  </si>
  <si>
    <t>France;Canada;Morocco;Morocco</t>
  </si>
  <si>
    <t>Nantes;Ottawa;Agdal Rabat;Agdal Rabat</t>
  </si>
  <si>
    <t>IMT Atlantique;Carleton University;ExceliaCom Solutions;Institut National des Postes et T√©l√©communications (INPT)</t>
  </si>
  <si>
    <t>60110235;60017592;113083633;112789754</t>
  </si>
  <si>
    <t>Chafnaji H.</t>
  </si>
  <si>
    <t>Turbo packet combining for relaying schemes over multiantenna broadband channels</t>
  </si>
  <si>
    <t>10.1109/TVT.2012.2201761</t>
  </si>
  <si>
    <t>2-s2.0-84866490471</t>
  </si>
  <si>
    <t>2012M511174</t>
  </si>
  <si>
    <t>['user along', 'transmission approach', 'slnr ),', 'rate gap', 'proposed se', 'physical insights', 'perfect csi', 'paper proposes', 'operating regions', 'noise ratio', 'mobile user', 'lower bound', 'inaccurate csit', 'forcing beamforming', 'exact expression', 'ergodic signal', 'eigenmode space', 'division multiple', 'different ranges', 'corresponding eigenmode', 'base station']</t>
  </si>
  <si>
    <t>Broadcast channel | Correlation | Linear precoding | Rate | Space-division multiple-access (SDMA)</t>
  </si>
  <si>
    <t>This paper proposes a statistical-eigenmode space-division multiple-access (SE-SDMA) transmission approach for a two-user downlink system where two transmit antennas are deployed at the base station and each mobile user has only one receive antenna, assuming that only statistical channel state information (SCSI) is available at the transmitter. By maximizing a lower bound of the ergodic signal-to-leakage-and-noise ratio (SLNR), the proposed SE-SDMA approach selects two users with orthogonal principal statistical eigen-directions and then transmits to each user along the corresponding eigenmode. For this approach, we derive an exact expression of the achievable ergodic rate, and compare it with the zero-forcing beamforming (ZFBF) system exploiting instantaneous CSI.We show that SE-SDMA can achieve the maximum ergodic sum-rate of the two selected users, and provide significant user selection gains. For comparison with ZFBF, we show that the rate gap between SE-SDMA and ZFBF with perfect CSI at the transmitter (CSIT) tends to zero in highly correlated channels. Further, when ZFBF is implemented with inaccurate CSIT, the operating regions of SE-SDMA and ZFBF are investigated for different ranges of signal-to-noise ratio (SNR), instantaneous CSIT accuracy levels, and spatial correlation levels. Numerical results confirm the analytically derived conclusions, and physical insights are provided. ¬© 2012 IEEE.</t>
  </si>
  <si>
    <t>5371-5383</t>
  </si>
  <si>
    <t>60005244;60005244;60005244;60022148;60092530</t>
  </si>
  <si>
    <t>56493254100;55243233900;7403872378;7404759940;7004234050</t>
  </si>
  <si>
    <t>Wang, Jue;Jin, Shi;Gao, Xiqi;Wong, Kai Kit;Au, Edward</t>
  </si>
  <si>
    <t>China;United Kingdom;China</t>
  </si>
  <si>
    <t>Shenzhen;London;Nanjing</t>
  </si>
  <si>
    <t>Huawei Technologies Co., Ltd.;University College London;Southeast University</t>
  </si>
  <si>
    <t>60092530;60022148;60005244</t>
  </si>
  <si>
    <t>Statistical eigenmode-based SDMA for two-user downlink</t>
  </si>
  <si>
    <t>10.1109/TSP.2012.2204988</t>
  </si>
  <si>
    <t>2-s2.0-84866492462</t>
  </si>
  <si>
    <t>['¬© 1963', 'weighted sum', 'stability region', 'small factor', 'similar result', 'scheduled queues', 'scale logarithmically', 'required number', 'queueing delay', 'queue lengths', 'quality information', 'power control', 'perfect feedback', 'paper addresses', 'one minus', 'multiuser queues', 'multiuser packet', 'multiple mobiles', 'limited feedback', 'joint queue', 'direction information', 'derived vertices', 'cqi ),', 'convex polytope', 'bursty traffic', 'arrival rates', 'also quantified', '2012 ieee', '1 $.']</t>
  </si>
  <si>
    <t>Adaptive arrays | cellular networks | downlink | feedback communications | interference suppression | queueing analysis</t>
  </si>
  <si>
    <t>This paper addresses the stability and queueing delay of space-division multiple access (SDMA) systems with bursty traffic, where zero-forcing beamforming enables simultaneous transmissions to multiple mobiles. Computing beamforming vectors relies on quantized channel state information (CSI) feedback (limited feedback) from mobiles. Define the stability region for SDMA as the set of multiuser packet-arrival rates for which the steady-state queue lengths are finite. Given perfect feedback of channel-direction information (CDI) and equal power allocation over scheduled queues, the stability region is proved to be a convex polytope having the derived vertices. A similar result is obtained for the case with perfect feedback of CDI and channel-quality information (CQI), where CQI allows scheduling and power control for enlarging the stability region. For any set of arrival rates in the stability region, multiuser queues are shown to be stabilized by the joint queue-and-beamforming control policy that maximizes the departure-rate-weighted sum of queue lengths. The stability region for limited feedback is found to be the perfect-CSI region multiplied by one minus a small factor. The required number of feedback bits per mobile is proved to scale logarithmically with the inverse of the above factor as well as linearly with the number of transmit antennas minus one. The effect of limited feedback on queueing delay is also quantified. CDI quantization errors are shown to multiply average queueing delay by a factor $M &gt; 1$. For given $M\rightarrow 1$, the number of feedback bits per mobile is proved to be $O(-\log-{2}(1-1/M))$. ¬© 1963-2012 IEEE.</t>
  </si>
  <si>
    <t>6499-6514</t>
  </si>
  <si>
    <t>60008928;60008592</t>
  </si>
  <si>
    <t>15834779200;7005811464</t>
  </si>
  <si>
    <t>Huang, Kaibin;Lau, Vincent K.N.</t>
  </si>
  <si>
    <t>Hong Kong;Hong Kong</t>
  </si>
  <si>
    <t>Kowloon;Hong Kong</t>
  </si>
  <si>
    <t>Hong Kong Polytechnic University;Hong Kong University of Science and Technology</t>
  </si>
  <si>
    <t>Stability and delay of zero-forcing SDMA with limited feedback</t>
  </si>
  <si>
    <t>10.1109/TIT.2012.2209551</t>
  </si>
  <si>
    <t>2-s2.0-84866505649</t>
  </si>
  <si>
    <t>['¬© 1963', 'wide spectrum', 'simulations suggest', 'proven exact', 'previous works', 'practical systems', 'point algorithms', 'performance analysis', 'output multiple', 'novel contribution', 'noise ratio', 'mutual information', 'mathematical analysis', 'mac ),', 'input multiple', 'exemplarily apply', 'dimensional systems', 'deterministic equivalents', 'closely match', 'asymptotic regime', 'asymptotic freeness', 'access channels', '2012 ieee']</t>
  </si>
  <si>
    <t>Deterministic equivalent | interference channel | isometric precoding | MIMO-MAC | random beamforming</t>
  </si>
  <si>
    <t>In this work, we study the performance of random isometric precoders over quasi-static and correlated fading channels. We derive deterministic approximations of the mutual information and the signal-to-interference-plus- noise ratio (SINR) at the output of the minimum-mean-square-error (MMSE) receiver and provide simple provably converging fixed-point algorithms for their computation. Although these approximations are only proven exact in the asymptotic regime with infinitely many antennas at the transmitters and receivers, simulations suggest that they closely match the performance of small-dimensional systems. We exemplarily apply our results to the performance analysis of multi-cellular communication systems, multiple-input multiple-output multiple-access channels (MIMO-MAC), and MIMO interference channels. The mathematical analysis is based on the Stieltjes transform method. This enables the derivation of deterministic equivalents of functionals of large-dimensional random matrices. In contrast to previous works, our analysis does not rely on arguments from free probability theory which enables the consideration of random matrix models for which asymptotic freeness does not hold. Thus, the results of this work are also a novel contribution to the field of random matrix theory and applicable to a wide spectrum of practical systems. ¬© 1963-2012 IEEE.</t>
  </si>
  <si>
    <t>6392-6425</t>
  </si>
  <si>
    <t>;60021378;60026638</t>
  </si>
  <si>
    <t>34869367400;24724343000;35588784300</t>
  </si>
  <si>
    <t>Couillet, Romain;Hoydis, Jakob;Debbah, M√©rouane</t>
  </si>
  <si>
    <t>Couillet R.</t>
  </si>
  <si>
    <t>Random beamforming over quasi-static and fading channels: A deterministic equivalent approach</t>
  </si>
  <si>
    <t>10.1109/TIT.2012.2201913</t>
  </si>
  <si>
    <t>2-s2.0-84866505673</t>
  </si>
  <si>
    <t>['¬© 2009', 'theoretically investigated', 'theoretically illustrated', 'selective array', 'operation principle', 'insertion losses', 'fmm ).', 'central nanoslit', '4 db', '2012 ieee', '18 db', '1570 nm']</t>
  </si>
  <si>
    <t>Engineered photonic nanostructures | micro and nano antennas | subwavelength structures</t>
  </si>
  <si>
    <t>A compact bidirectional polarization splitting antenna (BPSA) composed of a patterned metallic structure coated by a thin dielectric film is proposed and theoretically investigated. Using a polarization-selective array of grooves, the backside illuminated light transmitted through the central nanoslit is split and coupled into TM- and TE-polarized modes supported by the metal-dielectric-air (MDA) configuration. The operation principle of the structure is clarified and theoretically illustrated by utilizing the fully vectorial aperiodic Fourier modal method (a-FMM). Numerical simulations show that insertion losses (ILs) less than 4 dB, polarization extinction ratios (PERs) better than 18 dB, and crosstalk (CR) less than $-$ 18 dB are achieved for both polarizations in the wavelength range 1510-1570 nm. The structure will find potential applications in highly integrated polarization diversity systems and photonic integrated circuit. ¬© 2009-2012 IEEE.</t>
  </si>
  <si>
    <t>1744-1751</t>
  </si>
  <si>
    <t>60014966;60014966;60105210;60014966</t>
  </si>
  <si>
    <t>54789835700;57219101668;24529318100;7202655457</t>
  </si>
  <si>
    <t>Lu, Fan;Li, Guangyuan;Xiao, Feng;Xu, Anshi</t>
  </si>
  <si>
    <t>Compact bidirectional polarization splitting antenna</t>
  </si>
  <si>
    <t>10.1109/JPHOT.2012.2215020</t>
  </si>
  <si>
    <t>2-s2.0-84866509443</t>
  </si>
  <si>
    <t>['zf receiver', 'vector ofdm', 'vector blocks', 'vb size', 'two special', 'transmitted symbols', 'thus may', 'spectrum efficiency', 'size defined', 'multipath channel', 'mmse receiver', 'ml receiver', 'maximum likelihood', 'maximum delay', 'linear receivers', 'high snr', 'first show', 'extreme cases', 'equal performance', 'e .,', 'diversity order', 'different performances', 'conventional ofdm', 'channel snr', 'attention recently']</t>
  </si>
  <si>
    <t>Diversity order | Linear receiver | MMSE | Multipath diversity | OFDM | SC-FDE | Signal space diversity | Vector OFDM | ZF</t>
  </si>
  <si>
    <t>Vector Orthogonal Frequency Division Multiplexing (OFDM) for single transmit antenna systems is a general transmission scheme, where OFDM and Single-Carrier Frequency Domain Equalization (SC-FDE) can be treated as two special/extreme cases. Due to its flexibility, it has drawn more and more attention recently. So far, all the studies about Vector OFDM assume the Maximum Likelihood (ML) receiver. In this paper, we investigate the performance of Vector OFDM with linear receivers, i.e., the Zero-Forcing (ZF) and Minimum Mean Square Error (MMSE) receivers. We first show that the detection SNR gap between the MMSE and ZF receivers increases with both channel SNR and the vector blocks (VB) size defined in Vector OFDM. Then, it is proved that for both ZF andMMSE receivers, all the transmitted symbols have equal performance. This is different from the Vector OFDM with ML receiver, where different VBs may have different coding gain, and thus may have different performances. We analyze the diversity order for Vector OFDM with MMSE receiver, and show that, regardless of the Vector OFDM symbol length , the diversity order can be represented as , where is the VB size, is the spectrum efficiency in bits/symbol, and is the maximum delay of the multipath channel. For Vector OFDM with ZF receiver, we show that the diversity order equals 1 and the performance is the same as the conventional OFDM at high SNR. ¬© 2012 IEEE.</t>
  </si>
  <si>
    <t>5268-5280</t>
  </si>
  <si>
    <t>60003970;60003970;60023004-60001187;60013791</t>
  </si>
  <si>
    <t>56123330500;55362687300;7402179288;7003413616</t>
  </si>
  <si>
    <t>Li, Yabo;Ngebani, Ibo;Xia, Xiang Gen;H√∏st-Madsen, Anders</t>
  </si>
  <si>
    <t>United States;United States;China;South Korea</t>
  </si>
  <si>
    <t>Newark;Honolulu;Hangzhou;Jeonju</t>
  </si>
  <si>
    <t>University of Delaware;University of Hawai ªi at MƒÅnoa;Zhejiang University;Jeonbuk National University</t>
  </si>
  <si>
    <t>60023004;60013791;60003970;60001187</t>
  </si>
  <si>
    <t>On performance of vector OFDM with linear receivers</t>
  </si>
  <si>
    <t>10.1109/TSP.2012.2205573</t>
  </si>
  <si>
    <t>2-s2.0-84866511235</t>
  </si>
  <si>
    <t>['¬© 2002', 'wideband dual', 'two polarizations', 'slots cut', 'shorted connections', 'polarized antenna', 'pol level', 'overall height', 'orthogonal dipoles', 'high isolation', 'entire band', 'cross polarization', 'bandwidth ).', 'antenna achieves', '80 mm', '722 mhz', '575 mhz', '35 db', '30 db', '2011 ieee', '15 œª']</t>
  </si>
  <si>
    <t>Directional antenna | dual polarization | low-profile antenna | wideband antenna</t>
  </si>
  <si>
    <t>A wideband dual-polarized antenna with high isolation and low cross polarization is presented. A pair of orthogonal planar printed dipoles, with a reflector ground plane, are used to obtain the two linear polarizations. Slots cut at the dipole's corners and shorted connections between the orthogonal dipoles are used to improve the isolation and cross polarization. Measured results show that the antenna achieves a VSWR&lt;1.5 from 575-722 MHz (22.7% bandwidth). The isolation between the two polarizations is better than 35 dB, and the cross-pol level is 30 dB below the co-pol level over the entire band. The overall height of the antenna is 80 mm, which is about 0.15 Œª at 575 MHz. ¬© 2002-2011 IEEE.</t>
  </si>
  <si>
    <t>1032-1035</t>
  </si>
  <si>
    <t>60017161;60017161;60017161</t>
  </si>
  <si>
    <t>26435010100;55434064700;55977327800</t>
  </si>
  <si>
    <t>Zhou, Shi Gang;Tan, Peng Khiang;Chio, Tan Huat</t>
  </si>
  <si>
    <t>Low-profile, wideband dual-polarized antenna with high isolation and low cross polarization</t>
  </si>
  <si>
    <t>10.1109/LAWP.2012.2215299</t>
  </si>
  <si>
    <t>2-s2.0-84866511677</t>
  </si>
  <si>
    <t>['wise zero', 'way relaying', 'users subject', 'spectral efficiency', 'sdr ).', 'relay node', 'relay based', 'rate performance', 'proposed sdr', 'proposed pair', 'optimally solved', 'optimal solution', 'nonconvex problem', 'multiple pairs', 'multiple antennas', 'min fairness', 'good balance', 'forward strategy', 'first convert', 'design complexity', 'based precoding', 'also shown', 'also proposed']</t>
  </si>
  <si>
    <t>Multiple-input multiple-output (MIMO) | Multiuser | Nonregenerative relay | Precoding | Two-way relaying</t>
  </si>
  <si>
    <t>Two-way relaying has demonstrated significant gain in spectral efficiency by applying network coding when a pair of source nodes exchange information via a relay node. This paper is concerned with the scenario where multiple pairs of users exchange information through a common relay node equipped with multiple antennas. We aim to design linear precoding at the relay based on amplify-and-forward strategy. The goal is to maximize the minimum achievable rate among all the users subject to a peak relay power constraint so as to achieve the max-min fairness. We first convert this nonconvex problem into a series of semidefinite programming problems using bisection search and certain transformation techniques. A quasi-optimal solution is then obtained by using semidefinite relaxation (SDR). To reduce the design complexity, we further introduce a pair-wise zero-forcing (ZF) structure that eliminates the interference among different user pairs. By applying this structure, the precoding design problem is simplified to a power allocation problem which can be optimally solved. A simplified power allocation algorithm is also proposed. Simulation results show that the proposed SDR-based precoding not only achieves high minimum user rate but also maintains good sum-rate performance when comparedwith existing schemes. It is also shown that the proposed pair-wise ZF precoding with simplified power allocation strikes a good balance between performance and complexity. ¬© 2012 IEEE.</t>
  </si>
  <si>
    <t>5361-5370</t>
  </si>
  <si>
    <t>7103288466;56389756800</t>
  </si>
  <si>
    <t>Tao, Meixia;Wang, Rui</t>
  </si>
  <si>
    <t>Tao M.</t>
  </si>
  <si>
    <t>Linear precoding for multi-pair two-way MIMO relay systems with max-min fairness</t>
  </si>
  <si>
    <t>10.1109/TSP.2012.2205921</t>
  </si>
  <si>
    <t>2-s2.0-84866511783</t>
  </si>
  <si>
    <t>['unique factorizations', 'two kinds', 'transmitted signals', 'toeplitz space', 'simply applying', 'rigorously proved', 'qr decomposition', 'paper outperform', 'noncoherent system', 'linear receivers', 'invariant uniqueness', 'galois theory', 'first revealed', 'e .,', 'differential codes', 'current literature', 'channel coefficients', 'also proposed', 'alamouti code']</t>
  </si>
  <si>
    <t>Alamouti codes | Full diversity | GLRT receiver | Noncoherent space-time block codes | Toeplitz codes | Unique factorization | Unique identification</t>
  </si>
  <si>
    <t>Recently, the Liu-Zhang-Wong's Toeplitz space-time block code and the Shang-Xia's Alamouti code-based overlapped space-time block code have been developed to enable coherent full diversity with the linear receivers for a wireless communication system having multiple transmitter antennas and a single receiver antenna. In this paper, such a noncoherent system is considered, in which channel state information is unavailable at both the transmitter and receiver. Using the Alamouti coding scheme and the Toeplitz matrix structure, a novel noncoherent nonunitary space-time block code, which is called an Alamouti-based Toeplitz space-time block code, is proposed. By the fundamentals of Galois theory and algebraic number theory, two important properties on the two Alamouti codes generated from a pair of coprime phase shift keying (PSK) constellations, i.e., the uniqueness of factorization itself and the shift-invariant uniqueness of factorization, are first revealed and rigorously proved. Then, it is further shown that it is these two kinds of unique factorizations that enable the unique blind identification of both the channel coefficients and the transmitted signals by only processing two block received signals, as well as noncoherent full diversity with a generalized likelihood ratio test (GLRT) receiver. In addition, a full diversity unitary code design is also proposed by simply applying the QR decomposition to the full diversity nonunitary Alamouti-based Toeplitz space-time block code. Computer simulations demonstrate that the nonunitary and unitary codes presented in this paper outperform the differential codes and the signal-to-noise-ratio (SNR)-efficient training scheme based on the coherent orthogonal space-time block codes in the current literature. ¬© 2012 IEEE.</t>
  </si>
  <si>
    <t>5241-5253</t>
  </si>
  <si>
    <t>60031828;60031828;60031828;60025578</t>
  </si>
  <si>
    <t>55363096400;15066178800;7005623829;7007086257</t>
  </si>
  <si>
    <t>Xia, Dong;Zhang, Jian Kang;Dumitrescu, Sorina;Gong, Feng Kui</t>
  </si>
  <si>
    <t>Xia D.</t>
  </si>
  <si>
    <t>Full diversity non-coherent alamouti-based toeplitz space-time block codes</t>
  </si>
  <si>
    <t>10.1109/TSP.2012.2208632</t>
  </si>
  <si>
    <t>2-s2.0-84866512947</t>
  </si>
  <si>
    <t>['¬© 1967', 'transmit array', 'suitable fap', 'specific cases', 'simulations results', 'sequentially allocate', 'scheduled users', 'proposed scheme', 'processing load', 'paper proposes', 'overhead load', 'orthogonal channel', 'interference threshold', 'interference experienced', 'identified based', 'feedback links', 'directional antennas', 'different channels', 'collaboration requests', 'capacity limited', 'based scheme', 'average numbers', 'available resources', 'available channels', 'arbitrary size', 'analytical development', 'also discussed', 'aforementioned measures', 'active user', 'achieved performance', '2012 ieee']</t>
  </si>
  <si>
    <t>Access points cooperation | antenna arrays | femtocells | interference mitigation | limited feedback | low overhead | overloaded access points | performance measures | processing load | resource allocation | single-downlink channel assignment</t>
  </si>
  <si>
    <t>This paper proposes a collaborative-based scheme for a transmit antenna channel assignment in overloaded multiantenna femtocells, with the aim of reducing the overhead load. It is assumed that multiple femtocell access points (FAPs) are deployed to sequentially allocate the available resources to scheduled users while reducing the interference experienced by each active user. The FAPs operate concurrently and each of them is allocated an orthogonal channel and employs a transmit array of arbitrary size. The suitable FAP and its associated transmit channel are then identified based on the noncoherently predicted interference power levels on available channels when feedback links are capacity limited. The effect of possible FAP failure or infeasibility to collaborate is characterized for different operating conditions. The applicability of the proposed scheme for specific cases, such as the use of directional antennas in each FAP or shared channels among different FAPs, is also discussed. For arbitrary statistical models of interference power levels on different channels, the average numbers of collaboration requests and examined transmit antenna channels are quantified. Moreover, the statistics of the resulting interference power are derived, which are then used to study various system performance measures. The effect of the interference threshold on the aforementioned measures for processing load and achieved performance is investigated. Numerical and simulations results are presented to support the analytical development and to clarify the tradeoff between the achieved performance enhancement using the proposed scheme and the required processing load for different operating scenarios. ¬© 1967-2012 IEEE.</t>
  </si>
  <si>
    <t>3071-3086</t>
  </si>
  <si>
    <t>8845373200;35570711700</t>
  </si>
  <si>
    <t>Radaydeh, Redha M.;Alouini, Mohamed Slim</t>
  </si>
  <si>
    <t>Radaydeh R.M.</t>
  </si>
  <si>
    <t>Low-overhead interference mitigation scheme for collaborative channel assignment in overloaded multiantenna femtocells</t>
  </si>
  <si>
    <t>10.1109/TVT.2012.2203620</t>
  </si>
  <si>
    <t>2-s2.0-84866514712</t>
  </si>
  <si>
    <t>['¬© 1967', 'theoretical analysis', 'side information', 'sfbc structure', 'sfbc mimo', 'sfbc ).', 'proposed scheme', 'ofdm systems', 'key idea', 'division multiplexing', 'big advantages', 'amplitude modulation', '2012 ieee']</t>
  </si>
  <si>
    <t>Alternative multisequences (AMS) | multiple-input multiple-output (MIMO) | orthogonal frequency-division multiplexing (OFDM) | peak-to-average power ratio (PAPR) | space-frequency block coding (SFBC)</t>
  </si>
  <si>
    <t>In this paper, we propose a novel alternative multisequence (AMS) scheme for the peak-to-average power ratio (PAPR) reduction in multiple-input-multiple- output orthogonal frequency-division multiplexing (MIMO-OFDM) systems with space-frequency block coding (SFBC). The key idea of the proposed scheme is keeping the advantage of the SFBC structure to generate some AMSs via combining the signals at different transmit antennas. Specifically, when the proposed scheme is employed in SFBC MIMO OFDM systems with quadrature-amplitude modulation (QAM), one of the big advantages is that the side information (SI) does not need to be sent to the receiver. Theoretical analysis and simulation results validate that the proposed scheme has the ability to provide large PAPR reduction, a low bit error rate, and low computational complexity without SI in SFBC MIMO-OFDM systems. ¬© 1967-2012 IEEE.</t>
  </si>
  <si>
    <t>3311-3315</t>
  </si>
  <si>
    <t>60087294;60087294</t>
  </si>
  <si>
    <t>56492041300;36876666100</t>
  </si>
  <si>
    <t>Jiang, Tao;Li, Cai</t>
  </si>
  <si>
    <t>Simple alternative multisequences for papr reduction without side information in SFBC MIMO-OFDM systems</t>
  </si>
  <si>
    <t>10.1109/TVT.2012.2201970</t>
  </si>
  <si>
    <t>2-s2.0-84866516312</t>
  </si>
  <si>
    <t>Bulgarian National Science Fund</t>
  </si>
  <si>
    <t>BNSF</t>
  </si>
  <si>
    <t>['target separation', 'smethod tomimoradar', 'ml algorithm', 'manifold vectors', 'integral role', 'input multipleoutput', 'e .,', 'direction finding', 'dfss relative', 'colocated antennas', 'antenna geometry', 'ambiguity thresholds']</t>
  </si>
  <si>
    <t>Ambiguity threshold | Antenna importance function (AIF) | Antenna position uncertainty (APU) | Differential geometry | Direction finding sensitivity (DFS) | Maximum likelihood (ML) estimate | Multiple-input multiple-output (MIMO) radar | Overall system sensitivity (OSS) | Virtual array manifold</t>
  </si>
  <si>
    <t>Sensitivity analysis plays an integral role in many engineering design problems. The purpose of this paper is to investigate the direction finding sensitivities (DFSs) with respect to antenna position uncertainties (APUs) for multiple-input multipleoutput (MIMO) radar with colocated antennas. These uncertainties cause differences between theMIMO radar virtual array manifold used by direction finding (DF) algorithms and the true array manifold, which is named as "calibrated errors." To evaluate the effects of such errors on DF, the DFSs relative to APUs are considered from two following approaches. First, we use the first-order sensitivity analysis forMIMOradar. For a given arbitrary antenna geometry, the formulas of DFSs using maximum likelihood (ML) algorithm are developed for relatively small APUs. In addition, the formula for computing the ambiguity thresholds of the ML algorithm as a function of target separation and other DF system parameters are derived for relatively large APUs. Alternatively, the DFSs are only concerned with antenna geometry, i.e., the virtual array manifold, being regardless of any certain DF algorithm. Herein,we extendManikas'smethod toMIMOradar. To assess the importance of each antenna in a givenMIMO radar system, we derive the antenna importance function (AIF) which is defined as the amount of varieties of manifold vectors from the APUs. Furthermore, to compare the robustness to APUs for different antenna geometries, we derive the overall system sensitivity (OSS) forMIMO radar systems. In numerical example section, we show the previous DFS analysis results by several representative MIMO radar antenna geometries. The presented sensitivity analysis could be as the guideline of MIMO radar system analysis and design. ¬© 2012 IEEE.</t>
  </si>
  <si>
    <t>5201-5216</t>
  </si>
  <si>
    <t>36951561800;57192491402;12790849200;7203003415</t>
  </si>
  <si>
    <t>Chen, Haowen;Li, Xiang;Jiang, Weidong;Zhuang, Zhaowen</t>
  </si>
  <si>
    <t>MIMO radar sensitivity analysis of antenna position for direction finding</t>
  </si>
  <si>
    <t>10.1109/TSP.2012.2208108</t>
  </si>
  <si>
    <t>2-s2.0-84866518333</t>
  </si>
  <si>
    <t>['wireless communication', 'tte systems', 'tte communications', 'transmission range', 'technical approach', 'prototype hardware', 'power levels', 'paper presents', 'paper concludes', 'occupational safety', 'noise filtering', 'national institute', 'line antennas', 'geological variations', 'direction finding', 'analog processing']</t>
  </si>
  <si>
    <t>Communication systems | receivers | vocoders | wireless communications</t>
  </si>
  <si>
    <t>This paper presents the results of recent contractual research sponsored by the National Institute for Occupational Safety and Health that aimed at demonstrating the feasibility of through-the-earth (TTE) wireless communication in mining. TTE systems, developed by five different contractors, are discussed with a focus on technical approach, prototype hardware, and field test results. System features include both magnetic and electric field sensing, loop and line antennas, digital and analog processing, noise filtering and cancelation, and direction finding. The systems were demonstrated at commercial mine sites. The results of these tests are characterized by transmission range and power levels. This paper concludes with a discussion of issues that remain to be resolved as TTE communications are implemented. These include text versus voice format, acceptable time delays, portability, ease of deployment, an interface with existing communications systems, permissibility, and the effect of geological variations. ¬© 2012 IEEE.</t>
  </si>
  <si>
    <t>1700-1707</t>
  </si>
  <si>
    <t>IEEE Transactions on Industry Applications</t>
  </si>
  <si>
    <t>60003103;60003103;60003103;60003103</t>
  </si>
  <si>
    <t>6701410367;6602427077;22233262800;54421254500</t>
  </si>
  <si>
    <t>Yenchek, Michael R.;Homce, Gerald T.;Damiano, Nicholas W.;Srednicki, Justin R.</t>
  </si>
  <si>
    <t>Yenchek M.</t>
  </si>
  <si>
    <t>NIOSH-sponsored research in through-the-earth communications for mines: A status report</t>
  </si>
  <si>
    <t>10.1109/TIA.2012.2209853</t>
  </si>
  <si>
    <t>2-s2.0-84866525324</t>
  </si>
  <si>
    <t>['single frequency', 'safety evaluation', 'modeling results', 'matching mechanism', 'induced tai', 'fluidic environment', 'feeding antenna', 'established across', 'domain simulations', 'difference time', 'complete microwave', 'breast model', 'acoustic transducer']</t>
  </si>
  <si>
    <t>Breast cancer detection | microwave spectroscopy | safety evaluation | thermoacoustic imaging (TAI)</t>
  </si>
  <si>
    <t>In this study, we develop a complete microwave-induced thermoacoustic imaging (TAI) model for potential breast cancer imaging application. Acoustic pressures generated by different breast tissue targets are investigated by finite-difference time-domain simulations of the entire TAI process including the feeding antenna, matching mechanism, fluidic environment, 3-D breast model, and acoustic transducer. Simulation results achieve quantitative relationships between the input microwave peak power and the resulting specific absorption rate as well as the output acoustic pressure. Microwave frequency dependence of the acoustic signals due to different breast tissues is established across a broadband frequency range (2.3-12GHz), suggesting key advantages of spectroscopic TAI compare to TAI at a single frequency. Reconstructed thermoacoustic images are consistent with the modeling results. This model will contribute to design, optimization, and safety evaluation of microwave-induced TAI and spectroscopy. ¬© 2012 IEEE.</t>
  </si>
  <si>
    <t>2782-2791</t>
  </si>
  <si>
    <t>60010065;60010065;60010065;60010065</t>
  </si>
  <si>
    <t>56381634800;35955487400;7004941585;18938213000</t>
  </si>
  <si>
    <t>Wang, Xiong;Bauer, Daniel R.;Witte, Russell;Xin, Hao</t>
  </si>
  <si>
    <t>Microwave-induced thermoacoustic imaging model for potential breast cancer detection</t>
  </si>
  <si>
    <t>10.1109/TBME.2012.2210218</t>
  </si>
  <si>
    <t>2-s2.0-84866526791</t>
  </si>
  <si>
    <t>['‚ àº1', 'widely employed', 'tunneling rather', 'tunneling parameter', 'tunneling entities', 'thermocycling results', 'subsequent hr', 'sensitive probes', 'protein complexes', 'photosystem ii', 'persistent shb', 'parameters incompatible', 'md2 parameter', 'low temperatures', 'local environments', 'local dynamics', 'likely gaussian', 'large variety', 'hr experiments', 'hole recovery', 'highly asymmetrical', 'gaussian distribution', 'full œª', 'barrier hopping', 'amorphous solids', 'allows us', '12 k']</t>
  </si>
  <si>
    <t>Chlorophyll-protein complexes are ideal model systems for protein energy landscape research. Here pigments, used in optical spectroscopy experiments as sensitive probes to local dynamics, are built into protein by Nature (in a large variety of local environments; without extraneous chemical manipulations or genetic engineering). Distributions of the tunneling parameter, Œª, and/or protein energy landscape barrier heights, V, have been determined for (the lowest energy state of) the CP43 core antenna complex of photosystem II. We demonstrate that spectral hole burning (SHB) and hole recovery (HR) measurements are capable of delivering important information on protein energy landscape properties and spectral diffusion mechanism details. In particular, we show that tunneling rather than barrier hopping is responsible for both persistent SHB and subsequent HR at 5-12 K, which allows us to estimate the md2 parameter of the tunneling entities as ‚àº1.0 √ó 10-46 kg ¬∑m2. The subdistributions of Œª actually contributing to the nonsaturated spectral holes (and affecting their recovery) differ from the respective full true distributions. In the case of the full Œª- distribution being uniform (or the barrier height distribution ‚àº1/‚àöV, a model which has been widely employed in theories of amorphous solids at low temperatures and in HR analysis), the difference is qualitative, with Œª subdistributions probed in the HR experiments being highly asymmetrical, and barrier V subdistributions deviating significantly from ‚àº1/‚àöV. Thus, the distribution of Œª for the protein energy landscape tier directly probed by SHB is likely Gaussian and not uniform. Additionally, a Gaussian distribution of barriers, with parameters incompatible with those of the landscape tier directly probed by SHB, contributes to the thermocycling results. ¬© 2012 American Chemical Society.</t>
  </si>
  <si>
    <t>11780-11790</t>
  </si>
  <si>
    <t>60033154;60033154;60030451;60010939;60000689;60033154</t>
  </si>
  <si>
    <t>57196396461;8303653600;7006117632;56259745200;7005215675;6701853229</t>
  </si>
  <si>
    <t>Najafi, Mehdi;Herascu, Nicoleta;Seibert, Michael;Picorel, Rafael;Jankowiak, Ryszard;Zazubovich, Valter</t>
  </si>
  <si>
    <t>Canada;United States;Spain;United States</t>
  </si>
  <si>
    <t>Montreal;Golden;Zaragoza;Manhattan</t>
  </si>
  <si>
    <t>Concordia University;National Renewable Energy Laboratory;CSIC - Estacion Experimental de Aula Dei EEAD;Kansas State University</t>
  </si>
  <si>
    <t>60033154;60030451;60010939;60000689</t>
  </si>
  <si>
    <t>Najafi M.</t>
  </si>
  <si>
    <t>Spectral hole burning, recovery, and thermocycling in chlorophyll-protein complexes: Distributions of barriers on the protein energy landscape</t>
  </si>
  <si>
    <t>10.1021/jp308055r</t>
  </si>
  <si>
    <t>2-s2.0-84866839878</t>
  </si>
  <si>
    <t>National Institute of Diabetes and Digestive and Kidney Diseases</t>
  </si>
  <si>
    <t>T32DK074367</t>
  </si>
  <si>
    <t>NIDDK</t>
  </si>
  <si>
    <t>['study underscores', 'skin loss', 'skin autotomy', 'similar structure', 'sebaceous glands', 'salamanders capable', 'rights reserved', 'regenerative capacity', 'promote regeneration', 'previously believed', 'permanently lost', 'missing part', 'mammals ).', 'low tension', 'limb loss', 'identifying mechanisms', 'higher capacity', 'hair follicles', 'gekkonid lizards', 'fracture plane', 'first demonstration', 'findings suggest', 'evolutionary modification', 'escape predation', 'emergent interest', 'elude capture', 'either replaced', 'ear holes', 'certain taxa', 'autotomy involves', 'acomys ).']</t>
  </si>
  <si>
    <t>Evolutionary modification has produced a spectrum of animal defence traits to escape predation, including the ability to autotomize body parts to elude capture. After autotomy, the missing part is either replaced through regeneration (for example, in urodeles, lizards, arthropods and crustaceans) or permanently lost (such as in mammals). Although most autotomy involves the loss of appendages (legs, chelipeds, antennae or tails, for example), skin autotomy can occur in certain taxa of scincid and gekkonid lizards. Here we report the first demonstration of skin autotomy in Mammalia (African spiny mice, Acomys). Mechanical testing showed a propensity for skin to tear under very low tension and the absence of a fracture plane. After skin loss, rapid wound contraction was followed by hair follicle regeneration in dorsal skin wounds. Notably, we found that regenerative capacity in Acomys was extended to ear holes, where the mice exhibited complete regeneration of hair follicles, sebaceous glands, dermis and cartilage. Salamanders capable of limb regeneration form a blastema (a mass of lineage-restricted progenitor cells) after limb loss, and our findings suggest that ear tissue regeneration in Acomys may proceed through the assembly of a similar structure. This study underscores the importance of investigating regenerative phenomena outside of conventional model organisms, and suggests that mammals may retain a higher capacity for regeneration than was previously believed. As re-emergent interest in regenerative medicine seeks to isolate molecular pathways controlling tissue regeneration in mammals, Acomys may prove useful in identifying mechanisms to promote regeneration in lieu of fibrosis and scarring. ¬© 2012 Macmillan Publishers Limited. All rights reserved.</t>
  </si>
  <si>
    <t>561-565</t>
  </si>
  <si>
    <t>60013959-60048717-60055985;60048717;60013959-60055985;60055985-60008827;60013959-60055985;60013959</t>
  </si>
  <si>
    <t>11939209700;6602874117;55320308600;6603600041;7202750247;57207587715</t>
  </si>
  <si>
    <t>Seifert, Ashley W.;Kiama, Stephen G.;Seifert, Megan G.;Goheen, Jacob R.;Palmer, Todd M.;Maden, Malcolm</t>
  </si>
  <si>
    <t>Kenya;Kenya;United States;United States</t>
  </si>
  <si>
    <t>Nanyuki;Nairobi;Gainesville;Laramie</t>
  </si>
  <si>
    <t>Mpala Research Centre;University of Nairobi;University of Florida;University of Wyoming</t>
  </si>
  <si>
    <t>60055985;60048717;60013959;60008827</t>
  </si>
  <si>
    <t>Seifert A.</t>
  </si>
  <si>
    <t>Skin shedding and tissue regeneration in African spiny mice (Acomys)</t>
  </si>
  <si>
    <t>NATURE11499</t>
  </si>
  <si>
    <t>10.1038/nature11499</t>
  </si>
  <si>
    <t>2-s2.0-84866863378</t>
  </si>
  <si>
    <t>['¬© 2012', 'wide bandwidth', 'uwb application', 'ring resonator', 'proposed antenna', 'notched function', 'inner patch', 'etched inside', 'compact dual', 'compact area']</t>
  </si>
  <si>
    <t>To prevent the interference problem due to existing nearby communication systems within the UWB operating frequency, a compact dual-band-notched UWB antenna is presented. A novel modified complementary split-ring resonator (CSRR) is etched inside the inner patch to obtain a band-notched function. The proposed antenna occupies a compact area of 22√ó26mm 2. The measurement results show that the proposed antenna can guarantee a wide bandwidth from 2.9 to 12GHz (VSWR&lt;2) with dual unwanted band notches. The antenna demonstrates omnidirectional radiation patterns across almost the whole operating bandwidth, which is useful for UWB application. ¬© 2012 The Institution of Engineering and Technology.</t>
  </si>
  <si>
    <t>1250-1252</t>
  </si>
  <si>
    <t>55327737200;23011114400;24734372400;7406522234</t>
  </si>
  <si>
    <t>Jiang, Di;Xu, Yuehang;Xu, Ruimin;Lin, Weigan</t>
  </si>
  <si>
    <t>Jiang D.</t>
  </si>
  <si>
    <t>Compact dual-band-notched UWB planar monopole antenna with modified CSRR</t>
  </si>
  <si>
    <t>10.1049/el.2012.2489</t>
  </si>
  <si>
    <t>2-s2.0-84867053464</t>
  </si>
  <si>
    <t>['¬© 2012', 'umts operation', 'two back', 'measured results', 'magnetic monopoles', 'electric monopole', 'covering seven', 'band lte', 'back side']</t>
  </si>
  <si>
    <t>Presented is a multiband terminal antenna providing two wide bands for covering seven-band LTE/GSM/UMTS operation. This new antenna comprises an electric monopole with parasitic shorted strip and two back-to-back slot monopoles, which can be seen as magnetic monopoles. The two slot monopoles are excited by the coupling of two microstrip stubs on the back side, and the electric monopole is connected to the microstrip feeding line directly. A prototype has been constructed and tested. Simulated and measured results are given. ¬© 2012 The Institution of Engineering and Technology.</t>
  </si>
  <si>
    <t>1249-1250</t>
  </si>
  <si>
    <t>7404489165;57212205233;16317753300;24465973200</t>
  </si>
  <si>
    <t>Guo, J.;Zhou, L.;Sun, B.;Zou, Y.</t>
  </si>
  <si>
    <t>Magneto-electric monopole antenna for terminal multiband applications</t>
  </si>
  <si>
    <t>10.1049/el.2012.2692</t>
  </si>
  <si>
    <t>2-s2.0-84867088376</t>
  </si>
  <si>
    <t>['¬© 2012', 'transmit antennas', 'systematic structure', 'simple extensions', 'significant benefits', 'shifting operation', 'proposed codes', 'producing quasi', 'orthogonal space', 'input sub', 'independent cyclic', 'even number', 'conventional qo']</t>
  </si>
  <si>
    <t>Proposed is a systematic structure for producing quasi-orthogonal space-time block codes (QO-STBCs) to achieve delay optimality for any even number of transmit antennas. These codes are simple extensions of the conventional ABBA code with four transmit antennas, but they are based on a different symbol pairing that uses an independent cyclic-shifting operation for each input sub-vector. When compared to the conventional QO-STBCs, the proposed codes have significant benefits for receive decoding complexity, or in their averaged error performances. ¬© 2012 The Institution of Engineering and Technology.</t>
  </si>
  <si>
    <t>1276-1278</t>
  </si>
  <si>
    <t>Jung, T.</t>
  </si>
  <si>
    <t>Jung T.</t>
  </si>
  <si>
    <t>Design of quasi-orthogonal STBCs with delay optimality</t>
  </si>
  <si>
    <t>10.1049/el.2012.1512</t>
  </si>
  <si>
    <t>2-s2.0-84867090787</t>
  </si>
  <si>
    <t>['superior protocerebrum', 'single odorants', 'several species', 'results provide', 'relevant stimuli', 'protocerebral neurons', 'present study', 'physiological responses', 'particular mixture', 'olfactory pathway', 'olfactory network', 'neurons responded', 'neurons involved', 'mushroom bodies', 'lateral protocerebrum', 'insect brain', 'heliothis virescens', 'dye injections', 'descending neurons', 'antennal lobe']</t>
  </si>
  <si>
    <t>Antenno-protocerebral tracts | Descending neuron and odor mixture | Insect olfaction | Lateral protocerebrum | Protocerebral neurons | Superior protocerebrum</t>
  </si>
  <si>
    <t>The olfactory pathway in the insect brain is anatomically well described from the antennal lobe (AL) to the mushroom bodies and the lateral protocerebrum (LP) in several species. Less is known about the further connections of the olfactory network in protocerebrum and how information about relevant plant odorants and mixtures are represented in this network, resulting in output information mediated by descending neurons. In the present study we have recorded intracellularly followed by dye injections from neurons in the LP and superior protocerebrum (SP) of the moth, Heliothis virescens. As relevant stimuli, we have used selected primary plant odorants and mixtures of them. The results provide the morphology and physiological responses of neurons involved in a putative circuit connecting the mushroom body lobes, the SP, and the LP, as well as input to SP and LP by one multiglomerular AL neuron and output from the LP by one descending neuron. All neurons responded to a particular mixture of ten primary plant odorants, some of them also to single odorants of the mixture. Altogether, the physiological data indicate integration in protocerebral neurons of information from several of the receptor neuron types functionally described in this species. ¬© 2012 L√∏faldli, Kvello, Kirkerud and Mustaparta.</t>
  </si>
  <si>
    <t>SEPTEMBER</t>
  </si>
  <si>
    <t>60013141-60025038-60025525;60013141-60025038-60025525;60013141-60025038-60025525;60013141</t>
  </si>
  <si>
    <t>55354114300;12793022600;55353854300;6701730347</t>
  </si>
  <si>
    <t>L√∏faldli, Bjarte Bye;Kvello, P√•l;Kirkerud, Nicholas;Mustaparta, Hanna</t>
  </si>
  <si>
    <t>Germany;United States;Norway</t>
  </si>
  <si>
    <t>Konstanz;Berkeley;Trondheim</t>
  </si>
  <si>
    <t>Universit√§t Konstanz;University of California, Berkeley;Norges Teknisk-Naturvitenskapelige Universitet</t>
  </si>
  <si>
    <t>60025525;60025038;60013141</t>
  </si>
  <si>
    <t>L√∏faldli B.</t>
  </si>
  <si>
    <t>Activity in neurons of a putative protocerebral circuit representing information about a 10 component plant odor blend in Heliothis virescens</t>
  </si>
  <si>
    <t>2-s2.0-84867165342</t>
  </si>
  <si>
    <t>['uniformly probed', 'sufficient level', 'sparsity model', 'scenario fits', 'relinquish sparsity', 'receiving antennas', 'perform worse', 'per criterion', 'multipath channel', 'mobile access', 'method assuming', 'may fall', 'low signal', 'krylov subspaces', 'kpnlog n', 'kll n', 'joint estimation', 'improve complexity', 'gain robustness', 'frequency domain', 'finite rate', 'field measurements', 'etsi std', 'estimation performances', 'estimation algorithm', 'direct implementation', 'digital broadcasting', 'compressed sensing', 'channels verify', 'best case', 'among others', 'also tested', 'algorithm therefore', 'algorithm possesses', '300 744', '125 913']</t>
  </si>
  <si>
    <t>Channel estimation | effective rank | finite rate of innovation (FRI) | Krylov subspace | sparse</t>
  </si>
  <si>
    <t>We consider the joint estimation of multipath channels obtained with a set of receiving antennas and uniformly probed in the frequency domain. This scenario fits most of the modern outdoor communication protocols for mobile access (ETSI Std. 125 913) or digital broadcasting (ETSI Std. 300 744) among others. Such channels verify a sparse common support (SCS) property which was used in the work of Barbotin (2012) to propose a finite rate of innovation (FRI)-based sampling and estimation algorithm. In this paper, we improve the robustness and computational complexity aspects of this algorithm. The method is based on projection in Krylov subspaces to improve complexity and a new criterion called the partial effective rank (PER) to estimate the level of sparsity to gain robustness. If P antennas measure a K-multipath channel with N uniformly sampled measurements per channel, the algorithm possesses an (KPNlog N) complexity and an (KPN) memory footprint instead of (PN3) and (PN2) for the direct implementation, making it suitable for Kll N. The sparsity is estimated online based on the PER, and the algorithm therefore has a sense of introspection being able to relinquish sparsity if it is lacking. The estimation performances are tested on field measurements with synthetic additive white Gaussian noise, and the proposed algorithm outperforms nonsparse reconstruction in the medium to low signal-to-noise ratio range (leq 0 dB), increasing the rate of successful symbol decoding by 1/10 in average, and 1/3 in the best case. The experiments also show that the algorithm does not perform worse than a nonsparse estimation algorithm in nonsparse operating conditions, since it may fall-back to it if the PER criterion does not detect a sufficient level of sparsity. The algorithm is also tested against a method assuming a "discrete" sparsity model as in compressed sensing. The conducted test indicates a trade-off between speed and accuracy. ¬© 2011 IEEE.</t>
  </si>
  <si>
    <t>402-412</t>
  </si>
  <si>
    <t>60028186;60028186</t>
  </si>
  <si>
    <t>26967512200;55728609200</t>
  </si>
  <si>
    <t>Barbotin, Yann;Vetterli, Martin</t>
  </si>
  <si>
    <t>Barbotin Y.</t>
  </si>
  <si>
    <t>Fast and robust parametric estimation of jointly sparse channels</t>
  </si>
  <si>
    <t>10.1109/JETCAS.2012.2214872</t>
  </si>
  <si>
    <t>2-s2.0-84871008171</t>
  </si>
  <si>
    <t>['specific order', 'rcme result', 'rcme process', 'rcme method', 'radio propagation', 'novel receiver', 'exploits characteristics', 'closely equispaced', 'approximately uncoupled', 'antenna elements']</t>
  </si>
  <si>
    <t>Compact antenna array | coupling matrix estimation | mutual coupling</t>
  </si>
  <si>
    <t>A novel receiver-end coupling matrix estimation (RCME) method is proposed, which exploits characteristics of the antenna arrays whose elements are closely equispaced. In the RCME process, all of antenna elements are divided into groups, following the rule that antenna elements in the same group are approximately uncoupled. Each group is switched on and off in a specific order. The RCME result is derived from a series of channel estimation results, which does not require extra known parameters except training sequences. This RCME method can be applied to various antenna arrays and is robust to scattering in radio propagation. ¬© 2012 IEEE.</t>
  </si>
  <si>
    <t>613-616</t>
  </si>
  <si>
    <t>60021378;60021378</t>
  </si>
  <si>
    <t>24330648800;36731675700</t>
  </si>
  <si>
    <t>Chen, Jinhui;Wu, Jinsong</t>
  </si>
  <si>
    <t>A universal receiver-end coupling matrix estimation method with antenna on-off</t>
  </si>
  <si>
    <t>10.1109/WCL.2012.091312.120537</t>
  </si>
  <si>
    <t>2-s2.0-84871045667</t>
  </si>
  <si>
    <t>['work investigates', 'underlying multi', 'tap channels', 'secrecy rate', 'secrecy code', 'secrecy capacity', 'precoding strategy', 'practical considerations', 'parallel channels', 'gaussian inputs', 'finite discrete', 'existing works', 'dual decomposition', 'antenna wire', 'antenna system', 'alphabet inputs']</t>
  </si>
  <si>
    <t>eavesdropping | finite-alphabet input | information-theoretic security | secrecy rate | Wiretap channel</t>
  </si>
  <si>
    <t>This work investigates the effect of finite-alphabet input constraint on the secrecy rate of a multi-antenna wiretap channel. Most existing works have characterized maximum achievable secrecy rate or secrecy capacity for single and multiple antenna systems based on Gaussian source signals and secrecy code. For practical considerations, we study the effect of finite discrete-constellation on the achievable secrecy rate of multiple-antenna wire-tap channels. Our proposed precoding scheme converts the underlying multi-antenna system into a bank of parallel channels. Based on this precoding strategy, we develop a decentralized power allocation algorithm based on dual decomposition to maximize the achievable secrecy rate. In addition, we analyze the achievable secrecy rate for finite-alphabet inputs in low and high SNR regions. Our results demonstrate substantial difference in secrecy rate between systems given finite-alphabet inputs and systems with Gaussian inputs. ¬© 2012 IEEE.</t>
  </si>
  <si>
    <t>3816-3825</t>
  </si>
  <si>
    <t>60014439;60014439;60024728</t>
  </si>
  <si>
    <t>35261787500;56028423100;7202240414</t>
  </si>
  <si>
    <t>Bashar, Shafi;Ding, Zhi;Xiao, Chengshan</t>
  </si>
  <si>
    <t>Rolla;Davis</t>
  </si>
  <si>
    <t>Missouri University of Science and Technology;University of California, Davis</t>
  </si>
  <si>
    <t>60024728;60014439</t>
  </si>
  <si>
    <t>Bashar S.</t>
  </si>
  <si>
    <t>On secrecy rate analysis of MIMO wiretap channels driven by finite-alphabet input</t>
  </si>
  <si>
    <t>10.1109/TCOMM.2012.091212.110199</t>
  </si>
  <si>
    <t>2-s2.0-84871643875</t>
  </si>
  <si>
    <t>['significantly impact', 'rayleigh fading', 'power allocation', 'numerical results', 'input power', 'ergodic capacity', 'depends upon', 'also explored']</t>
  </si>
  <si>
    <t>Adaptive transmission | channel state information (CSI) | fading channels | multiple-input multiple-output (MIMO) systems | power control | resource allocation</t>
  </si>
  <si>
    <t>We address the problem of power allocation to maximize ergodic capacity subject to multiple power constraints assuming that perfect causal channel state information (CSI) is available at both the transmitter and the receiver. We characterize the optimal power allocation subject to both long-term and short-term power constraints, which depends upon the ratio of the two power levels. Additionally, we find a suboptimal power allocation if the input power is subject to long-term and per-antenna power constraints. We characterize the conditions for which one power constraint dominates and the other can be ignored. Numerical results suggest that, for the Rayleigh fading case, a short-term power constraint that is larger than a long-term power constraint does not significantly impact the ergodic capacity of the channel. The effect of per-antenna power constraints is also explored for the case of Rayleigh fading through our numerical results. ¬© 2012 IEEE.</t>
  </si>
  <si>
    <t>3855-3864</t>
  </si>
  <si>
    <t>38862159200;6701655070</t>
  </si>
  <si>
    <t>Khoshnevisan, Mostafa;Laneman, J. Nicholas</t>
  </si>
  <si>
    <t>Khoshnevisan M.</t>
  </si>
  <si>
    <t>Power allocation in multi-antenna wireless systems subject to simultaneous power constraints</t>
  </si>
  <si>
    <t>10.1109/TCOMM.2012.091112.120071</t>
  </si>
  <si>
    <t>2-s2.0-84871653891</t>
  </si>
  <si>
    <t>2012J01269</t>
  </si>
  <si>
    <t>['well known', 'spectrum sensing', 'simulation experiments', 'second order', 'reduced detector', 'proposed methods', 'noise uncertainty', 'noise power', 'near optimum', 'known exactly', 'gaussian signal', 'gaussian distributions', 'energy detector', 'cyclic frequencies', 'cumulants higher', 'cognitive radios', 'based multicumulant', 'assisted multicumulant', 'allows us']</t>
  </si>
  <si>
    <t>Cognitive radio | multiple cumulants | noise uncertainty | nonparametric detector | spectrum sensing</t>
  </si>
  <si>
    <t>In cognitive radios, energy detector is considered for spectrum sensing in the literature. However, its performance deteriorates rapidly if the noise power is not known exactly. Moreover, due to the presence of a colored channel interferer or some other reasons, the conventional white Gaussian noise may become colored. In order to solve these problems, this paper proposes several multicumulant based spectrum sensing methods: generalized likelihood ratio test (GLRT) based multicumulant (GLRTMC) based detection method and multiantenna-assisted multicumulant (MAMC) based detection method. GLRTMC detection method is derived from generalized likelihood ratio test and assumed to be near optimum in theory. MAMC detection method, on the other hand, by using multiple antennas, is a complexity-reduced detector and allows us to make a compromise between performance and complexity. It is well known that cumulants higher than second order are zero for Gaussian distributions. Thus, GLRTMC detection method and MAMC detection method can extract a non-Gaussian signal from Gaussian noise even when the noise is colored. In addition, the proposed methods are nonparametric in the sense that they do not require any exact prior knowledge about the signal or the noise, such as noise power or cyclic frequencies. Hence they are immune from noise uncertainty. Simulation experiments are provided to show the validity and the superiority over single-cumulant based detector of the proposed multicumulant based detectors. ¬© 2012 IEEE.</t>
  </si>
  <si>
    <t>3620-3631</t>
  </si>
  <si>
    <t>60017605-113301072;60005244;60005244;60005244;113301072-60017605</t>
  </si>
  <si>
    <t>57208457303;55363874300;6508091965;55364024800;17434514400</t>
  </si>
  <si>
    <t>Jun, Wang;Xiufeng, Jin;Guangguo, Bi;Zhiping, Cao;Jiwei, Huang</t>
  </si>
  <si>
    <t>Fuzhou;Nanjing;Fuzhou</t>
  </si>
  <si>
    <t>Fuzhou University;Southeast University;Fujian Integrated Circuit Design Center</t>
  </si>
  <si>
    <t>60017605;60005244;113301072</t>
  </si>
  <si>
    <t>Jun W.</t>
  </si>
  <si>
    <t>Multiple cumulants based spectrum sensing methods for cognitive radios</t>
  </si>
  <si>
    <t>10.1109/TCOMM.2012.091212.110084</t>
  </si>
  <si>
    <t>2-s2.0-84871656951</t>
  </si>
  <si>
    <t>['using psba', 'ultraviolet absorption', 'two ligands', 'ternary polymer', 'ternary complex', 'strongly sensitized', 'side chains', 'rights reserved', 'polymer reaction', 'molecule phen', 'molar ratio', 'mixed complexes', 'macromolecule ligand', 'intramolecular complex', 'iii ),', 'functionalized polystyrene', 'fluorescence emission', 'dilute solution', 'conventional ),', 'complex structure', 'complete coordination', 'central ion', 'binary polymer', 'binary complexes', 'binary complex', 'benzoic acid', 'antenna effect', 'also prepared']</t>
  </si>
  <si>
    <t>Benzoic acid | Polymer-rare earth complex | Polystyrene</t>
  </si>
  <si>
    <t>4-(Chloromethyl) benzoic acid (CMBA) was first bonded onto the side chains of polystyrene (PS) via a polymer reaction, Friedel-Crafts alkylation reaction, and aryl carboxylic acid-functionalized polystyrene (PSBA) was generated. The functionalized polystyrene was used to prepare rare earth metal complexes. By using PSBA as macromolecule ligand, the binary polymer-rare earth complexes, PS-(BA)n-Tb(III), were prepared, and at the same time, ternary polymer-rare earth complexes, PS-(BA)n-Tb(III)-(Phen)m, i.e. the mixed complexes in which both polymer-based aryl carboxylic acid and 1,10-phenanthroline as ligands were also prepared. The complexes were fully characterized using FTIR and proton NMR spectroscopy. Both ultraviolet absorption and fluorescence emission spectra for the complexes were recorded. The relationship between complex structure and the intensity of fluorescence emission was established. The experimental results show that the fluorescence emission from the central metal ion in the complex is strongly sensitized by the aryl carboxylic acid ligands chemically attached to the side chains of PSBA, and an apparent "Antenna Effect" is produced for these complexes. In the dilute solution of PSBA, the formed complex belongs to intramolecular complex. For the binary intramolecular complex, the apparent saturated coordination number of Tb3+ ion is 10, and here the binary complex has the structure of PS-(BA)5-Tb(III) and it has the strongest fluorescence emission among all of the binary complexes. When small-molecule Phen is added into the binary complex solution, the ternary complex PS-(BA) n-Tb(III)-(Phen)m will be formed. As compared with the conventional ternary complexes PS-(BA)1-Tb(III)-Phen2 and PS-(BA)1-Tb(III)-(Phen)3 (the molar ratio of the central ion and the two ligands is conventional), the ternary complex with the structure of PS-(BA)5-Tb(III)-(Phen)1 has the strongest fluorescence emission because of the complete coordination of the ligands to Tb3+ ion and the removal of the substituted water molecules around Tb3+ ion. ¬© 2012 Elsevier Ltd. All rights reserved.</t>
  </si>
  <si>
    <t>4709-4717</t>
  </si>
  <si>
    <t>Polymer</t>
  </si>
  <si>
    <t>60001305;60002222;60001305</t>
  </si>
  <si>
    <t>8940482200;14625113700;36084826700</t>
  </si>
  <si>
    <t>Gao, Baojiao;Fang, Li;Men, Jiying</t>
  </si>
  <si>
    <t>Taiyuan;Taiyuan</t>
  </si>
  <si>
    <t>Shanxi University;North University of China</t>
  </si>
  <si>
    <t>60002222;60001305</t>
  </si>
  <si>
    <t>Studies on preparation, structure and fluorescence emission of polymer-rare earth complexes composed of aryl carboxylic acid-functionalized polystyrene and Tb(III) ion</t>
  </si>
  <si>
    <t>S0032386112006428</t>
  </si>
  <si>
    <t>10.1016/j.polymer.2012.07.059</t>
  </si>
  <si>
    <t>2-s2.0-84866352775</t>
  </si>
  <si>
    <t>['wave sensor', 'wave antenna', 'two systems', 'tilt base', 'subsequent frames', 'subjects face', 'subjects chest', 'sample scenarios', 'rotates accordingly', 'remote sensing', 'paper presents', 'data unreliable', 'data acquisition', 'concurrent tracking', 'combined system', 'camera sends', 'antenna point', 'antenna must', 'aiming problem']</t>
  </si>
  <si>
    <t>Heart rate | human tracking | millimeter wave | patient monitoring | remote sensing</t>
  </si>
  <si>
    <t>This paper presents a solution to an aiming problem in the remote sensing of vital signs using an integration of two systems. The problem is that to collect meaningful data with a millimeter-wave sensor, the antenna must be pointed very precisely at the subjects chest. Even small movements could make the data unreliable. To solve this problem, we attached a camera to the millimeter-wave antenna, and mounted this combined system on a pan/tilt base. Our algorithm initially finds a subjects face and then tracks him/her through subsequent frames, while calculating the position of the subjects chest. For each frame, the camera sends the location of the chest to the pan/tilt base, which rotates accordingly to make the antenna point at the subjects chest. This paper presents a system for concurrent tracking and data acquisition with results from some sample scenarios. ¬© 2012 IEEE.</t>
  </si>
  <si>
    <t>927-934</t>
  </si>
  <si>
    <t>IEEE Transactions on Information Technology in Biomedicine</t>
  </si>
  <si>
    <t>60007363;60007363;60028609;60028609;60007363;60007363</t>
  </si>
  <si>
    <t>38061869400;36739387100;6701627498;15765249800;7102711302;7005740898</t>
  </si>
  <si>
    <t>Mikhelson, Ilya V.;Lee, Philip;Bakhtiari, Sasan;Elmer, Thomas W.;Katsaggelos, Aggelos K.;Sahakian, Alan V.</t>
  </si>
  <si>
    <t>Lemont;Evanston</t>
  </si>
  <si>
    <t>Argonne National Laboratory;Northwestern University</t>
  </si>
  <si>
    <t>60028609;60007363</t>
  </si>
  <si>
    <t>Mikhelson I.V.</t>
  </si>
  <si>
    <t>Noncontact millimeter-wave real-time detection and tracking of heart rate on an ambulatory subject</t>
  </si>
  <si>
    <t>10.1109/TITB.2012.2204760</t>
  </si>
  <si>
    <t>2-s2.0-84866620546</t>
  </si>
  <si>
    <t>Department for Environment, Food and Rural Affairs, UK Government</t>
  </si>
  <si>
    <t>Defra</t>
  </si>
  <si>
    <t>['¬© 2011', 'study site', 'stronger using', 'statistically significant', 'significantly correlated', 'salmon smolts', 'river itchen', 'river flow', 'results show', 'respectively ).', 'previous studies', 'negative relationship', 'natal stream', 'migratory timing', 'migratory behaviour', 'migrate earlier', 'mean date', 'low flow', 'little effect', 'later migration', 'flow event', 'estimated 1', 'drought conditions', 'downstream movement', 'determined using', 'cumulative temperature', 'control years', 'control observations', 'control conditions', 'ci 11', 'ci 0', 'antenna system', '8days earlier', '6days earlier', '66 ).', '5days later', '41 ),', '30days prior', '26 ).', '2007 ).', '2006 ).', '1days earlier', '15 march', '031 ).']</t>
  </si>
  <si>
    <t>Behaviour | Drought | Migration | Salmon | Temperature</t>
  </si>
  <si>
    <t>A variety of proximate environmental triggers including water temperature and river flow have been correlated with the intensity and timing of salmon smolt migrations. In this study, the migratory timing and behaviour of wild salmon smolts leaving their natal stream were determined using a passive integrated transponder (PIT) antenna system at a study site on a tributary of the River Itchen, England. To examine the role of cumulative temperature, the onset of downstream movement of smolts was observed under natural control conditions (2000-2006). These control observations were then compared with a year when a managed severe low-flow event was imposed (2007). Under natural control conditions the onset of downstream movement was later when cumulative temperature was higher. The effect was stronger using the 30days prior to 15 March (slope=0.083, t 4=3.0, p=0.04) than when using the cumulative temperature since 21 December (slope=0.037, t 4=1.3, p=0.26). Analysing the effects for each age group separately retained some evidence for a later migration for smolts aged 1+ (30days prior to 15 March: slope=0.069, t 4=1.5, p=0.20; since 21 December: slope=0.033, t 4=0.92, p=0.41), while for 0+ smolts there was very little effect (30days prior to 15 March: slope=0.031, t 4=0.2, p=0.88; since 21 December: slope=-0.010, t 4=-0.5, p=0.66). Taken as a whole, the results show no evidence of a negative relationship between cumulative temperature and the initiation of downstream movement of salmon smolts, and therefore appear contrary to previous studies. Migration of smolts under both control conditions and low flow was significantly correlated with sunset (p&lt;0.01, r=0.47, n=170; p&lt;0.01, r=0.48, n=36, respectively). The mean date of migration for 0+ smolts under low flow conditions was estimated to be 5.8days earlier than in the control years (95% CI 0.8 to 10.9days earlier). This difference was statistically significant (t 5=-3.0, p=0.031). By contrast, 1+ smolts did not migrate earlier under low flow (estimated 1.1days earlier, t 5=-0.27, p=0.80, 95% CI 11.6days earlier to 9.5days later) and the migratory behaviour of both age groups appeared to be unaffected by the drought conditions. ¬© 2011.</t>
  </si>
  <si>
    <t>216-223</t>
  </si>
  <si>
    <t>362-363</t>
  </si>
  <si>
    <t>60016939;60016939;60016939;60016939</t>
  </si>
  <si>
    <t>56265048900;56230488200;7006556601;6504302116</t>
  </si>
  <si>
    <t>Riley, W. D.;Maxwell, D. L.;Ives, M. J.;Bendall, B.</t>
  </si>
  <si>
    <t>Some observations on the impact of temperature and low flow on the onset of downstream movement of wild Atlantic salmon, Salmo salar L., smolts</t>
  </si>
  <si>
    <t>S0044848611003693</t>
  </si>
  <si>
    <t>10.1016/j.aquaculture.2011.04.042</t>
  </si>
  <si>
    <t>2-s2.0-84866860016</t>
  </si>
  <si>
    <t>['vibrational modes', 'vibrational coherences', 'signals observed', 'results suggest', 'quantum beats', 'previously observed', 'photosynthetic antennae', 'nonresonant response', 'lived coherences', 'intermolecular degrees', 'higher frequencies', 'excitonic signals', 'electronic spectra', 'electronic coherences', 'dynamics depends', 'conclusively assign', 'beating signals', 'beating observed', '2d spectra']</t>
  </si>
  <si>
    <t>Following the observation of long-lived coherences in the two-dimensional (2D) electronic spectra of the Fenna-Matthews-Olson (FMO) complex, many theoretical works suggest that coherences between excitons may play a role in the efficient energy transfer that occurs in photosynthetic antennae. This interpretation of the dynamics depends on the assignment of quantum beating signals to superpositions of excitons, which is complicated by the possibility of observing both electronic and vibrational coherences in 2D spectra. Here, we explore 2D spectra of bacteriochlorophyll a (BChla) in solution in an attempt to isolate vibrational beating signals in the absence of excitonic signals to identify the origin of the quantum beats in 2D spectra of FMO. Even at high laser power, our BChla spectra show strong beating only from the nonresonant response of the solvent. The beating signals that we can conclusively assign to vibrational modes of BChla are only slightly above the noise and at higher frequencies than those previously observed in spectra of FMO. Our results suggest that the beating observed in spectra of FMO is of a radically different character than the signals observed here and can therefore be attributed to electronic coherences or intermolecular degrees of freedom. ¬© 2012 American Institute of Physics.</t>
  </si>
  <si>
    <t>36191844800;36342241500;36342454500;35232869000</t>
  </si>
  <si>
    <t>Fransted, Kelly A.;Caram, Justin R.;Hayes, Dugan;Engel, Gregory S.</t>
  </si>
  <si>
    <t>Fransted K.</t>
  </si>
  <si>
    <t>Two-dimensional electronic spectroscopy of bacteriochlorophyll a in solution: Elucidating the coherence dynamics of the Fenna-Matthews-Olson complex using its chromophore as a control</t>
  </si>
  <si>
    <t>10.1063/1.4752107</t>
  </si>
  <si>
    <t>2-s2.0-84866977348</t>
  </si>
  <si>
    <t>['results offer', 'olfactory glomeruli', 'odor identity', 'imaging recordings', 'honeybee brain', 'glomerular responses', 'concentration coding', 'chemical distances', 'antennal lobe', 'affects distances']</t>
  </si>
  <si>
    <t>Calcium-imaging | Chemical dissimilarity | Glomerular pattern | Honeybees | Odor concentration coding | Odor identity coding</t>
  </si>
  <si>
    <t>We investigate the interplay of odor identity and concentration coding in the antennal lobe of the honeybee Apis mellifera. In this primary olfactory center of the honeybee brain, odors are encoded by the spatio-temporal response patterns of olfactory glomeruli. With rising odor concentration, further glomerular responses are recruited into the patterns, which affects distances between the patterns. Based on calcium-imaging recordings, we found that such pattern broadening renders distances between glomerular response patterns closer to chemical distances between the corresponding odor molecules. Our results offer an explanation for the honeybee's improved odor discrimination performance at higher odor concentrations. ¬© 2012 Strauch, Ditzen and Galizia.</t>
  </si>
  <si>
    <t>60025525;60095340;60025525</t>
  </si>
  <si>
    <t>22954980300;6506147755;6503884486</t>
  </si>
  <si>
    <t>Strauch, Martin;Ditzen, Mathias;Giovanni Galizia, Cosmas</t>
  </si>
  <si>
    <t>Waltham;Konstanz</t>
  </si>
  <si>
    <t>PAREXEL International;Universit√§t Konstanz</t>
  </si>
  <si>
    <t>60095340;60025525</t>
  </si>
  <si>
    <t>Strauch M.</t>
  </si>
  <si>
    <t>Keeping their distance? Odor response patterns along the concentration axis</t>
  </si>
  <si>
    <t>10.3389/fnsys.2012.00071</t>
  </si>
  <si>
    <t>2-s2.0-84867120184</t>
  </si>
  <si>
    <t>['varying proportions', 'synthesized directly', 'rights reserved', 'related diselenide', 'related 2', 'ray studies', 'pyridyl )-', 'pyridine ring', 'present study', 'iodomethane affords', 'good yield', 'diiodomethane gives', 'crystal data', 'corresponding diselenides', 'corresponding carbanion', 'corresponding bis', 'compounds reveals', 'bf3 adduct', '2 equiv']</t>
  </si>
  <si>
    <t>Lithiation | Lithium aluminum hydride | Lutidine | Organoselenium | Picoline | Pyridine</t>
  </si>
  <si>
    <t>Bis(4,5-dimethyl-2-pyridyl)-, bis(5-methyl-2-pyridyl)- and bis(4-methyl-2-pyridyl) diselenide have been synthesized directly from 3,4-lutidine (1a), 3-picoline (1b) and 4-picoline (1c) respectively via BF 3 aided lithiation reaction. The lithiation of 3,4-lutidinium-, 3- and 4-picolinium-BF3 adduct (2a/2b/2c) gives the corresponding carbanion (3a/3b/3c) which on subjecting to selenium insertion reaction followed by aerial oxidation affords the related diselenide in good yield. Reaction of BF3 complexed pyridylselenolate anion (4a/4b/4c) with diiodomethane gives the corresponding bis(2-pyridylseleno)methane. The dilithiation of 4-picolinium-/pyridinium-BF3 adduct (2c/2d) followed by reaction with 2.2 equiv. of selenium and iodomethane affords the related 2,6- bis(methylselenenyl)pyridine and 2-(methylselenenyl)pyridine in varying proportions. Preparation of tris(methylselenenyl) derivatives of 1a and 1c have been given in the present study. LiAlH4 has also been utilized to synthesize unsymmetrical monoselenides from the corresponding diselenides. Single crystal X-ray studies of bis(4,5-dimethyl-2-pyridyl) diselenide (5a), 3,4-dimethyl-2,6-bis(methylselenenyl)pyridine (9a), 4-methyl-2,6- bis(methylselenenyl)pyridine (9c), 2,6-bis(methylselenenyl)pyridine (9d) and 4-methyl-2,6-bis(methylselenenyl)-4-(methylselenenylmethyl)pyridine (12a) have also been carried out. The crystal data of these compounds reveals that the instances of Se‚ãØSe secondary interactions decreases with the increase in the number of methyl group attached to the pyridine ring. ¬© 2012 Elsevier B.V. All rights reserved.</t>
  </si>
  <si>
    <t>60000690;60000690;60000690;60000690;60013980;60013980</t>
  </si>
  <si>
    <t>36650510500;57206366916;57199212269;6505647391;7004037229;35426678800</t>
  </si>
  <si>
    <t>Dhau, Jaspreet S.;Singh, Amritpal;Singh, Avtar;Sooch, Balwinder S.;Brand√£o, Paula;F√©lix, V√≠tor</t>
  </si>
  <si>
    <t>Portugal;India</t>
  </si>
  <si>
    <t>Aveiro;Patiala</t>
  </si>
  <si>
    <t>CICECO ‚Äì Instituto de Materiais de Aveiro;Punjabi University</t>
  </si>
  <si>
    <t>60013980;60000690</t>
  </si>
  <si>
    <t>Dhau J.S.</t>
  </si>
  <si>
    <t>Synthesis, characterization and X-ray structure of 3,4-lutidinyl-, 3-/4-picolyl- and pyridylselenium compounds</t>
  </si>
  <si>
    <t>S0020169312002204</t>
  </si>
  <si>
    <t>10.1016/j.ica.2012.03.043</t>
  </si>
  <si>
    <t>2-s2.0-84865715914</t>
  </si>
  <si>
    <t>['virtual far', 'scattering centers', 'scattering center', 'rights reserved', 'performance improvement', 'novel approximation', 'first formulated', 'field problem', 'field method', 'field 3', 'conventional far', 'compensation relations', 'approximation transforms', 'also presented']</t>
  </si>
  <si>
    <t>ESPRIT | Far-field | Near-field | Scattering centers</t>
  </si>
  <si>
    <t>A method is presented for estimating the three-dimensional (3-D) scattering centers of an object under spherical wave illumination. A novel approximation of the distance from the antenna to each scattering center is first formulated, which provides an approach for compensating for the spherical wavefront curvature. Additionally, the approximation transforms the near-field problem into virtual far-field problem. A far-field 3-D ESPRIT type algorithm is also presented and applied to estimating the virtual far-field scattering centers. Finally, the near-field scattering centers are obtained by using the compensation relations. Simulation results show the performance improvement of the proposed method compared with the conventional far-field method. ¬© 2012 Elsevier B.V. All rights reserved.</t>
  </si>
  <si>
    <t>60016835;60016835;60016835;60014966</t>
  </si>
  <si>
    <t>56180326100;24734558100;13007707000;8974187200</t>
  </si>
  <si>
    <t>Li, Shiyong;Sun, Houjun;Lv, Xin;Zhu, Bocheng</t>
  </si>
  <si>
    <t>Beijing Institute of Technology;Peking University</t>
  </si>
  <si>
    <t>60016835;60014966</t>
  </si>
  <si>
    <t>Near-field scattering centers estimation using a far-field 3-D ESPRIT type method</t>
  </si>
  <si>
    <t>S0165168412001065</t>
  </si>
  <si>
    <t>10.1016/j.sigpro.2012.03.016</t>
  </si>
  <si>
    <t>2-s2.0-84860725449</t>
  </si>
  <si>
    <t>W911NF-08-1-0449</t>
  </si>
  <si>
    <t>['transmit antennas', 'total number', 'similar pattern', 'rigorous theorem', 'rights reserved', 'recent work', 'receive antennas', 'paper demonstrates', 'orthogonal signals', 'numerical results', 'nonorthogonal signals', 'noncoherent system', 'noise follow', 'mimo radar', 'generally different', 'gains decreases', 'fixed energy', 'constrained systems', 'colored clutter', 'antennas employed', 'also look']</t>
  </si>
  <si>
    <t>Estimation | Mean square error | Multiple-input multiple-output radar</t>
  </si>
  <si>
    <t>MIMO radar with properly placed antennas that employs a coherent processing approach can provide superior MSE performance, as indicated by recent work. This paper demonstrates that the magnitude of these gains decreases with an increase in the product of the number of transmit and receive antennas if the antennas for the noncoherent system are also suitably placed, using a placement which is generally different from the one for the coherent processing approach. Initially, we study the systems without constraining the complexity and energy, where each added transmit antenna employs a fixed energy so that the total transmitted energy is allowed to increase as we increase the number of transmit antennas. Later we also look at constrained systems, where adding a transmit antenna splits the total system energy and the total number of antennas employed is restricted. A rigorous theorem is presented for the case of orthogonal signals in temporally and spatially white clutter-plus-noise, but numerical results for nonorthogonal signals and colored clutter-plus-noise follow a similar pattern. ¬© 2012 Elsevier B.V. All rights reserved.</t>
  </si>
  <si>
    <t>2454-2463</t>
  </si>
  <si>
    <t>60005465;60000060</t>
  </si>
  <si>
    <t>56939651200;7202801624</t>
  </si>
  <si>
    <t>He, Qian;Blum, Rick S.</t>
  </si>
  <si>
    <t>Chengdu;Bethlehem</t>
  </si>
  <si>
    <t>University of Electronic Science and Technology of China;Lehigh University</t>
  </si>
  <si>
    <t>He Q.</t>
  </si>
  <si>
    <t>Noncoherent versus coherent MIMO radar: Performance and simplicity analysis</t>
  </si>
  <si>
    <t>S0165168412000862</t>
  </si>
  <si>
    <t>10.1016/j.sigpro.2012.03.008</t>
  </si>
  <si>
    <t>2-s2.0-84860737135</t>
  </si>
  <si>
    <t>Jo 801/4-1</t>
  </si>
  <si>
    <t>['valued parameters', 'user transmission', 'true channels', 'spectral efficiency', 'spectral band', 'snr independent', 'snr ).', 'single antenna', 'setting corresponds', 'rights reserved', 'reliable communication', 'receiver uses', 'noise ratio', 'multiple antennas', 'low snr', 'low signal', 'inverse snr', 'input single', 'high snr', 'beamforming vectors']</t>
  </si>
  <si>
    <t>Imperfect channel state information | Interference channel | Multiple-input single-output | Pareto optimality | Robust beamforming</t>
  </si>
  <si>
    <t>We consider K links operating concurrently in the same spectral band. Each transmitter has multiple antennas, while each receiver uses a single antenna. This setting corresponds to the multiple-input single-output interference channel. We assume perfect channel state information at the single-user decoding receivers whereas the transmitters only have estimates of the true channels. The channel estimation errors are assumed to be bounded in elliptical regions whose geometry is known at the transmitters. Robust beamforming optimizes worst-case received power gains, and a Pareto optimal point is a worst-case achievable rate tuple from which it is impossible to increase a link's performance without degrading the performance of another. We characterize the robust beamforming vectors necessary to operate at any Pareto optimal point. Moreover, these beamforming vectors are parameterized by K(K-1) real-valued parameters. We analyze the system's spectral efficiency at high and low signal-to-noise ratio (SNR). Zero forcing transmission achieves full multiplexing gain at high SNR only if the estimation errors scale linearly with inverse SNR. If the errors are SNR independent, then single-user transmission is optimal at high SNR. At low SNR, robust maximum ratio transmission optimizes the minimum energy per bit for reliable communication. Numerical simulations illustrate the gained theoretical results. ¬© 2012 Elsevier B.V. All rights reserved.</t>
  </si>
  <si>
    <t>2509-2518</t>
  </si>
  <si>
    <t>60018353;60018353</t>
  </si>
  <si>
    <t>25926005500;7003871700</t>
  </si>
  <si>
    <t>Mochaourab, Rami;Jorswieck, Eduard A.</t>
  </si>
  <si>
    <t>Mochaourab R.</t>
  </si>
  <si>
    <t>Robust beamforming in interference channels with imperfect transmitter channel information</t>
  </si>
  <si>
    <t>S0165168412000928</t>
  </si>
  <si>
    <t>10.1016/j.sigpro.2012.03.014</t>
  </si>
  <si>
    <t>2-s2.0-84860742548</t>
  </si>
  <si>
    <t>['x ),', 'variational principle', 'variable separation', 'variable method', 'uniform segments', 'transverse displacement', 'tall buildings', 'tall building', 'spacecraft antennas', 'significantly important', 'shear core', 'quick evaluations', 'partitioned points', 'partitioned method', 'particularly used', 'paper tries', 'outrigger system', 'n (.', 'must apply', 'mode shape', 'mentioned system', 'like structure', 'harmonic vibration', 'governing equation', 'good understanding', 'general form', 'free vibration', 'framed tube', 'expressed exactly', 'exact distribution', 'entire length', 'ei (.', 'dynamic characteristics', 'dynamic analysis', 'different segments', 'derived based', 'cross sections', 'cross section', 'continuous approach', 'continuity conditions', 'constant throughout', 'constant based', 'cantilever bars', 'boundary conditions', 'belt truss', 'aircraft wings', 'ag (.']</t>
  </si>
  <si>
    <t>Belt truss | Framed tube | Free vibration | Geometrical discontinuity | Outrigger system | Shear core</t>
  </si>
  <si>
    <t>Dynamic analysis of beam-like structure is significantly important in modeling real cases such as tall buildings, aircraft wings, spacecraft antennas and many other applications. This paper tries to determine the first natural frequency of tall buildings including framed tube, shear core, belt truss and outrigger system with multiple jumped discontinuities in the cross section of framed tube and shear core. In this regard, the entire length of the tall building is partitioned into uniform segments between each two successive discontinuity points. The effect of belt truss and outrigger system is modeled as a concentrated rotational spring applied at the belt truss and outrigger system location. Many cantilevered tall structures can be treated as cantilever bars with multiple jumped discontinuities in the cross section for the analysis of their free vibration. In this paper, the continuous approach was accepted and by using the Hamilton's variational principle, the general form of governing equation for free vibration of tall building can be obtained. By applying the separation of variable method on time and space, the governing Partial Differential Equation (PDE) of motion is reduced to an Ordinary Differential Equation (ODE) with one variable coefficient while the other coefficients are constant based on the assumption that the transverse displacement is a harmonic vibration. To find exact solution of ODE, we must have exact distribution of . EI(. x), . AG(. x), . N(. x) and . m(. x) in the height of the structure. Some of these parameters such as . EI(. x), . AG(. x) and . m(. x), are constant throughout the height of each segment. These parameters can be expressed exactly by using of multi criteria function, while . N(. x) is variable in the height of each segment. Therefore, the ODE by using the method of variable separation and partitioned method can be expressed for each segment. We must apply the continuity conditions in conjunction with different segments for obtaining unique mode shape for mentioned system. Tall building characteristics matrix can be derived based on the boundary conditions and the continuity conditions applied at the partitioned points. This matrix is particularly used to find combined system first natural frequency and mode shape. Three numerical examples with different stepped discontinuities in their cross sections are studied to demonstrate the reliability of this method. The results of the proposed mathematical model give a good understanding of the structure's dynamic characteristics; it is easy to use, yet reasonably accurate and suitable for quick evaluations during the preliminary design stages which require less time. ¬© 2011 Elsevier Inc..</t>
  </si>
  <si>
    <t>4918-4930</t>
  </si>
  <si>
    <t>0307904X</t>
  </si>
  <si>
    <t>Applied Mathematical Modelling</t>
  </si>
  <si>
    <t>60031268;60028174</t>
  </si>
  <si>
    <t>54879332200;6602408699</t>
  </si>
  <si>
    <t>Kamgar, Reza;Saadatpour, Mohammad Mehdi</t>
  </si>
  <si>
    <t>Kerman;Isfahan</t>
  </si>
  <si>
    <t>Shahid Bahonar University of Kerman;Isfahan University of Technology</t>
  </si>
  <si>
    <t>Kamgar R.</t>
  </si>
  <si>
    <t>A simple mathematical model for free vibration analysis of combined system consisting of framed tube, shear core, belt truss and outrigger system with geometrical discontinuities</t>
  </si>
  <si>
    <t>S0307904X11008171</t>
  </si>
  <si>
    <t>10.1016/j.apm.2011.12.029</t>
  </si>
  <si>
    <t>2-s2.0-84861849589</t>
  </si>
  <si>
    <t>Agentschap voor Innovatie door Wetenschap en Technologie</t>
  </si>
  <si>
    <t>IWT</t>
  </si>
  <si>
    <t>['specifications like', 'simulation results', 'several integrated', 'rights reserved', 'rfid chip', 'radiation patterns', 'proposed antennas', 'paper describes', 'occupied area', 'measurement results', 'input impedance', 'good agreement', 'different sizes', 'diagram depends', 'chip antennas', '900 mhz', '8 ghz', '4 ghz']</t>
  </si>
  <si>
    <t>Integrated antenna | Miniaturized antenna | Radiation pattern | RFID tag | Wireless powering</t>
  </si>
  <si>
    <t>This paper describes a series of high-efficiency miniaturized antennas of different sizes that can be integrated with the same wireless-powered RFID chip. Since this RFID chip has power scavenging capability in different ISM bands, several integrated on-chip and off-chip antennas in the three ISM bands of 900 MHz, 2.4 GHz and 5.8 GHz are designed, including one antenna integrated on chip. All proposed antennas are derived from a new planar antenna structure which can be designed toward arbitrary input impedance within a given area constraint. The measurement results for the presented antennas show a different read range. The resulting read range versus antenna size diagram specifies the best operating frequency band for a given read range and occupied area. Though this diagram depends on the chip's specifications like the power-on sensitivity and input impedance, it can be generated for any chip. In addition, the measurement results concerning read range and radiation patterns for the proposed antennas are presented and compared with simulation results, showing very good agreement. ¬© 2012 Elsevier GmbH. All rights reserved.</t>
  </si>
  <si>
    <t>789-796</t>
  </si>
  <si>
    <t>Miniaturized integrated antennas for far-field wireless powering</t>
  </si>
  <si>
    <t>S1434841112000258</t>
  </si>
  <si>
    <t>10.1016/j.aeue.2012.01.009</t>
  </si>
  <si>
    <t>2-s2.0-84863719666</t>
  </si>
  <si>
    <t>['wireless communications', 'wide deployment', 'threshold decode', 'study relies', 'rights reserved', 'paper investigates', 'identically distributed', 'good compromise', 'error performance', 'cooperative relays', 'cooperative relaying']</t>
  </si>
  <si>
    <t>Cooperative relays | Multiple antennas | Selection combining | Spatial diversity | Threshold decode and forward | Weibull fading</t>
  </si>
  <si>
    <t>In wireless communications, cooperative relaying is well-known to enhance the overall system performance, but implementation and cost constraints stand against its wide deployment. This paper investigates the performance of cooperative relays with and without multiple antennas under independent and identically distributed (i.i.d.) Weibull faded channels in a two-hop wireless network. We consider the Weibull fading channel model due to its flexibility in describing the radio propagation environment more than the classical Rayleigh model. Our study relies on applying selection combining (SC) along with threshold decode and forward (TDF) protocol at the cooperative relays as a good compromise between cost and performance. In addition, maximal ratio combining (MRC) is used at the destination. We derive analytical expressions for the end-to-end (E2E) error performance of the network under such scenario and provide simulation results to confirm the validity of the obtained analytical expressions. ¬© 2012 Elsevier GmbH. All rights reserved.</t>
  </si>
  <si>
    <t>817-827</t>
  </si>
  <si>
    <t>60002575;60002575;60002575</t>
  </si>
  <si>
    <t>55851120600;9134091300;24476139100</t>
  </si>
  <si>
    <t>Bakr Othman, M. Abou;Ismail, Mahmoud H.;El-Soudani, Magdi M.S.</t>
  </si>
  <si>
    <t>Bakr Othman M.A.</t>
  </si>
  <si>
    <t>Performance analysis of multiple-antenna cooperative networks under Weibull fading</t>
  </si>
  <si>
    <t>S1434841112000301</t>
  </si>
  <si>
    <t>10.1016/j.aeue.2012.01.014</t>
  </si>
  <si>
    <t>2-s2.0-84863720377</t>
  </si>
  <si>
    <t>['theoretical analyses', 'rights reserved', 'performance analyses', 'overall cdf', 'noise ratio', 'multiple antennas', 'mgf method', 'gain amplify', 'forward relaying', 'flat nakagami', 'fading channels', 'closed forms', 'also obtained']</t>
  </si>
  <si>
    <t>Diversity order | Dual-hop relaying | Fixed gain | Nakagami-m fading | Space-time block code (STBC)</t>
  </si>
  <si>
    <t>In this paper, we present outage probability and symbol error rate (SER) performance analyses of a dual-hop transmission using fixed-gain amplify-and-forward relaying in flat Nakagami-m fading channels. The system under consideration is equipped with multiple antennas at source and destination adopting orthogonal space-time block coding to provide transmit diversity and maximum ratio combining to provide receive diversity, respectively. For integer and half-integer m values, closed forms of exact outage probability and moment generating function (MGF) expressions are derived through cumulative distribution function (CDF) of the overall system signal-to-noise ratio. Closed-form exact SER expressions based on the overall CDF are obtained for binary phase shift keying, binary frequency shift keying and M-ary pulse amplitude modulation. Exact SER expressions based on the MGF method are also obtained for binary differential phase shift keying, M-ary phase shift keying and M-ary quadrature amplitude modulation. Moreover, the asymptotic diversity order analysis is performed through derivations of asymptotic outage probability and SER. Theoretical analyses are validated by Monte Carlo simulations showing perfect match between each other. ¬© 2012 Elsevier GmbH. All rights reserved.</t>
  </si>
  <si>
    <t>60022002;60013071;60028186;60013071</t>
  </si>
  <si>
    <t>6602223585;34468013800;55311289300;6506519651</t>
  </si>
  <si>
    <t>Altunba≈ü, Ibrahim;Yilmaz, Ahmet;Kucur, ≈ûerife Seda;Kucur, Oguz</t>
  </si>
  <si>
    <t>Switzerland;Turkey;Turkey</t>
  </si>
  <si>
    <t>Lausanne;Istanbul;Kocaeli</t>
  </si>
  <si>
    <t>Swiss Federal Institute of Technology Lausanne;ƒ∞stanbul Teknik √úniversitesi;Gebze Teknik √úniversitesi</t>
  </si>
  <si>
    <t>60028186;60022002;60013071</t>
  </si>
  <si>
    <t>Altunba≈ü I.</t>
  </si>
  <si>
    <t>Performance analysis of dual-hop fixed-gain AF relaying systems with OSTBC over Nakagami-m fading channels</t>
  </si>
  <si>
    <t>S143484111200043X</t>
  </si>
  <si>
    <t>10.1016/j.aeue.2012.02.002</t>
  </si>
  <si>
    <t>2-s2.0-84863726829</t>
  </si>
  <si>
    <t>['successfully validated', 'rights reserved', 'results obtained', 'radiating region', 'proposed based', 'proper comparison', 'loaded bicon', 'input impedance', 'dielectric material', 'constitutive parameters', 'cascade connection', 'boundary conditions', 'analytically investigated', 'also enforced']</t>
  </si>
  <si>
    <t>Biconical antenna | Dielectric loaded</t>
  </si>
  <si>
    <t>The influence of the dielectric material on the input impedance of covered/loaded biconical antennas is analytically investigated. Novel and accurate analytical expressions for the input impedance of the covered/loaded bicon are proposed based on the mode matching technique. The boundary conditions are also enforced to obtain several simultaneous equations for the discrete modal coefficients inside the radiating region. Study of the input impedance of the whole multilayered structure is accomplished by the cascade connection of mediums as characterized by their constitutive parameters. New and accurate analytical formulas for the covered/loaded biconical antennas are derived and successfully validated through a proper comparison with the results obtained with the commercial software CST Microwave Studio. ¬© 2012 Elsevier GmbH. All rights reserved.</t>
  </si>
  <si>
    <t>828-832</t>
  </si>
  <si>
    <t>Input impedance analysis of dielectric covered/loaded biconical antennas using mode-matching theory</t>
  </si>
  <si>
    <t>S1434841112000428</t>
  </si>
  <si>
    <t>10.1016/j.aeue.2012.02.001</t>
  </si>
  <si>
    <t>2-s2.0-84863727788</t>
  </si>
  <si>
    <t>['uwb operation', 'simulated ones', 'shaped slot', 'shaped patches', 'proposed coupler', 'numerical analysis', 'layer ).', 'coupler uses', 'acceptable isolation', '14 db']</t>
  </si>
  <si>
    <t>hybrid couplers | microstrip printed circuit board | microwave devices | multilayer circuits | ultrawideband</t>
  </si>
  <si>
    <t>In this letter, the numerical analysis and design of aperture-coupled backward microstrip hybrid coupler for ultrawideband (UWB) multilayer microwave circuits are introduced. The proposed coupler is composed of two microstrip patches located on two stacked substrate layers. This coupler uses a broadside coupling via a rectangular-shaped slot in the common ground plane (mid-layer). To achieve broadband characteristics for UWB operation, butterfly-shaped patches are used. The numerically simulated results using two simulation programs with two different numerical techniques show that the proposed coupler have good insertion losses (both through S 21 and coupled S 31) variation (less than ¬±2 dB) and high return loss S 11 (greater than 14 dB) with acceptable isolation S 41 (about 14 dB) over most of the 3.1-10.6-GHz frequency band. A 3dB/90¬∞-backward hybrid coupler prototype is fabricated and then tested experimentally using Agilent E8364B PNA Network Analyzer. Experimental results agree well with the simulated ones. ¬© 2012 Wiley Periodicals, Inc.</t>
  </si>
  <si>
    <t>2231-2237</t>
  </si>
  <si>
    <t>60033154;60033154;60005415</t>
  </si>
  <si>
    <t>Ahmed, Osama M.H.;Sebak, Abdel Razik;Denidni, Tayeb A.</t>
  </si>
  <si>
    <t>A novel butterfly-shaped multilayer backward microstrip hybrid coupler for ultrawideband applications</t>
  </si>
  <si>
    <t>10.1002/mop.27092</t>
  </si>
  <si>
    <t>2-s2.0-84864183103</t>
  </si>
  <si>
    <t>['wave dipoles', 'unlike tags', 'type design', 'small area', 'power discrete', 'planar inverted', 'optimized slots', 'low profile', 'f antenna', 'embedded within', 'antenna within', 'antenna measurements', 'added advantage']</t>
  </si>
  <si>
    <t>design and optimization | electromagnetic coupling | embedded antennas | RFID tags</t>
  </si>
  <si>
    <t>We present a compact planar antenna that can be embedded within low-frequency UHF power-harvesting tag platforms.The antenna is a planar inverted-F antenna-type design with a set of optimized slots and provides large bandwidths, comparable to half-wave dipoles, while maintaining a low profile and small area. Hence, it can be embedded within the PCB of power-harvesting tags operating even at low UHF frequencies, resulting in a compact, slim overall device. We demonstrate this by embedding the antenna within a 430 MHz low-power discrete-component harvester tag, and we have designed and manufactured and verified antenna performance by both antenna measurements and tag link measurements. An added advantage of this topology is that tags with this antenna can be placed very near large metal structures without shorting or detuning, unlike tags with standard external dipole antennas. ¬© 2012 Wiley Periodicals, Inc.</t>
  </si>
  <si>
    <t>2379-2383</t>
  </si>
  <si>
    <t>60001095;60001095;60001095</t>
  </si>
  <si>
    <t>6603958665;54941297000;8956840300</t>
  </si>
  <si>
    <t>Contopanagos, Harry F.;Broutas, Panayotis;Chatzandroulis, Stavros</t>
  </si>
  <si>
    <t>Institute of Microelectronics, Athens</t>
  </si>
  <si>
    <t>Contopanagos H.</t>
  </si>
  <si>
    <t>Embedded multislotted PIFAs for remotely powered passive UHF RFID tags</t>
  </si>
  <si>
    <t>10.1002/mop.27096</t>
  </si>
  <si>
    <t>2-s2.0-84864196720</t>
  </si>
  <si>
    <t>['wlan systems', 'thereby avoiding', 'simulation results', 'problems associated', 'problem encountered', 'practical measurements', 'overall performance', 'interference encountered', 'electronically control', 'dielectric substrate', 'dc effects', 'coplanar waveguide', 'compact ultrawideband', 'article presents']</t>
  </si>
  <si>
    <t>band notches | microstrip antenna | PIN diode switches | reconfigurable | ultrawideband antenna</t>
  </si>
  <si>
    <t>This article presents a simple and compact ultrawideband (UWB) microstrip antenna whose band limited notches can be dynamically reconfigured individually to circumvent the problem of interference encountered between UWB and WiMAX/WLAN systems. The coplanar waveguide-fed antenna includes a defected ground structure (DGS) that generates the desired notch bands at the two aforementioned service bands. PIN diodes integrated within the DGS are used to electronically control the individual band limited notches without affecting each other's characteristics and the antenna's overall performance. The proposed technique offers the solution to the problem encountered in existing reconfigurable antennas which serve only one frequency band at a time. Furthermore, the proposed antenna use PIN diodes that do not need any dc bias line etched on the dielectric substrate, and thereby avoiding the problems associated with dc effects. Details of the antenna's design and simulation results are presented and validated with practical measurements. ¬© 2012 Wiley Periodicals, Inc.</t>
  </si>
  <si>
    <t>2392-2397</t>
  </si>
  <si>
    <t>24169546000;55320548900;55320970700;6603900197</t>
  </si>
  <si>
    <t>Naser-Moghadasi, Mohammad;Reza Haraty, Mohammad;Seyed Momeni, Seyed Majid;Virdee, Bal S.</t>
  </si>
  <si>
    <t>Novel compact UWB antenna with reconfigurable dual-band notches using pin diode switches actuated without Œª &lt;inf&gt;g&lt;/inf&gt;/4 DC bias lines</t>
  </si>
  <si>
    <t>10.1002/mop.27066</t>
  </si>
  <si>
    <t>2-s2.0-84864200149</t>
  </si>
  <si>
    <t>['small size', 'shaped slot', 'rotated c', 'radiofrequency identification', 'radiating patch', 'novel design', 'new resonance', 'lower frequencies', 'designed antenna', 'coplanar waveguide', 'band operation', 'antenna show', '89 ghz', '4 ghz', '34 %)', '09 ghz']</t>
  </si>
  <si>
    <t>dual-band monopole antenna | radiofrequency identification | rotated c-shaped slot</t>
  </si>
  <si>
    <t>In this article, a novel design of dual-band printed monopole antenna fed by a coplanar waveguide for radiofrequency identification (RFID) applications is presented. By cutting two vertical rectangular slits in the radiating patch, a new resonance at lower frequencies (2.4 GHz) can be achieved, also by embedding a rotated C-shaped slot, the antenna achieves good dual-band operation. The measured impedance bandwidth for -10 dB return loss is from 2.05 to 2.89 GHz (34%) and 5.10 to 6.09 GHz (15.0%), covering the 2.4/5.8 GHz RFID operating bands. Simulated and experimental results obtained for this antenna show that the proposed single band-notch square monopole antenna has a good antenna gains and radiation behavior within the 2.4/5.8 GHz frequencies. The designed antenna has a small size of 12 √ó 18 mm 2. ¬© 2012 Wiley Periodicals, Inc.</t>
  </si>
  <si>
    <t>2426-2429</t>
  </si>
  <si>
    <t>Ojaroudi, Mohammad;Ojaroudi, Nasser</t>
  </si>
  <si>
    <t>Dual-band coplanar waveguide-fed monopole antenna for 2.4/5.8 GHz radiofrequency identification applications</t>
  </si>
  <si>
    <t>10.1002/mop.27064</t>
  </si>
  <si>
    <t>2-s2.0-84864202359</t>
  </si>
  <si>
    <t>['radiating structures', 'multiple resonances', 'microwave frequencies', 'electrical size', 'difference time']</t>
  </si>
  <si>
    <t>coupling gaps | finite-difference time-domain | microlines | reconfigurable antennas</t>
  </si>
  <si>
    <t>Synthetically arranged microlines (width ‚â§ 1mm) have been considered for antennas and radiating structures at microwave frequencies. Finite-difference time-domain simulations show how the electrical size of the structure and multiple resonances can be controlled by carefully introducing microsized gaps. ¬© 2012 Wiley Periodicals, Inc.</t>
  </si>
  <si>
    <t>2444-2445</t>
  </si>
  <si>
    <t>Whittow, William G.</t>
  </si>
  <si>
    <t>Whittow W.</t>
  </si>
  <si>
    <t>Manipulating microsized coupling gaps for reconfigurable antenna applications</t>
  </si>
  <si>
    <t>10.1002/mop.27059</t>
  </si>
  <si>
    <t>2-s2.0-84864212905</t>
  </si>
  <si>
    <t>['two sub', 'symmetrical structure', 'surface mountable', 'study occupied', 'structure allows', 'radiating strip', 'planar inverted', 'neutralization line', 'low cost', 'line package', 'identical size', 'horizontal strip', 'hole soldering', 'fully integrated', 'four leads', 'f antenna', 'design prototypes', '4 band', '20 db']</t>
  </si>
  <si>
    <t>2.4 GHz module antennas | diversity antennas | dual-feed antennas | metal-plate antennas | neutralization line | planar inverted-F antennas</t>
  </si>
  <si>
    <t>A novel, two-in-one, planar inverted-F antenna (PIFA) having two signal feeding ports to operate in the 2.4 band for wireless module applications is proposed. The PIFA was of a symmetrical structure and can be fully integrated into the printed circuit board (PCB) of the module by through-hole soldering. The design was comprised of two sub-antennas of identical size and had two shorting portions linked by a horizontal strip. This structure allows the antenna to be stamped from one metal plate only at low cost and surface mountable as a dual-in-line package (DIP) component with four leads. Further, by incorporating a decoupling, neutralization line shunted at around the two shorting portions, the antenna port isolation less than -20 dB over the 2.4 GHz band can be achieved. The radiating strip of the PIFA mainly extended along the edge of the PCB, and the neutralization line in this study occupied very little board space. Details of the design prototypes are described and discussed in the article. ¬© 2012 Wiley Periodicals, Inc.</t>
  </si>
  <si>
    <t>2433-2438</t>
  </si>
  <si>
    <t>7402029960;14519407500</t>
  </si>
  <si>
    <t>Su, Saou Wen;Lee, Cheng Tse</t>
  </si>
  <si>
    <t>Highly integrated, two-in-one, metal-plate PIFA for 2.4-GHz module applications</t>
  </si>
  <si>
    <t>10.1002/mop.27071</t>
  </si>
  <si>
    <t>2-s2.0-84864219985</t>
  </si>
  <si>
    <t>['without compromising', 'uwb bandwidth', 'two techniques', 'prototype antenna', 'impedance matching', 'experimental verification', 'entire uwb', 'dielectric volume', 'dielectric resonator', 'coaxial probe', 'bottom side', '6 ghz', '6 dbi', '5 %),', '1 ghz']</t>
  </si>
  <si>
    <t>dielectric resonator antenna | stacked antenna | ultrawideband</t>
  </si>
  <si>
    <t>Two techniques are implemented to improve the impedance matching and the bandwidth of ultrawideband (UWB) rectangular stacked dielectric resonator antennas (DRAs), making them more reliable for FCC UWB application.Cutting a groove on the bottom side of the dielectric resonator can improve the impedance matching within the UWB bandwidth, whereas a square metallic patch connected to a coaxial probe to excite the DRA can extend the entire UWB. Applying the two techniques together to the rectangular stacked DRA can both improve the impedance matching and the bandwidth, without compromising any performance. Theoretical and experimental verification for the two techniques are conducted. A prototype antenna that has a dielectric volume of 12 √ó 8 √ó 14.9 mm 3 (or 0.124Œª √ó 0.083Œª √ó 0.152Œª at 3.1 GHz) achieves a |S 11| &lt; -10 dB bandwidth of 111.2%, covering the entire FCC UWB bandwidth (3.1-10.6 GHz, 1:3.4 or 109.5%), and an average measured gain of 6 dBi over the band. ¬© 2012 Wiley Periodicals, Inc.</t>
  </si>
  <si>
    <t>2252-2256</t>
  </si>
  <si>
    <t>Ge, Yuehe</t>
  </si>
  <si>
    <t>Quanzhou</t>
  </si>
  <si>
    <t>Huaqiao University</t>
  </si>
  <si>
    <t>Methods to improve the bandwidth performance for compact dielectric resonator antennas</t>
  </si>
  <si>
    <t>10.1002/mop.27058</t>
  </si>
  <si>
    <t>2-s2.0-84864224081</t>
  </si>
  <si>
    <t>['wideband antenna', 'ultrawide bandwidth', 'transfer function', 'ring radiator', 'proposed antenna', 'notched feature', 'notched characteristic', 'group delay', 'good time', 'domain behaviors', 'compact size', 'also studied', '6 ghz']</t>
  </si>
  <si>
    <t>band-notched UWB antennas | impedance matching | impedance transformer | power spectrum density | transfer function</t>
  </si>
  <si>
    <t>In this article, a printed ring shaped monopole ultra-wideband antenna with band-notched feature is presented and investigated. To get the band-notched characteristic, a quarter wavelength tuning stub is embedded into the ring radiator. The measured results show that the proposed antenna meets the requirement of wide working bandwidth of 3.1-10.6 GHz with VSWR &lt; 2, while avoiding the interference with the wireless local area network band (5.150-5.825 GHz). The transfer function (amplitude of S 21/group delay) and time domain characteristic (fidelity/power spectrum density) are also studied in this article. The proposed antenna has a compact size, good radiation characteristics, ultrawide bandwidth, and good time-domain behaviors to satisfy the requirement of the current wireless communications systems. ¬© 2012 Wiley Periodicals, Inc.</t>
  </si>
  <si>
    <t>2387-2392</t>
  </si>
  <si>
    <t>57199913352;55426432500;35115239300;24377152800</t>
  </si>
  <si>
    <t>Yang, M. K.;Gao, G. P.;Niu, S. F.;Zhang, J. S.</t>
  </si>
  <si>
    <t>Study of a compact ring monopole UWB antenna with band-notched characteristic</t>
  </si>
  <si>
    <t>10.1002/mop.27067</t>
  </si>
  <si>
    <t>2-s2.0-84864226037</t>
  </si>
  <si>
    <t>['whole band', 'vswr less', 'ultrawideband application', 'slotted conductor', 'reported antennas', 'planar antenna', 'notched characteristic', 'measured results', 'impedance bandwidth', 'ground plane', 'frequency band', 'distinctive features', 'compact dimensions', 'bottom layer', 'backed plane', 'antenna operates', 'also includes', '9 ghz', '3 ghz']</t>
  </si>
  <si>
    <t>band-notched antenna | printed monopole antenna | ultrawideband antenna</t>
  </si>
  <si>
    <t>In this letter, a planar antenna with band-notched characteristic is designed for ultrawideband application.Distinctive features of this antenna in comparison with the other reported antennas are the compact dimensions and omnidirectional radiation across the whole band of operation using slotted conductor-backed plane. The ground plane is located at the bottom layer, which also includes a Œ≥-shaped conductor-backed plane used to widen the impedance bandwidth. Also, band-notched characteristic is achieved by a Œ≥-shaped form inside the slotted conductor-backed plane. The measured results of the manufactured (18 √ó 18 mm 2) antenna on 0.8-mm FR4 substrate show that the antenna operates with VSWR less than 2 over the frequency band from 3.05 to 12.9 GHz, except a frequency notched band of 3.3-4.3 GHz. ¬© 2012 Wiley Periodicals, Inc.</t>
  </si>
  <si>
    <t>2237-2241</t>
  </si>
  <si>
    <t>Band-notched UWB planar monopole antenna using slotted conductor-backed plane</t>
  </si>
  <si>
    <t>10.1002/mop.27063</t>
  </si>
  <si>
    <t>2-s2.0-84864229072</t>
  </si>
  <si>
    <t>['triangular conductor', 'shaped slot', 'resonant frequencies', 'radiating degradation', 'one diode', 'diagonal direction', 'compact size']</t>
  </si>
  <si>
    <t>circular polarization | cross ground slot | microstrip antenna | switchable antenna</t>
  </si>
  <si>
    <t>A novel switchable circularly polarized patch antenna with a compact size is proposed that uses only a single PIN diode. The proposed antenna consists of a corner-truncated square radiating patch with a cross-shaped slot on the ground, a triangular conductor, and one PIN diode. Because of the cross ground slot which is embedded on the diagonal direction, the resonant frequencies of each circular polarization sense are lowered about 41% for right-hand circular polarization and 38% for left-hand circular polarization. Moreover, by alternating the states of only one diode, a circular polarization sense is easily reconfigured without a radiating degradation. The simulated and measured results show that good CP characteristics are obtained with symmetrical radiation patterns at the lowered resonant frequencies. ¬© 2012 Wiley Periodicals, Inc.</t>
  </si>
  <si>
    <t>2375-2378</t>
  </si>
  <si>
    <t>26656068900;55320296600</t>
  </si>
  <si>
    <t>Pyo, Seongmin;Shin, Imseob</t>
  </si>
  <si>
    <t>A miniaturized switchable circularly polarized patch antenna controlled by a single diode operation</t>
  </si>
  <si>
    <t>10.1002/mop.27070</t>
  </si>
  <si>
    <t>2-s2.0-84864231342</t>
  </si>
  <si>
    <t>['ratio coefficient', 'numerical assessment', 'minimize size', 'julia set', 'good agreement', 'experimentally tested', 'electrical requirements', 'band antenna']</t>
  </si>
  <si>
    <t>hybrid-coded genetic algorithm | Julia-Set | planar antenna | wide-band antenna</t>
  </si>
  <si>
    <t>In this Letter, a wideband antenna operating in a portion of the L-Band frequency range is presented. The antenna is based on a prefractal geometry belonging to Julia Set and optimized by means of hybrid-coded genetic algorithm to minimize size and voltage-standing-wave-ratio coefficient and consequently meet physical and electrical requirements. After numerical assessment, a prototype of the global positioning system-band antenna has been built and experimentally tested. The comparison between numerical and experimental data shows a good agreement and the satisfaction of requirements. ¬© 2012 Wiley Periodicals, Inc.</t>
  </si>
  <si>
    <t>2327-2330</t>
  </si>
  <si>
    <t>Caramanica, F.</t>
  </si>
  <si>
    <t>Caramanica F.</t>
  </si>
  <si>
    <t>Microstrip L-band antenna based on julia prefractal curve</t>
  </si>
  <si>
    <t>10.1002/mop.27088</t>
  </si>
  <si>
    <t>2-s2.0-84864232435</t>
  </si>
  <si>
    <t>['results show', 'radar sensing', 'problematic due', 'negative effect', 'longitudinal direction', 'limited space']</t>
  </si>
  <si>
    <t>antenna arrays | radar imaging | slot antennas</t>
  </si>
  <si>
    <t>A longitudinally oriented slot antenna array for imaging radar applications is designed and its performance was investigated. When constructing a two-dimensional physical array to image a target, arranging the antenna in a longitudinal direction can be problematic due to the limited space for antennas. Hence, when arranging slot elements in a longitudinal direction, the proposed antenna array is designed such that two slot elements share a single slot arm, which achieves proper element spacing. In this letter, as a proof-of-concept, a two-port longitudinally oriented slot antenna array is designed. The initial array shows radiation pattern distortion, which can have a negative effect on radar sensing. Several geometric modifications to correct the distorted radiation pattern are then introduced and the performance after modifications is measured. The results show that the modified antenna array structure can be useful in imaging radar applications. ¬© 2012 Wiley Periodicals, Inc.</t>
  </si>
  <si>
    <t>2408-2412</t>
  </si>
  <si>
    <t>57220543061;36021231300;7409317567</t>
  </si>
  <si>
    <t>Kang, Woong;Lee, Seokjae;Kim, Kangwook</t>
  </si>
  <si>
    <t>Investigation of radiation patterns of longitudinally oriented slot antenna array for imaging radar applications</t>
  </si>
  <si>
    <t>10.1002/mop.27055</t>
  </si>
  <si>
    <t>2-s2.0-84864235203</t>
  </si>
  <si>
    <t>['successfully simulated', 'square patch', 'size reduction', 'radiation patterns', 'proposed antenna', 'present bandwidth', 'phase difference', 'order iteration', 'frequency responses', 'fractal patch', 'db bw', 'current distributions', 'cp characteristics', 'coupled structure', 'compact single', 'circular polarization', 'authors propose', 'ar spectrum', '44 ghz', '30 mhz', '2 %).']</t>
  </si>
  <si>
    <t>fractal patch | orthogonal mode | stack antenna</t>
  </si>
  <si>
    <t>The authors propose a compact single-feed stack antenna consisting of a Minkowski-island-based (MIB) fractal patch with perturbation, an aperture-coupled structure, and a straight-strip feed line for circular polarization (CP) and unidirectional radiation applications. The MIB fractal configuration with second-order iteration is embedded in the patch for miniaturization. The size reduction of 39.1% is achieved in contrast to the typical patch antenna. This fractal structure applies both dual-mode and orthogonal mode effects simultaneously in the square patch to present bandwidth (BW) and CP characteristics. The stack antenna presents the desired axial ratio (AR) bands of 2.44 GHz with 3-dB BW = 30 MHz (1.2%). The CP is demonstrated with AR spectrum, orthogonal modes distributions, and phase difference. The proposed antenna is successfully simulated and measured with frequency responses, radiation patterns, and current distributions. ¬© 2012 Wiley Periodicals, Inc.</t>
  </si>
  <si>
    <t>2278-2283</t>
  </si>
  <si>
    <t>60004879;60011629;60004879;60004879</t>
  </si>
  <si>
    <t>36570444200;26643610600;35619743900;24821448800</t>
  </si>
  <si>
    <t>Hung, Tian Fu;Liu, Ji Chyun;Bor, Sheau Shong;Chen, Chi Chiang</t>
  </si>
  <si>
    <t>Chung-Li;Taichung</t>
  </si>
  <si>
    <t>Chien Hsin University of Science and Technology;Feng Chia University</t>
  </si>
  <si>
    <t>60011629;60004879</t>
  </si>
  <si>
    <t>Hung T.</t>
  </si>
  <si>
    <t>Compact single-feed circularly polarized aperture-coupled stack antenna with minkowski-island-based fractal patch</t>
  </si>
  <si>
    <t>10.1002/mop.27090</t>
  </si>
  <si>
    <t>2-s2.0-84864236974</t>
  </si>
  <si>
    <t>['truncated corners', 'ro4003c substrate', 'proposed designs', 'proposed cpmas', 'proposed cpma', 'ground plane', 'diagonal directions', 'conventional cpma', 'asymmetrical configuration', 'antenna bandwidth', 'also studied']</t>
  </si>
  <si>
    <t>circularly polarized | microstrip antenna | radiofrequency identification readers | slotted-ground</t>
  </si>
  <si>
    <t>The single-feed, circularly polarized microstrip antennas (CPMAs) based on the slotted-ground plane are investigated for radiofrequency identification readers.The conventional CPMA with truncated corners is also studied to compare with the proposed CPMA's performances. In the proposed designs, four square slots with asymmetrical configuration are etched in the diagonal directions on the ground plane of the antenna to achieve circularly polarized radiation. The proposed CPMAs are designed with low-cost FR4 substrate and RO4003C substrate and their performances are compared. The antenna bandwidth is also studied on thin and thick dielectric substrates. ¬© 2012 Wiley Periodicals, Inc.</t>
  </si>
  <si>
    <t>2304-2309</t>
  </si>
  <si>
    <t>60005510;60002668;60005510</t>
  </si>
  <si>
    <t>55320146700;22935760300;7004437977</t>
  </si>
  <si>
    <t>Randy, Oktavinus Tanawie;Nasimuddin, ;Alphones, Arokiaswami</t>
  </si>
  <si>
    <t>Nanyang Technological University;A-Star, Institute for Infocomm Research</t>
  </si>
  <si>
    <t>60005510;60002668</t>
  </si>
  <si>
    <t>Randy O.</t>
  </si>
  <si>
    <t>Circularly polarized slotted-ground microstrip antennas for radiofrequency identification readers</t>
  </si>
  <si>
    <t>10.1002/mop.27075</t>
  </si>
  <si>
    <t>2-s2.0-84864239678</t>
  </si>
  <si>
    <t>['wideband applications', 'wide bandwidth', 'small size', 'novel method', 'notch characteristic', 'higher band', 'ghz wimax', 'frequency band', 'dual band', 'designed antenna', 'coupled inverted']</t>
  </si>
  <si>
    <t>inverted T-shaped ring conductor backed plane | microstrip slot antenna | ultra-wideband communication systems</t>
  </si>
  <si>
    <t>In this article, a novel method for designing a new slot antenna with dual band-notch characteristic for ultra-wideband applications has been presented. By inserting a coupled inverted T-shaped ring strip on the other side of the substrate, a dual band-notch function generated, also additional resonance is excited and hence much wider impedance bandwidth can be produced, especially at the higher band. The measured results reveal that the presented dual band-notch slot antenna offers a wide bandwidth with two notched bands, covering all the 5.2/5.8-GHz wireless local area network, 3.5/5.5-GHz WiMAX, and 4-GHz C bands. The designed antenna has a small size of 20 √ó 20 mm 2. Good return loss and radiation pattern characteristics are obtained in the frequency band of interest. ¬© 2012 Wiley Periodicals, Inc.</t>
  </si>
  <si>
    <t>2267-2270</t>
  </si>
  <si>
    <t>Small square slot antenna with dual band-notch function by using inverted T-shaped ring conductor-backed plane</t>
  </si>
  <si>
    <t>10.1002/mop.27057</t>
  </si>
  <si>
    <t>2-s2.0-84864241293</t>
  </si>
  <si>
    <t>['upper layer', 'unit cell', 'small antenna', 'order resonance', 'new method', 'narrow bandwidth', 'low gain', 'letter presents', 'feeding line', 'equivalent circuit', 'composite right', 'antenna gain']</t>
  </si>
  <si>
    <t>composite right/left-handed | double negative | metamaterial antenna | patch antenna | zeroth-order resonance</t>
  </si>
  <si>
    <t>This letter presents the design of a new efficient double negative metamaterial antennas. The design of the unit cell of these antennas is based on the composite right/left-handed (CRLH) transmission line model. The zeroth-order resonance of this kind of antennas depends mainly on the equivalent circuit of the unit cell and provides the opportunity to design the antenna with very small electrical size. The previous published results show that the conventional CRLH mushroom radiator suffers from narrow bandwidth and low gain. In this letter, we introduce a new method of design of CRLH metamaterial antennas to tackle the above problem using two layers of CRLH mushroom structure. The upper layer of the CRLH is used to reduce the reactance of the small antenna and to improve the matching between the antenna and the feeding line. The results at the zeroth-order resonance show improvements in the antenna gain and bandwidth by introducing the upper layer. ¬© 2012 Wiley Periodicals, Inc.</t>
  </si>
  <si>
    <t>2224-2229</t>
  </si>
  <si>
    <t>60016775;60016775</t>
  </si>
  <si>
    <t>7801441120;35090567000</t>
  </si>
  <si>
    <t>Abd El-Raouf, Hany E.;Zaheer, Sulaiman Syed</t>
  </si>
  <si>
    <t>Kuala Lumpur</t>
  </si>
  <si>
    <t>International Islamic University Malaysia</t>
  </si>
  <si>
    <t>Abd El-Raouf H.</t>
  </si>
  <si>
    <t>Design of small planar antennas based on double-layered CRLH metamaterials</t>
  </si>
  <si>
    <t>10.1002/mop.27078</t>
  </si>
  <si>
    <t>2-s2.0-84864246709</t>
  </si>
  <si>
    <t>['stable gain', 'rejected properties', 'rejected characteristics', 'reconfigurable band', 'proposed antenna', 'notched modes', 'dual band', 'covers 2', '72 ghz', '38 ghz']</t>
  </si>
  <si>
    <t>band-notched | conceptual equivalent circuits | microelectromechanical system switch | reconfigurable | ultrawideband antenna</t>
  </si>
  <si>
    <t>A simple printed ultrawideband (UWB) antenna with reconfigurable band-rejected characteristics is proposed. The antenna was fabricated on an FR-4 epoxy substrate and has a volume of 40.0 √ó 32.0 √ó 1.0 mm 3. The simulated and measured results show that the antenna has nearly omnidirectional patterns, stable gain, and an available impedance bandwidth of 9.38 GHz which covers 2.34-11.72 GHz. By etching two slots in the radiator, band- notched features centered at 3.5 and 5.5GHz are achieved. With adding two microelectromechanical system switches across slots, the band-rejected characteristics can be reconfigurable and the proposed antenna is capable of operating among none or single or dual band-notched modes. Meanwhile, to discuss the mechanisms of the band-rejected properties, the conceptual equivalent circuit models are presented. ¬© 2012 Wiley Periodicals, Inc.</t>
  </si>
  <si>
    <t>2401-2405</t>
  </si>
  <si>
    <t>56703852200;7404620498;54394912300</t>
  </si>
  <si>
    <t>Chen, Bin;Wang, An Guo;Zhao, Guo Huang</t>
  </si>
  <si>
    <t>Design of a novel ultrawideband antenna with dual band-notched characteristics</t>
  </si>
  <si>
    <t>10.1002/mop.27061</t>
  </si>
  <si>
    <t>2-s2.0-84864249227</t>
  </si>
  <si>
    <t>['linearly polarized', 'inherent shortcoming', 'first time', 'design guideline', 'alleviated using']</t>
  </si>
  <si>
    <t>defected ground structure | elliptical microstrip antenna | linearly polarized microstrip | microstrip antenna</t>
  </si>
  <si>
    <t>Elliptical microstrip patch, etched on a grounded PTFE substrate, has been examined here for the first time as a linearly polarized (LP) antenna. All earlier investigations dealt with only circularly polarized design. Inherent shortcoming of poor polarization purity has been alleviated using the newly developed approach of using defected ground structure. Apart from a design guideline, a comprehensive study using a set of prototypes with different eccentricity values has been provided. Possibility of using elliptical patch as a new LP radiating element with improved features relative to an identical circular microstrip has been documented for the first time. ¬© 2012 Wiley Periodicals, Inc.</t>
  </si>
  <si>
    <t>2309-2314</t>
  </si>
  <si>
    <t>Linearly polarized elliptical microstrip antenna with improved polarization purity and bandwidth characteristics</t>
  </si>
  <si>
    <t>10.1002/mop.27056</t>
  </si>
  <si>
    <t>2-s2.0-84864252231</t>
  </si>
  <si>
    <t>['upper band', 'proposed quasi', 'measured gain', 'ground size', 'fully covered', 'frequency bands', 'f antenna', 'entire quad', 'band operation', '2170 mhz', '1800 mhz', '1 vswr', '1 dbi']</t>
  </si>
  <si>
    <t>coupling | mobile phone | multiband antenna | planar inverted-F antenna | shorted strip</t>
  </si>
  <si>
    <t>In this letter, a printed planar inverted-F antenna is proposed for a quad-band operation.The proposed quasi-rectangular loop configuration yields the first and second resonant frequencies at 900 and 1800 MHz, respectively. The additional shorted strip on the bottom can expand the bandwidth at the upper band. The proposed antenna area is 8 √ó 38 mm 2 and the ground size is 72 √ó 40 mm 2. The measured impedance bandwidth, determined by 3:1 VSWR, has fully covered the GSM900 (880-960 MHz), DCS (1710-1880 MHz), PCS (1850-1990 MHz), and UMTS (1920-2170 MHz) frequency bands. The measured gain is higher than -1 dBi over the entire quad-band. ¬© 2012 Wiley Periodicals, Inc.</t>
  </si>
  <si>
    <t>2337-2341</t>
  </si>
  <si>
    <t>60003780-60005273;60005273;60003780;60003780;60003780;60005273</t>
  </si>
  <si>
    <t>55319971900;57199098490;57206875844;7601451606;24178391500;55699604800</t>
  </si>
  <si>
    <t>Ahn, Jungho;Choi, Junho;Kim, Seunghwan;Lee, Jaeho;Kim, Austin S.;Kim, Y. S.</t>
  </si>
  <si>
    <t>Ahn J.</t>
  </si>
  <si>
    <t>A Quad-Band printed planar inverted-F antenna with a quasi-rectangular loop for mobile phones</t>
  </si>
  <si>
    <t>10.1002/mop.27099</t>
  </si>
  <si>
    <t>2-s2.0-84864253625</t>
  </si>
  <si>
    <t>['tie antenna', 'miniaturized self', 'measured results', 'grounded bow', 'compact water', '3 ghz']</t>
  </si>
  <si>
    <t>compact antenna | medical application | multiband antenna | self-grounded Bow-Tie antenna | stroke diagnosis</t>
  </si>
  <si>
    <t>We present a new compact multiband antenna for stroke diagnosis systems over 0.5-3 GHz-the miniaturized self-grounded Bow-Tie antenna in a compact water-filled cylindrical bolus. A prototype of the antenna has been manufactured. Simulated and measured results have shown a low reflection coefficient, directional radiation characteristic, and a low radiation leakage-out ratio of the antenna. ¬© 2012 Wiley Periodicals, Inc.</t>
  </si>
  <si>
    <t>2342-2346</t>
  </si>
  <si>
    <t>60000990;60000990;112967653</t>
  </si>
  <si>
    <t>56461040500;56962924200;55320241800</t>
  </si>
  <si>
    <t>Abtahi, Shirin;Yang, Jian;Kidborg, Stefan</t>
  </si>
  <si>
    <t>Chalmers University of Technology;Medfield Diagnostics AB</t>
  </si>
  <si>
    <t>60000990;112967653</t>
  </si>
  <si>
    <t>Abtahi S.</t>
  </si>
  <si>
    <t>A new compact multiband antenna for stroke diagnosis system over 0.5-3 GHz</t>
  </si>
  <si>
    <t>10.1002/mop.27073</t>
  </si>
  <si>
    <t>2-s2.0-84864262092</t>
  </si>
  <si>
    <t>['wideband fractal', 'physical size', 'miniature antenna', 'iteration order', 'fractal used', 'compact ultra', 'bandwidth control', 'article presents', 'antenna flexible', 'actual size', '52 ghz']</t>
  </si>
  <si>
    <t>fractal patch | impedance matching | UWB antenna</t>
  </si>
  <si>
    <t>This article presents the design of a novel and compact ultra-wideband fractal-based monopole antenna. Enhancement of the antenna's bandwidth is achieved by increasing the unit-cells of the fractal tree without significantly impacting on the antenna's physical size. The actual size of the miniature antenna is limited to 24 √ó 24 √ó 1 mm 3 and it operates across 2.1-11.52 GHz for VSWR ‚â§ 2. The proposed fractal structure makes the antenna flexible in terms of resonance and bandwidth control, which is a function of iteration order of the fractal used. The efficiency of the prototype antennas fabricated was evaluated through simulations and measurements. The measured results confirm the antenna radiates omnidirectionally and has a large impedance bandwidth. ¬© 2012 Wiley Periodicals, Inc.</t>
  </si>
  <si>
    <t>2366-2370</t>
  </si>
  <si>
    <t>60105242;60016248;60105242;60105242;60002826</t>
  </si>
  <si>
    <t>24169546000;6603101867;55320956400;36026967800;6603900197</t>
  </si>
  <si>
    <t>Naser-Moghadasi, M.;Sadeghzadeh, R. A.;Aribi, T.;Sedghi, T.;Virdee, B. S.</t>
  </si>
  <si>
    <t>Islamic Azad University, Science and Research Branch;K. N. Toosi¬†University¬†of Technology;London Metropolitan University</t>
  </si>
  <si>
    <t>60105242;60016248;60002826</t>
  </si>
  <si>
    <t>UWB monopole microstrip antenna using fractal tree unit-cells</t>
  </si>
  <si>
    <t>10.1002/mop.27081</t>
  </si>
  <si>
    <t>2-s2.0-84864263873</t>
  </si>
  <si>
    <t>['various advantages', 'smaller volume', 'simulated results', 'simulated ones', 'rapidly becoming', 'radiation efficiency', 'narrow beam', 'microstrip reflectarray', 'light weight', 'high gain', 'hexagonal patch', 'crossed slots', 'cell element', 'backed substrate', '7 ghz', '5 ghz', '26 dbi']</t>
  </si>
  <si>
    <t>crossed slots | hexagonal patch | reflectarray</t>
  </si>
  <si>
    <t>The microstrip reflectarray is rapidly becoming an attractive alternative solution to the traditional parabolic reflector antenna due to its various advantages, such as its high gain, narrow beam with low side lobes, light weight, and smaller volume. In this article, a microstrip reflectarray consisting of a hexagonal patch with crossed slots as the cell elements printed on a conductor-backed substrate is proposed to replace the traditional parabolic reflector antenna. Using this type of cell element, the simulated results of the microstrip reflectarray demonstrate a radiation efficiency of over 60% at 12.5 GHz and a gain of over 26 dBi at 12-13.7 GHz. The experimental results show good agreement with the simulated ones, confirming the validity of the approach presented herein. ¬© 2012 Wiley Periodicals, Inc.</t>
  </si>
  <si>
    <t>2383-2387</t>
  </si>
  <si>
    <t>57196405566;36863284100;55321068400</t>
  </si>
  <si>
    <t>Park, Jae Hyun;Choi, Hak Keun;Kim, Seon Hye</t>
  </si>
  <si>
    <t>Design of Ku-band reflectarray using hexagonal patch with crossed slots</t>
  </si>
  <si>
    <t>10.1002/mop.27095</t>
  </si>
  <si>
    <t>2-s2.0-84864270214</t>
  </si>
  <si>
    <t>['wpts ).', 'receiving antenna', 'proposed wpts', 'power amplifier', 'optimal conditions', 'experimental results']</t>
  </si>
  <si>
    <t>class-DPA | near-field coupling | resonant coupling | wireless power transfer</t>
  </si>
  <si>
    <t>We found the optimal conditions for an efficient wireless power transfer system (WPTS).In addition, we found that a class-D power amplifier (PA) has an advantage as a source when the input resistance changes with the position of the receiving antenna. Finally, the proposed WPTS was verified through the experimental results. ¬© 2012 Wiley Periodicals, Inc.</t>
  </si>
  <si>
    <t>2397-2401</t>
  </si>
  <si>
    <t>60013682;60013682;60013682;60013682</t>
  </si>
  <si>
    <t>57196405490;57192514339;35194560700;7402276259</t>
  </si>
  <si>
    <t>Park, Jongmin;Lee, Sungho;Tak, Youndo;Nam, Sangwook</t>
  </si>
  <si>
    <t>Simple efficient resonant coupling wireless power transfer system operating at varying distances between antennas</t>
  </si>
  <si>
    <t>10.1002/mop.27062</t>
  </si>
  <si>
    <t>2-s2.0-84864276239</t>
  </si>
  <si>
    <t>621-2008-4649</t>
  </si>
  <si>
    <t>['weighted n', 'uncapacitated version', 'uncapacitated case', 'time algorithm', 'substantially improves', 'sets correspond', 'real weights', 'ratio r', 'ratio 2', 'point set', 'particular show', 'necessarily geometric', 'minimum number', 'llc 2011', 'line intervals', 'following general', 'fixed capacity', 'dual problem', 'directional antenna', 'customers represented', 'capacitated version', 'business media', 'apxhardness already', 'approximation algorithm', 'antenna problem', 'allowed sets']</t>
  </si>
  <si>
    <t>Approximation algorithms | APX-hardness | Assignment of directional antenna | Capacitated set cover | Exact algorithms | Geometric set cover | Polynomial-Time approximation scheme | Set cover | Shipping with deadlines | Time complexity</t>
  </si>
  <si>
    <t>First, we study geometric variants of the standard set cover motivated by assignment of directional antenna and shipping with deadlines, providing the first known polynomial-Time exact solutions. Next, we consider the following general (non-necessarily geometric) capacitated set cover problem. There is given a set of elements with real weights and a family of sets of the elements. One can use a set if it is a subset of one of the sets in the family and the sum of the weights of its elements is at most one. The goal is to cover all the elements with the allowed sets. We show that any polynomial-Time algorithm that approximates the uncapacitated version of the set cover problem with ratio r can be converted to an approximation algorithm for the capacitated version with ratio r + 1.357. In particular, the composition of these two results yields a polynomial-Time approximation algorithm for the problem of covering a set of customers represented by a weighted n-point set with a minimum number of antennas of variable angular range and fixed capacity with ratio 2.357. This substantially improves on the best known approximation ratio for the latter antenna problem equal to 3. Furthermore, we provide a PTAS for the dual problem where the number of sets (e.g., antennas) to use is fixed and the task is to minimize the maximum set load, in case the sets correspond to line intervals or arcs. Finally, we discuss the approximability of the generalization of the antenna problem to include several base stations for antennas, and in particular show its APXhardness already in the uncapacitated case. ¬© Springer Science+Business Media, LLC 2011.</t>
  </si>
  <si>
    <t>295-310</t>
  </si>
  <si>
    <t>Algorithmica</t>
  </si>
  <si>
    <t>60001439;60007493;60029170</t>
  </si>
  <si>
    <t>7102248396;7006652804;8935309500</t>
  </si>
  <si>
    <t>Berman, Piotr;Karpinski, Marek;Lingas, Andrzej</t>
  </si>
  <si>
    <t>Sweden;Germany;United States</t>
  </si>
  <si>
    <t>Lund;Bonn;University Park</t>
  </si>
  <si>
    <t>Lunds Universitet;Universit√§t Bonn;Pennsylvania State University</t>
  </si>
  <si>
    <t>60029170;60007493;60001439</t>
  </si>
  <si>
    <t>Berman P.</t>
  </si>
  <si>
    <t>Exact and approximation algorithms for geometric and capacitated set cover problems</t>
  </si>
  <si>
    <t>10.1007/s00453-011-9591-5</t>
  </si>
  <si>
    <t>2-s2.0-84864559215</t>
  </si>
  <si>
    <t>['tube olfactometer', 'stephensi females', 'propyl octadecanoate', 'oviposition experiments', 'mosquito species', 'gravid females', 'effervescent tablet', 'dengue vector', 'control substrates', 'anopheles stephensi', 'aegypti populations', 'aegypti females', '5g plume', '5g doses', '57 respectively']</t>
  </si>
  <si>
    <t>Effervescent tablet | Electroantennogram | Flight orientation | Oviposition | Propyl octadecanoate | Residual effect</t>
  </si>
  <si>
    <t>Studies were carried out to evaluate the role of a C21-fatty acid ester; propyl octadecanoate (PO) for olfaction-mediated behavioral responses of urban malaria vector, Anopheles stephensi and dengue vector, Aedes aegypti mosquitoes using electroantennogram (EAG), flight orientation and oviposition experiments. Dose dependent electrophysiological responses were recorded for PO from the antenna of both mosquito species in which 10-5g elicited significant EAG response. An. stephensi exhibited 2.4, 4.2 and 5.5 fold increased EAG response compared to control, while Ae. aegypti showed 1.9, 4.6 and 5.8 fold EAG responses respectively at 10-7g, 10-6g and 10-5g doses. In the Y-tube olfactometer, 77-80% gravid females of An. stephensi, and 64-77% of Ae. aegypti were caught in the chambers releasing 10-6g and 10-5g plume of PO. The synthetic fatty acid ester loaded onto an effervescent tablet at 0.1mg/L, 1mg/L and 10mg/L elicited increased ovipositional responses from gravid mosquitoes compared to control. The oviposition activity indices (OAI) of An. stephensi females were +0.40, +0.51 and +0.58, whereas the OAI for Ae. aegypti females were +0.05, +0.36 and +0.57 respectively in 0.1, 1, 10mg/L of PO; indicated concentration dependent increased egg deposition. Similarly, in the residual activity studies, oviposition substrates treated with PO on effervescent tablet at 1mg/L and 10mg/L received significantly increased egg deposition by gravid females of both mosquito species for up to 1 week compared to control substrates. PO can potentially be used in ovitraps to monitor An. stephensi and Ae. aegypti populations in the vector surveillance programs. ¬© 2012 Elsevier B.V.</t>
  </si>
  <si>
    <t>54-61</t>
  </si>
  <si>
    <t>0001706X</t>
  </si>
  <si>
    <t>Acta Tropica</t>
  </si>
  <si>
    <t>60027480;60027480;60027480</t>
  </si>
  <si>
    <t>24475064200;57212200848;7202838533</t>
  </si>
  <si>
    <t>Seenivasagan, Thangaraj;Sharma, Kavita R.;Prakash, Shri</t>
  </si>
  <si>
    <t>Gwalior</t>
  </si>
  <si>
    <t>Defence Research &amp; Development Establishment India</t>
  </si>
  <si>
    <t>Seenivasagan T.</t>
  </si>
  <si>
    <t>Electroantennogram, flight orientation and oviposition responses of Anopheles stephensi and Aedes aegypti to a fatty acid ester-propyl octadecanoate</t>
  </si>
  <si>
    <t>S0001706X12002355</t>
  </si>
  <si>
    <t>10.1016/j.actatropica.2012.06.009</t>
  </si>
  <si>
    <t>2-s2.0-84864753319</t>
  </si>
  <si>
    <t>2010KF03</t>
  </si>
  <si>
    <t>['water molecule', 'two types', 'ternary complexes', 'rights reserved', 'ray diffraction', 'quenching effect', 'pyridyl )-', 'luminescence spectra', 'luminescence intensities', 'ir spectroscopy', 'europium ion', 'eu 3', 'escherichia coli', 'elemental analysis', 'crystal x', 'crystal structure', 'coordination environment', 'coordinately bonded', 'chelating bidentate', 'bridge coordinating', 'benzoic acid', 'antenna effect']</t>
  </si>
  <si>
    <t>2,4,6-Tri(2-pyridyl)-s-triazine | Antibacterial activity | Crystal structure | Lanthanide complex | Luminescent property</t>
  </si>
  <si>
    <t>Several ternary complexes of rare earth ions (RE 3+ = Sm 3+, Eu 3+, Tb 3+, Dy 3+) with benzoic acid and a neutral ligand 2,4,6-tri(2-pyridyl)-s-triazine (TPTZ) have been synthesized. The crystal structure of the [Eu(C 6H 5COO) 3(TPTZ)(H 2O)] 2¬∑2C 2H 5OH¬∑1.25H 2O complex was determined by single-crystal X-ray diffraction and it is characteristic of triclinic with P-1 space group. Especially, the crystal has two types of coordination environment. One is mononuclear and the other is dinuclear. Each europium ion is nine-coordinately bonded to three nitrogen atoms of TPTZ, five oxygen atoms of three benzoic ions and one oxygen atom of water molecule. Furthermore, there exist three coordinate forms between C 6H 5COO - and Eu 3+ ions in the crystal. One is chelating bidentate (two oxygen atoms), another is bridge coordinating (two oxygen atoms) and the other is monodentate (one oxygen atom). The compositions of these ternary complexes were characterized by elemental analysis, rare earth coordination titration, molar conductivity measurement, 1H NMR spectroscopy, IR spectroscopy and UV-vis absorption spectroscopy. The luminescence spectra and luminescence decay time were then studied. The luminescence intensities of the ternary complexes may result from the antenna effect of TPTZ and benzoic acid ligands as well as the reduce of solvent-quenching effect. Moreover, these ternary complexes exhibited superior antibacterial activity against Escherichia coli. ¬© 2012 Elsevier B.V. All rights reserved.</t>
  </si>
  <si>
    <t>167-174</t>
  </si>
  <si>
    <t>0022328X</t>
  </si>
  <si>
    <t>Journal of Organometallic Chemistry</t>
  </si>
  <si>
    <t>60029380-105992793;60029380;60029380;60075757;60029380;60029380;60029380;60029380;60029380;60029380</t>
  </si>
  <si>
    <t>57193440350;37032699900;57197596216;56724965700;57188957198;57191652447;14030664900;26022628800;35337238100;7406635336</t>
  </si>
  <si>
    <t>Zhao, Yan Fang;Chu, Hai Bin;Bai, Feng;Gao, De Qing;Zhang, Hai Xia;Zhou, Yong Sheng;Wei, Xiao Yan;Shan, Mei Na;Li, Hai Yan;Zhao, Yong Liang</t>
  </si>
  <si>
    <t>Germany;China;China</t>
  </si>
  <si>
    <t>Berlin;Hohhot;</t>
  </si>
  <si>
    <t>Sony Europe Limited, Germany;Inner Mongolia University China;Inner Mongolia Chemical Engineering Professional College</t>
  </si>
  <si>
    <t>60075757;60029380;105992793</t>
  </si>
  <si>
    <t>Zhao Y.F.</t>
  </si>
  <si>
    <t>Synthesis, crystal structure, luminescent property and antibacterial activity of lanthanide ternary complexes with 2,4,6-tri(2-pyridyl)-s-triazine</t>
  </si>
  <si>
    <t>S0022328X12004159</t>
  </si>
  <si>
    <t>10.1016/j.jorganchem.2012.06.031</t>
  </si>
  <si>
    <t>2-s2.0-84865028245</t>
  </si>
  <si>
    <t>['year period', 'ultrasound guidance', 'tumor size', 'tumor position', 'successfully treated', 'significantly associated', 'seeding patients', 'seeding nodule', 'seeding lesions', 'results showed', 'pugh classification', 'previous biopsy', 'percutaneous mwa', 'per tumor', 'per patient', 'neoplastic seeding', 'median 10', 'mean size', 'liver cancer', 'interval time', 'insertion number', 'eleven patients', 'considered acceptable', 'antenna type', '7 cm', '1462 patients', '12 nodules', '11 patients', '02 ).', '0 months']</t>
  </si>
  <si>
    <t>Catheter ablation | Liver | Microwaves | Neoplasm seeding | Percutaneous</t>
  </si>
  <si>
    <t>Objective: To determine the incidence and risk factors associated with needle tract seeding after percutaneous microwave ablation (MWA) of liver cancer under ultrasound guidance. Materials and methods: Over a 14-year period, a total of 1462 patients with 2530 malignant nodules were treated by MWA. The influence of age, sex, Child-pugh classification, tumor size, tumor position, previous biopsy, insertion number and antenna type on the risk of neoplastic seeding was assessed. The survival of seeding patients after the MWA was analyzed. Results: Eleven patients with 12 nodules (0.47% per tumor, 0.75% per patient) were identified with needle tract seeding with an interval time of 6-37 (median 10) months after MWA. The mean size of the seeding nodule was 2.3 ¬± 0.7 cm (from 1.3 to 3.9 cm). Only previous biopsy was significantly associated with neoplastic seeding (P = 0.02). All the seeding lesions were successfully treated by resection, MWA, radiation or high intensity focus ultrasound. The median survival period of the 11 patients after the MWA was 36.0 months. The cumulative survival rates of the 11 patients after the MWA at 1-, 2-, 3-, 4- and 5-year were 90.9%, 72.7%, 62.3%, 31.2% and 15.6%, respectively. Conclusion: The results showed that the neoplastic seeding was a low risk complication of percutaneous MWA of liver cancer and was considered acceptable in general. ¬© 2011 Elsevier Ireland Ltd.</t>
  </si>
  <si>
    <t>2495-2499</t>
  </si>
  <si>
    <t>60069744;60069744;60069744;60069744;60069744;60069744</t>
  </si>
  <si>
    <t>55574203881;57217314481;35274228300;36438087200;15059015900;8582966800</t>
  </si>
  <si>
    <t>Yu, Jie;Liang, Ping;Yu, Xiao Ling;Cheng, Zhi Gang;Han, Zhi Yu;Dong, Bao Wei</t>
  </si>
  <si>
    <t>Needle track seeding after percutaneous microwave ablation of malignant liver tumors under ultrasound guidance: Analysis of 14-year experience with 1462 patients at a single center</t>
  </si>
  <si>
    <t>S0720048X11007625</t>
  </si>
  <si>
    <t>10.1016/j.ejrad.2011.10.019</t>
  </si>
  <si>
    <t>2-s2.0-84865229674</t>
  </si>
  <si>
    <t>['using host', 'tube bioassays', 'successfully utilized', 'strongly suggests', 'specific pest', 'significantly responsive', 'significantly attracted', 'sayi regarding', 'sayi adults', 'plant volatiles', 'oviposition ).', 'odors emanating', 'nut tissue', 'leaf tissues', 'key pest', 'highly host', 'gyllenhal ),', 'females also', 'either sex', 'eag tests', 'curculio sayi', 'chestnut trees', 'catkin tissues', 'bur spikes', 'behavioral trials', 'adult c']</t>
  </si>
  <si>
    <t>Chestnut weevil | Chinese chestnut | electroantennogram (EAG) | volatile organic compound (VOC) | Y-tube olfactometer</t>
  </si>
  <si>
    <t>The lesser chestnut weevil, Curculio sayi (Gyllenhal), is a key pest of chestnut in the eastern and central United States. Y-tube bioassays and electroantennogram (EAG) studies were conducted on adult C. sayi regarding their behavioral and EAG responses towards odors from different chestnut tissue types (leaf, catkin, bur and nut) to determine the possibility of using host-plant volatiles in monitoring this highly host-specific pest. In behavioral trials, spring emerging weevils (of both sexes) were significantly attracted to odors emanating from catkins (flowers) and burs, with males also attracted to the odors from the nut. In the late-summer, weevils (of both sexes) emerging or returning to chestnut trees were again significantly attracted to the odors from bur and catkin tissues, with females also being attracted nut tissue. Odors emanating from leaves were not attractive to either sex. The EAG trials revealed that weevil antennae responded significantly to odors from bur spikes and the inner bur tissue layer, as well as to odors from catkin and leaf tissues; however, the weevils (regardless of sex or season of collection) were not significantly responsive in EAG tests to odors from the nut tissue (site of oviposition). This study provides key initial data that strongly suggests that chestnut plant volatiles can be successfully utilized as attractants in a semiochemical-based monitoring trap for C. sayi adults. ¬© 2012 Kansas Entomological Society.</t>
  </si>
  <si>
    <t>60016305;60006173</t>
  </si>
  <si>
    <t>35731781400;7101964642</t>
  </si>
  <si>
    <t>Keesey, Ian W.;Barrett, Bruce A.</t>
  </si>
  <si>
    <t>Jena;Columbia</t>
  </si>
  <si>
    <t>Max Planck Institute for Chemical Ecology;University of Missouri</t>
  </si>
  <si>
    <t>Keesey I.</t>
  </si>
  <si>
    <t>Behavioral and electroantennographic responses of the lesser chestnut weevil, Curculio sayi (Coleoptera: Curculionidae), to odors emanating from different chestnut plant tissues</t>
  </si>
  <si>
    <t>10.2317/JKES111228.1</t>
  </si>
  <si>
    <t>2-s2.0-84865439929</t>
  </si>
  <si>
    <t>['user sequence', 'user data', 'uncertain distribution', 'traditional ones', 'related characteristic', 'paper proposes', 'output via', 'gaussianity measure', 'function space', 'estimated sources', 'equivalent sources', 'different snrs', 'different sirs', 'cdma system', 'asynchronous ds']</t>
  </si>
  <si>
    <t>Asynchronous ds-cdma | Blind equalization | Blind multiple user detection | Blind source separation | Interference cancellation | Non-Gaussianity measure</t>
  </si>
  <si>
    <t>This paper proposes a method to develop blind multiuser detection and external interference cancellation for asynchronous DS-CDMA System, which constructs an instantaneous mixing system with multi-input and single-output via over-sampling the single received signal and decomposing the external narrowband interference on a function space. Considering the equivalent sources might be statistically dependent since transmitted delay and uncertain distribution of EI, non-Gaussianity measure is introduced. Utilizing the related characteristic of equivalent sources from the same user sequence, we can extract the user data from the estimated sources. Numerical results shows this method performs better than traditional ones under the condition of different user number, different SIRs and different SNRs. ¬©2012 International Information Institute.</t>
  </si>
  <si>
    <t>4261-4276</t>
  </si>
  <si>
    <t>36986620600;55866339700;55453153500;55812003600</t>
  </si>
  <si>
    <t>Cui, Zhifu;Zhang, Hang;Gu, Fanglin;Zhang, Jiang</t>
  </si>
  <si>
    <t>Cui Z.</t>
  </si>
  <si>
    <t>Blind multiuser detection and external interference cancellation of asynchronous DS-CDMA system with single antenna</t>
  </si>
  <si>
    <t>2-s2.0-84865474572</t>
  </si>
  <si>
    <t>100-2221-E-009-088-MY3</t>
  </si>
  <si>
    <t>['wireless data', 'wave signal', 'upstream signal', 'tx ),', 'transmission performance', 'rights reserved', 'received via', 'pmwg ),', 'particular interests', 'optically excited', 'optical pulses', 'optical modulator', 'optical carrier', 'horn antennas', 'high tolerance', 'frequency band', 'distributed network', 'co ).', 'central office', 'carry signals', 'carrier frequency', 'based transmitter', 'ballistic uni', 'also performed', '75 ghz', '11 thz', '10 gb', '1 thz']</t>
  </si>
  <si>
    <t>0.1 THz millimeter-wave | Optical carrier distributed network | Short-reach wireless communication</t>
  </si>
  <si>
    <t>Millimeter-wave (mm-wave) operated in W-band (75 GHz-0.11 THz) is of particular interests, since this frequency band can carry signals at much higher data rates. We demonstrate a 10 Gb/s optical carrier-distributed network with the wireless communication system. The mm-wave signal at carrier frequency of 0.1 THz is generated by a high speed near-ballistic uni-traveling carrier photodiode (NBUTC-PD) based transmitter (Tx), which is optically excited by optical short pulses. The optical pulse source is produced from a self-developed photonic mm-wave waveform generator (PMWG), which allows spectral line-by-line pulse shaping. Hence these optical pulses have high tolerance to fiber chromatic dispersion. The W-band 10 Gb/s wireless data is transmitted and received via a pair of horn antennas. The received 10 Gb/s data is envelope-detected and then used to drive an optical modulator at the remote antenna unit (RAU) to produce the upstream signal sending back to the central office (CO). 20 km single mode fiber (SMF) error free transmission is achieved. Analysis about the optimum repetition rate of the optical pulse source and the transmission performance of the upstream signal are also performed and discussed. ¬© 2012 Elsevier B.V. All rights reserved.</t>
  </si>
  <si>
    <t>4307-4311</t>
  </si>
  <si>
    <t>21-22</t>
  </si>
  <si>
    <t>60012370;60012370;60022847;60018029;60024666;60018029</t>
  </si>
  <si>
    <t>55479344800;56027756100;55627331600;7406887348;24468869100;56027799400</t>
  </si>
  <si>
    <t>Chow, C. W.;Yang, L. G.;Yeh, C. H.;Huang, C. B.;Shi, J. W.;Pan, C. L.</t>
  </si>
  <si>
    <t>Taoyuan;Hsinchu;Hsinchu;Hsinchu</t>
  </si>
  <si>
    <t>National Central University;Industrial Technology Research Institute of Taiwan;National Tsing Hua University;National Chiao Tung University</t>
  </si>
  <si>
    <t>60024666;60022847;60018029;60012370</t>
  </si>
  <si>
    <t>10 Gb/s optical carrier distributed network with W-band (0.1 THz) short-reach wireless communication system</t>
  </si>
  <si>
    <t>S0030401812006657</t>
  </si>
  <si>
    <t>10.1016/j.optcom.2012.07.017</t>
  </si>
  <si>
    <t>2-s2.0-84865680022</t>
  </si>
  <si>
    <t>KGCX2-YW-906</t>
  </si>
  <si>
    <t>['sbc ),', 'rights reserved', 'nb wire', 'meg signals', 'dc squid']</t>
  </si>
  <si>
    <t>Gradiometer | MCG | MEG | SQUID</t>
  </si>
  <si>
    <t>The performance of the direct readout schemes for dc SQUID, Additional Positive Feedback (APF), noise cancellation (NC) and SQUID bootstrap circuit (SBC), have been studied in conjunction with planar SQUID magnetometers. In this paper, we examine the NC technique applied to a niobium SQUID gradiometer module with an Nb wire-wound antenna connecting to a dual-loop SQUID chip with an integrated voltage feedback circuit for suppression of the preamplifier noise contribution. The sensitivity of the SQUID gradiometer module is measured to be about 1 fT/(cm ‚àöHz) in the white noise range in a magnetically shielded room. Using such gradiometer, both MCG and MEG signals are recorded. ¬© 2012 Elsevier B.V. All rights reserved.</t>
  </si>
  <si>
    <t>Physica C: Superconductivity and its Applications</t>
  </si>
  <si>
    <t>60020880-60007774-60019499-60027363;60007774-60019499;60020880-60019499;60007774-60019499;60020880-60019499;60020880-60007774-60019499-60027363;60020880-60019499-60027363;60020880-60019499-60027363;60020880-60019499;60020880-60019499;60020880-60019499;60007774-60019499;60020880-60019499</t>
  </si>
  <si>
    <t>56978313600;22995994100;35104199700;36850162100;56311740400;56937540700;55000848800;23983371600;7202794620;57131839600;7402761919;24491052600;36104317000</t>
  </si>
  <si>
    <t>Zhang, Guofeng;Zhang, Yi;Zhang, Shulin;Krause, Hans Joachim;Wang, Yongliang;Liu, Chao;Zeng, Jia;Qiu, Yang;Kong, Xiangyan;Dong, Hui;Xie, Xiaoming;Offenh√§usser, Andreas;Jiang, Mianheng</t>
  </si>
  <si>
    <t>China;China;China;Germany</t>
  </si>
  <si>
    <t>Beijing;Shanghai;Beijing;J√ºlich</t>
  </si>
  <si>
    <t>University of Chinese Academy of Sciences;Shanghai Institute of Microsystem and Information Technology Chinese Academy of Sciences;Chinese Academy of Sciences;Forschungszentrum J√ºlich (FZJ)</t>
  </si>
  <si>
    <t>60027363;60020880;60019499;60007774</t>
  </si>
  <si>
    <t>A SQUID gradiometer module with wire-wound pickup antenna and integrated voltage feedback circuit</t>
  </si>
  <si>
    <t>S0921453412002110</t>
  </si>
  <si>
    <t>10.1016/j.physc.2012.04.023</t>
  </si>
  <si>
    <t>2-s2.0-84865691224</t>
  </si>
  <si>
    <t>['work practices', 'trauma center', 'trauma bay', 'tracking tools', 'support fast', 'simulated resuscitations', 'resuscitation tasks', 'placing antennas', 'optimal tracking', 'medical tools', 'gain insight', 'discussing implications', 'discuss strategies', 'complex teamwork', 'collocated collaboration', 'activity recognition']</t>
  </si>
  <si>
    <t>Activity recognition | Healthcare | Object tracking | RFID | Task analysis | Trauma resuscitation</t>
  </si>
  <si>
    <t>We describe the process of introducing RFID technology in the trauma bay of a trauma center to support fast-paced and complex teamwork during resuscitation. We analyzed trauma resuscitation tasks, photographs of medical tools, and videos of simulated resuscitations to gain insight into resuscitation tasks, work practices and procedures. Based on these data, we discuss strategies for placing RFID tags on medical tools and for placing antennas in the environment for optimal tracking and activity recognition. Results from our preliminary RFID deployment in the trauma bay show the feasibility of our approach for tracking tools and for recognizing trauma team activities. We conclude by discussing implications for and challenges to introducing RFID technology in other similar settings characterized by dynamic and collocated collaboration. ¬© 2012 Elsevier Inc..</t>
  </si>
  <si>
    <t>958-974</t>
  </si>
  <si>
    <t>Journal of Biomedical Informatics</t>
  </si>
  <si>
    <t>60119141;60014662;60119141;60005723</t>
  </si>
  <si>
    <t>24778649900;6506806539;7003678896;7003861715</t>
  </si>
  <si>
    <t>Parlak, Siddika;Sarcevic, Aleksandra;Marsic, Ivan;Burd, Randall S.</t>
  </si>
  <si>
    <t>New Brunswick;Philadelphia;Washington, D.C.</t>
  </si>
  <si>
    <t>Rutgers University‚ÄìNew Brunswick;Drexel University;Childrens National Health System</t>
  </si>
  <si>
    <t>60119141;60014662;60005723</t>
  </si>
  <si>
    <t>Parlak S.</t>
  </si>
  <si>
    <t>Introducing RFID technology in dynamic and time-critical medical settings: Requirements and challenges</t>
  </si>
  <si>
    <t>S1532046412000561</t>
  </si>
  <si>
    <t>10.1016/j.jbi.2012.04.003</t>
  </si>
  <si>
    <t>2-s2.0-84865960966</t>
  </si>
  <si>
    <t>['subsurface structures', 'secondary algorithm', 'robust algorithm', 'radargram remained', 'proposed algorithm', 'paper presents', 'monostatic antenna', 'migrated leaving', 'local application', 'identify structures', 'hyperbola traces', 'first one', 'buried pipes', 'allows us', 'algorithm based']</t>
  </si>
  <si>
    <t>circular structure determination | generalized Hough transform | ground-penetrating radar | radargram analysis and interpretation</t>
  </si>
  <si>
    <t>This paper presents an algorithm based on the generalized Hough transform (GHT) to enhance geological structures in a 2D profile image constructed from ground-penetrating radar data. The proposed algorithm is applied over an edge representation image of the radargram; its local application (in Windows) allows us to identify structures and to obtain a global image delimiting the subsurface structures of interest. To show and validate the program, it was applied to two experimental cases: the first one is a profile of volcanic stratigraphic structures, and the second one consists of three buried pipes. The GHT algorithm enhances the main geological structures for both examples. Due to the use of a monostatic antenna in the case of buried pipes, a proper velocity analysis could not be done. As a consequence, the radargram remained under-migrated leaving some traces of diffraction hyperbola tails. These traces were detected by the GHT; therefore, a robust algorithm was designed to adjust a circle over these hyperbola traces. This secondary algorithm is called 'circular structure determination'. ¬© 2012 Sinopec Geophysical Research Institute.</t>
  </si>
  <si>
    <t>100333115-60009512;100333115</t>
  </si>
  <si>
    <t>55353922400;6507462423</t>
  </si>
  <si>
    <t>Rivera-Rios, Aixa M.;Flores-Marquez, Elsa Leticia</t>
  </si>
  <si>
    <t>Australia;Mexico</t>
  </si>
  <si>
    <t>Adelaide;Ciudad Universitaria</t>
  </si>
  <si>
    <t>The University of Adelaide;Instituto de Geofisica</t>
  </si>
  <si>
    <t>60009512;100333115</t>
  </si>
  <si>
    <t>Rivera-Rios A.</t>
  </si>
  <si>
    <t>Image-radargram analysis based on generalized Hough transform: Experimental cases</t>
  </si>
  <si>
    <t>10.1088/1742-2132/9/5/558</t>
  </si>
  <si>
    <t>2-s2.0-84865973540</t>
  </si>
  <si>
    <t>Alabama Agricultural Experiment Station</t>
  </si>
  <si>
    <t>AAES</t>
  </si>
  <si>
    <t>['workers among', 'worker sizes', 'worker ).', 'solenopsis richteri', 'significantly greater', 'respectively ),', 'red ),', 'pseudacteon tricuspis', 'previously reported', 'preferences among', 'polar compounds', 'phorid flies', 'much larger', 'male p', 'jaguariuna biotype', 'hybrid workers', 'hybrid ).', 'host preference', 'host location', 'greater preference', 'future study', 'formosan biotype', 'fly species', 'female p', 'equally attractive', 'eag studies', 'eag responses', 'eag response', 'distinguish among', 'compared electroantennogram', 'chemical cues', 'body extracts', 'body extract', 'biological control', 'behavioral responses', 'average weight']</t>
  </si>
  <si>
    <t>EAG | Hybrid | Olfactometer | Phorid fly | Solenopsis invicta | Solenopsis richteri</t>
  </si>
  <si>
    <t>Several phorid fly species were introduced to the southern United States for biological control of the invasive imported fire ants, Solenopsis richteri (Black), Solenopsis invicta (Red), and their Hybrid S. richteri√ó S. invicta (Hybrid). It has been previously reported that the Jaguariuna biotype of Pseudacteon tricuspis and the Formosan biotype of Pseudacteon curvatus could distinguish among the three fire ant species with greater preference for Hybrid and Red fire ants. We hypothesized that phorid flies might use host derived chemical cues to differentiate ant species. To determine possible differential olfactory sensitivity of phorid fly species to different fire ant species, we compared electroantennogram (EAG) and behavioral responses of both sexes of P. tricuspis and P. curvatus to body extracts of Black, Red and Hybrid fire ants. As worker sizes of Black and Hybrid fire ants used in this study were much larger than that of Red fire ant (the average weight for Black, Red and Hybrid workers was 1.707, 0.863, 1.223. mg per ants, respectively), at doses of 0.01, 0.1, 1 worker equivalent, body extracts of Black and Hybrid fire ant elicited significantly greater EAG response in both sexes of P. tricuspis than that of Red fire ant. Similarly, the EAG response in female P. curvatus to body extract of Black fire ant was significantly greater than to body extract of Red fire ant. To eliminate worker size influence on EAG response in phorid flies, we conducted a second EAG study using a dose of 1. mg ant equivalent (body extract from 1. mg of worker). No difference in EAG responses was recorded to body extract obtained from the same amount of workers among the three fire ant species (we consider viable Hybrid fire ant as a species in this paper), suggesting that worker size differences contributed to difference in EAG response in the first EAG study. In both EAG studies, male P. tricuspis showed significantly greater EAG responses than male P. curvatus to all three fire ant species. In four-way olfactometer bioassay, worker body extracts of all three fire ant species were equally attractive to P. tricuspis and P. curvatus (i.e. both phorid fly species did not show any preferences among the three fire ant species). Together, the results of the EAG and behavior studies suggest that parasitic phorid flies utilize host derived non-polar compounds from worker ants extracted out by hexane for host location but not for host preference, since both fly species are not able to distinguish among the body extracts of the three fire ant species. Future study will investigate possible involvement of polar compounds and/or non-chemical cues in mediating host preference by phorid flies. ¬© 2012 Elsevier Ltd.</t>
  </si>
  <si>
    <t>1360-1367</t>
  </si>
  <si>
    <t>60029608-60011754;60007488;60011754-60032203;60011754</t>
  </si>
  <si>
    <t>57022295900;6602663257;26664474100;7004075247</t>
  </si>
  <si>
    <t>Chen, Li;Ochieng, Samuel A.;He, Xiaofang;Fadamiro, Henry Y.</t>
  </si>
  <si>
    <t>China;China;United States;United States</t>
  </si>
  <si>
    <t>Guangzhou;Haidian;Auburn;Nashville</t>
  </si>
  <si>
    <t>South China Agricultural University;Institute of Zoology Chinese Academy of Sciences;Auburn University;Tennessee State University</t>
  </si>
  <si>
    <t>60032203;60029608;60011754;60007488</t>
  </si>
  <si>
    <t>Comparing electroantennogram and behavioral responses of two Pseudacteon phorid fly species to body extracts of Black, Red and Hybrid imported fire ants, Solenopsis spp.</t>
  </si>
  <si>
    <t>S0022191012001862</t>
  </si>
  <si>
    <t>10.1016/j.jinsphys.2012.07.011</t>
  </si>
  <si>
    <t>2-s2.0-84865994247</t>
  </si>
  <si>
    <t>['white clover', 'volatiles released', 'ultimate goal', 'temporal dynamics', 'synthetic stimuli', 'synthetic compounds', 'remarkable degree', 'osns showed', 'osns ).', 'marked difference', 'insect group', 'high abundance', 'different neurons', 'clover leaves', 'behavioral responses', 'behavioral activity', 'based methods']</t>
  </si>
  <si>
    <t>Host selection | Odor coding | Olfactory receptor neuron | Olfactory sensory neuron | Pest insect | Single sensillum recordings</t>
  </si>
  <si>
    <t>Seed-eating Apion weevils (Coleoptera: Apionidae) cause large economic losses in white and red clover seed production across Europe. Monitoring and control of clover weevils would be facilitated by semiochemical-based methods. Until now, however, nothing was known about physiological or behavioral responses to semiochemicals in this insect group. Here we analyzed the antenna of the white clover (Trifolium repens L.) specialist Apion fulvipes Geoffroy with scanning electron microscopy, and used single sensillum recordings with a set of 28 host compounds to characterize 18 classes of olfactory sensory neurons (OSNs). Nine of the OSN classes responded strongly to synthetic compounds with high abundance in clover leaves, flowers, or buds. Eight classes responded only weakly to the synthetic stimuli, whereas one collective class responded exclusively to volatiles released from a crushed clover leaf. The OSNs showed a remarkable degree of specificity, responding to only one or a few chemically related compounds. In addition, we recorded a marked difference in the temporal dynamics of responses between different neurons, compounds, and doses. The identified physiologically active compounds will be screened for behavioral activity, with the ultimate goal to develop an odor-based control strategy for this pest. ¬© 2012 Elsevier Ltd.</t>
  </si>
  <si>
    <t>1325-1333</t>
  </si>
  <si>
    <t>60029170;60027152;60029170;60027152;60029170;60027152;60027152;60029170</t>
  </si>
  <si>
    <t>57197096505;35568245100;7102495339;6701852868;23098078200;54796874900;6603318098;6701834460</t>
  </si>
  <si>
    <t>Andersson, Martin N.;Larsson, Mattias C.;Svensson, Glenn P.;Birgersson, G√∂ran;Rundl√∂f, Maj;Lundin, Ola;Lankinen, √Ösa;Anderbrant, Olle</t>
  </si>
  <si>
    <t>Lund;Uppsala</t>
  </si>
  <si>
    <t>Lunds Universitet;Sveriges lantbruksuniversitet</t>
  </si>
  <si>
    <t>60029170;60027152</t>
  </si>
  <si>
    <t>Andersson M.</t>
  </si>
  <si>
    <t>Characterization of olfactory sensory neurons in the white clover seed weevil, Apion fulvipes (Coleoptera: Apionidae)</t>
  </si>
  <si>
    <t>S0022191012001813</t>
  </si>
  <si>
    <t>10.1016/j.jinsphys.2012.07.006</t>
  </si>
  <si>
    <t>2-s2.0-84866002074</t>
  </si>
  <si>
    <t>['uninjected control', 'time pcr', 'three sexicsps', 'three full', 'study confirms', 'starting point', 'spodoptera exigua', 'show effects', 'sensory neurons', 'rnai approach', 'oviposition inhibition', 'male antennae', 'functional characterization', 'female survival', 'expression patterns', 'exigua injected', 'dramatic reduction', 'distributed extensively', 'csp genes', 'corresponding mrna', 'control treatments', 'chemosensory proteins', 'broadly expressed', 'also reveals']</t>
  </si>
  <si>
    <t>chemosensory proteins | female survival | reproduction | RNA interference | Spodoptera exigua</t>
  </si>
  <si>
    <t>Insect chemosensory proteins (CSPs) are supposed to transport hydrophobic chemicals to receptors on sensory neurons. However, CSPs are broadly expressed in various insect tissues, suggesting their involvement in the physiological processes beyond chemoreception. So, the exact physiological roles of CSPs in insects still need to be unraveled. In this study, three full-length of CSP genes from Spodoptera exigua have been cloned and characterized. The deduced amino acid sequences of SexiCSP1, SexiCSP2 and SexiCSP3 revealed open reading frames of 128, 128 and 126 amino acids, respectively, with four conserved cysteine residues. The expression patterns of the three SexiCSPs were further investigated by real-time PCR. Three SexiCSPs were expressed in antennae, heads, legs, wings, thoraxes, abdomens, testes and ovaries, with the highest expression level in female and male antennae. Furthermore, all three SexiCSPs mRNA were distributed extensively in the tested development stages with the highest expression level in pupae. RNAi-based gene silencing study resulted in a dramatic reduction of corresponding mRNA in female S. exigua after injection with dsRNA of all three SexiCSPs. Consequentially, 42.5% of mortalities, 68.3% (compare to DEPC water injected control) and 71.4% (compare to uninjected control) oviposition inhibition, and significantly effected egg hatching were observed in the female S. exigua injected with dsSexiCSP3 as compared to control treatments. On the other hand, dsSexiCSP1 and dsSexiCSP2 injected female adults did not show effects on survival and reproduction. Our study confirms the utility of RNAi approach to functional characterization of CSP genes in S. exigua and provides a starting point for further studies on female survival and reproduction in this insect. It also reveals the potential pest controlling method, as insect behavior regulation agent that disrupts the expression of chemosensory proteins. Copyright ¬© 2012 Cambridge University Press.</t>
  </si>
  <si>
    <t>600-609</t>
  </si>
  <si>
    <t>Bulletin of Entomological Research</t>
  </si>
  <si>
    <t>60001604-60032203;60001604-60032203;60001604-60032203;60001604-60032203</t>
  </si>
  <si>
    <t>56875133900;36572340900;26534934600;8947138000</t>
  </si>
  <si>
    <t>Gong, L.;Luo, Q.;Rizwan-Ul-Haq, M.;Hu, M. Y.</t>
  </si>
  <si>
    <t>Guangzhou;Beijing</t>
  </si>
  <si>
    <t>South China Agricultural University;Ministry of Education China</t>
  </si>
  <si>
    <t>60032203;60001604</t>
  </si>
  <si>
    <t>Gong L.</t>
  </si>
  <si>
    <t>Cloning and characterization of three chemosensory proteins from Spodoptera exigua and effects of gene silencing on female survival and reproduction</t>
  </si>
  <si>
    <t>S0007485312000168</t>
  </si>
  <si>
    <t>10.1017/S0007485312000168</t>
  </si>
  <si>
    <t>2-s2.0-84866011122</t>
  </si>
  <si>
    <t>R01GM049725</t>
  </si>
  <si>
    <t>['utero hypoxia', 'shown previously', 'rabbit model', 'quantitatively measured', 'poor feeding', 'olfactory system', 'olfactory neuron', 'olfactory function', 'olfactory epithelium', 'nos ).', 'nitric oxide', 'newborn feeding', 'memri slope', 'injury remote', 'implicating modification', 'fetal ages', 'exact role', 'either group', 'control kits', 'cerebral palsy', 'antenatal insult', 'antenatal h']</t>
  </si>
  <si>
    <t>MEMRI | Nitric oxide | NNOS | Olfactory development | Olfactory injury</t>
  </si>
  <si>
    <t>Newborn feeding, maternal, bonding, growth and wellbeing depend upon intact odor recognition in the early postnatal period. Antenatal stress may affect postnatal odor recognition. We investigated the exact role of a neurotransmitter, nitric oxide (NO), in newborn olfactory function. We hypothesized that olfactory neuron activity depended on NO generated by neuronal NO synthase (NOS). Utilizing in vivo functional manganese enhanced MRI (MEMRI) in a rabbit model of cerebral palsy we had shown previously that in utero hypoxia-ischemia (H-I) at E22 (70% gestation) resulted in impaired postnatal response to odorants and poor feeding. With the same antenatal insult, we manipulated NO levels in the olfactory neuron in postnatal day 1 (P1) kits by administration of intranasal NO donors or a highly selective nNOS inhibitor. Olfactory function was quantitatively measured by the response to amyl acetate stimulation by MEMRI. The relevance of nNOS to normal olfactory development was confirmed by the increase of nNOS gene expression from fetal ages to P1 in olfactory epithelium and bulbs. In control kits, nNOS inhibition decreased NO production in the olfactory system and increased MEMRI slope enhancement. In H-I kits the MEMRI slope did not increase, implicating modification of endogenous NO-mediated olfactory function by the antenatal insult. NO donors as a source of exogenous NO did not significantly change function in either group. In conclusion, olfactory epithelium nNOS in newborn rabbits probably modulates olfactory signal transduction. Antenatal H-I injury remote from delivery may affect early functional development of the olfactory system by decreasing NO-dependent signal transduction. ¬© 2012 Elsevier Inc.</t>
  </si>
  <si>
    <t>Experimental Neurology</t>
  </si>
  <si>
    <t>60103003-60029278;60103003;60103003;60103003;60103003;60103003;60007363-60025488;60103003-60029278;60029278;60007363;60103003-60029278</t>
  </si>
  <si>
    <t>8503545000;55319543300;55331460400;57192012330;55185178500;55357679300;7201738424;7006500333;7202300496;35517860100;7403366587</t>
  </si>
  <si>
    <t>Drobyshevsky, Alexander;Yu, Lei;Yang, Yirong;Khalid, Syed;Luo, Kehuan;Jiang, Rugang;Ji, Haitao;Derrick, Matthew;Kay, Leslie;Silverman, Richard B.;Tan, Sidhartha</t>
  </si>
  <si>
    <t>Evanston;Chicago;Salt Lake City;Evanston</t>
  </si>
  <si>
    <t>NorthShore University HealthSystem;The University of Chicago;The University of Utah;Northwestern University</t>
  </si>
  <si>
    <t>60103003;60029278;60025488;60007363</t>
  </si>
  <si>
    <t>Drobyshevsky A.</t>
  </si>
  <si>
    <t>Antenatal insults modify newborn olfactory function by nitric oxide produced from neuronal nitric oxide synthase</t>
  </si>
  <si>
    <t>S001448861200283X</t>
  </si>
  <si>
    <t>10.1016/j.expneurol.2012.07.006</t>
  </si>
  <si>
    <t>2-s2.0-84866158261</t>
  </si>
  <si>
    <t>National Institute of Dental and Craniofacial Research</t>
  </si>
  <si>
    <t>R01DE013824</t>
  </si>
  <si>
    <t>NIDCR</t>
  </si>
  <si>
    <t>['œîsecb strain', 'type strain', 'surface antennae', 'stress conditions', 'specific region', 'signal peptide', 'shock temperature', 'protein translocation', 'membrane targeting', 'like structures', 'expressing plasmid', 'emaa secretion', 'dnak a174t', 'diminished activity', 'data suggest', 'chromosomal deletion', 'a174t ),']</t>
  </si>
  <si>
    <t>Chaperones | DnaK | SecB | Signal peptide | Trimeric autotransporter</t>
  </si>
  <si>
    <t>The extracellular matrix protein adhesin A (EmaA) surface antennae-like structures of the periodontal pathogen Aggregatibacter actinomycetemcomitans are composed of three identical protein monomers. Recently, we have demonstrated that the protein is synthesized with an extended signal peptide of 56 amino acids necessary for membrane targeting and protein translocation. In this study, EmaA secretion was demonstrated to be reliant on a chaperone-dependent secretion pathway. Deletion of secB partially reduced but did not abolish the amount of EmaA in the membrane. This observation was attributed to an increase in the synthesis of DnaK in the ŒîsecB strain. Overexpression of a DnaK substitution mutant (A174T), with diminished activity, in the ŒîsecB strain further reduced the amount of EmaA in the membrane. Expression of dnaK A174T in the wild-type strain did not affect the amount of EmaA in the membrane when grown under optimal growth conditions at 37¬∞C. However, EmaA was found to be reduced when this strain was grown at heat-shock temperature. A chromosomal deletion of amino acids 16-39 of the EmaA extended signal peptide, transformed with either the wild-type or dnaK A174T-expressing plasmid, did not affect the amount of EmaA in the membrane. In addition, the level of EmaA in a ŒîsecB/emaA- double mutant strain expressing EmaAŒî16-39 was unchanged when grown at both temperatures. The data suggest that chaperones are required for the targeting of EmaA to the membrane and a specific region of the signal peptide is necessary for secretion under stress conditions. ¬© 2012 John Wiley &amp; Sons A/S.</t>
  </si>
  <si>
    <t>382-396</t>
  </si>
  <si>
    <t>Molecular Oral Microbiology</t>
  </si>
  <si>
    <t>60009500;60009500;60009500</t>
  </si>
  <si>
    <t>55724188000;7005075034;7003549929</t>
  </si>
  <si>
    <t>Jiang, X.;Ruiz, T.;Mintz, K. P.</t>
  </si>
  <si>
    <t>Characterization of the secretion pathway of the collagen adhesin EmaA of Aggregatibacter actinomycetemcomitans</t>
  </si>
  <si>
    <t>10.1111/j.2041-1014.2012.00652.x</t>
  </si>
  <si>
    <t>2-s2.0-84866168766</t>
  </si>
  <si>
    <t>['vegetative thalli', 'ultraviolet radiation', 'total mycosporine', 'total concentration', 'total carotenoids', 'significantly higher', 'shallow lagoons', 'responses suggest', 'radiation supplemented', 'quality encountered', 'photosystem ii', 'pab ).', 'oxidative stress', 'light quantity', 'invasive success', 'initial concentration', 'high par', 'h exposure', 'gracilaria vermiculophylla', 'estuaries exposed', 'dynamic variation', 'day exposure', 'atlantic population', '12 h']</t>
  </si>
  <si>
    <t>The invasive success of Gracilaria vermiculophylla has been attributed to its wide tolerance range to different abiotic factors, but its response to ultraviolet radiation (UVR) is yet to be investigated. In the laboratory, carpospores and vegetative thalli of an Atlantic population were exposed to different radiation treatments consisting of high PAR (photosynthetically active radiation) only (P), PAR+UV-A (PA) and PAR+UV-A+UV-B (PAB). Photosynthesis of carpospores was photoinhibited under different radiation treatments but photosystem II (PSII) function was restored after 12 h under dim white light. Growth of vegetative thalli was significantly higher under radiation supplemented with UVR. Decrease in chlorophyll a (Chl a) under daily continuous 16-h exposure to 300 Œºmol photons m-2 s-1 of PAR suggests preventive accumulation of excited chlorophyll molecules within the antennae to minimize the generation of dangerous reactive oxygen species. Moreover, an increase in total carotenoids and xanthophyll cycle pigments (i.e. violaxanthin, antheraxanthin and zeaxanthin) further suggests effective photoprotection under UVR. The presence of the ketocarotenoid Œ≤-cryptoxanthin also indicates protection against UVR and oxidative stress. The initial concentration of total mycosporine-like amino acids (MAAs) in freshly-released spores increased approximately four times after 8-h laboratory radiation treatments. On the other hand, initial specific MAAs in vegetative thalli changed in composition after 7-day exposure to laboratory radiation conditions without affecting the total concentration. The above responses suggest that G. vermiculophylla have multiple UVR defense mechanisms to cope with the dynamic variation in light quantity and quality encountered in its habitat. Beside being eurytopic, the UVR photoprotective mechanisms likely contribute to the current invasive success of the species in shallow lagoons and estuaries exposed to high solar radiation. ¬© 2012 Physiologia Plantarum.</t>
  </si>
  <si>
    <t>205-216</t>
  </si>
  <si>
    <t>Physiologia Plantarum</t>
  </si>
  <si>
    <t>60016437-60017311;60016437;60016437</t>
  </si>
  <si>
    <t>56033383200;56366988700;7004267909</t>
  </si>
  <si>
    <t>Roleda, Michael Y.;Nyberg, Cecilia D.;Wulff, Angela</t>
  </si>
  <si>
    <t>New Zealand;Sweden</t>
  </si>
  <si>
    <t>Dunedin;Gothenburg</t>
  </si>
  <si>
    <t>University of Otago;G√∂teborgs Universitet</t>
  </si>
  <si>
    <t>60017311;60016437</t>
  </si>
  <si>
    <t>Roleda M.</t>
  </si>
  <si>
    <t>UVR defense mechanisms in eurytopic and invasive Gracilaria vermiculophylla (Gracilariales, Rhodophyta)</t>
  </si>
  <si>
    <t>10.1111/j.1399-3054.2012.01615.x</t>
  </si>
  <si>
    <t>2-s2.0-84866177305</t>
  </si>
  <si>
    <t>['tetra handset', 'temporal brain', 'sleep states', 'reasonable uncertainty', 'possible influences', 'physiological range', 'min ratio', 'low exposure', 'exposure uncertainty', 'eeg electrodes', 'dosimetrically analyzed', 'dosimetric assessment', 'distribution due', 'difference time', 'brain region', 'blind control', 'averaged sar', 'antenna position', 'analysis yielded', '&lt;¬± 60', '&lt;¬± 45']</t>
  </si>
  <si>
    <t>EEG | Head exposure | Human study | Sleep | TETRA</t>
  </si>
  <si>
    <t>A new head exposure system for double-blind provocation studies investigating possible effects of terrestrial trunked radio (TETRA)-like exposure (385MHz) on central nervous processes was developed and dosimetrically analyzed. The exposure system allows localized exposure in the temporal brain, similar to the case of operating a TETRA handset at the ear. The system and antenna concept enables exposure during wake and sleep states while an electroencephalogram (EEG) is recorded. The dosimetric assessment and uncertainty analysis yield high efficiency of 14W/kg per Watt of accepted antenna input power due to an optimized antenna directly worn on the subject's head. Beside sham exposure, high and low exposure at 6 and 1.5W/kg (in terms of maxSAR10g in the head) were implemented. Double-blind control and monitoring of exposure is enabled by easy-to-use control software. Exposure uncertainty was rigorously evaluated using finite-difference time-domain (FDTD)-based computations, taking into account anatomical differences of the head, the physiological range of the dielectric tissue properties including effects of sweating on the antenna, possible influences of the EEG electrodes and cables, variations in antenna input reflection coefficients, and effects on the specific absorption rate (SAR) distribution due to unavoidable small variations in the antenna position. This analysis yielded a reasonable uncertainty of &lt;¬±45% (max to min ratio of 4.2dB) in terms of maxSAR10g in the head and a variability of &lt;¬±60% (max to min ratio of 6dB) in terms of mass-averaged SAR in different brain regions, as demonstrated by a brain region-specific absorption analysis. ¬© 2012 Wiley Periodicals, Inc.</t>
  </si>
  <si>
    <t>594-603</t>
  </si>
  <si>
    <t>113030051;60072505;113030051;113030051;60072505;60026245;60026245;60026245;60026245</t>
  </si>
  <si>
    <t>23006080800;14832230000;23006511500;55192457900;56225169300;15827433100;7005129519;55192542900;7004253443</t>
  </si>
  <si>
    <t>Schmid, Gernot;Bolz, Thomas;√úberbacher, Richard;Escorihuela-Navarro, Ana;Bahr, Achim;Dorn, Hans;Sauter, Cornelia;Eggert, Torsten;Danker-Hopfe, Heidi</t>
  </si>
  <si>
    <t>Germany;Germany;Austria</t>
  </si>
  <si>
    <t>Kamp-Lintfort;Berlin;Seibersdorf</t>
  </si>
  <si>
    <t>IMST GmbH;Charit√© ‚Äì Universit√§tsmedizin Berlin;Seibersdorf Laboratories</t>
  </si>
  <si>
    <t>60072505;60026245;113030051</t>
  </si>
  <si>
    <t>Schmid G.</t>
  </si>
  <si>
    <t>Design and dosimetric analysis of a 385MHz TETRA head exposure system for use in human provocation studies</t>
  </si>
  <si>
    <t>10.1002/bem.21727</t>
  </si>
  <si>
    <t>2-s2.0-84866182298</t>
  </si>
  <si>
    <t>['spin excitation', 'reception sensitivity', 'quadrature symmetry', 'patch antenna', 'new approaches', 'larger volume', 'birdcage coil', 'additional hardware', '698 mhz']</t>
  </si>
  <si>
    <t>MRI at 16.4T | Patch antenna | Remote transmission</t>
  </si>
  <si>
    <t>For MRI at 16.4T, with a proton Larmor frequency of 698 MHz, one of the principal RF engineering challenges is to generate a spatially homogeneous transmit field over a larger volume of interest for spin excitation. Constructing volume coils large enough to house a receive array along with the subject and to maintain the quadrature symmetry for different loading conditions is difficult at this frequency. This calls for new approaches to RF coil design for ultra-high field MR systems. A remotely placed capacitively tunable patch antenna, which can easily be adjusted to different loading conditions, was used to generate a relatively homogeneous excitation field covering a large imaging volume with a transversal profile similar to that of a birdcage coil. Since it was placed in front of the animal, this created valuable free space in the narrow magnet bore around the subject for additional hardware. To enhance the reception sensitivity, the patch antenna was combined with an actively detunable 3-channel receive coil array. In addition to increased SNR compared to a quadrature transceive surface coil, we were able to get high quality gradient echo and spin-echo images covering the whole rat brain. ¬© 2012 John Wiley &amp; Sons, Ltd.</t>
  </si>
  <si>
    <t>1170-1176</t>
  </si>
  <si>
    <t>NMR in Biomedicine</t>
  </si>
  <si>
    <t>60004898;60004898;60004898;60029445;60004898-60017246;60004898</t>
  </si>
  <si>
    <t>36984477900;57191924331;7003295613;12243440800;24612381900;57202594162</t>
  </si>
  <si>
    <t>Shajan, G.;Hoffmann, Jens;Balla, D√°vid Z.;Deelchand, Dinesh K.;Scheffler, Klaus;Pohmann, Rolf</t>
  </si>
  <si>
    <t>Minneapolis;Tubingen;Tubingen</t>
  </si>
  <si>
    <t>University of Minnesota Twin Cities;Eberhard Karls Universit√§t T√ºbingen;Max Planck Institute for Biological Cybernetics</t>
  </si>
  <si>
    <t>60029445;60017246;60004898</t>
  </si>
  <si>
    <t>Shajan G.</t>
  </si>
  <si>
    <t>Rat brain MRI at 16.4T using a capacitively tunable patch antenna in combination with a receive array</t>
  </si>
  <si>
    <t>10.1002/nbm.2786</t>
  </si>
  <si>
    <t>2-s2.0-84866285758</t>
  </si>
  <si>
    <t>['superior performance', 'photoresist composite', 'nonlinearly affected', 'minimum percentage', 'microwave frequencies', 'microwave applications', 'electrical properties', 'different portions', 'dielectric constant', 'comprehensive analysis', 'ceramic portion', 'ceramic content', 'analysed based', 'alumina shows', 'alumina microcomposites', '48 wt', '38 wt', '23 wt', '0 wt']</t>
  </si>
  <si>
    <t>The goal of this paper is to investigate the electrical properties of photoresist-alumina microcomposites with different portions of ceramic content. Substrates of photoresist-alumina microcomposites are fabricated and a comprehensive analysis is performed to characterize their dielectric constant and dielectric loss tangent at microwave frequencies up to 40GHz. To evaluate the performance of these materials for microwave applications, the properties of various lithographically fabricated antenna elements are examined and analysed based on the measured electrical properties. The experimental results show that the electrical properties of the photoresist composite are nonlinearly affected by ceramic content and also a minimum percentage of ceramic portion is required to improve the electrical properties of the photoresist composite. For instance, comparison of 0 wt% with 23 wt% SU8-alumina shows that no reduction is achieved for the dielectric loss tangent. Comparison of 38 wt% with 48 wt% SU8-alumina microcomposite shows that the dielectric loss tangent is improved from 0.03 to 0.01 and the dielectric constant is increased from 3.8 to 5.0 at 25GHz. These improvements can result in superior performance for the photoresist-based microwave components. ¬© 2012 IOP Publishing Ltd.</t>
  </si>
  <si>
    <t>60015186;60015186-100356203;60015186-100356203;60102538;60102538</t>
  </si>
  <si>
    <t>Rashidian, Atabak;Klymyshyn, David M.;Aligodarz, Mohammadreza Tayfeh;Boerner, Martin;Mohr, J√ºrgen</t>
  </si>
  <si>
    <t>Germany;Canada;Canada</t>
  </si>
  <si>
    <t>Karlsruhe;Saskatoon;Saskatoon</t>
  </si>
  <si>
    <t>Karlsruher Institut f√ºr Technologie;University of Saskatchewan;TRLabs</t>
  </si>
  <si>
    <t>60102538;60015186;100356203</t>
  </si>
  <si>
    <t>Microwave performance of photoresist-alumina microcomposites for batch fabrication of thick polymer-based dielectric structures</t>
  </si>
  <si>
    <t>10.1088/0960-1317/22/10/105002</t>
  </si>
  <si>
    <t>2-s2.0-84866324518</t>
  </si>
  <si>
    <t>Journal of Applied Ichthyology</t>
  </si>
  <si>
    <t>60002864-60004518;60002864-60004518;60002864</t>
  </si>
  <si>
    <t>55035078200;54893183100;56270912600</t>
  </si>
  <si>
    <t>Spath, M. C.;Delpiani, G. E.;Figueroa, D. E.</t>
  </si>
  <si>
    <t>Buenos Aires;Mar de Plata</t>
  </si>
  <si>
    <t>Consejo Nacional de Investigaciones Cient√≠ficas y T√©cnicas;Universidad Nacional de Mar del Plata</t>
  </si>
  <si>
    <t>60004518;60002864</t>
  </si>
  <si>
    <t>Spath M.</t>
  </si>
  <si>
    <t>Southernmost record of antenna codlet Bregmaceros atlanticus (Goode &amp; Bean, 1886) (Gadiformes: Bregmacerotidae) in the Southwest Atlantic</t>
  </si>
  <si>
    <t>10.1111/j.1439-0426.2012.01946.x</t>
  </si>
  <si>
    <t>2-s2.0-84866329566</t>
  </si>
  <si>
    <t>['substantial broadening', 'strong impact', 'striking result', 'square root', 'sheath rectification', 'rf waves', 'rf power', 'rf induced', 'potential structures', 'poloidal velocities', 'poloidal structure', 'poloidal motion', 'magnitude larger', 'magnetically connected', 'local magnitude', 'imaging techniques', 'field lines', 'cyclotron range', 'alcator c', 'advected fluctuations', 'active antennas', '8kms 1', '30kvm 1']</t>
  </si>
  <si>
    <t>Gas-puff-imaging techniques are utilized to detect radial electric field structures in the scrape-off-layer (SOL) of the Alcator C-Mod tokamak via the observation of poloidal motion of advected fluctuations. When the diagnostic's field of view is magnetically connected to the ion-cyclotron range of frequencies (ICRF) active antennas, large (up to 8kms 1) poloidal velocities are observed in a radial region encompassing both field lines terminating on and those passing in front of the antennas. The radial electric field switches sign indicating a peak in the potential profile corresponding to the transition from piercing to passing field lines. The electric field extends a few centimeters into the SOL and its local magnitude is of order E r20-30kVm 1. The corresponding plasma potentials scale as the square root of RF power; the poloidal structure is peaked when the field lines are connected to the top and bottom of the antenna. This structure is consistent with the presence of potential structures arising as a consequence of sheath rectification of the RF waves. The most striking result, however, is that the radial penetration Œª of the potential structures is an order of magnitude larger than the basic theoretical expectation (Œª10Œ¥ e, where Œ¥ e is the skin depth). This substantial broadening is expected to have a strong impact on RF impurity physics. A (weak) power dependence observed in the width of the poloidal velocity features is explained as a competition between the RF induced and the background potential gradients. ¬© 2012 IOP Publishing Ltd.</t>
  </si>
  <si>
    <t>60121657;60022717;60022717;60022717;60022717;60022717</t>
  </si>
  <si>
    <t>16308799600;7103365552;6701920812;54792932600;25634399400;7406586092</t>
  </si>
  <si>
    <t>Cziegler, I.;Terry, J. L.;Wukitch, S. J.;Garrett, M. L.;Lau, C.;Lin, Y.</t>
  </si>
  <si>
    <t>San Diego;Cambridge</t>
  </si>
  <si>
    <t>Center for Energy Research;Plasma Science and Fusion Center</t>
  </si>
  <si>
    <t>60121657;60022717</t>
  </si>
  <si>
    <t>Cziegler I.</t>
  </si>
  <si>
    <t>Ion-cyclotron range of frequencies in the scrape-off-layer: Fine structure radial electric fields</t>
  </si>
  <si>
    <t>10.1088/0741-3335/54/10/105019</t>
  </si>
  <si>
    <t>2-s2.0-84866348890</t>
  </si>
  <si>
    <t>ZIAHL005062</t>
  </si>
  <si>
    <t>['used real', 'swine using', 'related images', 'reconstructed separately', 'occluder devices', 'occluder device', 'novel applications', 'mri depiction', 'mri ).', 'maximal signal', 'loopless antenna', 'guided treatments', 'enhances visualization', 'emerging mri', 'device attached', 'delivery cable', 'decreased signal', 'coil images', 'bore 1', 'active cable', '64 mhz', '5t scanner', '50œ ©']</t>
  </si>
  <si>
    <t>active MRI devices | cardiac implants | interventional MRI | structural heart disease</t>
  </si>
  <si>
    <t>Purpose: To develop an active delivery system that enhances visualization of nitinol cardiac occluder devices during deployment under real-time magnetic resonance imaging (MRI). Materials and Methods: We constructed an active delivery cable incorporating a loopless antenna and a custom titanium microscrew to secure the occluder devices. The delivery cable was tuned and matched to 50Œ© at 64 MHz with the occluder device attached. We used real-time balanced steady state free precession in a wide-bore 1.5T scanner. Device-related images were reconstructed separately and combined with surface-coil images. The delivery cable was tested in vitro in a phantom and in vivo in swine using a variety of nitinol cardiac occluder devices. Results: In vitro, the active delivery cable provided little signal when the occluder device was detached and maximal signal with the device attached. In vivo, signal from the active delivery cable enabled clear visualization of occluder device during positioning and deployment. Device release resulted in decreased signal from the active cable. Postmortem examination confirmed proper device placement. Conclusion: The active delivery cable enhanced the MRI depiction of nitinol cardiac occluder devices during positioning and deployment, both in conventional and novel applications. We expect enhanced visibility to contribute to the effectiveness and safety of new and emerging MRI-guided treatments. ¬© 2012 Wiley Periodicals, Inc.</t>
  </si>
  <si>
    <t>972-978</t>
  </si>
  <si>
    <t>Journal of Magnetic Resonance Imaging</t>
  </si>
  <si>
    <t>60005281;60005281;60005281-60005723;60005281;60005281;60005281;60005281;60005723;60005281;60005281</t>
  </si>
  <si>
    <t>57198402706;26433929800;25224415600;6602237559;6505970672;55341109500;23390798600;7005810521;56012611900;12795548200</t>
  </si>
  <si>
    <t>Bell, Jamie A.;Saikus, Christina E.;Ratnayaka, Kanishka;Barbash, Israel M.;Faranesh, Anthony Z.;Franson, Dominique N.;Sonmez, Merdim;Slack, Michael C.;Lederman, Robert J.;Kocaturk, Ozgur</t>
  </si>
  <si>
    <t>Washington, D.C.;Bethesda</t>
  </si>
  <si>
    <t>Childrens National Health System;National Heart, Lung, and Blood Institute (NHLBI)</t>
  </si>
  <si>
    <t>60005723;60005281</t>
  </si>
  <si>
    <t>Bell J.</t>
  </si>
  <si>
    <t>Active delivery cable tuned to device deployment state: Enhanced visibility of nitinol occluders during preclinical interventional MRI</t>
  </si>
  <si>
    <t>10.1002/jmri.23722</t>
  </si>
  <si>
    <t>2-s2.0-84866367511</t>
  </si>
  <si>
    <t>['ultrasound emission', 'tactile display', 'skin surface', 'several parameters', 'pressure field', 'phased array', 'performed using', 'francis group', 'developed using', 'array implements', '3d models']</t>
  </si>
  <si>
    <t>CMUT | MEMS | phased array | tactation | tactile communication | tactile displays | tangible interface | ultrasonic</t>
  </si>
  <si>
    <t>In this article, we present the design of a tactile display based on a CMUT-phased array. The array implements a pixel of the display and is used to focus airborne ultrasound energy on the skin surface. The pressure field, generated by the focused ultrasound waves, is used to excite the mechanoreceptors under the skin and transmit tactile information. The results of Finite Element Analysis (FEA) of the Capacitive Micromachined Ultrasonic Transducer (CMUT) and the CMUT-phased array for ultrasound emission are presented. The 3D models of the device and the array were developed using a commercial FEA package. Modelling and simulations were performed using the parameters from the POLYMUMPS surface micromachining technology from MEMSCAP. During the analysis of the phased array, several parameters were studied in order to determine their importance in the design of the tactile display. The output of the array is compared with the acoustic intensity thresholds in order to prove the feasibility of the design. Taking into account the density of the mechanoreceptors in the skin, we conclude that there should be at least one receptor under the excitation area formed on the skin. ¬© 2012 Copyright Taylor and Francis Group, LLC.</t>
  </si>
  <si>
    <t>1351-1363</t>
  </si>
  <si>
    <t>60015331;60000060;60015331</t>
  </si>
  <si>
    <t>23988748200;7004491198;6601963169</t>
  </si>
  <si>
    <t>Chouvardas, Vasilios G.;Hatalis, Miltiadis K.;Miliou, Amalia N.</t>
  </si>
  <si>
    <t>Greece;United States</t>
  </si>
  <si>
    <t>Thessaloniki;Bethlehem</t>
  </si>
  <si>
    <t>Aristotle University of Thessaloniki;Lehigh University</t>
  </si>
  <si>
    <t>60015331;60000060</t>
  </si>
  <si>
    <t>Chouvardas V.</t>
  </si>
  <si>
    <t>Design and simulation of a tactile display based on a CMUT array</t>
  </si>
  <si>
    <t>10.1080/00207217.2012.669714</t>
  </si>
  <si>
    <t>2-s2.0-84866389478</t>
  </si>
  <si>
    <t>Shanghai Science and Technology Development Fund</t>
  </si>
  <si>
    <t>09DJ1400203</t>
  </si>
  <si>
    <t>['virtual space', 'two blocks', 'transformation region', 'rights reserved', 'radiation beam', 'longitudinal directions', 'little influenced', 'isotropic materials', 'geometry parameters', 'generate multi', 'electromagnetic field', 'either stretched', 'easily achieved', 'desired angles', 'controlled artificially', 'compressed along', 'beams antenna', 'anisotropic materials']</t>
  </si>
  <si>
    <t>Anisotropic media | Horn antenna | Metamaterial | Transformation optics</t>
  </si>
  <si>
    <t>A high gain lens antenna is designed by using a new transformation different from the discrete optical transformation. The antenna is composed of two blocks. Each block is made of homogenous and anisotropic materials, and thus can be easily achieved by metamaterial. The numerical results based on full wave simulation indicate that the antenna can be used to realize highly directive radiation beam, and the direction of radiation beam can be controlled artificially by changing the geometry parameters of the device. The electromagnetic field in the transformation region can be either stretched or compressed along both transverse and longitudinal directions by varying the geometry parameters in the virtual space while the distribution of electromagnetic field outside the antenna is little influenced. Moreover, effective medium theory is applied to realize such an antenna with isotropic materials. Also, the multi-beams antenna is investigated. It is indicated that this antenna can generate multi-collimated beams radiating at the desired angles. ¬© 2012 Elsevier B.V. All rights reserved.</t>
  </si>
  <si>
    <t>60029925;60029925;60029925;60029925;60029925;60029925;60029925;60029925;60029925</t>
  </si>
  <si>
    <t>55255246600;55850278000;55255492200;55084943600;55211317000;35886012600;24401125700;9241082400;57201816583</t>
  </si>
  <si>
    <t>Huang, Lujun;Wang, Ziqian;Zhou, Shutong;Li, Guanhai;Ni, Bo;Wang, Xiaofang;Li, Zhifeng;Chen, Xiaoshuang;Lu, Wei</t>
  </si>
  <si>
    <t>Shanghai Institute of Technical Physics Chinese Academy of Sciences</t>
  </si>
  <si>
    <t>Huang L.</t>
  </si>
  <si>
    <t>A novel design for high gain lens antennas with homogeneous media</t>
  </si>
  <si>
    <t>S1569441012000739</t>
  </si>
  <si>
    <t>10.1016/j.photonics.2012.05.012</t>
  </si>
  <si>
    <t>2-s2.0-84866415234</t>
  </si>
  <si>
    <t>['poloidal wavelength', 'particle recycling', 'mode modulates', 'mirnov coils', 'localized modes', 'linear coupling', 'limited plasmas', 'coherent mode', 'chirping mode', 'broadband turbulence', 'bispectral analysis', 'beam ions', 'antenna reflectometer', 'also seen']</t>
  </si>
  <si>
    <t>At a sufficiently weak toroidal magnetic field, neutral beam injection heated, limited plasmas in the TEXTOR tokamak exhibit bursts of beam-ion driven fishbone and Alfv√©n modes, which are characterized for the first time using the multi-antenna reflectometer and Mirnov coils. In H-mode the fishbone triggers edge-localized modes (ELMs) and in L-mode it triggers previously unobserved bursts of particle recycling, resembling the ELMs. The reflectometer phase shows statistically significant bispectral coherence between the fishbone and the Alfv√©n modes, indicative of non-linear coupling between them. Additionally, using conditional averaging techniques, two ELM precursor modes are found that are not related to the beam ions. The first is a coherent mode with toroidal mode number n=2, which is also seen with the Mirnov coils. Bispectral analysis of the reflectometer signals shows that this mode modulates the amplitude of broadband turbulence in the pedestal. The second ELM precursor is a semi-coherent, down-chirping mode with a poloidal wavelength of 6cm. ¬© 2012 IOP Publishing Ltd.</t>
  </si>
  <si>
    <t>60028186;60028186;60007774;60007774;60028186</t>
  </si>
  <si>
    <t>55360090800;7004069684;6701593963;7003893223;35217660500</t>
  </si>
  <si>
    <t>Meijere, C. A.De;Coda, S.;Kr√§mer-Flecken, A.;Soldatov, S.;Albergante, M.</t>
  </si>
  <si>
    <t>Lausanne;J√ºlich</t>
  </si>
  <si>
    <t>Swiss Federal Institute of Technology Lausanne;Forschungszentrum J√ºlich (FZJ)</t>
  </si>
  <si>
    <t>60028186;60007774</t>
  </si>
  <si>
    <t>Meijere C.</t>
  </si>
  <si>
    <t>Observations on turbulence and beam-ion driven modes in TEXTOR</t>
  </si>
  <si>
    <t>10.1088/0741-3335/54/10/105024</t>
  </si>
  <si>
    <t>2-s2.0-84866423001</t>
  </si>
  <si>
    <t>['vibration target', 'sine function', 'sar ).', 'phase characteristics', 'parameters estimation', 'paper proposes', 'noise ratio', 'noise background', 'low signal', 'least squares', 'fourier transform', 'echo model', 'converting conditions', 'azimuth direction', 'also given', 'algorithm combining', 'absolute value']</t>
  </si>
  <si>
    <t>detection | displaced phase center antenna | dual-channel | parameters estimation | vibration</t>
  </si>
  <si>
    <t>This paper proposes a new method based on the displaced phase center antenna (DPCA) technique for the detection and parameters estimation of vibration target in dual-channel synthetic aperture radar (SAR). The echo model of vibration target is established in dual-channel SAR according to the equivalent phase center principle. By accumulating the DPCA signal amplitude in the azimuth direction, we realize the vibration target detection in clutter and noise background. Through the analysis of DPCA signal amplitude and phase characteristics of vibration target, we then convert the vibration parameters estimation to estimation of a signal with the form of absolute value of a sine function, and the converting conditions is also given. Accordingly, an algorithm combining the Fourier transform with least squares is proposed for estimation. The simulation results show that the algorithm can estimate each vibration parameter precisely at a low signal-to-noise ratio. ¬© 2012 Science China Press and Springer-Verlag Berlin Heidelberg.</t>
  </si>
  <si>
    <t>2281-2291</t>
  </si>
  <si>
    <t>60024350-113079579;60024350;60024350;60024350;60024350</t>
  </si>
  <si>
    <t>55335422000;57202950768;35779607700;55496667400;55334430000</t>
  </si>
  <si>
    <t>Chen, Ying Bin;Deng, Bin;Wang, Hong Qiang;Qin, Yu Liang;Ding, Jin Can</t>
  </si>
  <si>
    <t>National University of Defense Technology;The Chinese People's Liberation Army 91054 Unit</t>
  </si>
  <si>
    <t>60024350;113079579</t>
  </si>
  <si>
    <t>Vibration target detection and vibration parameters estimation based on the DPCA technique in dual-channel SAR</t>
  </si>
  <si>
    <t>10.1007/s11432-012-4657-9</t>
  </si>
  <si>
    <t>2-s2.0-84866440214</t>
  </si>
  <si>
    <t>['without requiring', 'sensor node', 'practical approach', 'position calculation', 'multipath environment', 'limiting condition', 'insufficient degree', 'extracted successfully', 'aod information', 'antenna agent', 'anchor node', 'actual application']</t>
  </si>
  <si>
    <t>angle of departure | degree of freedom | synthetic aperture | wireless sensor networks</t>
  </si>
  <si>
    <t>Angel of departure (AOD) based distributed localization scheme in wireless sensor networks allows the single antenna sensor node to estimate its own AOD information by an equivalent antenna array for further position calculation. However, the condition that the number of antennas at the multi-antenna agent/anchor node should be larger than the number of multipath signal components (MPCs) constrains its actual application. In this paper, we provide a more practical approach to achieve AOD information estimation under multipath environment. Given that the sensor node can not identify the line of sight (LOS) signal component due to the insufficient degree of freedom, which is determined by the above limiting condition, we introduce a synthetic aperture technique with the aid of a fast moving multi-antenna agent/anchor node. This operation greatly enlarges the degree of freedom of the equivalent antenna array constructed at sensor node end but without requiring other extra physical antennas equipped at agent/anchor node or sensor node end, which means that it relaxes the limiting condition. Therefore, the AOD information of LOS signal component can be estimated and extracted successfully in complex multipath environment. Theoretical analysis proves the effectiveness of our proposed synthetic aperture technique and numerical simulations show great performance improvement. ¬© 2012 Science China Press and Springer-Verlag Berlin Heidelberg.</t>
  </si>
  <si>
    <t>2216-2225</t>
  </si>
  <si>
    <t>7501756597;40662196000;7202604336</t>
  </si>
  <si>
    <t>Wang, Wen Jie;Yao, Bo Bin;Yin, Qin Ye</t>
  </si>
  <si>
    <t>AOD estimation in WSN localization system with synthetic aperture technique</t>
  </si>
  <si>
    <t>10.1007/s11432-012-4640-5</t>
  </si>
  <si>
    <t>2-s2.0-84866442165</t>
  </si>
  <si>
    <t>['vlf detector', 'various satellites', 'took place', 'sgr j1550', 'satellite observations', 'repeated passage', 'repeated events', 'repeated bombardment', 'observations reported', 'low frequency', 'loop antenna', 'ionosphere due', 'fifty percent', 'also compute', '2 khz']</t>
  </si>
  <si>
    <t>Gamma-ray burst 3 | Magnetars 2 | Observational 1</t>
  </si>
  <si>
    <t>We wish to report our observations of ionospheric disturbances made by incident Gamma Rays from the Soft Gamma Repeater SGR J1550-5418 which took place on 22nd of January, 2009. The observations were made by a loop antenna and a Gyrator-II type receiver which was tuned to the 500KW VTX station transmitting Very Low Frequency (VLF) signal at 18. 2 kHz. We looked for signatures of sudden ionospheric disturbances (SID) which commenced within seconds of the observations reported by various satellites. We used Long Wave Propagation Capability code to compute the changes in the ionospheric parameters due to the repeated passage of the high energy radiation. We detected seventy six events in our VLF detector which appear to be associated with the SGR J1550-5418. We found that 28 of them are within three seconds of the satellite observations and 38 (fifty percent) of them are within seven seconds of the satellite observations. We also compute the evolution of the electron number density of the ionosphere due to this events and found that the ionosphere was becoming increasingly charged due to repeated bombardment of the high energy radiations. The lower ionospheric height went down significantly. We found convincing evidence that the source SGR J1550-5418 repeatedly caused ionospheric disturbances on the 22nd of January, 2009. The electron number density went up significantly at all the heights. The height of the lower ionosphere went down by about 15 km due to these repeated events. ¬© 2012 Springer Science+Business Media B.V.</t>
  </si>
  <si>
    <t>259-264</t>
  </si>
  <si>
    <t>1572946X</t>
  </si>
  <si>
    <t>0004640X</t>
  </si>
  <si>
    <t>Astrophysics and Space Science</t>
  </si>
  <si>
    <t>60138285;60138285-60024143;60138285</t>
  </si>
  <si>
    <t>35211460300;55977107000;23092057500</t>
  </si>
  <si>
    <t>Mondal, Sushanta K.;Chakrabarti, Sandip K.;Sasmal, Sudipta</t>
  </si>
  <si>
    <t>Kolkata;Kolkata</t>
  </si>
  <si>
    <t>Indian Centre for Space Physics;S N Bose National Centre for Basic Science</t>
  </si>
  <si>
    <t>60138285;60024143</t>
  </si>
  <si>
    <t>Mondal S.K.</t>
  </si>
  <si>
    <t>Detection of ionospheric perturbation due to a soft gamma ray repeater SGR J1550-5418 by very low frequency radio waves</t>
  </si>
  <si>
    <t>10.1007/s10509-012-1131-5</t>
  </si>
  <si>
    <t>2-s2.0-84866443050</t>
  </si>
  <si>
    <t>FP7 International Cooperation</t>
  </si>
  <si>
    <t>2011AA01A101</t>
  </si>
  <si>
    <t>INCO</t>
  </si>
  <si>
    <t>['total number', 'results show', 'practical conditions', 'paper proposes', 'node must', 'method introduced', 'intermediate relay', 'generalized mimo', 'first study', 'exchange signals', 'every node', 'definitely use', 'channel model', 'antennas used']</t>
  </si>
  <si>
    <t>degrees of freedom | MIMO Y channel | number of antennas | Signal space alignment</t>
  </si>
  <si>
    <t>This paper proposes a generalization for applications of signal space alignment (SSA) in a generalized multiple input multiple output (MIMO) Y channel with K(K ‚â• 2) nodes and an intermediate relay. Based on that generalization, a method is introduced to determine the practical conditions for SSA. We first study the generalized MIMO Y channel model with general signal demands; then, the degrees of freedom (DoF) achieved are given and are proved using SSA. Although SSA could decrease the number of antennas at the relay, it places new restrictions on the numbers of antennas at the nodes. We then introduce a method to compare the models with and without SSA network coding (SSA-NC), mainly from the perspective of the total number of antennas used. The results show that if each node must be able to exchange signals with all others, the model with SSA will definitely use more antennas to supply the same DoF, when K &amp; 5. If it is not necessary for every node to exchange signals with all others, the comparison can still be made by using the method introduced here. As a result, the conditions under which SSA-NC is needed are presented. ¬© 2012 Science China Press and Springer-Verlag Berlin Heidelberg.</t>
  </si>
  <si>
    <t>2171-2182</t>
  </si>
  <si>
    <t>60016930-112276058;60016930-112276058;60016930;112276058;112276058</t>
  </si>
  <si>
    <t>55313313300;13610592600;56969579900;55733811200;8656363400</t>
  </si>
  <si>
    <t>She, Jia Ju;Chen, Shan Zhi;Hu, Bo;Wang, Ying Min;Su, Xin</t>
  </si>
  <si>
    <t>Beijing University of Posts and Telecommunications;China Academy of Telecommunication Technology</t>
  </si>
  <si>
    <t>60016930;112276058</t>
  </si>
  <si>
    <t>She J.J.</t>
  </si>
  <si>
    <t>Practical conditions of signal space alignment for generalized MIMO Y channel</t>
  </si>
  <si>
    <t>10.1007/s11432-012-4608-5</t>
  </si>
  <si>
    <t>2-s2.0-84866445102</t>
  </si>
  <si>
    <t>['transitional interruption', 'tds instrument', 'spacecraft body', 'see meyer', 'rough estimates', 'potential structure', 'potential difference', 'plasma cloud', 'measured pulses', 'main body', 'interplanetary spacecraft', 'expanding cloud', 'efficient means', 'direct measure', 'detected pulses', 'boom antennas', '2009 ).', '1 v']</t>
  </si>
  <si>
    <t>Interplanetary dust and gas | Photoemission | Plasma interactions with antennas</t>
  </si>
  <si>
    <t>High rate sampling detectors measuring the potential difference between the main body and boom antennas of interplanetary spacecraft have been shown to be efficient means to measure the voltage pulses induced by nano dust impacts on the spacecraft body itself (see Meyer-Vernet et al. in Sol. Phys. 256:463, 2009). However, rough estimates of the free charge liberated in post impact expanding plasma cloud indicate that the cloud's own internal electrostatic field is too weak to account for measured pulses as the ones from the TDS instrument on the STEREO spacecraft frequently exceeding 0. 1 V/m. In this paper we argue that the detected pulses are not a direct measure of the potential structure of the plasma cloud, but are rather the consequence of a transitional interruption of the photoelectron return current towards the portion of the antenna located within the expanding cloud. ¬© 2012 Springer Science+Business Media B.V.</t>
  </si>
  <si>
    <t>309-314</t>
  </si>
  <si>
    <t>60028894;60028894;60028894;60028894</t>
  </si>
  <si>
    <t>6602368966;55207307600;6603962056;9736405600</t>
  </si>
  <si>
    <t>Pantellini, Filippo;Belheouane, Soraya;Meyer-Vernet, Nicole;Zaslavsky, Arnaud</t>
  </si>
  <si>
    <t>Meudon</t>
  </si>
  <si>
    <t>LESIA - Laboratoire d'Etudes Spatiales et d'Instrumentation en Astrophysique</t>
  </si>
  <si>
    <t>Pantellini F.</t>
  </si>
  <si>
    <t>Nano dust impacts on spacecraft and boom antenna charging</t>
  </si>
  <si>
    <t>10.1007/s10509-012-1108-4</t>
  </si>
  <si>
    <t>2-s2.0-84866457750</t>
  </si>
  <si>
    <t>['sol could', 'sol ),', 'significant impact', 'relevant asymmetry', 'reflection coefficients', 'q 95', 'poloidal direction', 'plasma configuration', 'negative impact', 'magnetically connected', 'lower hybrid', 'local scrape', 'lh grill', 'launcher position', 'ionic side', 'icrf antenna', 'electronic side', 'effective coupling', 'easily obtained', 'divertor shapes', 'density convection', 'asymmetry effects', 'also indicate']</t>
  </si>
  <si>
    <t>Effective coupling for lower hybrid waves (LHWs) is achieved by adjusting the launcher position and optimizing the plasma configuration in L-mode in EAST. It is found that, compared with other divertor shapes, the plasma with double null shows better coupling performance at the same position of lower hybrid (LH) grill, especially in the case of a large safety factor near the separatrix (q 95) and a large edge recycling (D Œ±) intensity. The ion cyclotron range of frequency (ICRF) power has a significant impact on LH wave coupling when the ICRF antenna is magnetically connected to the LH grill. The asymmetry effects in the poloidal direction on reflection coefficients are obtained with a low edge density during ICRF power application. The origin of such a relevant asymmetry with ICRF is different from LHWs. Results not only suggest that ICRF power could modify the density in the local scrape-off layer (SOL), but also indicate that density convection in the SOL could be easily obtained with a low edge density. One promising alternative for eliminating the negative impact on LHW coupling induced by ICRF is gas (D2) injection both from the electronic side and ionic side in EAST. ¬© 2012 IOP Publishing Ltd.</t>
  </si>
  <si>
    <t>60020697;60002836;60020697;60020697;60020697;60020697;60020697;60020697;60020697;60020697;60020697;60020697;60020697;60020697;60020697;60020697;60020697;60020697;60020697;60020697;60020697;60020697</t>
  </si>
  <si>
    <t>37261426600;55547105842;35177158900;56342614900;14830409000;7201999035;57209209450;7103076047;35187651600;35275274200;52064049000;8352707200;7407449403;8060486400;16240136200;55362174400;56180760300;7202381537;26666789800;55736998200;55713746900;55240429000</t>
  </si>
  <si>
    <t>Kong, E. H.;Zhang, T.;Ding, B. J.;Liu, L.;Qin, C. M.;Gong, X. Z.;Wu, Z. G.;Shan, J. F.;Liu, F. K.;Li, M. H.;Zhang, L.;Wang, M.;Xu, H. D.;Zhao, Y. P.;Zhao, L. M.;Feng, J. Q.;Yang, Y.;Jia, H.;Hu, H. C.;Wang, X. J.;Wu, J. H.;He, Z. X.</t>
  </si>
  <si>
    <t>Institute of Plasma Physics Chinese Academy of Sciences;Hefei University of Technology</t>
  </si>
  <si>
    <t>60020697;60002836</t>
  </si>
  <si>
    <t>Kong E.H.</t>
  </si>
  <si>
    <t>Investigation of lower hybrid wave coupling and the related effects of ion cyclotron range of frequencies in EAST</t>
  </si>
  <si>
    <t>10.1088/0741-3335/54/10/105003</t>
  </si>
  <si>
    <t>2-s2.0-84866493012</t>
  </si>
  <si>
    <t>HRD-0734800</t>
  </si>
  <si>
    <t>['time series', 'successfully recover', 'new method', 'intermediate coefficients', 'integer data', 'free way', 'four antenna', 'business media', 'background signals']</t>
  </si>
  <si>
    <t>Fraction-free computations | Matrix Pad√© approximants | Time series</t>
  </si>
  <si>
    <t>We describe a new method of computing matrix Pad√© approximants of series with integer data in an efficient and fraction-free way, by controlling the growth of the size of intermediate coefficients. This algorithm is applied to compute high precision Pad√© approximants of matrix-valued generating functions of time series. As an illustration we show that we can successfully recover from noisy equidistant sampling data a joint damped signal of four antenna, even in the presence of background signals. ¬© 2012 Springer Science+Business Media, LLC.</t>
  </si>
  <si>
    <t>189-208</t>
  </si>
  <si>
    <t>Numerical Algorithms</t>
  </si>
  <si>
    <t>60107837;60028812;60028812;60028812</t>
  </si>
  <si>
    <t>7003656536;7006790747;6701399940;6603663625</t>
  </si>
  <si>
    <t>Beckermann, Bernhard;Bessis, Daniel;Perotti, Luca;Vrinceanu, Daniel</t>
  </si>
  <si>
    <t>Villeneuve-d'Ascq;Houston</t>
  </si>
  <si>
    <t>Laboratoire Paul Painlev√© (LPP);Texas Southern University</t>
  </si>
  <si>
    <t>60107837;60028812</t>
  </si>
  <si>
    <t>Beckermann B.</t>
  </si>
  <si>
    <t>Computing high precision Matrix Pad√© approximants</t>
  </si>
  <si>
    <t>10.1007/s11075-012-9596-4</t>
  </si>
  <si>
    <t>2-s2.0-84866545344</t>
  </si>
  <si>
    <t>University of Otago</t>
  </si>
  <si>
    <t>UORG08</t>
  </si>
  <si>
    <t>['worker bees', 'unknown age', 'significantly higher', 'significant change', 'receptor genes', 'pollen foragers', 'peripheral role', 'old nurses', 'old bees', 'honey bee', 'generate nurses', 'gene expression', 'gene examined', 'foraging behaviour', 'first week', 'established also', 'different ages', 'collect bees', 'cohort colonies', 'biogenic amines', 'behavioural state', 'behavioural responsiveness', 'amtyr1 expression', 'amoa1 expression', 'age nurses', 'adult life']</t>
  </si>
  <si>
    <t>Antennae | Dopamine | Insect olfaction | Octopamine | Tyramine</t>
  </si>
  <si>
    <t>We recently identified changes in amine-receptor gene expression in the antennae of the honey bee that correlate with shifts in the behavioural responsiveness of worker bees towards queen mandibular pheromone. Here we examine whether variations in expression of amine-receptor genes are related to age and/or to behavioural state. Colonies with a normal age structure were used to collect bees of different ages, as well as pollen foragers of unknown age. Single- and double-cohort colonies were established also to generate nurses and pollen foragers of the same age. Amdop1 was the only gene examined that showed no significant change in expression levels across the age groups tested. However, expression of this gene was significantly higher in 6-day-old nurses than in pollen foragers of the same age. Levels of expression of Amdop2 were very variable, particularly during the first week of adult life, and showed no correlation with nursing or foraging behaviour. Amdop3 and Amtyr1 expression levels changed dramatically with age. Interestingly, Amtyr1 expression was significantly higher in 15-day-old pollen foragers than in same-age nurses, whereas the opposite was true for Amoa1. While Amoa1 expression in the antennae was lower in 6- and 15-day-old pollen foragers than in nurses of the same age, differences in gene expression levels between nurses and pollen foragers could not be detected in 22-day-old bees. Our data show dynamic modulation of gene expression in the antennae of worker bees and suggest a peripheral role for biogenic amines in regulating behavioural plasticity in the honey bee. ¬© 2012 Springer-Verlag.</t>
  </si>
  <si>
    <t>60017311;60019544;60017311</t>
  </si>
  <si>
    <t>6506983965;7102579390;7102052083</t>
  </si>
  <si>
    <t>McQuillan, Henry J.;Barron, Andrew B.;Mercer, Alison R.</t>
  </si>
  <si>
    <t>Australia;New Zealand</t>
  </si>
  <si>
    <t>North Ryde;Dunedin</t>
  </si>
  <si>
    <t>Macquarie University;University of Otago</t>
  </si>
  <si>
    <t>60019544;60017311</t>
  </si>
  <si>
    <t>McQuillan H.</t>
  </si>
  <si>
    <t>Age- and behaviour-related changes in the expression of biogenic amine receptor genes in the antennae of honey bees (Apis mellifera)</t>
  </si>
  <si>
    <t>10.1007/s00359-012-0745-y</t>
  </si>
  <si>
    <t>2-s2.0-84866561323</t>
  </si>
  <si>
    <t>['transverse row', 'six long', 'segments 3', 'segment 5', 'second instar', 'puparia showed', 'posterior spiracle', 'much longer', 'larval instars', 'first instar', 'dorsal tubercles', 'diplonevra peregrina', 'caudal segment', 'anterior spiracle', '12 segments']</t>
  </si>
  <si>
    <t>Morphology of all larval instars and puparium of Diplonevra peregrina, a most common phorid fly species indoors in China, is presented using scanning electron microscopy. The first instar larva was composed of 12 segments, each of segments 3-11 with six spicate tubercles situated dorsally, dorsolaterally, and laterally in transverse row. The dorsal tubercles were much longer than the laterals and dorsolaterals. Antennae and maxillary palp complex were visible. The caudal segment was margined by six long, stout tubercles covered by numerous long bristles at the base through the apex. Two slits could be seen at the posterior spiracle. Besides the presence of anterior spiracle, the tubercles of second instar became more stout than those of first instar and were covered by numerous long bristles from the base to top. The posterior spiracle contained four slits. Third larval instar was similar to second instar. The bubble membrane comprised of clusters of small spines presented at the segment 5 of third instar larvae. Puparia showed a retracted cephalic region and a pair of pupal respiratory horns on the dorsum. ¬© 2012 Wiley Periodicals, Inc.</t>
  </si>
  <si>
    <t>1425-1431</t>
  </si>
  <si>
    <t>55252643900;55455656100</t>
  </si>
  <si>
    <t>Feng, Dian Xing;Liu, Guang Chun</t>
  </si>
  <si>
    <t>Feng D.</t>
  </si>
  <si>
    <t>A study on morphology of immature stages of Diplonevra peregrina (Wiedemann) (Diptera: Phoridae)</t>
  </si>
  <si>
    <t>10.1002/jemt.22085</t>
  </si>
  <si>
    <t>2-s2.0-84866612043</t>
  </si>
  <si>
    <t>['various simulations', 'reverberation chamber', 'realistic parameters', 'rc ),', 'physical understanding', 'numerical models', 'msrc without', 'measured ones', 'led based', 'improve analysis', 'good match']</t>
  </si>
  <si>
    <t>Deterministic and stochastic modeling | Losses | MSRC | Numerical methods</t>
  </si>
  <si>
    <t>In this article, various simulations of Mode Stirred Reverberation Chamber (MSRC) are led based on various numerical models. The aim of this modeling is to size many intrinsic parameters of Reverberation Chamber (RC), to improve its physical understanding, or accede to inaccessible (measured) data. In order to improve analysis of MSRC, it is expected to take into account a maximum of realistic parameters in numerical models. Thus, all models proposed share one parameter: integrating real losses. Moreover, a good match is obtained facing numerical data with measured ones. Eventually, modeling a "virtual" MSRC without any geometrical stirrer combines very good numerical results with reasonable computing costs. ¬© 2012 Lavoisier.</t>
  </si>
  <si>
    <t>345-376</t>
  </si>
  <si>
    <t>1295490X</t>
  </si>
  <si>
    <t>European Journal of Electrical Engineering</t>
  </si>
  <si>
    <t>60138276-60111154;60138276-60111154;60138276-60111154;60138276-60111154</t>
  </si>
  <si>
    <t>23003814700;16025225200;22984503100;6602583693</t>
  </si>
  <si>
    <t>Bonnet, Pierre;Lall√©ch√®re, S√©bastien;Girard, S√©bastien;Paladian, Fran√ßoise</t>
  </si>
  <si>
    <t>Clermont-Ferrand;Aubiere</t>
  </si>
  <si>
    <t>Universit√© Clermont Auvergne;Institut Pascal</t>
  </si>
  <si>
    <t>60138276;60111154</t>
  </si>
  <si>
    <t>Bonnet P.</t>
  </si>
  <si>
    <t>Deterministic and stochastic models of reverberation chambers: A tribute to MSRC simulations</t>
  </si>
  <si>
    <t>10.3166/EJEE.15.345-376</t>
  </si>
  <si>
    <t>2-s2.0-84866645263</t>
  </si>
  <si>
    <t>['¬© 2012', 'zts tested', 'zeitgeber time', 'stress could', 'pheromone sensitivity', 'olfactory sensitivity', 'olfactory overstimulation', 'obvious discrepancy', 'mating behavior', 'maderae expresses', 'madeira cockroach', 'late day', 'immunoassay kits', 'first time', 'female r', 'excess exposure', 'early night', 'dependent modulation', 'dependent manner', 'cyclic nucleotide', 'constant darkness', 'cockroach rhyparobia', 'cockroach antennae', 'circadian rhythm', 'antennal lysates']</t>
  </si>
  <si>
    <t>adaptation | antenna | cAMP | cGMP | circadian rhythm | cockroach | insect olfaction | octopamine</t>
  </si>
  <si>
    <t>The cockroach Rhyparobia (Leucophaea) maderae expresses a circadian rhythm in pheromone-dependent mating activity that peaks at the late day/early night. In contrast, the circadian rhythm in olfactory sensitivity of the Madeira cockroach is at its minimum during this time. Until now, the reasons for this obvious discrepancy in phase were not understood. Previously, it was shown that cyclic nucleotides modulate olfactory sensitivity in a zeitgeber time (ZT)-dependent manner. In moths' olfactory receptor neurons, adapting pheromone concentrations elevate cGMP levels, which decrease pheromone sensitivity. In contrast, cAMP elevations sensitized pheromone responses. Thus, with immunoassay kits, it was determined whether cAMP and cGMP baseline levels vary in a ZT-dependent manner in antennal lysates of female R. maderae, revealing underlying circadian rhythms in olfactory sensitivity. Furthermore, it was examined whether adapting pheromone exposure elevates cGMP levels in cockroach antennae, possibly overshadowing underlying circadian rhythms in sensitivity via sensory adaptation. It was shown for the first time that cAMP and cGMP baseline levels oscillate in antiphase in a ZT-dependent manner in an insect's antenna, with the maximum in cAMP concentrations coinciding with maximal mating activity during the late day. Moreover, the cAMP baseline level oscillation expressed a circadian rhythm since it persisted under constant darkness in contrast to cGMP baseline levels. Furthermore, while excess exposure to male pheromones increased cGMP and decreased cAMP baseline levels, the stress hormone octopamine increased adenylyl cyclase activity at all ZTs tested. Therefore, it is suggested that cyclic nucleotide-dependent modulation of olfactory sensitivity due to olfactory overstimulation and stress could be responsible for previously measured phase discrepancies between rhythms in mating behavior and pheromone sensitivity. ¬© 2012 The Author(s).</t>
  </si>
  <si>
    <t>388-397</t>
  </si>
  <si>
    <t>Journal of Biological Rhythms</t>
  </si>
  <si>
    <t>60018123;60018123-60000401;60028717;60018123</t>
  </si>
  <si>
    <t>55365197900;53864229900;7003692909;7003691160</t>
  </si>
  <si>
    <t>Schendzielorz, Thomas;Peters, Wladimir;Boekhoff, Ingrid;Stengl, Monika</t>
  </si>
  <si>
    <t>Munich;Kassel;Munster</t>
  </si>
  <si>
    <t>Ludwig-Maximilians-Universit√§t M√ºnchen;Universit√§t Kassel;Westf√§lische Wilhelms-Universit√§t M√ºnster</t>
  </si>
  <si>
    <t>60028717;60018123;60000401</t>
  </si>
  <si>
    <t>Schendzielorz T.</t>
  </si>
  <si>
    <t>Time of day changes in cyclic nucleotides are modified via octopamine and pheromone in antennae of the Madeira cockroach</t>
  </si>
  <si>
    <t>10.1177/0748730412456265</t>
  </si>
  <si>
    <t>2-s2.0-84866647225</t>
  </si>
  <si>
    <t>['¬© 2012', 'unprecedented fidelity', 'tiles ,"', 'southern hemisphere', 'saa ).', 'rights reserved', 'radio interferometer', 'radio astronomy', 'polarization dipoles', 'mwa ),', 'may impact', 'longitudinal sector', 'ionospheric scintillation', 'ionospheric science', 'initial observations', 'geomagnetic dependencies', 'full commissioning', 'formation elsewhere', 'faraday rotation', 'dynamic range', 'australian sector', 'australian continent', '300 mhz', '15 satellite']</t>
  </si>
  <si>
    <t>[1] Midlatitude space weather events are being monitored at a location in Western Australia (-26.7¬∞ latitude, 116.7¬∞ longitude, and -38¬∞ magnetic latitude). This location is that of the Murchison Widefield Array (MWA), a new low radio frequency array (80 to 300 MHz) being built with the objective of developing powerful new capabilities for radio astronomy, solar, heliospheric, and ionospheric science. The MWA is a radio interferometer that images large fields of view with unprecedented fidelity and dynamic range at these frequencies. With respect to the ionosphere, it will be able to make important new measurements of ionospheric scintillation and improve our understanding of midlatitude space weather events in the Southern Hemisphere. For example, by studying midlatitude space weather events in the Australian sector, the seasonal and geomagnetic dependencies of storm enhanced density (SED) can be characterized and separated from other forces that may impact its formation elsewhere, such as in the longitudinal sector of the South Atlantic Anomaly (SAA). After full commissioning, the MWA will consist of 2048 dipole antennas arranged as 128 "tiles," each being a 4 √ó 4 array of dual-polarization dipoles. Currently, an engineering prototype comprising 32 tiles has been installed and has been used to observe the Faraday rotation from a linearly polarized satellite beacon on the DMSP-15 satellite. We will report on these initial observations of ionospheric Faraday rotation and on results from GPS receivers located at the site and elsewhere in the Australian continent. We will also discuss future space weather products enabled by the MWA. ¬© 2012. American Geophysical Union. All Rights Reserved.</t>
  </si>
  <si>
    <t>RS0K07</t>
  </si>
  <si>
    <t>60015009;60031226;60015009;60005784</t>
  </si>
  <si>
    <t>7003984169;6505878244;7101965220;55900316400</t>
  </si>
  <si>
    <t>Coster, Anthea;Herne, David;Erickson, Philip;Oberoi, Divya</t>
  </si>
  <si>
    <t>Australia;United States;India</t>
  </si>
  <si>
    <t>Perth;Westford;Pune</t>
  </si>
  <si>
    <t>Curtin University;MIT Haystack Observatory;National Centre for Radio Astrophysics India</t>
  </si>
  <si>
    <t>60031226;60015009;60005784</t>
  </si>
  <si>
    <t>Coster A.</t>
  </si>
  <si>
    <t>Using the Murchison Widefield Array to observe midlatitude space weather</t>
  </si>
  <si>
    <t>10.1029/2012RS004993</t>
  </si>
  <si>
    <t>2-s2.0-84866698372</t>
  </si>
  <si>
    <t>['widely used', 'trm 39105', 'signal strength', 'results shows', 'positional accuracy', 'patch antenna', 'paper presents', 'observation file', 'leicaar25 gnss', 'least gaps', 'data streams', 'cycle slips', 'based receiver', 'antenna suppress', '00 ).']</t>
  </si>
  <si>
    <t>Choke ring antenna and multi-path | Cycle slip | GNSS | Signal to noise ratio (SNR)</t>
  </si>
  <si>
    <t>Global Navigation Satellite System (GNSS) is widely used now days in variety of applications. The observation file for the near realtime estimation of Integrated Precipitable Water Vapour (IPWV) received at the ground- based receiver is mixed with ambiguities. Multi-path effects affect the positional accuracy as well as range from satellite to ground based receiver of the system. The designing of the antenna suppress the effect of multi-path, cycle slips, number of observations, and signal strength and data gaps within the data streams. This paper presents the preliminary data quality control findings of the Patch antenna (LeicaX1202), 3D Choke ring antenna (LeicaAR25 GNSS) and Trimble Zephyr antenna (TRM 39105.00). The results shows that choke ring antenna have least gaps in the data, cycle slips and multi-path effects along with improvement in IPWV. The signal strength and the number of observations are more in case of 3D choke ring antenna. ¬© 2012 Government of India.</t>
  </si>
  <si>
    <t>Mausam</t>
  </si>
  <si>
    <t>60021495;60021495;60021495</t>
  </si>
  <si>
    <t>47562327700;36068817000;36845413100</t>
  </si>
  <si>
    <t>Yadav, J. K.S.;Giri, R. K.;Meena, L. R.</t>
  </si>
  <si>
    <t>Yadav J.</t>
  </si>
  <si>
    <t>IPWV estimation and data quality analysis from different GNSS antenna</t>
  </si>
  <si>
    <t>2-s2.0-84866707859</t>
  </si>
  <si>
    <t>Eesti Teadusfondi</t>
  </si>
  <si>
    <t>ETF</t>
  </si>
  <si>
    <t>['variable non', 'turnover pulses', 'sunflower leaves', 'state ),', 'saturating single', 'saturated ),', 'red light', 'quantum yield', 'psii dimers', 'psii antennae', 'photochemical quenching', 'oxygen evolution', 'open psii', 'model based', 'intact leaves', 'increasing duration', 'fluorescence induction', 'f 0', 'experimental responses', 'energetic connectivity', 'different light', 'actinic light', ')/( f']</t>
  </si>
  <si>
    <t>Energetic connectivity | Leaf | O  evolution 2 | Photosystem II | Single-turnover flash</t>
  </si>
  <si>
    <t>Oxygen evolution was measured in sunflower leaves in steady-state and during multiple-turnover pulses (MTP) of different light (630 nm LED plus far-red light) intensity and duration. In parallel, Chl fluorescence yields F 0 (minimum), F s (steady-state), and F m (pulse-saturated), as well as fluorescence induction during MTPs were recorded. Extra O2 evolution was measured in response to a saturating single-turnover Xe flash (STF) applied immediately subsequently to the actinic light in the steady-state and to each MTP. Under the used anaerobic conditions and randomized S-states electron transport per STF was calculated as 4O 2 evolution. The STF-induced electron transport (=the number of open PSII) was maximal at the low background light, but decreased with progressing light saturation in steady-state and with the increasing duration of MTP. The quantum yield (effective antenna size) of open PSII centers remained constant when adjacent centers became closed. The photochemical quenching of fluorescence q P = (F m - F s)/(F m - F 0) was proportional with the portion of open PSII centers in the steady-state (variable non-photochemical quenching, NPQ) and with increasing MTP duration (NPQ absent). Comparison of experimental responses to a model based on PSII dimers with well-connected antennae showed no energetic connectivity between PSII antennae in intact leaves, suggesting that in vivo PSII exist as monomers, or dimers with energetically disconnected antennae. ¬© 2012 Springer Science+Business Media B.V.</t>
  </si>
  <si>
    <t>15-28</t>
  </si>
  <si>
    <t>60068856;60068856</t>
  </si>
  <si>
    <t>6604099084;7003867759</t>
  </si>
  <si>
    <t>Oja, Vello;Laisk, Agu</t>
  </si>
  <si>
    <t>Estonia</t>
  </si>
  <si>
    <t>Tartu</t>
  </si>
  <si>
    <t>Tartu √úlikool</t>
  </si>
  <si>
    <t>Oja V.</t>
  </si>
  <si>
    <t>Photosystem II antennae are not energetically connected: Evidence based on flash-induced O&lt;inf&gt;2&lt;/inf&gt; evolution and chlorophyll fluorescence in sunflower leaves</t>
  </si>
  <si>
    <t>10.1007/s11120-012-9775-0</t>
  </si>
  <si>
    <t>2-s2.0-84866731654</t>
  </si>
  <si>
    <t>['wavelength smaller', 'research activity', 'magnetic fields', 'first stage', 'broad range', 'antenna length', '1kms 1', '10 18']</t>
  </si>
  <si>
    <t>The Magnetized Plasma Interaction Experiment (MAGPIE) is a versatile helicon source plasma device operating in a magnetic hill configuration designed to support a broad range of research activity and is the first stage of the Materials Diagnostic Facility at the Australian National University. Various material targets can be introduced to study a range of plasma-material interaction phenomena. Initially, with up to 2.1kW of RF at 13.56MHz, argon (10 18-10 19m 3) and hydrogen (up to 10 19m 3 at 20kW) plasma with electron temperature 3-5eV was produced in magnetic fields up to 0.19T. For high mirror ratio we observe the formation of a bright blue core in argon above a threshold RF power of 0.8kW. Magnetic probe measurements show a clear m=+1 wave field, with wavelength smaller than or comparable to the antenna length above and below this threshold, respectively. Spectroscopic studies indicate ion temperatures &lt;1eV, azimuthal flow speeds of 1kms 1 and axial flow near the ion sound speed. ¬© 2012 IOP Publishing Ltd.</t>
  </si>
  <si>
    <t>60008950;60008950;60008950;60008950;60008950;60008950</t>
  </si>
  <si>
    <t>7102179574;55351583200;24725757400;6604054680;7404033422;7004710437</t>
  </si>
  <si>
    <t>Blackwell, Boyd D.;Caneses, Juan Francisco;Samuell, Cameron M.;Wach, John;Howard, John;Corr, Cormac</t>
  </si>
  <si>
    <t>Blackwell B.D.</t>
  </si>
  <si>
    <t>Design and characterization of the Magnetized Plasma Interaction Experiment (MAGPIE): A new source for plasma-material interaction studies</t>
  </si>
  <si>
    <t>10.1088/0963-0252/21/5/055033</t>
  </si>
  <si>
    <t>2-s2.0-84866978563</t>
  </si>
  <si>
    <t>['yet understood', 'yet lacking', 'whether soil', 'well equipped', 'volatiles released', 'soil air', 'root volatiles', 'role played', 'results demonstrate', 'respond electrophysiologically', 'pore plates', 'plant roots', 'olfactory perception', 'odor source', 'oak roots', 'melolontha hippocastani', 'larval antennae', 'insects living', 'host plants', 'guide soil', 'dwelling larvae', 'damaged host', 'chemical ecology', 'chemical cues', 'behavioral responses', '70 glomeruli', '5 ppbv']</t>
  </si>
  <si>
    <t>In many insect species olfaction is a key sensory modality. However, examination of the chemical ecology of insects has focussed up to now on insects living above ground. Evidence for behavioral responses to chemical cues in the soil other than CO2 is scarce and the role played by olfaction in the process of finding host roots below ground is not yet understood. The question of whether soil-dwelling beetle larvae can smell their host plant roots has been under debate, but proof is as yet lacking that olfactory perception of volatile compounds released by damaged host plants, as is known for insects living above ground, occurs. Here we show that soil-dwelling larvae of Melolontha hippocastani are well equipped for olfactory perception and respond electrophysiologically and behaviorally to volatiles released by damaged host-plant roots. An olfactory apparatus consisting of pore plates at the antennae and about 70 glomeruli as primary olfactory processing units indicates a highly developed olfactory system. Damage induced host plant volatiles released by oak roots such as eucalyptol and anisol are detected by larval antennae down to 5 ppbv in soil air and elicit directed movement of the larvae in natural soil towards the odor source. Our results demonstrate that plant-root volatiles are likely to be perceived by the larval olfactory system and to guide soil-dwelling white grubs through the dark below ground to their host plants. Thus, to find below-ground host plants cockchafer larvae employ mechanisms that are similar to those employed by the adult beetles flying above ground, despite strikingly different physicochemical conditions in the soil. ¬© 2012 Weissteiner et al.</t>
  </si>
  <si>
    <t>e45827</t>
  </si>
  <si>
    <t>60031514;60012556;60012556;60031514;60003003;60012556;60031514</t>
  </si>
  <si>
    <t>8300494800;16646039000;36141154900;6603201554;7005718466;8051525100;7005940238</t>
  </si>
  <si>
    <t>Weissteiner, Sonja;Huetteroth, Wolf;Kollmann, Martin;Wei√übecker, Bernhard;Romani, Roberto;Schachtner, Joachim;Sch√ºtz, Stefan</t>
  </si>
  <si>
    <t>Germany;Germany;Italy</t>
  </si>
  <si>
    <t>Gottingen;Marburg;Perugia</t>
  </si>
  <si>
    <t>Georg-August-Universit√§t G√∂ttingen;Philipps-Universit√§t Marburg;Universit√† degli Studi di Perugia</t>
  </si>
  <si>
    <t>60031514;60012556;60003003</t>
  </si>
  <si>
    <t>Weissteiner S.</t>
  </si>
  <si>
    <t>Cockchafer Larvae Smell Host Root Scents in Soil</t>
  </si>
  <si>
    <t>10.1371/journal.pone.0045827</t>
  </si>
  <si>
    <t>2-s2.0-84867012824</t>
  </si>
  <si>
    <t>2011B020006010</t>
  </si>
  <si>
    <t>['white light', 'unsubstituted one', 'thermogravimetric analysis', 'standard value', 'results indicate', 'rendering index', 'red components', 'red color', 'quantum yield', 'promising candidate', 'photophysical properties', 'perfectly matched', 'ir spectra', 'ion luminescence', 'ingan chip', 'high color', 'emitting diode', 'emission spectrum', 'emission spectra', 'complexes show', 'completely absorbed', 'better candidate', 'ancillary ligand', '64 lm']</t>
  </si>
  <si>
    <t>Diphenylethyne based Œ≤-diketonate | Europium(III) complex | Light-emitting diode | Luminescence | Phosphor</t>
  </si>
  <si>
    <t>Two new CF 3-substituted Œ≤-diketonates, prepared through Sonogashira coupling reaction and Claisen condensation reaction, were used to synthesize the corresponding antenna europium(III) ternary complexes using 1,10-phenanthroline as an ancillary ligand. These two complexes exhibit a good thermal stability from thermogravimetric analysis. Photophysical properties such as FT-IR spectra, UV-Vis absorption spectra, excitation and emission spectra, luminescence decay curves and quantum yields based on the complexes were investigated and compared. Significantly, quantum yield (0.29) of the 4-F substituted complex is approximately seven times higher than that (0.04) of the unsubstituted one, which indicates the 4-F substituted Œ≤-diketonates ligand is a better candidate for sensitizing Eu 3+ ion luminescence. Both complexes show the highest excitation intensity around 395 nm, which is perfectly matched with the emission spectrum of commercial ‚àº395 nm-emitting InGaN chips. A bright red light-emitting diode (LED) with an efficiency of 2.64 lm/W was fabricated by coating the 4-F substituted complex onto a ‚àº395 nm-emitting InGaN chip. The emission around 395 nm from the InGaN chip was completely absorbed in the spectrum of the LEDs. Its CIE chromaticity coordinates (x = 0.6616, y = 0.3251) based on the emission spectrum are close to the National Television Standard Committee (NTSC) standard value for red color. All the results indicate that the 4-F substituted complex is a promising candidate as red components in fabrication of white light-emitting diode (WLED) with a high color-rendering index. ¬© 2012 Elsevier B.V.</t>
  </si>
  <si>
    <t>60021182;60021182;60013182;60021182;60021182</t>
  </si>
  <si>
    <t>7102142388;56108225900;15834423000;55705781000;7201566077</t>
  </si>
  <si>
    <t>Shao, Guang;Li, Yong;Feng, Kejun;Gan, Feng;Gong, Menglian</t>
  </si>
  <si>
    <t>Guangzhou;Huizhou</t>
  </si>
  <si>
    <t>Sun Yat-Sen University;Huizhou University</t>
  </si>
  <si>
    <t>60021182;60013182</t>
  </si>
  <si>
    <t>Shao G.</t>
  </si>
  <si>
    <t>Diphenylethyne based Œ≤-diketonate europium(III) complexes as red phosphors applied in LED</t>
  </si>
  <si>
    <t>S092540051200768X</t>
  </si>
  <si>
    <t>10.1016/j.snb.2012.07.075</t>
  </si>
  <si>
    <t>2-s2.0-84867038212</t>
  </si>
  <si>
    <t>EP/F012403/1</t>
  </si>
  <si>
    <t>['œñ f', 'œµ r', '¬© 2012', 'x bb', 'wt %).', 'unusually large', 'tio 3', 'theoretical density', 'temperature coefficient', 'stable composites', 'sintering temperature', 'sintering behavior', 'significantly deteriorate', 'resonant frequency', 'reasonable values', 'qf 0', 'phase evolution', 'permittivity end', 'optimum properties', 'optimized compositions', 'li 0', 'compounds within', 'c0g high', 'bnt ),', 'bi 2', 'b 2', '9 coupled', '5400 ghz', '2700 ghz', '2600 ghz', '203 ppm', '075 bb', '04 bb']</t>
  </si>
  <si>
    <t>Phase evolution, sintering behavior, and microwave dielectric properties of compounds within the Bi 2 O 3-B 2 O 3 phase diagram have been investigated. Two promising ceramics, Bi 6 B 10 O 24 and Bi 4 B 2 O 9, were fabricated which densified at 700¬∞C and 660¬∞C with permittivity, Œµ r = 10 and 39, microwave quality factor, Qf 0 = 10800 and 2600 GHz, and temperature coefficient of resonant frequency, œÑ f =-41 and-203 ppm/ oC, respectively. The unusually large-ve œÑ f, high Œµ r and reasonable values of Qf 0 of Bi 4 B 2 O 9 coupled with its low sintering temperature suggested that it may be useful in the fabrication of temperature-stable composites with high Œµ r, +ve œÑ f end members. Composites were, therefore, fabricated of x Bi 4 B 2 O 9 with (1-x) BaNd 2 Ti 4 O 12 (x BB-BNT), and (1-x)[0.2 CaTiO 3-0.8(Li 0.5 Nd 0.5) TiO 3] (x BB-CTLNT), respectively (x is in wt%). In each case, the sintering temperature to achieve &gt; 95% theoretical density was reduced by ‚â•150¬∞C to 1200¬∞C. Optimum properties were achieved for 0.075 BB-BNT with Œµ r = 86, Qf 0 = 5400 GHz, and œÑ f = 4 ppm/¬∞C, and for 0.04 BB-CTLNT with Œµ r = 127, Qf 0 = 2700 GHz, and œÑ f =-4 ppm/¬∞C. Unusually for composites, Qf 0 did not significantly deteriorate and Œµ r increased markedly with respect to the high-permittivity end-member for composites with x &lt; 0.1. Optimized compositions are suitable for applications in dielectrically loaded antennas and in C0G high-frequency filter applications. ¬© 2012 The American Ceramic Society.</t>
  </si>
  <si>
    <t>3207-3213</t>
  </si>
  <si>
    <t>Journal of the American Ceramic Society</t>
  </si>
  <si>
    <t>60001881-60024350;60024350;60001881;60001881;60024350;60001881</t>
  </si>
  <si>
    <t>55183727600;56538963000;24765758500;23028610500;7202051033;35495971300</t>
  </si>
  <si>
    <t>Chen, Xingyu;Zhang, Weijun;Zalinska, Beata;Sterianou, Iasmi;Bai, Shuxin;Reaney, Ian M.</t>
  </si>
  <si>
    <t>Changsha;Sheffield</t>
  </si>
  <si>
    <t>National University of Defense Technology;The University of Sheffield</t>
  </si>
  <si>
    <t>60024350;60001881</t>
  </si>
  <si>
    <t>Low sintering temperature microwave dielectric ceramics and composites based on Bi &lt;inf&gt;2&lt;/inf&gt; O &lt;inf&gt;3&lt;/inf&gt;-B &lt;inf&gt;2&lt;/inf&gt; O &lt;inf&gt;3&lt;/inf&gt;</t>
  </si>
  <si>
    <t>10.1111/j.1551-2916.2012.05295.x</t>
  </si>
  <si>
    <t>2-s2.0-84867102865</t>
  </si>
  <si>
    <t>R01DC008174</t>
  </si>
  <si>
    <t>['¬© 2012', 'vertebrate nose', 'true across', 'results demonstrate', 'precisely measure', 'orn responses', 'olfactory transduction', 'often assumed', 'odor hydrophobicity', 'odor delivery', 'odor concentration', 'nasal cavity', 'limited ability', 'kept constant', 'hydrophobicity values', 'full range', 'fold range', 'evoked activity', 'drosophila orns', 'drosophila melanogaster', 'directly tested', 'confers robustness', 'also significant', 'allowed us', 'air speeds', 'air speed']</t>
  </si>
  <si>
    <t>Flux | Hydrophobicity | Insect | Odor | Velocity</t>
  </si>
  <si>
    <t>In the vertebrate nose, increasing air speed tends to increase the magnitude of odor-evoked activity in olfactory receptor neurons (ORNs), given constant odor concentration and duration. It is often assumed that the same is true of insect olfactory organs, but this has not been directly tested. In this study, we examined the effect of air speed on ORN responses in Drosophila melanogaster. We constructed an odor delivery device that allowed us to independently vary concentration and air speed, and we used a fast photoionization detector to precisely measure the actual odor concentration at the antenna while simultaneously recording spikes from ORNs in vivo. Our results demonstrate that Drosophila ORN odor responses are invariant to air speed, as long as odor concentration is kept constant. This finding was true across a &gt; 100-fold range of air speeds. Because odor hydrophobicity has been proposed to affect the air speed dependence of olfactory transduction, we tested a &gt; 1,000-fold range of hydrophobicity values and found that ORN responses are invariant to air speed across this full range. These results have implications for the mechanisms of odor delivery to Drosophila ORNs. Our findings are also significant because flies have a limited ability to control air flow across their antennae, unlike terrestrial vertebrates, which can control air flow within their nasal cavity. Thus, for the fly, invariance to air speed may be adaptive because it confers robustness to changing wind conditions. ¬© 2012 the American Physiological Society.</t>
  </si>
  <si>
    <t>60002746;60002746</t>
  </si>
  <si>
    <t>57191654923;35768663200</t>
  </si>
  <si>
    <t>Zhou, Yi;Wilson, Rachel I.</t>
  </si>
  <si>
    <t>Harvard Medical School</t>
  </si>
  <si>
    <t>Transduction in Drosophila olfactory receptor neurons is invariant to air speed</t>
  </si>
  <si>
    <t>10.1152/jn.01146.2011</t>
  </si>
  <si>
    <t>2-s2.0-84867144009</t>
  </si>
  <si>
    <t>['¬© 2012', 'target cases', 'target case', 'resolution thresholds', 'rao bounds', 'manifold studies', 'input multiple', 'highly dependent', 'fundamental limits', 'elevation angles', 'directional parameters', 'current literature', 'authors derive', 'antenna geometry']</t>
  </si>
  <si>
    <t>In this study, the authors extend Manikas's array bound theory using differential geometry to direction-finding (DF) multiple-input multiple-output (MIMO) radar, and investigate the ultimate DF accuracy, detection and resolution capabilities via the manifold studies on MIMO virtual arrays. The authors derive the expression of the asymptotic normalised mean-square angular error, which is based on Cramer-Rao bounds of azimuth and elevation angles, to explore the ultimate DF accuracy both for one- and two-target cases. Furthermore, in two-target case, the authors derive the expressions of detection and resolution thresholds of directional parameters, respectively. They find that all fundamental limits above are highly dependent on the antenna geometry of DF MIMO radar systems. At last, the fundamental limits of four representative antenna geometries of DF MIMO radars, which are used in most of the current literature, are investigated and compared. ¬© 2012 The Institution of Engineering and Technology.</t>
  </si>
  <si>
    <t>708-718</t>
  </si>
  <si>
    <t>36951561800;36049094500;36740673300;55257095800;57192491402</t>
  </si>
  <si>
    <t>Chen, H.;Zhou, W.;Yang, J.;Peng, Y.;Li, X.</t>
  </si>
  <si>
    <t>Manifold studies on fundamental limits of direction-finding multiple-input multiple-output radar systems</t>
  </si>
  <si>
    <t>10.1049/iet-rsn.2011.0342</t>
  </si>
  <si>
    <t>2-s2.0-84867150603</t>
  </si>
  <si>
    <t>['¬© 2012', 'system set', 'signal acquisition', 'sidelobe level', 'radio bandwidth', 'processing steps', 'processing chain', 'processing architecture', 'high frequency', 'final output', 'experimental validation', 'digital pre', 'digital domain', 'different channels']</t>
  </si>
  <si>
    <t>The design of passive coherent location radar, which exploits broadcasting transmitters of opportunity in the very high frequency (VHF) radio bandwidth, is presented. Here, the authors primarily focus on the system set-up and on the digital pre-processing steps. Emphasis is given to the antenna section analysis. The eight-element circular array, which is used for the signal acquisition, is analysed by means of simulations and measurements. Compensation for the mutual coupling effect between the different channels is achieved by applying a technique in the digital domain. An innovative digital beamforming algorithm is introduced to reduce the sidelobe level of the circular array pattern. Direct path interference suppression, range/Doppler data processing, greatest-of constant false alarm rate algorithm and range/Doppler-time plots extraction provide the final output of the processing chain. Experimental validation of the processing architecture is presented and the final detection results are compared with an automatic dependent surveillance broadcast data set. ¬© 2012 The Institution of Engineering and Technology.</t>
  </si>
  <si>
    <t>687-696</t>
  </si>
  <si>
    <t>60006288;60019984;60019984;60006288-60019984</t>
  </si>
  <si>
    <t>36473008700;22835514600;6701423770;7003865987</t>
  </si>
  <si>
    <t>Belfiori, F.;Monni, S.;Van Rossum, W.;Hoogeboom, P.</t>
  </si>
  <si>
    <t>The Hague;Delft</t>
  </si>
  <si>
    <t>Nederlandse Organisatie voor toegepast natuurwetenschappelijk onderzoek- TNO;Delft University of Technology</t>
  </si>
  <si>
    <t>60019984;60006288</t>
  </si>
  <si>
    <t>Belfiori F.</t>
  </si>
  <si>
    <t>Antenna array characterisation and signal processing for an FM radio-based passive coherent location radar system</t>
  </si>
  <si>
    <t>10.1049/iet-rsn.2011.0401</t>
  </si>
  <si>
    <t>2-s2.0-84867157076</t>
  </si>
  <si>
    <t>['step phase', 'reference beams', 'division multiplexing', 'chip antennas', 'also demonstrated', '360 ghz']</t>
  </si>
  <si>
    <t>A single-shot quadrature phase-shifting interferometry architecture is presented that is applicable to antenna coupled detector technologies. The method is based on orthogonally polarized object and reference beams and on linear and circular polarization sensitive antennas in space-division multiplexing. The technique can be adapted to two-, three-, and four-step and Gabor holography recordings. It is also demonstrated that the space-division multiplexing does not necessarily cause sparse sampling. A sub-THz detector array is presented containing multiple on-chip antennas and FET plasma wave detectors implemented in a 90 nm complementary metal-oxide semiconductor technology. As an example, two-step phase-shifting reconstruction results are given at 360 GHz. ¬© 2012 Optical Society of America.</t>
  </si>
  <si>
    <t>4044-4046</t>
  </si>
  <si>
    <t>60027811-60007562</t>
  </si>
  <si>
    <t>F√∂ldesy, P√©ter</t>
  </si>
  <si>
    <t>Hungary;Hungary</t>
  </si>
  <si>
    <t>Budapest;Budapest</t>
  </si>
  <si>
    <t>Magyar Tudomanyos Akademia;Pazmany Peter Katolikus Egyetem</t>
  </si>
  <si>
    <t>60027811;60007562</t>
  </si>
  <si>
    <t>F√∂ldesy P.</t>
  </si>
  <si>
    <t>Terahertz single-shot quadrature phase-shifting interferometry</t>
  </si>
  <si>
    <t>10.1364/OL.37.004044</t>
  </si>
  <si>
    <t>2-s2.0-84867175333</t>
  </si>
  <si>
    <t>['time relations', 'specific phase', 'principle relies', 'photonic delay', 'modulated waveforms', 'long microwave', 'large phased', 'impulse response', 'generic method', 'continuously variable', 'chirped pulses', 'beam steering', 'array antennas', 'arbitrary durations']</t>
  </si>
  <si>
    <t>A generic method for the continuously variable, long microwave-photonic delay of the impulse response of arbitrarily chirped waveforms is proposed and demonstrated. Nonlinear-frequency-modulated waveforms of 500 MHz bandwidth are delayed by tens of nanoseconds. The principle relies on the specific phase-time relations of the waveforms, and is applicable to chirped pulses of arbitrary durations, central radio frequencies, and bandwidths. The approach is suitable for beam steering in large phased-array antennas. ¬© 2012 Optical Society of America.</t>
  </si>
  <si>
    <t>3939-3941</t>
  </si>
  <si>
    <t>60002765;60002765;106220602;106220602-60011604;106220602;60002765</t>
  </si>
  <si>
    <t>54916237700;54919868200;55377869000;8618296200;57194494123;57203043872</t>
  </si>
  <si>
    <t>Klinger, Ofir;Stern, Yonatan;Pederiva, Fabian;Jamshidi, Kambiz;Schneider, Thomas;Zadok, Avi</t>
  </si>
  <si>
    <t>Germany;Israel;Germany</t>
  </si>
  <si>
    <t>Berlin;Ramat Gan;Leipzig</t>
  </si>
  <si>
    <t>Technical University of Berlin;Bar-Ilan University;Hochschule f√ºr Telekommunikation</t>
  </si>
  <si>
    <t>60011604;60002765;106220602</t>
  </si>
  <si>
    <t>Klinger O.</t>
  </si>
  <si>
    <t>Continuously variable long microwave-photonic delay of arbitrary frequency-chirped signals</t>
  </si>
  <si>
    <t>10.1364/OL.37.003939</t>
  </si>
  <si>
    <t>2-s2.0-84867177529</t>
  </si>
  <si>
    <t>['telemetric signal', 'sufficient sensitivity', 'significantly reduced', 'signal transmission', 'sensor wear', 'sensor removal', 'sensimed triggerfish', 'portable recorder', 'loop antenna', 'lippincott williams', 'improve comfort', 'hour trial', 'fluctuate significantly', 'encouraging results', 'comfort score', 'activities documented', '30 minutes', '24 hours', '1 participant', '008 ).']</t>
  </si>
  <si>
    <t>24-hour intraocular pressure fluctuation | monitoring | sensor</t>
  </si>
  <si>
    <t>PURPOSE: To evaluate the tolerability, comfort, and reliability of the signal transmission of an ocular Sensor used for 24-hour intraocular pressure fluctuation monitoring in humans. PATIENTS AND METHODS: In this uncontrolled open trial involving 10 healthy volunteers, an 8.7-mm radius prototype ocular telemetry Sensor (SENSIMED Triggerfish, Lausanne, Switzerland) and an orbital bandage containing a loop antenna were applied and connected to a portable recorder after full eye examination. Best-corrected visual acuity and position, surface wetting ability, and mobility of the Sensor were assessed after 5 and 30 minutes, 4, 12, and 24 hours. Subjective wearing comfort was scored and activities documented in a logbook. After Sensor removal, a full eye examination was repeated and the recorded signal analyzed. RESULTS: The comfort score was high and did not fluctuate significantly over time. The mobility of the Sensor was limited across follow-up visits and its surface wetting ability remained good. Best-corrected visual acuity was significantly reduced during Sensor wear and immediately after its removal (from 1.07 before, to 0.85 after, P value 0.008). Three subjects developed a mild, transient corneal abrasion. In all but 1 participant, we obtained usable data of a telemetric signal recording with sufficient sensitivity to depict ocular pulsation. CONCLUSIONS: This 24-hour trial has encouraging results on the tolerability and functionality of the ocular telemetric Sensor for intraocular pressure fluctuation monitoring. Further studies with different Sensor radii conducted on a larger study population are needed to improve comfort, precision, and interpretation of the telemetric signal. Copyright ¬© 2012 by Lippincott Williams &amp; Wilkins.</t>
  </si>
  <si>
    <t>539-544</t>
  </si>
  <si>
    <t>1536481X</t>
  </si>
  <si>
    <t>Journal of Glaucoma</t>
  </si>
  <si>
    <t>113124807;113124807;113124807-60030219</t>
  </si>
  <si>
    <t>36683954900;56095583700;7004122273</t>
  </si>
  <si>
    <t>De Smedt, Stefan;Mermoud, Andr√©;Schnyder, Corinne</t>
  </si>
  <si>
    <t>Jules Gonin Eye Hospital;Centre du Glaucome</t>
  </si>
  <si>
    <t>60030219;113124807</t>
  </si>
  <si>
    <t>De Smedt S.</t>
  </si>
  <si>
    <t>24-hour intraocular pressure fluctuation monitoring using an ocular telemetry sensor: Tolerability and functionality in healthy subjects</t>
  </si>
  <si>
    <t>10.1097/IJG.0b013e31821dac43</t>
  </si>
  <si>
    <t>2-s2.0-84867233078</t>
  </si>
  <si>
    <t>['v curve', 'thin probe', 'specially designed', 'source region', 'probe unless', 'plasma ejected', 'much weaker', 'made away', 'ion current', 'intriguing physics', 'intended regime', 'industrial applications', 'inadequate compensation', 'helicon discharges', 'electron temperature', 'antenna region', '25 years']</t>
  </si>
  <si>
    <t>Helicon discharges have extensively been studied for over 25 years both because of their intriguing physics and because of their utility in producing high plasma densities for industrial applications. Almost all measurements so far have been made away from the antenna region in the plasma ejected into a chamber where there may be a strong magnetic field (B-field) but where the radiofrequency (RF) field is much weaker than under the antenna. Inside the source region, the RF field distorts the current-voltage (I-V) characteristic of the probe unless it is specially designed with strong RF compensation. For this purpose, a thin probe was designed and used to show the effect of inadequate compensation on electron temperature (T e) measurements. The subtraction of ion current from the I-V curve is essential; and, surprisingly, Langmuir's orbital motion limited theory for ion current can be used well beyond its intended regime. ¬© 2012 IOP Publishing Ltd.</t>
  </si>
  <si>
    <t>Langmuir probe measurements in the intense RF field of a helicon discharge</t>
  </si>
  <si>
    <t>10.1088/0963-0252/21/5/055013</t>
  </si>
  <si>
    <t>2-s2.0-84867243942</t>
  </si>
  <si>
    <t>['viewing port', 'standard two', 'setup uses', 'separates forwarded', 'reflected waves', 'port configurations', 'pecvd ).', 'peak density', 'p rf', 'one port', 'microwave mirror', 'interferometric data', 'interferometer works', 'icp source', 'good agreement', 'generic profiles', 'free parameter', 'exemplary measurements', 'electron density', 'different conditions', 'densities obtained', 'conventional reactor', 'comparative reference', 'bessel functions', 'axial distance', 'antenna window', '1000w ).']</t>
  </si>
  <si>
    <t>A one-port microwave interferometer has been employed to measure the electron density in a conventional reactor for plasma-enhanced chemical vapour deposition (PECVD). As opposed to standard two-port configurations, which require two accessible viewports in the reactor, this setup uses only one port and is therefore readily coupled to standard industrial vacuum equipment. The interferometer works at 45.75GHz and separates forwarded and reflected waves. A microwave mirror is positioned at the reactor wall opposite the viewing port. The capability of the method is demonstrated on the basis of exemplary measurements in an inductively coupled plasma (ICP, 13.56MHz) suitable for PECVD. Line-integrated electron densities are measured for different conditions (Ar, p=0.1-1Pa, P rf=30-1000W). Langmuir probe measurements provide radial profiles of the electron density and are used as a comparative reference. These profiles are fitted with Bessel functions and serve as the basis for the interpretation of the interferometric data in terms of peak density, where the amplitude of these generic profiles is used as the free parameter. The densities obtained are in good agreement with the Langmuir probe results. Maximum values 1√ó10 18m 3 are obtained in the centre of the vessel at an axial distance of 0.24m from the antenna window of the ICP source. ¬© 2012 IOP Publishing Ltd.</t>
  </si>
  <si>
    <t>101753474;101753474;101753474;101753474</t>
  </si>
  <si>
    <t>36715793200;6602722634;6506767597;9238202100</t>
  </si>
  <si>
    <t>Andrasch, M.;Ehlbeck, J.;Foest, R.;Weltmann, K. D.</t>
  </si>
  <si>
    <t>INP Greifswald</t>
  </si>
  <si>
    <t>Andrasch M.</t>
  </si>
  <si>
    <t>Electron density measurements on an inductively coupled plasma with a one-port microwave interferometer</t>
  </si>
  <si>
    <t>10.1088/0963-0252/21/5/055032</t>
  </si>
  <si>
    <t>2-s2.0-84867250826</t>
  </si>
  <si>
    <t>NRF-2009-352-C00121</t>
  </si>
  <si>
    <t>['transverse palms', 'synchelidium group', 'short carpi', 'reduced dactyli', 'pereopods 3', 'pereopod 7', 'outer plate', 'narrow basis', 'maxilla 1', 'gnathopods 1', 'francis group', 'family oedicerotidae', 'et sp', 'elongated dactyli', 'elongated carpi', 'broadened meri', 'antenna 2']</t>
  </si>
  <si>
    <t>Amphipoda | Imbachoculodes | Korea | new genera | new species | Oedicerotidae | Orthomanus | Sinoediceros | Synchelidium</t>
  </si>
  <si>
    <t>Four new species and two new genera belonging to the family Oedicerotidae are reported from Korea and Vietnam. Two new genera, Orthomanus and Imbachoculodes are described, with three new species, namely Orthomanus koreanus gen. et sp. nov., Imbachoculodes namhaensis gen. et sp. nov. and Imbachoculodes vietnamensis gen. et sp. nov. The monotypic genus Orthomanus is characterized by the very short carpi and transverse palms of gnathopods 1 and 2, the reduced dactyli on pereopods 3-6, and the greatly enlarged distolateral spine-tooth on the outer plate of maxilla 1. Imbachoculodes has slender gnathopods 1 and 2 with elongated carpi, pereopods 3 and 4 with elongated dactyli, and a narrow basis of pereopod 7. The fourth new species, Sinoediceros hwanghaensis sp. nov. has a greatly reduced flagellum on antenna 2, a broadened meri on pereopods 3 and 4, and an elongated maxilliped outer plate. Keys are provided to 1) the North Pacific genera of the Synchelidium group, 2) species of Imbachoculodes, and 3) species of Sinoediceros. ¬© 2012 Copyright Taylor and Francis Group, LLC.</t>
  </si>
  <si>
    <t>2349-2376</t>
  </si>
  <si>
    <t>37-38</t>
  </si>
  <si>
    <t>60006039-60002877;60006039;60002877</t>
  </si>
  <si>
    <t>36142272500;6505935515;36142132100</t>
  </si>
  <si>
    <t>Kim, Young Hyo;Hendrycks, Ed A.;Lee, Kyung Sook</t>
  </si>
  <si>
    <t>Ottawa;Seoul</t>
  </si>
  <si>
    <t>Muse√© canadien de la nature;Dankook University</t>
  </si>
  <si>
    <t>60006039;60002877</t>
  </si>
  <si>
    <t>New genera and species of the Synchelidium group (Amphipoda: Oedicerotidae) from Asia-North Pacific</t>
  </si>
  <si>
    <t>10.1080/00222933.2012.713526</t>
  </si>
  <si>
    <t>2-s2.0-84867270228</t>
  </si>
  <si>
    <t>['proposed antenna', 'letter presents', 'impedance bandwidth', 'capacitive dual', 'broadband characteristic', 'band gps', 'axial ratio', 'ar ).', '575 ghz', '51 db', '5 dbi', '41 db', '2 dbi']</t>
  </si>
  <si>
    <t>Capacitive feed | Circular polarization | Global Positioning System | GLONASS | Slot antenna</t>
  </si>
  <si>
    <t>This letter presents a novel compact circularly polarized patch antenna for Global Positioning System/Global Navigation Satellite System (GPS/GLONASS) applications. The proposed antenna is composed of a simple square radiating patch fed by a capacitive dual-feeder to increase the impedance bandwidth and a lumped element hybrid coupler to achieve the broadband characteristic of the axial ratio (AR). The realized antenna dimensions are 28 mm √ó 28 mm √ó 4 mm, which is the most compact size among the dual-band GPS/GLONASS antennas reported to date. The measured results demonstrate that the proposed antenna has a gain of 2.5 dBi to 4.2 dBi and an AR of 0.41 dB to 1.51 dB over the GPS/GLONASS L1 band (1.575 GHz to 1.61 GHz). ¬© 2012 ETRI.</t>
  </si>
  <si>
    <t>60009387;60009387;113128764</t>
  </si>
  <si>
    <t>35783113200;56380923200;55385418300</t>
  </si>
  <si>
    <t>Jeong, Seong Jae;Hwang, Keum Cheol;Hwang, Do In</t>
  </si>
  <si>
    <t>Seoul;Bucheon</t>
  </si>
  <si>
    <t>Dongguk University, Seoul;Fourstech</t>
  </si>
  <si>
    <t>60009387;113128764</t>
  </si>
  <si>
    <t>Compact circularly polarized antenna with a capacitive feed for GPS/GLONASS applications</t>
  </si>
  <si>
    <t>10.4218/etrij.12.0212.0058</t>
  </si>
  <si>
    <t>2-s2.0-84867288221</t>
  </si>
  <si>
    <t>['west coast', 'upper slope', 'pereonite 4', 'pentaceration denticornis', 'new zealand', 'new species', 'n .,', 'lateral spines', 'isopod specimens', 'following characters', 'distribution map', 'challenger plateau', 'biramous uropods', 'article 2']</t>
  </si>
  <si>
    <t>Crustacea | Distribution | Ocean Survey 2020 | Pentaceration bifficlyro sp. n. | South-western Pacific | Taxonomy&amp;</t>
  </si>
  <si>
    <t>A new paramunnid species, Pentaceration bifficlyro sp. n., is described from New Zealand (Tasman Sea). Isopod specimens were collected in the framework of the Ocean Survey 2020 on the upper slope of the Challenger Plateau, off the west coast of New Zealand. Pentaceration bifficlyro sp. n. can be identified by the following characters: pereonite 1 lateral margin with few denticles and 1 stout spine, antennula article 5 elongated, about as long as article 2, pereonite 4 spine length 0.8 times pereonite 2 spine length. Pentaceration bifficlyro sp. n. is most similar to Pentaceration denticornis Just, 2011 and P. lancifera Just, 2011, but can be distinguished from both species by the possession of biramous uropods. It also resembles P. spinossisima Just, 2009, which can be differentiated from the new species by the shape of the pleotelson, the length of lateral spines of pereonite 4 as well as the shape of antenna articles 2 and 3. A distribution map of all Pentaceration species occurring in New Zealand waters is provided. ¬© 2012 WILEY-VCH Verlag GmbH &amp; Co. KGaA, Weinheim.</t>
  </si>
  <si>
    <t>171-184</t>
  </si>
  <si>
    <t>Zoosystematics and Evolution</t>
  </si>
  <si>
    <t>23100228800;55386355500</t>
  </si>
  <si>
    <t>Kaiser, Stefanie;Marner, Michael</t>
  </si>
  <si>
    <t>Kaiser S.</t>
  </si>
  <si>
    <t>A new species of Pentaceration Just, 2009 (Isopoda, Asellota, Paramunnidae) from the Challenger Plateau, New Zealand (Tasman Sea)</t>
  </si>
  <si>
    <t>10.1002/zoos.201200015</t>
  </si>
  <si>
    <t>2-s2.0-84867303755</t>
  </si>
  <si>
    <t>['sized algan', 'room temperature', 'optimized micrometer', 'optimized micro', 'mixing gan', 'mainly dependent', 'l w', 'high responsivity', 'drain antenna', 'domain simulations', '903 ghz']</t>
  </si>
  <si>
    <t>high electron mobility transistor | terahertz detector | triple resonant antenna | two-dimensional electron gas</t>
  </si>
  <si>
    <t>An optimized micro-gated terahertz detector with novel triple resonant antenna is presented. The novel resonant antenna operates at room temperature and shows more than a 700% increase in photocurrent response compared to the conventional bowtie antenna. In finite-difference-time-domain simulations, we found the performance of the self-mixing GaN/AlGaN high electron mobility transistor detector is mainly dependent on the parameters L gs (the gap between the gate and the source/drain antenna) and L w (the gap between the source and drain antenna). With the improved triple resonant antenna, an optimized micrometer-sized AlGaN/GaN high electron mobility transistor detector can achieve a high responsivity of 9.45 √ó 10 2 V/W at a frequency of 903 GHz at room temperature. ¬© 2012 Chinese Physical Society and IOP Publishing Ltd.</t>
  </si>
  <si>
    <t>60117396-60027363-60073673;60117396-60027363;60117396;60117396;60117396;60117396</t>
  </si>
  <si>
    <t>55179098800;55549720400;55917993800;7203032141;16204605300;7404298252</t>
  </si>
  <si>
    <t>Sun, Yun Fei;Sun, Jan Dong;Zhang, Xiao Yu;Qin, Hua;Zhang, Bao Shun;Wu, Dong Min</t>
  </si>
  <si>
    <t>Suzhou;Suzhou;Beijing</t>
  </si>
  <si>
    <t>Suzhou Institute of Nano-tech and Nano-Bionics, Chinese Academy of Sciences;University of Science and Technology of Suzhou;University of Chinese Academy of Sciences</t>
  </si>
  <si>
    <t>60117396;60073673;60027363</t>
  </si>
  <si>
    <t>Sun Y.F.</t>
  </si>
  <si>
    <t>Enhancement of terahertz coupling efficiency by improved antenna design in GaN/AlGaN high electron mobility transistor detectors</t>
  </si>
  <si>
    <t>10.1088/1674-1056/21/10/108504</t>
  </si>
  <si>
    <t>2-s2.0-84867306433</t>
  </si>
  <si>
    <t>['uses l', 'single band', 'shifted notch', 'rejection function', 'rectangular slot', 'radiation patterns', 'notched property', 'microstrip line', 'ground plane', 'enhanced width', 'communication systems', 'band notch', 'avoid interference', 'antenna gains', 'antenna characteristics', '7 ghz', '6 ghz', '5 ghz', '4 ghz', '1 ghz']</t>
  </si>
  <si>
    <t>Band-notched | Dual band-notched | Parasitic element | Rectangular-ring tuning stub | UWB antenna</t>
  </si>
  <si>
    <t>We propose a slot antenna consisting of a rectangular slot on the ground plane, fed by a microstrip line with a rectangular-ring-shaped tuning stub that can be deployed in ultra-wideband (UWB) communication systems to avoid interference with wireless local area network (WLAN) communication. Our antenna can achieve a single band-notched property from the 5 GHz frequency to the 6 GHz frequency owing to a controllable band notch that uses L- and J-shaped parasitic elements. The antenna characteristics can be modified to tune the band-notched property (4 GHz to 5 GHz or 6 GHz to 7 GHz) and the bandwidth of the band notch (1 GHz to 2 GHz). Furthermore, the shifted notch with enhanced width of the band notch from 1 GHz to 1.5 GHz is described in this paper. The UWB slot antenna and L- and J-shaped parasitic elements also provide the band-rejection function for reference in the WiMAX (3.5 GHz) and WLAN (5 GHz to 6 GHz) regions of the spectrum. Experiment results evidence the return loss performance, radiation patterns, and antenna gains at different operational frequencies. ¬© 2012 ETRI.</t>
  </si>
  <si>
    <t>674-683</t>
  </si>
  <si>
    <t>60021543;101263591;60021543;112117521;60090601</t>
  </si>
  <si>
    <t>25031664900;56054829000;24482997000;16638573100;8842968000</t>
  </si>
  <si>
    <t>Kueathaweekun, Weerathep;Anantrasirichai, Noppin;Benjangkaprasert, Chawalit;Nakasuwan, Jintana;Wakabayashi, Toshio</t>
  </si>
  <si>
    <t>Malaysia;Thailand;;Thailand</t>
  </si>
  <si>
    <t>Kuala Lumpur;Ladkrabang Bangkok;;Bangkok</t>
  </si>
  <si>
    <t>Universiti Teknologi Malaysia Kuala Lumpur;King Mongkut's Institute of Technology Ladkrabang;Rajamangala University of Technology Thanyaburi (RMUTT;Institute for the Promotion of Teaching Science and Technology (IPST)</t>
  </si>
  <si>
    <t>60090601;60021543;112117521;101263591</t>
  </si>
  <si>
    <t>Kueathaweekun W.</t>
  </si>
  <si>
    <t>Controllable band-notched slot antenna for UWB communication systems</t>
  </si>
  <si>
    <t>10.4218/etrij.12.0111.0651</t>
  </si>
  <si>
    <t>2-s2.0-84867312922</t>
  </si>
  <si>
    <t>['service provisioning', 'service continuity', 'security management', 'rof manager', 'radio network', 'provides interoperability', 'network elements', 'main modules', 'link selection', 'ip layer', 'important part', 'hybrid fibre', 'heterogeneous rans', 'heterogeneous ip', 'futon framework', 'experimental evaluation', 'cooperative management', 'connection manager', 'central unit', 'called futon', 'business media', 'aaa protocol']</t>
  </si>
  <si>
    <t>CRRM | Futon | Middleware</t>
  </si>
  <si>
    <t>In this paper we present a framework, called Futon, which provides a platform to integrate heterogeneous radio access networks. Futon is a hybrid fibre-radio network that replaces legacy base stations with simple remote antenna units, which are connected to a central unit. As a part of the Futon framework, a generic middleware architecture is discussed in detail, which provides interoperability, cooperative management and service provisioning to both underlying radio access networks (RANs) and IP layer for a heterogeneous network scenario. One of the middleware's functionality is to provide vertical handover between heterogeneous IP-based radio access technologies and to ensure seamless mobility and service continuity, which is implemented on top of an IPv4/IPv6 Mobile IP (MIP) core. In this paper, the Futon framework and a generic middleware architecture as a part of Futon framework for heterogeneous RANs is discussed. The main modules of the middleware, namely common radio resource management (CRRM), media independent handover, Service/Connection Manager and link selection are explained in detail. Radio over fibre (RoF) Manager is an important part of Central unit, which does performance, fault and security management of network elements. RoF manager helps middleware during handoff, by providing the status of fibre optic links. The implementation of Security management module as a part of RoF manager, and results of authentication with AAA protocol are explained. The CRRM as part of middleware is simulated and the results of experimental evaluation are presented. ¬© Springer Science+Business Media, LLC. 2012.</t>
  </si>
  <si>
    <t>577-593</t>
  </si>
  <si>
    <t>54916167300;7202700545;7402378359</t>
  </si>
  <si>
    <t>Ramkumar, M. V.;Prasad, Neeli R.;Prasad, Ramjee</t>
  </si>
  <si>
    <t>Ramkumar M.</t>
  </si>
  <si>
    <t>Middleware architecture for next generation heterogeneous networks</t>
  </si>
  <si>
    <t>10.1007/s11277-012-0736-x</t>
  </si>
  <si>
    <t>2-s2.0-84867329086</t>
  </si>
  <si>
    <t>['throughput gains', 'resolution technique', 'rayleigh multi', 'proposed scheme', 'proposed receiver', 'presented considering', 'multimedia broadcast', 'multicast service', 'mbms ).', 'link performance', 'hierarchical constellations', 'fixed relays', 'coordinated multi', 'cell radius', 'cell borders', 'business media', 'bler ).', 'base stations', 'also evaluated']</t>
  </si>
  <si>
    <t>Coordinated multi-point transmissions | CRM | MIMO | Multi-resolution techniques | Multiple antennas | OFDM</t>
  </si>
  <si>
    <t>A coordinated multi-resolution and multi-point MIMO transmission method for the LTE-Advanced is presented considering the Evolved-Multimedia Broadcast/Multicast Service (E-MBMS). Fixed relays with MIMO and different adaptive frequency reuse schemes are considered in the proposed scheme to improve the E-MBMS spectral efficiency at the cell borders and/or to save transmission power from the base stations and relays. In order to provide additional diversity over Rayleigh multi-path fading channels, a signal space diversity based on Complex Rotation Matrices (CRM) is used, associated to MIMO, as a multi-resolution technique. The decoding of these signals are facilitated with the use of Maximum Likelihood Soft Output (MLSO) criterion, included in the proposed receiver. The link performance of the MIMO system turbo-coded with hierarchical constellations and CRM is analyzed in terms of bit and block error rate (BER/BLER). The corresponding system level coverage and throughput gains are also evaluated associated to the presence or not of fixed relays and measuring the maximum spectral efficiencies at cell borders of single cell point-to-multipoint or single frequency network. The influence of the cell radius in the performance of the previous cellular topologies with coordinated MIMO transmissions is also evaluated. ¬© Springer Science+Business Media, LLC. 2011.</t>
  </si>
  <si>
    <t>833-853</t>
  </si>
  <si>
    <t>60017375-60013944-110905418;60017375-60028300;60017375-60028300;60017375;60017375;60017375-60022729</t>
  </si>
  <si>
    <t>7402847785;35498158500;8872974500;36706513100;57198253326;6701511111</t>
  </si>
  <si>
    <t>Da Silva, M√°rio Marques;Correia, Am√©rico;Souto, Nuno;Seguro, Jos√©;Gomes, Paulo;Dinis, Rui</t>
  </si>
  <si>
    <t>Portugal;Portugal;Portugal;Portugal;Portugal</t>
  </si>
  <si>
    <t>Lisbon;Caparica;Lisboa;Lisbon;Lisbon</t>
  </si>
  <si>
    <t>Instituto Universit√°rio de Lisboa (ISCTE-IUL);NOVA School of Science and Technology;Instituto de Telecomunicacoes;Universidade Aut√≥noma de Lisboa Lu√≠s de Cam√µes;CESITI</t>
  </si>
  <si>
    <t>60028300;60022729;60017375;60013944;110905418</t>
  </si>
  <si>
    <t>Da Silva M.M.</t>
  </si>
  <si>
    <t>On the multi-resolution techniques for LTE-Advanced</t>
  </si>
  <si>
    <t>10.1007/s11277-011-0366-8</t>
  </si>
  <si>
    <t>2-s2.0-84867335938</t>
  </si>
  <si>
    <t>['third method', 'readily applicable', 'radiation efficiencies', 'prediction methods', 'paper examines', 'method requires', 'frequency range', 'flanking transmission', 'first method', 'existing standards', 'direct prediction', 'currently deal', 'critical frequency', 'critical frequencies', 'approaches proposed']</t>
  </si>
  <si>
    <t>Although reliable methods exist to predict the apparent sound reduction index of heavy, homogeneous isotopic building constructions, these methods are not appropriate for use with lightweight building constructions which typically have critical frequencies in or above the frequency range of interest. Three main methods have been proposed for extending the prediction of flanking sound transmission to frequencies below the critical frequency. The first method is the direct prediction which draws on a database of measurements of the flanking transmission of individual flanking paths. The second method would be a modification of the method in existing standards. This method requires the calculation of the resonant sound transmission factors. However, most of the approaches proposed to calculate the resonant sound transmission factor work only for the case of single leaf homogeneous isotropic building elements and therefore are not readily applicable to complex building elements. The third method is the measurement or prediction of the resonant radiation efficiency and the airborne diffuse field excited radiation efficiency which includes both the resonant and the non-resonant radiation efficiencies. The third method can currently deal with complex building elements if the radiation efficiencies can be measured or predicted. This paper examines these prediction methods. ¬© 2012 Acoustical Society of America.</t>
  </si>
  <si>
    <t>2359-2370</t>
  </si>
  <si>
    <t>60011362-60029470;60020585;106401224;106401224</t>
  </si>
  <si>
    <t>7101674593;36025614000;56278601600;56278220600</t>
  </si>
  <si>
    <t>Davy, John L.;Mahn, Jeffrey P.;Guigou-Carter, Catherine;Villot, Michel</t>
  </si>
  <si>
    <t>Australia;New Zealand;Australia;France</t>
  </si>
  <si>
    <t>Melbourne;Christchurch;Melbourne;Saint Martin d'Heres</t>
  </si>
  <si>
    <t>Commonwealth Scientific and Industrial Research Organization;University of Canterbury;RMIT University;D√©partement Acoustique et Eclairage</t>
  </si>
  <si>
    <t>60029470;60020585;60011362;106401224</t>
  </si>
  <si>
    <t>Davy J.L.</t>
  </si>
  <si>
    <t>The prediction of flanking sound transmission below the critical frequency</t>
  </si>
  <si>
    <t>10.1121/1.4746945</t>
  </si>
  <si>
    <t>2-s2.0-84867341605</t>
  </si>
  <si>
    <t>B08030</t>
  </si>
  <si>
    <t>['typical increases', 'trigger threshold', 'trigger signal', 'torch housing', 'thereby estimated', 'temporal spikes', 'temporal changes', 'single 50', 'readily observed', 'proper choice', 'probe voltage', 'probe coil', 'plasma perturbation', 'plasma impedance', 'noise components', 'momentary change', 'matching network', 'load coil', 'introduction event', 'introduced droplet', 'indirectly monitored', 'increase sharply', 'impedance change', 'gas dynamics', 'estimated diameter', 'e .,', 'due solely', 'droplet introduction', 'directly proportional', 'detector signals', 'detector signal', 'baseline noise', 'artifact caused', 'around 8', 'also exploited', 'achievable efficiencies', '300 hz', '27 œºm', '2 ms', '1500 w', '11 w', '10 pl', '04 j']</t>
  </si>
  <si>
    <t>Inductively coupled plasma-atomic emission spectrometry | Isolated droplet sample injection | Monodisperse droplet | Phase detector | Plasma impedance</t>
  </si>
  <si>
    <t>The impedance of an inductively coupled plasma was indirectly monitored by two different means - through a RF-probe coil placed inside the torch housing and from tapping the phase-detector signal of the impedance-matching network. During single-droplet introduction, temporal spikes in both the RF-probe coil and the phase-detector signals were readily observed, indicating a momentary change in plasma impedance. The changes in plasma impedance were found to be due solely to plasma perturbation by droplet introduction, and not to an artifact caused by imperfect automatic impedance matching. The temporal changes in plasma impedance were found to be directly proportional to the temporally integrated atomic emission of hydrogen, which is assumed in turn to be directly proportional to the volume of the introduced droplet. A small satellite droplet, with an estimated diameter of 27 Œºm (i.e., ~ 10 pL in volume), caused a readily measurable change in plasma impedance. By assuming that the change in RF-probe voltage is directly proportional to the variation in RF power delivered by the load coil, the instantaneous power change coupled to the plasma during single-droplet introduction was estimated. Typical increases in peak RF power and total energy coupled to the plasma, for a single 50-Œºm droplet introduction, were thereby estimated to be around 8 to 11 W and 0.03 to 0.04 J, respectively. This impedance change was also exploited as a trigger to signal the droplet-introduction event into the plasma. This trigger signal was obtained through a combination of the RF-probe and the phase-detector signals and offered typical jitter from 1 to 2 ms. With the proper choice of a trigger threshold, no trigger misfire resulted and the achievable efficiencies of the trigger signal were 99.95, 97.18 and 74.33% for plasma forward power levels of 900, 1200, and 1500 W, respectively. The baseline noise on the RF-probe coil and the phase-detector signals, which increase with plasma forward power, contribute to both the jitter and the reduced trigger efficiency. The noise components that increase sharply with plasma forward power are at audio-frequencies between 150 and 300 Hz, and are attributed to gas dynamics in the plasma. ¬© 2012 Elsevier B.V.</t>
  </si>
  <si>
    <t>Spectrochimica Acta - Part B Atomic Spectroscopy</t>
  </si>
  <si>
    <t>60021121;60021121;60021121</t>
  </si>
  <si>
    <t>7202355292;8963533600;36048672700</t>
  </si>
  <si>
    <t>Chan, George C.Y.;Zhu, Zhenli;Hieftje, Gary M.</t>
  </si>
  <si>
    <t>Bloomington</t>
  </si>
  <si>
    <t>Indiana University Bloomington</t>
  </si>
  <si>
    <t>Chan G.</t>
  </si>
  <si>
    <t>Effect of single aerosol droplets on plasma impedance in the inductively coupled plasma</t>
  </si>
  <si>
    <t>S0584854712001681</t>
  </si>
  <si>
    <t>10.1016/j.sab.2012.06.036</t>
  </si>
  <si>
    <t>2-s2.0-84867402528</t>
  </si>
  <si>
    <t>['top edges', 'measured bandwidth', 'interdigital capacitor', 'impedance bandwidth', 'ground plane', '8 ghz', '4 ghz', '27 ghz']</t>
  </si>
  <si>
    <t>A dual band planar antenna based on metamaterial transmission lines is presented for WLAN, WiMAX, and satellite system communication applications. This antenna is composed of an interdigital capacitor and a ground plane with triangular shaped slots on its top edges to broaden the impedance bandwidth. The measured bandwidth for 10 dB return loss is from 3.29 to 4.27 GHz and 5.04 to 9.8 GHz, covering the 5.2/5.8 GHz WLAN, 3.5/5.5 GHz WiMAX bands, and the X-band satellite communication systems at 7.4 GHz. The proposed antenna exhibits stable monopole-like radiation patterns and enough gains across the dual operating bands. ¬© 2012 Chinese Physical Society and IOP Publishing Ltd.</t>
  </si>
  <si>
    <t>55327840400;33967685100;55360768600</t>
  </si>
  <si>
    <t>Jin, Da Lin;Hong, Jing Song;Xiong, Han</t>
  </si>
  <si>
    <t>Jin D.</t>
  </si>
  <si>
    <t>Dual wideband antenna for WLAN/WiMAX and satellite system applications based on a metamaterial transmission line</t>
  </si>
  <si>
    <t>10.1088/0256-307X/29/10/104101</t>
  </si>
  <si>
    <t>2-s2.0-84867476386</t>
  </si>
  <si>
    <t>11-2210‚ÄâM</t>
  </si>
  <si>
    <t>['traditionally used', 'silicon lenses', 'precise measurement', 'optical approach', 'metal conductivity', 'integrated cylinder', 'couple radiation']</t>
  </si>
  <si>
    <t>We demonstrate how replacing the silicon lenses, traditionally used to couple radiation into parallel plate waveguides, with integrated cylinder-based horn couplers not only greatly improves ease of use and fabrication but also features gap independent coupling. The couplers, created from chords of a cylinder, give reflection free transmission through the waveguide that is on the order of the quasi-optical approach. The gap independent coupling is demonstrated through a precise measurement of the metal conductivity of the THz skin depth layer. ¬© 2012 American Institute of Physics.</t>
  </si>
  <si>
    <t>60006514;60006514</t>
  </si>
  <si>
    <t>37016819500;7005233382</t>
  </si>
  <si>
    <t>Shutler, Alisha J.;Grischkowsky, D.</t>
  </si>
  <si>
    <t>Shutler A.J.</t>
  </si>
  <si>
    <t>Gap independent coupling into parallel plate terahertz waveguides using cylindrical horn antennas</t>
  </si>
  <si>
    <t>10.1063/1.4754846</t>
  </si>
  <si>
    <t>2-s2.0-84867489005</t>
  </si>
  <si>
    <t>05K10VKC</t>
  </si>
  <si>
    <t>['time using', 'temporal resolution', 'temporal evolution', 'silicon lens', 'recorded showing', 'planar log', 'karlsruhe institute', 'good agreement', 'full width', 'film detectors', 'detector responses', '17 ps', '15 ps']</t>
  </si>
  <si>
    <t>The temporal evolution of picosecond THz pulses generated at ANKA, the electron storage ring of the Karlsruhe Institute of Technology, has been measured in real-time using an ultra-fast YBa 2Cu 3O 7-Œ¥ detection system. YBa 2Cu 3O 7-Œ¥ thin-film detectors with 30 nm thickness were patterned to microbridges (2 Œºm long, 4.5 Œºm wide) and embedded into a planar log-spiral THz antenna. The detectors were glued on a silicon lens and installed in an ultra-fast readout system with a temporal resolution of 15 ps (full width at half maximum). Detector responses as short as 17 ps were recorded showing very good agreement with the expected storage ring bunch lengths. ¬© 2012 American Institute of Physics.</t>
  </si>
  <si>
    <t>60102538;60102538;60102538;60102538;60102538;60102538;60102538;60102538;60102538;60007798;60007798-60011604;60102538</t>
  </si>
  <si>
    <t>55390164500;25924475600;36198383400;6602729984;6603442509;6602258452;35292553000;55391876200;7404065948;7402498907;7003445705;55551245400</t>
  </si>
  <si>
    <t>Thoma, P.;Scheuring, A.;Hofherr, M.;W√ºnsch, S.;Ilin, K.;Smale, N.;Judin, V.;Hiller, N.;M√ºller, A. S.;Semenov, A.;H√ºbers, H. W.;Siegel, M.</t>
  </si>
  <si>
    <t>Karlsruhe;Berlin;¬†Cologne</t>
  </si>
  <si>
    <t>Karlsruher Institut f√ºr Technologie;Technical University of Berlin;Deutsches Zentrum fur Luft- Und Raumfahrt</t>
  </si>
  <si>
    <t>60102538;60011604;60007798</t>
  </si>
  <si>
    <t>Thoma P.</t>
  </si>
  <si>
    <t>Real-time measurement of picosecond THz pulses by an ultra-fast YBa &lt;inf&gt;2&lt;/inf&gt;Cu &lt;inf&gt;3&lt;/inf&gt;O &lt;inf&gt;7-d&lt;/inf&gt; detection system</t>
  </si>
  <si>
    <t>10.1063/1.4756905</t>
  </si>
  <si>
    <t>2-s2.0-84867496479</t>
  </si>
  <si>
    <t>['w detectivity', 'suitable choice', 'simple circuitry', 'power consumption', 'peak responsivity', 'noise ratio', 'natural rejection', 'measurement bandwidth', 'frequency limit', 'excellent signal', 'antidot parameters', '994 v']</t>
  </si>
  <si>
    <t>The ratchet based microwave detectors are implemented as receivers of amplitude, frequency, and pulse width modulated signals. The detector has a peak responsivity of 994 V/W and has excellent signal to noise ratio in the measurement bandwidth with its noise equivalent power of about 0.01 pico W/Hz and 6.3 √ó 10 7 cmHz/W detectivity. The frequency limit of detection can be tuned by a suitable choice of the antidot parameters. The advantages of the utilizing ratchet based active antennas are simple circuitry, controllable spectral range, no power consumption, and natural rejection of stray electromagnetic radiations. ¬© 2012 American Institute of Physics.</t>
  </si>
  <si>
    <t>60068556-60000414;60068556;60068556-60029631;60019647;60180342</t>
  </si>
  <si>
    <t>56736279100;36175646900;35420549600;57198077776;6603649712</t>
  </si>
  <si>
    <t>Kannan, E. S.;Bisotto, I.;Portal, J. C.;Beck, T. J.;Jalabert, L.</t>
  </si>
  <si>
    <t>Japan;France;France;United States;India</t>
  </si>
  <si>
    <t>Tokyo;Grenoble;Paris;Atlanta;Pilani</t>
  </si>
  <si>
    <t>Institute of Industrial Science;Laboratoire National des Champs Magn√©tiques Intenses (LNCMI);Institut Universitaire de France;Georgia Institute of Technology;Birla Institute of Technology and Science, Pilani</t>
  </si>
  <si>
    <t>60180342;60068556;60029631;60019647;60000414</t>
  </si>
  <si>
    <t>Kannan E.S.</t>
  </si>
  <si>
    <t>Energy free microwave based signal communication using ratchet effect</t>
  </si>
  <si>
    <t>10.1063/1.4756786</t>
  </si>
  <si>
    <t>2-s2.0-84867498201</t>
  </si>
  <si>
    <t>['wave simulations', 'wave radiation', 'wave condition', 'thus producing', 'successfully compared', 'structure exhibits', 'silver substrate', 'silver acts', 'results obtained', 'radiative leaky', 'radiation characteristic', 'optical frequencies', 'new kind', 'nanoantennas functioning', 'loss efficiency', 'geometric features', 'dispersion characteristic', 'antenna works', 'antenna gain', 'aluminum superstrate']</t>
  </si>
  <si>
    <t>In the framework of nanoantennas functioning at optical frequencies, we present here a new kind of leaky-wave antenna realized as a groove in an aluminum superstrate, supported by a silver substrate. The antenna works in the optical frequency range where the silver acts as a dielectric with equivalent refractive index between zero and one. Under these conditions, the dominant mode launched in the structure exhibits a phase velocity larger than the speed of light in free-space, thus producing a leaky-wave radiation in free-space. We propose a simplified analytical form of the dispersion characteristic of the fundamental mode supported by the structure, which allows for identification of the radiative leaky-wave condition. We also propose approximate formulas for calculating the antenna gain and loss efficiency. The results obtained through these formulas are successfully compared with full-wave simulations. The final parametric study shows how the radiation characteristic is affected by the variation of geometric features. ¬© 2012 American Institute of Physics.</t>
  </si>
  <si>
    <t>60014662-60004591;60002838</t>
  </si>
  <si>
    <t>56631460600;7005998607</t>
  </si>
  <si>
    <t>Polemi, Alessia;MacI, Stefano</t>
  </si>
  <si>
    <t>Philadelphia;Modena;Siena</t>
  </si>
  <si>
    <t>Drexel University;Universit√† degli Studi di Modena e Reggio Emilia;Universit√† degli Studi di Siena</t>
  </si>
  <si>
    <t>60014662;60004591;60002838</t>
  </si>
  <si>
    <t>A leaky-wave groove antenna at optical frequency</t>
  </si>
  <si>
    <t>10.1063/1.4757631</t>
  </si>
  <si>
    <t>2-s2.0-84867525049</t>
  </si>
  <si>
    <t>FA9550-11-1-0095</t>
  </si>
  <si>
    <t>['œñ f', 'transmission method', 'traditional method', 'traditional courtney', 'titanium niobate', 'temperature coefficient', 'studied samples', 'sample loss', 'resonant frequency', 'quite compatible', 'proposed method', 'present study', 'obtained results', 'observe clearly', 'loss higher', 'less sensitive', 'important property', 'fundamental parameter', 'electronic devices', 'dominant mode', 'dielectric resonators', 'courtney method', 'configuration proposed', 'catio 3', 'calcium titanate', 'bismuth niobate', 'alternative method', '2 ),']</t>
  </si>
  <si>
    <t>In this paper an alternative method for the measurement of the temperature coefficient of resonant frequency (œÑ f), is presented. The traditional method (based on the Courtney method) present some limitations of measuring the values of œÑ f, for samples with high dielectric loss due to their inability to observe clearly the TE 011 mode. The alternative experimental setup, to measure the œÑ f value, is based on the variation of the temperature of the dominant mode of a dielectric resonator antenna. The method is quite compatible with the measurement of œÑ f, based on the Courtney method. It presents the advantage that it is less sensitive to the sample loss. In the studied samples, with loss higher than 10 -2, the œÑ f were obtained. Samples of known œÑ f were measured in both methods, using the configuration proposed by Courtney and the present study. The alumina (Al 2O 3) and calcium titanate (CaTiO 3) were selected because they have well known values of œÑ f and have low dielectric losses, the bismuth niobate and titanium (Bi 3NbTiO 9) was chosen because it is not possible to measure its œÑ f by the traditional method due to its high dielectric loss. The obtained results, by measuring, the œÑ f value of CaTiO 3 and Al 2O 3, in this proposed method, present excellent agreement when compared to the traditional Courtney, transmission method. It was also very efficient for measurements of the œÑ f value, of high dielectric loss materials (&gt;10 -2), as for the bismuth and titanium niobate (Bi 3NbTiO 9). The analysis of the temperature coefficient of resonant frequency (œÑ f) in dielectric resonators is an important property for the development of electronic devices. This is because the œÑ f is a fundamental parameter, for the production of new components like filters, oscillators and antennas, with high thermal stability. ¬© 2012 American Institute of Physics.</t>
  </si>
  <si>
    <t>113137637-60020457;113137637;113137637</t>
  </si>
  <si>
    <t>55482382300;48661025800;7006207689</t>
  </si>
  <si>
    <t>Silva, M. A.S.;Fernandes, T. S.M.;Sombra, A. S.B.</t>
  </si>
  <si>
    <t>Fortaleza;Fortaleza</t>
  </si>
  <si>
    <t>Universidade Federal do Cear√°;Laboratory of Telecommunications and Materials Science and Engineering (LOCEM)</t>
  </si>
  <si>
    <t>60020457;113137637</t>
  </si>
  <si>
    <t>Silva M.A.S.</t>
  </si>
  <si>
    <t>An alternative method for the measurement of the microwave temperature coefficient of resonant frequency (œÑ &lt;inf&gt;f&lt;/inf&gt;)</t>
  </si>
  <si>
    <t>10.1063/1.4755799</t>
  </si>
  <si>
    <t>2-s2.0-84867527895</t>
  </si>
  <si>
    <t>['sequence contained', 'r h', 'many applications', 'largest cardinality', 'computational techniques', 'b h', 'b 2']</t>
  </si>
  <si>
    <t>A sequence A is a B h*[g] sequence if the coefficients of (Œ£ aŒ¥AZa)h are bounded by g. The standard Sidon sequence is a B 2[2] sequence. Finite Sidon sequences are called Golomb rulers, which are found to have many applications such as error correcting codes, radio frequency selection and radio antennae placement. Let R h(g,n) be the largest cardinality of a B h[g] sequence contained in {l,2,...,n}, and F(h,g,k) = min{n : R h(g;n) ‚â• k}. In this paper, computational techniques are applied to construct optimal generalized Sidon sequences, and 49 new exact values of F(2,g, k) are found.</t>
  </si>
  <si>
    <t>369-378</t>
  </si>
  <si>
    <t>Ars Combinatoria</t>
  </si>
  <si>
    <t>60102085;60030270;105163754</t>
  </si>
  <si>
    <t>23975030600;35786054700;55568520349</t>
  </si>
  <si>
    <t>Shao, Zehui;Liang, Meilian;Xu, Xiaodong</t>
  </si>
  <si>
    <t>Chengdu;Nanning;Nanning</t>
  </si>
  <si>
    <t>Chengdu University;Guangxi University;Guangxi Academy of Sciences</t>
  </si>
  <si>
    <t>Shao Z.</t>
  </si>
  <si>
    <t>Some new optimal generalized Sidon sequences</t>
  </si>
  <si>
    <t>2-s2.0-84867545953</t>
  </si>
  <si>
    <t>12-02-00173-a</t>
  </si>
  <si>
    <t>['underground tunnel', 'spatial resolution', 'south subarray', 'snapshot image', 'prototype consists', 'prototype antennas', 'outermost stations', 'occupy stations', 'lan ).', 'fully constructed', 'frequency range', 'frequencies given', 'four parts', 'first stage', 'first results', 'digital receivers', 'different frequencies', 'circular polarizations', 'broadband front', 'antenna prototype', 'analog back', '96 antennas', '8 ghz', '13 arcseconds', '100 k']</t>
  </si>
  <si>
    <t>Microwave emission of the Sun | Radio telescope</t>
  </si>
  <si>
    <t>The ten-antenna prototype of the multifrequency Siberian radioheliograph is described. The prototype consists of four parts: antennas with broadband front-ends, analog back-ends, digital receivers and a correlator. The prototype antennas are mounted on the outermost stations of the Siberian Solar Radio Telescope (SSRT) array. A signal from each antenna is transmitted to a workroom by an analog fiber optical link, laid in an underground tunnel. After mixing, all signals are digitized and processed by digital receivers before the data are transmitted to the correlator. The digital receivers and the correlator are accessible by the Local Area Network (LAN). The frequency range of the prototype is from 4 to 8 GHz. Currently the frequency switching observing mode is used. The prototype data include both circular polarizations at a number of frequencies given by a list. This prototype is the first stage of the multifrequency Siberian radioheliograph development. It is assumed that the radioheliograph will consist of 96 antennas and will occupy stations of the West-East-South subarray of the SSRT. The radioheliograph will be fully constructed in the autumn of 2012. We plan to reach the brightness temperature sensitivity of about 100 K for the snapshot image, a spatial resolution up to 13 arcseconds at 8 GHz and a polarization measurement accuracy about a few percent. First results with the ten-antenna prototype are presented of observations of solar microwave bursts. The prototype's abilities to estimate source size and locations at different frequencies are discussed. ¬© 2012 Springer Science+Business Media B.V.</t>
  </si>
  <si>
    <t>651-661</t>
  </si>
  <si>
    <t>60069972;60069972;60069972;60069972</t>
  </si>
  <si>
    <t>6507638559;6701843938;35723991700;35723996900</t>
  </si>
  <si>
    <t>Lesovoi, S. V.;Altyntsev, A. T.;Ivanov, E. F.;Gubin, A. V.</t>
  </si>
  <si>
    <t>Irkutsk</t>
  </si>
  <si>
    <t>Institute of Solar-Terrestrial Physics SB RAS</t>
  </si>
  <si>
    <t>Lesovoi S.V.</t>
  </si>
  <si>
    <t>The Multifrequency Siberian Radioheliograph</t>
  </si>
  <si>
    <t>10.1007/s11207-012-0008-7</t>
  </si>
  <si>
    <t>2-s2.0-84867554276</t>
  </si>
  <si>
    <t>12-02-00173</t>
  </si>
  <si>
    <t>['spatially coincided', 'short event', 'results obtained', 'polarized microwave', 'plasma parameters', 'particle acceleration', 'nls ).', 'new 10', 'mw emission', 'mw data', 'initial phase', 'impulsive type', 'hard x', 'flare onset', 'flare evolution', 'five minutes', 'fermi gamma', 'common population', 'analysis revealed', 'accelerated particles', 'accelerated electrons', '57 ).', '4 ghz', '17 ghz']</t>
  </si>
  <si>
    <t>Energetic particles | Flares | Heating, in flares | Radio bursts, association with flares | X-ray bursts, association with flares</t>
  </si>
  <si>
    <t>We present an analysis of the plasma parameters during the initial phase of the 12 June 2010 flare (SOL2010-06-12T00:57). A peculiarity of the flare was the detection of Œ≥-ray emission that is unusual for such weak and short event. The analysis revealed the presence of a flare precursor detected about five minutes before the flare onset in 94 √Ö images which spatially coincided with the non-polarized microwave (MW) source at 17 GHz (the Nobeyama Radio Heliograph) that is the Neutral Line associated Source (NLS). A comparison of the results obtained from MW data by the Nobeyama Radio Polarimeters and the multi-frequency Siberian Radioheliograph (the new 10-antenna radio heliograph prototype at 4. 6 and 6. 4 GHz) and hard X-ray (HXR) observations by the Fermi Gamma-ray Space Telescope reveal the presence of accelerated electrons during the flare's initial phase. The analysis of MW and HXR spectra also confirms the presence of accelerated particles. Moreover, a good temporal correlation between several light curves in different HXR energy bands and at MW frequencies indicates the generation of both HXR and MW emission by a common population of accelerated electrons. Detection of accelerated particles during the initial phase of the flare and soft-hard-harder (SHH) behavior of the spectra indicate several episodes of particle acceleration and confirm the non-impulsive type of the flare evolution. ¬© 2012 Springer Science+Business Media B.V.</t>
  </si>
  <si>
    <t>525-535</t>
  </si>
  <si>
    <t>60069972;60069972;60069972</t>
  </si>
  <si>
    <t>12767931400;6602131919;55337288800</t>
  </si>
  <si>
    <t>Kashapova, L. K.;Meshalkina, N. S.;Kisil, M. S.</t>
  </si>
  <si>
    <t>Kashapova L.K.</t>
  </si>
  <si>
    <t>Detection of Acceleration Processes During the Initial Phase of the 12 June 2010 Flare</t>
  </si>
  <si>
    <t>10.1007/s11207-012-0080-z</t>
  </si>
  <si>
    <t>2-s2.0-84867567987</t>
  </si>
  <si>
    <t>Irish Research Council for Science, Engineering and Technology</t>
  </si>
  <si>
    <t>IRCSET</t>
  </si>
  <si>
    <t>['type ii', 'transportable observatory', 'terrestrial observatory', 'rosse solar', 'periodic antennas', 'geomagnetic field', 'frequency spectra', 'frequency range', 'frequency instrument', 'fed simultaneously', 'cost low', 'birr castle', '870 mhz', '600 channels', '400 mhz']</t>
  </si>
  <si>
    <t>Dynamic spectrum | Radio bursts | Type II | Type III | Type IV</t>
  </si>
  <si>
    <t>The Rosse Solar-Terrestrial Observatory (RSTO; www. rosseobservatory. ie) was established at Birr Castle, Co. Offaly, Ireland (53¬∞05‚Ä≤38. 9‚Ä≥, 7¬∞55‚Ä≤12. 7‚Ä≥) in 2010 to study solar radio bursts and the response of the Earth's ionosphere and geomagnetic field. To date, three Compound Astronomical Low-cost Low-frequency Instrument for Spectroscopy in Transportable Observatory (CALLISTO) spectrometers have been installed, with the capability of observing in the frequency range of 10 - 870 MHz. The receivers are fed simultaneously by biconical and log-periodic antennas. Nominally, frequency spectra in the range of 10 - 400 MHz are obtained with four sweeps per second over 600 channels. Here, we describe the RSTO solar radio spectrometer set-up, and present dynamic spectra of samples of type II, III and IV radio bursts. In particular, we describe the fine-scale structure observed in type II bursts, including band splitting and rapidly varying herringbone features. ¬© 2012 Springer Science+Business Media B.V.</t>
  </si>
  <si>
    <t>591-602</t>
  </si>
  <si>
    <t>60011149;60011149;60011149;60011149;60025858;60011149-60002162</t>
  </si>
  <si>
    <t>55206195600;55207129600;7103309930;7202273499;6505957721;6603266715</t>
  </si>
  <si>
    <t>Zucca, P.;Carley, E. P.;McCauley, J.;Gallagher, P. T.;Monstein, C.;McAteer, R. T.J.</t>
  </si>
  <si>
    <t>Switzerland;Ireland;United States</t>
  </si>
  <si>
    <t>Zurich ZH,;Dublin;Las Cruces</t>
  </si>
  <si>
    <t>ETH Zurich;Trinity College Dublin;New Mexico State University</t>
  </si>
  <si>
    <t>60025858;60011149;60002162</t>
  </si>
  <si>
    <t>Zucca P.</t>
  </si>
  <si>
    <t>Observations of Low Frequency Solar Radio Bursts from the Rosse Solar-Terrestrial Observatory</t>
  </si>
  <si>
    <t>10.1007/s11207-012-9992-x</t>
  </si>
  <si>
    <t>2-s2.0-84867570432</t>
  </si>
  <si>
    <t>DE-SC0001035</t>
  </si>
  <si>
    <t>['¬© 2012', 'type algae', 'solar energy', 'robust zeaxanthin', 'photosynthetic rate', 'photosynthetic organisms', 'photon capture', 'optical cross', 'less mutants', 'kinetic constraints', 'harvest light', 'growth rate', 'green alga', 'folds greater', 'fold increase', 'fast rate', 'energy flux', 'competitive advantage', 'chlamydomonas reinhardtii', 'chemical energy', 'captured energy']</t>
  </si>
  <si>
    <t>Algae | Chlamydomonas | Chlorophyll | Light harvesting antennae | Photosynthesis</t>
  </si>
  <si>
    <t>Over 50% of the energy losses associated with the conversion of solar energy into chemical energy during photosynthesis are attributed to kinetic constraints between the fast rate of photon capture by the light harvesting apparatus and the slower downstream rate of photosynthetic electron transfer. At full sunlight intensities, energy flux from the light harvesting antennae to the reaction centers may be 100-folds greater than the overall linear electron flow resulting in the dissipation of up to 75% of the captured energy as heat or fluorescence. One possible means to couple energy capture and photosynthetic electron transfer more efficiently is to reduce the optical cross-section of the light harvesting antennae. We show that by partially reducing chlorophyll b levels in the green alga, Chlamydomonas reinhardtii, we can tune the peripheral light harvesting antennae size for increased photosynthetic efficiency resulting in more than a two-fold increase in photosynthetic rate at high light intensities and a 30% increase in growth rate at saturating light intensities. Unlike chlorophyll b-less mutants which lack the peripheral light harvesting antennae; transgenics with intermediate sized peripheral antennae have the advantage that they can carry out state transitions facilitating enhanced cyclic ATP synthesis and have robust zeaxanthin-violaxanthin cycles providing protection from high light levels. It is hypothesized that the large antennae size of wild-type algae and land plants offers a competitive advantage in mixed cultures due to the ability of photosynthetic organisms with large light harvesting antennae to shade competing species and to harvest light at low flux densities. ¬© 2012.</t>
  </si>
  <si>
    <t>134-142</t>
  </si>
  <si>
    <t>Algal Research</t>
  </si>
  <si>
    <t>112964685;108659290-60006164;108659290-60006164</t>
  </si>
  <si>
    <t>41361771400;25632881800;7006406298</t>
  </si>
  <si>
    <t>Perrine, Zoee;Negi, Sangeeta;Sayre, Richard T.</t>
  </si>
  <si>
    <t>Los Alamos;St Louis;Los Alamos</t>
  </si>
  <si>
    <t>Los Alamos National Laboratory;Phycal Inc.;New Mexico Consortium</t>
  </si>
  <si>
    <t>60006164;112964685;108659290</t>
  </si>
  <si>
    <t>Perrine Z.</t>
  </si>
  <si>
    <t>Optimization of photosynthetic light energy utilization by microalgae</t>
  </si>
  <si>
    <t>S2211926412000288</t>
  </si>
  <si>
    <t>10.1016/j.algal.2012.07.002</t>
  </si>
  <si>
    <t>2-s2.0-84867710518</t>
  </si>
  <si>
    <t>['saturation limit', 'plasma density', 'experimental results', 'discharge conditions', 'discharge approaching', '5 db', '1 mhz']</t>
  </si>
  <si>
    <t>Experimental results on the behavior of air glow dc discharge column radio frequency antenna are presented. The effect of the discharge conditions on the loop antenna gain at five radio frequencies of 9. 3, 10. 0, 13. 6, 16. 5, and 19. 1 MHz are studied. Increases in the loop antenna gain of up to 5 dB are observed. The increase in gain is observed to rise with increased plasma density at the onset of the discharge approaching a saturation limit as the plasma density is increased further. ¬© 2012 Pleiades Publishing, Ltd.</t>
  </si>
  <si>
    <t>845-849</t>
  </si>
  <si>
    <t>1063780X</t>
  </si>
  <si>
    <t>Plasma Physics Reports</t>
  </si>
  <si>
    <t>60071150;60071150;60071150</t>
  </si>
  <si>
    <t>55900792100;55220032500;56651047300</t>
  </si>
  <si>
    <t>Azooz, A. A.;Al-Jawaady, Y. A.;Ali, Z. T.</t>
  </si>
  <si>
    <t>Mosul</t>
  </si>
  <si>
    <t>University of Mosul</t>
  </si>
  <si>
    <t>Azooz A.</t>
  </si>
  <si>
    <t>Enhancement of loop antenna reception using glow discharge plasma core</t>
  </si>
  <si>
    <t>10.1134/S1063780X12100029</t>
  </si>
  <si>
    <t>2-s2.0-84867711998</t>
  </si>
  <si>
    <t>Earmarked Fund for Modern Agro-industry Technology Research System</t>
  </si>
  <si>
    <t>2011BAZ01732-2</t>
  </si>
  <si>
    <t>['œ ¶', 'two genotypes', 'tolerant genotype', 'sweet pepper', 'senescence leaf', 'result indicated', 'reduction state', 'ps ii', 'protected cultivation', 'photosynthetic function', 'photochemical quenching', 'peak values', 'mostly owing', 'maximum levels', 'mature leaves', 'main way', 'lower q', 'lower accompanied', 'low light', 'longer time', 'leaf expansion', 'leaf development', 'increased non', 'heat dissipation', 'f v', 'excessive energy', 'ex ).', 'electron transport', 'control 450', 'carboxylation efficiency', 'agricultural sciences', '500 œºmol', '100 œºmol']</t>
  </si>
  <si>
    <t>Chlorophyll fluorescence | Leaf development | Low light | Photosynthetic efficiency | Sweet pepper</t>
  </si>
  <si>
    <t>Low light stress is one of the main limiting factors which influence the production of sweet pepper under protected cultivation in China. In this experiment, two genotypes of sweet pepper, ShY (low light-tolerant genotype) and 20078 (low light-sensitive genotype), were used to study the effects of low light (photosynthetic photon flux density, PPFD was 75-100 Œºmol m -2 s -1, control 450-500 Œºmol m -2 s -1) on photosynthesis during leaf development. The result indicated that under low light chlorophyll content, net photosynthetic rate (P N), photosynthetic apparent quantum efficiency (Œ¶ i) and carboxylation efficiency (CE) of sweet pepper leaves increased gradually and decreased after reaching the maximum levels. The time to reach the peak values for all the above parameters was delayed, whereas the light compensation point (LCP) decreased gradually along with leaf expansion. The decrease in maximum quantum yield of PS II (F v/F m) was not observed at any stages of the leaf development under low light condition, but the actual PS II efficiency under irradiance (Œ¶PS II) was lower accompanied by an increased non-photochemical quenching (NPQ) in young and/or old leaves compared with mature leaves. The antenna thermal dissipation (D) was a main way of heat dissipation when young leaves received excessive light energy, while the decline in photosynthetic function in senescence leaf was mostly owing to the decrease in carbon assimilation capacity, followed by a significantly increased allocation of excessive energy (Ex). Compared with 20078, ShY could maintain higher P N, Œ¶PS II and lower Q A reduction state for a longer time during leaf development. Thus, in ShY photosynthetic efficiency and the activity of electron transport of PS II were not significantly affected due to low light stress. ¬© 2012 Chinese Academy of Agricultural Sciences.</t>
  </si>
  <si>
    <t>1633-1643</t>
  </si>
  <si>
    <t>60013551;60017705;60017705;60017705;60013551</t>
  </si>
  <si>
    <t>12762313300;12762384900;12762636400;7406909509;12763048500</t>
  </si>
  <si>
    <t>Sui, Xiao Lei;Mao, Sheng Li;Wang, Li Hao;Zhang, Bao Xi;Zhang, Zhen Xian</t>
  </si>
  <si>
    <t>Chinese Academy of Agricultural Sciences;China Agricultural University</t>
  </si>
  <si>
    <t>60017705;60013551</t>
  </si>
  <si>
    <t>Sui X.</t>
  </si>
  <si>
    <t>Effect of Low Light on the Characteristics of Photosynthesis and Chlorophyll a Fluorescence During Leaf Development of Sweet Pepper</t>
  </si>
  <si>
    <t>S209531191260166X</t>
  </si>
  <si>
    <t>10.1016/S2095-3119(12)60166-X</t>
  </si>
  <si>
    <t>2-s2.0-84867751338</t>
  </si>
  <si>
    <t>['world conditions', 'vast research', 'various simulations', 'spot beams', 'satellite coverage', 'realistic deployment', 'primary purpose', 'platform taking', 'multibeam antennas', 'maximum efficiency', 'galileo satellites', 'final stage', 'consideration real', 'conducted using', 'based applications', '3 spares']</t>
  </si>
  <si>
    <t>antenna design | antennas and propagation for wireless systems | modeling and measurements</t>
  </si>
  <si>
    <t>New Global Navigation Satellite System (GNSS) systems under development, such as Galileo, are very promising for future global positioning-based applications. A vast research is undergoing a final stage of implementation in order to fulfill the primary purpose of European Space Agency for developing and then sustaining of 30 (27 + 3 spares) Galileo satellites in orbit. This article presents simulation results for a realistic deployment of multibeam antennas, with a new modified theoretical pattern, in GNSS Satellite Systems. The proposed multibeam antennas use 61-spot beams for maximum efficiency in terms of satellite coverage and accessing high quality of service. In order to prove the reliability and feasibility of this work, various simulations were conducted using the upcoming Galileo system as a platform taking into consideration real-world conditions. Gain analysis versus elevation, Bit Error Rate (BER) and access time simulation results show that the viability of the proposed multibeam antenna deployment is established. ¬© Copyright 2012 Cambridge University Press and the European Microwave Association.</t>
  </si>
  <si>
    <t>Angelis, Constantinos T.</t>
  </si>
  <si>
    <t>Arta,</t>
  </si>
  <si>
    <t>Technological Education Institute of Epiros</t>
  </si>
  <si>
    <t>Angelis C.</t>
  </si>
  <si>
    <t>Simulation analysis and performance of a feasible GNSS system with multi-beam antennas deployment operating in Galileo frequency bands</t>
  </si>
  <si>
    <t>S1759078712000529</t>
  </si>
  <si>
    <t>10.1017/S1759078712000529</t>
  </si>
  <si>
    <t>2-s2.0-84867779983</t>
  </si>
  <si>
    <t>['step response', 'proposed method', 'offset reflectors', 'offset reflector', 'numerical differentiation', 'improved quasi', 'francis group', 'antenna applications', 'analytic method', 'adaptive interpolation']</t>
  </si>
  <si>
    <t>adaptive interpolation | coordinate transform | direct impulse response | time-domain Gaussian beam</t>
  </si>
  <si>
    <t>For impulse-radiating-antenna applications, an improved quasi-analytic method of offset reflectors' direct impulse response analysis is presented in this article. The offset reflector is illuminated by a time-domain Gaussian beam. The proposed method can eliminate errors caused by numerical differentiation because the numerical differentiation of step response is avoided. Time-domain physical optic approximation is utilized to investigate the direct impulse response. With the appropriate coordinate transform, the direct impulse response integral problem can be reduced to one-dimensional angular integral, which is independent of the reflector's size. Adaptive interpolation is adopted when the impulse response changes rapidly. ¬© 2012 Copyright Taylor and Francis Group, LLC.</t>
  </si>
  <si>
    <t>60005465;60005465;60005465;60029625</t>
  </si>
  <si>
    <t>8380202700;55511198800;36180045300;7404742627</t>
  </si>
  <si>
    <t>Wu, Chuan;Yang, Feng;Ouyang, Jun;Zhou, Haijing</t>
  </si>
  <si>
    <t>An improved quasi-analytic method for direct impulse response analysis of an offset reflector</t>
  </si>
  <si>
    <t>10.1080/02726343.2012.716678</t>
  </si>
  <si>
    <t>2-s2.0-84867781748</t>
  </si>
  <si>
    <t>['wireless local', 'structure ).', 'standards coexistences', 'radio high', 'radio front', 'provide frequency', 'propagation channel', 'possible dynamic', 'paper focuses', 'pa ),', 'including antennas', 'function implied', 'free space', 'filtering constraints', 'envelope elimination', 'end transmitter', 'discrete detuning', 'cognitive radio', 'amplitude information', '5 db']</t>
  </si>
  <si>
    <t>Antennas | Power amplifiers and linearizers</t>
  </si>
  <si>
    <t>This paper focuses on multi-radio front-end transmitter, a function implied by cognitive radio (0.5-6 GHz). S and C bands standards (wireless local and metropolitan area networks) present a challenge, due to the signal modulation schemes (orthogonal frequency division multiplex (OFDM)/WCDMA, wideband code division multiple access) dynamic (tens of dBs), driving us to a mandatory transmitter linearization. The idea is to provide frequency, flexibility, and average power control of a multi-radio high-efficiency front end for such signals (polar/envelope elimination and restoration (EER) structure). The study implies antennas design and average power control demonstration. Based on a switched mode power amplifier (PA), a discrete detuning is possible to adapt the PA at both "WiMAX" and "Wifi5" frequencies. This architecture amplifies signals with amplitude information. This is coded here by the Œ£Œî/PWM (pulse width modulation) technique, to present a constant envelope signal. The amplitude information is restored by a pass-band radio frequency (RF) filter. The antenna can be designed with a notch, to reduce the filtering constraints (selectivity and standards coexistences) and to help in the restoration of amplitude information. Average power control is illustrated by voltage supply variation and results are a possible dynamic of 9.5 dB. To complete the analysis, the simulation of the propagation channel, including antennas, with CST (free space, line of sight) is imported under AGILENT-ADS. ¬© Copyright 2012 Cambridge University Press and the European Microwave Association.</t>
  </si>
  <si>
    <t>483-493</t>
  </si>
  <si>
    <t>60007136;60007816;60085092;60085092</t>
  </si>
  <si>
    <t>23990110700;25638843300;7005758343;55939939100</t>
  </si>
  <si>
    <t>Diet, Antoine M.;Ribi√®re-Tharaud, Nicolas;Villegas, Martine;Baudoin, Genevi√®ve</t>
  </si>
  <si>
    <t>Marne-la-Vallee;Gif-sur-Yvette;Gif-sur-Yvette</t>
  </si>
  <si>
    <t>Universit√© Paris-Est;Commissariat a L'Energie Atomique CEA;Laboratoire des Signaux et Syst√®mes</t>
  </si>
  <si>
    <t>60085092;60007816;60007136</t>
  </si>
  <si>
    <t>Diet A.</t>
  </si>
  <si>
    <t>Front-end HPA/antenna for multi-radio</t>
  </si>
  <si>
    <t>S1759078712000372</t>
  </si>
  <si>
    <t>10.1017/S1759078712000372</t>
  </si>
  <si>
    <t>2-s2.0-84867800540</t>
  </si>
  <si>
    <t>['two kinds', 'slope technique', 'proposed dll', 'power consumption', 'phase detectors', 'phase clocks', 'peak jitter', 'operated correctly', 'locking time', 'locked loop', 'designed using', 'core area', '9 ps', '8 mw', '270 mhz', '230 mhz', '2 ps', '140 mhz']</t>
  </si>
  <si>
    <t>Clock generator | DLL | Multiphase | SoC</t>
  </si>
  <si>
    <t>In this paper, a fast-lock analog delay-locked loop (DLL) using the dual-slope technique is presented. The architecture of the proposed DLL uses an improved charge pump and two kinds of the phase detectors to achieve faster locking time, smaller area cost, and better jitter performance. The DLL was designed using a 0.35 Œºm standard CMOS process with a 3.3 V supply voltage. The simulation results show that the proposed DLL can be operated correctly when the input clock frequency is changed from 140 MHz to 270 MHz and generate equally spaced eight-phase clocks. When the input clock frequency is 230 MHz, the peak-to-peak jitter is 3.2 ps and the static phase error is 4.9 ps. Moreover, the locking time is 88 clock cycles, the power consumption is 10.8 mW, and core area is 0.069 mm 2.</t>
  </si>
  <si>
    <t>87-96</t>
  </si>
  <si>
    <t>60033110;60033110;60033110;60033110</t>
  </si>
  <si>
    <t>7401935436;55279500600;55321368500;55320809800</t>
  </si>
  <si>
    <t>Lo, Yu Lung;Chen, Pin Tseng;Chang, Chia Chen;Liu, Han Ying</t>
  </si>
  <si>
    <t>Lo Y.</t>
  </si>
  <si>
    <t>A low-area fast-lock analog delay-locked loop using a dual-slope technique for multiphase clock generator</t>
  </si>
  <si>
    <t>10.4156/AISS.vol4.issue18.11</t>
  </si>
  <si>
    <t>2-s2.0-84867826610</t>
  </si>
  <si>
    <t>['well accepted', 'unknown time', 'starting point', 'simulated examples', 'reference signal', 'reference problem', 'ieeg signals', 'general array', 'estimation error', 'developed algorithms', 'cerebral electroencepha', 'always recorded']</t>
  </si>
  <si>
    <t>Array signal processing | Blind source separation | Intra-cerebral EEG | Reference problem</t>
  </si>
  <si>
    <t>The starting point of this paper is the analysis of the reference problem in intra-cerebral electroencepha-lographic (iEEG) recordings. It is well accepted that both surface and depth EEG signals are always recorded with respect to some unknown time-varying signal called reference. This article discusses different methods for determining and reducing the influence of the reference signal for the iEEG signals. In particular, we derive optimal approaches for the estimation of the reference signal in iEEG recording setups and demonstrate their relation to the well-known minimum power/variance distortionless response approaches derived for general array and antenna signal processing applications. We show that the proposed approaches achieve optimal performance in terms of estimation error and that they outperform other reference identification methods proposed in the literature. The developed algorithms are illustrated on simulated examples and on real iEEG signals. ¬© International Federation for Medical and Biological Engineering 2012.</t>
  </si>
  <si>
    <t>1003-1015</t>
  </si>
  <si>
    <t>Medical and Biological Engineering and Computing</t>
  </si>
  <si>
    <t>60121246;60104289;60104289-60020606;60104289</t>
  </si>
  <si>
    <t>14018364700;56260192500;55252949000;16319028000</t>
  </si>
  <si>
    <t>Madhu, Nilesh;Ranta, Radu;Maillard, Louis;Koessler, Laurent</t>
  </si>
  <si>
    <t>Belgium;France;France</t>
  </si>
  <si>
    <t>Leuven;Nancy;Nancy</t>
  </si>
  <si>
    <t>Departement Neurowetenschappen;Universit√© de Lorraine;CHU de Nancy</t>
  </si>
  <si>
    <t>60121246;60104289;60020606</t>
  </si>
  <si>
    <t>Madhu N.</t>
  </si>
  <si>
    <t>A unified treatment of the reference estimation problem in depth EEG recordings</t>
  </si>
  <si>
    <t>10.1007/s11517-012-0946-0</t>
  </si>
  <si>
    <t>2-s2.0-84867883724</t>
  </si>
  <si>
    <t>['volume coil', 'turn coil', 'tuning capacitors', 'one pulse', 'mr images', 'located outside', 'lengthening inductor', 'higher snr', 'gel phantoms', 'fisp sequences', 'field small', 'efficient method', 'based coils']</t>
  </si>
  <si>
    <t>Low magnetic field | Microstrip transmission line concept | Microstrip-based surface receive coil | RF coil design | Small magnet bore</t>
  </si>
  <si>
    <t>Microstrip transmission line concept, which has been used to construct microwave integrated circuits or high frequency (‚â•300 MHz) antennas, is introduced to surface receive coils for use in a small volume coil at 1T and the feasibility of the microstrip-based coils is investigated. Both single-turn and two-turn microstrip receive coils are fabricated. The size of the square shaped coil loop is 2.5 √ó 2.5 cm 2. A lengthening inductor (toroid) is used to replace a long coaxial cable (=217 cm) needed for low-field small-bore MR applications. The lengthening inductor, matching, and tuning capacitors are located outside the magnet. One pulse and a gradient reversed form of FISP sequences are used to acquire NMR signals and MR images of gel phantoms, respectively. MR images acquired by the two-turn coil have higher SNR and more uniform signal intensity than those obtained by the single-turn coil and the volume coil. A novel, easy, and efficient method to design small microstrip-based RF surface receive coils is developed and tested for low-field small-bore MR applications. ¬© 2012 Wiley Periodicals, Inc.</t>
  </si>
  <si>
    <t>41 B</t>
  </si>
  <si>
    <t>1552504X</t>
  </si>
  <si>
    <t>Concepts in Magnetic Resonance Part B: Magnetic Resonance Engineering</t>
  </si>
  <si>
    <t>60014739-60014439</t>
  </si>
  <si>
    <t>Seo, Youngseob</t>
  </si>
  <si>
    <t>Dallas;Davis</t>
  </si>
  <si>
    <t>UT Southwestern Medical School;University of California, Davis</t>
  </si>
  <si>
    <t>60014739;60014439</t>
  </si>
  <si>
    <t>Design of microstrip-based surface coils for low-field small-bore MR applications</t>
  </si>
  <si>
    <t>10.1002/cmr.b.21219</t>
  </si>
  <si>
    <t>2-s2.0-84867916985</t>
  </si>
  <si>
    <t>['zinc led', 'sulfonated 8', 'stable chelates', 'simultaneous sensing', 'sensitizing antenna', 'reversible manner', 'physiological ph', 'ph 7', 'novel near', 'nir regions', 'nir emission', 'metal ions', 'ii ).', 'hqs complex', 'hqs antenna', 'good selectivity', 'emissive lanthanide', 'displayed metal', 'detect zn', 'competitive media', 'competitive group', 'centered emission', 'aqueous solution']</t>
  </si>
  <si>
    <t>A novel near-infrared (NIR) emissive lanthanide-based zinc sensor was designed, based on the self-assembly in aqueous solution between the nonemissive coordinatively unsaturated Yb(III) cyclen complex 2‚Ä¢Yb and the sulfonated 8-hydroxyquinoline (8-HQS) chromophore, which was employed as a sensitizing antenna. The resulting ternary complex, 2‚Ä¢Yb‚Ä¢8-HQS, displayed metal-centered emission in the NIR range upon excitation of the antenna with high quantum yield of Q = 0.23 ¬± 0.03% in pH 7.4 buffered aqueous solution; demonstrating efficient sensitization from 8-HQS. The addition of zinc led to quenching of the NIR emission as a result of the dissociation of the luminescent ternary 2‚Ä¢Yb‚Ä¢8-HQS complex, where the 8-HQS antenna was displaced from the Yb(III) center in favor of the formation of more stable chelates with Zn(II). These newly formed Zn(II) complexes were shown to exhibit strong green fluorescence; allowing for the simultaneous sensing of Zn(II) both within the visible and the NIR regions at physiological pH in competitive media. Furthermore, 2‚Ä¢Yb‚Ä¢8-HQS was shown to be able to detect Zn(II) with good selectivity and in a reversible manner, even in the presence of competitive group (I) and (II) metal ions as well as in the presence of several biologically important d-metal ions. ¬© 2012 American Chemical Society.</t>
  </si>
  <si>
    <t>10158-10168</t>
  </si>
  <si>
    <t>60011149;60011149;60011149;60011149;60011149</t>
  </si>
  <si>
    <t>8265676000;55441531000;55360187100;9278559400;35578284500</t>
  </si>
  <si>
    <t>Comby, Steve;Tuck, Sarah A.;Truman, Laura K.;Kotova, Oxana;Gunnlaugsson, Thorfinnur</t>
  </si>
  <si>
    <t>Comby S.</t>
  </si>
  <si>
    <t>New trick for an old ligand! The sensing of Zn(II) using a lanthanide based ternary Yb(III)-cyclen-8-hydroxyquinoline system as a dual emissive probe for displacement assay</t>
  </si>
  <si>
    <t>10.1021/ic300697w</t>
  </si>
  <si>
    <t>2-s2.0-84868113519</t>
  </si>
  <si>
    <t>2009AA011502</t>
  </si>
  <si>
    <t>['¬© 2012', 'rs antennas', 'relay station', 'propagation mechanisms', 'power proportion', 'ms due', 'mobile station', 'manual intervention', 'lower height', 'clusters induced', 'cluster identification', 'china universities', 'channel characteristics', 'base station', 'angular spread']</t>
  </si>
  <si>
    <t>cluster statistics | propagation mechanism | relay | wideband channel measurement</t>
  </si>
  <si>
    <t>In this paper, the characteristics of clusters induced by a variety of propagation mechanisms in the link from the relay station (RS) to the mobile station (MS) are presented. Based on the results of high resolution channel parameter estimation, an automatic framework integrated with the manual intervention is utilized to perform the cluster identification and tracking. The power proportion and angular spread of clusters are investigated in both the line-of-sight (LOS) and non-line-of-sight (NLOS) scenarios. The measurement results indicate that the channel characteristics of clusters are different from the link from the base station to the MS due to the lower height of the RS antennas. ¬© 2012 The Journal of China Universities of Posts and Telecommunications.</t>
  </si>
  <si>
    <t>60073699-60016930;60016930;60016930;60016930</t>
  </si>
  <si>
    <t>57206301925;55999375100;36473949100;7404158804</t>
  </si>
  <si>
    <t>Nie, Xin;Zhang, Jian Hua;Tian, Lei;Zhang, Ping</t>
  </si>
  <si>
    <t>China Aerospace Science and Technology Corporation;Beijing University of Posts and Telecommunications</t>
  </si>
  <si>
    <t>60073699;60016930</t>
  </si>
  <si>
    <t>Nie X.</t>
  </si>
  <si>
    <t>A cluster-based analysis of propagation characteristics in MIMO relay channels based on wideband measurement</t>
  </si>
  <si>
    <t>S1005888511602999</t>
  </si>
  <si>
    <t>10.1016/S1005-8885(11)60299-9</t>
  </si>
  <si>
    <t>2-s2.0-84868124459</t>
  </si>
  <si>
    <t>EP/H002421/1</t>
  </si>
  <si>
    <t>['nh2 ).', 'monomeso aryl', 'metalation state', 'highly modular', 'free base', 'dual chlorin', 'dimeso aryl', 'complexes benefit', 'absorption maxima', 'absorbing hydroporphyrin', '639 nm', '1065 nm']</t>
  </si>
  <si>
    <t>Lanthanide (Yb3+, Nd3+) complexes equipped with red-absorbing hydroporphyrin (chlorin) antennae were synthesized and characterized. The syntheses are scalable, highly modular, and enable the introduction of different chlorins functionalized with a single reactive group (COOH or NH2). Absorption maxima were dependent on chlorin substitution pattern (monomeso aryl or dimeso aryl) and metalation state (free base or zinc chelate). The complexes benefit from dual chlorin (610-639 nm) and lanthanide (980 or 1065 nm for Yb- or Nd-complexes, respectively) emission in the biologically relevant red and near IR region of the spectrum. ¬© 2012 American Chemical Society.</t>
  </si>
  <si>
    <t>10366-10374</t>
  </si>
  <si>
    <t>60001950;60022175;60022068;60022175;60001950-60022068</t>
  </si>
  <si>
    <t>55440870400;39262622800;14631432400;7005739626;6505493201</t>
  </si>
  <si>
    <t>Laakso, Johanna;Rosser, Geraldine A.;Sz√≠jj√°rt√≥, Csongor;Beeby, Andrew;Borbas, K. Eszter</t>
  </si>
  <si>
    <t>United Kingdom;Sweden;Sweden</t>
  </si>
  <si>
    <t>Durham;Uppsala;Stockholm</t>
  </si>
  <si>
    <t>Durham University;Uppsala Biomedicinska Centrum;Arrhenius Laboratory</t>
  </si>
  <si>
    <t>60022175;60022068;60001950</t>
  </si>
  <si>
    <t>Laakso J.</t>
  </si>
  <si>
    <t>Synthesis of chlorin-sensitized near infrared-emitting lanthanide complexes</t>
  </si>
  <si>
    <t>10.1021/ic3015354</t>
  </si>
  <si>
    <t>2-s2.0-84868128697</t>
  </si>
  <si>
    <t>['¬© 2012', 'paper proposed', 'outdoor macrocell', 'microcell environments', 'firstly presented', 'doppler spectra', 'directional antenna', 'different size', 'circular region', 'circle wherein', 'china universities', 'channel model', 'base station']</t>
  </si>
  <si>
    <t>circular and elliptical scattering models | directional antenna | inverted parabolic | macrocell and microcell | PDFs</t>
  </si>
  <si>
    <t>In this paper, firstly presented a geometrically based statistical channel model with scatterers that are with an inverted parabolic spatial distribution around mobile station (MS) within a circle wherein the base station (BS) and MS are included. This paper proposed a technique to simply derive probability density functions (PDFs) of angle of arrival (AOA), time of arrival (TOA) and Doppler spectra to characterize the outdoor macrocell and microcell environments by employing various distances between BS and MS, or different size of circular region. Employing this channel model, we analyze the impacts of a directional antenna at BS with the main-lobe width 2Œ± on the fading and the Doppler spectra. ¬© 2012 The Journal of China Universities of Posts and Telecommunications.</t>
  </si>
  <si>
    <t>60064143-60022313;60064143;60064143;60022313</t>
  </si>
  <si>
    <t>56828272400;55272425900;55271990000;7402242183</t>
  </si>
  <si>
    <t>Zhou, Jie;Li, Chun Mei;Qiu, Lin;Hisakazu, Kikuchi</t>
  </si>
  <si>
    <t>Nanjing;Niigata</t>
  </si>
  <si>
    <t>Nanjing University of Information Science &amp; Technology;Niigata University</t>
  </si>
  <si>
    <t>60064143;60022313</t>
  </si>
  <si>
    <t>Geometrical statistical channel model arisen from scatterers around the mobile with an inverted-parabolic spatial distribution</t>
  </si>
  <si>
    <t>S1005888511602938</t>
  </si>
  <si>
    <t>10.1016/S1005-8885(11)60293-8</t>
  </si>
  <si>
    <t>2-s2.0-84868134207</t>
  </si>
  <si>
    <t>['transmission noise', 'scale integration', 'power supplies', 'paper describes', 'operating voltage', 'operating frequency', 'noise sources', 'noise problems', 'mcms ),', 'k computer', 'implement countermeasures', 'gives examples', 'fujitsu group', 'equipmentdesign process', 'equipment design', 'end servers', 'emi )-', 'eliminate instances', 'electromagnetic interference', 'digital devices', 'design stage', 'cell phones', 'bounce noise', 'become difficult']</t>
  </si>
  <si>
    <t>As the operating frequency of printed circuit boards (PCBs), multichip modules (MCMs), and systems-in-packages (SiPs) used in digital devices such as highperformance, high-end servers has been increased and as the operating voltage of large-scale integration (LSI) chips has been lowered, it has become difficult to implement countermeasures against electromagnetic interference (EMI)- which is attributed to various noise sources such as signal-transmission noise, ground-bounce noise in power supplies, and simultaneous switching noise-and degradation of antenna receiver sensitivity. Fujitsu Group has developed a largescale electromagnetic field analysis system and incorporated it in the equipmentdesign process so that countermeasures against such noise sources can be implemented in the design stage. Utilizing this system has made it possible to eliminate instances in which designs have to be redone because of noise problems for various Fujitsu products, ranging from the K computer to cell phones. This paper describes the features of the developed analysis system and gives examples of its application to equipment design.</t>
  </si>
  <si>
    <t>476-482</t>
  </si>
  <si>
    <t>117648301;117648301;60007951;60007951</t>
  </si>
  <si>
    <t>55702836500;55441525500;55280018200;56320981800</t>
  </si>
  <si>
    <t>Sato, Toshiro;Matsunaga, Takashi;Maeda, Hideki;Watanabe, Masahide</t>
  </si>
  <si>
    <t>Minato;</t>
  </si>
  <si>
    <t>Fujitsu Ltd.;Fujitsu Advanced Technologies Ltd</t>
  </si>
  <si>
    <t>60007951;117648301</t>
  </si>
  <si>
    <t>Sato T.</t>
  </si>
  <si>
    <t>Application examples of electromagnetic field analysis at Fujitsu</t>
  </si>
  <si>
    <t>2-s2.0-84868136637</t>
  </si>
  <si>
    <t>['unpredicted degree', 'unexpected similarity', 'spontaneous activity', 'partially instructed', 'part driven', 'olfactory receptors', 'olfactory neurons', 'olfactory networks', 'olfactory lobe', 'normal patterns', 'mechanisms regulating', 'living embryos', 'glomerular structures', 'genetic labelling', 'first time', 'findings show', 'embryonic assembly', 'electrophysiological recording', 'electrophysiological investigation', 'early development', 'drosophila embryo', 'developmental maturation', 'development proceeds', 'dependent interactions', 'adult drosophila']</t>
  </si>
  <si>
    <t>Olfactory neuropiles across different phyla organize into glomerular structures where afferents from a single olfactory receptor class synapse with uniglomerular projecting interneurons. In adult Drosophila, olfactory projection interneurons, partially instructed by the larval olfactory system laid down during embryogenesis, pattern the developing antennal lobe prior to the ingrowth of afferents. In vertebrates it is the afferents that initiate and regulate the development of the first olfactory neuropile. Here we investigate for the first time the embryonic assembly of the Drosophila olfactory network. We use dye injection and genetic labelling to show that during embryogenesis, afferent ingrowth pioneers the development of the olfactory lobe. With a combination of laser ablation experiments and electrophysiological recording from living embryos, we show that olfactory lobe development depends sequentially on contact-mediated and activity-dependent interactions and reveal an unpredicted degree of similarity between the olfactory system development of vertebrates and that of the Drosophila embryo. Our electrophysiological investigation is also the first systematic study of the onset and developmental maturation of normal patterns of spontaneous activity in olfactory sensory neurons, and we uncover some of the mechanisms regulating its dynamics. We find that as development proceeds, activity patterns change, in a way that favours information transfer, and that this change is in part driven by the expression of olfactory receptors. Our findings show an unexpected similarity between the early development of olfactory networks in Drosophila and vertebrates and demonstrate developmental mechanisms that can lead to an improved coding capacity in olfactory neurons. ¬© 2012 Prieto-Godino et al.</t>
  </si>
  <si>
    <t>e1001400</t>
  </si>
  <si>
    <t>60031101-60000239;60031101-60020075;60031101</t>
  </si>
  <si>
    <t>36598983500;8572644000;16748744500</t>
  </si>
  <si>
    <t>Prieto-Godino, Lucia L.;Diegelmann, Soeren;Bate, Michael</t>
  </si>
  <si>
    <t>United Kingdom;Germany;Switzerland</t>
  </si>
  <si>
    <t>Cambridge;Magdeburg;Lausanne</t>
  </si>
  <si>
    <t>University of Cambridge;Leibniz Institute for Neurobiology;Universit√© de Lausanne (UNIL)</t>
  </si>
  <si>
    <t>60031101;60020075;60000239</t>
  </si>
  <si>
    <t>Prieto-Godino L.</t>
  </si>
  <si>
    <t>Embryonic Origin of Olfactory Circuitry in Drosophila: Contact and Activity-Mediated Interactions Pattern Connectivity in the Antennal Lobe</t>
  </si>
  <si>
    <t>10.1371/journal.pbio.1001400</t>
  </si>
  <si>
    <t>2-s2.0-84868145610</t>
  </si>
  <si>
    <t>['¬© springer', 'verlag 2012', 'usually abundant', 'unique feature', 'unbranched trichoid', 'two make', 'trichoid sensilla', 'subtype iv', 'subtype iii', 'subtype ii', 'stereoscopic microscope', 'species special', 'six subtypes', 'sensilla distributed', 'resemble mechanoreceptors', 'repeatedly stressed', 'posterior surface', 'one subtype', 'one sample', 'oestrid funiculus', 'oestrid flies', 'numerous types', 'morphology information', 'mimics bumblebees', 'middle part', 'magnifica bear', 'let alone', 'larger number', 'large number', 'funicular surface', 'four subtypes', 'female p', 'female flies', 'evolutionary trends', 'distinct structures', 'completely enveloped', 'coeloconic sensilla', 'basiconic sensilla', 'anterior surface', 'antennal sensilla', 'antennal pedicel', 'antennal funiculus', 'antennal arista', 'also mapped', 'adult p']</t>
  </si>
  <si>
    <t>Portschinskia magnifica Pleske, 1926, is an endangered subcutaneous parasitic fly of voles that mimics bumblebees in appearance. Although the importance of antennae in Diptera has been repeatedly stressed, there is still a lack of morphology information of this group, let alone this species. Antennae of adult P. magnifica were studied with a stereoscopic microscope and scanning electron microscope. Six subtypes of antennal sensilla were observed on the funiculus and arista (one subtype of trichoid sensilla, one subtype of basiconic sensilla, and four subtypes of coeloconic sensilla). Sensilla on the antennal funiculus from one sample of both male and female flies were also mapped. Female P. magnifica bear a larger number of sensilla than males, and more sensilla were discovered on the posterior surface than on the anterior surface. However, what make this species special are the distinct structures and new morphological characteristics discovered in the antenna. The antennal funiculus of P. magnifica is completely enveloped by an antennal pedicel. A large number of branched or unbranched trichoid and basiconic sensilla are identified on the antennal funiculus. These two make the most numerous types of sensilla distributed all over the funicular surface. P. magnifica has the most coeloconic sensilla subtypes in previously studied oestrid flies. A total of four subtypes of coeloconic sensilla are found, with subtype I and subtype II on the proximal and middle part of the antennal funiculus and subtype III and subtype IV on the antennal arista. Two large bristles that resemble mechanoreceptors on the proximal two antennal segments located close to the arista are a unique feature. This has never been described in the oestrid funiculus. Interestingly, these bristles can appear as multi-tipped short structures in some individuals. P. magnifica lacks sensory pits that are usually abundant in other oestrid flies. The size, number, and distribution of sensilla on the male and female antennal funiculus are provided here, armed with a discussion of their presumable sensilla functions and evolutionary trends. ¬© Springer-Verlag 2012.</t>
  </si>
  <si>
    <t>1651-1659</t>
  </si>
  <si>
    <t>Zhang, Dong;Wang, Qi Ke;Hu, De Fu;Li, Kai</t>
  </si>
  <si>
    <t>Cuticular structures on antennae of the bot fly, Portschinskia magnifica (Diptera: Oestridae)</t>
  </si>
  <si>
    <t>10.1007/s00436-012-3004-9</t>
  </si>
  <si>
    <t>2-s2.0-84868205109</t>
  </si>
  <si>
    <t>['widely known', 'validation component', 'space domains', 'software receiver', 'research implements', 'receivers use', 'receiver architecture', 'real time', 'provide adaptation', 'processing requirements', 'process four', 'paper documents', 'paper demonstrates', 'multithreaded programming', 'main challenge', 'leverages space', 'l1 c', 'feasible approach', 'design philosophy', 'demanding would', 'defined radio', 'core microprocessor', 'code signal', 'bit resolution', 'based multi', 'available x86', '12 channels']</t>
  </si>
  <si>
    <t>Controlled reception pattern antenna (CRPA) | Global positioning system (GPS) and wide area augmentation system (WAAS) sensor | Radio frequency interference | Software-defined radio | Space-time adaptive processing (STAP)</t>
  </si>
  <si>
    <t>Adaptive antenna array processing is widely known to provide significant anti-interference capabilities within a Global Navigation Satellite Systems (GNSS) receiver. A main challenge in the quest for such receiver architecture has always been the computational/processing requirements. Even more demanding would be to try and incorporate the flexibility of the Software-Defined Radio (SDR) design philosophy in such an implementation. This paper documents a feasible approach to a real-time SDR implementation of a beam-steered GNSS receiver and validates its performance. This research implements a real-time software receiver on a widely-available x86-based multi-core microprocessor to process four-element antenna array data streams sampled with 16-bit resolution. The software receiver is capable of 12 channels all-in-view Controlled Reception Pattern Antenna (CRPA) array processing capable of rejecting multiple interferers. Single Instruction Multiple Data (SIMD) instructions assembly coding and multithreaded programming, the key to such an implementation to reduce computational complexity, are fully documented within the paper. In conventional antenna array systems, receivers use the geometry of antennas and cable lengths known in advance. The documented CRPA implementation is architected to operate without extensive set-up and pre-calibration and leverages Space-Time Adaptive Processing (STAP) to provide adaptation in both the frequency and space domains. The validation component of the paper demonstrates that the developed software receiver operates in real time with live Global Positioning System (GPS) and Wide Area Augmentation System (WAAS) L1 C/A code signal. Further, interference rejection capabilities of the implementation are also demonstrated using multiple synthetic interferers which are added to the live data stream.</t>
  </si>
  <si>
    <t>13417-13440</t>
  </si>
  <si>
    <t>60012708;60014982;60016912;60012708;60000221;60012708;60012708</t>
  </si>
  <si>
    <t>56298635700;7202725912;56092498500;7401542315;6601997040;57196785474;7006949123</t>
  </si>
  <si>
    <t>Chen, Yu Hsuan;Juang, Jyh Ching;Seo, Jiwon;Lo, Sherman;Akos, Dennis M.;Lorenzo, David S.;Enge, Per</t>
  </si>
  <si>
    <t>South Korea;Taiwan;United States;United States</t>
  </si>
  <si>
    <t>Seoul;Tainan;Palo Alto;Boulder</t>
  </si>
  <si>
    <t>Yonsei University;National Cheng Kung University;Stanford University;University of Colorado Boulder</t>
  </si>
  <si>
    <t>60016912;60014982;60012708;60000221</t>
  </si>
  <si>
    <t>Design and implementation of real-time software radio for anti-interference GPS/WAAS sensors</t>
  </si>
  <si>
    <t>10.3390/s121013417</t>
  </si>
  <si>
    <t>2-s2.0-84868231289</t>
  </si>
  <si>
    <t>['wireless systems', 'uplink capacity', 'system via', 'sb technique', 'rake finger', 'present switched', 'permanently maintain', 'path interference', 'output power', 'loss exponent', 'look direction', 'directional antennas', 'desired users', 'desired user', 'considerably increase', 'closely observed', 'clms algorithm', 'cgbf algorithm', 'arbitrary path', 'analytical approach']</t>
  </si>
  <si>
    <t>Adaptive beamforming | Power control | Wireless networks</t>
  </si>
  <si>
    <t>In this paper, we use joint perfect power control (PPC) and adaptive beamforming algorithms as constrained least mean square (CLMS) and conjugate gradient adaptive beamforming (CGBF) in a 2D urban environment. The CLMS algorithm is capable of efficiently adapting according to the environment and able to permanently maintain the chosen frequency response in the look direction while minimizing the output power of the array. In addition, with the CGBF algorithm, the desired users' signal in an arbitrary path is passed and the inter-path interference (IPI) is canceled in other paths in each RAKE finger. The adaptability of the algorithms is closely observed for uniformly spaced linear array. In addition, in this paper, we present switched-beam (SB) technique. In the SB technique by using a number of fixed, independent, or directional antennas we increase the uplink capacity of the wireless systems. Also, we study an analytical approach for the evaluation of the impact of power control error (PCE) on wireless communication systems. Simulation results indicate that the SB technique is able to considerably increase the signal to interference plus noise ratio (SINR) of desired user in comparison with other algorithms. In addition, we observe that the SINR in the CLMS algorithm is lower than the CGBF algorithm. Finally, we discuss two parameters of the PCE and path-loss exponent and their effects on capacity of the system via some computer.</t>
  </si>
  <si>
    <t>3390-3402</t>
  </si>
  <si>
    <t>Dosaranian-Moghadam, Mohamad</t>
  </si>
  <si>
    <t>Qazvin</t>
  </si>
  <si>
    <t>Islamic Azad University, Qazvin Branch</t>
  </si>
  <si>
    <t>Joint adaptive beamforming and perfect power control in wireless networks over power control error</t>
  </si>
  <si>
    <t>2-s2.0-84868252114</t>
  </si>
  <si>
    <t>['¬© 2012', 'varying number', 'time experiments', 'substantial increase', 'protocol parameters', 'network lifetime', 'marginal increase', 'licensee mdpi', 'less frequently', 'indoor environments', 'global routing', 'evaluated using', 'cutoff effect', 'batteries need', 'average increase', 'access point', '4 db']</t>
  </si>
  <si>
    <t>Network lifetime | Routing protocols | Wireless body area networks</t>
  </si>
  <si>
    <t>Global routing protocols in wireless body area networks are considered. Global routing is augmented with a novel link cost function designed to balance energy consumption across the network. The result is a substantial increase in network lifetime at the expense of a marginal increase in energy per bit. Network maintenance requirements are reduced as well, since balancing energy consumption means all batteries need to be serviced at the same time and less frequently. The proposed routing protocol is evaluated using a hardware experimental setup comprising multiple nodes and an access point. The setup is used to assess network architectures, including an on-body access point and an off-body access point with varying number of antennas. Real-time experiments are conducted in indoor environments to assess performance gains. In addition, the setup is used to record channel attenuation data which are then processed in extensive computer simulations providing insight on the effect of protocol parameters on performance. Results demonstrate efficient balancing of energy consumption across all nodes, an average increase of up to 40% in network lifetime corresponding to a modest average increase of 0.4 dB in energy per bit, and a cutoff effect on required transmission power to achieve reliable connectivity. ¬© 2012 by the authors; licensee MDPI, Basel, Switzerland.</t>
  </si>
  <si>
    <t>13088-13108</t>
  </si>
  <si>
    <t>60001777;60001777;60001777</t>
  </si>
  <si>
    <t>9638075500;55444599500;55443424000</t>
  </si>
  <si>
    <t>Tsouri, Gill R.;Prieto, Alvaro;Argade, Nikhil</t>
  </si>
  <si>
    <t>Rochester</t>
  </si>
  <si>
    <t>Rochester Institute of Technology</t>
  </si>
  <si>
    <t>Tsouri G.</t>
  </si>
  <si>
    <t>On increasing network lifetime in body area networks using global routing with energy consumption balancing</t>
  </si>
  <si>
    <t>10.3390/s121013088</t>
  </si>
  <si>
    <t>2-s2.0-84868254728</t>
  </si>
  <si>
    <t>['¬© 2012', 'transmitting data', 'theoretical design', 'speed 18', 'software phase', 'schematic blocks', 'paper presents', 'locked loop', 'licensee mdpi', 'good agreement', 'fully demonstrated', 'experimental results', 'end interface', 'dspbuilder tools', 'drive mode', 'digital convertor', 'decoupled structure', 'bit analog']</t>
  </si>
  <si>
    <t>Adaptive step least mean square demodulation (AS-LMSD) | Automatic gain control (AGC) loop | Digital miniaturization | Silicon microgyroscope (SMG) | Software phase-locked loop (SPLL)</t>
  </si>
  <si>
    <t>This paper presents a novel digital miniaturization method for a prototype silicon micro-gyroscope (SMG) with the symmetrical and decoupled structure. The schematic blocks of the overall system consist of high precision analog front-end interface, high-speed 18-bit analog to digital convertor, a high-performance core Field Programmable Gate Array (FPGA) chip and other peripherals such as high-speed serial ports for transmitting data. In drive mode, the closed-loop drive circuit are implemented by automatic gain control (AGC) loop and software phase-locked loop (SPLL) based on the Coordinated Rotation Digital Computer (CORDIC) algorithm. Meanwhile, the sense demodulation module based on varying step least mean square demodulation (LMSD) are addressed in detail. All kinds of algorithms are simulated by Simulink and DSPbuilder tools, which is in good agreement with the theoretical design. The experimental results have fully demonstrated the stability and flexibility of the system. ¬© 2012 by the authors; licensee MDPI, Basel, Switzerland.</t>
  </si>
  <si>
    <t>13150-13166</t>
  </si>
  <si>
    <t>18839539400;57210851877;54586211000</t>
  </si>
  <si>
    <t>Xia, Dunzhu;Yu, Cheng;Wang, Yuliang</t>
  </si>
  <si>
    <t>A digitalized silicon microgyroscope based on embedded FPGA</t>
  </si>
  <si>
    <t>10.3390/s121013150</t>
  </si>
  <si>
    <t>2-s2.0-84868255213</t>
  </si>
  <si>
    <t>['work presents', 'wireless harvester', 'remote sensor', 'optimal resistance', 'matched conditions', 'mainly related', 'licensee mdpi', 'experimental results', 'direct current', 'coupled resonators', 'coupled resonator', 'broadband response', 'analytical models', '5 v']</t>
  </si>
  <si>
    <t>Coupled resonators | Impedance matching | L-matching | Pi-matching | Rectenna | RF energy harvesting | RF to DC power converter | Schottky diode | Wireless power transmission</t>
  </si>
  <si>
    <t>This work presents the optimization of antenna captured low power radio frequency (RF) to direct current (DC) power converters using Schottky diodes for powering remote wireless sensors. Linearized models using scattering parameters show that an antenna and a matched diode rectifier can be described as a form of coupled resonator with different individual resonator properties. The analytical models show that the maximum voltage gain of the coupled resonators is mainly related to the antenna, diode and load (remote sensor) resistances at matched conditions or resonance. The analytical models were verified with experimental results. Different passive wireless RF power harvesters offering high selectivity, broadband response and high voltage sensitivity are presented. Measured results show that with an optimal resistance of antenna and diode, it is possible to achieve high RF to DC voltage sensitivity of 0.5 V and efficiency of 20% at -30 dBm antenna input power. Additionally, a wireless harvester (rectenna) is built and tested for receiving range performance ¬© 2012 by the authors; licensee MDPI, Basel, Switzerland.</t>
  </si>
  <si>
    <t>13636-13663</t>
  </si>
  <si>
    <t>60025641;60025641;60025641</t>
  </si>
  <si>
    <t>35956729900;55229780600;7006133006</t>
  </si>
  <si>
    <t>Nimo, Antwi;Grgiƒá, Dario;Reindl, Leonhard M.</t>
  </si>
  <si>
    <t>Freiburg im Breisgau</t>
  </si>
  <si>
    <t>Universit√§t Freiburg im Breisgau</t>
  </si>
  <si>
    <t>Nimo A.</t>
  </si>
  <si>
    <t>Optimization of passive low power wireless electromagnetic energy harvesters</t>
  </si>
  <si>
    <t>10.3390/s121013636</t>
  </si>
  <si>
    <t>2-s2.0-84868259515</t>
  </si>
  <si>
    <t>['weight factor', 'timeslots positions', 'simulation results', 'node related', 'network scalable', 'large multi', 'hop topology', 'hop links', 'big attenuation', 'avoid collisions']</t>
  </si>
  <si>
    <t>Bandwidth allocation | Directional antenna | Mesh network | Synchronous</t>
  </si>
  <si>
    <t>The asynchronous wireless mesh solutions cannot solve interference issues among multi-hop links, and have a big scalability problem that the network throughput would be deteriorated with more hops. To solve the problem, we propose a scalable bandwidth allocation method based on a synchronous wireless mesh network with a directional antenna array. In the method, we give a weight factor to each node related to its depth in the topology, make proper arrangements of timeslots positions to avoid collisions, and evaluate bandwidth requirements according to the traffic load strength. Simulation results and preliminary test results under a prototype system show that our scheme can make the network scalable under a large multi-hop topology, especially in a multi-hop chain topology, instead of the big attenuation. ¬© 2012 Binary Information Press.</t>
  </si>
  <si>
    <t>8001-8008</t>
  </si>
  <si>
    <t>60030904;60030904;60030904;60030904;60030904</t>
  </si>
  <si>
    <t>55443887800;55443016900;56093988300;7410041517;55444217800</t>
  </si>
  <si>
    <t>Lv, Renjian;Liu, Jingwei;Wu, Jianxia;Wang, Zhaoxiang;Han, Zhonghua</t>
  </si>
  <si>
    <t>Institute of Computing Technology Chinese Academy of Sciences</t>
  </si>
  <si>
    <t>Lv R.</t>
  </si>
  <si>
    <t>A scalable bandwidth allocation method for synchronous wireless mesh network</t>
  </si>
  <si>
    <t>2-s2.0-84868263104</t>
  </si>
  <si>
    <t>['widely used', 'requires crs', 'quinolone antibiotic', 'pharmaceutical products', 'normalization factors', 'new method', 'may eliminate', 'impurity profiling', 'impurity peaks', 'impurity crs', 'high cost', 'first analyzed', 'established technology', 'convenient method', 'combining two', 'although hplc']</t>
  </si>
  <si>
    <t>HPLC has become the most important analytical technique for impurity profiling in order to assure the quality of pharmaceutical products. Although HPLC is considered as a well-established technology, it requires CRS (chemical reference substances) of impurities for qualification and quantification of impurity peaks. Many impurity CRS have been widely used for the impurity profile control, which causes a high cost of production in practice. In this study, we developed a new method for impurity profiling control, so called digitized impurity database analysis, which does not directly use impurity CRS. Using a quinolone antibiotic, gatifloxacin as an example, we first analyzed its impurities by DAD (diode array detector) to compile a digitized impurity database and then used the database to analyze the impurities in the samples of domestic gatifloxacin bulk materials and injections in China. We identified the impurities in the chromatogram by combining two-dimensional chromatographic spectral correlation analyses of ultraviolet spectra data and relative retention times. The content of the impurities was determined using relative response factors of impurity to gatifloxacin as normalization factors. The digital impurity database analysis technology we developed is a "green", economic and convenient method that may eliminate the use of impurity CRS in the impurity profile control.</t>
  </si>
  <si>
    <t>Pharmazie</t>
  </si>
  <si>
    <t>60136212;60136212;60136212;60136212;60136212</t>
  </si>
  <si>
    <t>7405357487;7501844417;55429143500;12545770700;55550117800</t>
  </si>
  <si>
    <t>Zhang, Dousheng;Chang, Yan;Li, Yaping;Yao, Shangchen;Hu, Changqin</t>
  </si>
  <si>
    <t>National Institutes for Food and Drug Control</t>
  </si>
  <si>
    <t>A digitized impurity database analysis method for determining the impurity profiles of gatifloxacin in bulk materials and injections</t>
  </si>
  <si>
    <t>10.1691/ph.2012.1162</t>
  </si>
  <si>
    <t>2-s2.0-84868271615</t>
  </si>
  <si>
    <t>EP/H016732/1</t>
  </si>
  <si>
    <t>['turbulent structures', 'system operates', 'switching time', 'signals received', 'several frequencies', 'second mode', 'scattered signal', 'sami uses', 'real time', 'radiation launched', 'propagation velocity', 'plasma emission', 'phased array', 'obtain 2', 'mast ).', 'image reconstruction', 'fusion plasmas', 'array configuration', 'active probing', '35 ghz']</t>
  </si>
  <si>
    <t>Nuclear instruments and methods for hot plasma diagnostics | Plasma diagnostics - high speed photography | Plasma diagnostics - interferometry, spectroscopy and imaging</t>
  </si>
  <si>
    <t>A Synthetic Aperture Microwave Imaging (SAMI) system has been designed and built to obtain 2-D images at several frequencies from fusion plasmas. SAMI uses a phased array of linearly polarised antennas. The array configuration has been optimised to achieve maximum synthetic aperture beam efficiency. The signals received by antennas are down-converted to the intermediate frequency range and then recorded in a full vector form. Full vector signals allow beam focusing and image reconstruction in both real time and a post processing mode. SAMI can scan over 16 preprogrammed frequencies in the range of 10-35 GHz with a switching time of 300ns. The system operates in 2 different modes simultaneously: both a 'passive' imaging of plasma emission and also an 'active' imaging of the back-scattered signal of the radiation launched by one of the antennas from the same array. This second mode is similar to so-called Doppler backscattering (DBS) reflectometry with 2-D resolution of the propagation velocity of turbulent structures. Both modes of operation show good performance in a real fusion plasma experiments on Mega Amp Spherical Tokamak (MAST). We have obtained the first ever 2-D images of BXO mode conversion windows. With active probing, the first ever turbulence velocity maps have been obtained. In this article we present an overview of the diagnostic and discuss recent results. ¬© 2012 IOP Publishing Ltd and Sissa Medialab srl.</t>
  </si>
  <si>
    <t>P10016</t>
  </si>
  <si>
    <t>60033317;60016418;60033317-60016418;60016418-60022175</t>
  </si>
  <si>
    <t>57212715913;7006732120;39861348900;55295389900</t>
  </si>
  <si>
    <t>Shevchenko, V. F.;Vann, R. G.L.;Freethy, S. J.;Huang, B. K.</t>
  </si>
  <si>
    <t>Abingdon;Durham;York</t>
  </si>
  <si>
    <t>Culham Centre for Fusion Energy;Durham University;University of York</t>
  </si>
  <si>
    <t>60033317;60022175;60016418</t>
  </si>
  <si>
    <t>Shevchenko V.F.</t>
  </si>
  <si>
    <t>Synthetic aperture microwave imaging with active probing for fusion plasma diagnostics</t>
  </si>
  <si>
    <t>10.1088/1748-0221/7/10/P10016</t>
  </si>
  <si>
    <t>2-s2.0-84868277595</t>
  </si>
  <si>
    <t>['widely discussed', 'wideband reception', 'transient nature', 'time domain', 'scientific aspects', 'radio technique', 'impulse response', 'galactic signal', 'first phase', 'final configuration', 'detailed description', 'antenna sensor', 'antenna literature', 'antenna design', 'aera consisting', '80 mhz']</t>
  </si>
  <si>
    <t>Antennas | Large detector systems for particle and astroparticle physics</t>
  </si>
  <si>
    <t>The Pierre Auger Observatory is exploring the potential of the radio detection technique to study extensive air showers induced by ultra-high energy cosmic rays. The Auger Engineering Radio Array (AERA) addresses both technological and scientific aspects of the radio technique. A first phase of AERA has been operating since September 2010 with detector stations observing radio signals at frequencies between 30 and 80 MHz. In this paper we present comparative studies to identify and optimize the antenna design for the final configuration of AERA consisting of 160 individual radio detector stations. The transient nature of the air shower signal requires a detailed description of the antenna sensor. As the ultra-wideband reception of pulses is not widely discussed in antenna literature, we review the relevant antenna characteristics and enhance theoretical considerations towards the impulse response of antennas including polarization effects and multiple signal reflections. On the basis of the vector effective length we study the transient response characteristics of three candidate antennas in the time domain. Observing the variation of the continuous galactic background intensity we rank the antennas with respect to the noise level added to the galactic signal. ¬© 2012 IOP Publishing Ltd and Sissa Medialab srl.</t>
  </si>
  <si>
    <t>P10011</t>
  </si>
  <si>
    <t>60004956;60012259;60032179;60013881;60008088;60105477;60012629;60021784;60003500;60021056-60016063;60032442;60028419;60029570;60017293;60016529;60019909;60004956;60000961;60017293;60027282;60027282;60012629;60004956;60157983;60029428;60026070;60015948;60003161;101619356;60009512;60008132;60073296;60015403;60003500-60020304;60027314;60029428;60003500;60022995;60032006;60009512;60032179;60026070;60012629;60001754;60157983;60027282;60157983-60027800;60022995;60027314-60029428;60031135;60027509;60000036-60157983;60012259;60027337;60009226;60007512;60004956;60030159;60012070-60000239;60024260;60027844;60019909;60000305;60001439;60030318;60001754;60010146;60012259;60083355;60114718;60004956;60012259;60026070;60001439;60012259;60029570;60016536;60031135;60017293;60009512;60114718;60030318;60114718;60004956;60015948;60012070;60009512;60016529-60023824;60073296;60001439;60000305;60105477;60001439;60025597;60001754;60073296;60032006;60029570;60001563-60020179;60027314</t>
  </si>
  <si>
    <t>26643621700;22978529500;55788383400;7006992919;6603773718;22133529300;24170875500;54791870200;14321228900;52363227400;35186022000;6701597328;55324544800;7004900038;36570087600;7004632153;7005663392;6602126649;6701347443;8370123900;6603751329;35276880300;22978119900;35277039600;35277066700;6602502036;16020655300;25722941400;35519411500;26537040900;35277289800;36469687500;6603965173;15126727800;42461078000;55445330200;7103289198;7401802922;9433671800;35276928900;35277039200;34970800800;35277003400;7004339578;11040287400;24536776300;57205935495;35277257000;7006284555;14522022100;24337506600;35277132700;56889302600;34970753200;7004016540;7004861245;56268002200;7404195648;17345374000;7005228958;7102937391;35178975900;24170657800;35277083500;7004085593;23488127100;7102906925;7003798131;7103106715;7005731864;55936384300;6701779618;7006252114;56451305000;7003434990;57214984744;54934414600;24536744000;51863143800;57203057006;36022198700;55253765000;7003605609;22979138900;22978948700;35328921700;7404411738;35277255800;57213203332;8083559400;35185972900;35277236600;24170726700;7103340785;23488666700;35276940500;9434909000;7102039848;8412000000;6701713770</t>
  </si>
  <si>
    <t>Abreu, P.;Aglietta, M.;Ahlers, M.;Ahn, E. J.;Albuquerque, I. F.M.;Allard, D.;Allekotte, I.;Allen, J.;Allison, P.;Almela, A.;Alvarez Castillo, J.;Alvarez-Mu√±iz, J.;Alves Batista, R.;Ambrosio, M.;Aminaei, A.;Anchordoqui, L.;Andringa, S.;Antiƒçiƒá, T.;Aramo, C.;Arganda, E.;Arqueros, F.;Asorey, H.;Assis, P.;Aublin, J.;Ave, M.;Avenier, M.;Avila, G.;Badescu, A. M.;Balzer, M.;Barber, K. B.;Barbosa, A. F.;Bardenet, R.;Barroso, S. L.C.;Baughman, B.;B√§uml, J.;Baus, C.;Beatty, J. J.;Becker, K. H.;Bell√©toile, A.;Bellido, J. A.;Benzvi, S.;Berat, C.;Bertou, X.;Biermann, P. L.;Billoir, P.;Blanco, F.;Blanco, M.;Bleve, C.;Bl√ºmer, H.;Boh√°ƒçov√°, M.;Boncioli, D.;Bonifazi, C.;Bonino, R.;Borodai, N.;Brack, J.;Brancus, I.;Brogueira, P.;Brown, W. C.;Bruijn, R.;Buchholz, P.;Bueno, A.;Buroker, L.;Burton, R. E.;Caballero-Mora, K. S.;Caccianiga, B.;Caramete, L.;Caruso, R.;Castellina, A.;Catalano, O.;Cataldi, G.;Cazon, L.;Cester, R.;Chauvin, J.;Cheng, S. H.;Chiavassa, A.;Chinellato, J. A.;Chirinos Diaz, J.;Chudoba, J.;Cilmo, M.;Clay, R. W.;Cocciolo, G.;Collica, L.;Coluccia, M. R.;Concei√ß√£o, R.;Contreras, F.;Cook, H.;Cooper, M. J.;Coppens, J.;Cordier, A.;Coutu, S.;Covault, C. E.;Creusot, A.;Criss, A.;Cronin, J.;Curutiu, A.;Dagoret-Campagne, S.;Dallier, R.;Daniel, B.;Dasso, S.;Daumiller, K.</t>
  </si>
  <si>
    <t>France;Italy;France;Italy;France;Mexico;United States;France;Czech Republic;Italy;United States;Brazil;Germany;Spain;Spain;Spain;Italy;Poland;Germany;Spain;France;United States;Germany;Netherlands;Germany;United States;Argentina;United States;Argentina;United States;Italy;United States;Netherlands;Argentina;Argentina;Brazil;United States;Argentina;Italy;United Kingdom;Italy;Australia;United States;Brazil;Brazil;Romania;Portugal;United States;Romania;Germany;Argentina;United States;Croatia;United States;Switzerland;Brazil;Germany</t>
  </si>
  <si>
    <t>Paris;Lecce;Paris;Palermo;Orsay;Ciudad de M√©xico;Madison;Nantes;Prague;Milan;Pueblo;Campinas;Karlsruhe;Santiago de Compostela;Granada;Alcala de Henares;Rome;Krakow;Eggenstein-Leopoldshafen;Madrid;Grenoble;Chicago;Siegen;Amsterdam;Wuppertal;New York;Buenos Aires;College Park;Buenos Aires;Milwaukee;Naples;Houghton;Nijmegen;Buenos Aires;Malargue;Vitoria da Conquista;Batavia;Rio Negro;Turin;Leeds;Catania;Adelaide;Fort Collins;Rio de Janeiro;Sao Paulo;Bucharest;Lisbon;Columbus;Bucuresti;Bonn;Buenos Aires;University Park;Zagreb;Cleveland;Lausanne;Rio de Janeiro;Karlsruhe</t>
  </si>
  <si>
    <t>Laboratoire de Physique Nucl√©aire et de Hautes Energies;Istituto Nazionale di Fisica Nucleare, Sezione di Lecce;APC - AstroParticule et Cosmologie;INAF Istituto di Astrofisica Spaziale e Fisica Cosmica di Palermo;Laboratoire de l'Acc√©l√©rateur Lin√©aire;Universidad Nacional Aut√≥noma de M√©xico;University of Wisconsin-Madison;Universit√© de Nantes;Academy of Sciences of the Czech Republic;Universit√† degli Studi di Milano;Colorado State University-Pueblo;Universidade Estadual de Campinas;Karlsruhe Institute of Technology, Campus South;Universidad de Santiago de Compostela;Universidad de Granada;Universidad de Alcal√°;Universit√† degli Studi di Roma "Tor Vergata";Henryk Niewodniczanski Institute of Nuclear Physics of the Polish Academy of Sciences;Karlsruhe Institute of Technology, Campus North;Universidad Complutense de Madrid;Laboratoire de Physique Subatomique et de Cosmologie de Grenoble;The Enrico Fermi Institute;Universit√§t Siegen;FOM-Institute of Subatomic Physics - NIKHEF;Bergische Universit√§t Wuppertal;New York University;Comision Nacional de Energia Atomica Argentina;University of Maryland, College Park;Instituto de Astronom√≠a y F√≠sica del Espacio;University of Wisconsin-Milwaukee;Universit√† degli Studi di Napoli Federico II;Michigan Technological University;Radboud University Nijmegen;Universidad Tecnologica Nacional;Pierre Auger Observatory;Universidade Estadual do Sudoeste da Bahia;Fermi National Accelerator Laboratory;Centro Atomico Bariloche;Universit√† degli Studi di Torino;University of Leeds;Universit√† degli Studi di Catania;The University of Adelaide;Colorado State University;Centro Brasileiro de Pesquisas F√≠sicas;Universidade de S√£o Paulo;Horia Hulubei National Institute of Physics and Nuclear Engineering;Instituto Superior T√©cnico;The Ohio State University;University Politehnica of Bucharest;Max Planck Institute for Radio Astronomy;Universidad de Buenos Aires;Pennsylvania State University;Institute Ruder Boskovic;Case Western Reserve University;Universit√© de Lausanne (UNIL);Universidade Federal do Rio de Janeiro;Institut f√ºr Prozessdatenverarbeitung und Elektronik</t>
  </si>
  <si>
    <t>60157983;60114718;60105477;60083355;60073296;60032442;60032179;60032006;60031135;60030318;60030159;60029570;60029428;60028419;60027844;60027800;60027509;60027337;60027314;60027282;60026070;60025597;60024260;60023824;60022995;60021784;60021056;60020304;60020179;60019909;60017293;60016536;60016529;60016063;60015948;60015403;60013881;60012629;60012259;60012070;60010146;60009512;60009226;60008132;60008088;60007512;60004956;60003500;60003161;60001754;60001563;60001439;60000961;60000305;60000239;60000036;101619356</t>
  </si>
  <si>
    <t>Abreu P.</t>
  </si>
  <si>
    <t>Antennas for the detection of radio emission pulses from cosmic-ray induced air showers at the Pierre Auger Observatory</t>
  </si>
  <si>
    <t>10.1088/1748-0221/7/10/P10011</t>
  </si>
  <si>
    <t>2-s2.0-84868279001</t>
  </si>
  <si>
    <t>['structural surface', 'structural skin', 'significantly increased', 'return loss', 'resonant areas', 'remained excellent', 'radiation pattern', 'mechanical efficiency', 'measured results', 'impact tolerance', 'impact tests', 'impact test', 'impact energy', 'impact characteristics', 'excellent way', 'electrical performance', 'dual band', 'critical points', 'composite laminates', 'cas surface', 'antenna within', 'antenna performance', 'antenna elements', '655 ghz', '575 ghz', '2012 reprints', '20 j']</t>
  </si>
  <si>
    <t>Composite surface antenna | dual-band antenna | electrical performance | impact behavior | sandwich structures</t>
  </si>
  <si>
    <t>In this study, a composite-antenna-structure (CAS) for a dual band of global positioning system (1.575 GHz) and digital multimedia broadcasting (2.63-2.655 GHz) was designed and fabricated as a part of a structural skin. The annular ring antenna type is available in two frequency bands, depending on the critical point view at the feeding and resonant areas. Consequently, the CAS was investigated by impact tests because the efficiency of using a protective layer needed to be confirmed. Embedding an antenna within a structural surface is an excellent way to improve both mechanical efficiency and electrical performance. The measured results not only show the impact characteristics at critical points of this CAS but also the degradation in its electrical performance after the impact test. The experimental results indicated that impact tolerance was significantly increased by the use of composite laminates. The radiation pattern strongly depended on whether composite laminates protected the antenna elements. When 20 J of impact energy was applied to the CAS surface, the specimen with the composite laminates gave twice as much contact force. The antenna performance, as measured by the return loss and radiation pattern, remained excellent after the impact tests. These electrical performance results suggest that antennas with composite laminates will function properly despite local damage. ¬© The Author(s) 2012 Reprints and permissions: sagepub.co.uk/journalsPermissions.nav.</t>
  </si>
  <si>
    <t>2765-2775</t>
  </si>
  <si>
    <t>60032330;60032330;60032330;60032330;60032330</t>
  </si>
  <si>
    <t>53880034500;56109739900;55553742216;36024195200;55996878100</t>
  </si>
  <si>
    <t>Kim, Jinyul;Kim, Dongseob;Shin, Dongsik;Park, Wee Sang;Hwang, Woonbong</t>
  </si>
  <si>
    <t>Impact evaluation of composite-antenna-structure with embedded dual-band annular ring patch antenna</t>
  </si>
  <si>
    <t>10.1177/0021998311432488</t>
  </si>
  <si>
    <t>2-s2.0-84868323964</t>
  </si>
  <si>
    <t>['uniform array', 'spectral music', 'smaller number', 'simulations show', 'proposed method', 'previous algorithms', 'paper deals', 'novelties lies', 'nonuniform array', 'method based', 'maximization step', 'llc 2012', 'key idea', 'iteratively interpolate', 'interpolation using', 'computational advantages', 'business media', 'apply esprit', 'additive noise']</t>
  </si>
  <si>
    <t>Antenna arrays | Direction of arrival estimation | ESPRIT | Nonuniformly spaced arrays</t>
  </si>
  <si>
    <t>This paper deals with the problem of the Direction Of Arrival (DOA) estimation with nonuniform linear arrays. The proposed method is based on the Expectation Maximization method where ESPRIT is used in the maximization step. The key idea is to iteratively interpolate the data to a virtual uniform linear array in order to apply ESPRIT to estimate the DOA. The iterative approach allows one to improve the interpolation using the previously estimated DOA. One of this method's novelties lies in its capacity of dealing with any nonuniform array geometry. This technique manifests significant performance and computational advantages over previous algorithms such as Spectral MUSIC, EM-IQML and the method based on manifold separation technique. EM-ESPRIT is shown to be more robust to additive noise. Furthermore, EM-ESPRIT fully exploits the advantages of using a nonuniform array over a uniform array: simulations show that for the same aperture and with a smaller number of sensors, the nonuniform array presents almost identical performance as the equivalent uniform array. ¬© Springer Science+Business Media, LLC 2012.</t>
  </si>
  <si>
    <t>1787-1807</t>
  </si>
  <si>
    <t>107097588;60006662;60006662;60068775</t>
  </si>
  <si>
    <t>24476306400;6506253444;7006061776;6602137741</t>
  </si>
  <si>
    <t>El Kassis, Carine;Picheral, Jos√©;Fleury, Gilles;Mokbel, Chafic</t>
  </si>
  <si>
    <t>Lebanon;France;Lebanon</t>
  </si>
  <si>
    <t>Al Koura;Gif-sur-Yvette;</t>
  </si>
  <si>
    <t>University of Balamand;SUPELEC Campus de Gif;NDU</t>
  </si>
  <si>
    <t>60068775;60006662;107097588</t>
  </si>
  <si>
    <t>El Kassis C.</t>
  </si>
  <si>
    <t>Direction Of Arrival estimation using EM-ESPRIT with nonuniform arrays</t>
  </si>
  <si>
    <t>10.1007/s00034-012-9397-y</t>
  </si>
  <si>
    <t>2-s2.0-84868325979</t>
  </si>
  <si>
    <t>['¬© 2012', 'support structure', 'successfully operate', 'rights reserved', 'radio astronomy', 'radio astronomical', 'noise temperature', 'noise figure', 'long wavelength', 'ionospheric observations', 'ground screen', 'first station', 'deployed many', 'crossed dipoles', 'astronomical society', 'antenna system', 'active balun', '80 mhz', '20 mhz']</t>
  </si>
  <si>
    <t>We describe an "active" antenna system for HF/VHF (long wavelength) radio astronomy that has been successfully deployed 256-fold as the first station (LWA1) of the planned Long Wavelength Array. The antenna system, consisting of crossed dipoles, an active balun/preamp, a support structure, and a ground screen has been shown to successfully operate over at least the band from 20 MHz (15 m wavelength) to 80 MHz (3.75 m wave- length) with a noise figure that is at least 6 dB better than the Galactic background emission-noise temperature over that band. Thus, we met the goal to design and construct a compact, inexpensive, rugged, and easily assembled antenna system that can be deployed many-fold to form numerous large individual "stations" for the purpose of building a large, long wavelength synthesis array telescope for radio astronomical and ionospheric observations. ¬© 2012. The Astronomical Society of the Pacific. All rights reserved.</t>
  </si>
  <si>
    <t>1090-1104</t>
  </si>
  <si>
    <t>60027271;60025209;60027271;60015356;60027271;60027271;113168551;60027271;60027271;60033021;60009037;60031358</t>
  </si>
  <si>
    <t>7103008993;54385606400;56433749900;7006207508;55975739400;35560604800;57196756768;7202915714;7402689067;55424692200;57198184120;7005211488</t>
  </si>
  <si>
    <t>Hicks, Brian C.;Paravastu-Dalal, Nagini;Stewart, Kenneth P.;Erickson, William C.;Ray, Paul S.;Kassim, Namir E.;Burns, Steve;Clarke, Tracy;Schmitt, Henrique;Craig, Joe;Hartman, Jake;Weiler, Kurt W.</t>
  </si>
  <si>
    <t>United States;United States;United States;United States;Australia;United States;United States</t>
  </si>
  <si>
    <t>Albuquerque;Springfield;Washington, D.C.;Los Angeles;Hobart;Pasadena;Nashua</t>
  </si>
  <si>
    <t>The University of New Mexico;Computational Physics, Inc.;Naval Research Laboratory;Northrop Grumman corporation;University of Tasmania;Jet Propulsion Laboratory;Burns Industries</t>
  </si>
  <si>
    <t>60033021;60031358;60027271;60025209;60015356;60009037;113168551</t>
  </si>
  <si>
    <t>Hicks B.</t>
  </si>
  <si>
    <t>A wide-band, active antenna system for long wavelength radio astronomy</t>
  </si>
  <si>
    <t>10.1086/668121</t>
  </si>
  <si>
    <t>2-s2.0-84868330100</t>
  </si>
  <si>
    <t>['spatial structure', 'relative contribution', 'plasma sci', 'perpendicular currents', 'magnetic field', 'ieee trans', 'good agreement', 'experimental investigations', 'electric field', 'dominant source', 'displacement current', '2009 )],']</t>
  </si>
  <si>
    <t>Experimental investigations and simulations of loop antenna excited whistler waves in a cylindrical low temperature plasma are presented. Experiments are performed in the VINETA [Franck, Plasma Sources Sci. Technol. 14, 226 (2005)] device and simulations are generated using IPF-FD3D [C. Lechte, IEEE Trans. Plasma Sci. 37, 1099 (2009)], an implementation of the Yee-algorithm. A good agreement of the experiment and the simulation is found. The simulation is used to predict the spatial structure of the wave, the dominant source of the electric field, the relative contribution of electron, and displacement current as well as parallel and perpendicular currents to the magnetic field of the wave. ¬© 2012 American Institute of Physics.</t>
  </si>
  <si>
    <t>60026838;100438031;60026838-60021311;60026838-60021311</t>
  </si>
  <si>
    <t>55448036100;6506383160;55942788200;7004304120</t>
  </si>
  <si>
    <t>Pfannm√∂ller, J. P.;Lechte, C.;Grulke, O.;Klinger, T.</t>
  </si>
  <si>
    <t>Garching bei Munchen;Greifswald;Stuttgart</t>
  </si>
  <si>
    <t>Max Planck Institute for Plasma Physics;Universit√§t Greifswald;Institut f√ºr Plasmaforschung</t>
  </si>
  <si>
    <t>60026838;60021311;100438031</t>
  </si>
  <si>
    <t>Pfannm√∂ller J.</t>
  </si>
  <si>
    <t>Investigations on loop antenna excited whistler waves in a cylindrical plasma based on laboratory experiments and simulations</t>
  </si>
  <si>
    <t>10.1063/1.4763558</t>
  </si>
  <si>
    <t>2-s2.0-84868361283</t>
  </si>
  <si>
    <t>['wave interaction', 'volume wave', 'tapered waveguide', 'surface wave', 'rarely discussed', 'previous reports', 'power microwave', 'overmoded swss', 'output waveguide', 'output simultaneously', 'output power', 'modes may', 'mode purity', 'mode composition', 'large diameter', 'electron beam', 'cell model', 'appropriate selection', 'analyzed quantitatively', 'analysis indicates', 'also affect', '750 kv', '570 kv']</t>
  </si>
  <si>
    <t>Overmoded slow wave structures (SWSs) with large diameter are utilized in O-type Cerenkov high-power microwave (HPM) sources for their high power capacity. However, multi-modes may be output simultaneously in the overmoded O-type Cerenkov HPM sources. In order to achieve high mode purity, the mode composition of the output power should be analyzed quantitatively when the structure of this type of device is being optimized. Two accurate numerical methods of making quantitative analysis of the mode composition in particle-in-cell model are introduced in this paper. And then, the mode composition of an X-band O-type Cerenkov oscillator with overmoded SWSs (D/Œª ‚âà 2.7) is analyzed. The analysis indicates that appropriate selection of the parameters of overmoded SWSs and electron beam is important, as mentioned in previous reports, for realizing mode selection in beam-wave interaction. Besides, designing of the mode conversion effect, which is rarely discussed, can also affect the mode purity of output power. After adjustment of the dimensions of the tapered waveguide, which converts the combination of surface wave and volume wave to the volume wave in the output waveguide, the percentage of total output microwave power carried by the TM 01 mode is higher than 95 in the X-band overmoded Cerenkov oscillator at the diode voltage ranging from 570 kV to 750 kV. ¬© 2012 American Institute of Physics.</t>
  </si>
  <si>
    <t>54400505300;55899101100;7201452787;35885590400</t>
  </si>
  <si>
    <t>Zhang, Dian;Zhang, Jun;Zhong, Huihuang;Jin, Zhenxing</t>
  </si>
  <si>
    <t>Analysis of the mode composition of an X-band overmoded O-type Cerenkov high-power microwave oscillator</t>
  </si>
  <si>
    <t>10.1063/1.4757636</t>
  </si>
  <si>
    <t>2-s2.0-84868384646</t>
  </si>
  <si>
    <t>['¬© springer', 'wave radiation', 'verlag 2012', 'thz imaging', 'technique shown', 'pc antenna', 'main mechanism', 'broadening terahertz']</t>
  </si>
  <si>
    <t>A technique of enhancing and broadening terahertz (THz) wave radiation from large aperture photoconductive (PC) antenna is presented in this paper. In this technique, the PC antenna is excited by both the optical and previously generated THz pulses by a laser-induced air plasma created in front of PC antenna and an enhanced and broadened THz wave signal is obtained. The theoretical and experimental investigation shows that the superposition is the main mechanism for this enhancement. The technique shown in this paper can be very useful for THz imaging and spectroscopy. ¬© Springer-Verlag 2012.</t>
  </si>
  <si>
    <t>60001439;60001439;60001439;60001439;60001439;113061987;60110491;60110491;60110491</t>
  </si>
  <si>
    <t>56163882100;23101301800;35112736000;25637931200;7201819416;11540712500;56034412300;23024406300;23024913500</t>
  </si>
  <si>
    <t>Gao, Yaohui;Yang, Chia En;Chang, Yunching;Yao, Jimmy;Yin, Stuart;Luo, Claire;Ruffin, Paul;Brantley, Christina;Edwards, Eugene</t>
  </si>
  <si>
    <t>Redstone Arsenal;University Park;</t>
  </si>
  <si>
    <t>U.S. Army Aviation and Missile Research, Development and Engineering Center;Pennsylvania State University;General Opto Solutions, LLC</t>
  </si>
  <si>
    <t>60110491;60001439;113061987</t>
  </si>
  <si>
    <t>Terahertz-radiation-enhanced broadband terahertz generation from large aperture photoconductive antenna</t>
  </si>
  <si>
    <t>10.1007/s00340-012-5116-4</t>
  </si>
  <si>
    <t>2-s2.0-84868597728</t>
  </si>
  <si>
    <t>['wind speed', 'wind load', 'weight comparison', 'various stages', 'urban areas', 'terrain category', 'telecommunication industry', 'supporting mirowave', 'suitable alternate', 'subsequently compared', 'structural behavior', 'static analysis', 'smaller dimension', 'present study', 'pole structures', 'pole structure', 'modal characteristics', 'matlab platform', 'lattice towers', 'lattice tower', 'high density', 'great difficulties', 'generally used', 'finding land', 'fe analysis', 'developed based', 'deflection pattern', 'comparative study', 'calculated based', 'antennae loading', 'angle sections', 'also made', '40m height']</t>
  </si>
  <si>
    <t>Communication towers | Lattice towers | Microwave towers | Monopole</t>
  </si>
  <si>
    <t>Tubular Steel Pole structures and free standing lattice towers made of angle sections are generally used in telecommunication industry. In urban areas with high density of population, great difficulties are experienced in finding land for installation of conventional lattice towers. Since the pole structures have smaller dimension and occupying lesser space for installation, they found to be a suitable alternate for lattice towers. The comparative study to analyse the structural behavior of both these structures seldom exist in literature. Hence in the present study, self-supporting Mirowave (Mw) lattice tower and telescopic steel tubular pole of 30m and 40m height is considered. The behavior of these structures is studied under same wind speed, terrain category and antennae loading. The wind load on these structures are calculated based on IS 875 (Part 3): 1987. The lattice tower made of steel angle sections is modeled by using beam elements and four noded plate element is used for modeling the shaft of the pole using NE NASTRAN software. The deflection pattern for various stages of loading was recorded during static analysis for both the structures. Weight comparison is also made. Simplified numerical model of the lattice tower and pole structure is developed based on model order reduction technique in MATLAB platform to compute the modal characteristics of these structures and subsequently compared with results of FE analysis. Based on the above results, conclusions are drawn.</t>
  </si>
  <si>
    <t>450-457</t>
  </si>
  <si>
    <t>Journal of Structural Engineering (India)</t>
  </si>
  <si>
    <t>60022292;60022292;60022292;60022292</t>
  </si>
  <si>
    <t>55460278000;8579197700;24367391300;55619313259</t>
  </si>
  <si>
    <t>Balagopal, R.;Rao, N. Prasad;Rokade, R. P.;Mohan, S. J.</t>
  </si>
  <si>
    <t>Structural Engineering Research Centre India</t>
  </si>
  <si>
    <t>Balagopal R.</t>
  </si>
  <si>
    <t>Comparative studies on conventional monopole and microwave towers</t>
  </si>
  <si>
    <t>2-s2.0-84868671431</t>
  </si>
  <si>
    <t>National Museum of Natural History</t>
  </si>
  <si>
    <t>10-04-00539a</t>
  </si>
  <si>
    <t>NMNH</t>
  </si>
  <si>
    <t>['wingless species', 'winged species', 'widely distributed', 'viii ).', 'subtropical regions', 'stridulatory organs', 'spermatheca c', 'single specimen', 'sensu browne', 'segmented club', 'seems premature', 'scissorial teeth', 'rounded plectrum', 'robust setae', 'putative synapomorphy', 'provisionally placed', 'propose changes', 'polyphyletic group', 'phylogenetic position', 'parameres symmetrical', 'orphnine taxa', 'orphnine lineage', 'nominal taxa', 'morphological characters', 'monophyletic group', 'molecular data', 'mola reduced', 'longitudinal hollow', 'hind tibiae', 'hind coxae', 'higher classification', 'guinea ),', 'group relationship', 'genus orphnus', 'female genitalia', 'essentially different', 'dorsal surface', 'chewing mouthparts', 'anterior tibia', 'anterior surface', 'anterior coxa', 'antennae 10', '47 characters', '195 species', '15 genera']</t>
  </si>
  <si>
    <t>Orphnine scarab beetles (Orphninae) are widely distributed in the tropical and subtropical regions of the southern continents except for Australia. The catalogue of nominal taxa of orphnines includes 2 tribes, 15 genera, and 195 species. Diagnosis of the group, based on adult morphological characters, is as follows: antennae 10-segmented with 3-segmented club; mandibles with 2-4 scissorial teeth and well developed mola; labrum and mandibles protruding past clypeus and visible from above; scutellum well developed in winged species, reduced but distinct in wingless species; wings with distinct anal area; apices of anterior tibia in males without spur but normally with a few robust setae; anterior coxa with longitudinal hollow on anterior surface; tarsi with 2 similar claws; middle and hind tibiae with 2 apical spurs; abdominal sternite 2 with sub-triangular to rounded plectrum; dorsal surface of hind coxae with oval flat stridulatory file; pygidium partly hidden under elytra; parameres symmetrical; bursa copulatrix sacciform, membranous; spermatheca C-shaped, not sclerotized; accessory vaginal glands developed; abdomen with 2 sclerotized tergites (VII-VIII) and 6 visible sternites (III-VIII). Preliminary phylogenetic analysis based on 47 characters of adult morphology shows that the tribe Aegidiini Paulian is a natural, monophyletic group. The genus Stenosternus Karsch described from a single specimen from S√£o Tom√© Island (Gulf of Guinea), is morphologically more similar to the New World taxa than to the Old World ones and is provisionally placed in Aegidiini. The tribe Orphnini Erichson seems non-monophyletic and has no synapomorphies. The genus Orphnus is apparently a polyphyletic group and it needs taxonomic revision. The hypothesis on sister-group relationship of Orphninae and Allidiostomatinae, based on molecular data, is not supported by the morphological characters. The stridulatory organs (the putative synapomorphy of Orphninae + Allidiostomatinae) are not identical in these groups; the mouthparts and female genitalia are essentially different. Orphninae have chewing mouthparts with large scissorial teeth and well developed mola, which is characteristic of generalist saprophagous species. Allidiostomatinae have mandibles with scissorial teeth and mola reduced; they also have sclerotized bursa copulatrix and sclerotized mandibular duct which opens on the dorsal side near condyle. Considering the present day development of alpha-taxonomy of most orphnine taxa, especially the speciose genus Orphnus, it seems premature to propose changes in higher classification of the subfamily. To clarify the phylogenetic position of the Orphninae among scarab beetles it is essential to include representative members of all taxa of orphnine lineage (sensu Browne, Scholtz, 1998) into the analysis. ¬© 2012 Pleiades Publishing, Ltd.</t>
  </si>
  <si>
    <t>782-797</t>
  </si>
  <si>
    <t>Frolov, A. V.</t>
  </si>
  <si>
    <t>Frolov A.</t>
  </si>
  <si>
    <t>Diagnosis, classification, and phylogenetic relationships of the orphnine scarab beetles (Coleoptera, Scarabaeidae: Orphninae)</t>
  </si>
  <si>
    <t>10.1134/S0013873812070056</t>
  </si>
  <si>
    <t>2-s2.0-84869069732</t>
  </si>
  <si>
    <t>['thermal signals', 'thermal radiation', 'structure diagram', 'statistically independent', 'second channels', 'power estimate', 'potential precision', 'point source', 'noise radio', 'maximum finding', 'estimates generated', 'correlation filters', 'correlated observations', 'brightness temperature', 'bearing estimates', 'bearing determination']</t>
  </si>
  <si>
    <t>Brightness temperature and bearing estimation algorithms for a point source of noise radio-thermal radiation in a two-antenna radio meter are synthesized and a structure diagram that implements these algorithms is presented. We show that when estimating brightness temperature the optimum output effect is proportional to a power estimate for a sum of de-correlated observations with compensation of receiver's internal noise temperature. Optimum output effect during bearing determination of a radiation source contains operations of generating mutual coherence functions of radio-thermal signals in first and second channels and maximum finding. Potential precision of estimates is studied and it is shown that brightness temperature and bearing estimates are statistically independent. Despite this fact frequency characteristics of de-correlation filters in the bearing channel depend on estimates generated in the radio brightness estimation channel. ¬© Allerton Press, Inc., 2012.</t>
  </si>
  <si>
    <t>433-442</t>
  </si>
  <si>
    <t>60068522;60068522</t>
  </si>
  <si>
    <t>7003358846;23397933100</t>
  </si>
  <si>
    <t>Volosyuk, V. K.;Pavlikov, V. V.</t>
  </si>
  <si>
    <t>National Aerospace University ‚ÄúKharkiv Aviation Institute‚Äù</t>
  </si>
  <si>
    <t>Volosyuk V.</t>
  </si>
  <si>
    <t>Statistical Synthesis and Analysis of Mutual Brightness Temperature and Bearing Estimation Algorithms for a Point Source of Noise Radio-Thermal Radiation</t>
  </si>
  <si>
    <t>10.3103/S0735272712100019</t>
  </si>
  <si>
    <t>2-s2.0-84869145514</t>
  </si>
  <si>
    <t>['thermal breakdown', 'terahertz time', 'significant increase', 'presented scheme', 'insulating in0', 'increased without', 'half maximum', 'experimentally demonstrated', 'efficiency operation', 'capacitive loading', '925 nm', '47as substrate']</t>
  </si>
  <si>
    <t>A photoconductive terahertz emitter based on plasmonic contact electrode gratings is presented and experimentally demonstrated. The nanoscale grating enables ultrafast and high quantum efficiency operation simultaneously, by reducing the photo-generated carrier transport path to the photoconductor contact electrodes. The presented photoconductor eliminates the need for a short-carrier lifetime semiconductor, which limits the efficiency of conventional photoconductive terahertz emitters. Additionally, the photo-absorbing active area of the plasmonic photoconductive terahertz emitter can be increased without a significant increase in the capacitive loading to the terahertz radiating antenna, enabling high quantum-efficiency operation at high pump power levels by preventing the carrier screening effect and thermal breakdown. A plasmonic photoconductive terahertz emitter prototype based on the presented scheme is implemented and integrated with dipole antenna arrays on a semi-insulating In0.53Ga0.47As substrate. Emitted terahertz radiation is characterized in a terahertz time-domain spectroscopy setup, measuring a terahertz pulse width of 590 fs full-width at half maximum in response to 150 fs pump pulses at 925 nm. ¬© IOP Publishing Ltd and Deutsche Physikalische Gesellschaft.</t>
  </si>
  <si>
    <t>55925960500;22034623600</t>
  </si>
  <si>
    <t>Berry, Christopher W.;Jarrahi, Mona</t>
  </si>
  <si>
    <t>Berry C.</t>
  </si>
  <si>
    <t>Terahertz generation using plasmonic photoconductive gratings</t>
  </si>
  <si>
    <t>10.1088/1367-2630/14/10/105029</t>
  </si>
  <si>
    <t>2-s2.0-84869200794</t>
  </si>
  <si>
    <t>['wlan band', 'wide bandwidth', 'uwb applications', 'small size', 'rectangular slot', 'radiating stub', 'protruded inside', 'novel method', 'notch operation', 'notch characteristic', 'higher band', 'ground plane', 'good vswr', 'frequency band', 'designed antenna', 'consequently results', 'bandnotch characteristic', 'additional resonance']</t>
  </si>
  <si>
    <t>Band-notch function | Microstripfed slot antenna | Protruded œâ-shaped strip | Ultrawideband (UWB) applications</t>
  </si>
  <si>
    <t>A novel method for designing a new slot antenna with band-notch characteristic for UWB applications has been presented, in this paper. The proposed antenna consists of a slotted ground plane with an extra rectangular slot on its top, in which a Œ©-shaped strip is protruded, and a square-ring radiating stub in which a Œ©-shaped strip is protruded. By inserting the rectangular slot with a Œ©-shaped strip which is protruded inside this slot, in the ground plane, additional resonance is excited and hence much wider impedance bandwidth can be produced, especially at the higher band, which consequently results in a wide usable fractional bandwidth of more than 125% (3.07-14.03 GHz). In order to generate a bandnotch characteristic, we use a square-ring radiating stub with a Œ©-shaped strip which is protruded inside this radiating stub. The measured results reveal that the presented slot antenna offers a wide bandwidth with a band-notch operation which notches the WLAN band (5.02-5.97 GHz). The designed antenna has a small size of 20√ó20 mm2. Good VSWR and radiation pattern characteristics are obtained in the frequency band of interest. ¬© 2012 ACES.</t>
  </si>
  <si>
    <t>816-822</t>
  </si>
  <si>
    <t>60000627;60000627;60000627;60001784;60000994</t>
  </si>
  <si>
    <t>55429747300;24474815100;55913973000;36454973300;28767961100</t>
  </si>
  <si>
    <t>Valizade, A.;Ghobadi, Ch;Nourinia, J.;Ojaroudi, N.;Ojaroudi, M.</t>
  </si>
  <si>
    <t>Shahid Rajaee Teacher Training University;Islamic Azad University, Ardabil Branch;Urmia University</t>
  </si>
  <si>
    <t>60001784;60000994;60000627</t>
  </si>
  <si>
    <t>Valizade A.</t>
  </si>
  <si>
    <t>Band-notch slot antenna with enhanced bandwidth by using Œ©-shaped strips protruded inside rectangular slots for UWB applications</t>
  </si>
  <si>
    <t>2-s2.0-84869391016</t>
  </si>
  <si>
    <t>['vertical planes', 'underlying surface', 'subapertures used', 'rhombic structure', 'phase centers', 'partial channels', 'output signals', 'operation algorithm', 'objects located', 'monopulse meter', 'meter operation', 'lats ),', 'lat coordinates', 'ensure independence', 'discriminator curves', 'dc shape', 'called low', 'aperture plane', 'antenna system', 'angular coordinates', 'altitude targets']</t>
  </si>
  <si>
    <t>Operation of a monopulse meter of the objects' angular coordinates under the multipath propagation conditions during tracking of the objects located at small elevation angles above the underlying surface, the so-called low-altitude targets (LATs), is analyzed. A method for measuring the LAT angular coordinates, which is based on separation of the aperture plane of the meter's antenna system into four identical subaper-tures (partial channels of the meter) so that the phase centers of these subapertures are located pairwise symmetrically in the horizontal and vertical planes and are arranged into a rhombic structure, is proposed. Combinations of the output signals of these subapertures used for formation of the meter's discriminator curves (DCs) are analyzed. Relationships that are used in construction of the operation algorithm of the beam handling system in tracking of a LAT and ensure independence of the DC shape on the characteristics of the underlying surface are derived. An algorithm for determination of the LAT coordinates is described and the results of simulation of the meter operation are presented. ¬© Pleiades Publishing, Inc., 2012.</t>
  </si>
  <si>
    <t>1107-1121</t>
  </si>
  <si>
    <t>113125842;113125842-60005913;113125842</t>
  </si>
  <si>
    <t>55490730400;57052782400;7005525019</t>
  </si>
  <si>
    <t>Balagurovskii, V. A.;Kondratiev, A. S.;Polishchuk, N. P.</t>
  </si>
  <si>
    <t>National Research University ‚ÄúMoscow Power Engineering Institute‚Äù;Joint Stock Company Raspletin Main System Design Bureau</t>
  </si>
  <si>
    <t>60005913;113125842</t>
  </si>
  <si>
    <t>Balagurovskii V.</t>
  </si>
  <si>
    <t>A method for determination of the coordinates of a low-altitude target</t>
  </si>
  <si>
    <t>10.1134/S1064226912070029</t>
  </si>
  <si>
    <t>2-s2.0-84869445304</t>
  </si>
  <si>
    <t>['wide bandwidth', 'three notches', 'tapered steps', 'repeatedly cutting', 'rectangular slot', 'radiating patch', 'proposed antenna', 'proper sizes', 'new resonance', 'modified structure', 'main body', 'ground plane', 'frequency range', 'consideration consists', 'compact size', 'antenna structure', 'also inserting', '43 ghz', '160 %).']</t>
  </si>
  <si>
    <t>Microstrip feed line | UWB antenna | Wide impedance bandwidth</t>
  </si>
  <si>
    <t>A novel UWB microstrip-fed monopole antenna with modified structure has been designed and analyzed. The main body of the antenna under consideration consists of a quasi square radiating patch with tapered steps and a modified slotted ground plane. Due to the repeatedly cutting of three notches on the radiating patch and also inserting a rectangular slot and three tapered steps on the ground plane, a new resonance is excited and a wide bandwidth is obtained. By applying two sleeves with proper sizes to the antenna structure, an even wider impedance bandwidth is achieved. The antenna has a compact size of 18√ó12√ó1.6mm3 and operates over the frequency range of 2.34-21.43 GHz (9.15:1; 160%). The impedance bandwidth improvement process of the proposed antenna is presented and discussed in detail. ¬© 2012 ACES.</t>
  </si>
  <si>
    <t>801-807</t>
  </si>
  <si>
    <t>60000627;60000627</t>
  </si>
  <si>
    <t>54583978300;24474815100</t>
  </si>
  <si>
    <t>Majidzadeh, Maryam;Ghobadi, Changiz</t>
  </si>
  <si>
    <t>Majidzadeh M.</t>
  </si>
  <si>
    <t>Compact microstrip-fed monopole antenna with modified slot ground plane for UWB applications</t>
  </si>
  <si>
    <t>2-s2.0-84869448484</t>
  </si>
  <si>
    <t>['zor antennas', 'two types', 'truncated grounds', 'tl ).', 'proposed antennas', 'paper presents', 'order resonant', 'measured results', 'extended bandwidth', 'composite right', 'compact zeroth', 'compact size', 'antennas based', 'also shown']</t>
  </si>
  <si>
    <t>CRLH | Inductor-loaded | Truncated grounds | ZOR antenna</t>
  </si>
  <si>
    <t>This paper presents the analysis and design of broadband and compact zeroth-order resonant (ZOR) antennas based on truncated grounds. A ZOR unit cell, whose physical size is independent of the operating frequency due to the fundamental infinite wavelength, can be implemented with a composite right/left-handed (CRLH) or inductor-loaded transmission line (TL). The two types of ZOR antennas with extended bandwidth and more compact size are achieved by introducing the truncated grounds. It is also shown that the supported infinite wavelength can be used to generate a monopole-like radiation pattern. The characteristics of the broadband and compact size of the proposed antennas are verified by the simulated and measured results. ¬© 2012 ACES.</t>
  </si>
  <si>
    <t>823-829</t>
  </si>
  <si>
    <t>51665364600;57202486312</t>
  </si>
  <si>
    <t>Liu, Jian Chao;Shao, Wei</t>
  </si>
  <si>
    <t>Liu J.C.</t>
  </si>
  <si>
    <t>Broadband and compact zeroth-order resonant antennas with truncated grounds</t>
  </si>
  <si>
    <t>2-s2.0-84869465539</t>
  </si>
  <si>
    <t>['slotted c', 'shaped structure', 'optimized e', 'optimization algorithms', 'notched characteristics', 'laptop structure', 'ground plane', 'fdtd ).', 'cfo ).', 'bso ),', 'antenna structures', '825 ghz', '6 ghz', '484 ghz']</t>
  </si>
  <si>
    <t>E-shape antenna | FDTD method | Notched-UWB | Optimization techniques</t>
  </si>
  <si>
    <t>In this article, an optimized E-shaped patch antenna for Bluetooth (2.4-2.484 GHz) and UWB (3.1-10.6 GHz) applications with WLAN (5.15-5.825 GHz) band-notched characteristics is proposed. The dimensions of the E-shaped structure in addition to the position of the slotted C-shape in the ground plane are optimized using recent optimization techniques such as modified particle swarm optimization (MPSO), bacterial swarm optimization (BSO), and central force optimization (CFO). The optimization algorithms were implemented using MATLAB-software and linked to the CST Microwave Studio Suite¬Æ version 2011 to simulate the antenna. Next, the effects of the laptop structure on the antenna radiation characteristics are considered. To validate the results, the antenna structures are simulated by the finite difference time domain method (FDTD). ¬© 2012 ACES.</t>
  </si>
  <si>
    <t>786-794</t>
  </si>
  <si>
    <t>Montaser A.</t>
  </si>
  <si>
    <t>Integration of an optimized E-shaped patch antenna into laptop structure for Bluetooth and notched-UWB standards using optimization techniques</t>
  </si>
  <si>
    <t>2-s2.0-84869476273</t>
  </si>
  <si>
    <t>['results show', 'physical reasons', 'periodic nature', 'novel substrate', 'new substrate', 'magnetic loss', 'last section', 'improved surprisingly', 'important difference', 'dipole antennas', 'also given']</t>
  </si>
  <si>
    <t>Biased-grounded ferrite | Dipole antenna | Directivity | Faraday rotation | Magnetic loss | Patch antenna</t>
  </si>
  <si>
    <t>In this paper, a new perfect magnetic conductor (PMC) substrate for improving the directivity of patch and dipole antennas is introduced. We used biased grounded ferrite to construct this new substrate. The most important difference between this substrate and the other artificial magnetic conductor (AMC) structures is the homogeneity. A conventional electromagnetic AMC has a periodic nature and as a result it is not homogenous but this novel substrate is homogenous. The results show that the directivity of both the patch and the dipole antennas is improved surprisingly in the presence of this novel homogenous PMC substrate. The physical reasons for the improvements are also given. Moreover, at the last section, we have calculated the magnetic loss of this magnetic anisotropic substrate. ¬© 2012 ACES.</t>
  </si>
  <si>
    <t>779-785</t>
  </si>
  <si>
    <t>55489425600;6508375502;57189334621</t>
  </si>
  <si>
    <t>Hassani Gangaraj, A.;Tayarani, M.;Abdolali, A.</t>
  </si>
  <si>
    <t>Hassani Gangaraj A.</t>
  </si>
  <si>
    <t>High-directive patch and dipole antennas using biased grounded ferrite</t>
  </si>
  <si>
    <t>2-s2.0-84869484980</t>
  </si>
  <si>
    <t>GF-18-2007-226</t>
  </si>
  <si>
    <t>['two enantiomers', 'takes place', 'specific components', 'separated chromatographically', 'produced components', 'pheromone components', 'pheromone antagonists', 'methylated chcs', 'may differ', 'mate recognition', 'mate attraction', 'males supports', 'lymantria dispar', 'laboratory experiments', 'impart sex', 'gas chromatographic', 'four stereoisomers', 'eight 2', 'component blends', 'business media', 'apparent recognition', 'absolute configuration', '27hy contributes']</t>
  </si>
  <si>
    <t>Absolute configuration | Cuticular hydrocarbons | Enantiomers | Mate recognition | Parasitoid | Pheromone antagonist | Sex pheromone | Stereochemistry | Stereoisomers</t>
  </si>
  <si>
    <t>Close-range sexual communication of the egg parasitoid wasp Ooencyrtus kuvanae (Hymenoptera: Encyrtidae) takes place on host gypsy moth, Lymantria dispar (Lepidoptera: Lymantriidae), egg masses. We tested the hypothesis that mate recognition in O. kuvanae is mediated, in part, by low-volatility cuticular hydrocarbon (CHC) pheromone components. Gas chromatographic and GC-mass spectrometric analyses of body surface extracts of male and female wasps revealed no sex-specific components, but 5-methylheptacosane (5-me-27Hy) and 5,17-dimethylheptacosane (5,17-dime-27Hy) were consistently more abundant in extracts of males. The ratio of 5-me-27Hy and 5,17-dime-27Hy was similar in extracts of males and females, and quantitative differences alone seemed insufficient to impart sex-specific CHC profiles. Therefore, we further hypothesized that the absolute configuration of 5-me-27Hy and 5,17-dime-27Hy contributes to mate recognition or attraction. As the stereoisomers of 5-me-27Hy and 5,17-dime-27Hy cannot currently be separated chromatographically, we could not determine the stereochemistry of the insect-produced components. Instead, we synthesized all stereoisomers and bioassayed synthetic blends in laboratory experiments. Of eight 2-component blends, each blend containing one of the two enantiomers of 5-me-27Hy and one of the four stereoisomers of 5,17-dime-27Hy, the blend of (5S)-methylheptacosane and (5R,17S)-dimethylheptacosane attracted males, whereas the blend of (5R)-methylheptacosane and (5R,17R)-dimethylheptacosane repelled males. Apparent recognition of both pheromone components and pheromone antagonists by males supports the hypothesis that the stereochemistry of 5-me-27Hy and 5,17-dime-27Hy, and possibly other methylated CHCs, may differ between male and female O. kuvanae, and that these differences may serve in mate attraction and recognition. ¬© 2012 Springer Science+Business Media, LLC.</t>
  </si>
  <si>
    <t>1306-1317</t>
  </si>
  <si>
    <t>60018491;60018491;60018491;60032280;60018491</t>
  </si>
  <si>
    <t>55284292500;7006335669;6603292105;7102244271;7006196798</t>
  </si>
  <si>
    <t>Ablard, Kelly;Gries, Regine;Khaskin, Grigori;Schaefer, Paul W.;Gries, Gerhard</t>
  </si>
  <si>
    <t>Washington, D.C.;Burnaby</t>
  </si>
  <si>
    <t>United States Department of Agriculture;Simon Fraser University</t>
  </si>
  <si>
    <t>60032280;60018491</t>
  </si>
  <si>
    <t>Ablard K.</t>
  </si>
  <si>
    <t>Does the Stereochemistry of Methylated Cuticular Hydrocarbons Contribute to Mate Recognition in the Egg Parasitoid Wasp Ooencyrtus kuvanae?</t>
  </si>
  <si>
    <t>10.1007/s10886-012-0189-4</t>
  </si>
  <si>
    <t>2-s2.0-84869500132</t>
  </si>
  <si>
    <t>B-1201/2002</t>
  </si>
  <si>
    <t>['whole bodies', 'two electroantennogram', 'triene alone', 'trap catch', 'structure elucidation', 'rubber dispensers', 'pheromone component', 'new structure', 'mass spectrometry', 'male moths', 'large numbers', 'laboratory conditions', 'hexane extracts', 'elicit catches', 'central europe', 'calling females', 'business media', 'behavioral responses', 'active peaks', '300 œºg']</t>
  </si>
  <si>
    <t>(3Z,6Z,9Z)- tricosa-3,6,9-triene | (3Z,6Z,9Z,19Z)-tricosa-3,6,9,19-tetraene | Early diverging Lepidoptera | Field trapping | GC-EAD | Insect pest | Oak leaf-miner | Sex pheromone | Tischeria</t>
  </si>
  <si>
    <t>The native leafmining moth Tischeria ekebladella (Lepidoptera: Tischeriidae) feeds on oaks and recently has become a pest of silviculture and urban green areas in central Europe. The behavioral responses of male moths to hexane extracts of whole bodies of calling females or males were tested under laboratory conditions. Only extracts of females elicited responses from males. Analysis of extracts by coupled gas chromatography/electroantennographic detection revealed the presence of two electroantennogram-active peaks. Structure elucidation of these compounds, by gas-chromatography/mass spectrometry and independent synthesis revealed them to be (3Z,6Z,9Z)-tricosa-3,6,9-triene and (3Z,6Z,9Z,19Z)-tricosa-3,6,9,19-tetraene. While the triene was present in both sexes, the tetraene was female-specific. The latter is a new structure for a pheromone component of Lepidoptera and a novel natural product. Field trapping tests, carried out in a mixed oak forest near Budapest (Hungary), using synthetic compounds applied to rubber dispensers, showed that the tetraene per se elicited catches of males in large numbers. When the triene was added to the tetraene in a ratio of 1:1, there was no increase in trap catch; the triene alone did not elicit catches of males. For monitoring this insect, the tetraene, applied to rubber dispensers at a dose of 300 Œºg, is a potent sex attractant. ¬© 2012 Springer Science+Business Media, LLC.</t>
  </si>
  <si>
    <t>1298-1305</t>
  </si>
  <si>
    <t>60027811;60028229;60113289;60113289;60032678;60032678;60027811;60027811;60028229</t>
  </si>
  <si>
    <t>57194728320;16445196000;6602982671;6701443175;6602829378;26663062800;6701590390;35231446000;7006506442</t>
  </si>
  <si>
    <t>Moln√°r, B√©la P√©ter;Tr√∂ger, Armin;Toshova, Theodora B.;Subchev, Mitko;van Nieukerken, Erik J.;Koster, J. C.;Szocs, G√°bor;T√≥th, Mikl√≥s;Francke, Wittko</t>
  </si>
  <si>
    <t>Bulgaria;Netherlands;Germany;Hungary</t>
  </si>
  <si>
    <t>Sofia;Leiden;Hamburg;Budapest</t>
  </si>
  <si>
    <t>Institute of Biodiversity and Ecosystem Research at the Bulgarian Academy of Sciences;Naturalis Biodiversity Center;Universit√§t Hamburg;Magyar Tudomanyos Akademia</t>
  </si>
  <si>
    <t>60113289;60032678;60028229;60027811</t>
  </si>
  <si>
    <t>Moln√°r B.P.</t>
  </si>
  <si>
    <t>Identification of the Female-Produced Sex Pheromone of Tischeria ekebladella, an Oak Leafmining Moth</t>
  </si>
  <si>
    <t>10.1007/s10886-012-0184-9</t>
  </si>
  <si>
    <t>2-s2.0-84869506465</t>
  </si>
  <si>
    <t>['power 0', 'external modulation', 'experimentally demonstrate', 'band antenna', '25 dbi']</t>
  </si>
  <si>
    <t>We experimentally demonstrate that a high-power 0.1-THz continuous wave can be generated by external modulation. A low-noise electrical amplifier and a W-band antenna with a gain of 25 dBi are employed to enhance photodiode output power. Detection power exceeds 1 mW when an absolute terahertz power meter is used. ¬© 2012 Chinese Optics Letters.</t>
  </si>
  <si>
    <t>60032356;60032356;60032356-60025278;60032356;60032356</t>
  </si>
  <si>
    <t>57210188852;55385524800;56110412900;7409440074;35195147600</t>
  </si>
  <si>
    <t>Zheng, Zhiwei;Lu, Shunbin;Li, Ying;Chen, Lin;Wen, Shuangchun</t>
  </si>
  <si>
    <t>Hunan University;Tsinghua University</t>
  </si>
  <si>
    <t>60032356;60025278</t>
  </si>
  <si>
    <t>Optical generation of high-power 0.1-THz continuous wave by external modulation</t>
  </si>
  <si>
    <t>10.3788/COL201210.100605</t>
  </si>
  <si>
    <t>2-s2.0-84869757773</t>
  </si>
  <si>
    <t>['zf ).', 'zero forcing', 'work describes', 'wireless communication', 'significant breakthroughs', 'sc ).', 'results obtained', 'receiver diversity', 'paper presents', 'multiple antennas', 'modern communications', 'mimo systems', 'maximum likelihood', 'later part', 'input multiple', 'initial stage', 'important behaviors', 'huge capacity', 'fair comparison', 'error performance', 'diversity schemes', 'different equalizers', 'ber performance', 'basic ideas', 'antenna elements', 'analyzed especially', 'also verified']</t>
  </si>
  <si>
    <t>MIMO,EGC,MRC techniques | MMSE and ML equalizers | SNR BER | ZF</t>
  </si>
  <si>
    <t>Wireless communication using Multiple-Input Multiple-Output (MIMO) links has emerged as one of the most significant breakthroughs in modern communications because of the huge capacity and reliability gains promised even in worst fading environment. This paper presents an overview of some important behaviors of MIMO systems under Rayleigh channel environments. This work describes the basic ideas of MIMO transmission systems and focused and investigated the BER performance. All analysis was performed under ideal identical independent fading conditions by the use of MATLAB. At the initial stage of the work we related the SNR and the error performance of MIMO systems with the diversity schemes, in the later part of the paper, implementations of different equalizers are also verified for the improvement of the BER performance. Each chapter is rounded by a number of simulations to deepen the understanding of the performance with the use of multiple antennas and equalizers in wireless communication over Rayleigh wireless radio channels. MIMO fading channels are correlated to observe mutual coupling between antenna elements. Receiver diversity is analyzed especially with the Maximal Ratio Combining(MRC) technique and fair comparison is done with Equal Gain Combining(EGC) and Selection- Combing(SC). Further study is done with integration of Maximum Likelihood (ML), Maximum Mean Square Equalization(MMSE) and Zero Forcing(ZF). All the results obtained are simulated by using the MATLAB, under Rayleigh channel conditions.</t>
  </si>
  <si>
    <t>333-340</t>
  </si>
  <si>
    <t>International Journal of Engineering and Technology</t>
  </si>
  <si>
    <t>110101780;60079452</t>
  </si>
  <si>
    <t>55496984300;52264726500</t>
  </si>
  <si>
    <t>Sahu, Amit Kumar;Singh, Sudhansu Sekhar</t>
  </si>
  <si>
    <t>Odisha;Berhampur</t>
  </si>
  <si>
    <t>Kalinga Institute of Industrial Technology, Bhubaneswar;Kalam Institute of Technology</t>
  </si>
  <si>
    <t>60079452;110101780</t>
  </si>
  <si>
    <t>Sahu A.</t>
  </si>
  <si>
    <t>Ber performance improvement using mimo technique over rayleigh wireless channel with different equalizers</t>
  </si>
  <si>
    <t>2-s2.0-84869771909</t>
  </si>
  <si>
    <t>['work presents', 'radiolocation applications', 'proposed design', 'offset distance', 'obtained results', 'miniaturized probe', 'letter presents', 'impedance matching', 'elliptical slot', 'elliptical patch', 'around 5', '845 ghz', '75 %.', '222 ghz']</t>
  </si>
  <si>
    <t>Elliptical | Microstrip patch antenna | Probe-fed | Radiolocation | Slot</t>
  </si>
  <si>
    <t>This letter presents a miniaturized probe-fed elliptical microstrip patch antenna (PF-EMPA) targeting the 8.50-10.55 GHz band for radiolocation applications. The proposed design is composed of an elliptical patch inserted into an elliptical slot. In order to achieve our goals and control the impedance matching, we adjusted the offset distance from the elliptical patch to the side of the elliptical slot. As results, this work presents the characteristics of a new microstrip patch antenna operating at 9.845 GHz (9.650 - 10.222 GHz) providing higher gain value (more than 6 dBi), and an impedance matching bandwidth of around 5.75%. The performance of the structure is simulated by electromagnetic simulator CST Microwave Studio. Details of the obtained results are presented and discussed.</t>
  </si>
  <si>
    <t>324-327</t>
  </si>
  <si>
    <t>60088882;60088882;60088882;60088882</t>
  </si>
  <si>
    <t>55329417800;35798324600;55329100200;6602875984</t>
  </si>
  <si>
    <t>Younssi, Mohammed;Jaoujal, Achraf;Moussaoui, Ahmed El;Aknin, Noura</t>
  </si>
  <si>
    <t>Facult√© des Sciences de T√©touan</t>
  </si>
  <si>
    <t>Miniaturized probe-fed elliptical microstrip patch antenna for radiolocation applications</t>
  </si>
  <si>
    <t>2-s2.0-84869823772</t>
  </si>
  <si>
    <t>['llc 2012', 'intrinsic junctions', 'improving emissions', 'experiment investigations', 'electromagnetic waves', 'electromagnetic simulations', 'effective method', 'competitive choice', 'coherent emission', 'business media', '9 ghz', '78 k']</t>
  </si>
  <si>
    <t>Dielectric resonance antenna | Electromagnetic coupling | Electromagnetic emission | Intrinsic Josephson junction arrays</t>
  </si>
  <si>
    <t>In this paper, an effective method for improving emissions from Josephson junction arrays was proposed.We took the substrate as a dielectric resonance antenna to improve the coupling of intrinsic junctions to electromagnetic waves. Electromagnetic simulations were performed in parallel with experiment investigations. Sharp radiation peaks at 76.9 GHz were detected from intrinsic Josephson junction arrays in misaligned Tl2Ba2CaCu 2O8+Œ¥ thin films at 78 K. Experimental results proved the effectiveness of this method, which offered a competitive choice for coherent emission from intrinsic Josephson junction arrays. ¬© Springer Science+Business Media, LLC 2012.</t>
  </si>
  <si>
    <t>2259-2263</t>
  </si>
  <si>
    <t>Journal of Superconductivity and Novel Magnetism</t>
  </si>
  <si>
    <t>60018038-60007171-60019499;60018038-60031707;60018038;60018038;60018038;60018038</t>
  </si>
  <si>
    <t>57218257427;57203821787;56180934000;14009254400;57212618483;7401744557</t>
  </si>
  <si>
    <t>Wang, Z.;Fan, B.;Wang, P.;Ji, L.;Zhao, X. J.;Yan, S. L.</t>
  </si>
  <si>
    <t>East Lansing;Beijing;Tianjin;Nanjing</t>
  </si>
  <si>
    <t>Michigan State University;Chinese Academy of Sciences;Nankai University;Purple Mountain Observatory Chinese Academy of Sciences</t>
  </si>
  <si>
    <t>60031707;60019499;60018038;60007171</t>
  </si>
  <si>
    <t>An effective method for improving emissions from intrinsic josephson junction arrays of misaligned Tl&lt;inf&gt;2&lt;/inf&gt;Ba&lt;inf&gt;2&lt;/inf&gt;CaCu&lt;inf&gt;2&lt;/inf&gt;O &lt;inf&gt;8+Œ¥&lt;/inf&gt; thin films</t>
  </si>
  <si>
    <t>10.1007/s10948-012-1614-1</t>
  </si>
  <si>
    <t>2-s2.0-84870244096</t>
  </si>
  <si>
    <t>['spectral widening', 'results show', 'random distribution', 'field concentration', 'element inside', 'electric field']</t>
  </si>
  <si>
    <t>The effect of enclosing a nanowire (NW) radial pn junction photovoltaic (PV) element inside a nanoring optical antenna to enhance the electric field in the near field region has been investigated. Five different materials for the NW (Si, Ge, GaAs, GaInP and InGaAs) have been selected to maximize the absorbed solar spectrum. In addition, the position and diameter of the NW are varied through a random distribution to optimize the power conversion efficiency. Results show that the ring antenna geometry and the NW random spatial distribution are effective in both spectral widening and field concentration which result in an increase of the cell conversion efficiency. ¬© 2012 Optical Society of America.</t>
  </si>
  <si>
    <t>1432-1436</t>
  </si>
  <si>
    <t>60023356;60030925;60023356;60016618</t>
  </si>
  <si>
    <t>56962741900;6505930223;6602816002;7004217429</t>
  </si>
  <si>
    <t>Abdellatif, S.;Kirah, K.;Ghali, H.;Anis, W.</t>
  </si>
  <si>
    <t>El Shorouk;El Shorouk;Cairo</t>
  </si>
  <si>
    <t>Universite Francaise d'Egypte;The British University in Egypt;Ain Shams University</t>
  </si>
  <si>
    <t>60030925;60023356;60016618</t>
  </si>
  <si>
    <t>Abdellatif S.</t>
  </si>
  <si>
    <t>Spectral and spatial distribution effects on nanowires inside nanoring optical antennas for photovoltaic arrays</t>
  </si>
  <si>
    <t>10.1364/OME.2.001432</t>
  </si>
  <si>
    <t>2-s2.0-84870361629</t>
  </si>
  <si>
    <t>['thz radiation', 'operation temperature', 'incoming terahertz', 'fet channels', 'fet arrays', 'effectively couple', 'dense field', 'asymmetric gate', 'alternative way']</t>
  </si>
  <si>
    <t>Antenna Arrays | Detection | Field-Effect Transistor | Gratings | Photovoltaics | Plasmons | Terahertz Radiation | Two-Dimensional Electron Gas</t>
  </si>
  <si>
    <t>We show that dense field-effect-transistor (FET) arrays can effectively couple to incoming terahertz (THz) radiation without using supplementary antenna elements. Intensive plasmon resonances can be excited in GaN-based dense FET arrays in the entire THz frequency range at room temperature due to strong broadband coupling of such devices to THz radiation and high electron density in the GaN-FET channels. An alternative way of increasing the operation temperature of plasmonic THz detectors up to room temperature involves a non-resonant plasmonic detection response in FET arrays. Strong photovoltaic THz response can be obtained in a dense FET array with an asymmetric gate in each individual FET unit of the array. Copyright ¬© 2012 American Scientific Publishers.</t>
  </si>
  <si>
    <t>1015-1022</t>
  </si>
  <si>
    <t>Nanoscience and Nanotechnology Letters</t>
  </si>
  <si>
    <t>60104831-60068671;60015206;60025534</t>
  </si>
  <si>
    <t>56870876100;6701500657;55902750300</t>
  </si>
  <si>
    <t>Popov, V. V.;Pala, N.;Shur, M. S.</t>
  </si>
  <si>
    <t>Russian Federation;Russian Federation;United States;United States</t>
  </si>
  <si>
    <t>Saratov;Saratov;Troy;Miami</t>
  </si>
  <si>
    <t>Kotel'nikov Institute of Radio Engineering and Electronics of Russian Academy of Sciences, Saratov Branch;Saratov State University;Rensselaer Polytechnic Institute;Florida International University</t>
  </si>
  <si>
    <t>60104831;60068671;60025534;60015206</t>
  </si>
  <si>
    <t>Popov V.</t>
  </si>
  <si>
    <t>Room temperature terahertz plasmonic detection by antenna arrays of field-effect transistors</t>
  </si>
  <si>
    <t>10.1166/nnl.2012.1442</t>
  </si>
  <si>
    <t>2-s2.0-84870414154</t>
  </si>
  <si>
    <t>['uses high', 'title 14', 'radiated beam', 'provide analysis', 'prime reflectors', 'power transmitters', 'partner agencies', 'paper derives', 'opposite direction', 'narrow beam', 'move mostly', 'mitigation zones', 'large antennas', 'hirf protection', 'fields defined', 'field pattern', 'federal regulations', 'faa regulations', 'essentially identical', 'environment resulting', 'electronic systems', 'earth rotation', 'dsn emitters', 'dsn antennas', 'band frequencies', 'aircraft electrical', '500 kw', '20 kw', '14 cfr', '1317 ).']</t>
  </si>
  <si>
    <t>NASA's Deep Space Network (DSN) uses high-power transmitters on its large antennas to communicate with spacecraft of NASA and its partner agencies. The prime reflectors of the DSN antennas are parabolic, at 34m and 70m in diameter. The DSN transmitters radiate Continuous Wave (CW) signals at 20 kW - 500 kW at X-band and S-band frequencies. The combination of antenna reflector size and high frequency results in a very narrow beam with extensive oscillating near-field pattern. Another unique feature of the DSN antennas is that they (and the radiated beam) move mostly at very slow sidereal rate, essentially identical in magnitude and at the opposite direction of Earth rotation. The DSN is in the process of revamping its documentation to provide analysis of the High Intensity Radiation Fields (HIRF) environment resulting from radio frequency radiation from DSN antennas for comparison to FAA regulations regarding certification of HIRF protection as outlined in the FAA regulations on HIRF protection for aircraft electrical and electronic systems (Title 14, Code of Federal Regulations (14 CFR) ¬ß¬ß 23.1308, 25.1317, 27.1317, and 29.1317). This paper presents work done at JPL, in consultation with the FAA. The work includes analysis of the radiated field structure created by the unique DSN emitters (combination of transmitters and antennas) and comparing it to the fields defined in the environments in the FAA regulations. The paper identifies areas that required special attention, including the implications of the very narrow beam of the DSN emitters and the sidereal rate motion. The paper derives the maximum emitter power allowed without mitigation and the mitigation zones, where required. Finally, the paper presents summary of the results of the analyses of the DSN emitters and the resulting DSN process documentation.</t>
  </si>
  <si>
    <t>311-317</t>
  </si>
  <si>
    <t>SAE International Journal of Aerospace</t>
  </si>
  <si>
    <t>60009037;60009037;60004504</t>
  </si>
  <si>
    <t>6603537106;6701419948;57199686773</t>
  </si>
  <si>
    <t>Statman, Joseph I.;Jamnejad, Vahraz;Nguyen, Lee</t>
  </si>
  <si>
    <t>Pasadena;Washington, D.C.</t>
  </si>
  <si>
    <t>Jet Propulsion Laboratory;Federal Aviation Administration</t>
  </si>
  <si>
    <t>60009037;60004504</t>
  </si>
  <si>
    <t>Statman J.</t>
  </si>
  <si>
    <t>Compliance with High-Intensity Radiated Fields Regulations - Emitter's Perspective</t>
  </si>
  <si>
    <t>10.4271/2012-01-2148</t>
  </si>
  <si>
    <t>2-s2.0-84871322004</t>
  </si>
  <si>
    <t>['statistical physics', 'polarization parameters', 'physical system', 'phase trajectories', 'numerically modelling', 'isoenergetic microstates', 'formal decrease', 'equally probable', 'discontinuous character', 'consideration nonergodic', 'closed volume', 'closed system', 'boltzmann entropy', 'axiomatic principles', 'article reports', 'appear inside', 'apparently caused']</t>
  </si>
  <si>
    <t>In the course of analyzing the axiomatic principles that form the basis of statistical physics, the validity of the postulate that all the isoenergetic microstates of a closed system are equally probable was checked. This article reports the results of numerically modelling the interaction of thermodynamically equilibrium blackbody radiation with a reflective phase diffraction grating that possesses ideal conductivity. Cases are found in which anisotropy of the polarization parameters is guaranteed to appear inside a closed volume of initially homogeneous blackbody radiation, resulting in a formal decrease of its Boltzmann entropy as a consequence of deviation from the microcanonical Gibbs distribution. This is apparently caused by the discontinuous character of the change of the phase trajectories of the photons during diffraction, which makes the physical system under consideration nonergodic. ¬© 2012 Optical Society of America.</t>
  </si>
  <si>
    <t>614-620</t>
  </si>
  <si>
    <t>Journal of Optical Technology (A Translation of Opticheskii Zhurnal)</t>
  </si>
  <si>
    <t>Savukov, V. V.</t>
  </si>
  <si>
    <t>Baltic State Technical University ‚ÄúVOENMEH‚Äù</t>
  </si>
  <si>
    <t>Savukov V.</t>
  </si>
  <si>
    <t>Anisotropic polarization, predicted as a result of the diffraction of blackbody radiation at a reflective phase grating with ideal conductivity</t>
  </si>
  <si>
    <t>10.1364/JOT.79.000614</t>
  </si>
  <si>
    <t>2-s2.0-84871639712</t>
  </si>
  <si>
    <t>['usually employed', 'properly applying', 'noise ratio', 'network capacity', 'mbss ).', 'indoor area', 'high number', 'cumulative interference', 'cellular coverage']</t>
  </si>
  <si>
    <t>Beamwidth shaping | Channel selection | fBS | Femtocell | Interference</t>
  </si>
  <si>
    <t>Femtocells are deployed to improve the cellular coverage and network capacity in indoor area. Despite their great indoor coverage, the implementation of femtocell by high number of subscribers causes serious interference problem between femto Base Stations (fBSs) and cellular macro Base Stations (mBSs). In order to achieve interference avoidance in a two-tier femtocell network, self-organizing interference avoidance schemes are usually employed. In this paper, channel selection interference avoidance schemes are used to improve network performance. Simulation studies indicate that cumulative interference from macrocell and other femtocells reduces femtocell performances. However, by properly applying the channel selection schemes in conjunction with femtocell antenna beamforming technique, Signal to Interference and Noise Ratio (SINR) and the throughput of the femtocell are positively increased ensuring better network performance.</t>
  </si>
  <si>
    <t>76-87</t>
  </si>
  <si>
    <t>Australian Journal of Basic and Applied Sciences</t>
  </si>
  <si>
    <t>60016775;60016775;60016775;60016775</t>
  </si>
  <si>
    <t>6602298043;6506270935;55540270500;55539816000</t>
  </si>
  <si>
    <t>Habaebi, Mohamed Hadi;Chebil, Jalel;Zainal, Zulfadli;Muzaini, Afiq</t>
  </si>
  <si>
    <t>Habaebi M.</t>
  </si>
  <si>
    <t>Interference minimization schemes in OFDMA-based femtocells</t>
  </si>
  <si>
    <t>2-s2.0-84871706308</t>
  </si>
  <si>
    <t>UL</t>
  </si>
  <si>
    <t>['zero baseline', 'vertical precision', 'vertical component', 'time calibration', 'single difference', 'several applications', 'results show', 'promising results', 'previous work', 'precision real', 'new multi', 'laval university', 'horizontal components', 'gps positioning', 'generally two', 'fiber architecture', 'actual implementation', '3d components']</t>
  </si>
  <si>
    <t>GPS | GPS-over-fiber | Optical fiber | Real-time calibration | Vertical accuracy</t>
  </si>
  <si>
    <t>A limitation of GPS positioning is that the vertical component is generally two to three times less precise than the horizontal components. In a previous work by R. Santerre of Laval University and G. Beutler of University of Bern, it was shown in simulations that it is possible to improve the GPS vertical positioning precision by using a multi-antenna GPS receiver and a precise calibration technique of the relative hardware delay between the antennas and the receiver. However, no actual implementation of the system was done to prove the concept until now. A new multi-antenna, GPS-over-fiber architecture with real-time delay monitoring, designed and implemented to improve the vertical precision is presented. The improvement in vertical precision arises from the elimination of the relative receiver clock error in single difference, between antennas, and the precision real-time calibration of the relative hardware delay. Experiments were conducted with a zero baseline and a short baseline configuration. The results show, as expected by the theory and the simulations, a two to three times improvement in the precision of the vertical component such that it reached the same level of performance as the horizontal components. These promising results will enable the use of this type of configuration in several applications where the same precision in all 3D components is essential and could not be achieved before with standard GPS positioning techniques. ¬© 2011 Springer-Verlag.</t>
  </si>
  <si>
    <t>449-462</t>
  </si>
  <si>
    <t>60032619-60085942;60032619;60085942;60026786</t>
  </si>
  <si>
    <t>23477605900;7003460665;23022311900;7005927735</t>
  </si>
  <si>
    <t>Macias-Valadez, Daniel;Santerre, Rock;Larochelle, Sophie;Landry, Ren√©</t>
  </si>
  <si>
    <t>Quebec;Quebec;Montreal</t>
  </si>
  <si>
    <t>Centre d'Optique, Photonique et Laser;Universit√© Laval;√âcole de Technologie Sup√©rieure</t>
  </si>
  <si>
    <t>60085942;60032619;60026786</t>
  </si>
  <si>
    <t>Macias-Valadez D.</t>
  </si>
  <si>
    <t>Improving vertical GPS precision with a GPS-over-fiber architecture and real-time relative delay calibration</t>
  </si>
  <si>
    <t>10.1007/s10291-011-0244-6</t>
  </si>
  <si>
    <t>2-s2.0-84873255890</t>
  </si>
  <si>
    <t>['stopped using', 'smaller well', 'simultaneous adoption', 'new set', 'new one', 'latest release', 'itrf2008 positions', 'itrf2008 ).', 'heterogeneous distribution', 'global frames', 'frame change', 'distributed sub', 'consistent solution', 'called igs08', 'april 17', 'additionally designed', '2 months']</t>
  </si>
  <si>
    <t>GNSS | IGS | ITRF | Phase center calibration | Terrestrial reference frame | Tracking network</t>
  </si>
  <si>
    <t>On April 17, 2011, the International GNSS Service (IGS) stopped using the IGS05 reference frame and adopted a new one, called IGS08, as the basis of its products. The latter was derived from the latest release of the International Terrestrial Reference Frame (ITRF2008). However, the simultaneous adoption of a new set of antenna phase center calibrations by the IGS required slight adaptations of ITRF2008 positions for 65 of the 232 IGS08 stations. The impact of the switch from IGS05 to IGS08 on GNSS station coordinates was twofold: in addition to a global transformation due to the frame change from ITRF2005 to ITRF2008, many station coordinates underwent small shifts due to antenna calibration updates, which need to be accounted for in any comparison or alignment of an IGS05-consistent solution to IGS08. Because the heterogeneous distribution of the IGS08 network makes it sub-optimal for the alignment of global frames, a smaller well-distributed sub-network was additionally designed and designated as the IGS08 core network. Only 2 months after their implementation, both the full IGS08 network and the IGS08 core network already strongly suffer from the loss of many reference stations. To avoid a future crisis situation, updates of IGS08 will certainly have to be considered before the next ITRF release. ¬© 2011 Springer-Verlag.</t>
  </si>
  <si>
    <t>483-494</t>
  </si>
  <si>
    <t>60073356;60027716;60027716;60019722;60073356;60073356</t>
  </si>
  <si>
    <t>54417866300;26039060800;7402379074;56714784100;23667117000;22979175500</t>
  </si>
  <si>
    <t>Rebischung, P.;Griffiths, J.;Ray, J.;Schmid, R.;Collilieux, X.;Garayt, B.</t>
  </si>
  <si>
    <t>France;United States;Germany</t>
  </si>
  <si>
    <t>Paris;Washington, D.C.;Munich</t>
  </si>
  <si>
    <t>IGN Institut Geographique National;National Oceanic and Atmospheric Administration;Technical University of Munich</t>
  </si>
  <si>
    <t>60073356;60027716;60019722</t>
  </si>
  <si>
    <t>Rebischung P.</t>
  </si>
  <si>
    <t>IGS08: The IGS realization of ITRF2008</t>
  </si>
  <si>
    <t>10.1007/s10291-011-0248-2</t>
  </si>
  <si>
    <t>2-s2.0-84873271159</t>
  </si>
  <si>
    <t>['pulau tinggi', 'phtisicidae ),', 'pereonites 2', 'new genus', 'microtripus tinggiensis', 'interstitial benthos', 'ejia ).', 'articulate flagellum', 'antenna 1']</t>
  </si>
  <si>
    <t>Amphipoda | East Johor Islands Archipelago | Malaysia | Microtripus tinggiensis | Phtisicidae</t>
  </si>
  <si>
    <t>Microtripus tinggiensis, a new genus and species (Amphipoda: Caprellidea: Phtisicidae), was discovered in the interstitial benthos from Pulau Tinggi, an island in the East Johor Islands Archipelago (EJIA). Microtripus tinggiensis is distinct in its reduced pereopods 3-5 (1-articulate pereopods 3, 4 and 3-articulate pereopod 5). The new genus Microtripus most closely resembles Perotripus Dougherty &amp; Steinberg, 1953 in its elongated body segments, shorter antennae 1 and 2 and gills on pereonites 2-4 but differs from the latter by its 3-articulate flagellum of antenna 1 and 1-articulate, vestigial pereopod 3.</t>
  </si>
  <si>
    <t>241-251</t>
  </si>
  <si>
    <t>0006324X</t>
  </si>
  <si>
    <t>Proceedings of the Biological Society of Washington</t>
  </si>
  <si>
    <t>60001821;60001821;60002090</t>
  </si>
  <si>
    <t>36135588300;16244365400;57211309840</t>
  </si>
  <si>
    <t>Lim, Jacqueline Hui Chern;Rahim, Azman B.Abdul;Takeuchi, Ichiro</t>
  </si>
  <si>
    <t>Lim J.H.C.</t>
  </si>
  <si>
    <t>Microtripus tinggiensis, new genus and species (Amphipoda: Caprellidea: Phtisicidae) from Pulau Tinggi, East Johor Islands Archipelago, Malaysia</t>
  </si>
  <si>
    <t>10.2988/11-40.1</t>
  </si>
  <si>
    <t>2-s2.0-84873901985</t>
  </si>
  <si>
    <t>['transmitting surfaces', 'transmitting surface', 'transmission units', 'surface changes', 'spie ).', 'results show', 'proposed method', 'numerical simulations', 'novel omni', 'mobile fso', 'mobile free', 'basically consistent', 'actual situation']</t>
  </si>
  <si>
    <t>Acquisition, pointing, and tracking | Beam control | Mobile free-space optical communication | Omni-directional optical antenna</t>
  </si>
  <si>
    <t>In order to ensure the communication link stability in mobile free-space optical communication (FSO) system, a novel omni-directional regular icosahedron-shaped optical antenna is designed and its beam control method is proposed. The beam control strategy is studied in detail, which includes the switch between the transmission units on the same transmitting surface and the switch between the transmitting surfaces, and the numerical simulations are carried out. When the movement of the antenna is random and the number of the transmission units in each transmitting surface is designed as 820, the number of the transmission units on the same surface changes from 0 to 560 and the number of the switched transmitting surfaces is from 1 to 17, which is basically consistent with the actual situation. The results show that the transmission units of the antenna can be switched effectively according to the terminal's movement. Our proposed method is suitable for mobile FSO in all-directions. ¬© 2012 Society of Photo-Optical Instrumentation Engineers (SPIE).</t>
  </si>
  <si>
    <t>8672479500;34882399000;55601520500;55207475900;56029076400</t>
  </si>
  <si>
    <t>Shang, Tao;Yang, Yintang;Li, Weixu;Jia, Jijun;Wang, Xin</t>
  </si>
  <si>
    <t>Shang T.</t>
  </si>
  <si>
    <t>Beam control method based on omni-directional regular icosahedron-shaped optical antenna for mobile free-space optical communication</t>
  </si>
  <si>
    <t>10.1117/1.OE.51.10.105007</t>
  </si>
  <si>
    <t>2-s2.0-84874061101</t>
  </si>
  <si>
    <t>['system capacity', 'second part', 'scheduling strategy', 'relaying technology', 'relay stations', 'relay selection', 'relay deployment', 'outage probability', 'igi global', 'high end', 'global throughput', 'end throughput', 'authors investigate']</t>
  </si>
  <si>
    <t>Dynamic scheduling strategy | Load balancing | Multi-hop relay networks | Relay selection | Relaying technology | Scheduling</t>
  </si>
  <si>
    <t>Relaying technology is likely to bring real progress to the next generation cellular networks due to its capability of boosting the system capacity and coverage. However, despite recent advances in relay deployment, some challenging problems still remain such as radio resource allocation and relay selection. The authors investigate both relay selection and scheduling strategy in order to improve the system radio capacity as well as the network load balancing. They propose a new path selection scheme based on the radio channel quality and the relay station load criteria. Performance analysis showed that the authors approach outperforms the existing path selection algorithms in terms of outage probability and global throughput in the system, especially in high traffic conditions. It is revealed that most of the cell edge users which would be rejected when applying common selection scheme, can now have access to a selected relay station and achieve a high end-to-end throughput. A new scheduling strategy is proposed in the second part of this paper, on the basis of a dynamic subframe partitioning. Simulation results show that the outage probability is reduced and more balanced resource allocation is provided. Simulation results showed that some relay stations which were not able to offer any service with the fixed subframe partitioning, can achieve a high data rate with the authors proposed dynamic scheduling strategy. Copyright ¬© 2012, IGI Global.</t>
  </si>
  <si>
    <t>17-31</t>
  </si>
  <si>
    <t>1548064X</t>
  </si>
  <si>
    <t>International Journal of Business Data Communications and Networking</t>
  </si>
  <si>
    <t>60070324;60070324</t>
  </si>
  <si>
    <t>16238891000;8859862200</t>
  </si>
  <si>
    <t>Hamouda, Soumaya;Bejaoui, Tarek</t>
  </si>
  <si>
    <t>Carthage</t>
  </si>
  <si>
    <t>University of Carthage</t>
  </si>
  <si>
    <t>Hamouda S.</t>
  </si>
  <si>
    <t>Enhanced relay selection and scheduling for better load balancing in multi-hop networks</t>
  </si>
  <si>
    <t>10.4018/jbdcn.2012100102</t>
  </si>
  <si>
    <t>2-s2.0-84877877967</t>
  </si>
  <si>
    <t>['unknown variance', 'substantial improvement', 'straight forward', 'statistical dependences', 'solution iteratively', 'received signal', 'proposed approach', 'paper discusses', 'noise ratio', 'nda crlbs', 'maximum likelihood', 'igi global', 'expectation maximization', 'estimating snr', 'em algorithm', 'data aided', 'assessed using']</t>
  </si>
  <si>
    <t>Binary Phase Shift Keying (BPSK) Signals | Cramer-Rao Lower Bounds (CRLB) | Data Aided (DA) | Multiple Input Single Output (MISO) | Non-Data Aided (NDA) Estimation | Signal to Noise Ratio (SNR) Estimation | Space Time Block Codes (STBC) Channels | Transmit Diversity</t>
  </si>
  <si>
    <t>This paper discusses the problem of Non Data Aided (NDA) Signal to Noise Ratio (SNR) estimation of Binary Phase Shift keying (BPSK) modulated signals using the Expectation Maximization (EM) Algorithm. In addition, the Cramer-Rao Lower Bounds (CRLB) for the estimation of Data Aided (DA) and Non Data Aided (NDA) Signal to Noise Ratio (SNR) estimation is derived. Multiple Input Single Output (MISO) channels with Space Time Block Codes (STBC) is used. The EM algorithm is a method that finds the Maximum Likelihood (ML) solution iteratively when there are unobserved (hidden or missing) data. Extension of the proposed approach to other types of linearly modulated signals in estimating SNR is straight forward. The performance of the estimator is assessed using the NDA CRLBs. Alamouti coding technique is used in this paper with two transmit antennas and one receive antenna. The authors' assumption is that the received signal is corrupted by additive white Gaussian noise (AWGN) with unknown variance, and scaled by fixed unknown complex channel gain. Monte Carlo simulations are used to show that the proposed estimator offers a substantial improvement over the conventional Single Input Single Output (SISO) NDA SNR estimator due to the use of the statistical dependences in space and time. Moreover, the proposed NDA SNR estimator works close to the NDA SNR estimator over Single Input Multiple Output (SIMO) channels. Copyright ¬© 2012, IGI Global.</t>
  </si>
  <si>
    <t>60159386;60001777</t>
  </si>
  <si>
    <t>55387706700;7003619634</t>
  </si>
  <si>
    <t>Almradi, Ahmed M.;Dianat, Sohail A.</t>
  </si>
  <si>
    <t>Libyan Arab Jamahiriya;United States</t>
  </si>
  <si>
    <t>Tarhuna;Rochester</t>
  </si>
  <si>
    <t>Azzaytuna University;Rochester Institute of Technology</t>
  </si>
  <si>
    <t>Almradi A.M.</t>
  </si>
  <si>
    <t>NDA SNR and CRLB estimation over MISO with STBC channels</t>
  </si>
  <si>
    <t>10.4018/jbdcn.2012100101</t>
  </si>
  <si>
    <t>2-s2.0-84877904962</t>
  </si>
  <si>
    <t>['transmitted symbol', 'spatially correlated', 'spatial modulation', 'soft estimate', 'sm detector', 'sequence decoding', 'rician fading', 'posteriori probability', 'performed using', 'output ml', 'output maximum', 'output detector', 'logarithmic maximum', 'hard estimate', 'fading channels', 'coding gain', 'also performed', '2 db']</t>
  </si>
  <si>
    <t>Soft-output maximum-likelihood (ML) detectors | Spatial modulation | Trellis coded spatial modulation (TCSM)</t>
  </si>
  <si>
    <t>Most spatial modulation (SM) schemes in the literature use hard-output maximum-likelihood (ML) antenna index detection. In trellis coded spatial modulation (TCSM) scheme, the detection should be also performed for the transmitted symbol, while the sequence decoding is performed using a hard-output Viterbi algorithm. We modified the hard-output ML-SM detector to determine a soft estimate of the transmit antenna index and a hard estimate of the transmitted symbol, and used it in conjunction with the logarithmic maximum a posteriori probability (log-MAP) sequence decoding algorithm. If at least four receive antennas are used, the soft-output and the less complex hybrid detectors offer a coding gain, over the hard-output detector, of at least 4 dB in Rician fading and 2 dB in spatially correlated (SC) fading channels.</t>
  </si>
  <si>
    <t>383-393</t>
  </si>
  <si>
    <t>Revue Roumaine des Sciences Techniques Serie Electrotechnique et Energetique</t>
  </si>
  <si>
    <t>60003161;60032006</t>
  </si>
  <si>
    <t>24450913200;26630659600</t>
  </si>
  <si>
    <t>Vl«édeanu, C«élin;Assad, Safwan El</t>
  </si>
  <si>
    <t>Nantes;Bucuresti</t>
  </si>
  <si>
    <t>Universit√© de Nantes;University Politehnica of Bucharest</t>
  </si>
  <si>
    <t>60032006;60003161</t>
  </si>
  <si>
    <t>Vl«édeanu C.</t>
  </si>
  <si>
    <t>Hybrid maximum-likelihood detector for trellis coded spatial modulation</t>
  </si>
  <si>
    <t>2-s2.0-84881290778</t>
  </si>
  <si>
    <t>['statistical analysis', 'stationary phase', 'spectral analysis', 'simultaneous quantification', 'shown anti', 'reproducible high', 'rapid methods', 'quality control', 'proposed method', 'performance thin', 'percent recoveries', 'mobile phase', 'methanol extract', 'marker compounds', 'layer chromatography', 'immunorestorative activities', 'employed profitably', 'data showed', 'correlation coefficients', 'bp ).', 'aerial parts', 'active principles', 'absorbance mode', '95 ng', '861 ng', '688 ng', '54 %,', '051 ng']</t>
  </si>
  <si>
    <t>Barleria prionitis | Barlerin | HPTLC validation | Iridoid glycosides | Shanzhiside methyl ester</t>
  </si>
  <si>
    <t>Aerial parts of Barleria prionitis Linn. (Acanthaceae) have shown anti-respiratory syncytial virus, anti-arthritic, anti-inflammatory, hepatoprotective, anti-stress, and immunorestorative activities. The two iridoid glycosides, shanzhiside methyl ester (SME) and barlerin, are the active principles of B. prionitis (BP). For the quality control of BP, rapid methods of quantitation are desirable. Therefore, a simple and reproducible high-performance thin-layer chromatography (HPTLC) method for the simultaneous quantification of SME and barlerin in BP was validated. The marker compounds were isolated, purified, and authenticated by spectral analysis. Precoated silica gel 60 F254 TLC plates were used as a stationary phase and chloroform-methanol in the proportion of 80:20 (v/v) as the mobile phase. The method was validated in terms of linearity, precision, robustness, accuracy, and limits of detection and quantification. Quantification was performed in the absorbance mode at a wavelength of 240 nm using Deuterium lamp. The linearity was found to be in the range of 200‚Äì1000 ng spot‚àí1 for both SME and barlerin, with correlation coefficients of 0.9956 and 0.9932, respectively. The percent recoveries for SME and barlerin were in the range of 99.20 to 99.54%, and 98.93 to 99.19%, respectively. Limits of detection and quantification were found to be 12.95 ng and 21.688 ng, and 17.861 ng and 31.051 ng, respectively, for SME and barlerin. The content (% w/w) of SME and barlerin was found to be 4.91 and 4.69, respectively, in methanol extract of BP. Statistical analysis of the data showed that the proposed method is simple, sensitive, precise, robust and reproducible, specific, and can be employed profitably in place of HPLC.</t>
  </si>
  <si>
    <t>426-432</t>
  </si>
  <si>
    <t>Journal of Planar Chromatography - Modern TLC</t>
  </si>
  <si>
    <t>60115440;113057353;60115440;60115440</t>
  </si>
  <si>
    <t>15044203300;57216124682;6507637272;14016828100</t>
  </si>
  <si>
    <t>Ghule, Balu V.;Palve, Seema P.;Rathi, Lalit G.;Yeole, Pramod G.</t>
  </si>
  <si>
    <t>Wardha;Wardha</t>
  </si>
  <si>
    <t>Institute of Pharmaceutical Education and Research, Wardha;Dr. R. G. Bhoyar Institute of Pharmacy</t>
  </si>
  <si>
    <t>60115440;113057353</t>
  </si>
  <si>
    <t>Ghule B.V.</t>
  </si>
  <si>
    <t>Validated HPTLC Method for Simultaneous Determination of Shanzhiside Methyl Ester and Barlerin in Barleria prionitis</t>
  </si>
  <si>
    <t>10.1556/JPC.25.2012.5.7</t>
  </si>
  <si>
    <t>2-s2.0-84902377142</t>
  </si>
  <si>
    <t>['situations define', 'scales relevant', 'radiation spectrum', 'qq pair', 'multiple interactions', 'length l', 'induced radiation', 'hard scale', 'govern medium', 'feature common', 'emitted gluon']</t>
  </si>
  <si>
    <t>Heavy ion phenomenology | Jets</t>
  </si>
  <si>
    <t>We calculate the radiation spectrum off a qq pair of a fixed opening angle Œ∏qq traversing a medium of length L. Multiple interactions with the medium are handled in the harmonic oscillator approximation, valid for soft gluon emissions. We discuss the time-scales relevant to the decoherence of correlated partons traversing the medium and demonstrate how this relates to the hard scale that govern medium-induced radiation. For large angle radiation, the hard scale is given by Qhard = max (r-1‚ä•, Qs), where r‚ä• = qqqL is the probed transverse size and Qs is the maximal transverse momentum accumulated by the emitted gluon in the medium. These situations define in turn two distinct regimes, which we call ‚Äúdipole‚Äù and ‚Äúdecoherence‚Äù regimes, respectively, which are discussed in detail. A feature common to both cases is that coherence of the radiation is restored at large transverse momenta, k‚ä• &gt; Qhard.</t>
  </si>
  <si>
    <t>60019615;60028419-60019778;60118588</t>
  </si>
  <si>
    <t>Sweden;Spain;Switzerland;France</t>
  </si>
  <si>
    <t>Lund;Santiago de Compostela;Geneva;Gif-sur-Yvette</t>
  </si>
  <si>
    <t>Institutionen f√∂r Astronomi och Teoretisk Fysik;Universidad de Santiago de Compostela;European Organization for Nuclear Research;CEA Saclay</t>
  </si>
  <si>
    <t>60118588;60028419;60019778;60019615</t>
  </si>
  <si>
    <t>The radiation pattern of a QCD antenna in a dense medium</t>
  </si>
  <si>
    <t>10.1007/JHEP10(2012)197</t>
  </si>
  <si>
    <t>2-s2.0-84928256097</t>
  </si>
  <si>
    <t>['uhf band', 'reception results', 'notebook computer', 'impedance matching', 'dtv band', 'digital television', 'article presents', '862 mhz', '550 mhz', '1015 mhz']</t>
  </si>
  <si>
    <t>This article presents a coplanar printed monopole antenna for digital television (DTV) in the UHF band (470-862 MHz) application. The antenna structure consists of a meander loop monopole for radiation, a step-shaped ground plane for impedance matching, and a 50-mini coaxial feedline for excitation. The meander loop monopole and step-shaped ground plane are printed on the same side of a substrate with an area of 15 √ó 170 mm 2. The measured impedance bandwidth for 2.5:1 voltage standing wave ratio (VSWR) is 550 MHz (465-1015 MHz, 74%), covering the DTV band. In addition, the proposed antenna shows a real reception performance on a notebook computer. The reception results for audio and video signals exhibit stable characteristics.</t>
  </si>
  <si>
    <t>21-29</t>
  </si>
  <si>
    <t>35790518800;35974812600;7102693589</t>
  </si>
  <si>
    <t>Pan, Chien Yuan;Duan, J. H.;Jan, J. Y.</t>
  </si>
  <si>
    <t>Coplanar printed monopole antenna using coaxial feedline for DTV application</t>
  </si>
  <si>
    <t>10.2528/PIERL12071301</t>
  </si>
  <si>
    <t>2-s2.0-84866744473</t>
  </si>
  <si>
    <t>['two gaps', 'symmetric current', 'prototype antenna', 'phase difference', 'making use', 'good performance', 'field distributions', 'equal amplitude', 'easily achieved', 'coplanar waveguide', 'circularly polarization', '90 degree']</t>
  </si>
  <si>
    <t>A design of coplanar waveguide (CPW)-fed circularly polarized slot antenna is presented. The proposed antenna consists of two orthogonal slots. By making use of the symmetric current and electric-field distributions of the two gaps of CPW-fed, a simple power divider is easily achieved. By adjusting the length of the two orthogonal slots and CPW-fed bent slot, a circularly polarized wave of two orthogonal modes with equal amplitude and phase difference of 90 degree is excited. The numerical results show that the 10 dB return loss bandwidth and 3 dB axial ratio (AR) bandwidth are 50.8 % and 11.2 % respectively. A prototype antenna is fabricated and measured, the measured results show that the proposed antenna achieves a good performance of circularly polarization.</t>
  </si>
  <si>
    <t>109-117</t>
  </si>
  <si>
    <t>55332464200;35265490700;57212261824;55327967100</t>
  </si>
  <si>
    <t>Wang, Mao Ze;Zhang, F. S.;Zhu, Y.;Ma, L. T.</t>
  </si>
  <si>
    <t>Design of CPW-fed circularly polarized antenna with two orthogonal slots</t>
  </si>
  <si>
    <t>10.2528/PIERL12053107</t>
  </si>
  <si>
    <t>2-s2.0-84866749589</t>
  </si>
  <si>
    <t>['wlan band', 'stable gain', 'resulting vswr', 'proposed antenna', 'overall dimension', 'operational frequencies', 'notch frequency', 'modified ultra', 'microstrip line', 'main features', 'first resonance', 'filtering characteristic', 'different ranges', 'compact size', 'antenna presents']</t>
  </si>
  <si>
    <t>A modified ultra-wideband (UWB) printed rectangular antenna fed by a microstrip line is proposed. Overall dimension of the antenna is as compact as 14 √ó 14 √ó 1 mm 3 where Œª is the wavelength of the first resonance of the antenna. The main features of the proposed antenna are its compact size and its filtering characteristic over WLAN band. Through adjusting the dimensions of the elements of the antenna, notch frequency in different ranges of the UWB can be obtained. The resulting VSWR&lt;1.5 impedance bandwidth is between 3.6-9.6GHz. Antenna presents a stable gain and omnidirectional radiation pattern in its operational frequencies.</t>
  </si>
  <si>
    <t>187-196</t>
  </si>
  <si>
    <t>60109945;60022002</t>
  </si>
  <si>
    <t>55365324200;57203691158</t>
  </si>
  <si>
    <t>Pouyanfar, Negin;Rezaeieh, S. A.</t>
  </si>
  <si>
    <t>Ahar;Istanbul</t>
  </si>
  <si>
    <t>Islamic Azad University, Ahar Branch;ƒ∞stanbul Teknik √úniversitesi</t>
  </si>
  <si>
    <t>Pouyanfar N.</t>
  </si>
  <si>
    <t>Compact UWB antenna with inverted hat shaped resonator and shortening via pins for filtering properties</t>
  </si>
  <si>
    <t>10.2528/PIERL12070213</t>
  </si>
  <si>
    <t>2-s2.0-84866751974</t>
  </si>
  <si>
    <t>['wlan bands', 'wimax bands', 'unusual advantage', 'top side', 'straight strip', 'stable gain', 'shaped strip', 'satisfying wlan', 'rectangular slot', 'provide information', 'proposed antenna', 'parametric study', 'design evolution', 'band operation', '825 ghz', '82 ghz', '6 ghz', '570 mhz', '484 ghz', '35 ghz', '1720 mhz']</t>
  </si>
  <si>
    <t>In this paper, a novel circular ring patch antenna with tri-band operation is proposed for satisfying WLAN and WiMAX applications simultaneously. The proposed antenna consists of a circular ring patch, a straight strip and a door-shaped strip, all of which are printed on the top side of the substrate. The straight strip embedded in the rectangular slot is aimed to obtain resonant mode at 5.5GHz. With the use of a door-shaped strip symmetrically with the microstrip feed line, the proposed antenna can operate in three separate bands. The proposed antenna has been fabricated and tested. The numerical and experimental results exhibit the designed antenna operates over triple frequency ranges, and the 10 dB return loss bandwidths of the proposed antenna are 570 MHz (2.27-2.84 GHz), 470 MHz (3.35-3.82 GHz) and 1720 MHz (4.84-6.56 GHz), which can fulfill both the WLAN bands (2.4-2.484 GHz, 5.15-5.35 GHz, and 5.725-5.825 GHz) and the WiMAX bands (2.4-2.6 GHz, 3.4-3.6 GHz, and 5.25-5.85 GHz). In addition, a design evolution and a parametric study of the proposed antenna are presented to provide information for designing, modifying, and optimizing such an antenna. At last, the proposed antenna has an unusual advantage of omnidirectional radiation characteristics and stable gain over the whole operating bands.</t>
  </si>
  <si>
    <t>137-146</t>
  </si>
  <si>
    <t>56014838500;25229387400;54390304400;55328030600;54386142700;55368117200</t>
  </si>
  <si>
    <t>Wang, Jun;Yin, Y. Z.;Xie, J. J.;Pan, S. L.;Wang, J. H.;Lei, X.</t>
  </si>
  <si>
    <t>A novel triband circular ring patch antenna with a symmetrical door-shaped strip for WLAN/WiMAX applications</t>
  </si>
  <si>
    <t>10.2528/PIERL12071303</t>
  </si>
  <si>
    <t>2-s2.0-84866754582</t>
  </si>
  <si>
    <t>['studied showing', 'shaped strip', 'return loss', 'resonant mode', 'radiation patterns', 'proposed antenna', 'presented antenna', 'parasitic strip', 'measurement results', 'ieee 802', 'ground plane', 'good performance', 'band operation', '8 ghz', '4 ghz', '11 b']</t>
  </si>
  <si>
    <t>A novel compact monopole antenna with triple-band operation is proposed in this paper. The proposed antenna, fed by a 50-Œ© microstrip line, consists of an inverted-L-shaped microstrip feed line loaded with a parasitic strip and a protrudent mirrored quasi-F-shaped strip on the ground plane, with a compact overall size of 20 √ó 25 mm 2. The protrudent mirrored quasi-F-shaped strip is aimed to excite a resonant mode at 2.4 GHz. Meanwhile, with the introduction of the parasitic strip to the inverted-L shaped strip, two adjacent resonant frequencies at 5.2/5.8 GHz are obtained. The numerical and experimental results exhibit the designed antenna operates over triple frequency ranges, satisfying the standards of wireless local area networks (WLAN) both in IEEE 802.11 b/a/g at 2.4-GHz, 5.2-GHz, and 5.8-GHz. Besides, the antenna is fabricated and measured, and the simulation and measurement results of the return loss, radiation patterns and peak antenna gains are studied showing that the presented antenna is in good performance.</t>
  </si>
  <si>
    <t>177-186</t>
  </si>
  <si>
    <t>55367973900;35265490700;16320302100</t>
  </si>
  <si>
    <t>Luan, Yu Chen;Zhang, F. S.;Xu, Y.</t>
  </si>
  <si>
    <t>Luan Y.</t>
  </si>
  <si>
    <t>Compact triple-band monopole antenna for 2.4/5.2/5.8GHz WLAN operations</t>
  </si>
  <si>
    <t>10.2528/PIERL12072908</t>
  </si>
  <si>
    <t>2-s2.0-84866754774</t>
  </si>
  <si>
    <t>['upper band', 'slots loaded', 'signal line', 'rhcp ),', 'measured 3', 'lower band', 'designed antenna', 'completely inside', 'compact size', 'band dual', 'achieving dual', 'achieved simultaneously', '260 mhz', '1100 mhz', '1 db']</t>
  </si>
  <si>
    <t>A CPW-fed slot antenna for achieving dual-band dual-sense circular polarization is introduced. The dual-band circularly polarized operations are generated by the slots loaded in the two opposite corners and the halberd-shaped strip connected at the end of the signal line of the CPW. The left-hand and right-hand circularly polarized performances can be achieved simultaneously for the lower and the upper band, respectively. The measured impedance bandwidth for 10-dB return loss at 2.5 and 3.5 GHz operating bands can be up to 1100 MHz and 260 MHz, respectively. The measured 3-dB axial ratio bandwidths are 30.8% for lower band (LHCP) and 3.1% for upper band (RHCP), which are completely inside their respective impedance bands. The designed antenna has a simple uniplanar structure and occupies a compact size of 40√ó40 mm 2, including the finite ground CPW feeding mechanism. Moreover, the antenna gain variations across the two operating bands are less than 1 dB.</t>
  </si>
  <si>
    <t>Zhang, Xin Qian;Jiao, Y. C.;Wang, W. H.</t>
  </si>
  <si>
    <t>Compact dual-band dual-sense circularly-polarized CPW-fed slot antenna</t>
  </si>
  <si>
    <t>10.2528/PIERL12062903</t>
  </si>
  <si>
    <t>2-s2.0-84866755963</t>
  </si>
  <si>
    <t>['structure simplicity', 'parametric study', 'overall size', 'new design', 'mobile devices', 'measurement results', 'measured results', 'layered feed', 'good agreement', 'axial ratio', '850 mhz', '6 ghz', '13 ghz']</t>
  </si>
  <si>
    <t>A new design of a circularly-polarized (CP) trapezoidal dielectric resonator antenna (DRA) for wideband wireless application is presented. A single-layered feed is used to excite the trapezoidal shaped dielectric resonator to increase resonant frequency and axial ratio. Besides its structure simplicity, ease of fabrication and low-cost, the proposed antenna features good measured impedance bandwidth, 87.3% at 4.21GHz to 10.72 GHz frequency bands. Moreover, the antenna also produces 3-dB axial ratio bandwidth of about 850 MHz from 5.13 GHz to 6 GHz. The overall size of DRA is 21 mm √ó 35 mm, which is suitable for mobile devices. Parametric study and measurement results are presented and discussed. Very good agreement is demonstrated between simulated and measured results.</t>
  </si>
  <si>
    <t>91-100</t>
  </si>
  <si>
    <t>42861274800;16025721900;36994332700</t>
  </si>
  <si>
    <t>Danesh, Shadi;Abdul Rahim, S. K.;Khalily, M.</t>
  </si>
  <si>
    <t>Danesh S.</t>
  </si>
  <si>
    <t>A wideband trapezoidal dielectric resonator antenna with circular polarization</t>
  </si>
  <si>
    <t>10.2528/PIERL12062505</t>
  </si>
  <si>
    <t>2-s2.0-84866756762</t>
  </si>
  <si>
    <t>['whose polarization', 'slot area', 'slot antennas', 'shorted square', 'ring slot', 'new design', 'first described', 'experimental results', 'easily tuned', 'cp design']</t>
  </si>
  <si>
    <t>A new design for circularly-polarized (CP) slot antennas is first described. The antenna is a combination of a shorted square-ring slot and an L-shaped linear slot, and its CP operation frequency can be easily tuned under the condition that the slot area is unchanged. Based on the CP design, two reconfigurable slot antennas are then developed. One is a frequency reconfigurable antenna, whose CP operation frequency can be switched between two adjacent frequencies. The other is a polarization reconfigurable antenna, whose polarization can be switched between two orthogonal CP senses. The two reconfigurable antennas are realized using PIN diodes. Details of the designs and experimental results are shown.</t>
  </si>
  <si>
    <t>101-110</t>
  </si>
  <si>
    <t>60072385;60006834;60006834</t>
  </si>
  <si>
    <t>12752761400;55368223500;7004026337</t>
  </si>
  <si>
    <t>Wang, C. C.;Chen, L. T.;Row, Jeen Sheen</t>
  </si>
  <si>
    <t>Reconfigurable slot antennas with circular polarization</t>
  </si>
  <si>
    <t>10.2528/PIERL12072410</t>
  </si>
  <si>
    <t>2-s2.0-84866757825</t>
  </si>
  <si>
    <t>['rectangular slot', 'radiation pattern', 'proposed antenna', 'new ultra', 'ground plane', 'cognitive radio', 'bevel technique', '23 ghz']</t>
  </si>
  <si>
    <t>In this paper, a new ultra-wideband (UWB) disc antenna compatible with cognitive radio is presented. The proposed antenna is developed to operate from 0.77 to 11.23 GHz. It consists of a circular disc radiator with a rectangular slot on the patch and the implementation of the bevel technique on the ground plane. A prototype of the antenna has been constructed and shows adequate impedance matching, radiation pattern and gain for cognitive radio applications.</t>
  </si>
  <si>
    <t>55368159400;6603303251;8238765700;25958056100</t>
  </si>
  <si>
    <t>Gomez-Nu√±ez, E.;Jardon-Aguilar, H.;Tirado-Mendez, Jose Alfredo;Flores-Leal, R.</t>
  </si>
  <si>
    <t>Gomez-Nu√±ez E.</t>
  </si>
  <si>
    <t>Ultra-wideband slotted disc antenna compatible with cognitive radio applications</t>
  </si>
  <si>
    <t>10.2528/PIERL12052905</t>
  </si>
  <si>
    <t>2-s2.0-84866760925</t>
  </si>
  <si>
    <t>['wlan applications', 'simple structure', 'shaped stub', 'shaped slot', 'radiation pattern', 'operating bands', 'inverted l', 'ground plane', 'designed antenna', 'band operation']</t>
  </si>
  <si>
    <t>A low-profile microstrip planar monopole antenna with triple-band operation for WiMAX and WLAN applications is proposed. The antenna has a simple structure which consists of a rectangular radiation patch with an L-shaped slot and an inverted L-shaped stub extending from the ground plane. By etching an L-shaped slot on the rectangular radiation patch, the antenna can excite two resonant modes. The third resonant mode is introduced by extending an inverted L-shaped stub from the ground plane. The designed antenna has a small overall size of 17*30 mm 2. A prototype is designed, fabricated, and then measured. The experimental and simulation results show good impedance bandwidth, radiation pattern and stable gain across the operating bands.</t>
  </si>
  <si>
    <t>43-51</t>
  </si>
  <si>
    <t>55331632600;57220906369;54795170800</t>
  </si>
  <si>
    <t>Xiong, Ling;Gao, P.;Han, S. X.</t>
  </si>
  <si>
    <t>Compact triple-frequency planar monopole antenna for WiMAX/WLAN applications</t>
  </si>
  <si>
    <t>10.2528/PIERL12061502</t>
  </si>
  <si>
    <t>2-s2.0-84866763026</t>
  </si>
  <si>
    <t>['shaped slots', 'results confirm', 'respectively among', 'proposed antenna', 'previous antenna', 'paper presents', 'optimum point', 'modified design', 'microwave imaging', 'measurements show', 'measured hpbw', 'inserting parabolic', 'improved 1', 'impedance bandwidth', 'high resolution', 'ground plane', 'good characteristics', 'frequency range', 'extend throughout', 'degrees 54', 'antenna covers', '9 ghz', '15 degrees', '1 db']</t>
  </si>
  <si>
    <t>This paper presents a modified design of directional monopole antenna with parabolic-shaped ground plane. To increase the directivity, axis of parabola in the ground plane is rotated 45 degrees (in comparison with the previous antenna) to extend throughout the direction of the substrate's diagonal. Consequently, vertex of the parabola is placed at the optimum point in the corner of the substrate. The aim of this attempt is to design an extended and symmetrical ground plane around the patch, with more clarity, to maximize its capability as a reflector. Directivity is further improved by inserting parabolic-shaped slots at the corners of the ground plane. Simulation and measurements show that the proposed antenna has stable directional radiation pattern and higher gain compared to the previous directional monopole antennas. Impedance bandwidth of the antenna covers the frequency range of 4-9 GHz. Measured HPBW is among the degrees 54-22 between 4 and 9 GHz. Gain and HPBW of the antenna are improved 1.3-3.1 dB and 5-15 degrees, respectively among the bandwidth in comparison with previous antenna. Results confirm the good characteristics of the antenna for use in microwave imaging, where high resolution is required.</t>
  </si>
  <si>
    <t>119-129</t>
  </si>
  <si>
    <t>55360131200;24605278600;6601954863</t>
  </si>
  <si>
    <t>Golezani, Javad Jangi;Abbak, M.;Akduman, Ibrahim</t>
  </si>
  <si>
    <t>Golezani J.</t>
  </si>
  <si>
    <t>Modified directional wide band printed monopole antenna for use in radar and microwave imaging applications</t>
  </si>
  <si>
    <t>10.2528/PIERL12052803</t>
  </si>
  <si>
    <t>2-s2.0-84866763815</t>
  </si>
  <si>
    <t>['surface currents', 'simulated results', 'radiation characteristics', 'microstrip patch', 'impedance bandwidth', 'ideal substrates', 'diagonal lines', 'designed antenna', 'circular polarization', 'axial ratio', 'also simulated', '7 db', '6 db', '575 ghz']</t>
  </si>
  <si>
    <t>A circular polarization microstrip antenna with a single feeding point is designed in this paper. The microstrip patch has a structure of Koch fractal edges, and the circular polarization is realized by inspiring two degenerate modes that are orthogonal to each other. The software CST MWS¬Æ is used to simulate the designed antenna. The simulation results indicate that circular polarization radiation could be achieved though feeding at one of the diagonal lines of the patch by a probe. Antennas considering substrate medium loss are also simulated, and the results are approximate to those with ideal substrates. According to the simulated results of the surface currents at the edges of the patch, an equivalent line current radiation model is proposed to describe the radiation characteristics of the designed antenna. A circular polarization microstrip antenna is fabricated and tested. The simulated, calculated, and the measured results agree well. The designed antenna operates at 1.575 GHz, with an impedance bandwidth of 3% for VSWR &lt; 2, the gain of the antenna is 2.6 dB, and the axial ratio in the maximum radiation direction is 2.7 dB.</t>
  </si>
  <si>
    <t>16200035900;57196333652;35073238900;41763198200;36242653600</t>
  </si>
  <si>
    <t>Lin, Shu;Wang, L. Z.;Wang, Y. D.;Zhang, X. Y.;Zhang, H. J.</t>
  </si>
  <si>
    <t>Design and analysis of a circular polarization microstrip antenna with Koch fractal edges</t>
  </si>
  <si>
    <t>10.2528/PIERL12052304</t>
  </si>
  <si>
    <t>2-s2.0-84866765204</t>
  </si>
  <si>
    <t>['symmetrical u', 'slot together', 'simulation validation', 'signal strip', 'radiation characteristics', 'proposed antenna', 'parametric study', 'new antenna', 'feed point', 'conducted using', 'circular polarization', 'center frequency', 'antenna prototype', 'also presented']</t>
  </si>
  <si>
    <t>A new antenna with dual-band circular polarization for the reception of WiMAX and WLAN is presented in this article. The circular polarization is achieved by a symmetrical U-slot together with an L-slot. The width of the signal strip is narrowed at the end of the feed point to widen the 3-dB axial ratio (AR) bandwidth and create a good impedance matching for the proposed antenna. A parametric study is conducted using a commercial simulation software based on the method of moments, and the antenna prototype is constructed and measured for providing the simulation validation. Experimental results show that the measured AR bandwidths are about 16.6% and 16.2% with respect to the center frequency at 3.5GHz and 5.3GHz. The radiation characteristics of the proposed antenna are also presented.</t>
  </si>
  <si>
    <t>101-108</t>
  </si>
  <si>
    <t>48361402100;7102211932;57197284464</t>
  </si>
  <si>
    <t>Li, Wei Mei;Jiao, Y. C.;Li, D.</t>
  </si>
  <si>
    <t>Dual-band circularly polarized slot antenna for WiMAX/WLAN application</t>
  </si>
  <si>
    <t>10.2528/PIERL12062705</t>
  </si>
  <si>
    <t>2-s2.0-84866765340</t>
  </si>
  <si>
    <t>['shaped grounds', 'ground plane', 'design prototype', 'camera module', 'also produced', '8 ghz', '5825 mhz', '4 ghz', '2 ghz']</t>
  </si>
  <si>
    <t>A multi-monopole-antenna system capable of generating two wide operating bands with good input matching by a voltage standing wave ratio (VSWR) of 1.5 to cover the 2.4 GHz (2400-2484 MHz), 5.2 GHz (5150-5350 MHz), and 5.8 GHz (5725-5825 MHz) bands for wireless local area network (WLAN) applications is introduced. The design mainly comprised three, metal-plate, monopole antennas symmetrically located on a main, hexagonal, ground plane and backed by vertical, step-shaped grounds protruding thereon. The step-shaped grounds not only facilitated the attaining of wide impedance bandwidth but also good port isolation. In addition, directional antenna radiation was also produced. Further, a triangular-cylinder shielding wall was placed in the center of the main ground plane for integration of the wireless, surveillance-camera module into the proposed antenna system. Details of the design prototype are described and discussed in the article.</t>
  </si>
  <si>
    <t>31-41</t>
  </si>
  <si>
    <t>60019330;60019330;113098872</t>
  </si>
  <si>
    <t>7403648871;56093028800;7402029960</t>
  </si>
  <si>
    <t>Chang, F. S.;Chen, W. C.;Su, Saou Wen</t>
  </si>
  <si>
    <t>Cheng Shiu University Taiwan;ASUS</t>
  </si>
  <si>
    <t>60019330;113098872</t>
  </si>
  <si>
    <t>Chang F.</t>
  </si>
  <si>
    <t>Dual-wideband, multi-monopole-antenna system with a triangular-cylinder shielding wall for wireless, surveillance-camera applications</t>
  </si>
  <si>
    <t>10.2528/PIERL12052104</t>
  </si>
  <si>
    <t>2-s2.0-84866770638</t>
  </si>
  <si>
    <t>['time dynamics', 'substantially mitigated', 'state alkali', 'spontaneous emission', 'semiclassical approach', 'rydberg states', 'particle losses', 'nonequilibrium many', 'laser light', 'effective dipole', 'dressed states', 'cold gas', 'body dynamics', 'atomic dressing', 'atomic crystals']</t>
  </si>
  <si>
    <t>We study the nonequilibrium many-body dynamics of a cold gas of ground-state alkali-metal atoms weakly admixed by Rydberg states with laser light. On a time scale shorter than the lifetime of the dressed states, effective dipole-dipole or van der Waals interactions between atoms can lead to the formation of strongly correlated phases, such as atomic crystals. Using a semiclassical approach, we study the long-time dynamics where decoherence and dissipative processes due to spontaneous emission and blackbody radiation dominate, leading to heating and melting of atomic crystals as well as particle losses. These effects can be substantially mitigated by performing active laser cooling in the presence of atomic dressing. ¬© 2012 American Physical Society.</t>
  </si>
  <si>
    <t>60009999-60002294-60020304;60009999;60009999;60009999-60103368;60009999-60002294-60020304</t>
  </si>
  <si>
    <t>35336528100;52464224600;55233445500;12545112800;7103338931</t>
  </si>
  <si>
    <t>Glaetzle, A. W.;Nath, R.;Zhao, B.;Pupillo, G.;Zoller, P.</t>
  </si>
  <si>
    <t>France;United States;Austria;United States</t>
  </si>
  <si>
    <t>Strasbourg;College Park;Innsbruck;Cambridge</t>
  </si>
  <si>
    <t>Universit√© de Strasbourg;University of Maryland, College Park;Universit√§t Innsbruck;Institute for Theoretical Atomic, Molecular and Optical Physics</t>
  </si>
  <si>
    <t>60103368;60020304;60009999;60002294</t>
  </si>
  <si>
    <t>Glaetzle A.</t>
  </si>
  <si>
    <t>Driven-dissipative dynamics of a strongly interacting Rydberg gas</t>
  </si>
  <si>
    <t>10.1103/PhysRevA.86.043403</t>
  </si>
  <si>
    <t>2-s2.0-84867002892</t>
  </si>
  <si>
    <t>['variable controller', 'torque motors', 'three channels', 'strong interactions', 'stabilizing platform', 'simulation tests', 'simulation results', 'servo machine', 'pid controller', 'obtained results', 'mechanical structure', 'fuzzy controller', 'dynamic model', 'deduced including', 'decentralized control', 'core component', 'control structure']</t>
  </si>
  <si>
    <t>Decentralized control | Dynamic model | Fuzzy controller | PID contoller | Simulink | Solidworks | Takagi-Sugeno (TS)</t>
  </si>
  <si>
    <t>The system for stabilizing platform of a ship carried antenna a nd its core component are discussed in this study. Relevant mathematics model of these components are established. Thus, the dynamic model of the system is deduced including the effects of friction, inertia and torque motors. Using Solid Works, we built the mechanical structure, including the servo machine of each part of the system. The system under consideration is a system with strong interactions between three channels. By using the concept of decentralized control, a control structure is developed that is composed of three control loops, each of which is associated with a single-variable controller. First, PID controller was applied; then, Takagi-Sugeno (TS) fuzzy controller was used for controlling the platform. Simulation tests were established using Simulink of Matlab. The obtained results have demonstrated the feasibility and effectiveness of the proposed fuzzy approach comparing to the PID controller. Simulation results are represented in this study. ¬© Maxwell Scientific Organization, 2012.</t>
  </si>
  <si>
    <t>3843-3851</t>
  </si>
  <si>
    <t>60003353;60003353;60003353;60003353</t>
  </si>
  <si>
    <t>36099233800;55368458600;55073917500;55009487500</t>
  </si>
  <si>
    <t>Said, Leghmizi;Sheng, Liu;Farouk, Naeim;Latifa, Boumediene</t>
  </si>
  <si>
    <t>Harbin Engineering University</t>
  </si>
  <si>
    <t>Said L.</t>
  </si>
  <si>
    <t>Modeling, design and control of a ship carried 3 DOF stabilized platform</t>
  </si>
  <si>
    <t>2-s2.0-84866784935</t>
  </si>
  <si>
    <t>R01CA103823</t>
  </si>
  <si>
    <t>['two strategies', 'sialylated antennae', 'good yields', 'desired tetradecasaccharide', 'complex type', 'approaches converge']</t>
  </si>
  <si>
    <t>The first total synthesis of triantennary, fully sialylated N-glycan of complex type is described. Two strategies for installation of sialylated antennae are explored, and both approaches converge on a global glycosylation step that delivers the desired tetradecasaccharide in good yields. ¬© 2012 American Chemical Society.</t>
  </si>
  <si>
    <t>16430-16433</t>
  </si>
  <si>
    <t>60009343;60009343-60030162</t>
  </si>
  <si>
    <t>8864951700;7202925243</t>
  </si>
  <si>
    <t>Walczak, MacIej A.;Danishefsky, Samuel J.</t>
  </si>
  <si>
    <t>Columbia University;Memorial Sloan-Kettering Cancer Center</t>
  </si>
  <si>
    <t>60030162;60009343</t>
  </si>
  <si>
    <t>Walczak M.A.</t>
  </si>
  <si>
    <t>Solving the convergence problem in the synthesis of triantennary N-glycan relevant to Prostate-Specific Membrane Antigen (PSMA)</t>
  </si>
  <si>
    <t>10.1021/ja307628w</t>
  </si>
  <si>
    <t>2-s2.0-84867080246</t>
  </si>
  <si>
    <t>['two satellites', 'tremendously increased', 'tracking design', 'simulation software', 'power management', 'paper presents', 'paper could', 'northern latitude', 'images back', 'ground station', 'elevation angle', 'eastern longitude', 'doppler phenomenon', 'circular orbit', 'azimuth angle', 'application analysis', '60 degree', '180 degree']</t>
  </si>
  <si>
    <t>Inter-satellite link | Satellite constellation | Weather observation constellation.</t>
  </si>
  <si>
    <t>This paper presents the design and application analysis of the inter-satellite link technique in weather observation satellite constellation. A Walker parameter 18/18/4 satellite constellation with circular orbit at 837 km altitude and 60 degree inclination has been considered. The purposes are to take the weather cloud images of the area from 60 to 180 degree in eastern longitude and 0 to 60 degree in northern latitude, and to transfer the images back to Taiwan ground station as soon as possible. The STK [1] simulation software has been used in analyzing the effects of Doppler phenomenon, azimuth angle, elevation angle and distance between each two satellites. It has been proved that through the use of inter-satellite link technique, the contact time duration between the constellation and ground station has been tremendously increased. Therefore, weather cloud images can be transferred back much more frequently. Analysis results presented in this paper could be the reference for onboard antenna auto-tracking design and power management of the satellite.</t>
  </si>
  <si>
    <t>472-477</t>
  </si>
  <si>
    <t>Journal of Marine Science and Technology (Taiwan)</t>
  </si>
  <si>
    <t>60104439;60104439;60104439;60104439;60104439</t>
  </si>
  <si>
    <t>57141886100;7201414391;35219630600;55370124400;40761227800</t>
  </si>
  <si>
    <t>Chern, Jeng Shing;Hong, Zuu Chang;Chien, Tsai Lun;Chen, Tzu You;Dai, Ji Chien</t>
  </si>
  <si>
    <t>China University of Science and Technology</t>
  </si>
  <si>
    <t>Chern J.</t>
  </si>
  <si>
    <t>Design and application of inter-satellite link in weather observation constellation</t>
  </si>
  <si>
    <t>10.6119/JMST-012-0508-1</t>
  </si>
  <si>
    <t>2-s2.0-84866860706</t>
  </si>
  <si>
    <t>['still allows', 'sdm systems', 'scheme uses', 'receive antennas', 'paper presents', 'noise ratio', 'linear detectors', 'either receiver', 'diversity order', 'conveniently employed', 'best subset', 'ber performance', 'algorithm also']</t>
  </si>
  <si>
    <t>Antenna selection | Linear detector | MIMO | MSE | Signal detection</t>
  </si>
  <si>
    <t>This paper presents an effective antenna selection scheme for multiple input multiple output spatial division multiplexing (MIMO-SDM) systems. The scheme uses the mean square error (MSE) as the criterion for selecting the best subset of transmit/receive antennas to improve the system error performance. Compared with the previous channel matrix norm based and signal to noise ratio (SNR) based selection algorithms, the proposed algorithm allows for achieving lower bit error rate (BER) for MIMO-SDM systems with linear detectors. In particular, compared with the SNR based algorithm, the proposed algorithm provides double diversity gain inMIMO systems with receive antenna selection and the same diversity order but about 1dB SNR gain with transmit antenna selection. The algorithm also has advantage in implementation as it can be conveniently employed at either receiver or transmitter but still allows the achievement of the same BER performance. ¬© 2012 Old City Publishing, Inc.</t>
  </si>
  <si>
    <t>139-156</t>
  </si>
  <si>
    <t>Ad-Hoc and Sensor Wireless Networks</t>
  </si>
  <si>
    <t>60121871;60121871;60032315</t>
  </si>
  <si>
    <t>6603550389;57189194022;57198319868</t>
  </si>
  <si>
    <t>Tran, Xuan Nam;Bui, Thanh Tam;Fujino, Tadashi</t>
  </si>
  <si>
    <t>Viet Nam;Japan</t>
  </si>
  <si>
    <t>Hanoi;Chofu</t>
  </si>
  <si>
    <t>Le Quy Don Technical University;The University of Electro-Communications</t>
  </si>
  <si>
    <t>60121871;60032315</t>
  </si>
  <si>
    <t>Tran X.N.</t>
  </si>
  <si>
    <t>An MSE based antenna selection scheme for MIMO systems</t>
  </si>
  <si>
    <t>2-s2.0-84866860990</t>
  </si>
  <si>
    <t>['ray spectroscopy', 'ray diffraction', 'phase compositions', 'morphological characterization', 'modified sol', 'microwave applications', 'mg 1', 'low frequency', 'gel method', 'dielectric properties', 'cubic structure', 'coated si', 'bmt samples', 'adequate properties', '3ta 2']</t>
  </si>
  <si>
    <t>Dielectrics | Microwaves | Sol-gel | Thin films</t>
  </si>
  <si>
    <t>Ba(Mg 1/3Ta 2/3)O 3 (BMT) compound is one of the most studied complex perovskite oxide with adequate properties for microwave applications, such as filters or antennas. BMT thin films were obtained by a modified sol-gel method, using the spin coating technique. Pt-coated Si or Œ±-Al 2O 3 plates were used as substrates. X-ray diffraction, energy dispersive X-ray spectroscopy, scanning electron microscopy and atomic force microscopy were employed for compositional, structural and morphological characterization of BMT samples. BMT thin films present single-phase compositions and cubic structure. The dielectric properties of BMT thin films were investigated at low frequency.</t>
  </si>
  <si>
    <t>Revista Romana de Materiale/ Romanian Journal of Materials</t>
  </si>
  <si>
    <t>60003161-109652793;60003161;60003161</t>
  </si>
  <si>
    <t>54884639200;6507424722;6701918263</t>
  </si>
  <si>
    <t>Busuioc, Cristina;Jinga, Sorin Ion;Andronescu, Ecaterina</t>
  </si>
  <si>
    <t>Bucuresti;Magurele</t>
  </si>
  <si>
    <t>University Politehnica of Bucharest;Institutul National de C&amp;D pentru Fizica si</t>
  </si>
  <si>
    <t>60003161;109652793</t>
  </si>
  <si>
    <t>Busuioc C.</t>
  </si>
  <si>
    <t>Barium magnesium tantalate thin films obtained by sol-gel processing</t>
  </si>
  <si>
    <t>2-s2.0-84866862885</t>
  </si>
  <si>
    <t>['studied extensively', 'several aspects', 'previous studies', 'movement axes', 'mechanosensory hairs', 'hair spacing', 'hair array', 'global patterns', 'global pattern', 'called cerci']</t>
  </si>
  <si>
    <t>Crickets and other orthopteran insects sense air currents with a pair of abdominal appendages resembling antennae, called cerci. Each cercus in the common house cricket Acheta domesticus is covered with between 500 to 750 filiform mechanosensory hairs. The distribution of the hairs on the cerci, as well as the global patterns of their movement axes, are very stereotypical across different animals in this species, and the development of this system has been studied extensively. Although hypotheses regarding the mechanisms underlying pattern development of the hair array have been proposed in previous studies, no quantitative modeling studies have been published that test these hypotheses. We demonstrate that several aspects of the global pattern of mechanosensory hairs can be predicted with considerable accuracy using a simple model based on two independent morphogen systems. One system constrains inter-hair spacing, and the second system determines the directional movement axes of the hairs. ¬© 2012 Heys et al.</t>
  </si>
  <si>
    <t>e46588</t>
  </si>
  <si>
    <t>60022522;60022522;60022522;60022522</t>
  </si>
  <si>
    <t>7003332408;55377081900;55162752500;56284264900</t>
  </si>
  <si>
    <t>Heys, Jeffrey J.;Rajaraman, Prathish K.;Gedeon, Tomas;Miller, John P.</t>
  </si>
  <si>
    <t>Bozeman</t>
  </si>
  <si>
    <t>Montana State University</t>
  </si>
  <si>
    <t>Heys J.</t>
  </si>
  <si>
    <t>A Model of Filiform Hair Distribution on the Cricket Cercus</t>
  </si>
  <si>
    <t>10.1371/journal.pone.0046588</t>
  </si>
  <si>
    <t>2-s2.0-84867131641</t>
  </si>
  <si>
    <t>['substantially enhanced', 'structural tuning', 'selective enhancement', 'rather difficult', 'plasmonic enhancement', 'plane nanoantennas', 'photocurrent generation', 'photochemical reactions', 'optical antenna', 'molecule interfaces', 'metal surface', 'metal nanostructures', 'increase photon', 'good agreement', 'field enhancement', 'excited molecules', 'enhancement factor', 'also evaluated']</t>
  </si>
  <si>
    <t>Metal nanostructures have the potential to increase photon-molecule interaction efficiency due to their plasmonic antenna effect. However, plasmonic enhancement of the efficiency of photochemical reactions such as photosynthesis is rather difficult because excited molecules are easily quenched near the metal surface. Sphere-plane metal nanostructures have an advantage to reduce such undesirable contribution due to their controllability of metal-molecule interfaces. Here, structural tuning of optical antenna properties, which is indispensable for selective enhancement of photochemical reactions, is demonstrated as plasmonic enhancement of photoinduced electron transfer reactions on porphyrin-based monolayer systems using the sphere-plane nanoantennas. The efficiency of photocurrent generation was substantially enhanced in good agreement with the plasmonic resonance properties of the optical antenna. The contribution of the excited state quenching was also evaluated by comparing the enhancement factor of the photocurrent and the degree of the field enhancement. This result provides useful insights for designing efficient plasmonic photochemical systems. ¬© 2012 American Chemical Society.</t>
  </si>
  <si>
    <t>20806-20811</t>
  </si>
  <si>
    <t>60014652-60015682-60002414;60014652;60002414;60014256;60014256;60014256-60011001;60014652-60002414</t>
  </si>
  <si>
    <t>7404891042;35560089200;7403694579;35727612200;6602747217;7101891244;56223335600</t>
  </si>
  <si>
    <t>Ikeda, Katsuyoshi;Takahashi, Kenji;Masuda, Takuya;Kobori, Hiromu;Kanehara, Masayuki;Teranishi, Toshiharu;Uosaki, Kohei</t>
  </si>
  <si>
    <t>Kawaguchi;Sapporo;Tsukuba;Kyoto;Tsukuba</t>
  </si>
  <si>
    <t>Japan Science and Technology Agency;Hokkaido University;University of Tsukuba;Kyoto University;National Institute for Materials Science</t>
  </si>
  <si>
    <t>60015682;60014652;60014256;60011001;60002414</t>
  </si>
  <si>
    <t>Ikeda K.</t>
  </si>
  <si>
    <t>Structural tuning of optical antenna properties for plasmonic enhancement of photocurrent generation on a molecular monolayer system</t>
  </si>
  <si>
    <t>10.1021/jp308290v</t>
  </si>
  <si>
    <t>2-s2.0-84867170302</t>
  </si>
  <si>
    <t>Mixture interactions | Pheromone receptor | Plant odour | Sex pheromone</t>
  </si>
  <si>
    <t>Frontiers in Cellular Neuroscience</t>
  </si>
  <si>
    <t>60105501;60106242</t>
  </si>
  <si>
    <t>7005809476;7004185407</t>
  </si>
  <si>
    <t>Anton, Sylvia;Renou, Michel</t>
  </si>
  <si>
    <t>Versailles;Angers</t>
  </si>
  <si>
    <t>Physiologie de l'Insecte Signalisation et Communication;Recepteurs et Canaux Ioniques Membranaires</t>
  </si>
  <si>
    <t>60106242;60105501</t>
  </si>
  <si>
    <t>Anton S.</t>
  </si>
  <si>
    <t>A first glance on the molecular mechanisms of pheromone-plant odour interactions in moth antennae</t>
  </si>
  <si>
    <t>10.3389/fncel.2012.00046</t>
  </si>
  <si>
    <t>2-s2.0-84867709421</t>
  </si>
  <si>
    <t>['receiver side', 'real constellations', 'qpsk constellation', 'proposed sfbcs', 'proposed schemes', 'proposed codes', 'present evidences', 'performance superiority', 'ostbcs ).', 'orthogonal space', 'one characteristics', 'diversity space', 'diversity property', 'attaining full']</t>
  </si>
  <si>
    <t>frequency-selective fading channels | multiple-input multiple-output orthogonal frequency-division multiplexing (MIMO-OFDM) systems | space-frequency coding | Wireless communication</t>
  </si>
  <si>
    <t>In this paper, we introduce new full-diversity space-frequency block codes (SFBCs) based on orthogonal space-time block codes (OSTBCs). We show that the proposed schemes are capable of attaining full-diversity and rate-one characteristics for two transmit antennas, although the proof of full-diversity property is limited to the real constellations. Also for the QPSK constellation, we present evidences through simulations that demonstrate the full-diversity property of the proposed SFBCs. The proposed SFBCs also benefit from the maximum coding advantage when partial channel state information is available at the transmitter. Simulation results confirm the performance superiority of the proposed codes over other recently proposed SFBCs under the same complexity at the receiver side. ¬© 2012 IEEE.</t>
  </si>
  <si>
    <t>1620-1623</t>
  </si>
  <si>
    <t>60031268-60027666;60031268-60027666;60031268-60027666</t>
  </si>
  <si>
    <t>57211913886;41262368200;36148753400</t>
  </si>
  <si>
    <t>Mohammadian, Zahra;Shahabinejad, Mostafa;Talebi, Siamak</t>
  </si>
  <si>
    <t>Kerman;Tehran</t>
  </si>
  <si>
    <t>Shahid Bahonar University of Kerman;Sharif University of Technology</t>
  </si>
  <si>
    <t>60031268;60027666</t>
  </si>
  <si>
    <t>Mohammadian Z.</t>
  </si>
  <si>
    <t>New full-diversity space-frequency block codes based on the OSTBCs</t>
  </si>
  <si>
    <t>10.1109/LCOMM.2012.091712.121278</t>
  </si>
  <si>
    <t>2-s2.0-84867850792</t>
  </si>
  <si>
    <t>['user multi', 'unintended user', 'two antennas', 'transmission scheme', 'term power', 'receiver zero', 'rate constraints', 'paper considers', 'originally proposed', 'n antennas', 'linear precoders', 'k receivers', 'input multi', 'gaussian multi', 'duality principle', 'downlink multi', 'diversity gain', 'communication systems', 'block diagonalization', 'bc ).', 'array gain', 'analysis shows', 'alamouti codes', 'access channel']</t>
  </si>
  <si>
    <t>block diagonalization | broadcast channels | duality | interference cancellation | Multi-antenna precoding systems | orthogonal designs | space-time coding</t>
  </si>
  <si>
    <t>This paper considers a scenario for multi-user multi-input multi-output (MIMO) communication systems when perfect channel state information at the transmitter (CSIT) is given while the equivalent channel state information at the receiver (CSIR) is not available. Such an assumption is valid for the downlink multi-user MIMO systems with linear precoders that depend on channels to all receivers. We propose a concept called dual systems with zero-forcing design based on the duality principle, originally proposed to relate the Gaussian multi-access channel (MAC) and the Gaussian broadcast channel (BC). For the K-user Nx 2 MIMO BC with N antennas at the transmitter and two antennas at each of the K receivers, we design a downlink interference cancellation (IC) transmission scheme by obtaining the dual of uplink MAC systems employing IC methods. The transmitter simultaneously sends K precoded Alamouti codes, one for each user. Each receiver zero-forces the unintended user's Alamouti codes and decouples its own data streams using two simple linear operations independent of CSIR. Analysis shows that the proposed scheme achieves a diversity gain of 2(N-K+1) for equal energy constellations with short-term power and rate constraints. Power allocation among K users can also be performed to improve the array gain but not the diversity gain. Numerical results demonstrate that the bit error rate of the downlink IC scheme has a diversity gain improvement compared to the block diagonalization (BD) method, which requires global channel information at each node. ¬© 2012 IEEE.</t>
  </si>
  <si>
    <t>4074-4084</t>
  </si>
  <si>
    <t>55730766100;7004144452</t>
  </si>
  <si>
    <t>Li, Liangbin;Jafarkhani, Hamid</t>
  </si>
  <si>
    <t>Multi-user downlink system design with bright transmitters and blind receivers</t>
  </si>
  <si>
    <t>10.1109/TWC.2012.091812.120042</t>
  </si>
  <si>
    <t>2-s2.0-84870551356</t>
  </si>
  <si>
    <t>['user terminal', 'user rates', 'transmit strategy', 'transmit codebook', 'single antenna', 'robustness needed', 'reliable communications', 'ra scheme', 'ra combines', 'ra ).', 'often better', 'multiple antennas', 'inherently considers', 'feedback codebook', 'complexity issue', 'better performance', 'better behavior', 'base station']</t>
  </si>
  <si>
    <t>codebook optimization | covering | limited feedback | LTE | multiuser MIMO | robustness | RVQ | simplex</t>
  </si>
  <si>
    <t>We present and analyze a new robust feedback and transmit strategy for multiuser MIMO downlink communication systems, termed Rate Approximation (RA). RA combines the flexibility and robustness needed for reliable communications with the user terminal under a limited feedback constraint. It responds to two important observations. First, it is not so significant to approximate the channel but rather the rate, such that the optimal scheduling decision can be mimicked at the base station. Second, a fixed transmit codebook at the transmitter is often better when therefore the channel state information is more accurate. In the RA scheme the transmit and feedback codebook are separated and user rates are delivered to the base station subject to a controlled uniform error. The scheme is analyzed and proved to have better performance below a certain interference plus noise margin and better behavior than the classical Jindal formula. LTE system simulations sustain the analytic results showing performance gains of up to 50% or 70% compared to zeroforcing when using multiple antennas at the base station and multiple antennas or a single antenna at the terminals, respectively. A new feedback protocol is developed which inherently considers the transmit codebook and which is able to deal with the complexity issue at the terminal. ¬© 2012 IEEE.</t>
  </si>
  <si>
    <t>3921-3931</t>
  </si>
  <si>
    <t>60011055;60011604;60011604</t>
  </si>
  <si>
    <t>55906005300;35957052900;56517675200</t>
  </si>
  <si>
    <t>Wunder, Gerhard;Schreck, Jan;Jung, Peter</t>
  </si>
  <si>
    <t>Technical University of Berlin;Fraunhofer Institute for Telecommunications, Heinrich-Hertz-Institut, HHI</t>
  </si>
  <si>
    <t>60011604;60011055</t>
  </si>
  <si>
    <t>Wunder G.</t>
  </si>
  <si>
    <t>Nearly doubling the throughput of multiuser MIMO systems using codebook tailored limited feedback protocol</t>
  </si>
  <si>
    <t>10.1109/TWC.2012.091812.111453</t>
  </si>
  <si>
    <t>2-s2.0-84870565704</t>
  </si>
  <si>
    <t>['obtain improvements', 'novel scheme', 'multiplexing gain', 'interference channel', 'interference alignment', 'graphical representation', 'faster convergence', 'equally strong', 'also present']</t>
  </si>
  <si>
    <t>fading interference channels | interference alignment | Interference management | partially connected interference channels</t>
  </si>
  <si>
    <t>The multiplexing gain (MUXG) of the K-user interference channel (IC) with partially connected interfering links is analyzed. The motivation for the partially connected IC comes from the fact that not all interferences are equally strong in practice. We introduce the idea of the graphical representation of interference alignment (IA) condition. We show that for a K-user partially connected MIMO IC with M antennas at each transmitter and receiver, the transmit beamforming matrices achieving the MUXG of KM/2 can be generated sequentially almost surely if the interference channel has a graphical representation which follows certain criteria. We also present a novel scheme, where we use the idea of partially connected IC to obtain improvements in conventional distributed interference alignment algorithm for fully connected IC. The improvements are obtained in terms of greater average sum-rate and faster convergence. ¬© 2012 IEEE.</t>
  </si>
  <si>
    <t>3717-3725</t>
  </si>
  <si>
    <t>55368284000;7408119840</t>
  </si>
  <si>
    <t>Khatiwada, Madhup;Choi, Sang Won</t>
  </si>
  <si>
    <t>Khatiwada M.</t>
  </si>
  <si>
    <t>On the interference management for K-user partially connected fading interference channels</t>
  </si>
  <si>
    <t>10.1109/TCOMM.2012.091912.110420</t>
  </si>
  <si>
    <t>2-s2.0-84871641205</t>
  </si>
  <si>
    <t>0520122R0151</t>
  </si>
  <si>
    <t>['¬© 1990', 'wider axial', 'reported antennas', 'ratio bandwidth', 'power beamwidth', 'inmarsat applications', 'impedance bandwidth', '90 ¬∞,', '6 dbi', '2011 ieee']</t>
  </si>
  <si>
    <t>axial ratio beamwidth | Bowtie antenna | circular polarization | Inmarsat</t>
  </si>
  <si>
    <t>A novel crossed bowtie dipole (CBD) antenna, with a 32% impedance bandwidth, a 7.3% axial-ratio bandwidth, a half-power beamwidth of 90¬∞, and a minimum antenna gain of 6 dBi, has been developed for Inmarsat applications. The crossed bowtie dipole antenna possesses a wider axial-ratio beamwidth compared to reported antennas, and is more suitable for high-latitude communication satellite applications. ¬© 1990-2011 IEEE.</t>
  </si>
  <si>
    <t>317-325</t>
  </si>
  <si>
    <t>57191844937;16178735100;57214899775;56025165700</t>
  </si>
  <si>
    <t>Yang, Dan;Yang, Hong Chun;Zhang, Jing;Li, Yang</t>
  </si>
  <si>
    <t>A novel circularly polarized bowtie antenna for inmarsat communications [antenna applications corner]</t>
  </si>
  <si>
    <t>10.1109/MAP.2012.6309212</t>
  </si>
  <si>
    <t>2-s2.0-84866890380</t>
  </si>
  <si>
    <t>['voltage distributions', 'v slots', 'surface currents', 'slot length', 'simulated values', 'simpler approximations', 'resonant length', 'rectangular slots', 'positions inside', 'fundamental mode', 'duroid substrate', 'depending upon', 'close match', 'band response', 'band pair', 'also validated', '5 %.']</t>
  </si>
  <si>
    <t>broadband rectangular microstrip antenna | dual band rectangular microstrip antenna | microstrip patch antennas | pair of rectangular slots | Resonance frequency | U slot | V slot</t>
  </si>
  <si>
    <t>Dual-band and broadband rectangular microstrip antennas are realized by cutting U slots, V slots, or a pair of rectangular slots inside the patch. In these designs, depending upon where the slot is cut, the slot length is taken to be equal to either a quarter-wavelength or a half-wavelength in length. However, these simpler approximations of slot length as a function of frequency do not give a close match for different slot lengths and their positions inside the patch. In this paper, the surface currents and voltage distributions for a dual-band pair of rectangular slots, and for U-slot-cut rectangular microstrip antennas, are studied over a wide frequency range. It was observed that the slot does not introduce any mode, but reduces the higher-order orthogonal mode resonance frequency of the patch and, along with the fundamental mode, realizes the dual-band response. Furthermore, by studying the current and voltage distributions, a formulation for the slot's resonant length on a glass epoxy substrate was proposed. The frequencies calculated using the proposed formulations agreed well with the simulated values, with an error of less than 5%. These formulations were also validated on RT-duroid substrate. ¬© 2011 IEEE.</t>
  </si>
  <si>
    <t>78-97</t>
  </si>
  <si>
    <t>60114754;60070264</t>
  </si>
  <si>
    <t>9239822800;56003150900</t>
  </si>
  <si>
    <t>Deshmukh, Amit A.;Ray, K. P.</t>
  </si>
  <si>
    <t>Mumbai;Chennai</t>
  </si>
  <si>
    <t>Dwarkadas Jivanlal Sanghvi College of Engineering;SAMEER-Centre for Electromagnetics India</t>
  </si>
  <si>
    <t>Formulation of resonance frequencies for dual-band slotted rectangular microstrip antennas</t>
  </si>
  <si>
    <t>10.1109/MAP.2012.6309159</t>
  </si>
  <si>
    <t>2-s2.0-84866890477</t>
  </si>
  <si>
    <t>CNS-0551692</t>
  </si>
  <si>
    <t>['successful application', 'relay nodes', 'potential loss', 'network information', 'local gains', 'key issue', 'incomplete view', 'distributed single', 'distributed networks', 'cooperative relays', 'cooperative protocols', 'computational development', 'antenna devices']</t>
  </si>
  <si>
    <t>Cooperative communications | distributed protocols | network state information | spatial reuse</t>
  </si>
  <si>
    <t>In scenarios where devices are too small to support MIMO antenna arrays, symbol-level cooperation may be used to pool the resources of distributed single-antenna devices to create a virtual MIMO antenna array. We address design fundamentals for distributed cooperative protocols where relays have an incomplete view of network information. A key issue in distributed networks is potential loss in spatial reuse due to the increased radio footprint of flows with cooperative relays. Hence, local gains from cooperation have to balance against network level losses. By using a novel binary network model that simplifies the space over which cooperative protocols must be designed, we develop a mechanism for the systematic and computational development of cooperative protocols as functions of the amount of network state information available at relay nodes. Through extensive network analysis and simulations, we demonstrate the successful application of this method to a series of protocols that span a range of network information availability at cooperative relays. ¬© 2012 IEEE.</t>
  </si>
  <si>
    <t>1633-1640</t>
  </si>
  <si>
    <t>56187629700;57223450164</t>
  </si>
  <si>
    <t>Hunter, Christopher;Sabharwal, Ashutosh</t>
  </si>
  <si>
    <t>Hunter C.</t>
  </si>
  <si>
    <t>Distributed protocols for interference management in cooperative networks</t>
  </si>
  <si>
    <t>10.1109/JSAC.2012.121006</t>
  </si>
  <si>
    <t>2-s2.0-84866905748</t>
  </si>
  <si>
    <t>['single element', 'four elements', 'excellent agreement', 'antenna array', '15 db']</t>
  </si>
  <si>
    <t>airborne radar | Antenna arrays | dual-polarized antennas | ice | microstrip antennas | wideband radar</t>
  </si>
  <si>
    <t>We present the design and realization of an antenna array based on cavity-backed microstrip patch antenna elements, with a relative operating bandwidth exceeding 20% at a return-loss level better than 15 dB. The antenna array of four elements did not show any compromise in bandwidth. It exhibited sidelobe levels better than 15 dB, with a gain of around 12 dBi. Excellent agreement was achieved between measurements and predictions for the designs of both the single element and the array. This antenna is part of the European Space Agency's airborne polarimetric P-band terrestrial ice sounder. ¬© 2011 IEEE.</t>
  </si>
  <si>
    <t>98-107</t>
  </si>
  <si>
    <t>60001741;60007762;60011373</t>
  </si>
  <si>
    <t>6506867245;7003419682;7005625668</t>
  </si>
  <si>
    <t>Vazquez-Roy, Jose Luis;Krozer, Viktor;Dall, Jorgen</t>
  </si>
  <si>
    <t>Denmark;Germany;Spain</t>
  </si>
  <si>
    <t>Lyngby;Frankfurt am Main;Madrid</t>
  </si>
  <si>
    <t>Danmarks Tekniske Universitet;Goethe-Universit√§t Frankfurt am Main;Universidad Carlos III de Madrid</t>
  </si>
  <si>
    <t>60011373;60007762;60001741</t>
  </si>
  <si>
    <t>Vazquez-Roy J.</t>
  </si>
  <si>
    <t>Wideband dual-polarization microstrip patch antenna array for airborne ice sounder</t>
  </si>
  <si>
    <t>10.1109/MAP.2012.6309160</t>
  </si>
  <si>
    <t>2-s2.0-84866910239</t>
  </si>
  <si>
    <t>['surveyed handsets', 'space required', 'short summary', 'radiation efficiency', 'phone antennas', 'paper summarizes', 'mobile phones', 'manufacturing technologies', 'internal antennas', 'internal antenna', 'handset performance', 'handset materials', 'field distributions', 'feeding structures', 'every antenna', 'design procedure', 'current nokia', 'corresponding performance', 'average volume', 'apple handsets', 'antenna type', 'active antennas', '3g handsets']</t>
  </si>
  <si>
    <t>3G | 4G | GSM | internal antenna | land mobile radio cellular systems | land mobile radio equipment | manufacturing | matching networks | mobile phone | PIFA | SAR | TIS | TRP</t>
  </si>
  <si>
    <t>This paper is a survey of internal antennas in mobile phones from 1997 to 2010. It covers almost 60 GSM and 3G handsets, ranging from the first GSM handset with an internal antenna to the current Nokia, Sony-Ericsson, Motorola, and Apple handsets. The paper discusses different types of mobile-phone antennas, feeding structures, active antennas, isolation, and antenna loading techniques. This paper examines different design techniques for mobile-phone antennas, and the limitations of antenna design due to manufacturing technologies and the effect of handset materials. Antenna performance parameters, including S parameters, radiation efficiency, SAR, and TRP/TIS are reported for the surveyed handsets. The effective antenna volume for every antenna is calculated, in order to determine the average volume/space required for each antenna type and the corresponding performance. Some of the handsets are further simulated using commercial electromagnetic simulators to illustrate the electromagnetic-field distributions. This paper summarizes the antenna design parameters as a function of handset performance, and presents a short summary of design procedure. ¬© 2011 IEEE.</t>
  </si>
  <si>
    <t>14-34</t>
  </si>
  <si>
    <t>;60006541</t>
  </si>
  <si>
    <t>Mobile-phone antenna design</t>
  </si>
  <si>
    <t>10.1109/MAP.2012.6309152</t>
  </si>
  <si>
    <t>2-s2.0-84866919779</t>
  </si>
  <si>
    <t>CSD-2008-0068</t>
  </si>
  <si>
    <t>['whole system', 'suitable antenna', 'results led', 'measured values', 'helical antenna', 'geometrical model', 'design process', 'compact dual', 'circuit network', 'also designed']</t>
  </si>
  <si>
    <t>dual band | Helical antennas | moment methods | optimization | satellite antennas | telemetry</t>
  </si>
  <si>
    <t>A compact dual-band equatorial helical antenna for TTC (telemetry, tracking, and control) applications in satellites is presented. The network feeding system of the antenna was also designed, analyzed, and measured to achieve circular polarization. A Moment Method code was used to evaluate the performance of both the helical antenna and the feed-circuit network. The whole system was optimized to fulfill rather strict specifications, while maintaining quite small size and weight. A prototype of the helical antenna was fabricated and measured. The design process of the geometrical model, and comparisons between the predicted and measured values, are presented. The results led to the conclusion that it is a very suitable antenna for operating at S band. ¬© 2011 IEEE.</t>
  </si>
  <si>
    <t>63-77</t>
  </si>
  <si>
    <t>7102176686;24821567900;36920034300;15842946800</t>
  </si>
  <si>
    <t>Gonzalez, Ivan;Gomez, Josefa;Tayebi, Abdelhamid;Catedra, Felipe</t>
  </si>
  <si>
    <t>Gonzalez I.</t>
  </si>
  <si>
    <t>Optimization of a dual-band helical antenna for TTC applications at S band</t>
  </si>
  <si>
    <t>10.1109/MAP.2012.6309158</t>
  </si>
  <si>
    <t>2-s2.0-84866920523</t>
  </si>
  <si>
    <t>['¬© 2012', 'wave penetration', 'tracing code', 'ray analysis', 'rather low', 'electrical engineers', 'developed ray', 'density case', 'current drive', 'cd experiments']</t>
  </si>
  <si>
    <t>Electron Bernstein wave | Mode conversion | Multiple ray trace | QUEST | Spherical tokamak | TASK</t>
  </si>
  <si>
    <t>The power deposition profiles were analyzed with a multiple ray tracing code for the Electron Bernstein Wave Heating and Current Drive (EBWH/CD) experiments in QUEST. In the EBWH/CD experiments in QUEST, the OXB mode conversion scenario was selected for the plasma current sustainment in the rather low-density case. The algorithm for the wave penetration through evanescent layer beyond a O-mode cutoff position was developed for the multiple-ray analysis. The launching antenna positions were considered to obtain the significant wave absorption in the specific propagating direction for current drive experiments using the developed ray-tracing code. ¬© 2012 The Institute of Electrical Engineers of Japan.</t>
  </si>
  <si>
    <t>60011047;60109706;60015970;60015970;60011001;60014256;60109706;60109706</t>
  </si>
  <si>
    <t>36666483400;7006398007;10043820100;7403312574;7005509402;14054426200;7005390985;7201940940</t>
  </si>
  <si>
    <t>Kalinnikova, Evgeniya;Idei, Hiroshi;Igami, Hiroe;Kubo, Shin;Fukuyama, Atsushi;Nuga, Hideo;Zushi, Hideki;Hanada, Kazuaki</t>
  </si>
  <si>
    <t>Kasuga;Toki;Tsukuba;Fukuoka;Kyoto</t>
  </si>
  <si>
    <t>Kyushu University, Research Institute for Applied Mechanics;National Institutes of Natural Sciences - National Institute for Fusion Science;University of Tsukuba;Kyushu University;Kyoto University</t>
  </si>
  <si>
    <t>60109706;60015970;60014256;60011047;60011001</t>
  </si>
  <si>
    <t>Kalinnikova E.</t>
  </si>
  <si>
    <t>Modeling of OXB mode conversion scenario for EBWH/CD experiments in QUEST</t>
  </si>
  <si>
    <t>10.1541/ieejfms.132.505</t>
  </si>
  <si>
    <t>2-s2.0-84866924039</t>
  </si>
  <si>
    <t>['¬± 0', 'wave antennas', 'square millimeters', 'several methods', 'several examples', 'radiation measurements', 'radiation efficiencies', 'radiated field', 'possible improvement', 'popular solutions', 'organic packages', 'object blocking', 'microelectronic probe', 'mechanically modified', 'measurement setup', 'matching performance', 'free environment', 'feeding technique', 'feeding scheme', 'especially around', 'dimensional sphere', 'computed accuracy', 'classical microelectronic', 'challenging topic', 'axial ratio', 'aut ).', 'antennas integrated', 'antenna technology', 'also possible', '8 db', '60 ghz']</t>
  </si>
  <si>
    <t>antenna measurements | Antenna radiation patterns | axial ratio | circular polarization | gain measurement | millimeter wave antennas | millimeter wave measurements | millimeter wave technology | probe-fed antennas | radiation efficiency</t>
  </si>
  <si>
    <t>The measurement of the radiation and matching performance of millimeter-wave antennas is a very challenging topic. As a single antenna usually has a size of a few square millimeters, the feeding scheme can't be as simple as a connector, especially if high measurement accuracy is needed. That's why a microelectronic probe-feeding technique is a possible improvement. However, the final choice depends on the antenna technology, and also on the way the antenna is integrated. On-chip antennas using silicon substrates, or antennas integrated into ceramics or organic packages, are today the most popular solutions, the latter being the most efficient. The measurement setup we present has been developed from a classical microelectronic-probe measurement setup, but has been mechanically modified to operate in almost a metal-free environment, especially around the antenna under test (AUT). It is then possible to measure the gain of linearly and circularly polarized radiators in several cut planes with a computed accuracy of ¬±0.8 dB at 60 GHz. It is also possible to measure the radiated field over a quasi-three-dimensional sphere, the microelectronic probe being the only object blocking the electromagnetic waves transmitted by the AUT. Therefore, several methods have been implemented to be able to compute the axial ratio, and the total and radiation efficiencies from these radiation measurements. Several examples are presented in this paper to demonstrate the capabilities of the setup. ¬© 2011 IEEE.</t>
  </si>
  <si>
    <t>188-203</t>
  </si>
  <si>
    <t>60110693;60110693;60110693-60029631</t>
  </si>
  <si>
    <t>36626510900;11839550200;11838770200</t>
  </si>
  <si>
    <t>Titz, Diane;Ferrero, Fabien;Luxey, Cyril</t>
  </si>
  <si>
    <t>Nice;Paris</t>
  </si>
  <si>
    <t>Universit√© C√¥te d'Azur;Institut Universitaire de France</t>
  </si>
  <si>
    <t>60110693;60029631</t>
  </si>
  <si>
    <t>Development of a millimeter-wave measurement setup and dedicated techniques to characterize the matching and radiation performance of probe-fed antennas [Measurements Corner]</t>
  </si>
  <si>
    <t>10.1109/MAP.2012.6309179</t>
  </si>
  <si>
    <t>2-s2.0-84866925469</t>
  </si>
  <si>
    <t>['wide variety', 'textbooks shows', 'seems worth', 'seems like', 'radio astronomy', 'inconsistent usages', 'authors use', 'antenna literature', 'antenna figures', '1 ].']</t>
  </si>
  <si>
    <t>At a 2007 Square Kilometre Array Design Studies (SKADS) workshop in Dwingeloo, Wim van Cappellen of the Nether lands Institute for Radio Astronomy (ASTRON) gave a presentation on figures of merit, in which he memorably compared antenna terms to apples. What seems like a simple, homogeneous fruit comes in all colors and varieties. Similarly, a survey of antenna literature and textbooks shows that authors use a wide variety of antenna figures of merit, often not in compliance with the relevant IEEE Standard Definitions of Terms for Antennas [1]. Since this standard is now in the process of revision by the Antennas and Propagation Society Antenna Standards Committee, it seems worth while to consider the standard, and clarify some common mis understandings and inconsistent usages. ¬© 2011 IEEE.</t>
  </si>
  <si>
    <t>236-243</t>
  </si>
  <si>
    <t>Warnick, Karl F.</t>
  </si>
  <si>
    <t>Antenna efficiency and the genius of the ieee standard for antenna terms</t>
  </si>
  <si>
    <t>10.1109/MAP.2012.6309193</t>
  </si>
  <si>
    <t>2-s2.0-84866929871</t>
  </si>
  <si>
    <t>PRIN2008</t>
  </si>
  <si>
    <t>['wearable tags', 'wearable rfid', 'still questionable', 'safety standards', 'required power', 'recent progresses', 'reader unit', 'poor sensitivity', 'passive systems', 'passive body', 'paper describes', 'new system', 'extensively investigated', 'directly scavenged', 'centric systems', 'centric links', 'body links', 'available technology', 'active body']</t>
  </si>
  <si>
    <t>body-centric | on-body wireless network | RFID | textile antenna | wearable</t>
  </si>
  <si>
    <t>Recent progresses in the design of wearable RFID-tag antennas stimulate the idea of passive body-centric systems, wherein the required power to drive the wearable tags is directly scavenged from the interrogation signal emitted by the reader unit. While active body-centric links have been extensively investigated, the feasibility of passive systems is still questionable, due to the poor sensitivity of the tags and due to the modest reading distances. This paper describes a systematic measurement campaign involving low-profile wearable textile tags in the UHF RFID band. It was demonstrated that both on-body and off-body links are affordable, with a power budget fully compliant with the available technology and the safety standards. The experiments permitted identifying the most-efficient tag placements, and proposing some quantitative and general guidelines useful to characterize and design this kind of new system. ¬© 2011 IEEE.</t>
  </si>
  <si>
    <t>49-62</t>
  </si>
  <si>
    <t>41762234400;35090485700;7006055951</t>
  </si>
  <si>
    <t>Manzari, S.;Occhiuzzi, C.;Marrocco, G.</t>
  </si>
  <si>
    <t>Feasibility of body-centric systems using passive textile RFID tags</t>
  </si>
  <si>
    <t>10.1109/MAP.2012.6309156</t>
  </si>
  <si>
    <t>2-s2.0-84866935363</t>
  </si>
  <si>
    <t>['¬© 2012', 'steering properties', 'steady state', 'pure elliptically', 'oblique injection', 'new phased', 'good focusing', 'electrical engineers', 'current drive', 'cd experiments']</t>
  </si>
  <si>
    <t>Current drive | Electron Bernstein Wave | Phased-array antenna | Plasma heating | QUEST | Spherical tokamak</t>
  </si>
  <si>
    <t>Electron Bernstein Wave Heating and Current Drive (EBWH/CD) experiments have been conducted to sustain a spherical tokamak configuration in a steady state in QUEST. In the EBWH/CD experiments on QUEST, the O-X-B mode conversion scenario was selected for plasma current sustainment in rather lowdensity plasmas. A new phased-array antenna system was proposed to launch a pure elliptically-polarized O-mode in the oblique injection. The prototype antenna system was designed and its performance was checked at low power test facilities. Good focusing and steering properties were confirmed in the low power test. ¬© 2012 The Institute of Electrical Engineers of Japan.</t>
  </si>
  <si>
    <t>60109706;60011047;60011047;60109706;60109706;60109706;60109706;60109706;60109706;60109706;60109706;60109706</t>
  </si>
  <si>
    <t>7006398007;35293207600;57203215246;7201940940;7005390985;55504303500;35371113800;55371296200;35352474500;25958672600;57191368153;8853651900</t>
  </si>
  <si>
    <t>Idei, Hiroshi;Sakaguchi, Masatsugu;Nagata, Kazuya;Hanada, Kazuaki;Zushi, Hideki;Nakamura, Kazuo;Hasegawa, Makoto;Sato, Kohnosuke;Sakamoto, Mizuki;Kawasaki, Shoji;Nakashima, Hisatoshi;Higashijima, Aki</t>
  </si>
  <si>
    <t>Kasuga;Fukuoka</t>
  </si>
  <si>
    <t>Kyushu University, Research Institute for Applied Mechanics;Kyushu University</t>
  </si>
  <si>
    <t>60109706;60011047</t>
  </si>
  <si>
    <t>Idei H.</t>
  </si>
  <si>
    <t>Conceptual design and prototype performance of phased-array antenna for EBWH/CD experiments in QUEST</t>
  </si>
  <si>
    <t>10.1541/ieejfms.132.511</t>
  </si>
  <si>
    <t>2-s2.0-84866938208</t>
  </si>
  <si>
    <t>['wireless power', 'view point', 'two types', 'transmitting antenna', 'transmission efficiency', 'several observations', 'relationships among', 'receiving antenna', 'ohmic losses', 'matching circuits', 'magnetic near', 'loop antennas', 'impedance matching', 'fundamental study', 'field coupling', 'electrical sizes', 'electrical near']</t>
  </si>
  <si>
    <t>antennas | electromagnetic coupling | Electromagnetic induction | impedance matching | power transmission | wireless power transfer | wireless power transmission</t>
  </si>
  <si>
    <t>A fundamental study was focused on the investigation of wireless power transmission by near-field coupling from the view point of the antennas. Two types of antennas - dipole and loop antennas - were used as the transmitting antenna and the receiving antenna for electrical near-field coupling and for magnetic near-field coupling, respectively. The relationships among the power-transmission efficiency and the antennas' geometries, the antennas' electrical sizes, the impedance matching of the antennas, and the ohmic losses in the antennas and the impedance-matching circuits were clarified. Several observations were obtained, demonstrating the influence on the power-transmission efficiency of the impedance matching and ohmic losses in the wireless power-transmission system associated with near-field coupling. ¬© 2011 IEEE.</t>
  </si>
  <si>
    <t>108-116</t>
  </si>
  <si>
    <t>60008435;60008435;60021779;60008435</t>
  </si>
  <si>
    <t>55510756000;55371289000;7202814754;35598806700</t>
  </si>
  <si>
    <t>Chen, Qiang;Ozawa, Kazuhiro;Yuan, Qiaowei;Sawaya, Kunio</t>
  </si>
  <si>
    <t>Sendai;Sendai</t>
  </si>
  <si>
    <t>National Institute of Technology, Sendai College;Tohoku University</t>
  </si>
  <si>
    <t>60021779;60008435</t>
  </si>
  <si>
    <t>Antenna characterization for wireless power-transmission system using near-field coupling</t>
  </si>
  <si>
    <t>10.1109/MAP.2012.6309161</t>
  </si>
  <si>
    <t>2-s2.0-84866939476</t>
  </si>
  <si>
    <t>['¬© 2012', 'uniform time', 'short distance', 'separatrix sweeping', 'rf antenna', 'radius range', 'passage time', 'ion production', 'ion motions', 'ion flux', 'electrical engineers', 'averaged distribution', '0 cm']</t>
  </si>
  <si>
    <t>Ion production | Monte Carlo method | NLD plasma | Separatrix | Uniform etching</t>
  </si>
  <si>
    <t>We simulated the electron and ion motions in a neutral loop discharge plasma under the control of the foot of separatrix sweeping over a substrate and the neutral loop moving within a short distance from the RF antenna by a Monte Carlo method. We analyzed the distributions of ion production and ion flux to the substrate. We revealed that ion production is sensitive to the gradient of magnetic field rather than the electric field strength. Moreover, by superposing the flux distributions weighted by the passage time of the foot of separatrix on the substrate, we obtained a uniform time-averaged distribution of ion flux to the substrate in a radius range of r = 4.0-14.0 cm with œÉ/m = 0.25% (m: the average, s: the standard deviation). ¬© 2012 The Institute of Electrical Engineers of Japan.</t>
  </si>
  <si>
    <t>278-283</t>
  </si>
  <si>
    <t>55371463700;54414889900;7202197468;7005975605</t>
  </si>
  <si>
    <t>Yoshida, Takuhei;Sakurai, Yohei;Sugawara, Hirotake;Murayama, Akihiro</t>
  </si>
  <si>
    <t>Yoshida T.</t>
  </si>
  <si>
    <t>Control of magnetic field for sustainment of ion production and uniform ion flux to substrate in neutral loop discharge plasma</t>
  </si>
  <si>
    <t>10.1541/ieejfms.132.278</t>
  </si>
  <si>
    <t>2-s2.0-84866941582</t>
  </si>
  <si>
    <t>['statistical node', 'space area', 'simple formula', 'sensor modules', 'regular dependency', 'random locations', 'paper focuses', 'overall intra', 'one presented', 'node ).', 'network node', 'network area', 'model parameters', 'interference reduction', 'expressing snir', 'easily calculated', 'directional antennas', 'complex systems', 'antennas mounted']</t>
  </si>
  <si>
    <t>The paper focuses on the issue of intra-network electromagnetic interference in wireless sensor networks where multiple sensor nodes are located on an open-space area at random locations. It is assumed that the topology is planar and reliable (i.e. at least two alternative paths exist for each node). Moreover, nodes are equipped with directional antennas for interference reduction. As is demonstrated, in such complex systems a statistical node will experience a regular dependency between the beamwidths of antennas mounted on sensor modules and the overall intra-network radio interference level. Based on the achieved simulated results, a simple formula has been proposed for expressing SNIR of a statistical (average) network node as a function of beamwidth and the number of nodes with a high correlation coefficient. As it turns out, there only of the model parameters is responsive to the scaling of size of the network area - it can be easily calculated then for any other size of the area than one presented in the paper.</t>
  </si>
  <si>
    <t>59-64</t>
  </si>
  <si>
    <t>60019987;60019987</t>
  </si>
  <si>
    <t>24825795800;6603758154</t>
  </si>
  <si>
    <t>Staniec, K.;Miedzinski, B.</t>
  </si>
  <si>
    <t>Staniec K.</t>
  </si>
  <si>
    <t>A concise interference model for wireless sensor networks using directional antennas</t>
  </si>
  <si>
    <t>10.5755/j01.eee.122.6.1822</t>
  </si>
  <si>
    <t>2-s2.0-84866941787</t>
  </si>
  <si>
    <t>['within fractions', 'vision approach', 'specific frequencies', 'preliminary data', 'performance characteristics', 'overlaid real', 'overall concept', 'optical design', 'oia uses', 'mechanical alignment', 'electrical alignment', 'common axis', 'application examples', 'antenna components', 'alignment achieved', '2 band']</t>
  </si>
  <si>
    <t>Alignment | electromagnetic testing | imaging | instrumentation | microwave measurements | millimeter wave measurements | THz | waveguide</t>
  </si>
  <si>
    <t>In this paper, we present an optical imaging tool, the Overlay Imaging Aligner (OIA), developed to aid in the mechanical alignment of antenna components in the mm-wave and low-THz frequency regimes (50-500 GHz). In these regimes, the millimeter and sub-millimeter wavelengths pose significant challenges for alignment. The OIA uses a polarization-selective, machine-vision approach to generate two simultaneous and overlaid real-time digital images along a common axis. This allows for aligning two antenna components to within fractions of a wavelength in the mm-wave and THz frequency regimes. The overall concept, optical design, function, performance characteristics, and application examples are presented. Preliminary data at specific frequencies in the WR-2.2 band are presented that compare the alignment achieved with the OIA to an electrical alignment. ¬© 2011 IEEE.</t>
  </si>
  <si>
    <t>276-281</t>
  </si>
  <si>
    <t>Precision alignment of two mm-wave antennas using an improved optical alignment tool</t>
  </si>
  <si>
    <t>10.1109/MAP.2012.6309203</t>
  </si>
  <si>
    <t>2-s2.0-84866941928</t>
  </si>
  <si>
    <t>EP/E012108/1</t>
  </si>
  <si>
    <t>['tradeoff relationship', 'tradeoff curves', 'system capacity', 'simulation results', 'performance metrics', 'outage performance', 'novel relationship', 'large gains', 'fundamental tradeoff', 'explicitly investigated', 'employing closed', 'cooperative networks', 'channel codes', 'capacity performance', 'capacity compared', 'blind cooperation', 'balance reliability', 'also optimize']</t>
  </si>
  <si>
    <t>Cooperative | distributed antenna | multiple user | partner selection | power control | relay</t>
  </si>
  <si>
    <t>We propose a novel relationship that characterizes the fundamental tradeoff between the capacity and the outage performance of a multi-user cooperative network. As far as we are aware, no such tradeoff has previously been explicitly investigated in cooperative networks that utilize realistic modulation and channel codes. We show that increased repetition cooperation maps to regions of increased transmission reliability but degrades the system capacity. Careful system design is essential to balance reliability and capacity performance and this can only be achieved through optimization with the aid of these tradeoff curves. We present both theoretical and simulation results on the tradeoffs. Furthermore, we also optimize the tradeoff relationship by employing closed-form optimized partner selection and power allocation schemes, and show that large gains can be made in both outage performance and capacity compared with blind cooperation. The proposed methodology presented in this paper can also be extended to address different system scenarios and performance metrics. ¬© 2012 IEEE.</t>
  </si>
  <si>
    <t>1641-1648</t>
  </si>
  <si>
    <t>60031101;60031101</t>
  </si>
  <si>
    <t>57215504567;35560362100</t>
  </si>
  <si>
    <t>Guo, Weisi;Wassell, Ian J.</t>
  </si>
  <si>
    <t>University of Cambridge</t>
  </si>
  <si>
    <t>Capacity-outage-tradeoff (COT) for cooperative networks</t>
  </si>
  <si>
    <t>10.1109/JSAC.2012.121007</t>
  </si>
  <si>
    <t>2-s2.0-84866942666</t>
  </si>
  <si>
    <t>['upon fano', 'triple tune', 'small top', 'reflection coefficients', 'q equal', 'lossless network', 'criterion defining', '5 mhz', '300 mhz']</t>
  </si>
  <si>
    <t>Electrically small antennas | high Q circuits | impedance matching | increasing bandwidth</t>
  </si>
  <si>
    <t>A method for designing a lossless network to triple tune an electrically small antenna is presented. This approach is based jointly upon Wheeler's definition of the reflection coefficients at the edges of the band, and upon Fano's criterion defining the maximum possible bandwidth. Examples are given for a small top-loaded antenna operated at two center frequencies, 175.5 MHz and 300 MHz, with values of Q equal to 100 and 19, respectively. ¬© 2011 IEEE.</t>
  </si>
  <si>
    <t>178-186</t>
  </si>
  <si>
    <t>Simpson, Ted</t>
  </si>
  <si>
    <t>Simpson T.</t>
  </si>
  <si>
    <t>Triple-tuning small antennas for increased bandwidth</t>
  </si>
  <si>
    <t>10.1109/MAP.2012.6309176</t>
  </si>
  <si>
    <t>2-s2.0-84866942812</t>
  </si>
  <si>
    <t>['¬© 2012', 'spherical electrode', 'horn antenna', 'gap discharge', 'fast transition', 'experimental study', 'electrical engineers', 'discharge voltage', 'discharge electrode', 'dipole configuration', '80 mv', '32 ps']</t>
  </si>
  <si>
    <t>Electromagnetic noise | ESD | Low voltage discharge | Micro gap discharge | Radiation | Spherical electrode</t>
  </si>
  <si>
    <t>The micro-gap discharge as the low voltage ESD shows very fast transition-duration of about 32 ps or less. Furthermore, the breakdown field strength in the gap was very high of about 80 MV/m in low voltage discharging of below 400V. The relationship between the breakdown field strength in the gap and the amplitude of radiated electromagnetic field was examined in experimental study. The amplitude of radiated electromagnetic field was proportion to the breakdown field strength at the gap in the resonance experimental system using the discharge electrode with dipole configuration. In this time, we present an improved experimental system to measure the amplitude of radiated electromagnetic filed in more wideband region using spherical electrodes and a horn antenna. As a result, the amplitude of radiated electromagnetic field is proportion to the discharge voltage from 300V to 620V, and the amplitude of radiated electromagnetic field was according to the diameter of spherical electrode in 1-3GHz frequency bandwidth. ¬© 2012 The Institute of Electrical Engineers of Japan.</t>
  </si>
  <si>
    <t>60016388;60033089;60024751</t>
  </si>
  <si>
    <t>7006133659;7003519386;7005976175</t>
  </si>
  <si>
    <t>Kawamata, Ken;Minegishi, Shigeki;Fujiwara, Osamu</t>
  </si>
  <si>
    <t>Sendai;Nagoya;Hachinohe</t>
  </si>
  <si>
    <t>Tohoku Gakuin University;Nagoya Institute of Technology;Hachinohe Institute of Technology</t>
  </si>
  <si>
    <t>60033089;60024751;60016388</t>
  </si>
  <si>
    <t>Kawamata K.</t>
  </si>
  <si>
    <t>Measurement of radiated electromagnetic field due to low voltage ESD with spherical electrode in 1-3GHz frequency bandwidth</t>
  </si>
  <si>
    <t>10.1541/ieejfms.132.345</t>
  </si>
  <si>
    <t>2-s2.0-84866944688</t>
  </si>
  <si>
    <t>['seen mainly', 'seen grasping', 'secondary lamellae', 'pathological effects', 'parasite also', 'oblong cephalothorax', 'necrosis along', 'mean intensity', 'maxilliped together', 'mandible resulted', 'lernanthropus latis', 'latis attached', 'inner margin', 'infection ranging', 'infected gill', 'host tissues', 'host tissue', 'hooked end', 'holding tightly', 'gill filaments', 'gill filament', 'floating cage', 'female parasites', 'extensive damage', 'entire gill', 'eight teeth', 'combined actions', 'clearly seen', 'characteristically prehensile', 'attachment site', 'attach onto']</t>
  </si>
  <si>
    <t>Twenty Asian sea bass Lates calcarifer from a floating cage in Bt. Tambun, Penang were examined for the presence of parasitic gill copepod, Lernanthropus latis. The prevalence of L. latis was 100% with the intensity of infection ranging from 1 to 18 parasites per host or 3.75 of mean intensity. Female parasites having oblong cephalothorax and egg-strings were seen mainly on the entire gill of examined Asian sea bass. The infected gill of Asian sea bass was pale and had eccessive mucus production. Under light and scanning electron microscopies (SEM), L. latis was seen grasping or holding tightly to the gill filament using their antenna, maxilla and maxilliped. These structures are characteristically prehensile and uncinate for the parasite to attach onto the host tissue. The damage was clearly seen under SEM as the hooked end of the antenna was embedded into the gill filament. The parasite also has the mandible which is styliform with eight teeth on the inner margin. The pathological effects such as erosion, haemorrhages, hyperplasia and necrosis along the secondary lamellae of gill filaments were seen and more severe at the attachment site. The combined actions of the antenna, maxilla and maxilliped together with the mandible resulted in extensive damage as L. latis attached and fed on the host tissues.</t>
  </si>
  <si>
    <t>443-450</t>
  </si>
  <si>
    <t>Tropical Biomedicine</t>
  </si>
  <si>
    <t>109701476;109701476;109701476</t>
  </si>
  <si>
    <t>54881537900;55236333700;55370728200</t>
  </si>
  <si>
    <t>Chu, Kua Beng;Rashid, Noraziah Mat;Rani, Nik Rahimah Abd</t>
  </si>
  <si>
    <t>Penang</t>
  </si>
  <si>
    <t>National Fish Health Research Centre</t>
  </si>
  <si>
    <t>Chu K.B.</t>
  </si>
  <si>
    <t>Infestation of gill copepod Lernanthropus latis (Copepoda: Lernanthropidae) and its effect on cage-cultured Asian sea bass Lates calcarifer</t>
  </si>
  <si>
    <t>2-s2.0-84866949361</t>
  </si>
  <si>
    <t>['suitable lhcp', 'satellites specially', 'rhcp configuration', 'return loss', 'required specifications', 'radiation pattern', 'printed antenna', 'navigation purpose', 'glass epoxy', 'essential characteristics', 'dielectric substrate', 'cost antenna', 'configuration consisting', 'communication links', 'assigned frequencies', 'analyzing techniques']</t>
  </si>
  <si>
    <t>Printed antennas based on glass epoxy substrate have been developed. On the basis of required specifications and assigned frequencies, tip-truncated triangular printed antennas have been designed, analyzed, and fabricated. The performances of the antennas have been measured in terms of return loss, frequency of operation, bandwidth, and radiation pattern. Triangular microstrip antenna (TMSA) configuration consisting of copper as active radiating patch and glass epoxy as dielectric substrate has been screened out to achieve the essential characteristics and satisfying recommended low-cost antenna. The Method of Moment (MOM) analyzing techniques have been employed to realize the required specific properties, whereas optimized tip truncation technique and varying feed point location give rise to suitable LHCP or RHCP configuration of the printed antenna. The coaxial probe signal feed arrangement have been considered for this work. The proposed printed antennas are suitable for communication links between ships or buoys and satellites specially for navigation purpose. Copyright ¬© 2012 Rajeev Kumar Kanth et al.</t>
  </si>
  <si>
    <t>60006876;60006876;60006876;60002014;60002014;109875407</t>
  </si>
  <si>
    <t>35219089700;6602330719;7005566901;55576004300;7403406401;57215710965</t>
  </si>
  <si>
    <t>Kanth, Rajeev Kumar;Liljeberg, Pasi;Tenhunen, Hannu;Chen, Qiang;Zheng, Lirong;Kumar, Harish</t>
  </si>
  <si>
    <t>Finland;Sweden;India</t>
  </si>
  <si>
    <t>Turku;Stockholm;Muzaffarnagar</t>
  </si>
  <si>
    <t>Turun yliopisto;The Royal Institute of Technology (KTH);BIT</t>
  </si>
  <si>
    <t>60006876;60002014;109875407</t>
  </si>
  <si>
    <t>Kanth R.K.</t>
  </si>
  <si>
    <t>Study on glass-epoxy-based low-cost and compact tip-truncated triangular printed antenna</t>
  </si>
  <si>
    <t>10.1155/2012/184537</t>
  </si>
  <si>
    <t>2-s2.0-84866979005</t>
  </si>
  <si>
    <t>['yang huang', 'proposed system', 'papr ),', 'mrc scheme', 'low peak', 'intersymbol interference', 'interference cancellation', 'horng deng', 'gradually considered', 'effectively perform', 'conventional pic', 'become one']</t>
  </si>
  <si>
    <t>Single carrier block transmission (SCBT) system has become one of the most popular modulation systems due to its low peak-to-average power ratio (PAPR), and it is gradually considered to be used for uplink wireless communication systems. In this paper, a low complexity partial parallel interference cancellation (PIC) with maximum ratio combining (MRC) technology is proposed to use for receiver to combat the intersymbol interference (ISI) problem over multipath fading channel. With the aid of MRC scheme, the proposed partial PIC technique can effectively perform the interference cancellation and acquire the benefit of time diversity gain. Finally, the proposed system can be extended to use for multiple antenna systems to provide excellent performance. Simulation results reveal that the proposed low complexity partial PIC-MRC SIMO system can provide robust performance and outperform the conventional PIC and the iterative frequency domain decision feedback equalizer (FD-DFE) systems over multipath fading channel environment. Copyright ¬© 2012 Juinn-Horng Deng and Sheng-Yang Huang.</t>
  </si>
  <si>
    <t>7402612732;55684976300</t>
  </si>
  <si>
    <t>Deng, Juinn Horng;Huang, Sheng Yang</t>
  </si>
  <si>
    <t>Deng J.</t>
  </si>
  <si>
    <t>Partial PIC-MRC receiver design for single carrier block transmission system over multipath fading channels</t>
  </si>
  <si>
    <t>10.1155/2012/910824</t>
  </si>
  <si>
    <t>2-s2.0-84866981335</t>
  </si>
  <si>
    <t>Institut National de la Recherche Agronomique</t>
  </si>
  <si>
    <t>ANR-09-BLAN-0239-01</t>
  </si>
  <si>
    <t>INRA</t>
  </si>
  <si>
    <t>['unexpected effect', 'sexual interaction', 'sex pheromones', 'sex pheromone', 'sex determination', 'rights reserved', 'preferentially attracted', 'possible interpretation', 'food source', 'caterpillar antennae', 'binding proteins', 'adult antennae']</t>
  </si>
  <si>
    <t>Sex pheromones are released by adults of a species to elicit a sexual interaction with the other sex of the same species. Here we report an unexpected effect of a moth sex pheromone on the caterpillars of the same species. We demonstrate that larvae of the cotton leafworm Spodoptera littoralis are attracted by the moth sex pheromone and that this phenomenon is independent of sex determination. In addition, we show that the olfactory sensilla carried by the caterpillar antennae are sensitive to the pheromone and that the caterpillar sensilla express pheromone-binding proteins that are used by adult antennae to bind pheromone components. Finally, we demonstrate that the larvae are preferentially attracted to a food source when it contains the sex pheromone main component. A possible interpretation of these results is that the sex pheromone is used to promote food search in caterpillars, opening potential new routes for insect pest management. ¬© 2012 Macmillan Publishers Limited. All rights reserved.</t>
  </si>
  <si>
    <t>60106242;60106242-60239694;60106242;60106242;60106242;60106242;60106242-60010051;60106242</t>
  </si>
  <si>
    <t>41862294000;16643724800;8769006800;39761679400;56536546300;7004185407;6701726136;6601961667</t>
  </si>
  <si>
    <t>Poivet, Erwan;Rharrabe, Kacem;Monsempes, Christelle;Glaser, Nicolas;Rochat, Didier;Renou, Michel;Marion-Poll, Fr√©d√©ric;Jacquin-Joly, Emmanuelle</t>
  </si>
  <si>
    <t>Morocco;France;France</t>
  </si>
  <si>
    <t>Larache;Versailles;Paris</t>
  </si>
  <si>
    <t>Facult√© Polydisciplinaire de Larache;Physiologie de l'Insecte Signalisation et Communication;AgroParisTech</t>
  </si>
  <si>
    <t>60239694;60106242;60010051</t>
  </si>
  <si>
    <t>Poivet E.</t>
  </si>
  <si>
    <t>The use of the sex pheromone as an evolutionary solution to food source selection in caterpillars</t>
  </si>
  <si>
    <t>NCOMMS2050</t>
  </si>
  <si>
    <t>10.1038/ncomms2050</t>
  </si>
  <si>
    <t>2-s2.0-84866984815</t>
  </si>
  <si>
    <t>['vivaldi antenna', 'metal radiator', 'measured results', 'maximally 19', 'et al', 'design method', 'current distribution', 'antenna radiates']</t>
  </si>
  <si>
    <t>A novel low radar cross-section (RCS) design method is proposed, and its application on Vivaldi antenna that covers the entire X band is investigated. According to the difference of the current distribution on the radiator when the antenna radiates or scatters, the shape of the metal radiator is modified, so that maximally 19.2 dBsm RCS reduction is achieved which satisfied radiation performance. Simulated and measured results about gain, S 11, and RCS are presented. As a result, the effectiveness of the presented low RCS design method is validated. Copyright ¬© 2012 XiaoXiang He et al.</t>
  </si>
  <si>
    <t>24733880600;55515717100;57190611149</t>
  </si>
  <si>
    <t>He, Xiaoxiang;Chen, Teng;Wang, Xin</t>
  </si>
  <si>
    <t>A novel low RCS design method for X-band Vivaldi antenna</t>
  </si>
  <si>
    <t>10.1155/2012/218681</t>
  </si>
  <si>
    <t>2-s2.0-84866989183</t>
  </si>
  <si>
    <t>['rectangular patch', 'prototype antenna', 'proposed antenna', 'paper presents', 'measured results', 'indigenous low', 'ieee 802', 'good agreement', 'experimentally verified', 'embedded inside', 'electrical size', 'bending effect', '97 mhz', '92 dbi', '5 œª', '10 ghz']</t>
  </si>
  <si>
    <t>This paper presents an indigenous low-cost metamaterial embedded wearable rectangular microstrip patch antenna using polyester substrate for IEEE 802.11a WLAN applications. The proposed antenna resonates at 5.10 GHz with a bandwidth and gain of 97 MHz and 4.92 dBi, respectively. The electrical size of this antenna is 0.254 Œª √ó 0.5 Œª. The slots are cut in rectangular patch to reduce the bending effect. This leads to mismatch the impedance at WLAN frequency band; hence, a metamaterial square SRR is embedded inside the slot. A prototype antenna has been fabricated and tested, and the measured results are presented in this paper. The simulated and measured results of the proposed antenna are found to be in good agreement. The bending effect on the performance of this antenna is experimentally verified. Copyright ¬© 2012 J. G. Joshi et al.</t>
  </si>
  <si>
    <t>Metamaterial embedded wearable rectangular microstrip patch antenna</t>
  </si>
  <si>
    <t>10.1155/2012/974315</t>
  </si>
  <si>
    <t>2-s2.0-84867007436</t>
  </si>
  <si>
    <t>['proposed approach', 'paper proposes', 'organizing network', 'optimization processes', 'operational expenditures', 'network operations', 'neighboring cells', 'learning algorithm', 'learning agent', 'key part', 'important tasks', 'fuzzy q', 'fast convergence', 'demands defined', 'decentralized fashion', 'central entity', 'capacity optimization']</t>
  </si>
  <si>
    <t>To reduce capital expenditures (CAPEX) and operational expenditures (OPEX) in network operations, self-organizing network (SON) has been introduced as a key part of long-term-evolution (LTE) system. Self-optimization of coverage and capacity is one of the most important tasks in the context of SON. This paper proposes a central control mechanism that utilizes the fuzzy Q-learning algorithm in a decentralized fashion for this task. In our proposed approach, each eNB is a learning agent that tries to optimize its antenna downtilt automatically using information from its own and its neighboring cells, and the initialization and the termination of the optimization processes of all agents are in the control of the central entity. The simulation results verify that our proposed approach can achieve remarkable performance enhancement as well as fast convergence, indicating that it is able to meet different levels of demands defined by 3GPP for coverage and capacity optimization. Copyright ¬© 2012 Jingyu Li et al.</t>
  </si>
  <si>
    <t>55372568000;56364002400;8656363400;56948385100;55920646700</t>
  </si>
  <si>
    <t>Li, Jingyu;Zeng, Jie;Su, Xin;Luo, Wei;Wang, Jing</t>
  </si>
  <si>
    <t>Self-optimization of coverage and capacity in LTE networks based on central control and decentralized fuzzy Q-Learning</t>
  </si>
  <si>
    <t>10.1155/2012/878595</t>
  </si>
  <si>
    <t>2-s2.0-84867018842</t>
  </si>
  <si>
    <t>['wide bandwidth', 'proposed antennas', 'harmonic suppression', 'ground plane', 'general performances', 'fed antennas', 'compact size']</t>
  </si>
  <si>
    <t>Novel compact CPW-fed antennas with harmonic suppression are presented and investigated in detail. By inserting symmetrical slots connected to the end of CPW transmission line in the ground plane, and exploiting parasitic technique, harmonic suppression, compact size, as well as wide bandwidth are obtained. General performances of the proposed antennas are studied by equivalent transmission line circuits. Moreover, the steps of constructing such harmonic suppression antennas are derived. Eventually, the experiment results verified the validation of the proposed harmonic suppression antennas. Copyright ¬© 2012 Zhi-Li Zhou et al.</t>
  </si>
  <si>
    <t>Novel compact CPW-fed antennas with harmonic suppression and bandwidth enhancement</t>
  </si>
  <si>
    <t>10.1155/2012/589467</t>
  </si>
  <si>
    <t>2-s2.0-84867018987</t>
  </si>
  <si>
    <t>['two 2', 'technology using', 'substantial simplification', 'mpm reduces', 'mpm ).', 'innovative way', 'forming networks', 'forming network', 'design approach', 'corps exploiting', 'compressive method', 'compared using', 'bfns based', 'bfn configurations', 'antenna elements', 'antenna array']</t>
  </si>
  <si>
    <t>This research paper deals with a innovative way to simplify the design of beam-forming networks (BFNs) for multibeam steerable antenna arrays based on coherently radiating periodic structures (CORPS) technology using the noniterative matrix pencil method (MPM). This design approach is based on the application of the MPM to linear arrays fed by CORPS-BFN configurations to further reduce the complexity of the beam-forming network. Two 2-beam design configurations of CORPS-BFN for a steerable linear array are analyzed and compared using this compressive method. Simulation results show the effectiveness and advantages of applying the MPM on BFNs based on CORPS exploiting the nonuniformity of the antenna elements. Furthermore, final results show that the integration of CORPS-BFN and MPM reduces the entire antenna system including the antenna array and the beam-forming network subsystem resulting in a substantial simplification in such systems. Copyright ¬© 2012 Armando Arce et al.</t>
  </si>
  <si>
    <t>60032563;60032563;60032563;60019607</t>
  </si>
  <si>
    <t>35317121600;55373037800;6602896471;8392629300</t>
  </si>
  <si>
    <t>Arce, Armando;Yepes, Leonardo F.;Covarrubias, David H.;Panduro, Marco A.</t>
  </si>
  <si>
    <t>A new approach in the simplification of a multiple-beam forming network based on CORPS using compressive arrays</t>
  </si>
  <si>
    <t>10.1155/2012/251865</t>
  </si>
  <si>
    <t>2-s2.0-84867025678</t>
  </si>
  <si>
    <t>['using corner', 'radiation pattern', 'polarization purity', 'multiple series', 'microstrip arrays', 'feeding networks', 'array element']</t>
  </si>
  <si>
    <t>Sequential rotation feeding networks can significantly improve performance of the circularly polarized microstrip antenna array. In this paper, single, double, and multiple series-parallel sequential rotation feeding networks are examined. Compared with conventional parallel feeding structures, these multilevel feeding techniques present reduction of loss, increase of bandwidth, and improvement of radiation pattern and polarization purity. By using corner-truncated square patch as the array element and adopting appropriate level of sequential rotation series-parallel feeding structures as feeding networks, microstrip arrays can generate excellent circular polarization (CP) over a relatively wide frequency band. They can find wide applications in phased array radar and satellite communication systems. Copyright ¬© 2012 Aixin Chen et al.</t>
  </si>
  <si>
    <t>60013789;60013789;60015913;60013789;60069721</t>
  </si>
  <si>
    <t>15921977400;54783829100;7409467196;57196198354;55372637400</t>
  </si>
  <si>
    <t>Chen, Aixin;Yang, Chuo;Chen, Zhizhang;Zhang, Yanjun;He, Yingyi</t>
  </si>
  <si>
    <t>Chengdu;Halifax;Beijing</t>
  </si>
  <si>
    <t>China Academy of Engineering Physics;Dalhousie University;Beihang University</t>
  </si>
  <si>
    <t>60069721;60015913;60013789</t>
  </si>
  <si>
    <t>Design of multilevel sequential rotation feeding networks used for circularly polarized microstrip antenna arrays</t>
  </si>
  <si>
    <t>10.1155/2012/304816</t>
  </si>
  <si>
    <t>2-s2.0-84867028267</t>
  </si>
  <si>
    <t>['proposed antenna', 'optimal design', 'operating band', 'feeding configuration', 'domain characteristics', 'detail investigation', 'coplanar waveguide', 'also investigated', '6 ghz', '05 ghz']</t>
  </si>
  <si>
    <t>A novel planar compact wideband antenna with coplanar waveguide (CPW) feeding configuration is presented in this paper. The proposed antenna is fed and coupled by the CPW feeding line at the same time. Therefore, two distinct excited modes are realized. Besides, detail investigation is presented as well to demonstrate the properties of the proposed antenna. Eventually, the prototype of the proposed antenna with optimal design is fabricated and tested. The proposed antenna, with a fairly compact size of 24 mm √ó 18 mm √ó 1 mm, has a measured 10 dB impedance bandwidth spanning from 3.05 GHz to 6 GHz, about 65.2. Moreover, stable radiation patterns over the operating band are obtained. Furthermore, time-domain characteristics of the proposed antenna are also investigated. ¬© 2012 Li Li et al.</t>
  </si>
  <si>
    <t>36063628300;55728217000;33967685100</t>
  </si>
  <si>
    <t>Li, Li;Zhou, Zhi Li;Hong, Jing Song</t>
  </si>
  <si>
    <t>Design and analysis of a novel compact wideband antenna with two excited modes</t>
  </si>
  <si>
    <t>10.1155/2012/351038</t>
  </si>
  <si>
    <t>2-s2.0-84867033116</t>
  </si>
  <si>
    <t>['waves perform', 'thz frequencies', 'system level', 'simulator via', 'sar imaging', 'sampling step', 'research interest', 'reflectivity contrast', 'proper computer', 'previous work', 'physical process', 'modeling approach', 'mmw frequencies', 'investigated intensively', 'imaging process', 'image quality', 'high cost', 'first time', 'experiments solely', 'easily extended', 'common pc', 'aided design', 'activities rely']</t>
  </si>
  <si>
    <t>Recently, the research interest in indoor active millimeter wave (mmW) imaging by applying the synthetic aperture radar (SAR) technique is increasing. However, there is a lack of proper computer-aided design (CAD) tools at the system level, and almost all the R&amp;D activities rely on experiments solely. The high cost of such a system stops many researchers from investigating such a fascinating research topic. Moreover, the experiment-oriented studies may blind the researchers to some details during the imaging process, since in most cases they are only interested in the readout from the receivers and do not know how the waves perform in reality. To bridge such a gap, we propose a modeling approach at mmW frequencies, which is able to simulate the physical process during SAR imaging. We are not going to discuss about advanced image reconstruction algorithms, since they have already been investigated intensively for decades. To distinguish from previous work, for the first time, we model the data acquisition process in a SAR imaging system successfully at mmW frequencies. We show how to perform some system-level studies based on such a simulator via a common PC, including the influence of reflectivity contrast between object and background, sampling step, and antenna's directivity on image quality. The simulator can serve system design purposes and it can be easily extended to THz frequencies. ¬© 2012 Optical Society of America.</t>
  </si>
  <si>
    <t>23811-23820</t>
  </si>
  <si>
    <t>60025063-60016648;60025063;60025063;60025063</t>
  </si>
  <si>
    <t>57191966165;8412378200;55909391000;7005721326</t>
  </si>
  <si>
    <t>Qi, Feng;Ocket, Ilja;Schreurs, Dominique;Nauwelaers, Bart</t>
  </si>
  <si>
    <t>Belgium;Japan</t>
  </si>
  <si>
    <t>3000 Leuven;Wako</t>
  </si>
  <si>
    <t>KU Leuven;Riken</t>
  </si>
  <si>
    <t>60025063;60016648</t>
  </si>
  <si>
    <t>Qi F.</t>
  </si>
  <si>
    <t>A system-level simulator for indoor mmW SAR imaging and its applications</t>
  </si>
  <si>
    <t>10.1364/OE.20.023811</t>
  </si>
  <si>
    <t>2-s2.0-84867318462</t>
  </si>
  <si>
    <t>['polyamorphic transition', 'hda phase']</t>
  </si>
  <si>
    <t>A high-pressure synchrotron x-ray diffraction study of the phase change alloy Ge 1Sb 2Te 4 demonstrates the existence of a polyamorphic phase transition between the as deposited low density amorphous (LDA) phase and a high density amorphous (HDA) phase at ‚àº10 GPa. The entropy of the HDA phase is expected to be higher than that of the LDA phase resulting in a negative Clapeyron slope for this transition. These phase relations may enable the polyamorphic transition to play a role in the memory and data storage applications. ¬© 2012 American Institute of Physics.</t>
  </si>
  <si>
    <t>60007174;60014439;60013682;60013682;60007174-60019544</t>
  </si>
  <si>
    <t>46161274800;57203047401;36236818700;7102315488;35453024500</t>
  </si>
  <si>
    <t>Kalkan, B.;Sen, S.;Cho, J. Y.;Joo, Y. C.;Clark, S. M.</t>
  </si>
  <si>
    <t>Australia;United States;South Korea;United States</t>
  </si>
  <si>
    <t>North Ryde;Davis;Seoul;Berkeley</t>
  </si>
  <si>
    <t>Macquarie University;University of California, Davis;Seoul National University;Lawrence Berkeley National Laboratory</t>
  </si>
  <si>
    <t>60019544;60014439;60013682;60007174</t>
  </si>
  <si>
    <t>Kalkan B.</t>
  </si>
  <si>
    <t>Observation of polyamorphism in the phase change alloy Ge &lt;inf&gt;1&lt;/inf&gt;Sb &lt;inf&gt;2&lt;/inf&gt;Te &lt;inf&gt;4&lt;/inf&gt;</t>
  </si>
  <si>
    <t>10.1063/1.4759106</t>
  </si>
  <si>
    <t>2-s2.0-84867507134</t>
  </si>
  <si>
    <t>['silver nanowire', 'silver nano', 'optical modulation', 'lasing spaser', 'flags constructed', 'field enhancement', '2 nm']</t>
  </si>
  <si>
    <t>We show theoretically plasmonic antennas based on two-step chemical synthesized silver nano-flags constructed by a silver nanowire and a nanoplate. The silver nano-flag antennas exhibit high polarization sensitivity and diversity of spectral signatures dependent on the structural parameters arising from the observed mode competition. With specific configuration engineering, the antennas show controllable electric-field enhancement and ultra narrow bandwidths down to about 2 nm. These nano-antennas promise exciting applications in lasing spaser, optical modulation, and enhanced nonlinear processes. ¬© 2012 American Institute of Physics.</t>
  </si>
  <si>
    <t>60005244-60001604;60005244-60001604;60014171;60005244-60001604;60014171</t>
  </si>
  <si>
    <t>55822556500;57189868667;7202699762;55390762400;7005752427</t>
  </si>
  <si>
    <t>Zhang, Xiao Yang;Zhang, Tong;Hu, A.;Song, Yuan Jun;Duley, W. W.</t>
  </si>
  <si>
    <t>Waterloo;Nanjing;Beijing</t>
  </si>
  <si>
    <t>University of Waterloo;Southeast University;Ministry of Education China</t>
  </si>
  <si>
    <t>60014171;60005244;60001604</t>
  </si>
  <si>
    <t>Zhang X.Y.</t>
  </si>
  <si>
    <t>Controllable plasmonic antennas with ultra narrow bandwidth based on silver nano-flags</t>
  </si>
  <si>
    <t>10.1063/1.4759122</t>
  </si>
  <si>
    <t>2-s2.0-84867521286</t>
  </si>
  <si>
    <t>['tip interaction', 'thermal properties', 'theoretical considerations', 'single wavelength', 'noise ratio', 'generally admitted', 'discussed based', 'antenna effect']</t>
  </si>
  <si>
    <t>In this Letter, we show that, in contrast to what is generally admitted in laser assisted atom probe, it is possible to probe a tip under optimal analysis conditions using a single wavelength. We show that the field emitter geometry can be adjusted to the wavelength of the femtosecond laser pulses used to trigger the evaporation by taking into account the optical and thermal properties of the material. The resulting enhanced absorption at the tip apex generates an ultrafast ion emission leading to a surprisingly high mass resolving power and signal over noise ratio on materials having a bad thermal diffusivity. This antenna effect is discussed based on theoretical considerations and a modeling of the laser-tip interaction. It is then demonstrated though experimental results obtained on different specimen geometries. ¬© 2012 American Institute of Physics.</t>
  </si>
  <si>
    <t>60025927;60025927;60025927;60025927</t>
  </si>
  <si>
    <t>55392273200;56209349900;55616108700;6603927869</t>
  </si>
  <si>
    <t>Arnoldi, L.;Vella, A.;Houard, J.;Deconihout, B.</t>
  </si>
  <si>
    <t>Saint-Etienne-du-Rouvray</t>
  </si>
  <si>
    <t>Institut National Des Sciences Appliqu√©es de Rouen Normandie</t>
  </si>
  <si>
    <t>Arnoldi L.</t>
  </si>
  <si>
    <t>Antenna effect in laser assisted atom probe tomography: How the field emitter aspect ratio can enhance atomic scale imaging</t>
  </si>
  <si>
    <t>10.1063/1.4757884</t>
  </si>
  <si>
    <t>2-s2.0-84867536054</t>
  </si>
  <si>
    <t>['spectral broadening', 'primary contributors', 'polythiophene film', 'light management', 'gap modes', 'ag substrates']</t>
  </si>
  <si>
    <t>Deposition of vertical, cone-shaped plasmonic nanorod arrays onto sub-50 nm polythiophene films on Ag substrates is shown to result in significant absorption enhancement (&gt;12 at the polythiophene band edge) and spectral broadening (more than 250 nm increase) relative to polythiophene/Ag films without plasmonic nanorod arrays. Full-field electromagnetic simulations are used to identify the modes of the plasmonic nanorod array/polythiophene/Ag film system. Both gap modes and longitudinal monopole antenna modes give rise to highly localized electric fields in the polythiophene film and are the primary contributors to polythiophene absorption enhancement. This approach is suitable for large area optoelectronic applications where light management in ultrathin active layers is desired. ¬© 2012 American Institute of Physics.</t>
  </si>
  <si>
    <t>60119141;60119141;60119141;60119141</t>
  </si>
  <si>
    <t>49362624500;57214391913;56984141900;15926196700</t>
  </si>
  <si>
    <t>Yu, Binxing;Goodman, Sarah;Abdelaziz, Alexa;Ocarroll, Deirdre M.</t>
  </si>
  <si>
    <t>Light-management in ultra-thin polythiophene films using plasmonic monopole nanoantennas</t>
  </si>
  <si>
    <t>10.1063/1.4754665</t>
  </si>
  <si>
    <t>2-s2.0-84867537302</t>
  </si>
  <si>
    <t>['three examples', 'primary chemosignal', 'physical limits', 'perspective discusses', 'outside world', 'living systems', 'chemical signals', 'chemical signaling', 'appropriately amplified']</t>
  </si>
  <si>
    <t>Chemoreception | GPCR | Ionotropic receptor | Metabotropic receptor | Odorant receptor | Olfaction | Receptor kinase | Taste | TRP channel</t>
  </si>
  <si>
    <t>The perception and processing of chemical signals from the environment is essential for any living systems and is most probably the first sense developed in life. This perspective discusses the physical limits of chemoreception and gives an overview on the receptor types developed during evolution to detect chemical signals from the outside world of an organism. It discusses the interaction of chemoreceptors with downstream signaling elements, especially the interaction between electrical and chemical signaling. It is further considered how the primary chemosignal is appropriately amplified. Three examples of chemosensory systems illustrate different strategies of such amplification. ¬© 2012 Wicher.</t>
  </si>
  <si>
    <t>Wicher, Dieter</t>
  </si>
  <si>
    <t>Wicher D.</t>
  </si>
  <si>
    <t>Functional and evolutionary aspects of chemoreceptors</t>
  </si>
  <si>
    <t>10.3389/fncel.2012.00048</t>
  </si>
  <si>
    <t>2-s2.0-84867606314</t>
  </si>
  <si>
    <t>['ultrasound transducers', 'environmental settings', 'emerging applications']</t>
  </si>
  <si>
    <t>acoustics | fibers | P(VDF-TrFE) | phased array</t>
  </si>
  <si>
    <t>Ultrasound transducers have many important applications in medical, industrial, and environmental settings. Large-active-area piezoelectric fibers are presented here, which can be woven into extended and flexible ultrasound transducing fabrics. This work opens significant opportunities for large-area, flexible and adjustable acoustic emission and sensing for a variety of emerging applications. Copyright ¬© 2012 WILEY-VCH Verlag GmbH &amp; Co. KGaA, Weinheim.</t>
  </si>
  <si>
    <t>5327-5332</t>
  </si>
  <si>
    <t>60022195;60022195;60022195-60013372;60022195-60029292;60022195;60022195</t>
  </si>
  <si>
    <t>36132883100;36537324600;55916987400;55372988900;36046746000;7004277907</t>
  </si>
  <si>
    <t>Chocat, No√©mie;Lestoquoy, Guillaume;Wang, Zheng;Rodgers, Daniel M.;Joannopoulos, John D.;Fink, Yoel</t>
  </si>
  <si>
    <t>Dulles;Cambridge;Austin</t>
  </si>
  <si>
    <t>Orbital Sciences Corporation;Massachusetts Institute of Technology;The University of Texas at Austin</t>
  </si>
  <si>
    <t>60029292;60022195;60013372</t>
  </si>
  <si>
    <t>Chocat N.</t>
  </si>
  <si>
    <t>Piezoelectric fibers for conformal acoustics</t>
  </si>
  <si>
    <t>10.1002/adma.201201355</t>
  </si>
  <si>
    <t>2-s2.0-84867021918</t>
  </si>
  <si>
    <t>['vivo imaging', 'specific osns', 'signaling process', 'results show', 'results indicate', 'receptor level', 'previous findings', 'plant odorants', 'pheromone detection', 'odorous background', 'mgc ),', 'many insects', 'male antenna', 'macroglomerular complex', 'firing activity', 'evoked activity', 'elements involved', 'distinct plant', 'cell line', 'calling female', 'antennal detection', 'ald involves']</t>
  </si>
  <si>
    <t>Antennal lobe | Olfaction | Pheromone binding protein | Pheromone detection | Pheromone receptor</t>
  </si>
  <si>
    <t>In many insects, mate finding relies on female-released sex pheromones, which have to be deciphered by the male olfactory system within an odorous background of plant volatiles present in the environment of a calling female. With respect to pheromone-mediated mate localization, plant odorants may be neutral, favorable or disturbing. Here we examined the impact of plant odorants on detection and coding of the major sex pheromone component, (Z)-11-hexadecenal (Z11-16:Ald) in the noctuid moth Heliothis virescens. By in vivo imaging the activity in the male antennal lobe, we monitored the interference at the level of olfactory sensory neurons (OSN) to illuminate mixture interactions. The results show that stimulating the male antenna with Z11-16:Ald and distinct plant-related odorants simultaneously suppressed pheromone-evoked activity in the region of the macroglomerular complex (MGC), where Z11-16:Ald-specific OSNs terminate. Based on our previous findings that antennal detection of Z11-16:Ald involves an interplay of the pheromone binding protein HvirPBP2 and the pheromone receptor HR13, we asked if the plant odorants may interfere with any of the elements involved in pheromone detection. Using a competitive fluorescence binding assay, we found that the plant odorants neither bind to HvirPBP2 nor affect the binding of Z11-16:Ald to the protein. However, imaging experiments analyzing a cell line that expressed the receptor HR13 revealed that plant odorants significantly inhibited the Z11-16:Ald-evoked calcium responses. Together the results indicate that, plant odorants can interfere with the signaling process of the major sex pheromone component at the receptor level. Consequently, it can be assumed that plant odorants in the environment may reduce the firing activity of pheromone-specific OSNs in H. virescens and thus affect mate localization. ¬© 2012 Pregitzer, Schubert, Breer, Hansson, Sachse and Krieger.</t>
  </si>
  <si>
    <t>60018373;60016305;60018373;60030718;60030718;60018373</t>
  </si>
  <si>
    <t>55375646100;56218874200;7103041183;7103226689;6602190015;7201508329</t>
  </si>
  <si>
    <t>Pregitzer, Pablo;Schubert, Marco;Breer, Heinz;Hansson, Bill S.;Sachse, Silke;Krieger, J√ºrgen</t>
  </si>
  <si>
    <t>Berlin;Stuttgart;Jena</t>
  </si>
  <si>
    <t>Freie Universit√§t Berlin;Universit√§t Hohenheim;Max Planck Institute for Chemical Ecology</t>
  </si>
  <si>
    <t>60030718;60018373;60016305</t>
  </si>
  <si>
    <t>Pregitzer P.</t>
  </si>
  <si>
    <t>Plant odorants interfere with detection of sex pheromone signals by male Heliothis virescens</t>
  </si>
  <si>
    <t>10.3389/fncel.2012.00042</t>
  </si>
  <si>
    <t>2-s2.0-84867060585</t>
  </si>
  <si>
    <t>['‚ àº1', '‚ àº', '¬© 1994', 'volume %)', 'touch non', 'substrates varies', 'said purpose', 'return loss', 'rectangular patch', 'potential substrates', 'morphological characterization', 'microstrip antenna', 'determined using', 'destructive technique', 'complex permittivity', 'complex permeability', '4œäms value', '2012 ieee', '17 db', '05 ).']</t>
  </si>
  <si>
    <t>cavity perturbation | ferrite | Magnetodielectric material | microstrip antenna | spin canting</t>
  </si>
  <si>
    <t>Magnetodielectric composite relevance as substrate for microstrip antenna is studied. Synthesized nano nickel ferrite (NiFe 2O 4) of crystallite size ‚àº12 nm dispersed in low density polyethylene (LDPE) is developed for the said purpose with varying filler concentration (volume %) from 1% to 5% (0.01 to 0.05). Morphological characterization of the composite is carried out using scanning electron microscopy. Permittivity and permeability of the composites in X-band frequency range is determined using in-touch non-destructive technique and cavity perturbation technique, respectively. The complex permittivity of the substrates varies from ‚àº 6.091 - 8.427 and complex permeability, ‚àº1.0345 - 1.1998 for different filler concentrations s. 4œÄMs value and coercivity is measured using vibrating sample magnetometry. Verification of these composites as potential substrates for microstrip patch antenna is carried out by fabricating simple rectangular patch at 10 GHz using transmission line model. Rectangular patch is designed on 0.01, 0.03 and 0.05 filler concentration composite system. The return loss for the 0.01 vol.% composite system is found to be ‚àº-17 dB. E and H plane radiation pattern shows high directivity and negligible side lobe level. ¬© 1994-2012 IEEE.</t>
  </si>
  <si>
    <t>1825-1832</t>
  </si>
  <si>
    <t>Borah, Kunal;Bhattacharyya, Nidhi</t>
  </si>
  <si>
    <t>Magnetodielectric composite with NiFe &lt;inf&gt;2&lt;/inf&gt;O &lt;inf&gt;4&lt;/inf&gt; inclusions as substrates for microstrip antennas</t>
  </si>
  <si>
    <t>10.1109/TDEI.2012.6311533</t>
  </si>
  <si>
    <t>2-s2.0-84867089540</t>
  </si>
  <si>
    <t>['‚ àº1', 'two groups', 'spin precession', 'second post', 'rwf errors', 'quasicircular orbits', 'previous work', 'parametrized post', 'parameter space', 'observe deviations', 'modified gravity', 'mass regime', 'mass binaries', 'magnitude higher', 'luminosity distance', 'like space', 'gravitational waveform', 'general relativity', 'fwf errors', 'binary parameters', 'available information', 'almost comparable', '2 orders']</t>
  </si>
  <si>
    <t>We compute the accuracy at which a Laser Interferometer Space Antenna-like space-based gravitational wave detector will be able to observe deviations from general relativity in the low frequency approximation. To do so, we introduce six correction parameters that account for modified gravity in the second post-Newtonian gravitational wave phase for inspiralling supermassive black hole binaries with spin precession on quasicircular orbits. Our implementation can be regarded as a subset of the parametrized post-Einsteinian formalism developed by Yunes and Pretorius, being able to investigate also next-to-leading order effects. In order to find error distributions for the alternative theory parameters, we use the Fisher information formalism and carry out Monte Carlo simulations for 17 different binary black hole mass configurations in the range 105M ‚Ñ¢&lt;M&lt;108M ‚Ñ¢ with 103 randomly distributed points in the parameter space each, comparing the full (FWF) and restricted (RWF) versions of the gravitational waveform. We find that the binaries can roughly be separated into two groups: one with low (107M ‚Ñ¢) and one with high total masses (107M ‚Ñ¢). The RWF errors on the alternative theory parameters are 2 orders of magnitude higher than the FWF errors for high-mass binaries while almost comparable for low-mass binaries. Because of dilution of the available information, the accuracy of the binary parameters is reduced by factors of a few, except for the luminosity distance, which is affected more seriously in the high-mass regime. As an application as well as to compare our research with previous work, we compute an optimal lower bound on the graviton Compton wavelength, which is increased by a factor of ‚àº1.6 when using the FWF. ¬© 2012 American Physical Society.</t>
  </si>
  <si>
    <t>60024034;60024034-60022522;60024034</t>
  </si>
  <si>
    <t>43361324300;57199063689;7004142612</t>
  </si>
  <si>
    <t>Huwyler, C√©dric;Klein, Antoine;Jetzer, Philippe</t>
  </si>
  <si>
    <t>Switzerland;United States</t>
  </si>
  <si>
    <t>Zurich;Bozeman</t>
  </si>
  <si>
    <t>University of Zurich, Institute for Theoretical Physics;Montana State University</t>
  </si>
  <si>
    <t>60024034;60022522</t>
  </si>
  <si>
    <t>Huwyler C.</t>
  </si>
  <si>
    <t>Testing general relativity with LISA including spin precession and higher harmonics in the waveform</t>
  </si>
  <si>
    <t>10.1103/PhysRevD.86.084028</t>
  </si>
  <si>
    <t>2-s2.0-84867308098</t>
  </si>
  <si>
    <t>['using transmit', 'use tas', 'transmission links', 'system provides', 'significantly reduced', 'selection combining', 'qam modulations', 'mrc ).', 'lower bounds', 'hardware complexity', 'error performance', 'end snr', 'diversity order', 'cooperative system', 'cooperative scheme', 'also obtain']</t>
  </si>
  <si>
    <t>cooperative relaying | MIMO channels | selection combining | transmit antenna selection</t>
  </si>
  <si>
    <t>Error performance of a cooperative system can be enhanced by using transmit and receive diversity techniques at transmission links. The number of transmit/receive RF chain pairs required to achieve full diversity can be decreased to one for each link by using transmit antenna selection (TAS) method at the transmitter and selection combining (SC) method at the receiver. Thus, hardware complexity of a multiple input multiple output (MIMO) cooperative scheme can be significantly reduced when compared to systems that use TAS and maximum ratio combining (MRC). In this paper, we investigate the performance of an amplify-and-forward cooperative system where TAS/SC is utilized. We derive the probability density function (pdf) of end-to-end SNR of the system for Rayleigh fading channels. By using this pdf, we obtain the exact symbol error rate expressions for M-PSK and M-QAM modulations and the exact outage probability expression. We also obtain the asymptotical diversity order using upper and lower bounds of the outage probability expression and show that our system provides the same diversity order as the cooperative system where TAS/MRC is utilized. We verify our results via computer simulations. Copyright ¬© 2010 John Wiley &amp; Sons, Ltd.</t>
  </si>
  <si>
    <t>36470274200;57218419058;6602223585</t>
  </si>
  <si>
    <t>Karaevli, Izzet Levent;Kurt, G√ºne≈ü Karabulut;Altunba≈ü, Ibrahim</t>
  </si>
  <si>
    <t>Karaevli I.L.</t>
  </si>
  <si>
    <t>Analysis of cooperative MIMO transmission system with transmit antenna selection and selection combining</t>
  </si>
  <si>
    <t>10.1002/wcm.1054</t>
  </si>
  <si>
    <t>2-s2.0-84866110130</t>
  </si>
  <si>
    <t>['weak signal', 'vela pulsar', 'varies quadratically', 'theoretical predictions', 'theoretical expectations', 'signal phase', 'noise regimes', 'noise depends', 'noise approaches', 'minor axis', 'major axis', 'linear coefficients', 'interferometric phase', 'interferometric measurements', 'high signal', 'full range', 'flux density', 'complex plane', 'comparisons extend', 'baselines explores', 'based antennas', 'also affected']</t>
  </si>
  <si>
    <t>methods: statistical | pulsars: individual: Vela pulsar | radio continuum: stars | techniques:interferometric</t>
  </si>
  <si>
    <t>We compare the noise in interferometric measurements of the Vela pulsar from ground- and space-based antennas with theoretical predictions. The noise depends on both the flux density and the interferometric phase of the source. Because the Vela pulsar is bright and scintillating, these comparisons extend into both the low and high signal-to-noise regimes. Furthermore, our diversity of baselines explores the full range of variation in interferometric phase. We find excellent agreement between theoretical expectations and our estimates of noise among samples within the characteristic scintillation scales. Namely, the noise is drawn from an elliptical Gaussian distribution in the complex plane, centered on the signal. The major axis, aligned with the signal phase, varies quadratically with the signal, while the minor axis, at quadrature, varies with the same linear coefficients. For weak signal, the noise approaches a circular Gaussian distribution. Both the variance and covariance of the noise are also affected by artifacts of digitization and correlation. In particular, we show that gating introduces correlations between nearby spectral channels. ¬© ¬© 2012. The American Astronomical Society. All rights reserved..</t>
  </si>
  <si>
    <t>60029241;60029241;60005920;60005920-60015827;60005920;60009839;60009839;60009839;60000809;60000809-60029701;60000809;60005920-60000809;60026053;60026053;60015356</t>
  </si>
  <si>
    <t>7003551166;57213466094;56482774200;7003412348;7003727686;7004905604;7201821675;6701511817;7101821985;55683255300;7402473597;7401881919;7005256280;7102987085;55977079700</t>
  </si>
  <si>
    <t>Gwinn, C. R.;Johnson, M. D.;Reynolds, J. E.;Jauncey, D. L.;Tzioumis, A. K.;Dougherty, S.;Carlson, B.;Del Rizzo, D.;Hirabayashi, H.;Kobayashi, H.;Murata, Y.;Edwards, P. G.;Quick, J. F.H.;Flanagan, C. S.;McCulloch, P. M.</t>
  </si>
  <si>
    <t>Japan;United States;South Africa;Australia;Australia;Canada;Australia;Japan</t>
  </si>
  <si>
    <t>Mitaka;Santa Barbara;Krugersdorp;Canberra;Hobart;Ottawa ON,;Sydney;Sagamihara</t>
  </si>
  <si>
    <t>National Institutes of Natural Sciences - National Astronomical Observatory of Japan;University of California, Santa Barbara;Hartebeesthoek Radio Astronomy Observatory;Australian National University, Mount Stromlo Observatory;University of Tasmania;National Research Council Canada;Australia Telescope National Facility;JAXA Institute of Space and Astronautical Science</t>
  </si>
  <si>
    <t>60029701;60029241;60026053;60015827;60015356;60009839;60005920;60000809</t>
  </si>
  <si>
    <t>Gwinn C.R.</t>
  </si>
  <si>
    <t>Noise in the cross-power spectrum of the vela pulsar</t>
  </si>
  <si>
    <t>10.1088/0004-637X/758/1/6</t>
  </si>
  <si>
    <t>2-s2.0-84866649950</t>
  </si>
  <si>
    <t>['„ äà', '¬© 2012', 'visibilities vij', 'therefore expected', 'rights reserved', 'receiver gains', 'radio interferometers', 'primary beams', 'neutral hydrogen', 'milky way', 'measured directly', 'generation low', 'gains cancel', 'frequency range', 'first detection', 'extremely weak', 'extragalactic sources', 'conventional algorithm']</t>
  </si>
  <si>
    <t>cosmology: theory | diffuse radiation | intergalactic medium | methods: data analysis | techniques: interferometric</t>
  </si>
  <si>
    <t>The redshifted 21cm signal of neutral hydrogen from the epoch of reionization (EoR) is extremely weak and its first detection is therefore expected to be statistical with first-generation low-frequency radio interferometers. In this Letter, we propose a method to extract the angular power spectrum of the EoR from the visibility correlation coefficients p ij(u, v), instead of the visibilities Vij(u, v) measured directly by radio interferometers in conventional algorithm. The visibility correlation coefficients are defined as pij(u, v) = Vij(u, v)/‚àö|Vii||Vij| by introducing the autocorrelation terms Vii and Vjj such that the angular power spectrum C‚Ñì can be obtained through C‚Ñì = T 20„Äà|pij(u, v)|2„Äâ, independently of the primary beams of antennas. This also partially removes the influence of receiver gains in the measurement of C‚Ñì because the amplitudes of the gains cancel each other out in the statistical average operation of „Äà|pij(u, v)|2„Äâ. We use the average system temperature T 0 as a calibrator of C‚Ñì, which is dominated by the Milky Way and extragalactic sources in the frequency range that we are interested in, below 200MHz. Finally, we demonstrate the feasibility of this novel method using the simulated sky maps as targets and the 21 CentiMeter Array (21CMA) as interferometer. ¬© 2012. The American Astronomical Society. All rights reserved.</t>
  </si>
  <si>
    <t>L24</t>
  </si>
  <si>
    <t>60014205-60027363;60014205-60025084;60014205;60025084;60025084</t>
  </si>
  <si>
    <t>56699246800;8859505200;55532548300;21744236800;7407450456</t>
  </si>
  <si>
    <t>Zheng, Qian;Wu, Xiang Ping;Gu, Jun Hua;Wang, Jingying;Xu, Haiguang</t>
  </si>
  <si>
    <t>Beijing;Shanghai;Beijing</t>
  </si>
  <si>
    <t>University of Chinese Academy of Sciences;Shanghai Jiao Tong University;National Astronomical Observatories Chinese Academy of Sciences</t>
  </si>
  <si>
    <t>60027363;60025084;60014205</t>
  </si>
  <si>
    <t>Zheng Q.</t>
  </si>
  <si>
    <t>A method to extract the angular power spectrum of the epoch of reionization from low-frequency radio interferometers</t>
  </si>
  <si>
    <t>10.1088/2041-8205/758/1/L24</t>
  </si>
  <si>
    <t>2-s2.0-84866911891</t>
  </si>
  <si>
    <t>['thz frequencies', 'stages movement', 'speed limited', 'source power', 'silicon field', 'scanning device', 'resonant antenna', 'optical elements', 'noise preamplifier', 'ghz source', 'device comprised', 'detector response', 'dc mode']</t>
  </si>
  <si>
    <t>A scanning device for imaging at THz frequencies was designed and constructed. The device comprised a 335~GHz source of radiation, an x-y-z translation stages, a number of optical elements and a detector. The detector was a silicon field-effect transistor supplied with a resonant antenna and a low-noise preamplifier. With a detector response of 10~V/W and a source power of 10~mW we could generate images in a DC mode with a speed limited only by the velocity of the stages movement. ¬© 2012 PhotonicsSociety of Poland.</t>
  </si>
  <si>
    <t>100-102</t>
  </si>
  <si>
    <t>Photonics Letters of Poland</t>
  </si>
  <si>
    <t>60013756;60069012;60069012;60003675;60003675;60085364;60108550;60013756;60013756</t>
  </si>
  <si>
    <t>54586279500;8716061300;9337217400;6505758921;7003440092;8533727000;7004426989;26029969800;6603910269</t>
  </si>
  <si>
    <t>Yavorskiy, D.;Marczewski, J.;Kucharski, K.;Kopyt, P.;Gwarek, W.;Ratajczyk, M.;Knap, W.;Pietka, B.;Lusakowski, J.</t>
  </si>
  <si>
    <t>France;Poland;Poland;Poland;Poland</t>
  </si>
  <si>
    <t>Montpellier;Warsaw;Warsaw;Warsaw;Warsaw</t>
  </si>
  <si>
    <t>Laboratoire Charles Coulomb;VIGO System S.A.;Instytut Technologii Elektronowej;University of Warsaw;Politechnika Warszawska</t>
  </si>
  <si>
    <t>60108550;60085364;60069012;60013756;60003675</t>
  </si>
  <si>
    <t>Yavorskiy D.</t>
  </si>
  <si>
    <t>A THz scanner based on planar antenna-supplied silicon field-effect transistors</t>
  </si>
  <si>
    <t>10.4302/plp.2012.3.06</t>
  </si>
  <si>
    <t>2-s2.0-84867136873</t>
  </si>
  <si>
    <t>['weighted sum', 'two transceivers', 'transmit power', 'rate region', 'multiple relays', 'form solution', 'design parameters', 'antenna nodes']</t>
  </si>
  <si>
    <t>cooperative network | distributed beamforming | power control | SNR balancing | Two-way relaying</t>
  </si>
  <si>
    <t>We obtain the achievable beamforming rate region for a two-way cooperative network consisting of two transceivers and multiple relays, all single-antenna nodes. Assuming that the relay beamforming weights as well as the transceiver transmit powers are the design parameters, this region is characterized under a constraint on the total (network) transmit power consumption. Using the shape of the rate region, we then use a sum-rate maximization approach to obtain the jointly optimal relay beamforming weights and transceiver transmit powers. Interestingly, we show that the sum-rate maximization approach yields the same solution as the max-min fair design approach does. Using this relationship, we further present a semi-closed-form solution to the underlying distributed beamforming problem. We then prove that the transmit power of any of the two transceivers can be obtained as the solution to a one-dimensional optimization problem using a simple bisection method which enjoys a low computational complexity. Furthermore, we extend these results to obtain the relay beamforming weights and transceiver transmit powers corresponding to any point on the boundary of the rate region, through a weighted sum-rate maximization approach. ¬© 2012 IEEE.</t>
  </si>
  <si>
    <t>4026-4037</t>
  </si>
  <si>
    <t>60002146;60002146</t>
  </si>
  <si>
    <t>6701498165;9744716100</t>
  </si>
  <si>
    <t>Shahbazpanahi, Shahram;Dong, Min</t>
  </si>
  <si>
    <t>Oshawa</t>
  </si>
  <si>
    <t>Ontario Tech University</t>
  </si>
  <si>
    <t>Shahbazpanahi S.</t>
  </si>
  <si>
    <t>Achievable rate region under joint distributed beamforming and power allocation for two-way relay networks</t>
  </si>
  <si>
    <t>10.1109/TWC.2012.092112.112072</t>
  </si>
  <si>
    <t>2-s2.0-84870514074</t>
  </si>
  <si>
    <t>Commonwealth Scientific and Industrial Research Organisation</t>
  </si>
  <si>
    <t>CSIRO</t>
  </si>
  <si>
    <t>['worst case', 'within 1', 'significantly outperform', 'proposed scheme', 'ntn r', 'nt nr', 'nt denotes', 'new reduced', 'mimo twrc', 'mimo two', 'large system', 'gaussian coefficients', 'gap reduces', 'form expression', 'existing schemes', 'average sum', 'asymptotic sum', 'analytically show']</t>
  </si>
  <si>
    <t>capacity | MIMO | physical-layer network coding | precoding | two-way relay channel</t>
  </si>
  <si>
    <t>We investigate efficient communications over MIMO two-way relay channels (TWRCs) of nTn R, where nT denotes the number of antennas at each user and n-{R} denotes that at the relay. We propose a new reduced-dimension (RD) cooperative precoding scheme. In the proposed scheme, the two users cooperatively create nT aligned eigen-modes, supporting nT streams of physical-layer network coding. We investigate the design of the RD cooperative precoder and derive an asymptotically optimal solution. We analytically show that, in the worst case, the proposed scheme is within 1/2 bit per transmit antenna of the asymptotic sum-capacity of the MIMO TWRC. For fading MIMO TWRCs with i.i.d. Gaussian coefficients, we derive a closed-form expression of the average sum-rate of the proposed scheme using large system analysis. Our analytical result shows that, for a large system with nT nR=1/2, the proposed scheme is less than 0.16 bit per transmit antenna away from the capacity. Furthermore, this gap reduces as nT nR increases, and vanishes as nT nR tends to 1. It is demonstrated that the proposed scheme can significantly outperform other existing schemes in the literature. ¬© 2012 IEEE.</t>
  </si>
  <si>
    <t>4150-4160</t>
  </si>
  <si>
    <t>60001481;60002798;60001481</t>
  </si>
  <si>
    <t>56510672700;55376376100;7004110518</t>
  </si>
  <si>
    <t>Yang, Tao;Yuan, Xiaojun;Collings, Iain B.</t>
  </si>
  <si>
    <t>Hong Kong;Australia</t>
  </si>
  <si>
    <t>Hong Kong;Sydney</t>
  </si>
  <si>
    <t>Chinese University of Hong Kong;CSIRO Ict Centre</t>
  </si>
  <si>
    <t>60002798;60001481</t>
  </si>
  <si>
    <t>Reduced-dimension cooperative precoding for MIMO two-way relay channels</t>
  </si>
  <si>
    <t>10.1109/TWC.2012.092112.120345</t>
  </si>
  <si>
    <t>2-s2.0-84870519910</t>
  </si>
  <si>
    <t>['simulation results', 'quadrilinear model', 'proposed algorithms', 'multipath environment', 'joint space', 'joint angle', 'jade ).', 'finally presented', 'delay estimation', 'based algorithm']</t>
  </si>
  <si>
    <t>mathpath propagation | quadrilinear decomposition | Underwater wireless communication | velocity vector sensor</t>
  </si>
  <si>
    <t>In this paper, the problem of joint space-time parameter estimation for underwater wireless communication channels in a multipath environment is addressed. We consider the receive antenna array to be configured with multiple vector sensors, each of which consists of a pair of orthogonal velocity sensors. A quadrilinear model for the channel is formulated, and a quadrilinear decomposition method developed for joint angle and delay estimation (JADE). In addition, a computationally simple subspace-based algorithm is proposed for the problem under consideration. The basic idea behind this algorithm is to use the angle information embedded in the velocity vector sensors to start two polynomial rooting procedures for the angle and delay in succession. Simulation results are finally presented to verify the efficacy of the proposed algorithms. ¬© 2012 IEEE.</t>
  </si>
  <si>
    <t>3869-3877</t>
  </si>
  <si>
    <t>57219010718;35598607400;56180349100</t>
  </si>
  <si>
    <t>He, Jin;Swamy, M. N.S.;Omair Ahmad, M.</t>
  </si>
  <si>
    <t>He J.</t>
  </si>
  <si>
    <t>Joint space-time parameter estimation for underwater communication channels with velocity vector sensor arrays</t>
  </si>
  <si>
    <t>10.1109/TWC.2012.092112.110875</t>
  </si>
  <si>
    <t>2-s2.0-84870520551</t>
  </si>
  <si>
    <t>['variance receiver', 'synchronization errors', 'sinr ).', 'output signal', 'noise ratio', 'linear receiver', 'general framework', 'form based', 'first propose']</t>
  </si>
  <si>
    <t>Distributed antenna systems | linear receiver | oscillator offsets | synchronization error</t>
  </si>
  <si>
    <t>We consider the uplink of a distributed antenna system (DAS) in the presence of interference and unknown oscillator offsets, which lead to synchronization errors. For this scenario, we develop a linear receiver which maximizes the output signal-to-interference-plus-noise ratio (SINR). Specifically, we first propose a new structured generalized sidelobe canceller (SGSC) formulation for the commonly used minimum-variance receiver, and derive a general framework to improve the robustness of a linear receiver when oscillator offsets exist. Then a new linear receiver is proposed in closed-form based on the proposed robust SGSC and a ridge regression technique. It is shown by simulations that the proposed linear receiver can provide very robust SINR performance and excellent symbol error rate (SER) performance in the existence of interference and unknown oscillator offsets. ¬© 2012 IEEE.</t>
  </si>
  <si>
    <t>4161-4171</t>
  </si>
  <si>
    <t>60016005;60016005;60007511;60026338</t>
  </si>
  <si>
    <t>57192451976;36040390300;35476060100;7202586438</t>
  </si>
  <si>
    <t>Yang, Jun;Kim, Il Min;Kim, Dong In;Chan, Francois</t>
  </si>
  <si>
    <t>Canada;Canada;South Korea</t>
  </si>
  <si>
    <t>Kingston;Kingston;Seoul</t>
  </si>
  <si>
    <t>Royal Military College of Canada;Queen‚Äôs University;Sungkyunkwan University</t>
  </si>
  <si>
    <t>60026338;60016005;60007511</t>
  </si>
  <si>
    <t>Linear receiver for the uplink in distributed antenna systems</t>
  </si>
  <si>
    <t>10.1109/TWC.2012.092112.120405</t>
  </si>
  <si>
    <t>2-s2.0-84870531684</t>
  </si>
  <si>
    <t>['wider range', 'taylor expansion', 'ser ),', 'resulting approximations', 'pdf ).', 'noise ratio', 'new class', 'new approximations', 'ber ),']</t>
  </si>
  <si>
    <t>asymptotic SNR | Error probability | fading | finite signal-to-noise ratio (SNR) | outage probability</t>
  </si>
  <si>
    <t>A new class of approximations for the bit error rate (BER), the symbol error rate (SER), and the outage of wireless digital communication systems impaired by fading and noise is derived. As compared to conventional high signal-to-noise ratio (SNR) approximations, these new approximations are better by an order of magnitude in the high SNR regime and retain their accuracy for a wider range of SNRs. They require the first two terms of the Taylor expansion of the channel probability density function (PDF). The resulting approximations for two diversity combiners, multiple-antenna eigenmode transmission and several important modulation schemes are developed. ¬© 2012 IEEE.</t>
  </si>
  <si>
    <t>1760-1763</t>
  </si>
  <si>
    <t>48861013800;7006820583</t>
  </si>
  <si>
    <t>Dhungana, Y.;Tellambura, C.</t>
  </si>
  <si>
    <t>New simple approximations for error probability and outage in fading</t>
  </si>
  <si>
    <t>10.1109/LCOMM.2012.092112.121280</t>
  </si>
  <si>
    <t>2-s2.0-84870558043</t>
  </si>
  <si>
    <t>['user rate', 'uniform rate', 'sum rate', 'single user', 'scale fading', 'rate performance', 'rate analysis', 'precoding schemes', 'position even', 'paper presents', 'n antennas', 'interference levels', 'extensive studies', 'explicit expressions', 'ergodic rate', 'either ignored', 'distinct large', 'block diagonalization', 'bd ),', 'asymptotic per', 'analysis shows', 'also identified']</t>
  </si>
  <si>
    <t>Asymptotic rate analysis | block diagonalization | downlink cellular networks | linear precoding | MIMO | power allocation | singular-value-decomposition transmission</t>
  </si>
  <si>
    <t>Extensive studies have been conducted on the rate analysis of downlink multiuser multiple-input-multiple-output (MIMO) systems. Most of them, nevertheless, focused on the sum rate of all the users where the effect of large-scale fading is either ignored or simplified. For interference-limited MIMO cellular networks, users in various locations may achieve drastically different rates due to distinct large-scale fading and interference levels. It is, therefore, of great practical interest to characterize the rate performance of each single user under various power allocation strategies and precoding schemes. This paper presents an asymptotic per-user rate analysis for a 1-tier (i.e., 7-cell) downlink MIMO cellular network with M base-station antennas co-located at the center of each cell and K uniformly distributed users each equipped with N antennas. Explicit expressions of the ergodic rate with two representative linear precoding schemes, singular-value-decomposition (SVD) transmission and block diagonalization (BD), are derived, based on which the effect of power allocation strategies is further evaluated. The analysis shows that the rate performance of each user is sensitive to its position even if the average received power is kept a constant. To achieve a uniform rate all over the cell, an interference-aware power allocation scheme is proposed, with which the transmit power allocated to each user is carefully adjusted according to the large-scale fading coefficients from the user to its own and neighboring base stations. The tradeoff between fairness and sum rate performance is also identified, which highlights the importance of the characterization of per-user rate. ¬© 2012 IEEE.</t>
  </si>
  <si>
    <t>4536-4548</t>
  </si>
  <si>
    <t>56101750500;8870191800</t>
  </si>
  <si>
    <t>Liu, Zhiyang;Dai, Lin</t>
  </si>
  <si>
    <t>Asymptotic per-user rate analysis of downlink MIMO cellular networks with linear precoding</t>
  </si>
  <si>
    <t>10.1109/TWC.2012.092512.120589</t>
  </si>
  <si>
    <t>2-s2.0-84871764086</t>
  </si>
  <si>
    <t>['two sets', 'suitable set', 'specific method', 'shaped plate', 'relevant ports', 'pattern diversity', 'obtained results', 'natural behavior', 'feeding parts', 'design procedure', 'degenerative modes', 'characteristic modes', 'aforementioned sets']</t>
  </si>
  <si>
    <t>Method of moments (MoM) | multiple-input-multiple-output (MIMO) | pattern diversity | theory of characteristic modes (TCMs)</t>
  </si>
  <si>
    <t>In this letter, the Theory of Characteristic Modes (TCMs) is used to achieve pattern diversity in order to be used in multiple-input-multiple-output (MIMO) applications. It is shown that TCMs can orient the design procedure by providing an insight into the natural behavior of the analyzed radiating part of the structure. A metallic equilateral triangular-shaped plate is analyzed by TCMs, and its first seven characteristic modes are obtained. Among them, there are two sets of degenerative modes. All these modes are orthogonal. To achieve pattern diversity, it is essential to have two or more orthogonal radiation patterns with identical excitation frequency of the relevant ports. Therefore, the aforementioned sets can be used to acquire the pattern diversity. However, from obtained results, the set with the less practical implementation issues is selected to be excited. To perform the above-mentioned modal analysis, a specific method of moments (MoM) code has been developed and applied to identify different radiating modes. Two microstrip transmission lines were used as feeding parts so as to excite the suitable set of modes. ¬© 2011 IEEE.</t>
  </si>
  <si>
    <t>1040-1043</t>
  </si>
  <si>
    <t>48161138300;14527009100</t>
  </si>
  <si>
    <t>Araghi, Ali;Dadashzadeh, Gholamreza</t>
  </si>
  <si>
    <t>Araghi A.</t>
  </si>
  <si>
    <t>Oriented design of an antenna for MIMO applications using theory of characteristic modes</t>
  </si>
  <si>
    <t>10.1109/LAWP.2012.2214198</t>
  </si>
  <si>
    <t>2-s2.0-84867144578</t>
  </si>
  <si>
    <t>['new species', 'mohamadzade namin', 'hyaline spots', 'dorsal side', 'approximated medially', 'antenna shorter', '5 setulose']</t>
  </si>
  <si>
    <t>Diptera | Iran | New species | Platystomatidae</t>
  </si>
  <si>
    <t>Angelopteromyia korneyevi Mohamadzade Namin, sp. n. from Iran is described and figured. The new species is similar to other species of Angelopteromyia in having abdominal spiracles 5 of females not approximated medially, as well as clypeus extended postero-ventrally, antenna shorter than face, and R1 and R4+5 setulose on dorsal side. It differs from other species of Angelopteromyia by having mostly brown wing with 3 hyaline crossbands and a few hyaline spots, and dark brownish basal and costal cells without hyaline spots. ¬© S. Mohamadzade Namin, J. Nozari.</t>
  </si>
  <si>
    <t>60109938;60022927</t>
  </si>
  <si>
    <t>57197467727;6504734124</t>
  </si>
  <si>
    <t>Namin, Saeed Mohamadzade;Nozari, Jamasb</t>
  </si>
  <si>
    <t>Islamic Azad University, Varamin-Pishva Branch;University of Tehran</t>
  </si>
  <si>
    <t>Namin S.</t>
  </si>
  <si>
    <t>A new species of Angelopteromyia korneyev, 2001 (Diptera, Platystomatidae) from Iran, with the key to the species</t>
  </si>
  <si>
    <t>10.3897/zookeys.224.3795</t>
  </si>
  <si>
    <t>2-s2.0-84867149990</t>
  </si>
  <si>
    <t>Eusko Jaurlaritza</t>
  </si>
  <si>
    <t>EHU</t>
  </si>
  <si>
    <t>['two types', 'significant set', 'several frequencies', 'outdoor environments', 'northern spain', 'noise levels', 'mean value', 'major difference', 'exhaustive indoor', 'corresponding results', '600 khz', '5 db', '1600 khz', '10 db']</t>
  </si>
  <si>
    <t>Building penetration losses | indoor and outdoor environments | Medium Wave (MW) | noise levels</t>
  </si>
  <si>
    <t>A study of building penetration losses and noise levels in the Medium Wave band is presented in this letter. The corresponding results were obtained from a significant set of empirical data taken at several frequencies between 600 kHz and 1600 kHz during exhaustive indoor and outdoor measurement campaigns carried out in northern Spain. Building penetration losses at these frequencies were quantified and a mean value of 6.5 dB was calculated. Signal and noise spatial variability was characterized obtaining noteworthy standard deviations of more than 10 dB for both indoor and outdoor environments. Also, noise levels for these two types of environments were analyzed and the conclusion in this case was that there is not a major difference between them. ¬© 2011 IEEE.</t>
  </si>
  <si>
    <t>1056-1059</t>
  </si>
  <si>
    <t>60027856;60027856;60027856;60027856;60027856;60027856</t>
  </si>
  <si>
    <t>24821622700;16053069100;6602311059;16031178700;6603648710;55378567100</t>
  </si>
  <si>
    <t>Fernandez, Igor;Pe√±la, Ivan;Angueira, Pablo;Gil, Unai;Ordiales, Juan Luis;Landa, Iratxe</t>
  </si>
  <si>
    <t>Fernandez I.</t>
  </si>
  <si>
    <t>Building penetration losses and noise levels characterization in medium wave</t>
  </si>
  <si>
    <t>10.1109/LAWP.2012.2215833</t>
  </si>
  <si>
    <t>2-s2.0-84867150137</t>
  </si>
  <si>
    <t>['frequency band', 'electromagnetic band', 'central frequency', 'backward rcs', 'antenna performance', '0 ghz']</t>
  </si>
  <si>
    <t>Artificial magnetic conductor (AMC) | electromagnetic band-gap (EBG) | patch array antenna | radar cross section (RCS)</t>
  </si>
  <si>
    <t>In this letter, electromagnetic band-gap (EBG) structure is used to reduce the radar cross section (RCS) of the patch array antenna. The proposition of this method is based on the high impedance characteristic of the mushroom-like EBG structure. The basic patch array antenna is designed with a central frequency of 5.0 GHz while replacing the substrate of the array with the mushroom-like EBG structure. The frequency band in which RCS of the patch array antenna reduced significantly can be adjusted by parameters of the EBG. The backward RCS of the patch array antenna with EBG can be reduced as much as 10 dB compared to that of the conventional array antenna, and the degradation of the antenna performance is not significant. ¬© 2011 IEEE.</t>
  </si>
  <si>
    <t>1048-1051</t>
  </si>
  <si>
    <t>60022381;60022381;60022381;60022381</t>
  </si>
  <si>
    <t>54944772700;56023493300;24472996500;55639584600</t>
  </si>
  <si>
    <t>Zhang, Jiejun;Wang, Junhong;Chen, Meie;Zhang, Zhan</t>
  </si>
  <si>
    <t>RCS reduction of patch array antenna by electromagnetic band-gap structure</t>
  </si>
  <si>
    <t>10.1109/LAWP.2012.2215832</t>
  </si>
  <si>
    <t>2-s2.0-84867151489</t>
  </si>
  <si>
    <t>['¬© 2011', 'pole four', 'passive design', 'paper presents', 'packaging level', 'organic substrate', 'lightweight circuit', 'integrates single', 'end components', 'compact 3', 'band two', '75 db', '2012 ieee', '10 ghz']</t>
  </si>
  <si>
    <t>Liquid crystal polymers | microelectromechanical systems | phase shifters | piezoelectric devices | radio frequency</t>
  </si>
  <si>
    <t>This paper presents an X-band two-bit phase shifter that integrates single-pole four-throw (SP4T) piezoelectric microelectromechanical switches with a compact 3-D passive design on a liquid crystal polymer (LCP) organic substrate. The multilayer LCP process allows a low-cost and lightweight circuit that can easily be integrated with other radio frequency front-end components, such as an antenna, at the packaging level. By routing lines onto embedded multilayers, a 22.5% reduction in area is achieved. In addition, low-loss piezoelectric SP4T switches with a 7 V actuation voltage are used to switch between different phase delays. The phase shifter exhibits a loss of 0.75 dB/bit with 2.25¬∞ average phase error at 10 GHz. ¬© 2011-2012 IEEE.</t>
  </si>
  <si>
    <t>1617-1622</t>
  </si>
  <si>
    <t>60021032;60033252;60033252;60021032</t>
  </si>
  <si>
    <t>24330646300;6602344644;7801487097;7004223794</t>
  </si>
  <si>
    <t>Chung, David J.;Polcawich, Ronald G.;Pulskamp, Jeffrey S.;Papapolymerou, John</t>
  </si>
  <si>
    <t>Adelphi;Atlanta</t>
  </si>
  <si>
    <t>U.S. Army Research Laboratory;Georgia Institute of Technology</t>
  </si>
  <si>
    <t>60033252;60021032</t>
  </si>
  <si>
    <t>Chung D.J.</t>
  </si>
  <si>
    <t>Reduced-size low-voltage RF MEMS X-band phase shifter integrated on multilayer organic package</t>
  </si>
  <si>
    <t>10.1109/TCPMT.2012.2184112</t>
  </si>
  <si>
    <t>2-s2.0-84867155045</t>
  </si>
  <si>
    <t>['training procedure', 'systematic overview', 'standardization challenges', 'rf chains', 'new mechanisms', 'multiple antennas', 'mobile transmitter', 'mobile low', 'minor increase', 'lte standard', 'hardware complexity', 'feedback overhead', 'facilitate feedback', 'enable tas', 'dynamically optimized', 'carefully engineered', 'base station', 'article provides', 'antenna elements', 'also highlighted']</t>
  </si>
  <si>
    <t>Transmit antenna selection technology has been adopted for the uplink by the next generation Long Term Evolution wireless standard in order to harness the spatial diversity offered by multiple antennas at the mobile transmitter, while keeping the hardware complexity and cost of a mobile low. In TAS, the number of RF chains for processing/up-conversion is smaller than the number of available antenna elements, so at any time the signals can only be transmitted from a (dynamically optimized) subset of antenna elements. As a result, the training procedure for AS needs to be carefully engineered. In LTE, this is accomplished by reusing the wideband sounding reference signal for the purpose of AS training. Furthermore, new mechanisms are required to facilitate feedback from the receiver (the base station) to the transmitter about which subset is optimal and should thus be used by the mobile. In LTE, this is accomplished by employing a unique masking technique on the downlink control channel that eliminates the feedback overhead at the expense of a minor increase in complexity at the mobile. This article provides an in-depth and systematic overview of all physical and higher layer features in the LTE standard that enable TAS. Also highlighted are the variety of technical and standardization challenges that drove the specification of AS in LTE, and the aspects of the LTE standard that are impacted by AS. ¬© 2012 IEEE.</t>
  </si>
  <si>
    <t>144-150</t>
  </si>
  <si>
    <t>60014097;60014097;60029311</t>
  </si>
  <si>
    <t>7201738618;55377486000;7006594890</t>
  </si>
  <si>
    <t>Mehta, Neelesh B.;Kashyap, Salil;Molisch, Andreas</t>
  </si>
  <si>
    <t>United States;India</t>
  </si>
  <si>
    <t>Los Angeles;Bengaluru</t>
  </si>
  <si>
    <t>University of Southern California;Indian Institute of Science</t>
  </si>
  <si>
    <t>60029311;60014097</t>
  </si>
  <si>
    <t>Mehta N.B.</t>
  </si>
  <si>
    <t>Antenna selection in LTE: From motivation to specification</t>
  </si>
  <si>
    <t>10.1109/MCOM.2012.6316788</t>
  </si>
  <si>
    <t>2-s2.0-84867158732</t>
  </si>
  <si>
    <t>2010-0018116</t>
  </si>
  <si>
    <t>['reflection coefficient', 'optimized parameters', 'l antenna', 'impedance bandwidth', 'ground stub', 'fi applications', 'anechoic chamber', '9 %.', '7 %,']</t>
  </si>
  <si>
    <t>Bandwidth enhancement | dual-band antenna | ground stub | Wi-Fi applications</t>
  </si>
  <si>
    <t>Design of a compact modified inverted-L antenna with a ground stub is proposed for Wi-Fi applications. With the ground stub structure, the impedance bandwidth for 2.45-GHz band enhances from 13.1% to 15.7%, and the impedance bandwidth for 5.2/5.8-GHz bands improves from 10.1% to 19.9%. The performances of the antenna with optimized parameters are characterized in terms of reflection coefficient, gain, and radiation pattern measurements in an anechoic chamber. The measured result satisfies Wi-Fi frequency specifications. ¬© 2011 IEEE.</t>
  </si>
  <si>
    <t>1036-1039</t>
  </si>
  <si>
    <t>60028876;112447781;60028876</t>
  </si>
  <si>
    <t>12766192700;37087301900;57206342060</t>
  </si>
  <si>
    <t>Jeong, Gye Taek;Kim, Woo Su;Kwak, Kyung Sup</t>
  </si>
  <si>
    <t>Incheon;Seoul</t>
  </si>
  <si>
    <t>Inha University;KEIT</t>
  </si>
  <si>
    <t>60028876;112447781</t>
  </si>
  <si>
    <t>Jeong G.</t>
  </si>
  <si>
    <t>Dual-band Wi-Fi antenna with a ground stub for bandwidth enhancement</t>
  </si>
  <si>
    <t>10.1109/LAWP.2012.2214755</t>
  </si>
  <si>
    <t>2-s2.0-84867164294</t>
  </si>
  <si>
    <t>['œª 0', 'thoroughly investigated', 'tag antenna', 'reasonable gain', 'polarization level', 'new antenna', 'microstrip line', 'meander line', 'low profile', 'low cross', 'electrical size', 'compact size', 'appealing characteristics', '915 mhz', '30 ),']</t>
  </si>
  <si>
    <t>Meander-line antennas | miniaturized antennas | printed circuit board (PCB) technology | radio frequency identification (RFID) | tag antennas</t>
  </si>
  <si>
    <t>A novel miniaturized radio frequency identification (RFID) tag antenna is introduced in this letter. The antenna is designed to operate at 915 MHz. Its electrical size is (Œª 0/30)√ó (Œª 0/30), which makes it among the smallest antennas presented in literature. The new antenna has a Vivaldi-like aperture fed with a slot line coupled electromagnetically to a microstrip line. The aperture is loaded with a meander line. The new antenna is thoroughly investigated both theoretically and experimentally. It enjoys a number of appealing characteristics, such as compact size, low profile, flexible impedance tuning, good impedance bandwidth, omnidirectional radiation patterns, low cross-polarization level, and reasonable gain. ¬© 2011 IEEE.</t>
  </si>
  <si>
    <t>1068-1071</t>
  </si>
  <si>
    <t>60019087;60019087;60070034;60025063</t>
  </si>
  <si>
    <t>7006317749;36698202900;7004393371;7005545716</t>
  </si>
  <si>
    <t>Soliman, Ezzeldin A.;Sallam, Mai O.;De Raedt, Walter;Vandenbosch, Guy A.E.</t>
  </si>
  <si>
    <t>Belgium;Belgium;Egypt</t>
  </si>
  <si>
    <t>Leuven;3000 Leuven;New Cairo</t>
  </si>
  <si>
    <t>Interuniversity Micro-Electronics Center at Leuven;KU Leuven;American University in Cairo</t>
  </si>
  <si>
    <t>60070034;60025063;60019087</t>
  </si>
  <si>
    <t>Miniaturized RFID tag antenna operating at 915 MHz</t>
  </si>
  <si>
    <t>10.1109/LAWP.2012.2215951</t>
  </si>
  <si>
    <t>2-s2.0-84867170024</t>
  </si>
  <si>
    <t>NSC 101-2628-E-002-023-MY2</t>
  </si>
  <si>
    <t>['thus realized', 'small area', 'slot radiators', 'reactive terminations', 'merely 0', 'measured gains', 'measure 0', 'interdigital capacitors', 'feeding cpw', 'design considerations', 'coplanar waveguide', 'capacitive terminations', '7 dbi', '13œª 0', '062œª 0']</t>
  </si>
  <si>
    <t>Coplanar waveguides (CPWs) | miniaturized antennas | slot antennas</t>
  </si>
  <si>
    <t>Two miniaturized designs of coplanar waveguide (CPW)-fed slot antennas are proposed using reactive terminations and truncated bilateral ground plane. The slot radiators are shortened by employing meandered thin strips or interdigital capacitors (IDCs) as the reactive terminations, while the reduction in total antenna area is accomplished by the truncated bilateral ground plane. Design considerations to truncate the bilateral ground plane while maintaining satisfactory transmission characteristics of the feeding CPW are discussed. The slot radiators of the 5.8-GHz prototype designs both measure 0.03Œª 0√ó 0.13Œª 0, and the ground planes occupy a small area of 0.21Œª 0√ó 0.13Œª 0. The measured gains of the designs using inductive and capacitive terminations are 1 and 0.7 dBi, respectively. Also, it is shown that the design using IDCs can be further miniaturized. A 2.4-GHz prototype antenna is thus realized with a ground plane size, or total antenna area, of merely 0.088Œª 0√ó 0.062Œª 0. ¬© 2011 IEEE.</t>
  </si>
  <si>
    <t>1072-1075</t>
  </si>
  <si>
    <t>23001591900;36681972200;35742806200</t>
  </si>
  <si>
    <t>Lai, Chien Pai;Chiu, Shih Chia;Chen, Shih Yuan</t>
  </si>
  <si>
    <t>Lai C.P.</t>
  </si>
  <si>
    <t>Miniaturization of CPW-fed slot antennas using reactive terminations and truncated bilateral ground plane</t>
  </si>
  <si>
    <t>10.1109/LAWP.2012.2216497</t>
  </si>
  <si>
    <t>2-s2.0-84867172422</t>
  </si>
  <si>
    <t>['polarization parameters', 'offer closed', 'letter shows', 'form estimates', 'elevation direction', 'direction finding', 'collocated quad', '14 compositions']</t>
  </si>
  <si>
    <t>Antenna arrays | array signal processing | direction of arrival estimation | polarization estimation</t>
  </si>
  <si>
    <t>This letter shows the closed-form estimation formulas for direction finding and polarization estimation using a collocated quad of orthogonally oriented dipole(s) and loop(s). In total, there are 15 different compositions, and among them, 14 compositions can offer closed-form estimates for the azimuth-elevation direction of arrival and the polarization parameters. ¬© 2011 IEEE.</t>
  </si>
  <si>
    <t>Duke University</t>
  </si>
  <si>
    <t>Quad compositions of collocated dipoles and loops: For direction finding and polarization estimation</t>
  </si>
  <si>
    <t>10.1109/LAWP.2012.2215301</t>
  </si>
  <si>
    <t>2-s2.0-84867175360</t>
  </si>
  <si>
    <t>['work includes', 'well known', 'ricean fading', 'radio link', 'radio channel', 'multipath propagation', 'multipath fading', 'mimo system', 'main contribution', 'input multiple', 'head comparison', 'entire work', 'comparative study', 'channel models', 'channel estimation', 'carlo simulations', 'allows increasing', 'adaptive modulation']</t>
  </si>
  <si>
    <t>A multiple antenna | Adaptive modulation | Fading | Fourth generation | Wireless channel</t>
  </si>
  <si>
    <t>Multiple-input multiple-output (MIMO) systems are well known as a technique which allows increasing the throughput of a radio link and overcoming the effects of multipath fading. The phenomenon of multipath propagation, channel models, variations in the radio channel and channel estimation are addressed. In this paper we consider two different types of channels: AWGN, Ricean fading. The entire work will be simulated in the Monti-Carlo simulations. The main contribution of this work includes: a comparative study and a head to head comparison of the different modulation type based MIMO systems. The application of adaptive modulation in the MIMO system will be considered. ¬© IDOSI Publications, 2012.</t>
  </si>
  <si>
    <t>766-771</t>
  </si>
  <si>
    <t>Qatawneh, Ibrahim A.Z.</t>
  </si>
  <si>
    <t>Karak</t>
  </si>
  <si>
    <t>Mutah University</t>
  </si>
  <si>
    <t>Qatawneh I.</t>
  </si>
  <si>
    <t>Perfomance of multiple-input multiple-output (MIMO) systems in Ricean channels</t>
  </si>
  <si>
    <t>10.5829/idosi.wasj.2012.19.06.752</t>
  </si>
  <si>
    <t>2-s2.0-84867182972</t>
  </si>
  <si>
    <t>['ten species', 'strict consensus', 'stoiba spaeth', 'provided along', 'phylogenetic analysis', 'parsimonious trees', 'morphological comparison', 'illustrated key', 'hemisphaerotini ).', 'distribution map', '11 species']</t>
  </si>
  <si>
    <t>Cassidinae | Chrysomelidae | Cuba | Flightlessness | Jamaica | Mesomphaliini | Stoiba</t>
  </si>
  <si>
    <t>Stoiba Spaeth, 1909 is revised with a phylogenetic analysis of 38 adult morphological characters for nine Stoiba species and 11 outgroup species (Mesomphaliini, Ischyrosonychini, and Hemisphaerotini). Four Cuban species of Stoiba were not sampled. Parsimony analysis located the four most parsimonious trees. The strict consensus (CI=0.59, RI=0.78, Steps=83) resolved the monophyly of Stoiba. The monophyly of Stoiba is supported by pale yellow antennae, antennomere VII broader than its length, and rounded basal line of pronotum. An illustrated key to ten species of Stoiba is provided along with a distribution map of 11 species. Stoiba rufa Blake is synonymized with S. swartzii (Thunberg) by a morphological comparison which includes female genitalia. ¬© Chulwoo Shin, Caroline S. Chaboo.</t>
  </si>
  <si>
    <t>60015457;60015457</t>
  </si>
  <si>
    <t>55075829700;6507964052</t>
  </si>
  <si>
    <t>Shin, Chulwoo;Chaboo, Caroline S.</t>
  </si>
  <si>
    <t>Shin C.</t>
  </si>
  <si>
    <t>A revision and phylogenetic analysis of Stoiba Spaeth 1909 (Coleoptera, Chrysomelidae)</t>
  </si>
  <si>
    <t>10.3897/zookeys.224.2964</t>
  </si>
  <si>
    <t>2-s2.0-84867184631</t>
  </si>
  <si>
    <t>['¬© 2012', 'opposite terminals', 'excited individually', 'also examined']</t>
  </si>
  <si>
    <t>The implementation and examination of a spiral antenna array to radiate dual circularly polarised radiations are presented. Each antenna element consists of two spiral arms, which are excited individually on the opposite terminals to produce dual circular polarisations. Its applications to create multiple directional beams are also examined. ¬© 2012 The Institution of Engineering and Technology.</t>
  </si>
  <si>
    <t>1322-1323</t>
  </si>
  <si>
    <t>7202063846;54386684400;24483504900</t>
  </si>
  <si>
    <t>Chou, H. T.;Hsueh, P. H.;Kuo, L. R.</t>
  </si>
  <si>
    <t>Chou H.</t>
  </si>
  <si>
    <t>Two-arm spiral antenna array with dual circular polarised radiations for multi-beam applications at Ku-band</t>
  </si>
  <si>
    <t>10.1049/el.2012.2351</t>
  </si>
  <si>
    <t>2-s2.0-84867283654</t>
  </si>
  <si>
    <t>['¬© 2012', 'usually limited', 'makes use', 'feed used', 'even though', 'design guidelines', 'analytical formulas']</t>
  </si>
  <si>
    <t>The bandwidth of tapered slot antennas (TSAs) is usually limited by the bandwidth of the feed used and typically does not exceed a few octaves, even though the TSA itself possibly can operate at a wider frequency range. Presented, and discussed, is a planar TSA feeding scheme that makes use of an external 180¬∞ hybrid. Design guidelines and analytical formulas are presented for this hybrid connection scheme. ¬© 2012 The Institution of Engineering and Technology.</t>
  </si>
  <si>
    <t>1320-1322</t>
  </si>
  <si>
    <t>35194422300;7501961026</t>
  </si>
  <si>
    <t>Kuloglu, M.;Chen, C. C.</t>
  </si>
  <si>
    <t>Kuloglu M.</t>
  </si>
  <si>
    <t>Planar ultra-wideband feeding scheme for tapered slot antennas utilising external 180¬∞ hybrids</t>
  </si>
  <si>
    <t>10.1049/el.2012.1372</t>
  </si>
  <si>
    <t>2-s2.0-84867290724</t>
  </si>
  <si>
    <t>['¬© 2012', 'shifting cell', 'set may', 'reflected wave', 'reflectarray applications', 'reconfigurable 2', 'proposed cell', 'passive version', 'ground plane', 'fixed capacitances', 'bit phase']</t>
  </si>
  <si>
    <t>A new dual linearly polarised phase-shifting cell for reflectarray applications is presented. It consists of two orthogonal sets of parallel rectangular slots etched in a ground plane. Each set may be loaded with a combination of variable and fixed capacitances to provide a reconfigurable 2-bit phase-shifter for both polarisations. A passive version of the proposed cell has been fabricated and characterised in C-band with four fixed states. For each polarisation only two variable capacitances are needed in order to control the phase of the reflected wave. ¬© 2012 The Institution of Engineering and Technology.</t>
  </si>
  <si>
    <t>1319-1320</t>
  </si>
  <si>
    <t>60104201;60104201;60104201;60019894;60019894</t>
  </si>
  <si>
    <t>55233756900;7005398972;13104429300;7003908626;6701637532</t>
  </si>
  <si>
    <t>Makdissy, T.;Gillard, R.;Fourn, E.;Girard, E.;Legay, H.</t>
  </si>
  <si>
    <t>Universit√© europ√©enne de Bretagne;Thales Alenia Space</t>
  </si>
  <si>
    <t>60104201;60019894</t>
  </si>
  <si>
    <t>Makdissy T.</t>
  </si>
  <si>
    <t>Phase-shifting cell loaded with variable capacitances for dual linearly polarised reflectarrays</t>
  </si>
  <si>
    <t>10.1049/el.2012.2677</t>
  </si>
  <si>
    <t>2-s2.0-84867293322</t>
  </si>
  <si>
    <t>['¬© 2012', 'traditional problems', 'secondary lobes', 'properly focus', 'optimisation framework', 'maximum level', 'desired point', 'appropriate weights']</t>
  </si>
  <si>
    <t>An optimisation framework is proposed to properly focus on near-field locations using antenna arrays. This method is able to overcome the traditional problems of near-field focused antennas, obtaining some appropriate weights to be applied at the elements of the array so that the secondary lobes are reduced and the maximum level of the field is placed at the desired point. An illustrative example using simulated antennas is addressed to evaluate the capabilities of this framework. ¬© 2012 The Institution of Engineering and Technology.</t>
  </si>
  <si>
    <t>1323-1325</t>
  </si>
  <si>
    <t>41761099100;6508098273;6701608102</t>
  </si>
  <si>
    <t>Alvarez, J.;Ayestar√°n, R. G.;Las-Heras, F.</t>
  </si>
  <si>
    <t>Alvarez J.</t>
  </si>
  <si>
    <t>Design of antenna arrays for near-field focusing requirements using optimisation</t>
  </si>
  <si>
    <t>10.1049/el.2012.2232</t>
  </si>
  <si>
    <t>2-s2.0-84867297560</t>
  </si>
  <si>
    <t>Leverhulme Trust</t>
  </si>
  <si>
    <t>F/00 696/T</t>
  </si>
  <si>
    <t>['viewing eyes', 'tripartite pre', 'stout pair', 'stomodeal brain', 'sister groups', 'simple brain', 'secondary simplification', 'rights reserved', 'resolving arguments', 'probable driver', 'possibly cephalocarids', 'optic lobes', 'neural characters', 'motor attributes', 'modern insects', 'like ancestor', 'inferring sensory', 'group arthropod', 'fuxianhuia shares', 'fuxianhuia accords', 'fundamental source', 'fossil evidence', 'extant malacostraca', 'evolutionary relationships', 'early origin', 'early cambrian', 'diverging arthropods', 'compound eyes', 'complex brain', 'cladistic analyses', 'character reversal', 'cambrian taxa', 'branchiopoda derive', 'branchiopod approximates', 'brain centres', 'advocate either']</t>
  </si>
  <si>
    <t>The nervous system provides a fundamental source of data for understanding the evolutionary relationships between major arthropod groups. Fossil arthropods rarely preserve neural tissue. As a result, inferring sensory and motor attributes of Cambrian taxa has been limited to interpreting external features, such as compound eyes or sensilla decorating appendages, and early-diverging arthropods have scarcely been analysed in the context of nervous system evolution. Here we report exceptional preservation of the brain and optic lobes of a stem-group arthropod from 520 million years ago (Myr ago), Fuxianhuia protensa, exhibiting the most compelling neuroanatomy known from the Cambrian. The protocerebrum of Fuxianhuia is supplied by optic lobes evidencing traces of three nested optic centres serving forward-viewing eyes. Nerves from uniramous antennae define the deutocerebrum, and a stout pair of more caudal nerves indicates a contiguous tritocerebral component. Fuxianhuia shares a tripartite pre-stomodeal brain and nested optic neuropils with extant Malacostraca and Insecta, demonstrating that these characters were present in some of the earliest derived arthropods. The brain of Fuxianhuia impacts molecular analyses that advocate either a branchiopod-like ancestor of Hexapoda or remipedes and possibly cephalocarids as sister groups of Hexapoda. Resolving arguments about whether the simple brain of a branchiopod approximates an ancestral insect brain or whether it is the result of secondary simplification has until now been hindered by lack of fossil evidence. The complex brain of Fuxianhuia accords with cladistic analyses on the basis of neural characters, suggesting that Branchiopoda derive from a malacostracan-like ancestor but underwent evolutionary reduction and character reversal of brain centres that are common to hexapods and malacostracans. The early origin of sophisticated brains provides a probable driver for versatile visual behaviours, a view that accords with compound eyes from the early Cambrian that were, in size and resolution, equal to those of modern insects and malacostracans. ¬© 2012 Macmillan Publishers Limited. All rights reserved.</t>
  </si>
  <si>
    <t>258-261</t>
  </si>
  <si>
    <t>60028009-60025352;60028009;60025352;60010065</t>
  </si>
  <si>
    <t>27170082900;7402838647;7005634854;7006202510</t>
  </si>
  <si>
    <t>Ma, Xiaoya;Hou, Xianguang;Edgecombe, Gregory D.;Strausfeld, Nicholas J.</t>
  </si>
  <si>
    <t>Kunming;London;Tucson</t>
  </si>
  <si>
    <t>Yunnan University;The Natural History Museum, London;The University of Arizona</t>
  </si>
  <si>
    <t>60028009;60025352;60010065</t>
  </si>
  <si>
    <t>Complex brain and optic lobes in an early Cambrian arthropod</t>
  </si>
  <si>
    <t>NATURE11495</t>
  </si>
  <si>
    <t>10.1038/nature11495</t>
  </si>
  <si>
    <t>2-s2.0-84867303781</t>
  </si>
  <si>
    <t>['¬© 2012', 'various garments', 'us frequencies', 'tag suited', 'slot profile', 'site corrections', 'rfid tag', 'miniaturised uhf', 'folded patch', 'fine ).', 'credit card', 'convenient two', 'attached onto']</t>
  </si>
  <si>
    <t>By carving a 'square-smile' slot profile over a folded patch, a miniaturised UHF-RFID tag is obtained, having a convenient two-step tuning mechanism (coarse and fine). This is useful to adapt the same tag to European and US frequencies and to make on-site corrections. The antenna is half the size of a credit card and can be read up to 5m when attached onto the body. The flexible and lightweight EPDM foam substrate makes the tag suited to be integrated in badges, wallets, pockets, plasters, wristbands and various garments. ¬© 2012 The Institution of Engineering and Technology.</t>
  </si>
  <si>
    <t>1325-1326</t>
  </si>
  <si>
    <t>41762234400;55386246400;7006055951</t>
  </si>
  <si>
    <t>Manzari, S.;Pettinari, S.;Marrocco, G.</t>
  </si>
  <si>
    <t>Miniaturised wearable UHF-RFID tag with tuning capability</t>
  </si>
  <si>
    <t>10.1049/el.2012.2813</t>
  </si>
  <si>
    <t>2-s2.0-84867307707</t>
  </si>
  <si>
    <t>['¬© 2012', 'switched array', 'progressive order', 'oam modes', 'modes associated', 'circular time']</t>
  </si>
  <si>
    <t>A circular time-switched array (TSA) is analysed and configured to radiate radio waves which correspond to the modes associated with orbital angular momentum (OAM) theory. Results are presented to show that the harmonic frequencies radiated by the circular TSA directly correspond to OAM modes of progressive order, including negative modes. ¬© 2012 The Institution of Engineering and Technology.</t>
  </si>
  <si>
    <t>1365-1366</t>
  </si>
  <si>
    <t>60001881;60012622</t>
  </si>
  <si>
    <t>35390344800;7401697889</t>
  </si>
  <si>
    <t>Tennant, A.;Allen, B.</t>
  </si>
  <si>
    <t>Luton;Sheffield</t>
  </si>
  <si>
    <t>University of Bedfordshire;The University of Sheffield</t>
  </si>
  <si>
    <t>60012622;60001881</t>
  </si>
  <si>
    <t>Tennant A.</t>
  </si>
  <si>
    <t>Generation of OAM radio waves using circular time-switched array antenna</t>
  </si>
  <si>
    <t>10.1049/el.2012.2664</t>
  </si>
  <si>
    <t>2-s2.0-84867312545</t>
  </si>
  <si>
    <t>['¬© 2012', 'thus forcing', 'solving size', 'smartphones capable', 'reduced dimensions', 'large number', 'height limitations', 'ground plane', 'great demand', 'device thickness', 'continuously shrinking', 'band operation', 'attaining octo']</t>
  </si>
  <si>
    <t>The great demand for multifunction wireless devices or smartphones capable of providing a large number of functionalities has forced antenna engineers to develop miniature antennas able to operate in multiple communication standards. In addition, due to large-sized touchscreen displays, the device thickness is continuously shrinking, thus forcing the need for developing low height structures. Proposed is the integration of two coplanar ground plane boosters capable of solving size and height limitations. The solution is integrated in a ground plane having typical smartphone dimensions of 120√ó50mm and attaining octo-band operation (GSM850/900/1800/1900, UMTS, LTE2100/2300/2500) by the addition of two coplanar ground plane boosters noted for their reduced dimensions of just 6√ó6mm. ¬© 2012 The Institution of Engineering and Technology.</t>
  </si>
  <si>
    <t>1326-1328</t>
  </si>
  <si>
    <t>101053481;101053481</t>
  </si>
  <si>
    <t>Technology and Intellectual Property Rights Department</t>
  </si>
  <si>
    <t>Multiband coplanar ground plane booster antenna technology</t>
  </si>
  <si>
    <t>10.1049/el.2012.2694</t>
  </si>
  <si>
    <t>2-s2.0-84867319897</t>
  </si>
  <si>
    <t>['¬© 2012', 'transmit antennas', 'spatially multiplexed', 'search space', 'qam symbols', 'pruning strategies', 'pds ).', 'partial distances', 'necessary calculations', 'high snrs', 'ascending order']</t>
  </si>
  <si>
    <t>The complexity of depth-first sphere decoders (SDs) is determined by the employed tree search and pruning strategies. Proposed is a new SD approach for maximum-likelihood (ML) detection of spatially multiplexed, high-order, QAM symbols. In contrast to typical ML approaches, the proposed tree traversal skips the computationally intensive requirement of visiting the nodes in ascending order of their partial distances (PDs). Then, a new pruning method efficiently narrows the search space and preserves the ML performance despite the non-ordered tree traversal. This proposed approach results in substantially reduced PD calculations when compared to typical ML SDs and, for high SNRs, the necessary calculations can be reduced down to the number of transmit antennas. ¬© 2012 The Institution of Engineering and Technology.</t>
  </si>
  <si>
    <t>1368-1370</t>
  </si>
  <si>
    <t>Nikitopoulos, K.</t>
  </si>
  <si>
    <t>Nikitopoulos K.</t>
  </si>
  <si>
    <t>Maximum likelihood detection of spatially multiplexed signals via loosely ordered depth-first sphere decoding</t>
  </si>
  <si>
    <t>10.1049/el.2012.2868</t>
  </si>
  <si>
    <t>2-s2.0-84867320535</t>
  </si>
  <si>
    <t>['two orders', 'tio 2', 'promising way', 'photocatalytic activity', 'maximum absorption', 'local near', 'giant enhancement', 'enhance near', 'efficiently collected', 'difference time', 'band absorption', 'area antenna', '3d finite']</t>
  </si>
  <si>
    <t>We propose a 3D aluminum funnel-antenna (FA) to enhance near-ultraviolet (UV) band absorption of a rutile TiO 2 nanoparticle. The 3D finite-difference time-domain simulations show that rutile TiO 2 nanoparticle placed within the antenna can significantly red shift its maximum absorption to the near-UV band around the mercury lamp 365 nm line, with a giant absorption cross section enhancement factor of more than two orders of magnitude. The field analysis indicates a significant 3D light harvesting effect, where the incident light energy impinging upon the wide-area antenna is efficiently collected, flows into the embedded TiO 2 nanoparticle, and results in giant enhancement of local near-UV field intensity and effective absorption cross section. The design of the 3D aluminum FA opens up a promising way to boost the photocatalytic activity of TiO 2 by using mercury lamp light. ¬© 2012 American Chemical Society.</t>
  </si>
  <si>
    <t>21547-21555</t>
  </si>
  <si>
    <t>60012820;60012820</t>
  </si>
  <si>
    <t>55154867200;57191699651</t>
  </si>
  <si>
    <t>Zhong, Xiao Lan;Li, Zhi Yuan</t>
  </si>
  <si>
    <t>Institute of Physics Chinese Academy of Sciences</t>
  </si>
  <si>
    <t>Zhong X.</t>
  </si>
  <si>
    <t>Giant enhancement of near-ultraviolet light absorption by TiO &lt;inf&gt;2&lt;/inf&gt; via a three-dimensional aluminum plasmonic nano funnel-antenna</t>
  </si>
  <si>
    <t>10.1021/jp306562u</t>
  </si>
  <si>
    <t>2-s2.0-84867527165</t>
  </si>
  <si>
    <t>['spectral properties', 'respective inversion', 'relatively robust', 'protein complex', 'polyene chain', 'photosystem ii', 'phase calculations', 'particular reference', 'optically forbidden', 'optically allowed', 'minor distortions', 'major pigment', 'lut 1', 'long c', 'hole symmetry', 'higher plants', 'geometric distortion', 'ending rings', 'dominant factors', 'dihedral angles', 'crystallographic data', 'ci method', 'canonical states', 'canonical 1bu', 'bu states', 'ag states']</t>
  </si>
  <si>
    <t>Quantum chemical calculations have been employed for the investigation of the lowest excited electronic states of lutein, with particular reference to its function within light harvesting antenna complexes of higher plants. Through comparative analysis obtained by using different methods based on gas-phase calculations of the spectra, it was determined that variations in the lengths of the long C-C valence bonds and the dihedral angles of the polyene chain are the dominant factors in determining the spectral properties of Lut 1 and Lut 2 corresponding to the deformed lutein molecules taken from crystallographic data of the major pigment-protein complex of photosystem II. By MNDO-CAS-CI method, it was determined that the two singlet Bu states of lutein (nominally 1B u-* and 1Bu+) arise as a result of mixing of the canonical 1Bu- and 1Bu+ states of the all-trans polyene due to the presence of the ending rings in lutein. The 1Bu-* state of lutein is optically allowed, while the 1Bu- of a pure all-trans polyene chain is optically forbidden. As demonstrated, the Bu states are much more sensitive to minor distortions of the conjugated chain due to mixing of the canonical states, resulting in states of poorly defined particle-hole symmetry. Conversely, the Ag states are relatively robust with respect to geometric distortion, and their respective inversion and particle-hole symmetries remain relatively well-defined. ¬© 2012 American Chemical Society.</t>
  </si>
  <si>
    <t>9843-9853</t>
  </si>
  <si>
    <t>60059987-60105695;60059987;60105356;60105356;60059987-60105695</t>
  </si>
  <si>
    <t>25639904800;24381002400;8577880500;7102944615;7003564034</t>
  </si>
  <si>
    <t>Macernis, Mindaugas;Sulskus, Juozas;Duffy, Christopher D.P.;Ruban, Alexander V.;Valkunas, Leonas</t>
  </si>
  <si>
    <t>Lithuania;United Kingdom;Lithuania</t>
  </si>
  <si>
    <t>Vilnius;London;Vilnius</t>
  </si>
  <si>
    <t>Fizini≈≥ ir Technologijos Moksl≈≥ Centras;School of Biological and Chemical Sciences Queen Mary University of London;Vilniaus Universitetas</t>
  </si>
  <si>
    <t>60105695;60105356;60059987</t>
  </si>
  <si>
    <t>Macernis M.</t>
  </si>
  <si>
    <t>Electronic spectra of structurally deformed lutein</t>
  </si>
  <si>
    <t>10.1021/jp304363q</t>
  </si>
  <si>
    <t>2-s2.0-84868135392</t>
  </si>
  <si>
    <t>['wideband modified', 'radiation pattern', 'operating frequency', 'obtained results', 'h field', 'current distribution', 'cross polarization', 'computed results', 'average efficiency', 'aluminium tri', '97 ghz', '80 ghz']</t>
  </si>
  <si>
    <t>A wideband modified S shaped electrically small microstrip patch antenna on Aluminium tri-oxide ceramic substrate is designed and analyzed in this paper. The proposed microstrip line fed miniature patch antenna designed by using high frequency electromagnetic solver and the computed results are analyzed by using finite element method. It is observed from the obtained results that, 830 MHz bandwidth (Return loss &lt;-10dB), 2dBi average gain, 97.33% of average efficiency are achieved in the operating frequency from 19.97 GHz to 20.80 GHz for K band satellite applications. Furthermore, the co-cross polarization of the radiation pattern and the current distribution for E-H field is analyzed.</t>
  </si>
  <si>
    <t>75-78</t>
  </si>
  <si>
    <t>26649308600;55328836300;13105366200;24483332300;35148185300</t>
  </si>
  <si>
    <t>Habib Ullah, M.;Islam, M. T.;Mandeep, J. S.;Misran, N.;Nikabdullah, N.</t>
  </si>
  <si>
    <t>A compact wideband antenna on dielectric material substrate for K band</t>
  </si>
  <si>
    <t>10.5755/j01.eee.123.7.2378</t>
  </si>
  <si>
    <t>2-s2.0-84867220001</t>
  </si>
  <si>
    <t>['œñ ),', 'zero asymptotically', 'upper bound', 'receive antennas', 'rct power', 'rct duration', 'outage probability', 'multiplexing gain', 'l c', 'l b', 'high p', 'gain tradeoff', 'diversity multiplexing', 'directly estimate', 'dependent power', 'csir ),', 'also derive', '0 gm']</t>
  </si>
  <si>
    <t>DMT | power-controlled channel training | reverse channel training</t>
  </si>
  <si>
    <t>In this letter, we analyze the Diversity Multiplexing-gain Tradeoff (DMT) performance of a training-based reciprocal Single Input Multiple Output (SIMO) system. Assuming Channel State Information (CSI) is available at the Receiver (CSIR), we propose a channel-dependent power-controlled Reverse Channel Training (RCT) scheme that enables the transmitter to directly estimate the power control parameter to be used for the forward-link data transmission. We show that, with an RCT power of PŒ≥, Œ≥&gt;0 and a forward data transmission power of P, our proposed scheme achieves an infinite diversity order for 0 gm/Lc-LB,œÑ/L c\min(Œ≥,1) and r &gt; 2, where gm is the multiplexing gain, Lc is the channel coherence time, L B,œÑ is the RCT duration and r is the number of receive antennas. We also derive an upper bound on the outage probability and show that it goes to zero asymptotically as lb-PE, where E (Œ≥-gm L cLc-LB,œÑ), at high P. Thus, the proposed scheme achieves a significantly better DMT performance compared to the finite diversity order achieved by channel-agnostic, fixed-power RCT schemes. ¬© 2012 IEEE.</t>
  </si>
  <si>
    <t>1800-1803</t>
  </si>
  <si>
    <t>Power controlled reverse channel training achieves an infinite diversity order in a TDD-SIMO system with perfect CSIR</t>
  </si>
  <si>
    <t>10.1109/LCOMM.2012.092812.121611</t>
  </si>
  <si>
    <t>2-s2.0-84870490206</t>
  </si>
  <si>
    <t>['widely separated', 'union bound', 'transmit antennas', 'ser results', 'ser ).', 'rician fading', 'receive antennas', 'network mimo', 'macrodiversity mimo', 'flat rayleigh', 'exact evaluation', 'diversity analysis', 'analysis builds']</t>
  </si>
  <si>
    <t>diversity | Macrodiversity | maximum likelihood detector | network MIMO</t>
  </si>
  <si>
    <t>In this letter, we consider the effect of macrodiversity on the performance of maximum likelihood detection in flat Rayleigh/Rician fading. Macrodiversity MIMO, where both the transmit antennas and receive antennas are widely separated, is becoming increasingly important with the advent of network MIMO, edge excited cells, base station cooperation, etc. The analysis builds on an exact evaluation of the pairwise error probability which leads to a union bound for symbol error rate (SER). SER results are shown, as well as a diversity analysis and an investigation of the impact of macrodiversity. ¬© 2012 IEEE.</t>
  </si>
  <si>
    <t>1764-1767</t>
  </si>
  <si>
    <t>60020585;60020585;60020585</t>
  </si>
  <si>
    <t>Christchurch</t>
  </si>
  <si>
    <t>University of Canterbury</t>
  </si>
  <si>
    <t>Basnayaka D.</t>
  </si>
  <si>
    <t>The effect of macrodiversity on the performance of MLD in flat rayleigh/rician fading</t>
  </si>
  <si>
    <t>10.1109/LCOMM.2012.092812.121327</t>
  </si>
  <si>
    <t>2-s2.0-84870561275</t>
  </si>
  <si>
    <t>['¬© 2011', 'well structures', 'thz pulses', 'thz emitters', 'spectral range', 'noise ratio', 'material system', 'inalas multi', 'highest reported', 'gaas excited', 'doped ingaas', 'domain spectroscopy', '800 nm', '60 db', '3 thz', '2012 ieee']</t>
  </si>
  <si>
    <t>Low temperature (LT) InGaAs-InAlAs | pulse excitation | THz emitters and detectors | time-domain spectroscopy</t>
  </si>
  <si>
    <t>Photoconductive antennas fabricated on novel low temperature (LT) beryllium (Be) doped InGaAs-InAlAs multi-quantum-well structures have been evaluated as THz emitters and detectors in a time-domain spectroscopy (TDS) system. We present system responses with THz pulses having spectral range up to 3 THz and power to noise ratio of 60 dB, making them competitive with LT-GaAs excited at 800 nm and among the highest reported to date for this material system. ¬© 2011-2012 IEEE.</t>
  </si>
  <si>
    <t>617-622</t>
  </si>
  <si>
    <t>60003771;60111908;60003771</t>
  </si>
  <si>
    <t>54895934000;57203511048;7007147933</t>
  </si>
  <si>
    <t>Kostakis, Ioannis;Saeedkia, Daryoosh;Missous, Mohamed</t>
  </si>
  <si>
    <t>Canada;United Kingdom</t>
  </si>
  <si>
    <t>Waterloo;Manchester</t>
  </si>
  <si>
    <t>TeTechS Inc;The University of Manchester</t>
  </si>
  <si>
    <t>60111908;60003771</t>
  </si>
  <si>
    <t>Kostakis I.</t>
  </si>
  <si>
    <t>Terahertz generation and detection using low temperature grown InGaAs-InAlAs photoconductive antennas at 1.55 Œº pulse excitation</t>
  </si>
  <si>
    <t>10.1109/TTHZ.2012.2219047</t>
  </si>
  <si>
    <t>2-s2.0-84871063136</t>
  </si>
  <si>
    <t>['¬© 2012', 'visible light', 'upon photoexcitation', 'unsubstituted bodipy', 'tta upconversion', 'triplet photosensitizers', 'triplet annihilation', 'royal society', 'readily tuned', 'photophysical properties', 'nanosecond time', 'heavy atoms', 'harvesting c60', 'ethynyl linker', 'dyad c', 'dipyrromethene ),', 'c60 unit', 'c 60', 'bodipy dyads', 'based upconversion', 'absorption wavelength', '61 800', '597 nm', '58 200', '538 nm', '504 nm', '1 cm', '1 ).']</t>
  </si>
  <si>
    <t>The synthesis of visible light-harvesting C60-bodipy dyads (bodipy = boron-dipyrromethene), and the study of the photophysical properties and the application of dyads as heavy-atom free organic triplet photosensitizers for triplet-triplet annihilation (TTA) based upconversion, are reported. By attaching carbazole units to the œÄ-core of the bodipy chromophore via an ethynyl linker, the absorption wavelength of the antenna in the dyads is readily tuned from 504 nm for the unsubstituted bodipy, to 538 nm (one carbazole unit, Œµ = 61 800 M-1 cm-1) and 597 nm (two carbazole units, Œµ = 58 200 M-1 cm-1). Upon photoexcitation at 538 nm (dyad C-1) or 597 nm (dyad C-2), intramolecular energy transfer from the antenna to the C60 unit occurs, and as a result, the singlet excited state of the C60 unit is populated. Subsequently, with the intrinsic intersystem crossing (ISC) of C60, the triplet excited state of the C60 unit is produced (œÑT up to 24.5 Œºs). Thus, without the need for any heavy atoms, the triplet excited state of the dyads was populated upon visible light excitation. The population of the C 60-localized triplet excited state of the dyads was confirmed by nanosecond time-resolved transient difference absorption spectra and spin density analysis. The dyads were used as triplet photosensitizers for TTA upconversion and upconversion quantum yields of up to 2.9% were observed. ¬© 2012 The Royal Society of Chemistry.</t>
  </si>
  <si>
    <t>20273-20283</t>
  </si>
  <si>
    <t>60004538;60004538;60004538;60004538;60004538</t>
  </si>
  <si>
    <t>55509187700;35277782500;15761416900;55308830900;55309089900</t>
  </si>
  <si>
    <t>Yang, Pei;Wu, Wanhua;Zhao, Jianzhang;Huang, Dandan;Yi, Xiuyu</t>
  </si>
  <si>
    <t>Using C&lt;inf&gt;60&lt;/inf&gt;-bodipy dyads that show strong absorption of visible light and long-lived triplet excited states as organic triplet photosensitizers for triplet-triplet annihilation upconversion</t>
  </si>
  <si>
    <t>10.1039/c2jm34353c</t>
  </si>
  <si>
    <t>2-s2.0-84870302878</t>
  </si>
  <si>
    <t>['specifically processing', 'sex pheromone', 'results suggest', 'projection neurons', 'pns suggested', 'pns project', 'pheromone receivers', 'pheromone components', 'periplaneta americana', 'periphery compared', 'output neurons', 'odor specificity', 'mushroom body', 'lateral horn', 'ipsilateral antenna', 'highly congruent', 'either periplanone', 'axon terminals', 'anteromedial region', 'antennal lobes', 'american cockroach']</t>
  </si>
  <si>
    <t>Insects | Lateral protocerebrum | Mushroom body | Pheromonal communication | Projection neuron</t>
  </si>
  <si>
    <t>Many animals utilize sex pheromone for detecting conspecific mates. Sex pheromone is usually a blend of two or more components with similar chemical compositions. The pheromone receivers are equipped with localized olfactory glomeruli in the first-order olfactory center for specifically processing these pheromone components. In the American cockroach, Periplaneta americana, either periplanone A or periplanone B emitted by virgin females evokes identical sexual behaviors in males. The antennal lobes of adult male cockroaches have enlarged, neighboring A- and B-glomeruli, which preferentially process periplanones A and B, respectively. By using intracellular recording and staining of neurons in the same preparations, we provide the first detailed projection maps of output neurons (projection neurons; PNs) from the A-glomerulus and the B-glomerulus. Although both PNs project to the mushroom body calyces and the lateral horn, their proximities in the two centers largely differ: in the calyces, the axon terminals of the A-PN were located more predominantly in the periphery compared with those of the B-PN, whereas axon terminals of both PNs were highly congruent in the anteromedial region of the lateral horn. These results suggest that pheromone component signals are dispersed in the mushroom body for specific odor discrimination but are integrated in the lateral horn for generating behaviors common to the pheromone components. Stimulation of the ipsilateral antenna with various odors showed that the odor specificity of A-PN is higher than that of B-PN. The different developmental lineages of A- and B-PNs suggested by these results are discussed. ¬© 2012 Wiley Periodicals, Inc.</t>
  </si>
  <si>
    <t>3428-3445</t>
  </si>
  <si>
    <t>60014652;60014652;113016580;60014652</t>
  </si>
  <si>
    <t>57210472527;7202324874;55342877700;7004082147</t>
  </si>
  <si>
    <t>Nishino, Hiroshi;Iwasaki, Masazumi;Kamimura, Itsuro;Mizunami, Makoto</t>
  </si>
  <si>
    <t>Hokkaido University;Maxnet Co.</t>
  </si>
  <si>
    <t>60014652;113016580</t>
  </si>
  <si>
    <t>Divergent and convergent projections to the two parallel olfactory centers from two neighboring, pheromone-receptive glomeruli in the male american cockroach</t>
  </si>
  <si>
    <t>10.1002/cne.23111</t>
  </si>
  <si>
    <t>2-s2.0-84864970824</t>
  </si>
  <si>
    <t>['techniques described', 'sufficient resolution', 'study focuses', 'still able', 'spatial resolution', 'smos configuration', 'shaped hub', 'salinity measurement', 'rights reserved', 'rich source', 'resolution compatible', 'relative motion', 'provide data', 'physical connection', 'paper focuses', 'microwave wavelengths', 'instrument concept', 'initial results', 'fundamental bearing', 'flying satellites', 'five 6', 'elsevier ltd', 'doppler radiometer', 'coastal salinity', 'coastal regions', 'central hub', 'arm extended', 'approach removes', '800 km', '5 km']</t>
  </si>
  <si>
    <t>Coastal salinity | Doppler Radiometer | Free flying satellites | Microwave</t>
  </si>
  <si>
    <t>Coastal salinity is characterised by large and variable salinity contrasts on relatively small scales. Measurements of salinity at a resolution compatible with these coastal regions on a regular basis would provide a rich source of information that could be used for a number of applications that have a fundamental bearing on the world's lifestyle. Doppler radiometry offers an approach to capture such measurements, as it reduces the number of required antennas needed to form an image, compared with an Interferometer type instrument. In this work, a Doppler Radiometer type instrument on free-flying satellites is introduced. This approach removes the need for a physical connection between all the antennas, affords the system a degree of reconfigurability, yet is still able to provide data of sufficient resolution. A Y-shaped central hub (similar to the SMOS configuration) is employed with additional antennas mounted on free flying platforms surrounding the central hub. The additional baselines formed between the antennas of the free flying satellites and central hub as well as between the free flying satellites extend the u-v coverage beyond that of just the central hub. The spatial resolution of a Doppler Radiometer system with a Y-shaped hub with a SMOS configuration of antennas, with each arm extended by five 6 m spaced free flying antennas would be of the order of 5 km, when imaging from 800 km. This paper will present some initial results from a study into an instrument concept that could provide coastal salinity measurements at microwave wavelengths. The study focuses on antenna array design and on quantifying the improvement in spatial resolution available by using this method, and includes an investigation into the effects of the relative motion between the hub and the free flying satellites on the imaging. Further, whilst this paper focuses on the application of the Doppler Radiometer to salinity measurement, the techniques described are applicable to other applications of a passive microwave instruments. ¬© 2011 COSPAR. Published by Elsevier Ltd. All rights reserved.</t>
  </si>
  <si>
    <t>1138-1149</t>
  </si>
  <si>
    <t>60025225;60025225;60025225</t>
  </si>
  <si>
    <t>57225396003;6601980113;7201755709</t>
  </si>
  <si>
    <t>Schwarz, Benjamin S.;Tatnall, Adrian R.L.;Lewis, Hugh G.</t>
  </si>
  <si>
    <t>Schwarz B.S.</t>
  </si>
  <si>
    <t>Coastal salinity measurement using a Doppler Radiometer</t>
  </si>
  <si>
    <t>S0273117712000774</t>
  </si>
  <si>
    <t>10.1016/j.asr.2012.01.020</t>
  </si>
  <si>
    <t>2-s2.0-84865464938</t>
  </si>
  <si>
    <t>['waveform shape', 'volume change', 'two phenomena', 'two errors', 'temporal change', 'snow characteristics', 'significantly reduced', 'second one', 'rights reserved', 'overs depending', 'mass balance', 'largest error', 'fully correct', 'first one', 'error due', 'empirical correction', 'elsevier ltd', 'east antarctica', 'different orbits', 'different missions', 'data fusion', 'crossover points', 'critical limitations', 'correction used', 'comparing data', 'central part', 'altimetric series', 'also needed', '4 cm', '3 cm', '22 cm']</t>
  </si>
  <si>
    <t>AltiKa | Altimetry | Antarctica ice sheet | CryoSat | EnviSat | Mass balance</t>
  </si>
  <si>
    <t>In this paper, we investigate the impact of the error due to the penetration of the altimetric wave within the snowpack. The phenomenon has two different impacts. The first one, due to temporal change in snow characteristics, affects the ice sheet volume trend as derived from altimetric series. The second one, because of both the anisotropy of the ice sheet surface properties and of the linear antenna polarization, introduces a difference in measurements at crossover points. These two phenomena are the cause of what are probably the most critical limitations to the interpretation of long-term altimetric series in term of mass balance and to the comparison between or data fusion of different missions. Moreover, they will lead to the largest error when comparing data from EnviSat with data from CryoSat, because of the different orbits, or with data from AltiKa, because of the different radar frequencies. We show that waveform distortions due to snow characteristics fluctuation are complex. In the central part of the East Antarctica, the height and the leading edge width fluctuations vary together while elsewhere, height fluctuations may occur with no variations in the waveform shape, mostly during winter. As a consequence, these induced errors cannot be corrected with solely the help of the backscatter: waveform shape parameters are also needed. They are however not enough to fully correct these two errors. We propose an empirical correction for these effects. We show that crossover differences may be significantly reduced to up 22 cm. In terms of volume change, the estimation may vary up to 4 cm/yr at cross-overs depending on the correction used and is reduced in average to 2.3 cm/yr with our correction. The difference between the height trends estimated with both corrections is weak in average but may locally reach 5 cm/yr with a clear geographical pattern. ¬© 2011 COSPAR. Published by Elsevier Ltd. All rights reserved.</t>
  </si>
  <si>
    <t>998-1006</t>
  </si>
  <si>
    <t>60024209;60024209;60024209;60029398</t>
  </si>
  <si>
    <t>7006069096;55215154600;15749854700;7102959042</t>
  </si>
  <si>
    <t>Remy, F.;Flament, T.;Blarel, F.;Benveniste, J.</t>
  </si>
  <si>
    <t>Paris;Toulouse</t>
  </si>
  <si>
    <t>European Space Agency - ESA;LEGOS Laboratoire d'Etudes en G√©ophysique et Oc√©anographie Spatiales</t>
  </si>
  <si>
    <t>60029398;60024209</t>
  </si>
  <si>
    <t>Remy F.</t>
  </si>
  <si>
    <t>Radar altimetry measurements over antarctic ice sheet: A focus on antenna polarization and change in backscatter problems</t>
  </si>
  <si>
    <t>S0273117712002463</t>
  </si>
  <si>
    <t>10.1016/j.asr.2012.04.003</t>
  </si>
  <si>
    <t>2-s2.0-84865473499</t>
  </si>
  <si>
    <t>['whose sensitivity', 'usually used', 'systematically studied', 'sensing window', 'higher sensitivity', 'etching parameters', 'biological samples', 'bias power', 'antenna power']</t>
  </si>
  <si>
    <t>Inductively coupled plasma etching | Polymer | Sensing window | Waveguide biosensor</t>
  </si>
  <si>
    <t>Integrated polymeric waveguide biosensors are usually used for the detection of chemical/biological samples. To improve the sensitivity of the conventional waveguide sensors with only one sensing surface, we design and fabricate an improved sensing window with three sensing surfaces based on inductively coupled plasma etching method, whose sensitivity can be enhanced by a factor of 2.8 in theory. The effects of etching parameters, especially the antenna power, the bias power and the O 2 flow rate were systematically studied and the parameters were optimized to fabricate the sensing window. A single-mode balanced Mach-Zehnder interferometer waveguide biosensor with the improved sensing window was fabricated under this optimum etching condition, and presented a higher sensitivity than that of the sensor with conventional sensing window. This type of sensing window will be very useful in polymer waveguide biosensor devices. ¬© 2012 Elsevier B.V.</t>
  </si>
  <si>
    <t>105-109</t>
  </si>
  <si>
    <t>Applied Surface Science</t>
  </si>
  <si>
    <t>60007711;60007711;60007711;60007711;60007711;60007711;60007711;60007711</t>
  </si>
  <si>
    <t>36085464500;55129558100;55727869200;55470231200;56206003700;22940228500;24170564900;7405358031</t>
  </si>
  <si>
    <t>Wang, Xibin;Meng, Jie;Sun, Xiaoqiang;Yang, Tianfu;Sun, Jian;Chen, Changming;Zheng, Chuantao;Zhang, Daming</t>
  </si>
  <si>
    <t>Inductively coupled plasma etching to fabricate sensing window for polymer waveguide biosensor application</t>
  </si>
  <si>
    <t>S0169433212011749</t>
  </si>
  <si>
    <t>10.1016/j.apsusc.2012.06.111</t>
  </si>
  <si>
    <t>2-s2.0-84866028222</t>
  </si>
  <si>
    <t>ANR-BLANC-2010</t>
  </si>
  <si>
    <t>['years since', 'sucrose solution', 'successful implementation', 'standardized framework', 'retention performances', 'per ).', 'olfactory conditioning', 'molecular levels', 'methodological steps', 'kimihisa takeda', 'influential model', 'first introduced', 'experiments using', 'different levels', 'details necessary', 'behavioral protocol', 'arisen throughout']</t>
  </si>
  <si>
    <t>Honey bee | Insect | Invertebrate | Learning | Memory | Olfactory conditioning | Proboscis extension response (PER)</t>
  </si>
  <si>
    <t>The honey bee Apis mellifera has emerged as a robust and influential model for the study of classical conditioning thanks to the existence of a powerful Pavlovian conditioning protocol, the olfactory conditioning of the proboscis extension response (PER). In 2011, the olfactory PER conditioning protocol celebrated its 50. years since it was first introduced by Kimihisa Takeda in 1961. In this protocol, individually harnessed honey bees are trained to associate an odor with sucrose solution. The resulting olfactory learning is fast and induces robust olfactory memories that have been characterized at the behavioral, neuronal and molecular levels. Despite the success of this protocol for studying the bases of learning and memory at these different levels, innumerable procedural variants have arisen throughout the years, which render comparative analyses of behavioral performances difficult. Moreover, because even slight variations in conditioning procedures may introduce significant differences in acquisition and retention performances, we revisit olfactory PER conditioning and define here a standardized framework for experiments using this behavioral protocol. To this end, we present and discuss all the methodological steps and details necessary for successful implementation of olfactory PER conditioning. ¬© 2012 Elsevier B.V.</t>
  </si>
  <si>
    <t>159-167</t>
  </si>
  <si>
    <t>1872678X</t>
  </si>
  <si>
    <t>Journal of Neuroscience Methods</t>
  </si>
  <si>
    <t>60027245-60008134-60014652;60030718;60008134;60027245-60008134</t>
  </si>
  <si>
    <t>35484838500;7102000725;7004322034;7003298526</t>
  </si>
  <si>
    <t>Matsumoto, Yukihisa;Menzel, Randolf;Sandoz, Jean Christophe;Giurfa, Martin</t>
  </si>
  <si>
    <t>Germany;France;Japan;France</t>
  </si>
  <si>
    <t>Berlin;Toulouse;Sapporo;Paris</t>
  </si>
  <si>
    <t>Freie Universit√§t Berlin;Universite Paul Sabatier Toulouse III;Hokkaido University;CNRS Centre National de la Recherche Scientifique</t>
  </si>
  <si>
    <t>60030718;60027245;60014652;60008134</t>
  </si>
  <si>
    <t>Matsumoto Y.</t>
  </si>
  <si>
    <t>Revisiting olfactory classical conditioning of the proboscis extension response in honey bees: A step toward standardized procedures</t>
  </si>
  <si>
    <t>S0165027012003299</t>
  </si>
  <si>
    <t>10.1016/j.jneumeth.2012.08.018</t>
  </si>
  <si>
    <t>2-s2.0-84866272538</t>
  </si>
  <si>
    <t>['vwf function', 'vascular injury', 'sulfated antennae', 'structural features', 'shared across', 'previously designated', 'particular n', 'normal haemostasis', 'key component', 'human vwf', 'highly glycosylated', 'h antigen', 'glycosylation sites', 'glycan structures', 'glycan populations', 'glycan compositions', 'crucial determinants', 'carry n', 'carrier protein', 'blood group', 'better understanding', 'asn2635 site', 'ample evidence', 'abh antigens', '300 n']</t>
  </si>
  <si>
    <t>Glycomics | Glycoproteomics | N-glycosylation | Von Willebrand factor (vWF)</t>
  </si>
  <si>
    <t>vWF (von Willebrand factor) is a key component for maintenance of normal haemostasis, acting as the carrier protein of the coagulant Factor VIII and mediating platelet adhesion at sites of vascular injury. There is ample evidence that vWF glycan moieties are crucial determinants of its expression and function. Of particular clinical interest, ABH antigens influence vWF plasma levels according to the blood group of individuals, although the molecular mechanism underlying this phenomenon remains incompletely understood. The present paper reports analyses of the human plasma vWF N-glycan population using advanced MS. Glycomics analyses revealed approximately 100 distinct N-glycan compositions and identified a variety of structural features, including lactosaminic extensions, ABH antigens and sulfated antennae, as well as bisecting and terminal GlcNAc residues. We estimate that some 300 N-glycan structures are carried by human vWF. Glycoproteomics analyses mapped ten of the consensus sites known to carry N-glycans. Glycan populations were found to be distinct, although many structural features were shared across all sites. Notably, the H antigen is not restricted to particular N-glycosylation sites. Also, the Asn2635 site, previously designated as unoccupied, was found to be highly glycosylated. The delineation of such varied glycan populations in conjunction with current models explaining vWF activity will facilitate research aimed at providing a better understanding of the influence of glycosylation on vWF function. ¬© The Authors Journal compilation ¬© 2012 Biochemical Society.</t>
  </si>
  <si>
    <t>217-228</t>
  </si>
  <si>
    <t>Biochemical Journal</t>
  </si>
  <si>
    <t>60015150;60015150;60015150;60015150;60015150;60015150;60015150;60015150</t>
  </si>
  <si>
    <t>24398430300;8933730100;36097005300;7005784726;7005321077;7401534652;57194518699;7103412653</t>
  </si>
  <si>
    <t>Canis, Kevin;Mckinnon, Thomas A.J.;Nowak, Agata;Haslam, Stuart M.;Panico, Maria;Morris, Howard R.;Laffan, Mike A.;Dell, Anne</t>
  </si>
  <si>
    <t>Canis K.</t>
  </si>
  <si>
    <t>Mapping the N-glycome of human von Willebrand factor</t>
  </si>
  <si>
    <t>10.1042/BJ20120810</t>
  </si>
  <si>
    <t>2-s2.0-84866870730</t>
  </si>
  <si>
    <t>['wavelength change', 'simulation predicts', 'show theoretically', 'plane scattering', 'phase shifts', 'numerical simulations', 'light scattered', 'incident light', 'analytical model', '12 nm']</t>
  </si>
  <si>
    <t>We show theoretically and with numerical simulations that the direction of the in-plane scattering from a subwavelength optical antenna system can be controlled by the frequency of the incident light. This optical steering effect does not rely on propagation phase shifts or diffraction but arises from phase shifts in the localized surface plasmon modes of the antenna. An analytical model is developed to optimize the parameters for the configuration, showing good agreement with a rigorous numerical simulation. The simulation predicts a 25¬∞ angular shift in the direction of the light scattered from two gold nanorods for a wavelength change of 12 nm. ¬© 2012 Optical Society of America.</t>
  </si>
  <si>
    <t>4206-4208</t>
  </si>
  <si>
    <t>60026553;60026553-60029470;60026553;60029470-60122609</t>
  </si>
  <si>
    <t>55247447400;8727189300;56525912900;57203731709</t>
  </si>
  <si>
    <t>Djalalian-Assl, A.;G√≥mez, D. E.;Roberts, A.;Davis, T. J.</t>
  </si>
  <si>
    <t>Clayton;Melbourne;Parkville</t>
  </si>
  <si>
    <t>Melbourne Centre for Nanofabrication;Commonwealth Scientific and Industrial Research Organization;University of Melbourne</t>
  </si>
  <si>
    <t>60122609;60029470;60026553</t>
  </si>
  <si>
    <t>Djalalian-Assl A.</t>
  </si>
  <si>
    <t>Frequency-dependent optical steering from subwavelength plasmonic structures</t>
  </si>
  <si>
    <t>10.1364/OL.37.004206</t>
  </si>
  <si>
    <t>2-s2.0-84867483335</t>
  </si>
  <si>
    <t>['two joints', 'selfocclusion ),', 'proposed method', 'proposed approach', 'infrared sensor', 'ground plane', 'foot overlaps', 'foot interfacing', 'experimental results', 'dimensional information', 'camera coordinates', 'acquired using']</t>
  </si>
  <si>
    <t>model-based 3D motion estimation | motion sensing input device | real-time foottracking</t>
  </si>
  <si>
    <t>Foot interfacing has applications in games that require foot manipulation control using motion sensing devices. However, when part of a foot overlaps itself (selfocclusion), is out of the line of sight of the infrared sensor and it is then difficult to accurately capture foot pose. To overcome this problem, we propose a real-time motion sensing method based on 3-dimensional motion estimation. Our method employs pose parameters that are acquired using the ground plane and camera coordinates. This enables an assessment of the positions of the two joints that comprise a skeletal foot model. The proposed approach can capture a foot's 3-dimensional information that an infrared sensor may miss; therefore, motion sensing device's pose estimation results improve. According to the tracking and experimental results, the proposed method is applicable for use by motion sensing devices. ¬© 2011 IEEE.</t>
  </si>
  <si>
    <t>60014237;106737560;60014237</t>
  </si>
  <si>
    <t>7201711519;15761152500;55586223400</t>
  </si>
  <si>
    <t>Jung, Da Un;Yun, Yong In;Choi, Jong Soo</t>
  </si>
  <si>
    <t>Seoul;Gangwon</t>
  </si>
  <si>
    <t>Chung-Ang University;Cheorwon Plasma Research Institute</t>
  </si>
  <si>
    <t>60014237;106737560</t>
  </si>
  <si>
    <t>Jung D.</t>
  </si>
  <si>
    <t>A new interface using image-based foot tracking for motion sensing devices</t>
  </si>
  <si>
    <t>10.1109/TCE.2012.6311321</t>
  </si>
  <si>
    <t>2-s2.0-84867283277</t>
  </si>
  <si>
    <t>['whole approach', 'three ways', 'telecommunications domain', 'random variables', 'probability distribution', 'neither independent', 'maximum value', 'lower bound', 'invariant measure', 'identically distributed', 'exact formula', 'called steps', 'asymptotic behavior', 'antennas needed']</t>
  </si>
  <si>
    <t>ad hoc network | Copula | Discretization | Dynamical systems | Extreme value theory | Invariant measure | Spacings</t>
  </si>
  <si>
    <t>By sorting independent random variables and considering the difference between two consecutive order statistics, we get random variables, called steps or spacings, that are neither independent nor identically distributed. We characterize the probability distribution of the maximum value of these steps, in three ways: i/with an exact formula; ii/with a simple and finite approximation whose error tends to be controlled; iii/with asymptotic behavior when the number of random variables drawn (and therefore the number of steps) tends towards infinity. The whole approach can be applied to chaotic dynamical systems by replacing the distribution of random variables by the invariant measure of the attractor when it is set. The interest of such results is twofold. In practice, for example in the telecommunications domain, one can find a lower bound for the number of antennas needed in an ad hoc network to cover an area. In theory, our results take place inside the extreme value theory extended to random variables that are neither independent nor identically distributed.</t>
  </si>
  <si>
    <t>5901-5926</t>
  </si>
  <si>
    <t>1312885X</t>
  </si>
  <si>
    <t>Applied Mathematical Sciences</t>
  </si>
  <si>
    <t>60021260;60021260</t>
  </si>
  <si>
    <t>55386105800;55913843300</t>
  </si>
  <si>
    <t>Garcin, Matthieu;Gu√©gan, Dominique</t>
  </si>
  <si>
    <t>Universit√© Paris 1 Panth√©on-Sorbonne</t>
  </si>
  <si>
    <t>Garcin M.</t>
  </si>
  <si>
    <t>Extreme values of random or chaotic discretization steps and connected networks</t>
  </si>
  <si>
    <t>2-s2.0-84867289670</t>
  </si>
  <si>
    <t>NSh-3332.2010.4</t>
  </si>
  <si>
    <t>['well proven', 'various reasons', 'usually believed', 'unusual mode', 'unique autapomorphy', 'taxon metabola', 'subsequent restoring', 'specific features', 'simultaneous loss', 'shortest way', 'revealed part', 'reconstructed based', 'pupal molt', 'proximal segments', 'previous results', 'phylogenetic position', 'peculiar transformation', 'peculiar mode', 'p .-', 'orthezia urticae', 'new ones', 'mouth apparatus', 'molt transformation', 'metamorphosis similar', 'matrix methods', 'matrix method', 'many taxa', 'males shares', 'male coccids', 'leg transformation', 'larval maxillae', 'larval legs', 'larval antenna', 'insect taxon', 'insect taxa', 'insect metamorphosis', 'including metabola', 'inactive mode', 'important components', 'higher taxon', 'hierarchical classification', 'genital parts', 'generally believed', 'find homology', 'distal ones', 'different species', 'concrete autapomorphies', 'complete metamorphosis', 'compare metamorphoses', 'common ancestor', 'coccids shows', 'cladoendesis allowed', 'becomes possible', 'became conserved', 'authors tried', 'ancestral condition', 'anatomical reason', 'already lost', 'allow one', 'advanced method', 'adult aphaniptera']</t>
  </si>
  <si>
    <t>Cladoendesis is a method of phylogeny analysis opposed to various matrix methods. In contrast to matrix methods, in cladoendesis phylogenetic trees are not built each time as new ones, but are reconstructed based on the previous results. Each character of each taxon is compared with its ancestral condition in the ground-plan of the higher taxon. The revealed part of the phylogeny is represented in a form of hierarchical classification. In addition to the principles of natural classification elaborated by C. Linnaeus, P.-A. Latreille, and others, evolutionary theory elaborated by Ch. Darwin and others, and principles of phylogenetic systematics elaborated by W. Hennig and others, cladoendesis includes rank-free dual nomenclature system (DualNom) and advanced method of text layout elaborated by the author. Important components of cladoendesis are the use of the term "plesiomorphon" and taking into account such important evolutionary events as conservation and deconservation of characters. Cladoendesis allowed the author to make comprehensive revision of the phylogeny of Ephemeroptera, find homology in the structure of the maxillae of adult Aphaniptera, larval maxillae of Neuropteroidea-Birostrata, larval legs of Nannomecoptera, and genital parts of some insect taxa. It also allows understanding the nature and evolution of insect metamorphosis. It is generally believed that initially insect ontogenesis proceeds the shortest way, while such phenomena as substitutions of organs by means of their atrophy and subsequent restoring are secondary. In contrast to this, the flagellum of the antenna of Amyocerata initially grows by addition of proximal segments and simultaneous loss of distal ones; in many taxa, including Metabola (insects with complete metamorphosis), distal segments are not aborted. Some authors tried to explain the origin of complete metamorphosis by various reasons: ecological, morphogenetic, or others. This approach is wrong because all insects with complete metamorphosis constitute the holophyletic taxon Metabola Burmeister 1832, i. e., originate from a single ancestral species which acquired this kind of metamorphosis. If complete metamorphosis could appear in response to some factor, it would appear many times in different species, in which case the taxon Metabola, characterized by complete metamorphosis, would be polyphyletic. The holophyly of Metabola is well proven by cladoendesis but cannot be revealed by any matrix method. Based on understanding of these facts, the author was able to discover the specific features which appeared in the common ancestor of Metabola and then became conserved and were inherited by all its descendants. These features include loss of the scape in the larval antenna (leading to a peculiar transformation of antennae in metamorphosis) and a peculiar mode of leg transformation during molt from larva to pupa. During the larval/pupal molt, the leg loses musculature and gets an immobile knee bend, so that the pupa is unable to use its legs. This conserved feature determines the inactive mode of life of the pupae of most insects. It is usually believed that male coccids (Gallinsecta De Geer 1776) have metamorphosis similar to the complete metamorphosis of Metabola. But the phylogenetic position of Gallinsecta and Metabola, as revealed by cladoendesis, does not allow one to assume common modifications in their metamorphoses. Now, when concrete autapomorphies of Metabola have been found, it becomes possible to compare metamorphoses of Metabola and Gallinsecta. Examination of Orthezia urticae and some other coccids shows that metamorphosis of their males shares no modifications with the true complete metamorphosis. The inactive mode of life of their nymphs is not connected with any anatomical reason, but purely with the fact that in the course of transformation from the feeding wingless larva to the non-feeding winged adult, the nymph has already lost its mouth apparatus and has not yet got functional wings, so it does not need to move. At the same time, actively feeding stages of Gallinsecta, both males and females, have an unusual mode of molt transformation of the legs and antennae; this is a unique autapomorphy of Gallinsecta not found in any other insect taxon. ¬© 2012 Pleiades Publishing, Ltd.</t>
  </si>
  <si>
    <t>622-632</t>
  </si>
  <si>
    <t>Kluge, N. J.</t>
  </si>
  <si>
    <t>Kluge N.</t>
  </si>
  <si>
    <t>Cladoendesis and a new look at the evolution of insect metamorphosis</t>
  </si>
  <si>
    <t>10.1134/S0013873812060036</t>
  </si>
  <si>
    <t>2-s2.0-84867290310</t>
  </si>
  <si>
    <t>['ventral axis', 'sufficiently modify', 'steady preparations', 'state conditions', 'small amount', 'sensory system', 'sensory organs', 'second harmonic', 'receptor cells', 'produces noise', 'produced due', 'pinnate antennae', 'perception due', 'optimum corresponds', 'nonlinear processes', 'nonlinear characteristics', 'mechanical influence', 'mating behavior', 'main optimum', 'locomotor movements', 'locate females', 'heterodyne frequencies', 'hearing organs', 'flying insect', 'flight simulation', 'flight muscles', 'flight conditions', 'first rhythm', 'different frequencies', 'difference frequency', 'causing vibration', 'auditory sensitivity', 'antennal flagellum', 'amplitude modulation', 'also observed', 'also improve', 'air around', 'additional optimum', '7 db', '640 hz']</t>
  </si>
  <si>
    <t>As a part of mating behavior, male mosquitoes detect and locate females by listening to the sound of their wingbeats. Up to date, the auditory physiological properties in mosquitoes were studied in steady preparations. However, the sensory organs of a flying insect are affected by strong vibrations caused by its own flight muscles and wings. This influence can sufficiently modify the perception due to the nonlinear characteristics of the receptor cells. The aim of this study was to demonstrate the effect of flight conditions on the functioning of Johnston's organs (hearing organs) in the male mosquitoes Culex pipiens pipiens L. To simulate the flight conditions, a small amount of air around the mosquito was oscillated at 500 Hz along the dorso-ventral axis. These air oscillations affected the pinnate antennae of the mosquito, causing vibration of the antennal flagellum which, in turn, was transmitted to and sensed by Johnston's organ. Along with the flight simulation, the mosquito was stimulated by low-amplitude sinusoidal auditory signals of different frequencies. The responses were recorded from neurons using glass microelectrodes. The auditory responses contained two rhythms of amplitude modulation which were produced due to nonlinear processes in the receptors: the first rhythm had the difference frequency of flight simulation and the stimulus; the second rhythm corresponded to the beating of heterodyne frequencies. As compared to the steady-state conditions, an additional optimum of auditory sensitivity at 540-640 Hz (the so-called image channel) was shown to appear during flight simulation. This optimum corresponds to the second harmonic of the conspecific female sound. An improvement of sensitivity by 7 dB (2. 2-fold) was also observed at the main optimum (220-320 Hz). We conclude that the mechanical influence of locomotor movements not only produces noise but can also improve the sensitivity of the sensory system or even add new properties. ¬© 2012 Pleiades Publishing, Ltd.</t>
  </si>
  <si>
    <t>605-621</t>
  </si>
  <si>
    <t>Lapshin, D. N.</t>
  </si>
  <si>
    <t>Institute for Information Transmission Problems of the Russian Academy of Sciences</t>
  </si>
  <si>
    <t>Lapshin D.</t>
  </si>
  <si>
    <t>Mosquito bioacoustics: Auditory processing in Culex pipiens pipiens L. Males (Diptera, Culicidae) during flight simulation</t>
  </si>
  <si>
    <t>10.1134/S0013873812060024</t>
  </si>
  <si>
    <t>2-s2.0-84867302673</t>
  </si>
  <si>
    <t>2010-0003922</t>
  </si>
  <si>
    <t>['wimax2 system', 'video streaming', 'uep ).', 'transmission suitable', 'strict accordance', 'proposed method', 'previous works', 'ieee 802', 'achieve uep']</t>
  </si>
  <si>
    <t>jointsignal detection | multiple antenna | unequal error protection | videostreaming | WirelessMAN-Adavanced systems</t>
  </si>
  <si>
    <t>In this paper, a novel video streaming technique is proposed for the recently standardized IEEE802.16m system also known as the WirelessMAN-Advanced or WIMAX2 system. The antenna mode considered is single user spatially multiplexed (SUSM) transmission suitable for video streaming. In previous works, the linear signal detection method was used in order to achieve unequal error protection (UEP). In this paper, it is shown that a joint signal detection method can also be used to achieve UEP. Computer simulations demonstrate improved performance using the proposed method. In the simulations, H.264/AVC compressed video is used, and the PHY layer procedures such as resource unit allocation, convolutional turbo code (CTC), pilot tone insertion, and pre-coding are implemented in strict accordance with the IEEE 802.16m standard ¬© 2011 IEEE.</t>
  </si>
  <si>
    <t>746-751</t>
  </si>
  <si>
    <t>60107290;60107290;60107290;60107290;60107290</t>
  </si>
  <si>
    <t>55285878600;55285749000;55238372800;57199897120;17434657700</t>
  </si>
  <si>
    <t>Yun, Jeongsik;Bak, Sanghyun;Kim, Nulibyul;Choi, Kwanghoon;Kim, Jaekwon</t>
  </si>
  <si>
    <t>Wonju</t>
  </si>
  <si>
    <t>Yonsei University Wonju Campus</t>
  </si>
  <si>
    <t>Video streaming exploiting multiple-antenna techniques of wirelessMAN-advanced systems</t>
  </si>
  <si>
    <t>10.1109/TCE.2012.6311313</t>
  </si>
  <si>
    <t>2-s2.0-84867319835</t>
  </si>
  <si>
    <t>National IT Industry Promotion Agency</t>
  </si>
  <si>
    <t>2011-0016496</t>
  </si>
  <si>
    <t>NIPA</t>
  </si>
  <si>
    <t>['wireless communications', 'snr conditions', 'recent past', 'proposed interleaver', 'power dissipation', 'performance analysis', 'particularly important', 'modulation schemes', 'interleaving schemes', 'increased significantly', 'four coding', 'done based', 'crossantenna coding', 'consumer electronics', 'best scheme', 'also presents']</t>
  </si>
  <si>
    <t>Channel Coding | FPGA | IEEE 802.16 | Interleaving | MIMOOFDM</t>
  </si>
  <si>
    <t>Use of Wireless communications for Metropolitan Area Network (MAN) in consumer electronics has increased significantly in the recent past. This paper, presents the performance analysis of four different channel coding and interleaving schemes for MIMO-OFDM communications systems. A comparison is done based on the BER, hardware implementation resources requirement, and power dissipation. It also presents a memory-efficient and low-latency interleaver implementation technique for the MIMO-OFDM communication system. It is shown that among the four coding and interleaving schemes studied, the crossantenna coding and per-antenna interleaving performs the best under all SNR conditions and for all modulation schemes. It is also the best scheme as far as the hardware resource implication and power dissipation are concerned, which are particularly important in the context of consumer electronics. Next, using the proposed interleaver, a MIMO-OFDM based transmitter employing a double data stream 2√ó2 MIMO spatial multiplexing system is built. ¬© 2011 IEEE.</t>
  </si>
  <si>
    <t>758-766</t>
  </si>
  <si>
    <t>60068688;60016536;60068688</t>
  </si>
  <si>
    <t>56943010800;6602486254;7501479875</t>
  </si>
  <si>
    <t>Iqbal, Zafar;Nooshabadi, Saeid;Lee, Heung No</t>
  </si>
  <si>
    <t>Gwangju;Houghton</t>
  </si>
  <si>
    <t>Gwangju Institute of Science and Technology;Michigan Technological University</t>
  </si>
  <si>
    <t>60068688;60016536</t>
  </si>
  <si>
    <t>Iqbal Z.</t>
  </si>
  <si>
    <t>Analysis and design of coding and interleaving in a MIMO-OFDM communication system</t>
  </si>
  <si>
    <t>10.1109/TCE.2012.6311315</t>
  </si>
  <si>
    <t>2-s2.0-84867322975</t>
  </si>
  <si>
    <t>Instituto Nacional de Ci√™ncia e Tecnologia para Excitotoxicidade e Neuroprote√ß√£o</t>
  </si>
  <si>
    <t>PEst-OE/EEI/UI0066/2011</t>
  </si>
  <si>
    <t>INCT-EN</t>
  </si>
  <si>
    <t>['superior performance', 'successively improved', 'standard approach', 'solution search', 'socp approximation', 'secondary receivers', 'rank relaxation', 'proposed approach', 'primary receivers', 'optimal ones', 'nonconvex np', 'min fairness', 'many cases', 'iterative algorithm', 'interference constraints', 'existing ones', 'definite programming', 'convex second']</t>
  </si>
  <si>
    <t>beamforming | Cognitive radio | convex-concave procedure | MIMO | second-order cone programming problem</t>
  </si>
  <si>
    <t>The optimal beamforming problems for cognitive multicast transmission are quadratic nonconvex optimization problems. The standard approach is to convert the problems into the form of semi-definite programming (SDP) with the aid of rank relaxation and later employ randomization techniques for solution search. However, in many cases, this approach brings solutions that are far from the optimal ones. We consider the problem of minimizing the total power transmitted by the antenna array subject to quality-of-service (QoS) at the secondary receivers and interference constraints at the primary receivers. It is shown that this problem, which is known to be nonconvex NP-hard, can be approximated by a convex second-order cone programming (SOCP) problem. Then, an iterative algorithm in which the SOCP approximation is successively improved is presented. Simulation results demonstrate the superior performance of the proposed approach in terms of total transmitted power and feasibility, together with a reduced computational complexity, as compared to the existing ones, for both the perfect and imperfect channel state information (CSI) cases. It is further shown that the proposed approach can be used to address the max¬ø-min fairness (MMF) based beamforming problem. ¬© 2012 IEEE.</t>
  </si>
  <si>
    <t>4108-4117</t>
  </si>
  <si>
    <t>60000015-60005315-60004956-113238397</t>
  </si>
  <si>
    <t>Beko, Marko</t>
  </si>
  <si>
    <t>Caparica;Lisbon;Lisbon;Lisbon</t>
  </si>
  <si>
    <t>Instituto de Desenvolvimento de Novas Tecnologias;Instituto Superior T√©cnico;Lus√≥fona University;SITI/ILIND/COFAC: R and D Unit of Informatics Systems and Technologies</t>
  </si>
  <si>
    <t>60005315;60004956;60000015;113238397</t>
  </si>
  <si>
    <t>Beko M.</t>
  </si>
  <si>
    <t>Efficient beamforming in cognitive radio multicast transmission</t>
  </si>
  <si>
    <t>10.1109/TWC.2012.092712.120201</t>
  </si>
  <si>
    <t>2-s2.0-84870565266</t>
  </si>
  <si>
    <t>['way relaying', 'suppress co', 'sum rate', 'square error', 'rs precoding', 'precoding design', 'paper aims', 'optimal solution', 'obtained efficiently', 'noise ratio', 'multiuser two', 'multiuser systems', 'major problem', 'joint bs', 'iterative algorithm', 'great potential', 'downlink signals', 'directional communications', 'design goal', 'conducts bi', 'comprehensive simulation', 'channel interference', 'cellular mu', 'bs precoding']</t>
  </si>
  <si>
    <t>convex optimization | MIMO precoding | minimum mean-square-error (MMSE) | non-regenerative relay | two-way relaying</t>
  </si>
  <si>
    <t>Two-way relaying can improve spectral efficiency in two-user cooperative communications. It also has great potential in multiuser systems. A major problem of designing a multiuser two-way relay system (MU-TWRS) is transceiver or precoding design to suppress co-channel interference. This paper aims to study linear precoding designs for a cellular MU-TWRS where a multi-antenna base station (BS) conducts bi-directional communications with multiple mobile stations (MSs) via a multi-antenna relay station (RS) with amplify-and-forward relay strategy. The design goal is to optimize uplink performance, including total mean-square error (Total-MSE) and sum rate, while maintaining individual signal-to-interference-plus-noise ratio (SINR) requirement for downlink signals. We show that the BS precoding design with the RS precoder fixed can be converted to a standard second order cone programming (SOCP) and the optimal solution is obtained efficiently. The RS precoding design with the BS precoder fixed, on the other hand, is non-convex and we present an iterative algorithm to find a local optimal solution. Then, the joint BS-RS precoding is obtained by solving the BS precoding and the RS precoding alternately. Comprehensive simulation is conducted to demonstrate the effectiveness of the proposed precoding designs. ¬© 2012 IEEE.</t>
  </si>
  <si>
    <t>4457-4469</t>
  </si>
  <si>
    <t>60025084;60025084;60014347</t>
  </si>
  <si>
    <t>56389756800;7103288466;57206437785</t>
  </si>
  <si>
    <t>Wang, Rui;Tao, Meixia;Huang, Yongwei</t>
  </si>
  <si>
    <t>Shanghai;</t>
  </si>
  <si>
    <t>Shanghai Jiao Tong University;Hong Kong Baptist University</t>
  </si>
  <si>
    <t>60025084;60014347</t>
  </si>
  <si>
    <t>Linear precoding designs for amplify-and-forward multiuser two-way relay systems</t>
  </si>
  <si>
    <t>10.1109/TWC.2012.100112.120082</t>
  </si>
  <si>
    <t>2-s2.0-84871730462</t>
  </si>
  <si>
    <t>NNX08AN22G</t>
  </si>
  <si>
    <t>['total thickness', 'signal characterization', 'receive integrated', 'novel system', 'low profile', 'ghz bandwidth', 'field large', 'duroid 5880lz', 'chip bonded', 'center frequency', 'bw ).', 'array showed', 'array board', '=- 6', '80 mm', '7 db', '5 ghz', '4 cm', '36 db', '1 dbm', '1 db']</t>
  </si>
  <si>
    <t>Microstrip antenna | organic materials | planar arrays | radar antennas | silicon germanium</t>
  </si>
  <si>
    <t>The transmit-receive (T/R) operation of an ultra-thin organic antenna array is presented at a center frequency of 9.5 GHz. High transmit power is achieved while maintaining an ultra-low profile in a novel system-on-a-package scheme whereby 32 silicon-germanium (SiGe), transmit/receive integrated-circuit (TRIC) modules have been flip-chip bonded to the array board. Each SiGe TRIC drives a pair of slot-coupled microstrip patch antennas that form an 8 √ó 8 rectangular array, which is all packaged in an organic substrate stack of liquid crystal polymer and RT/Duroid 5880LZ. The organic package occupies an area of 30.5 cm √ó 25.4 cm and has a total thickness of only 1.80 mm. The small-signal characterization of the array showed a G/T=-6.64\ dB , and a measured receive gain of 20.1 dB with a variation of 0.7 dB over a 1-GHz bandwidth (BW). Finally, far-field large-signal experiments showed a measured effective isotropically radiated power of 47.1 dBm with a variation of 2.36 dB over the same BW, and without the aid of additional thermal management components. ¬© 2012 IEEE.</t>
  </si>
  <si>
    <t>3856-3867</t>
  </si>
  <si>
    <t>60021032;60021032;60021032;60021032;60021032;60021032;60021032</t>
  </si>
  <si>
    <t>36117470200;26039390100;35262051600;50561108800;35305627000;7006864898;7004223794</t>
  </si>
  <si>
    <t>Donado Morcillo, Carlos A.;Patterson, Chad E.;Lacroix, Benjamin;Coen, Christopher;Poh, Chung H.J.;Cressler, John D.;Papapolymerou, John</t>
  </si>
  <si>
    <t>Donado Morcillo C.</t>
  </si>
  <si>
    <t>An ultra-thin, high-power, and multilayer organic antenna array with T/R functionality in the X-band</t>
  </si>
  <si>
    <t>10.1109/TMTT.2012.2218119</t>
  </si>
  <si>
    <t>2-s2.0-84871821041</t>
  </si>
  <si>
    <t>['¬© 1963', 'mutual coupling', 'introduced around', 'desired bandwidth', 'broad bandwidth', 'axial ratio', 'ar bandwidth', 'antenna element', 'antenna array', '7 ghz', '64 ghz', '4 $\\,', '2012 ieee']</t>
  </si>
  <si>
    <t>Antenna array | axial ratio | circular polarization | low temperature cofired ceramic | substrate integrated waveguide</t>
  </si>
  <si>
    <t>A substrate integrated waveguide (SIW)-fed circularly polarized (CP) antenna array with a broad bandwidth of axial ratio (AR) is presented for 60-GHz wireless personal area networks (WPAN) applications. The widened AR bandwidth of an antenna element is achieved by positioning a slot-coupled rotated strip above a slot cut onto the broadwall of an SIW. A 4$\, \times \,$4 antenna array is designed and fabricated using low temperature cofired ceramic (LTCC) technology. A metal-topped via fence is introduced around the strip to reduce the mutual coupling between the elements of the array. The measured results show that the AR bandwidth is more than 7 GHz. A stable boresight gain is greater than 12.5 dBic across the desired bandwidth of 57-64 GHz. ¬© 1963-2012 IEEE.</t>
  </si>
  <si>
    <t>4619-4626</t>
  </si>
  <si>
    <t>60025278;60002668;60002668;60025278;60002668;60025278</t>
  </si>
  <si>
    <t>55912043400;7409485017;7006326283;8551577700;17436294000;7403443114</t>
  </si>
  <si>
    <t>Li, Yue;Chen, Zhi Ning;Qing, Xianming;Zhang, Zhijun;Xu, Junfeng;Feng, Zhenghe</t>
  </si>
  <si>
    <t>Tsinghua University;A-Star, Institute for Infocomm Research</t>
  </si>
  <si>
    <t>60025278;60002668</t>
  </si>
  <si>
    <t>Axial ratio bandwidth enhancement of 60-GHz substrate integrated waveguide-fed circularly polarized LTCC antenna array</t>
  </si>
  <si>
    <t>10.1109/TAP.2012.2207343</t>
  </si>
  <si>
    <t>2-s2.0-84867338445</t>
  </si>
  <si>
    <t>Grain Research and Development Corporation</t>
  </si>
  <si>
    <t>['¬© 1963', 'swaying platform', 'singularity exists', 'simulation results', 'sea states', 'scattering patch', 'resulting second', 'receiving antennas', 'random variables', 'radar transmitting', 'platform sway', 'ocean surface', 'new rcs', 'hydrodynamic contributions', 'general expression', 'bessel functions', 'barge motion', 'also provided', '2012 ieee']</t>
  </si>
  <si>
    <t>Barge motion | Doppler spectrum | HF radar | radar cross section</t>
  </si>
  <si>
    <t>The second-order high frequency (HF) radar cross section (RCS) of the ocean surface, normalized to the area of the scattering patch, is derived for the case in which the radar transmitting and receiving antennas are mounted on a swaying platform or barge. The second-order result includes both electromagnetic and hydrodynamic contributions. The derivation for the hydrodynamic patch scatter component, for time pulsed radars, is based on the first-order RCS found in the counterpart of this paper by replacing the first-order ocean wave spectrum with the second-order ocean wave spectrum. The electromagnetic patch scatter development begins with a general expression for the bistatically received second-order electric field in which platform sway is introduced. Based on an assumption that the ocean surface can be described as a Fourier series whose coefficients are random variables, the second-order monostatic RCS is developed. The resulting second-order cross section is found to consist of Bessel functions and no singularity exists in the newly derived electromagnetic coupling coefficient. Simulation results for the new RCS are also provided to indicate the effects of barge motion under a variety of sea states. ¬© 1963-2012 IEEE.</t>
  </si>
  <si>
    <t>4804-4813</t>
  </si>
  <si>
    <t>100845772-60019000;60019000;60019000</t>
  </si>
  <si>
    <t>56862729900;55586097900;7101827634</t>
  </si>
  <si>
    <t>Walsh, John;Huang, Weimin;Gill, Eric</t>
  </si>
  <si>
    <t>St John's;St John's</t>
  </si>
  <si>
    <t>Memorial University of Newfoundland;Northern Radar Inc.</t>
  </si>
  <si>
    <t>60019000;100845772</t>
  </si>
  <si>
    <t>Walsh J.</t>
  </si>
  <si>
    <t>The second-order high frequency radar ocean surface cross section for an antenna on a floating platform</t>
  </si>
  <si>
    <t>10.1109/TAP.2012.2207328</t>
  </si>
  <si>
    <t>2-s2.0-84867338448</t>
  </si>
  <si>
    <t>['¬© 1963', 'wide beamwidth', 'high rl', 'ground plane', 'four u', 'antenna consists', '34 db', '2012 ieee']</t>
  </si>
  <si>
    <t>Circular polarization | high return loss | radio frequency identification (RFID) | wide beamwidth</t>
  </si>
  <si>
    <t>A compact circularly polarized antenna with a wide beamwidth and high return loss (RL) is presented. The antenna consists of four U-shaped metal strips sequentially rotated and fed with a 90$ \circ phase difference feed network located beneath the ground plane. The antenna is designed to operate at around 915 MHz for UHF radio frequency identification applications, and the experimental results show that it has a wide beamwidth of over 114$ \circ and high RL of over 34 dB in the 902-928 MHz range. ¬© 1963-2012 IEEE.</t>
  </si>
  <si>
    <t>4928-4932</t>
  </si>
  <si>
    <t>60001187;60001187;60001558;60001558;60001558</t>
  </si>
  <si>
    <t>8908249400;14120026600;56100954300;14009509000;8726246800</t>
  </si>
  <si>
    <t>Son, Hae Won;Park, Hyuk;Lee, Kyong Hee;Jin, Gwang Ja;Oh, Moon Kyun</t>
  </si>
  <si>
    <t>Daejeon;Jeonju</t>
  </si>
  <si>
    <t>Electronics and Telecommunications Research Institute;Jeonbuk National University</t>
  </si>
  <si>
    <t>60001558;60001187</t>
  </si>
  <si>
    <t>UHF RFID reader antenna with a wide beamwidth and high return loss</t>
  </si>
  <si>
    <t>10.1109/TAP.2012.2207349</t>
  </si>
  <si>
    <t>2-s2.0-84867338457</t>
  </si>
  <si>
    <t>['¬© 1963', 'wave simulation', 'wave green', 'transformation back', 'time reflected', 'time expressions', 'time domain', 'three space', 'surface impedance', 'radio communication', 'fraction decomposition', 'field regions', 'extended cagniard', 'em properties', 'coupling term', 'conductive material', 'boundary condition', 'antenna design', '2012 ieee']</t>
  </si>
  <si>
    <t>Horizontal electric dipole | impedance boundary condition | imperfectly conducting surface | impulsive wave reflection</t>
  </si>
  <si>
    <t>Solutions for the impulsive wave fields generated by a horizontal electric dipole situated above an imperfectly conducting surface are derived. The space-time expressions for the reflected wave fields open the door to analysis of their properties in the far-, intermediate-, and near-field regions, and can serve as benchmark for numerical methods employed to wave simulation with applications in antenna design and radio communication. The EM properties of the conductive material are represented by a surface impedance and translated to the wave motion via employing the local plane wave relation as the boundary condition. At the core of tackling the impedance boundary value problem is the derivation of three space-time reflected-wave Green's functions. In contrast to the vertical electric dipole problem, a coupling term is present in the transform-domain wave solutions, and hinders direct application of the extended Cagniard-De Hoop method. A partial-fraction decomposition of this coupling term is the key to furnishing the transformation back to the time domain. Numerical results illustrate time traces and spectra of the measurable reflected electric field strength. ¬© 1963-2012 IEEE.</t>
  </si>
  <si>
    <t>4795-4803</t>
  </si>
  <si>
    <t>Den Haag</t>
  </si>
  <si>
    <t>Tebodin Consultants and Engineers</t>
  </si>
  <si>
    <t>Impulsive radiation from a horizontal electric dipole above an imperfectly conducting surface</t>
  </si>
  <si>
    <t>10.1109/TAP.2012.2207326</t>
  </si>
  <si>
    <t>2-s2.0-84867339856</t>
  </si>
  <si>
    <t>['¬© 1963', 'wide bandwidth', 'shorting branches', 'proposed antenna', 'profile ultra', 'opposite layer', 'measured results', 'match dipole', 'low profile', 'ground plane', 'detailed descriptions', 'compact size', 'band ).', 'antenna occupies', '89 ghz', '50 ghz', '4 dbi', '32 mm', '2012 ieee', '18 mm', '0 dbi']</t>
  </si>
  <si>
    <t>Directional radiation | low profile | reversed T-match antenna | UWB antenna</t>
  </si>
  <si>
    <t>A new unidirectional antenna composed of a reversed T-match dipole, a microstrip feeding line and a ground plane is presented for low-profile ultra-wideband (UWB) applications. This antenna is an improvement over the folded dipole antenna, as it achieves a compact size and a low profile through the introduction of shorting branches on the opposite layer. Detailed descriptions of the structure and design are presented. The antenna occupies an area of 23 mm $\times$ 32 mm, and the height above the ground plane is 18 mm (about a quarter of a wavelength at mid-band). Simulated and measured results are studied and compared, which show that the proposed antenna has stable directional radiation patterns, a wide bandwidth from 2.89 GHz to 6.50 GHz, and a gain of 6.0 dBi to 9.4 dBi. ¬© 1963-2012 IEEE.</t>
  </si>
  <si>
    <t>4933-4937</t>
  </si>
  <si>
    <t>60013789;60013789;60013789</t>
  </si>
  <si>
    <t>55344924700;36246795700;16022929600</t>
  </si>
  <si>
    <t>Wang, Shiran;Wu, Qi;Su, Donglin</t>
  </si>
  <si>
    <t>A novel reversed t-match antenna with compact size and low profile for ultrawideband applications</t>
  </si>
  <si>
    <t>10.1109/TAP.2012.2207360</t>
  </si>
  <si>
    <t>2-s2.0-84867340554</t>
  </si>
  <si>
    <t>['¬© 1963', 'wave analysis', 'using finite', 'unique feature', 'two kinds', 'two e', 'separately produced', 'phase reflectivity', 'novel dual', 'mutual couplings', 'meandering slots', 'gap features', 'element full', 'cross slots', 'band wr197', 'backward radiations', 'absorbing performance', '2012 ieee']</t>
  </si>
  <si>
    <t>Dual-band | in-phase reflection | meandering slotted high impedance surface (MS-HIS) | radar absorbing material (RAM) | surface wave suppression</t>
  </si>
  <si>
    <t>A novel dual-band high impedance surface (HIS) with mushroom-type cells loaded by symmetric meandered slots is proposed. Two kinds of band-gap features: one for surface wave suppression and the other for high-impedance in-phase reflectivity, are realized for dual-band operation simultaneously. The characteristics of the meandering slotted high impedance surface (MS-HIS) are investigated by using finite-element full-wave analysis in this paper, which show that the two band gaps are separately produced by cross slots and meandering slots. It is revealed that the surface wave suppression band gaps can be used to reduce the backward radiations and prohibit the mutual couplings between two E-plane coupled microstrip antennas at two operational frequencies. When a plane wave obliquely illuminates the MS-HIS, the unique feature of triple resonant behavior is observed. Furthermore, a dual-band radar absorbing material (RAM) based on the MS-HIS is proposed. The absorbing performance is verified by simulations and waveguide measurements using C-band WR197 and X-band WR90 waveguides. ¬© 1963-2012 IEEE.</t>
  </si>
  <si>
    <t>4677-4687</t>
  </si>
  <si>
    <t>8043429800;24080783500;7403280923;24466008000;55584801012</t>
  </si>
  <si>
    <t>Chen, Xi;Li, Long;Liang, Chang Hong;Su, Zi Jian;Zhu, Cheng</t>
  </si>
  <si>
    <t>Dual-band high impedance surface with mushroom-type cells loaded by symmetric meandered slots</t>
  </si>
  <si>
    <t>10.1109/TAP.2012.2207030</t>
  </si>
  <si>
    <t>2-s2.0-84867340947</t>
  </si>
  <si>
    <t>['¬© 1963', 'via simulation', 'ultrahigh frequency', 'simple uhf', 'shaped probe', 'semicircular slot', 'reader antenna', 'proposed antenna', 'parametric studies', 'operates within', 'novel method', 'impedance bandwidth', 'gain level', 'feed technique', 'experimental results', 'besides achieving', 'also yield', 'also carried', '930 mhz', '928 mhz', '7 dbic', '2012 ieee', '1100 mhz']</t>
  </si>
  <si>
    <t>Axial ratio | circular patch antenna | circular polarization | RFID antenna | slot loaded</t>
  </si>
  <si>
    <t>The design of a simple UHF (ultrahigh frequency) RFID (radio frequency identification) reader antenna that operates within the 900 MHz band (902-928 MHz) is studied. To generate circular polarization (CP) radiation, a novel method of loading a semicircular slot into the main circular radiating patch is proposed. To allow optimum impedance matching with enhanced CP bandwidth, the L-shaped probe-feed technique is employed in this design. From the experimental results, besides achieving a gain level of more than 7 dBic, the proposed antenna can also yield an impedance bandwidth (10-dB return loss) from 880 to 1100 MHz, while good CP performances between 901 to 930 MHz are exhibited. To further validate the experimental results, parametric studies are also carried out via simulation. ¬© 1963-2012 IEEE.</t>
  </si>
  <si>
    <t>4516-4521</t>
  </si>
  <si>
    <t>60004879;60004879</t>
  </si>
  <si>
    <t>8273190800;55387137600</t>
  </si>
  <si>
    <t>Sim, Chow Yen Desmond;Chi, Chin Jen</t>
  </si>
  <si>
    <t>A slot loaded circularly polarized patch antenna for UHF RFID reader</t>
  </si>
  <si>
    <t>10.1109/TAP.2012.2207351</t>
  </si>
  <si>
    <t>2-s2.0-84867341431</t>
  </si>
  <si>
    <t>Semiconductor Research Corporation</t>
  </si>
  <si>
    <t>['¬© 1963', 'wirelessly powering', 'wireless link', 'upper bound', 'reinforces operation', 'provides insight', 'port network', 'optimal transmitter', 'optimal distribution', 'low ghz', 'induce fields', 'higher frequencies', 'given implant', 'first modeled', 'exhibit focusing', 'analytically found', '2012 ieee']</t>
  </si>
  <si>
    <t>Layered media | near-field antenna | power transfer efficiency | SAR | wireless implant | wireless power transfer</t>
  </si>
  <si>
    <t>This paper examines transmitter optimization for wirelessly powering a small implant embedded in tissue. The wireless link between the transmitter and receiver is first modeled as a two-port network and an expression for the power transfer efficiency derived. For a given small receiver in a multilayer tissue model, the transmitter is abstracted as a sheet of magnetic current density for which the optimal distribution is analytically found. The optimal transmitter is compared to the point and uniform source across a range of frequencies. At higher frequencies, the optimal current distribution is shown to induce fields that exhibit focusing. The effects of constructive and destructive interference substantially improves the power transfer efficiency and reinforces operation in the low GHz-range. The optimal transmitter establishes an upper bound on the power transfer efficiency for a given implant and provides insight on the design of the optimal transmit antenna. ¬© 1963-2012 IEEE.</t>
  </si>
  <si>
    <t>4838-4845</t>
  </si>
  <si>
    <t>60012708;60012708;60012708</t>
  </si>
  <si>
    <t>36625656000;55344880500;7103068863</t>
  </si>
  <si>
    <t>Kim, Sanghoek;Ho, John S.;Poon, Ada S.Y.</t>
  </si>
  <si>
    <t>Wireless power transfer to miniature implants: transmitter optimization</t>
  </si>
  <si>
    <t>10.1109/TAP.2012.2207341</t>
  </si>
  <si>
    <t>2-s2.0-84867341610</t>
  </si>
  <si>
    <t>['¬© 1963', 'switch single', 'slot structure', 'slot plus', 'simulation accuracy', 'resonant path', 'new frequency', 'higher degrees', 'demonstrated 4', 'conventional slot', 'concatenated together', 'also provide', 'also achievable', '56 ghz', '30 ghz', '2012 ieee']</t>
  </si>
  <si>
    <t>Pixel | reconfigurable | RF MEMS switch | slot | slot loop antennas</t>
  </si>
  <si>
    <t>A new frequency-reconfigurable antenna structure which we denote as a pixel slot antenna is proposed and studied in this communication. The antenna makes use of a canonical switched slot element that is concatenated together to form various radiating structures. The resonant path of the pixel slot antenna can be a conventional slot or a slot plus a loop, so higher degrees of freedom in generating various resonant frequencies is achieved. The maximum-to-minimum achievable resonance values of a demonstrated 4-switch single-pixel slot antenna are 3.30 GHz to 1.56 GHz in which the feed mechanism remains unchanged. Other frequency tuning ranges are also achievable by changing the switch allocation along the slot structure. We also provide a model for the RF MEMS switches which can improve the simulation accuracy of the reconfigurable antenna simulation results. ¬© 1963-2012 IEEE.</t>
  </si>
  <si>
    <t>4921-4924</t>
  </si>
  <si>
    <t>113130877;60008592;60008592;60008592</t>
  </si>
  <si>
    <t>35193569500;53879968500;53880502800;7006019510</t>
  </si>
  <si>
    <t>Chiu, Chi Yuk;Li, Jichao;Song, Sichao;Murch, Ross D.</t>
  </si>
  <si>
    <t>Hong Kong;Beijing</t>
  </si>
  <si>
    <t>Hong Kong University of Science and Technology;Sony Mobile R and D Center</t>
  </si>
  <si>
    <t>60008592;113130877</t>
  </si>
  <si>
    <t>Frequency-reconfigurable pixel slot antenna</t>
  </si>
  <si>
    <t>10.1109/TAP.2012.2207334</t>
  </si>
  <si>
    <t>2-s2.0-84867344259</t>
  </si>
  <si>
    <t>['¬© 1963', 'wave analysis', 'using rotation', 'spherical waves', 'spherical modes', 'procedure provides', 'minimum spheres', 'metallic plane', 'genetic algorithm', 'direct coupling', 'antenna modeling', 'also presented', '2012 ieee']</t>
  </si>
  <si>
    <t>Antenna-generalized scattering matrix | elementary sources | generalized scattering matrix | genetic algorithms | infinitesimal dipoles | spherical waves | translational addition theorems</t>
  </si>
  <si>
    <t>A full-wave antenna modeling method by means of elementary sources described in terms of colocalized infinitesimal dipoles is presented in this paper. The procedure provides a generalized scattering matrix (GSM) in terms of equivalent infinitesimal dipoles from the GSM of the antenna by using rotation and translation of spherical modes. The number of equivalent infinitesimal dipoles and their positions are optimized by using a genetic algorithm. The application to the full-wave analysis of arrays is also presented, providing very accurate results even when the minimum spheres of the antennas in the array environment overlap considerably, which cannot be solved by the direct coupling of generalized scattering matrices in terms of spherical waves. Some examples of antenna modeling and their application to the analysis of arrays of antennas on a metallic plane will be shown. ¬© 1963-2012 IEEE.</t>
  </si>
  <si>
    <t>4601-4609</t>
  </si>
  <si>
    <t>Antenna-generalized scattering matrix in terms of equivalent infinitesimal dipoles: Application to finite array problems</t>
  </si>
  <si>
    <t>10.1109/TAP.2012.2207348</t>
  </si>
  <si>
    <t>2-s2.0-84867346096</t>
  </si>
  <si>
    <t>['¬© 1963', 'upper band', 'proposed antenna', 'novel dual', 'multiband gap', 'lower band', 'filler applications', 'fabricated antenna', 'conducting reflector', '93 ghz', '78 dbi', '71 dbi', '64 dbi', '5 ghz', '22 dbi', '2012 ieee', '$- 18']</t>
  </si>
  <si>
    <t>Dual-band antenna | isolation | slot antenna | Spidron fractal</t>
  </si>
  <si>
    <t>A novel dual-port Spidron fractal slot antenna has been developed for multiband gap-filler applications. The proposed antenna consists of a Spidron fractal slot, two microstrip feeding lines, and a conducting reflector. Two microstrip feeders are used to excite the Spidron fractal slot antenna at the 2.5 GHz and 5.5 GHz frequency bands. The proposed antenna was fabricated and tested. The fabricated antenna has dimensions of 55 mm$\,\times \,$55 mm$\,\times \,$18 mm. The measured $-10~{\rm dB}$ reflection bandwidths for the lower and upper frequency bands were 25% (2.28-2.93 GHz) and 19% (4.87-5.89 GHz), respectively. Although microstrip feeders share a single Spidron fractal slot, a low coupling level of less than $-18.4~{\rm dB}$ was achieved. The measured peak gains of the antenna were 5.64 dBi to 6.78 dBi at the lower band and 6.71 dBi to 8.22 dBi at the upper band. ¬© 1963-2012 IEEE.</t>
  </si>
  <si>
    <t>4940-4943</t>
  </si>
  <si>
    <t>7410140713;56380923200</t>
  </si>
  <si>
    <t>Kim, Han Byul;Hwang, Keum Cheol</t>
  </si>
  <si>
    <t>Dual-port spidron fractal slot antenna for multiband gap-filler applications</t>
  </si>
  <si>
    <t>10.1109/TAP.2012.2201122</t>
  </si>
  <si>
    <t>2-s2.0-84867349568</t>
  </si>
  <si>
    <t>['¬© 1963', 'theoretical time', 'special emphasis', 'reversal traces', 'received waveforms', 'one scheme', 'main reason', 'latter case', 'dependent delays', 'delay spreads', 'correlation coefficients', 'biconical antennas', 'assess accuracy', 'antenna separation', '2012 ieee', '12 ghz']</t>
  </si>
  <si>
    <t>channel propagation measurement | Directional antenna | omnidirectional antenna | spread spectrum | time reversal | time-domain techniques | ultrawidebandwidth (UWB)</t>
  </si>
  <si>
    <t>Spread spectrum sounding experiments for indoor wireless channel over a frequency band spanning 2-12 GHz, which exceeds the full FCC UWB band, are reported. Experiments were carried out for directional spiral antennas in line-of-sight (LOS) and omnidirectional biconical antennas in nonline-of-sight (NLOS) environments, in the latter case with up to 15 m antenna separation. For biconical antennas, channel multipath dispersion is the main reason for the delay spreads, while for spirals, frequency-dependent delays of the antennas modify signals upon radiation and reception. A special emphasis of this work is to assess the accuracy of the measured impulse responses extracted from the received waveforms by deconvolution in a typical indoor environment. In one scheme to assess accuracy, impulse responses obtained using different spread spectrum waveforms are compared; independent measurements show excellent agreement, with correlation coefficients about 0.99. In a second assessment approach, accuracy is tested by performing time reversal experiments based on the measured channel impulse response. Correlation coefficients between experimental and theoretical time-reversal traces are on the order of 0.98, which further confirms highly accurate measurements. ¬© 1963-2012 IEEE.</t>
  </si>
  <si>
    <t>4855-4865</t>
  </si>
  <si>
    <t>Evaluation of time domain propagation measurements of UWB systems using spread spectrum channel sounding</t>
  </si>
  <si>
    <t>10.1109/TAP.2012.2207358</t>
  </si>
  <si>
    <t>2-s2.0-84867350033</t>
  </si>
  <si>
    <t>['¬© 1963', 'simulated counterparts', 'proposed configuration', 'proposed 77', 'overall circuit', 'input ports', 'good agreement', 'ghz switched', 'effectively avoided', 'cost 77', 'considerably reduced', 'communication presents', 'butler matrix', 'alternating displacement', '2012 ieee', '$\\ pm']</t>
  </si>
  <si>
    <t>Beamforming network | Butler matrix | directional coupler | slot antenna array | substrate integrated waveguide (SIW)</t>
  </si>
  <si>
    <t>This communication presents a low-cost 77-GHz switched-beam slot antenna array driven by a Butler matrix. In the proposed configuration, four broadband couplers are combined and crossovers are effectively avoided. In this case, the overall circuit and beamforming network losses are considerably reduced. A 4$\,\times\,$4 planar SIW Butler matrix is designed and demonstrated for integrated beamforming network applications, which exhibits about 7 degrees phase error and $\pm {0.75}~{\rm dB}$ coupling imbalance over 11% bandwidth. This experimentally prototyped matrix is integrated with a four-array slot antenna on the same substrate. An alternating displacement of the slots in subsequent radiating waveguides is proposed to save the arrangement of the input ports and to achieve broadband performances. Measured radiation patterns are in good agreement with simulated counterparts over the proposed 77-GHz frequency range. ¬© 1963-2012 IEEE.</t>
  </si>
  <si>
    <t>4949-4954</t>
  </si>
  <si>
    <t>60005415;60104244</t>
  </si>
  <si>
    <t>Centre de Recherche Poly-Grames;Centre √ânergie Mat√©riaux T√©l√©communications</t>
  </si>
  <si>
    <t>60104244;60005415</t>
  </si>
  <si>
    <t>A low-cost wideband 77-ghz planar butler matrix in siw technology</t>
  </si>
  <si>
    <t>10.1109/TAP.2012.2207309</t>
  </si>
  <si>
    <t>2-s2.0-84867351207</t>
  </si>
  <si>
    <t>['¬© 1963', 'within 0', 'tlrod antenna', 'tip shape', 'simultaneously controlling', 'reflector feeds', 'reflection coefficient', 'phase center', 'pattern characteristics', 'maximum variation', 'least 4', 'genetic algorithm', 'dielectric layer', 'dielectric constant', 'developed based', 'db beamwidth', 'antenna characteristics', '25 inches', '2012 ieee', '2 ghz', '18 ghz']</t>
  </si>
  <si>
    <t>Antennas | feeds dielectric rod antenna | genetic algorithms | probes | ultrawideband antennas</t>
  </si>
  <si>
    <t>A three-layer dielectric rod (TLROD) antenna design optimized for stable realized gain, pattern, and phase center from at least 4 to 18 GHz is presented. Such antenna characteristics are useful for reflector feeds or for near-field range probes. Full-wave simulation results of the current optimized TLROD antenna exhibits stable gain around 10 dBi and 3-dB beamwidth of 60$^\circ$ in both ${\rm E}$ and ${\rm H}$ planes from 2 to 18 GHz. The phase center variation is within 0.25 inches from 4 to 18 GHz, and has a maximum variation of two inches occurring at 2 GHz. The major design challenge of TLROD antenna is to determine optimal thickness, dielectric constant, and tip shape of each dielectric layer for achieving desired VSWR, pattern, and phase center requirements. An autonomous design optimization procedure was developed based on genetic algorithm and novel fitness functions for simultaneously controlling the values and variations of reflection coefficient, phase center, and pattern characteristics over the desired wide frequency range. ¬© 1963-2012 IEEE.</t>
  </si>
  <si>
    <t>4500-4508</t>
  </si>
  <si>
    <t>113131366;60003500</t>
  </si>
  <si>
    <t>36092919000;7501961026</t>
  </si>
  <si>
    <t>Liu, Chia Wei;Chen, Chi Chih</t>
  </si>
  <si>
    <t>Columbus;San Francisco</t>
  </si>
  <si>
    <t>The Ohio State University;NETGEAR</t>
  </si>
  <si>
    <t>60003500;113131366</t>
  </si>
  <si>
    <t>A UWB three-layer dielectric rod antenna with constant gain, pattern and phase center</t>
  </si>
  <si>
    <t>10.1109/TAP.2012.2207357</t>
  </si>
  <si>
    <t>2-s2.0-84867351219</t>
  </si>
  <si>
    <t>['¬© 1963', 'wave mode', 'proposed fss', 'periodic array', 'operating principle', 'matching method', 'large variation', 'efficient full', 'design guidelines', '2012 ieee']</t>
  </si>
  <si>
    <t>Frequency selective surface | full-wave mode-matching | microstrip line | periodic array</t>
  </si>
  <si>
    <t>A high-performance bandpass frequency selective structure (FSS) is presented, which consists of a 2-D periodic array of shielded microstrip lines. It exhibits stable elliptical filtering response under large variation of the angle of incidence. Its operating principle and design guidelines are discussed through equivalent circuit models. An efficient full-wave mode-matching method has been developed to analyze the proposed FSS. The proposed structure provides a simple and practically feasible solution to high-performance FSS since it can be fabricated using readily available microstrip line technology. ¬© 1963-2012 IEEE.</t>
  </si>
  <si>
    <t>4661-4669</t>
  </si>
  <si>
    <t>60002668;60005510;60005510</t>
  </si>
  <si>
    <t>57104496800;7403324500;56402267300</t>
  </si>
  <si>
    <t>Rashid, Amir Khurrum;Shen, Zhongxiang;Li, Bo</t>
  </si>
  <si>
    <t>Rashid A.</t>
  </si>
  <si>
    <t>An elliptical bandpass frequency selective structure based on microstrip lines</t>
  </si>
  <si>
    <t>10.1109/TAP.2012.2207355</t>
  </si>
  <si>
    <t>2-s2.0-84867352258</t>
  </si>
  <si>
    <t>A100054</t>
  </si>
  <si>
    <t>['¬© 2002', 'reader applications', 'ratio beamwidth', 'monopole elements', 'measurements show', 'letter presents', 'impedance matching', 'feed network', 'fabricated antenna', 'equal magnitude', 'db axial', '919 mhz', '2011 ieee', '2 dbic', '150 ¬∞,', '146 ¬∞.']</t>
  </si>
  <si>
    <t>Circular polarization | lightweight antenna | radio frequency identification (RFID) reader | small antenna</t>
  </si>
  <si>
    <t>This letter presents a circularly polarized antenna suitable for handheld radio frequency identification (RFID) reader applications. The proposed antenna consists of four meandered monopole elements fed by a series feed network, each segment having an equal magnitude and a successive 90¬∞ phase difference. The monopole elements and the feed network are created on two separate printed circuit boards. Four coaxial lines are used to connect the feed network to the monopoles. Short-circuited tuning stubs are employed for impedance matching. A prototype antenna measuring 45 √ó 45√ó 9 mm 3 and weighing 13 g is designed, fabricated, and tested. Measurements show that the fabricated antenna has at 919 MHz a gain of 2.2 dBic, a 3-dB gain beamwidth of 150¬∞, and a 3-dB axial-ratio beamwidth of 146¬∞. ¬© 2002-2011 IEEE.</t>
  </si>
  <si>
    <t>1076-1079</t>
  </si>
  <si>
    <t>60004739;113131342;113131342;60004739;60004739</t>
  </si>
  <si>
    <t>35217660600;55387656400;55387765300;7003760756;7202790771</t>
  </si>
  <si>
    <t>Bang, Jae Hoon;Bat-Ochir, Chinzorig;Koh, Hyung Suk;Cha, Eun Jong;Ahn, Bierng Chearl</t>
  </si>
  <si>
    <t>Cheongju;</t>
  </si>
  <si>
    <t>Chungbuk National University;MAC Technologies Inc.</t>
  </si>
  <si>
    <t>60004739;113131342</t>
  </si>
  <si>
    <t>Bang J.</t>
  </si>
  <si>
    <t>A small and lightweight antenna for handheld RFID reader applications</t>
  </si>
  <si>
    <t>10.1109/LAWP.2012.2217311</t>
  </si>
  <si>
    <t>2-s2.0-84867352906</t>
  </si>
  <si>
    <t>['¬© 1963', 'wave simulations', 'feed reconfiguration', 'bias network', '4 ghz', '2012 ieee']</t>
  </si>
  <si>
    <t>Cognitive radio | microstrip | null scanning | pattern reconfigurable antenna</t>
  </si>
  <si>
    <t>The design, analysis, and measurement of a reconfigurable null scanning antenna operating at 2.4 GHz are presented. Unlike existing null reconfigurable antennas, this compact antenna scans its pattern null continuously, and maintains its impedance bandwidth without the need for feed reconfiguration. Incorporation of 12 varactors enables null reconfiguration. Full-wave simulations of the antenna, including the bias network and the lumped circuit model for the varactors, predict antenna performance. Impedance and pattern measurements verify simulated results. ¬© 1963-2012 IEEE.</t>
  </si>
  <si>
    <t>4538-4544</t>
  </si>
  <si>
    <t>36455224800;7101803680</t>
  </si>
  <si>
    <t>Yong, Siwen;Bernhard, Jennifer T.</t>
  </si>
  <si>
    <t>Yong S.</t>
  </si>
  <si>
    <t>A pattern reconfigurable null scanning antenna</t>
  </si>
  <si>
    <t>10.1109/TAP.2012.2207336</t>
  </si>
  <si>
    <t>2-s2.0-84867353430</t>
  </si>
  <si>
    <t>['¬© 1963', 'wlan operation', 'study designed', 'shaped strip', 'polarization senses', 'polarization level', 'polarization diversity', 'good cross', 'disc element', 'circular polarization', 'besides showing', 'array operated', '2012 ieee']</t>
  </si>
  <si>
    <t>array antenna | Conical beam | omnidirectional patterns | polarization diversity</t>
  </si>
  <si>
    <t>This study designed a 2$\,\times\,$ 2 circular disc array antenna with omnidirectional radiation pattern and polarization diversity. Each disc element was located above a circular slot fed by an L-shaped strip, in which the switching between two orthogonal linear polarizations (LP) and circular polarization (CP) were realized by controlling two pin diodes. To allow conical beam for all polarization senses, a meticulously designed cross-shaped feeding network is proposed, and besides showing a sufficient 10 dB return loss bandwidth that covers the 2.4 GHz band of WLAN operation, good cross-polarization level (XPL) were measured when the array operated in all available polarization senses. ¬© 1963-2012 IEEE.</t>
  </si>
  <si>
    <t>4568-4572</t>
  </si>
  <si>
    <t>Sim, Chow Yen Desmond</t>
  </si>
  <si>
    <t>Conical beam array antenna with polarization diversity</t>
  </si>
  <si>
    <t>10.1109/TAP.2012.2207319</t>
  </si>
  <si>
    <t>2-s2.0-84867353454</t>
  </si>
  <si>
    <t>SCAT</t>
  </si>
  <si>
    <t>['¬© 1963', 'overlapping region', 'optimum size', 'optimum number', 'minimum order', 'investigated numerically', 'derived theoretically', 'demonstrated numerically', 'cpu time', 'blocks also', '3 })$', '2012 ieee']</t>
  </si>
  <si>
    <t>Characteristic basis function method | method of moments</t>
  </si>
  <si>
    <t>The optimum number of blocks of the CBFM is derived theoretically and demonstrated numerically. The minimum order of CPU time for the CBFM is shown to be $O(N^{7/3})$ where $N$ is the number of unknowns. In addition, the optimum size of overlapping region of the blocks also is investigated numerically. ¬© 1963-2012 IEEE.</t>
  </si>
  <si>
    <t>4719-4724</t>
  </si>
  <si>
    <t>60008435;60008435;60008435;60022990</t>
  </si>
  <si>
    <t>36069471700;55510756000;35598806700;6507476550</t>
  </si>
  <si>
    <t>Konno, Keisuke;Chen, Qiang;Sawaya, Kunio;Sezai, Toshihiro</t>
  </si>
  <si>
    <t>Chofu;Sendai</t>
  </si>
  <si>
    <t>Japan Aerospace Exploration Agency;Tohoku University</t>
  </si>
  <si>
    <t>60022990;60008435</t>
  </si>
  <si>
    <t>Konno K.</t>
  </si>
  <si>
    <t>Optimization of block size for CBFM in MoM</t>
  </si>
  <si>
    <t>10.1109/TAP.2012.2207330</t>
  </si>
  <si>
    <t>2-s2.0-84867355043</t>
  </si>
  <si>
    <t>Bureau of Energy, Ministry of Economic Affairs, Republic of Taiwan</t>
  </si>
  <si>
    <t>100-EC-17-A-03-S1-195</t>
  </si>
  <si>
    <t>BOE</t>
  </si>
  <si>
    <t>['¬© 1963', 'substrate area', 'return loss', 'radiation patch', 'proposed antenna', 'novel band', 'notched ultrawideband', 'notch band', 'nonuniform short', 'monopole antenna', 'measured results', 'high notch', 'fundamental antenna', 'embedded second', 'edge selectivity', 'designed ones', 'circuited stub', 'band suppression', '95 ghz', '5 ghz', '2012 ieee']</t>
  </si>
  <si>
    <t>Band-notched antennas | bandstop filter | coupled open-/short-circuited stub | nonuniform short-circuited stub | notch-band-edge selectivity | ultrawideband (UWB)</t>
  </si>
  <si>
    <t>In this paper, a novel band-notched ultrawideband (UWB) monopole antenna with high notch-band-edge selectivity is proposed and demonstrated. The proposed antenna consists of a radiation patch and an embedded second-order bandstop filter. Using the same substrate area as a fundamental UWB antenna, a bandstop filter composed of a nonuniform short-circuited stub and coupled open-/short-circuited stub resonators, is designed into the fundamental antenna. A detail design procedure for the proposed antenna with a second-order maximally flat bandstop filter at 5.5 GHz is presented. As compared to the fundamental antenna, the proposed UWB antenna provides good notch-band suppression from 5.15 to 5.95 GHz, in which the normalized total radiated powers in the notch band are lower than $-$12 dB. Also, the proposed structure provides high band-edge selectivity and flat return loss in the notch band. The measured results, including the return loss and total radiated power, agree with the designed ones. ¬© 1963-2012 IEEE.</t>
  </si>
  <si>
    <t>4492-4499</t>
  </si>
  <si>
    <t>35304580300;55387520100;55469205300</t>
  </si>
  <si>
    <t>Chuang, Chao Tang;Lin, Ting Ju;Chung, Shyh Jong</t>
  </si>
  <si>
    <t>Chuang C.</t>
  </si>
  <si>
    <t>A band-notched UWB monopole antenna with high notch-band-edge selectivity</t>
  </si>
  <si>
    <t>10.1109/TAP.2012.2207327</t>
  </si>
  <si>
    <t>2-s2.0-84867355163</t>
  </si>
  <si>
    <t>['¬© 1963', 'underdense case', 'two lobes', 'supports low', 'supports eaw', 'small population', 'skewed towards', 'radiation patterns', 'radiation pattern', 'radiation characteristics', 'radiated fields', 'primary interest', 'plasma frequency', 'horizontal dipole', 'heavily attenuated', 'frequency electromagnetic', 'frequency band', 'free space', 'fluids 28', 'explicit expressions', 'employ eaw', 'em waves', 'em signals', 'eaw exist', 'dispersion relation', 'composite medium', '2439 ].', '2012 ieee']</t>
  </si>
  <si>
    <t>Communication blackout | dispersion relation | electron acoustic waves | Hertzian dipole | overdense plasma | radiation characteristics</t>
  </si>
  <si>
    <t>It is well-known that low-frequency electromagnetic (EM) signals are heavily attenuated in a medium with dense electron population. All signals below the plasma frequency of the medium get cut off. If we create in this medium, a small population of relatively hot electrons the composite medium then supports low-frequency electrostatic oscillations known as electron acoustic waves (EAW) [e.g., Gary and Tokar, Phys. Fluids 28, 2439]. The dispersion relation of this composite medium shows that it supports EAW in the frequency band where EM signals are cut off. Thus, it is possible, in principle, to employ EAW to transmit signals across an overdense plasma medium. Our primary interest in this paper is to study the radiation characteristics of a source current distribution embedded in a half-space of our composite medium. To enable this, we derive the Green's functions for our problem and, hence, study the radiation characteristics of antennas. When the source signal frequency is below the plasma frequency, only EAW exist in the composite medium, while only EM waves can exist in the free space above. We find that the far-zone radiation fields of any current distribution consist only of $\theta$-polarized waves. Explicit expressions for the radiated fields are obtained for horizontally- and vertically-polarized Hertzian dipoles embedded in our composite medium. We, hence, find that in both cases the radiation patterns are skewed towards the horizon. In particular, we find that the radiation pattern of a horizontal dipole has two lobes as opposed to one in the underdense case. ¬© 1963-2012 IEEE.</t>
  </si>
  <si>
    <t>4545-4555</t>
  </si>
  <si>
    <t>60019228;60019228</t>
  </si>
  <si>
    <t>7006342605;7102269095</t>
  </si>
  <si>
    <t>Mudaliar, Saba;Sotnikov, Vladimir I.</t>
  </si>
  <si>
    <t>Dayton</t>
  </si>
  <si>
    <t>Mudaliar S.</t>
  </si>
  <si>
    <t>Radiation characteristics of antennas embedded in a medium with a two-temperature electron population</t>
  </si>
  <si>
    <t>10.1109/TAP.2012.2207314</t>
  </si>
  <si>
    <t>2-s2.0-84867355979</t>
  </si>
  <si>
    <t>['¬© 1963', 'user interaction', 'two monopoles', 'swr }}', 'strongly affected', 'single monopole', 'radiating system', 'proposed technique', 'negative effects', 'measured results', 'leq 3', 'handset antennas', 'hand phantom', 'ground plane', 'efficiency decrements', 'distributed system', 'close proximity', 'also increases', '2012 ieee', '${\\ hbox']</t>
  </si>
  <si>
    <t>Broadband matching networks | electrical models | hand-effects | handset antennas | low-volume antenna | multi-band</t>
  </si>
  <si>
    <t>The performance of handset antennas is strongly affected by the user interaction. In particular, the close proximity of the user's hand when holding the phone usually degrades the behavior of the antenna by introducing detuning effects and efficiency decrements. With the aim of mitigating such negative effects, the present paper proposes a distributed antenna system comprising three monopoles strategically arranged along the ground plane of a wireless handheld device. This configuration not only improves the performance of the radiating system with respect to that attained with a single monopole antenna or a distributed antenna system of two monopoles, but also increases its robustness to the hand loading effect. In order to assess the benefits of the proposed technique, simulated and measured results in free-space as well as regarding the presence of a hand phantom are compared with previous techniques based on a single monopole and a distributed antenna system of two monopoles. The experimental results demonstrate that the proposed distributed antenna system of three monopoles improves the bandwidth (34% for ${\hbox {SWR}} \leq 3$ (693-978 MHz)), the efficiency in free-space, and becomes more robust to the hand loading effects than a single monopole solution and a distributed system of two monopoles. ¬© 1963-2012 IEEE.</t>
  </si>
  <si>
    <t>4830-4837</t>
  </si>
  <si>
    <t>101053481;101053481-60026905;60026905;60026905</t>
  </si>
  <si>
    <t>32067571600;35611493500;42861147000;24484214200</t>
  </si>
  <si>
    <t>Andujar, Aurora;Anguera, Jaume;Cobo, Yolanda;Picher, Cristina</t>
  </si>
  <si>
    <t>Andujar A.</t>
  </si>
  <si>
    <t>Distributed antenna systems for wireless handheld devices robust to hand loading</t>
  </si>
  <si>
    <t>10.1109/TAP.2012.2207350</t>
  </si>
  <si>
    <t>2-s2.0-84867356012</t>
  </si>
  <si>
    <t>['¬© 1963', 'whose number', 'wave operation', 'wave arrays', 'sidelobe traveling', 'sidelobe 14', 'radiation power', 'radiating element', 'much larger', 'measured performances', 'matching stub', 'matching circuit', 'low reflection', 'low cross', 'line antennas', 'large coupling', 'input port', 'element antennas', 'array elements', 'array element', '2012 ieee']</t>
  </si>
  <si>
    <t>Array antenna | microstrip antenna | millimeter wave</t>
  </si>
  <si>
    <t>A novel radiating element with a matching circuit was developed for comb-line antennas of traveling-wave operation. In the design of low-sidelobe traveling-wave array antennas, large coupling is required for array elements of the comb-line antenna around the input port. Furthermore, the traveling-wave arrays, whose number of elements is small, also require large coupling because the radiation power for each array element is assigned to be much larger. However, wide radiating elements for large coupling perform poor impedance matching characteristics and radiate large cross polarization. Thus, we proposed a novel radiating element with matching stub in parallel to the radiating element to realize strong radiating power, low reflection, and low cross-polarization, simultaneously. The simulated and measured performances of low-sidelobe 14-element and 6-element antennas were demonstrated in this paper. ¬© 1963-2012 IEEE.</t>
  </si>
  <si>
    <t>4699-4709</t>
  </si>
  <si>
    <t>60018010;60024751;60024751;60024751</t>
  </si>
  <si>
    <t>36441811200;7103309077;7003894513;7201491109</t>
  </si>
  <si>
    <t>Sugawa, Shingo;Sakakibara, Kunio;Kikuma, Nobuyoshi;Hirayama, Hiroshi</t>
  </si>
  <si>
    <t>Nagoya;Tokyo</t>
  </si>
  <si>
    <t>Nagoya Institute of Technology;Honda Motor Co., Ltd.</t>
  </si>
  <si>
    <t>60024751;60018010</t>
  </si>
  <si>
    <t>Sugawa S.</t>
  </si>
  <si>
    <t>Low-sidelobe design of microstrip comb-line antennas using stub-integrated radiating elements in the millimeter-wave band</t>
  </si>
  <si>
    <t>10.1109/TAP.2012.2207320</t>
  </si>
  <si>
    <t>2-s2.0-84867362640</t>
  </si>
  <si>
    <t>NSC100-2221-E-151-054-MY3</t>
  </si>
  <si>
    <t>['¬© 1963', 'trapezoidal loop', 'rfid reader', 'readily satisfied', 'read range', 'prototype attached', 'orthogonal dual', 'inductive reactance', 'easy control', 'dipole radiator', 'dipole arm', 'different glass', 'conjugate match', 'antenna resistance', 'antenna allow', '915 mhz', '91 mm', '2012 ieee', '0 w']</t>
  </si>
  <si>
    <t>Dual-dipole antenna | omnidirectional polarization | orientation radiation pattern | safety glass</t>
  </si>
  <si>
    <t>An UHF RFID tag antenna which is comprised of a trapezoidal loop and a dual-dipole radiator with an L-slit for omnidirectional polarized reading patterns is designed, fabricated and measured. For a conjugate match to the Monza 3 microchip impedance of $44-j231$ at 915 MHz, an orthogonal dual-dipole tag antenna (91 mm $\times$ 91 mm) with L-slit on each dipole arm was designed. Simple size adjustments of the L-slit and dipole radiator of the antenna allow for easy control of the antenna resistance and inductive reactance, from which the microchip impedance requirement may be readily satisfied. The read range of the prototype attached on a different glass can reach more than 9 m, which has been tested for an RFID reader with 4.0 W of EIRP. Good tag sensitivity and near omnidirectional radiation patterns were obtained in the desired frequency band. ¬© 1963-2012 IEEE.</t>
  </si>
  <si>
    <t>4530-4537</t>
  </si>
  <si>
    <t>7406584064;24484226600;7501612962;53871004500</t>
  </si>
  <si>
    <t>Lin, Yi Fang;Yeh, Shu An;Chen, Hua Ming;Chang, Sue Wei</t>
  </si>
  <si>
    <t>Design of an omnidirectional polarized rfid tag antenna for safety glass applications</t>
  </si>
  <si>
    <t>10.1109/TAP.2012.2207362</t>
  </si>
  <si>
    <t>2-s2.0-84867363427</t>
  </si>
  <si>
    <t>['way anova', 'volatiles released', 'volatile composition', 'varying levels', 'trimethylsilyl derivatives', 'three species', 'super q', 'sugar feeding', 'sugar contents', 'sugar content', 'square tests', 'specific group', 'six ead', 'single compounds', 'ricinus communis', 'results demonstrate', 'response assays', 'quantitative differences', 'preferred plant', 'preference indices', 'practical direction', 'parthenium hysterophorus', 'olfactometer assays', 'odours released', 'mass spectrometry', 'malaria vectors', 'least attractive', 'intact plants', 'individual ead', 'identify electrophysiologically', 'host plant', 'females use', 'euphorbiaceae ).', 'electroantennographic detection', 'coupled gc', 'consistently detected', 'common behaviourally', 'common antennally', 'blends recording', 'blend provides', 'based lures', 'authentic standards', 'anopheles gambiae', 'altering concentrations', 'also confirmed', 'adult females', 'active compounds', 'active components', '., little']</t>
  </si>
  <si>
    <t>An. gambiae s.s | Attractant | Host plants | Malaria vector | Sugar feeding | Terpenoids</t>
  </si>
  <si>
    <t>Background: Sugar feeding is critical for survival of malaria vectors and, although discriminative plant feeding previously has been shown to occur in Anopheles gambiae s.s., little is known about the cues mediating attraction to these plants. In this study, we investigated the role of olfaction in An. gambiae discriminative feeding behaviour. Methods. Dual choice olfactometer assays were used to study odour discrimination by An. gambiae to three suspected host plants: Parthenium hysterophorus (Asteraceae), Bidens pilosa (Asteraceae) and Ricinus communis (Euphorbiaceae). Sugar content of the three plant species was determined by analysis of their trimethylsilyl derivatives by coupled gas chromatography-mass spectrometry (GC-MS) and confirmed with authentic standards. Volatiles from intact plants of the three species were collected on Super Q and analyzed by coupled GC-electroantennographic detection (GC-EAD) and GC-MS to identify electrophysiologically-active components whose identities were also confirmed with authentic standards. Active compounds and blends were formulated using dose-response olfactory bioassays. Responses of females were converted into preference indices and analyzed by chi-square tests. The amounts of common behaviourally-active components released by the three host plants were compared with one-way ANOVA. Results: Overall, the sugar contents were similar in the two Asteraceae plants, P. hysterophorus and B. pilosa, but richer in R. communis. Odours released by P. hysterophorus were the most attractive, with those from B. pilosa being the least attractive to females in the olfactometer assays. Six EAD-active components identified were consistently detected by the antennae of adult females. The amounts of common antennally-active components released varied with the host plant, with the highest amounts released by P. hysterophorus. In dose-response assays, single compounds and blends of these components were attractive to females but to varying levels, with one of the blends recording a significantly attractive response from females when compared to volatiles released by either the most preferred plant, P. hysterophorus (2=5.23, df=1, P&lt;0.05) or as a synthetic blend mimicking that released by P. hysterophorus. Conclusions: Our results demonstrate that (a) a specific group of plant odours attract female An. gambiae (b) females use both qualitative and quantitative differences in volatile composition to associate and discriminate between different host plants, and (c) altering concentrations of individual EAD-active components in a blend provides a practical direction for developing effective plant-based lures for malaria vector management. ¬© 2012 Nyasembe et al.; licensee BioMed Central Ltd.</t>
  </si>
  <si>
    <t>60051492-60048717;60103678;60051492-60048717;60001439;60051492</t>
  </si>
  <si>
    <t>55532551900;7005441855;6602557585;7004749571;6602815334</t>
  </si>
  <si>
    <t>Nyasembe, Vincent O.;Teal, Peter Ea;Mukabana, Wolfgang R.;Tumlinson, James H.;Torto, Baldwyn</t>
  </si>
  <si>
    <t>United States;Kenya;Kenya;United States</t>
  </si>
  <si>
    <t>Gainesville;Nairobi;Nairobi;University Park</t>
  </si>
  <si>
    <t>USDA Agricultural Research Service, Gainesville;International Centre of Insect Physiology and Ecology Nairobi;University of Nairobi;Pennsylvania State University</t>
  </si>
  <si>
    <t>60103678;60051492;60048717;60001439</t>
  </si>
  <si>
    <t>Nyasembe V.O.</t>
  </si>
  <si>
    <t>Behavioural response of the malaria vector Anopheles gambiae to host plant volatiles and synthetic blends</t>
  </si>
  <si>
    <t>10.1186/1756-3305-5-234</t>
  </si>
  <si>
    <t>2-s2.0-84867364537</t>
  </si>
  <si>
    <t>['portable computers', 'peak gain', 'overall size', 'overall efficiency', 'noha hassan', 'new antenna', 'matching circuit', 'linearly polarized', 'indoor reception', 'flexible material', 'electromagnetic bandgap', 'easily modified', 'dual polarized', 'around 90', 'also cover', 'adding ebg', '5 dbi', '2 dbi', '1 gm']</t>
  </si>
  <si>
    <t>A novel internal antenna has been developed for indoor reception of UHF terrestrial digital TV broadcasting. The overall size of some configurations of the new antenna is less than 2 cm 3, and its weight is less than 1 gm. It is made of a flexible material that can be bent or folded and shaped in any form. It is an unbalanced resonant antenna that does not need a matching circuit. The new antenna can be fully embedded inside TV sets or portable computers. It has a bandwidth of about 68. Thus, it can also cover the bands of GSM and CDMA, which is advantageous in case of portable computers. The new antenna is linearly polarized. It can be easily modified to be dual polarized by combining two orthogonal antennas with one or two feed points. The overall efficiency of some configurations of the new indoor digital TV receiving antenna is more than 80, and its peak gain is about 2 dBi over the whole UHF band. The peak gain can be increased to more than 5 dBi by adding EBG (electromagnetic bandgap) structures. The EBG structure also increases the efficiency to around 90. ¬© 2012 Mohamed Sanad and Noha Hassan.</t>
  </si>
  <si>
    <t>109662121;60010294</t>
  </si>
  <si>
    <t>Giza;Giza</t>
  </si>
  <si>
    <t>Cairo University;Amant-Antennas</t>
  </si>
  <si>
    <t>60010294;109662121</t>
  </si>
  <si>
    <t>A novel internal dual-polarized EBG antenna for indoor reception of UHF terrestrial digital TV broadcasting</t>
  </si>
  <si>
    <t>10.1155/2012/873126</t>
  </si>
  <si>
    <t>2-s2.0-84867365435</t>
  </si>
  <si>
    <t>COST IC0803</t>
  </si>
  <si>
    <t>['¬© 1963', 'total q', 'strip dipole', 'selected structures', 'radiating device', 'prior estimates', 'new formula', 'necessary relations', 'modal energies', 'highly accurate', 'good agreement', 'essential points', 'different methods', 'delaunay triangulation', 'bowtie antenna', 'associated eigen', 'antenna design', 'analytical expression', '2012 ieee']</t>
  </si>
  <si>
    <t>Antenna theory | eigenvalues and eigenfunctions | electromagnetic theory | Q factor</t>
  </si>
  <si>
    <t>A new formula for the evaluation of the modal radiation Q factor is derived. The total Q of selected structures is to be calculated from the set of eigenmodes with associated eigen-energies and eigen-powers. Thanks to the analytical expression of these quantities, the procedure is highly accurate, respecting arbitrary current densities flowing along the radiating device. The electric field integral equation, Delaunay triangulation, method of moments, Rao-Wilton-Glisson basis function and the theory of characteristic modes constitute the underlying theoretical background. In terms of the modal radiation Q, all necessary relations are presented and the essential points of implementation are discussed. Calculation of the modal energies and Q factors enable us to study the effect of the radiating shape separately to the feeding. This approach can be very helpful in antenna design. A few examples are given, including a thin-strip dipole, two coupled dipoles a bowtie antenna and an electrically small meander folded dipole. Results are compared with prior estimates and some observations are discussed. Good agreement is observed for different methods. ¬© 1963-2012 IEEE.</t>
  </si>
  <si>
    <t>4556-4567</t>
  </si>
  <si>
    <t>24824101600;57201071715;41761373000</t>
  </si>
  <si>
    <t>Capek, Miloslav;Hazdra, Pavel;Eichler, Jan</t>
  </si>
  <si>
    <t>Capek M.</t>
  </si>
  <si>
    <t>A method for the evaluation of radiation q based on modal approach</t>
  </si>
  <si>
    <t>10.1109/TAP.2012.2207329</t>
  </si>
  <si>
    <t>2-s2.0-84867366703</t>
  </si>
  <si>
    <t>['¬© 1963', 'wide bandwidth', 'waveguide feed', 'wave applications', 'stable gain', 'sinrd guide', 'relatively high', 'radiative dielectric', 'proposed antenna', 'oriented end', 'measured bandwidth', 'integration complexity', 'gigabyte chip', 'fire radiation', 'feeding structure', 'fabrication cost', 'chip communications', 'chip antenna', 'broad bandwidth', '2012 ieee', '103 ghz', '10 ghz']</t>
  </si>
  <si>
    <t>Antenna for gigabyte chip-to-chip communication | dielectric antenna | millimeter-wave | planar waveguide | substrate integrated non-radiative dielectric (SINRD) waveguide | W-band antenna</t>
  </si>
  <si>
    <t>A wideband planar dielectric rod antenna with substrate integrated non-radiative dielectric (SINRD) waveguide feed, is presented in this communication for W-band and up-millimeter-wave applications. The antenna and its feeding structure are integrated into a single layer substrate, which decreases the fabrication cost and integration complexity. Simulated and measured results show that the antenna has a wide bandwidth. Due to the structure of the SINRD guide which is shielded on top and bottom of the substrate, the proposed antenna is suitable for multilayer structure techniques such as LTCC or on-chip antenna. This antenna presents numerous features such as broad bandwidth, relatively high and stable gain, use of high dielectric constant substrate, and substrate-oriented end-fire radiation. The proposed antenna is suitable for gigabyte chip-to-chip communications. Measured bandwidth of the antenna is 10 GHz (93-103 GHz) while a relatively flat gain of $9.5 \pm 1~{\rm dB}$ is obtained over the bandwidth of interest. ¬© 1963-2012 IEEE.</t>
  </si>
  <si>
    <t>4924-4928</t>
  </si>
  <si>
    <t>Planar dielectric rod antenna for gigabyte chip-to-chip communication</t>
  </si>
  <si>
    <t>10.1109/TAP.2012.2207359</t>
  </si>
  <si>
    <t>2-s2.0-84867366822</t>
  </si>
  <si>
    <t>['¬© 1963', 'wire bridges', 'used along', 'separate balun', 'rf source', 'results show', 'proposed antenna', 'potential across', 'overall dimension', 'optimized antenna', 'multiband operation', 'handheld devices', 'folded structure', 'feed configuration', 'example application', 'balancing structure', '4 ghz', '2012 ieee']</t>
  </si>
  <si>
    <t>Antenna | balanced feed | balun | coplanar waveguide | WLAN</t>
  </si>
  <si>
    <t>A novel balanced rectangular loop antenna is proposed, having an ungrounded coplanar waveguide (CPW) feed configuration and a folded structure at both ends. This antenna is designed for operation over the 2.4 GHz and 5 GHz WLAN frequency bands. Bond-wire bridges are used along the CPW feed line to ensure the same potential across the CPW ground planes. The self-balancing structure that can be realized in a loop antenna offers operation without the need of a separate balun for connection to a RF source. A prototype of the optimized antenna with overall dimension of 31 mm$\,\times \,$16 mm$\,\times \,$3 mm was fabricated and tested. The calculated and measured results show good agreement, confirming good wideband characteristics with multiband operation. An example application of the proposed antenna is studied when used in handheld devices. The results show that this antenna has performance largely independent of perturbations of its associated ground plane, because the balanced feed created by the intrinsic balun structure minimizes ground plane currents. ¬© 1963-2012 IEEE.</t>
  </si>
  <si>
    <t>4916-4920</t>
  </si>
  <si>
    <t>60008524;60008524;113131341;60008524;60104726;60008524</t>
  </si>
  <si>
    <t>35089939500;7003902501;26650299400;16025593100;7006824457;55506970300</t>
  </si>
  <si>
    <t>Alhaddad, A. G.;Abd-Alhameed, R. A.;Zhou, D.;See, C. H.;Excell, P. S.;Jones, S. M.R.</t>
  </si>
  <si>
    <t>Wrexham Glynd≈µr University;University of Bradford;Vertu Corporation Ltd.</t>
  </si>
  <si>
    <t>60104726;60008524;113131341</t>
  </si>
  <si>
    <t>Alhaddad A.G.</t>
  </si>
  <si>
    <t>Folded loop balanced coplanar antenna for wlan applications</t>
  </si>
  <si>
    <t>10.1109/TAP.2012.2207322</t>
  </si>
  <si>
    <t>2-s2.0-84867367060</t>
  </si>
  <si>
    <t>['¬© 1963', 'successively solved', 'rvm ).', 'numerically validated', 'method features', 'measured samples', 'linear arrangements', 'field pattern', 'faulty elements', 'besides detecting', 'bayesian framework', '2012 ieee']</t>
  </si>
  <si>
    <t>Antenna measurements | array failure | Bayesian compressive sensing (BCS) | linear arrays</t>
  </si>
  <si>
    <t>An innovative array diagnosis technique based on a compressive-sensing (CS) paradigm is introduced in the case of linear arrangements. Besides detecting the faulty elements, the approach is able to provide the degree of reliability of such an estimation. Starting from the measured samples of the far-field pattern, the array diagnosis problem is formulated in a Bayesian framework and it is successively solved with a fast relevance vector machine (RVM). The arising Bayesian compressive sensing (BCS) approach is numerically validated through a set of representative examples aimed at providing suitable user's guidelines as well as some insights on the method features and potentialities. ¬© 1963-2012 IEEE.</t>
  </si>
  <si>
    <t>4627-4636</t>
  </si>
  <si>
    <t>6701615935;22035972900;7005085831</t>
  </si>
  <si>
    <t>Oliveri, Giacomo;Rocca, Paolo;Massa, Andrea</t>
  </si>
  <si>
    <t>Oliveri G.</t>
  </si>
  <si>
    <t>Reliable diagnosis of large linear arraysa bayesian compressive sensing approach</t>
  </si>
  <si>
    <t>10.1109/TAP.2012.2207344</t>
  </si>
  <si>
    <t>2-s2.0-84867369733</t>
  </si>
  <si>
    <t>['¬© 1963', 'three patches', 'stacked together', 'proposed antenna', 'novel design', 'l5 bands', 'gps l1', 'gps applications', 'detailed analysis', 'design employs', 'broad beamwidth', '51 db', '5 %,', '227 ghz', '2012 ieee']</t>
  </si>
  <si>
    <t>Axial ratio | circular polarized | global positioning systems | stacked patch</t>
  </si>
  <si>
    <t>A novel design of a circular polarized antenna for multiband GPS receivers is presented. The design employs the concept of multistacked patches fed through a single coaxial probe. Three patches being stacked together with a slit and symmetry I-slot are used to achieve triple operating frequency bands for GPS including L1 (1.575 GHz), L2 (1.227 GHz) and L5 (1.176 GHz). The proposed antenna has achieved a bandwidth of 2.0%, 1.5%, and 1.7% at GPS L1, L2, and L5 bands, respectively. It exhibits a minimum axial ratio of 0.51 dB with broad beamwidth in the upper hemisphere required for the GPS applications. The design of the proposed antenna is verified in the experiment. In addition, a detailed analysis has been carried out to study the effects of different geometrical parameters on the performance of the antenna. ¬© 1963-2012 IEEE.</t>
  </si>
  <si>
    <t>4479-4484</t>
  </si>
  <si>
    <t>60022109;60022109;60022109;60022109;60022109</t>
  </si>
  <si>
    <t>36441169200;24823445400;55731393400;56162277000;7005244140</t>
  </si>
  <si>
    <t>Falade, Oluyemi P.;Rehman, Masood Ur;Gao, Yue;Chen, Xiaodong;Parini, Clive G.</t>
  </si>
  <si>
    <t>Falade O.P.</t>
  </si>
  <si>
    <t>Single feed stacked patch circular polarized antenna for triple band GPS receivers</t>
  </si>
  <si>
    <t>10.1109/TAP.2012.2207354</t>
  </si>
  <si>
    <t>2-s2.0-84867370135</t>
  </si>
  <si>
    <t>['¬© 1963', 'valid outside', 'uniform theory', 'theoretical point', 'resulted integrals', 'relevant green', 'published results', 'practical reasons', 'practical point', 'paraxial region', 'hankel functions', 'form solution', 'exact fashion', 'evaluated analytically', 'canonical problem', '2012 ieee']</t>
  </si>
  <si>
    <t>Paraxial solution | uniform asymptotic solution | uniform theory of diffraction (UTD) solution</t>
  </si>
  <si>
    <t>High-frequency methods employed for the perfect electrically conducting circular cylinder form two sets. The uniform theory of diffraction (UTD)-based ones are valid outside the paraxial region while there are others that are accurate, close to the axis of the cylinder. Here we present a uniform asymptotic solution for the surface magnetic field valid both within and outside the paraxial region of a perfect electrically conducting circular cylinder. This is achieved by approximating the Hankel functions by a uniform asymptotic expansion within the spectral integral representation of the relevant Green's function. All the resulted integrals are evaluated analytically in an exact fashion. Such a solution is of interest both for theoretical and for practical reasons. From a theoretical point of view, it is important to have a closed-form solution that copes with the canonical problem of a perfect electrically conducting circular cylinder. From a practical point of view, such a solution provides mutual coupling results and thus predicts compatibility and interference between conformal slot antennas mounted on constant radius cylindrically shaped perfectly conducting hosts. Validity of the proposed asymptotic solution is provided by comparison with published results. ¬© 1963-2012 IEEE.</t>
  </si>
  <si>
    <t>4785-4794</t>
  </si>
  <si>
    <t>Kaifas, Theodoros N.</t>
  </si>
  <si>
    <t>Uniform asymptotic solution for the surface magnetic field valid both within and outside the paraxial region of a perfect electrically conducting circular cylinder</t>
  </si>
  <si>
    <t>10.1109/TAP.2012.2207333</t>
  </si>
  <si>
    <t>2-s2.0-84867370727</t>
  </si>
  <si>
    <t>N00014-05-G-0106/0010</t>
  </si>
  <si>
    <t>['¬© 1963', 'theta polarized', 'short compared', 'genetic algorithm', 'design performed', 'antenna design', 'also performed', '2012 ieee', '1 bandwidth', '$\\ lambda']</t>
  </si>
  <si>
    <t>A new, innovative, wideband antenna design which is short compared to wavelength and has an omni-directional radiation pattern that is theta polarized is investigated. The antenna design is a shorted top hat monocone that is $\lambda/14.7$ tall and has a 3:1 bandwidth. The bandwidth of the antenna was optimized by a genetic algorithm. To verify the results, a prototype was built. Modeled and measured results compared well. A link budget analysis was also performed to verify that the design performed as well or better than a monopole. ¬© 1963-2012 IEEE.</t>
  </si>
  <si>
    <t>4485-4491</t>
  </si>
  <si>
    <t>60001439;60014965</t>
  </si>
  <si>
    <t>26649339200;7102186231</t>
  </si>
  <si>
    <t>Aten, Daniel W.;Haupt, Randy L.</t>
  </si>
  <si>
    <t>Golden;University Park</t>
  </si>
  <si>
    <t>Colorado School of Mines;Pennsylvania State University</t>
  </si>
  <si>
    <t>60014965;60001439</t>
  </si>
  <si>
    <t>Aten D.</t>
  </si>
  <si>
    <t>A wideband, low profile, shorted top hat monocone antenna</t>
  </si>
  <si>
    <t>10.1109/TAP.2012.2207313</t>
  </si>
  <si>
    <t>2-s2.0-84867371877</t>
  </si>
  <si>
    <t>['¬© 1963', 'underground mine', 'ultrawide band', 'two scenarios', 'studied separately', 'results reveal', 'received power', 'path loss', 'nlos ),', 'experimentally evaluated', 'coherence bandwidth', 'channel correlation', 'channel capacity', '2012 ieee']</t>
  </si>
  <si>
    <t>Capacity | multipath | propagation | underground mine</t>
  </si>
  <si>
    <t>Multiple input multiple output-ultrawide band (MIMO-UWB) systems are experimentally evaluated for underground mine high-speed radio communications. Measurement campaigns using two different antenna configurations have been made in an underground gold mine. Furthermore, two scenarios, which are the line of sight (LoS) and the non-LoS (NLoS), i.e., taking into account the mining machinery effect, are distinguished and studied separately. In fact, the channel is characterized in terms of coherence bandwidth, path loss, shadowing, channel correlation, and capacity. Results reveal how antenna array configuration affects main channel parameters and suggest that mining machinery presence substantially affects both received power and time dispersion parameters within the underground mine and should, therefore, be considered when assessing the performance of in-gallery wireless systems. Moreover, it is shown that the MIMO-UWB takes benefit of the large spreading bandwidth and the multipath propagation environment to increase the channel capacity. ¬© 1963-2012 IEEE.</t>
  </si>
  <si>
    <t>4866-4874</t>
  </si>
  <si>
    <t>60020288;60020288;60003127;60018714</t>
  </si>
  <si>
    <t>53163104900;6701605939;8320837800;7003377564</t>
  </si>
  <si>
    <t>Ben Mabrouk, Ismail;Talbi, Larbi;Nedil, Mourad;Hettak, Khelifa</t>
  </si>
  <si>
    <t>Gatineau;Ottawa;Rouyn-Noranda</t>
  </si>
  <si>
    <t>Universit√© du Qu√©bec en Outaouais;Communications Research Centre;Universite du Quebec en Abitibi-Temiscamingue</t>
  </si>
  <si>
    <t>60020288;60018714;60003127</t>
  </si>
  <si>
    <t>MIMO-UWB channel characterization within an underground mine gallery</t>
  </si>
  <si>
    <t>10.1109/TAP.2012.2207361</t>
  </si>
  <si>
    <t>2-s2.0-84867372413</t>
  </si>
  <si>
    <t>['¬© 1963', 'unique solderless', 'simulation results', 'mount assembly', 'low cross', 'ideal gain', 'fully planar', 'finite models', 'final array', 'feed organizers', 'dilation fixture', 'cost tile', 'assembled modularly', 'array operating', '21 ghz', '2012 ieee', '16 dual', '1 bandwidth', '$\\ theta']</t>
  </si>
  <si>
    <t>Antenna arrays | antenna feeds | dipole antennas | mutual coupling | phased arrays | planar arrays</t>
  </si>
  <si>
    <t>The design, fabrication, and measurement of a 16 $\times$16 dual-polarized planar ultrawideband modular antenna (PUMA) array operating over 7-21 GHz (3:1 bandwidth) are presented. The array is comprised of tightly coupled dipoles printed on a grounded dielectric substrate and are excited by an unbalanced feeding scheme that eliminates external wideband baluns and feed organizers. The array can be assembled modularly, where each low-profile, fully planar, low-cost tile is fabricated using standard multilayer microwave PCB techniques. A unique solderless, modular interconnect mates the array to a dilation fixture that facilitates measurements using standard surface-mount assembly (SMA) connectors and terminations. After presenting the most critical design trends, simulation results of the final array in infinite, infinite $\times$ finite, and finite $\times$ finite models are compared with measurements. This prototype array exhibits a measured active ${\rm VSWR}&lt;2.1$ and close to ideal gain at broadside, and ${\rm VSWR}&lt;2.8$ with low cross-polarization out to $\theta=45 \circ in all planes, showing close agreement with simulations. ¬© 1963-2012 IEEE.</t>
  </si>
  <si>
    <t>4589-4600</t>
  </si>
  <si>
    <t>60014313;60012564;60014313</t>
  </si>
  <si>
    <t>35193883300;7006791463;6603354947</t>
  </si>
  <si>
    <t>Holland, Steven S.;Schaubert, Daniel H.;Vouvakis, Marinos N.</t>
  </si>
  <si>
    <t>A 7-21 GHz dual-polarized planar ultrawideband modular antenna (PUMA) array</t>
  </si>
  <si>
    <t>10.1109/TAP.2012.2207321</t>
  </si>
  <si>
    <t>2-s2.0-84867373945</t>
  </si>
  <si>
    <t>['¬© 1963', 'usually accomplished', 'reflection losses', 'reflectarray antennas', 'printed surface', 'printed pattern', 'phase displacement', 'periodic version', 'periodic surface', 'periodic structure', 'periodic array', 'input impedance', 'impedance surface', 'imaginary part', 'grounded quasi', 'form expressions', 'electrical parameters', 'dielectric permittivity', 'derived closed', 'capacitance associated', 'analytical expressions', '2012 ieee']</t>
  </si>
  <si>
    <t>Frequency Selective Surfaces (FSS) | high-impedance surfaces | losses | microstrip reflectarray antennas</t>
  </si>
  <si>
    <t>Microstrip reflectarray antennas consist of a grounded quasi-periodic array of printed elements able to compensate the phase displacement of a non-coherent electromagnetic excitation generated by a feeder. The design of reflectarray antennas is usually accomplished by tracing the reflection phase diagram of the periodic version of the printed surface, which is analogous to a high-impedance surface (HIS). Reflection losses of this periodic structure are here analyzed through a simple equivalent transmission line model. The analytical expressions of the surface impedance offered by a HIS (real and imaginary part) as a function of the imaginary part of the dielectric permittivity of the substrate are derived through well justified approximations. Some useful practical examples are then presented both for verifying the accuracy of the derived closed-form expressions and for studying the effect of the geometrical and electrical parameters of the periodic surface on the reflection losses. The dependence of the input impedance on the capacitance associated with the printed pattern is highlighted, demonstrating that highly capacitive elements (tightly coupled subwavelength elements) are preferable for minimizing reflection losses. ¬© 1963-2012 IEEE.</t>
  </si>
  <si>
    <t>4650-4660</t>
  </si>
  <si>
    <t>60028868;60103966</t>
  </si>
  <si>
    <t>Closed-form analysis of reflection losses in microstrip reflectarray antennas</t>
  </si>
  <si>
    <t>10.1109/TAP.2012.2207318</t>
  </si>
  <si>
    <t>2-s2.0-84867377911</t>
  </si>
  <si>
    <t>['¬© 1963', 'upper bands', 'two pre', 'two low', 'simple method', 'resonator antenna', 'prototype antenna', 'potential enhancements', 'measured 10', 'loss bandwidths', 'high reflectivity', 'gain dual', 'ebg structure', 'db return', 'composite dual', 'band performance', 'band antenna', 'antenna superstrate', '6 ghz', '6 %,', '5 dbi', '2012 ieee', '2 ghz', '1 dbi']</t>
  </si>
  <si>
    <t>Array | cavity resonator | dual-band | electromagnetic band gap (EBG) | Fabry-Perot | high-gain | partially reflecting surface (PRS) | reflection phase | resonant antenna | superstrate</t>
  </si>
  <si>
    <t>A simple method is presented to obtain a high-gain dual-band electromagnetic band gap (EBG) resonator antenna. The antenna is based on a one-dimensional EBG structure, made out of two low-cost unprinted dielectric slabs. The EBG structure is implemented as the antenna superstrate, which has been designed to provide a locally-inverted, positive reflection phase gradient with high reflectivity, in two pre-determined frequency bands. A composite dual-band antenna has been designed and tested with a stacked patch feed. Experimental results confirm the dual-band performance of the prototype antenna. Measured peak gains of 14.5 dBi and 15.1 dBi, and 3-dB gain bandwidth of 4.5% and 4.6%, are achieved at 10.6 GHz and 13.2 GHz, respectively. Measured 10-dB return-loss bandwidths are 6.4% and 3.9% in lower and upper bands, respectively. Potential enhancements of antenna radiation characteristics are studied using small 2$\,\times\,$2 patch array feeds. It was found that such feeds can lead to lower side lobes, higher peak gains and larger gain bandwidths. ¬© 1963-2012 IEEE.</t>
  </si>
  <si>
    <t>4522-4529</t>
  </si>
  <si>
    <t>60019544;60019544;60019544;60019544-60023813;60031806</t>
  </si>
  <si>
    <t>35767223500;7201735378;35586058800;17436216900;35377760800</t>
  </si>
  <si>
    <t>Zeb, Basit Ali;Ge, Yuehe;Esselle, Karu P.;Sun, Zhu;Tobar, Michael E.</t>
  </si>
  <si>
    <t>Perth;Shanghai;North Ryde</t>
  </si>
  <si>
    <t>The University of Western Australia;Shanghai University;Macquarie University</t>
  </si>
  <si>
    <t>60031806;60023813;60019544</t>
  </si>
  <si>
    <t>Zeb B.</t>
  </si>
  <si>
    <t>A simple dual-band electromagnetic band gap resonator antenna based on inverted reflection phase gradient</t>
  </si>
  <si>
    <t>10.1109/TAP.2012.2207331</t>
  </si>
  <si>
    <t>2-s2.0-84867379038</t>
  </si>
  <si>
    <t>['¬© 1963', 'variant behavior', 'standard snapshot', 'resolution limitations', 'proposed algorithm', 'propagation paths', 'propagation channel', 'paths evolve', 'parameters show', 'paper describes', 'novel algorithm', 'moving transmitter', 'moving receiver', 'example based', 'dynamic behavior', 'based algorithm', 'angular domain', '2012 ieee']</t>
  </si>
  <si>
    <t>Channel sounding | detection | dynamic measurements | multipath | super resolution | tracking</t>
  </si>
  <si>
    <t>In dynamic channel sounder measurements with a moving receiver and/or moving transmitter, propagation paths' parameters show a time-variant behavior. This paper describes a novel algorithm which is able to both detect individual propagation paths and track how these paths evolve with time. The proposed algorithm is capable of estimating the paths' parameters and outperforms the standard snapshot-based algorithm in cases where low accuracy due to resolution limitations in the delay or angular domain is observed. An example based on channel sounder measurements with a moving receiver is given, showing that the algorithm is able to capture the dynamic behavior of the propagation channel. ¬© 1963-2012 IEEE.</t>
  </si>
  <si>
    <t>4875-4883</t>
  </si>
  <si>
    <t>60007798;60007798;60007798;60026134</t>
  </si>
  <si>
    <t>7005053142;56948398100;55898919200;7003497674</t>
  </si>
  <si>
    <t>Jost, Thomas;Wang, Wei;Fiebig, Uwe Carsten;Perez-Fontan, Fernando</t>
  </si>
  <si>
    <t>Vigo;¬†Cologne</t>
  </si>
  <si>
    <t>Universidade de Vigo;Deutsches Zentrum fur Luft- Und Raumfahrt</t>
  </si>
  <si>
    <t>60026134;60007798</t>
  </si>
  <si>
    <t>Jost T.</t>
  </si>
  <si>
    <t>Detection and tracking of mobile propagation channel paths</t>
  </si>
  <si>
    <t>10.1109/TAP.2012.2207315</t>
  </si>
  <si>
    <t>2-s2.0-84867380024</t>
  </si>
  <si>
    <t>['¬© 1963', 'wide field', 'using simulations', 'two sets', 'sensitivity loss', 'sensitivity equivalent', 'results indicate', 'received signals', 'polarized sources', 'polarization state', 'polarimetric performance', 'one polarization', 'latter implies', 'implement bi', 'calibration method', 'antennas remains', 'antenna system', 'additional measurements', '2012 ieee']</t>
  </si>
  <si>
    <t>Beamforming | calibration | far-field radiation pattern | phased array antennas | polarimetry</t>
  </si>
  <si>
    <t>Polarimetric phased arrays require a calibration method that allows the system to measure the polarization state of the received signals. In this paper, we assess the polarimetric performance of two commonly used calibration methods that exploit unpolarized calibration sources. The first method obtains a polarimetrically calibrated beamforming solution from the two dominant eigenvectors of the measured signal covariance matrix. We demonstrate that this method is sensitivity equivalent to the theoretical optimal method, but suffers from an ambiguity that has to be resolved by additional measurements on (partially) polarized sources or by exploiting the intrinsic polarimetric quality of the antenna system. The easy-to-implement bi-scalar approach assumes that the feed system consists of two sets of orthogonally oriented antenna elements, each associated with one polarization. We assess its sensitivity and polarimetric performance over a wide field-of-view (FoV) using simulations of a phased array feed system for the Westerbork Synthesis Radio Telescope. Our results indicate that the sensitivity loss can be limited to 4.5% and that the polarimetric performance over the FoV is close to the best achievable performance. The latter implies that the intrinsic polarimetric quality of the antennas remains a crucial factor despite the development of novel polarimetric calibration methods. ¬© 1963-2012 IEEE.</t>
  </si>
  <si>
    <t>4688-4698</t>
  </si>
  <si>
    <t>60025529;60025529-60000990;60000990;60006832</t>
  </si>
  <si>
    <t>8901225500;6505843863;6603338455;7003381644</t>
  </si>
  <si>
    <t>Wijnholds, Stefan J.;Ivashina, Marianna V.;Maaskant, Rob;Warnick, Karl F.</t>
  </si>
  <si>
    <t>Wijnholds S.</t>
  </si>
  <si>
    <t>Polarimetry with phased array antennas: Sensitivity and polarimetric performance using unpolarized sources for calibration</t>
  </si>
  <si>
    <t>10.1109/TAP.2012.2207340</t>
  </si>
  <si>
    <t>2-s2.0-84867380901</t>
  </si>
  <si>
    <t>['¬© 1963', 'six four', 'form omni', 'feeding mechanism', 'element slot', 'cylindrical arrangement', 'also developed', '750 mhz', '6 db', '2012 ieee']</t>
  </si>
  <si>
    <t>Aperture-coupled | microstrip antenna | omni-directional | patch antenna | phased array | series-fed</t>
  </si>
  <si>
    <t>The analysis of a series feed approach for N-element slot-coupled microstrip antenna arrays is presented. A cylindrical arrangement of six four-element arrays using this feeding mechanism is shown to achieve optimum omni-directional beam characteristics and exhibit pattern stability over frequency in the C-band. The cylindrical arrangement is measured to have a gain of 6 dB over 750 MHz of bandwidth. A closed-form omni-directional pattern analysis is also developed. ¬© 1963-2012 IEEE.</t>
  </si>
  <si>
    <t>4954-4959</t>
  </si>
  <si>
    <t>60007740;60007740;60005304</t>
  </si>
  <si>
    <t>24492642500;7102483892;25638299300</t>
  </si>
  <si>
    <t>Zivanovic, Bojana;Weller, Thomas M.;Costas, Carlos</t>
  </si>
  <si>
    <t>Tampa;Waltham</t>
  </si>
  <si>
    <t>University of South Florida, Tampa;Raytheon</t>
  </si>
  <si>
    <t>60007740;60005304</t>
  </si>
  <si>
    <t>Zivanovic B.</t>
  </si>
  <si>
    <t>Series-fed microstrip antenna arrays and their application to omni-directional antennas</t>
  </si>
  <si>
    <t>10.1109/TAP.2012.2207317</t>
  </si>
  <si>
    <t>2-s2.0-84867385357</t>
  </si>
  <si>
    <t>['¬© 1963', 'three conical', 'measured results', 'good agreement', 'given along', 'design procedure', '2012 ieee']</t>
  </si>
  <si>
    <t>Conical beam pattern | dual band | dual beam-pointing angle | nested horn antenna</t>
  </si>
  <si>
    <t>Three conical-beam nested horn antennas are presented. They are X/Ka-band/dual pointing angle antenna, X/Ka-band/single pointing angle antenna and X-band/dual pointing angle antenna. A radial-line waveguide 4-way power divider with four SMA connectors has been employed to feed the outer nested horn maintaining the circularly symmetric excitation. The inner nested horn is fed by a simple SMA connector. The design procedure and all the dimensions of these antennas are given along with the simulated and the measured results. Good agreement between them has been observed. ¬© 1963-2012 IEEE.</t>
  </si>
  <si>
    <t>4911-4915</t>
  </si>
  <si>
    <t>35194630700;7407079527;56042261700</t>
  </si>
  <si>
    <t>Qi, Shi Shan;Wu, Wen;Fang, Da Gang</t>
  </si>
  <si>
    <t>Qi S.</t>
  </si>
  <si>
    <t>Dual/single band conical-beam nested horn antennas with dual/single pointing angles</t>
  </si>
  <si>
    <t>10.1109/TAP.2012.2207342</t>
  </si>
  <si>
    <t>2-s2.0-84867385422</t>
  </si>
  <si>
    <t>KCA-2012-(11-911-04-004</t>
  </si>
  <si>
    <t>['¬© 2002', 'wider bandwidth', 'slot creates', 'proposed technique', 'proper placement', 'novel technique', 'limited area', 'hole located', 'higher frequency', 'fabricated antenna', 'especially useful', 'effective length', 'conventional cavity', 'bandwidth enhancement', 'additional resonance', '2011 ieee']</t>
  </si>
  <si>
    <t>Cavity-backed | dual resonance | slot antenna | substrate integrated waveguide (SIW) | wideband</t>
  </si>
  <si>
    <t>A novel technique for the bandwidth enhancement of a cavity-backed slot antenna is presented. A via-hole located above the slot creates an additional resonance at a higher frequency by shortening the effective length of the slot. The location of the via-hole can be changed to determine the second resonance frequency of the antenna. With proper placement of the via-hole, the bandwidth of cavity-backed slot antenna can be increased. The fabricated antenna has a 60% wider bandwidth than a cavity-backed slot antenna without a via-hole. The proposed antenna maintains high radiation efficiency and gain, which are characteristics of a conventional cavity-backed slot antenna. The proposed technique is especially useful for enhancing the bandwidth of a cavity-backed slot antenna in a limited area. ¬© 2002-2011 IEEE.</t>
  </si>
  <si>
    <t>1092-1095</t>
  </si>
  <si>
    <t>55141967700;57209168243;7402276259</t>
  </si>
  <si>
    <t>Yun, Sumin;Kim, Dong Yeon;Nam, Sangwook</t>
  </si>
  <si>
    <t>Yun S.</t>
  </si>
  <si>
    <t>Bandwidth enhancement of cavity-backed slot antenna using a Via-hole above the slot</t>
  </si>
  <si>
    <t>10.1109/LAWP.2012.2215911</t>
  </si>
  <si>
    <t>2-s2.0-84867386126</t>
  </si>
  <si>
    <t>['user admission', 'upper bound', 'type communications', 'target threshold', 'schemes enjoy', 'scheduling schemes', 'optimal scheme', 'numerical results', 'linear increase', 'large number', 'joint distribution', 'interference plus', 'greedy scheme', 'dpc ).', 'downlink channels', 'critical challenge', 'based machine']</t>
  </si>
  <si>
    <t>In cellular-based machine-to-machine (M2M) networks, supporting large number of machine-type communications (MTC) users (devices) has become a critical challenge in both the uplink and downlink channels. In this paper, we focus on the downlink beamforming using zero-forcing dirty paper coding (DPC). In order to characterize the system's ability of user admission, we consider the achievable user number, which is defined as the number of users whose signal-to-interference plus-noise ratios exceed a target threshold. Due to the complexity of the optimal scheme, we propose two algorithms with random user scheduling and greedy user scheduling in maximizing the achievable user number by dynamical power assignment. Using the joint distribution of effective channel gains, we derive the achievable user number of both the scheduling schemes. An upper bound on the achievable user number of the greedy scheme is then derived which is shown to be tight when there are a large number of users. From numerical results, we show that both of the schemes enjoy a linear increase in the achievable user number as the number of transmitter antennas increases. The performance of the greedy scheduling scheme is close to the optimal scheduling scheme. ¬© 2012 Yingbo Li et al.</t>
  </si>
  <si>
    <t>60014966;60014966;60013789;60014966</t>
  </si>
  <si>
    <t>55907847900;56562085800;7201957197;7404458342</t>
  </si>
  <si>
    <t>Li, Yingbo;Chen, Chen;Bai, Lin;Jin, Ye</t>
  </si>
  <si>
    <t>Peking University;Beihang University</t>
  </si>
  <si>
    <t>60014966;60013789</t>
  </si>
  <si>
    <t>On the achievable user number of the downlinks in cellular-based machine-to-machine communications</t>
  </si>
  <si>
    <t>10.1155/2012/714971</t>
  </si>
  <si>
    <t>2-s2.0-84867389860</t>
  </si>
  <si>
    <t>['¬© 1963', 'multiple output', 'multiple input', 'meandered slot', 'isolating slots', 'higher isolation', 'higher efficiency', 'handheld devices', 'ground plane', 'compact dual', 'antenna array', 'also improves', '2012 ieee']</t>
  </si>
  <si>
    <t>Antenna mutual coupling | MIMO antennas | mobile device | slot antennas</t>
  </si>
  <si>
    <t>A compact dual-port, multiple input-multiple output (MIMO) antenna array for handheld devices is introduced. The antenna structure consists of two quarter wavelength monopole slots etched on the ground plane of a printed circuit board (PCB) and a meandered slot cut between them. The meandered slot not only reduces the coupling between the two slot antennas, but also improves the bandwidth and efficiency of the array by acting as a radiating parasitic element. Simulated and measured results show that the meandered isolating slot allows the antennas to achieve wider bandwidth, higher efficiency, higher isolation and better diversity performance, compared to other types of isolating slots. ¬© 1963-2012 IEEE.</t>
  </si>
  <si>
    <t>4960-4963</t>
  </si>
  <si>
    <t>60101612;60101612;60101612</t>
  </si>
  <si>
    <t>57203043794;7005923196;55713401400</t>
  </si>
  <si>
    <t>Ayatollahi, Mina;Rao, Qinjiang;Wang, Dong</t>
  </si>
  <si>
    <t>Research in Motion Limited</t>
  </si>
  <si>
    <t>Ayatollahi M.</t>
  </si>
  <si>
    <t>A compact, high isolation and wide bandwidth antenna array for long term evolution wireless devices</t>
  </si>
  <si>
    <t>10.1109/TAP.2012.2207312</t>
  </si>
  <si>
    <t>2-s2.0-84867390103</t>
  </si>
  <si>
    <t>['¬© 1963', 'siw h', 'significant reduction', 'overall architecture', 'metallic waveguide', 'low sll', 'generally chosen', 'exclusively fabricated', 'endfire element', 'dimensional architecture', 'broadband characteristics', 'based counterpart', '4 dbi', '35 ghz', '27 dbi', '26 db', '2012 ieee', '20 degrees', '16 elements', '15 degrees']</t>
  </si>
  <si>
    <t>E-plane corner | sidelobe level (SLL) | substrate integrated waveguide (SIW) | tapered slot antenna (TSA)</t>
  </si>
  <si>
    <t>A class of three-dimensional planar arrays in substrate integrated waveguide (SIW) technology is proposed, designed and demonstrated with 8 $\times$ 16 elements at 35 GHz for millimeter-wave imaging radar system applications. Endfire element is generally chosen to ensure initial high gain and broadband characteristics for the array. Fermi-TSA (tapered slot antenna) structure is used as element to reduce the beamwidth. Corrugation is introduced to reduce the resulting antenna physical width without degradation of performance. The achieved measured gain in our demonstration is about 18.4 dBi. A taper shaped air gap in the center is created to reduce the coupling between two adjacent elements. An SIW H-to-E-plane vertical interconnect is proposed in this three-dimensional architecture and optimized to connect eight 1 $\times$ 16 planar array sheets to the 1 $\times$ 8 final network. The overall architecture is exclusively fabricated by the conventional PCB process. Thus, the developed SIW feeder leads to a significant reduction in both weight and cost, compared to the metallic waveguide-based counterpart. A complete antenna structure is designed and fabricated. The planar array ensures a gain of 27 dBi with low SLL of 26 dB and beamwidth as narrow as 5.15 degrees in the E-plane and 6.20 degrees in the 45$ \circ- plane. ¬© 1963-2012 IEEE.</t>
  </si>
  <si>
    <t>4610-4618</t>
  </si>
  <si>
    <t>Three-dimensional architecture of substrate integrated waveguide feeder for fermi tapered slot antenna array applications</t>
  </si>
  <si>
    <t>10.1109/TAP.2012.2207323</t>
  </si>
  <si>
    <t>2-s2.0-84867391536</t>
  </si>
  <si>
    <t>22812/09/NL/JD/al</t>
  </si>
  <si>
    <t>['¬© 1963', 'spherical near', 'spherical modes', 'order probe', 'narrow bandwidth', 'maximum directivity', 'low frequencies', 'ground plane', 'experimental results', 'excellent first', 'directly excited', 'array operates', '8 dbi', '5 dbi', '2012 ieee', '2 dbi', '$\\ vert']</t>
  </si>
  <si>
    <t>Electrically small antennas | first-order probe | magnetic dipole | spherical near-field antenna measurements | superdirectivity | supergain array</t>
  </si>
  <si>
    <t>The theory as well as numerical and experimental results are presented for a superdirective array composed of closely spaced electrically small resonant magnetic dipole elements. The array operates on a metal ground plane and can exhibit a maximum directivity of 11.5 dBi, 15.2 dBi, and 17.8 dBi (including 3 dB due to the ground plane), for 2, 3, and 4 magnetic dipoles, respectively. The array is self-resonant and is directly excited by a 50-ohm coaxial cable through the ground plane. The array radiates essentially the $\vert\mu\vert=1$ spherical modes, which, despite a narrow bandwidth, makes it an excellent first-order probe for spherical near-field antenna measurements at low frequencies. ¬© 1963-2012 IEEE.</t>
  </si>
  <si>
    <t>4670-4676</t>
  </si>
  <si>
    <t>7202629313;55953273400;56257320100</t>
  </si>
  <si>
    <t>Kim, Oleksiy S.;Pivnenko, Sergey;Breinbjerg, Olav</t>
  </si>
  <si>
    <t>Superdirective magnetic dipole array as a first-order probe for spherical near-field antenna measurements</t>
  </si>
  <si>
    <t>10.1109/TAP.2012.2207363</t>
  </si>
  <si>
    <t>2-s2.0-84867391580</t>
  </si>
  <si>
    <t>['¬© 1963', 'sphere case', 'published results', 'procedure uses', 'numerical computation', 'hybrid procedure', 'good agreement', 'conducting body', 'analysis based', '2012 ieee']</t>
  </si>
  <si>
    <t>Bodies of revolution | circular loop antennas | conducting bodies | Green function</t>
  </si>
  <si>
    <t>A hybrid procedure to study the characteristics of the circular loop antenna (CLA) placed coaxially relative to a conducting body of revolution (CBOR) is presented. The procedure uses the well known theory for the thin wire CLA analysis that is based on Fourier series expansion, with the analysis based on numerical computation of Green's functions for bodies of revolution. The procedure is general and can be applied to study the characteristics of CLA placed coaxially relative to any CBOR. The input admittance computed using this procedure for loop/sphere case is in good agreement with published results. ¬© 1963-2012 IEEE.</t>
  </si>
  <si>
    <t>4937-4940</t>
  </si>
  <si>
    <t>Radiation from a circular loop antenna placed coaxially relative to a conducting body of revolution</t>
  </si>
  <si>
    <t>10.1109/TAP.2012.2207338</t>
  </si>
  <si>
    <t>2-s2.0-84867391770</t>
  </si>
  <si>
    <t>['¬© 1963', 'transverse domain', 'proposed scheme', 'formulated based', 'fdtd scheme', 'fd equation', 'et al', 'difference time', 'cutoff frequency', '2012 ieee', '2006 ),']</t>
  </si>
  <si>
    <t>Compact FDTD | ID-FD equation | low dispersion | transverse cutoff frequency</t>
  </si>
  <si>
    <t>A novel compact finite difference time domain (FDTD) scheme is proposed to remedy the anisotropic dispersion characteristic and inaccurate transverse cutoff frequency observed in conventional compact FDTD schemes. The proposed scheme is formulated based on the two-dimensional (2D) isotropic-dispersion finite difference (ID-FD) equation (I. Koh, et al, Novel explicit 2-D FDTD scheme with isotropic dispersion finite-difference time-domain algorithm IEEE Trans. Antennas Propag., vol. 54, no. 11, pp. 3505-3510, Nov. 2006), which is a novel low dispersion finite difference (FD) scheme. The formulation is derived for the scaling factors constrained with both the exact phase constant and cutoff frequency in the transverse domain, and for an optimal weighting factor using the least mean square (LMS) algorithm for the ID-FD equation. ¬© 1963-2012 IEEE.</t>
  </si>
  <si>
    <t>4973-4978</t>
  </si>
  <si>
    <t>109646547;60016912</t>
  </si>
  <si>
    <t>8333548000;55921743900</t>
  </si>
  <si>
    <t>Kim, Hyun;Yook, Jong Gwan</t>
  </si>
  <si>
    <t>Seoul;Yongin</t>
  </si>
  <si>
    <t>Yonsei University;EO/IR R and D Lab</t>
  </si>
  <si>
    <t>60016912;109646547</t>
  </si>
  <si>
    <t>Low dispersive compact ID-FDTD algorithm for electrically large waveguides</t>
  </si>
  <si>
    <t>10.1109/TAP.2012.2207311</t>
  </si>
  <si>
    <t>2-s2.0-84867391831</t>
  </si>
  <si>
    <t>00014-07-1-1161</t>
  </si>
  <si>
    <t>['¬© 1963', 'wideband high', 'wave end', 'simulated results', 'quality millimeter', 'monolithically integrating', 'measured bandwidth', 'fire lpdas', 'fire log', 'fabricated using', 'consistent e', 'antennas throughout', 'antennas 1', 'also achieved', '60 ghz', '50 ghz', '40 ghz', '2012 ieee', '18 ghz', '110 ghz']</t>
  </si>
  <si>
    <t>Log-periodic antenna | millimeter-wave antenna | surface micromachining | ultrawideband antenna</t>
  </si>
  <si>
    <t>Two wideband millimeter-wave end-fire log-periodic dipole array (LPDA) antennas are designed and fabricated using a sequential surface micromachining. The antennas are excited by monolithically integrating a micro-coaxial line feed in the antenna's lower boom designed to provide band rejection at 60 GHz. Antennas 1 and 2 are designed to operate in 18-110 GHz and 18 GHz-50 GHz bands, and measured up to 40 GHz and 50 GHz, respectively. ${\rm VSWR}&lt;2.5$ is obtained for both antennas throughout the measured bandwidth. Measured directivity around 10 dBi and consistent E and H-plane 3 dB beamwidths around 56$ \circ and 72$ \circ, respectively, are obtained for Antenna 2 throughout its bandwidth. Good pattern correlation between measured and simulated results is also achieved. This paper clearly demonstrates that the wideband high-quality millimeter-wave end-fire LPDAs are now possible. ¬© 1963-2012 IEEE.</t>
  </si>
  <si>
    <t>4573-4581</t>
  </si>
  <si>
    <t>57213228383;35590867900;7007076790</t>
  </si>
  <si>
    <t>Zhou, Hongyu;Sutton, Nathan Adam;Filipovic, Dejan S.</t>
  </si>
  <si>
    <t>Surface micromachined millimeter-wave log-periodic dipole array antennas</t>
  </si>
  <si>
    <t>10.1109/TAP.2012.2207335</t>
  </si>
  <si>
    <t>2-s2.0-84867393611</t>
  </si>
  <si>
    <t>['unique example', 'similar behaviour', 'second record', 'living springtails', 'helps explain', 'global distribution', 'fossilized phoresy', 'fossil predicts', 'first record', 'first evidence', 'collembola today', 'amber ).', 'also preserved', 'adult ephemeroptera', '16 million']</t>
  </si>
  <si>
    <t>X-ray computed tomography is used to identify a unique example of fossilized phoresy in 16 million-year-old Miocene Dominican amber involving a springtail being transported by a mayfly. It represents the first evidence (fossil or extant) of phoresy in adult Ephemeroptera and only the second record in Collembola (the first is also preserved in amber). This is the first record of Collembola using winged insects for dispersal. This fossil predicts the occurrence of similar behaviour in living springtails and helps explain the global distribution of Collembola today. ¬© 2012 Penney et al.</t>
  </si>
  <si>
    <t>e47651</t>
  </si>
  <si>
    <t>60003771;60003771;60017250;60003771;60017250-60003771;60003771;60003771</t>
  </si>
  <si>
    <t>7102675988;36669143300;10139317300;14064447600;54887976700;7102893317;7004024842</t>
  </si>
  <si>
    <t>Penney, David;McNeil, Andrew;Green, David I.;Bradley, Robert S.;Jepson, James E.;Withers, Philip J.;Preziosi, Richard F.</t>
  </si>
  <si>
    <t>Cardiff;Manchester</t>
  </si>
  <si>
    <t>National Museum of Wales;The University of Manchester</t>
  </si>
  <si>
    <t>60017250;60003771</t>
  </si>
  <si>
    <t>Penney D.</t>
  </si>
  <si>
    <t>Ancient Ephemeroptera-Collembola Symbiosis Fossilized in Amber Predicts Contemporary Phoretic Associations</t>
  </si>
  <si>
    <t>10.1371/journal.pone.0047651</t>
  </si>
  <si>
    <t>2-s2.0-84867635510</t>
  </si>
  <si>
    <t>['vna ).', 'tem ),', 'successfully synthesized', 'results indicated', 'ray diffraction', 'nickel nanoparticles', 'nickel nanoparticle', 'graphene composites', 'chimica sinica', 'acta physico']</t>
  </si>
  <si>
    <t>Graphene | In-situ chemical reduction method | Microwave absorption | Nanocomposite | Nickel</t>
  </si>
  <si>
    <t>Nickel nanoparticles-graphene (Ni-GNs) composites with two different morphologies were successfully synthesized by in situ chemical reduction, and the morphology-dependent electromagnetic absorption properties of the composites was investigated. By changing the sequence of the reactants are added during preparation, spherical and spinous spherical nickel nanoparticle-graphene composites were obtained. The structure, morphology, and microwave absorption properties of the composites were characterized by X-ray diffraction (XRD), scanning electron microscopy (SEM), transmission electron microscopy (TEM), and vector network analysis (VNA). The results indicated that the spinous spherical nickel nanoparticle-graphene composites had better microwave absorption ability than the spherical nickel nanoparticle-graphene composites. This is due to the unique isotropic antenna morphology of the spinous spherical nickel nanoparticles in the composites, arising from the point discharge effect. This facile in situ chemical reduction method for the preparation of nickel nanoparticle-graphene composites to give different morphologies could be used for the preparation of other composites. ¬© Editorial office of Acta Physico-Chimica Sinica.</t>
  </si>
  <si>
    <t>2754-2760</t>
  </si>
  <si>
    <t>Wuli Huaxue Xuebao/ Acta Physico - Chimica Sinica</t>
  </si>
  <si>
    <t>26661191400;57202827828;55706006700;55247818700;55226071500</t>
  </si>
  <si>
    <t>Li, Song Mei;Wang, Bo;Liu, Jian Hua;Yu, Mei;An, Jun Wei</t>
  </si>
  <si>
    <t>Synthesis and microwave absorption properties of nickel nanoparticles-graphene composites with different morphologies</t>
  </si>
  <si>
    <t>10.3866/PKU.WHXB201208292</t>
  </si>
  <si>
    <t>2-s2.0-84870020717</t>
  </si>
  <si>
    <t>['¬© 1973', 'volumetric loadings', 'viable antenna', 'ultrahigh frequency', 'traditional high', 'specific applications', 'source system', 'results demonstrate', 'resonant antenna', 'principal challenges', 'previous work', 'peak power', 'past decade', 'key features', 'inspired antennas', 'inductive structures', 'given platform', 'ez antenna', 'experimental verification', 'charge voltages', 'charge phase', 'capacitive isolation', 'antenna design', '650 mhz', '510 mhz', '5 $.', '436 $.', '2012 ieee', '100 kv', '10 kv']</t>
  </si>
  <si>
    <t>Electrically small antennas | high power microwaves | metamaterials</t>
  </si>
  <si>
    <t>Metamaterial (MTM)-inspired antennas leverage techniques that have been developed over the past decade for designing artificial materials whose electromagnetic properties can be tailored to specific applications. One of the key features of the MTM-inspired antennas is their ability to motivate electrically small antenna designs through planar and volumetric loadings of space with resonant parasitic capacitive and inductive structures. In a previous work, we developed the magnetic EZ antenna as a resonant antenna that operates below $ka = 0.5$. In this paper, we adapt the magnetic EZ antenna concept for use with high-power mesoband quarter-wave oscillator microwave sources that can operate with hundreds of megawatts of peak power and charge voltages in excess of 100 kV in the ultrahigh frequency (500-650 MHz) and demonstrate their performance with charge voltages up to 10 kV. The principal challenges that were overcome in this effort include field management to prevent undesired breakdown and capacitive isolation to decouple the EZ antenna from the source during the charge phase. Antenna design, modeling, and experimental verification are presented here, demonstrating an operating EZ antenna/source system at 510 MHz with antenna $ka = 0.436$. The results demonstrate that the EZ antenna is a viable antenna to consider when traditional high-power microwave antennas are too large to be integrated into a given platform. ¬© 1973-2012 IEEE.</t>
  </si>
  <si>
    <t>3037-3045</t>
  </si>
  <si>
    <t>11 PART3</t>
  </si>
  <si>
    <t>60005304;60010065;60010065;100455950;100455950;60008302</t>
  </si>
  <si>
    <t>55210328800;7006392487;55663513600;7003578692;35616697500;55388680400</t>
  </si>
  <si>
    <t>Ng, Jackson;Ziolkowski, Richard W.;Tyo, J. Scott;Skipper, Michael C.;Abdalla, Michael D.;Martin, Joshua</t>
  </si>
  <si>
    <t>Tucson;Huntsville;Waltham;Albuquerque</t>
  </si>
  <si>
    <t>The University of Arizona;U.S. Army Space and Missile Defense Command;Raytheon;ASR Corporation</t>
  </si>
  <si>
    <t>60010065;60008302;60005304;100455950</t>
  </si>
  <si>
    <t>Ng J.</t>
  </si>
  <si>
    <t>An efficient, electrically small, three-dimensional magnetic EZ antenna for HPM applications</t>
  </si>
  <si>
    <t>10.1109/TPS.2012.2214062</t>
  </si>
  <si>
    <t>2-s2.0-84870056706</t>
  </si>
  <si>
    <t>['wafer characterization', 'silicon material', 's11 less', 'removed underneath', 'practical applications', 'paper presents', 'monopole antenna', 'layer benzocyclobutene', 'extremely important', 'cavity surrounded', 'better support', '74 dbi', '66 dbi', '138 ghz', '136 ghz', '131 ghz', '130 ghz', '10 db']</t>
  </si>
  <si>
    <t>Micromachining | on-chip antennas | silicon antennas | sub-terahertz antennas</t>
  </si>
  <si>
    <t>This paper presents the design, fabrication and on-wafer characterization of multi-membrane-supported and polymer-cavity-backed monopole antenna and 2 √ó 1 patch antenna array operating in the 135-GHz frequency range. The designs were fabricated on two-layer benzocyclobutene (BCB) material membrane obtained by micromachining of the low resistivity silicon. The silicon material is removed underneath the monopole antenna to produce a cavity surrounded by metal and filled with polymer. This polymer filled cavity provides a better support to the membrane than conventional air cavity which is extremely important for practical applications. In the meantime, the higher synthesized effective dielectric permittivity of the BCB-polymer mixed region than BCB-air mixed one provides the possibility for compact antenna array designs. The proposed monopole antenna shows a measured impedance bandwidth from 124 to 136 GHz for S11 less than -10 dB and maximum measured gain of 6.74 dBi at 131 GHz; while the 2 √ó 1 patch antenna array achieved a measured impedance bandwidth from 126.5 to 138 GHz for S11 less than -10 dB and maximum measured gain of 8.66 dBi at 130 GHz. ¬© 2012 IEEE.</t>
  </si>
  <si>
    <t>4582-4588</t>
  </si>
  <si>
    <t>60017161-60010080;60017161;60032754;60032754;60010080</t>
  </si>
  <si>
    <t>36863387000;57198926864;22835681700;24776127700;24468877900</t>
  </si>
  <si>
    <t>Chu, Hui;Guo, Yong Xin;Lim, Teck Guan;Khoo, Yee Mong;Shi, Xiangquan</t>
  </si>
  <si>
    <t>Singapore;Singapore;China</t>
  </si>
  <si>
    <t>Singapore City;Singapore City;Nanjing</t>
  </si>
  <si>
    <t>A-Star, Institute of Microelectronics;National University of Singapore;Nanjing University of Science and Technology</t>
  </si>
  <si>
    <t>60032754;60017161;60010080</t>
  </si>
  <si>
    <t>Chu H.</t>
  </si>
  <si>
    <t>135-ghz micromachined on-chip antenna and antenna array</t>
  </si>
  <si>
    <t>10.1109/TAP.2012.2209855</t>
  </si>
  <si>
    <t>2-s2.0-84867443189</t>
  </si>
  <si>
    <t>['¬© 1963', 'vertical connections', 'versatile technique', 'unit cell', 'reflection phase', 'microwave circuits', 'metallic surfaces', 'layer interfaces', 'information needed', 'fabricate configurations', 'dispersion diagram', 'based solely', '2012 ieee']</t>
  </si>
  <si>
    <t>Dispersion diagram | electromagnetic bandgap (EBG) | low profile antennas | mutual coupling reduction | optimization | patch antennas</t>
  </si>
  <si>
    <t>We present a series of designs for uniplanar electromagnetic bandgap structures for antennas and microwave circuits. The proposed, easy to fabricate configurations, are based solely on metallic surfaces on layer interfaces, without the use of vias or other kinds of vertical connections. Their use in low profile antenna applications and mutual coupling reduction of planar radiating elements is investigated through an efficient and versatile technique, since the only information needed is the reflection phase and the dispersion diagram of the unit cell. ¬© 1963-2012 IEEE.</t>
  </si>
  <si>
    <t>4944-4949</t>
  </si>
  <si>
    <t>25823625100;6603731925;7003661544</t>
  </si>
  <si>
    <t>Assimonis, Stylianos D.;Yioultsis, Traianos V.;Antonopoulos, Christos S.</t>
  </si>
  <si>
    <t>Assimonis S.</t>
  </si>
  <si>
    <t>Design and optimization of uniplanar EBG structures for low profile antenna applications and mutual coupling reduction</t>
  </si>
  <si>
    <t>10.1109/TAP.2012.2210178</t>
  </si>
  <si>
    <t>2-s2.0-84867476439</t>
  </si>
  <si>
    <t>['‚ äô', '‚ âà0', 'œñ 100', '¬© 2012', 'young clusters', 'star clusters', 'rights reserved', 'retained within', 'recent n', 'ray observatory', 'ray binaries', 'parent clusters', 'observations taken', 'neutron stars', 'fairly massive', 'different ages', 'chandra x', 'body simulations', 'black holes', 'age clusters', '82 x', '64 %)']</t>
  </si>
  <si>
    <t>galaxies: individual (The Antennae) | galaxies: star clusters: general | stars: evolution | X-rays: binaries</t>
  </si>
  <si>
    <t>We compare the locations of 82 X-ray binaries (XRBs) detected in the merging Antennae galaxies by Zezas etal., based on observations taken with the Chandra X-Ray Observatory, with a catalog of optically selected star clusters presented by Whitmore etal., based on observations taken with the Hubble Space Telescope. Within the 2œÉ positional uncertainty of ‚âà0.8, we find 22 XRBs are coincident with star clusters, where only two to three chance coincidences are expected. The ages of the clusters were estimated by comparing their UBVI, HŒ± colors with predictions from stellar evolutionary models. We find that 14 of the 22 coincident XRBs (64%) are hosted by star clusters with ages of 6Myr or less. All of the very young host clusters are fairly massive and have M ‚â≥ 3 √ó 104 M ‚äô, with many having masses M ‚âà 105 M ‚äô. Five of the XRBs are hosted by young clusters with ages œÑ ‚âà 10-100Myr, while three are hosted by intermediate-age clusters with œÑ 100-300Myr. Based on the results from recent N-body simulations, which suggest that black holes are far more likely to be retained within their parent clusters than neutron stars, we suggest that our sample consists primarily of black hole binaries with different ages. ¬© 2012. The American Astronomical Society. All rights reserved.</t>
  </si>
  <si>
    <t>60021624;60021624;60020680;60008158</t>
  </si>
  <si>
    <t>53985190300;6603042990;6603606551;7003581599</t>
  </si>
  <si>
    <t>Rangelov, Blagoy;Chandar, Rupali;Prestwich, Andrea;Whitmore, Bradley C.</t>
  </si>
  <si>
    <t>Toledo;Cambridge;Baltimore</t>
  </si>
  <si>
    <t>The University of Toledo;Harvard-Smithsonian Center for Astrophysics;Space Telescope Science Institute</t>
  </si>
  <si>
    <t>60021624;60020680;60008158</t>
  </si>
  <si>
    <t>Rangelov B.</t>
  </si>
  <si>
    <t>X-ray binaries and star clusters in the antennae: Optical cluster counterparts</t>
  </si>
  <si>
    <t>10.1088/0004-637X/758/2/99</t>
  </si>
  <si>
    <t>2-s2.0-84867289302</t>
  </si>
  <si>
    <t>['wave detector', 'spatial coherence', 'secondary mirror', 'reflecting telescopes', 'reflected field', 'quantum grav', 'possible solution', 'optical bench', 'light back', 'large distances', 'evolving designs', 'central part', 'based gravitational', 'axis telescope', '26 153001']</t>
  </si>
  <si>
    <t>The Laser Interferometer Space Antenna (Jennrich et al 2009 Class. Quantum Grav. 26 153001) is the best known proposed space-based gravitational-wave detector and continues to be a reference for many of the now evolving designs. All of these designs will exchange laser beams between three and more spacecraft over large distances. Reflecting telescopes are used to expand the outgoing and compress the incoming laser beams. One of the concerns of an on-axis telescope is the light back-reflected from the secondary mirror to the bench. This light can introduce phase noise due to changes in the distance between the secondary mirror and the optical bench. A possible solution to this problem is to modify the central part of the secondary to reduce the amount and spatial coherence of the back-reflected field. We studied several potential modifications and show that several of them can be used to overcome this problem. ¬© 2012 IOP Publishing Ltd.</t>
  </si>
  <si>
    <t>60013959;60013959</t>
  </si>
  <si>
    <t>54882098200;35227742300</t>
  </si>
  <si>
    <t>Spector, Aaron;Mueller, Guido</t>
  </si>
  <si>
    <t>University of Florida</t>
  </si>
  <si>
    <t>Spector A.</t>
  </si>
  <si>
    <t>Back-reflection from a Cassegrain telescope for space-based interferometric gravitational-wave detectors</t>
  </si>
  <si>
    <t>10.1088/0264-9381/29/20/205005</t>
  </si>
  <si>
    <t>2-s2.0-84866149635</t>
  </si>
  <si>
    <t>['weak inter', 'three spacecrafts', 'test mass', 'spacecraft separations', 'spacecraft light', 'sampling times', 'sampling process', 'previous papers', 'phase fluctuations', 'mathematical formulation', 'local oscillators', 'laser noise', 'laser light', 'laser frequencies', 'delay interferometry', 'crucial issue', 'compliant algorithm', 'completely neglected', 'called time', 'board measurements', 'board clocks', 'absolute order']</t>
  </si>
  <si>
    <t>Laser phase noise is the dominant noise source in the on-board measurements of the space-based gravitational wave detector LISA (Laser Interferometer Space Antenna). A well-known data analysis technique, the so-called time-delay interferometry (TDI), provides synthesized data streams free of laser phase noise. At the same time, TDI also removes the next largest noise source: phase fluctuations of the on-board clocks which distort the sampling process. TDI needs precise information about the spacecraft separations, sampling times and differential clock noise between the three spacecrafts. These are measured using auxiliary modulations on the laser light. Hence, there is a need for algorithms that account for clock noise removal schemes combined with TDI while preserving the gravitational wave signal. In this paper, we will present the mathematical formulation of the LISA-like data streams and discuss a compliant algorithm that corrects for both clock and laser noise in the case of a rotating, non-breathing LISA constellation. In contrast to previous papers, we consider the current optical bench design (split interferometry configuration), i.e. the test mass readout is done by the local oscillators only, instead of reflecting the weak inter-spacecraft light off the test mass. Furthermore, the absolute order of laser frequencies is taken into account and it can be shown that the TDI equations remain invariant. This is a crucial issue and was, up to now, completely neglected in the analysis. ¬© 2012 IOP Publishing Ltd.</t>
  </si>
  <si>
    <t>60004935;60004935;60004935</t>
  </si>
  <si>
    <t>36812593600;7004603242;7005994150</t>
  </si>
  <si>
    <t>Otto, Markus;Heinzel, Gerhard;Danzmann, Karsten</t>
  </si>
  <si>
    <t>Gottfried Wilhelm Leibniz Universit√§t Hannover</t>
  </si>
  <si>
    <t>Otto M.</t>
  </si>
  <si>
    <t>TDI and clock noise removal for the split interferometry configuration of LISA</t>
  </si>
  <si>
    <t>10.1088/0264-9381/29/20/205003</t>
  </si>
  <si>
    <t>2-s2.0-84866244987</t>
  </si>
  <si>
    <t>['¬© 2012', 'wearable computers', 'various opto', 'usually brittle', 'synthesis method', 'simple approach', 'royal society', 'poor transparency', 'planar surfaces', 'new types', 'mechanical performance', 'limited mechanical', 'intensively investigated', 'human friendly', 'highly flexible', 'high transmittance', 'good candidate', 'future electronics', 'flexible electronics', 'even stretchable', 'electrical performances', 'carbon nanotubes', 'best material']</t>
  </si>
  <si>
    <t>The future electronics will be soft, flexible and even stretchable to be more human friendly in the form of wearable computers. However, conventional electronic materials are usually brittle. Recently, carbon based materials are intensively investigated as a good candidate for flexible electronics but with limited mechanical and electrical performances. Metal is still the best material for electronics with great electrical properties but with poor transparency and mechanical performance. Here we present a simple approach to develop a synthesis method for very long metallic nanowires and apply them as new types of high performance flexible and transparent metal conductors as an alternative to carbon nanotubes, graphene and short nanowire based flexible transparent conductors and indium tin oxide based brittle transparent conductors. We found that very long metallic nanowire network conductors combined with a low temperature laser nano-welding process enabled superior transparent flexible conductors with high transmittance and high electrical conductivity. Further, we demonstrated highly flexible metal conductor LED circuits and transparent touch panels. The highly flexible and transparent metal conductors can be mounted on any non-planar surfaces and applied for various opto-electronics and ultimately for future wearable electronics. ¬© 2012 The Royal Society of Chemistry.</t>
  </si>
  <si>
    <t>6408-6414</t>
  </si>
  <si>
    <t>60032144;60032144;60032144-60073747;60000142;60032144;60032144</t>
  </si>
  <si>
    <t>53879938300;55162502500;36116689700;56517152500;54179378800;8699527700</t>
  </si>
  <si>
    <t>Lee, Jinhwan;Lee, Phillip;Lee, Hyungman;Lee, Dongjin;Lee, Seung Seob;Ko, Seung Hwan</t>
  </si>
  <si>
    <t>Seongnam;Daejeon;Seoul</t>
  </si>
  <si>
    <t>Korea Electronics Technology Institute;Korea Advanced Institute of Science and Technology;Konkuk University</t>
  </si>
  <si>
    <t>60073747;60032144;60000142</t>
  </si>
  <si>
    <t>Very long Ag nanowire synthesis and its application in a highly transparent, conductive and flexible metal electrode touch panel</t>
  </si>
  <si>
    <t>10.1039/c2nr31254a</t>
  </si>
  <si>
    <t>2-s2.0-84867017883</t>
  </si>
  <si>
    <t>['¬© 2012', 'tidal streams', 'temporal correlation', 'strongly coincident', 'star formation', 'shucs ).', 'ruby ring', 'quite isolated', 'quite high', 'predictions made', 'named due', 'localized burst', 'like morphology', 'like distribution', 'interesting case', 'find evidence', 'f336w data', 'extraordinary system', 'determined within', 'determine ages', 'clear ring', 'central object', 'central cluster', 'allowing us', 'age spread', '4myr younger', '2 ).']</t>
  </si>
  <si>
    <t>Galaxies: individual: NGC2146 | Galaxies: star clusters: general | Galaxies: star formation | Galaxies: starburst</t>
  </si>
  <si>
    <t>We report the discovery of a ring-like cluster complex in the starburst galaxy NGC2146. The Ruby Ring, so named due to its appearance, shows a clear ring-like distribution of star clusters around a central object. It is located in one of the tidal streams that surround the galaxy. NGC2146 is part of the Snapshot Hubble U-band Cluster Survey (SHUCS). The WFC3/F336W data have added critical information to the available archival Hubble Space Telescope imaging set of NGC2146, allowing us to determine ages, masses and extinctions of the clusters in the Ruby Ring. These properties have then been used to investigate the formation of this extraordinary system. We find evidence of a spatial and temporal correlation between the central cluster and the clusters in the ring. The latter are about 4Myr younger than the central cluster, which has an age of 7Myr. This result is supported by the HŒ± emission which is strongly coincident with the ring, and weaker at the position of the central cluster. From the derived total HŒ± luminosity of the system, we constrain the star formation rate density to be quite high (Œ£ SFR = 0.47M ‚äôyr -1kpc -2). The Ruby Ring is the product of an intense and localized burst of star formation, similar to the extended cluster complexes observed in M51 and the Antennae, but more impressive because it is quite isolated. The central cluster contains only 5 per cent of the total stellar mass in the clusters that are determined within the complex. The ring-like morphology, the age spread and the mass ratio support a triggering formation scenario for this complex. We discuss the formation of the Ruby Ring in a 'collect and collapse' framework. The predictions made by this model agree quite well with the estimated bubble radius and expansion velocity produced by the feedback from the central cluster, making the Ruby Ring an interesting case of triggered star formation. ¬© 2012 The Authors Monthly Notices of the Royal Astronomical Society ¬© 2012 RAS.</t>
  </si>
  <si>
    <t>1185-1194</t>
  </si>
  <si>
    <t>60007268;60008158;60032179;60136274;60032179;60023599;60001439;60028378;60016529;60032619;60001439;60015481</t>
  </si>
  <si>
    <t>23089892300;7410390738;35425327000;15065000700;55375582400;14042594300;18437210300;8527481100;7402297037;24077673100;7101914236;35293811400</t>
  </si>
  <si>
    <t>Adamo, A.;Smith, L. J.;Gallagher, J. S.;Bastian, N.;Ryon, J.;Westmoquette, M. S.;Konstantopoulos, I. S.;Zackrisson, E.;Larsen, S. S.;Silva-Villa, E.;Charlton, J. C.;Weisz, D. R.</t>
  </si>
  <si>
    <t>Germany;Canada;United States;Sweden;Germany;Netherlands;United States;United States;Germany;United States</t>
  </si>
  <si>
    <t>Garching bei Munchen;Quebec;Madison;Stockholm;Garching bei Munchen;Nijmegen;Seattle;Baltimore;Heidelberg;University Park</t>
  </si>
  <si>
    <t>Excellence Cluster ORIGINS;Universit√© Laval;University of Wisconsin-Madison;Stockholms universitet;European Southern Observatory;Radboud University Nijmegen;University of Washington;Space Telescope Science Institute;Max Planck Institute for Astronomy;Pennsylvania State University</t>
  </si>
  <si>
    <t>60136274;60032619;60032179;60028378;60023599;60016529;60015481;60008158;60007268;60001439</t>
  </si>
  <si>
    <t>Adamo A.</t>
  </si>
  <si>
    <t>Revealing a ring-like cluster complex in a tidal tail of the starburst galaxy NGC 2146</t>
  </si>
  <si>
    <t>10.1111/j.1365-2966.2012.21384.x</t>
  </si>
  <si>
    <t>2-s2.0-84867077541</t>
  </si>
  <si>
    <t>['¬© 2012', 'triplet energies', 'transfer energy', 'thermally synthesized', 'tb 3', 'royal society', 'room temperature', 'results indicate', 'lanthanide ions', 'helical lanthanide', 'gd 2', 'eu 1', 'energy levels', 'efficiently absorb', 'dianion acts', 'dft calculations', 'crystal x', 'compounds 1', 'compound 3', 'carboxylate frameworks', 'carboxylate chains', 'best examples', 'benzenedicarboxylic acid', 'bdc ligand', 'antenna chromophore', '77 k', ')&lt; inf']</t>
  </si>
  <si>
    <t>New luminescent lanthanide-carboxylate frameworks, formulated as [Ln &lt;inf&gt;4&lt;/inf&gt;(m-BDC)&lt;inf&gt;6&lt;/inf&gt;(H&lt;inf&gt;2&lt;/inf&gt;O)&lt;inf&gt;4&lt;/inf&gt;(DMF)]¬∑(H &lt;inf&gt;2&lt;/inf&gt;O)&lt;inf&gt;2&lt;/inf&gt;¬∑(DMF) (Ln = Eu 1; Gd 2; Tb 3) (m-H &lt;inf&gt;2&lt;/inf&gt;BDC = 1,3-benzenedicarboxylic acid) have been solvo(hydro)thermally synthesized. Single-crystal X-ray diffraction studies reveal that compounds 1-3 are isomorphous and each displays a layered structure constructed by helical lanthanide-carboxylate chains. DFT and TD-DFT calculations were conducted in detail to discuss the energy levels, including the HOMO, LUMO, singlet and triplet energies of the m-H&lt;inf&gt;2&lt;/inf&gt;BDC ligand. The results indicate that the m-BDC&lt;sup&gt;2-&lt;/sup&gt; dianion acts as an antenna chromophore that is able to efficiently absorb and transfer energy to the lanthanide ions. Compounds 1-3 all exhibit high thermostability and are stable up to 450 ¬∞C, as confirmed by the TGA and temperature-dependent PXRD experiments. Compounds 1 and 3 are strong luminescent materials. Compound 3 is among some of the best examples of luminescent lanthanide compounds, with highly efficient emission quantum yields of 81.40% at 77 K, 75.37% at room temperature and 56.64% after calcination at 450 ¬∞C, respectively. In addition, the energy transfer processes for compounds 1 and 3 have also been studied and illustrated in detail. ¬© 2012 The Royal Society of Chemistry.</t>
  </si>
  <si>
    <t>21210-21217</t>
  </si>
  <si>
    <t>60073523-60027363;60073523-60027363;60073523-60027363;60073523;60073523;60073523</t>
  </si>
  <si>
    <t>36803157600;54788689600;57209996176;57191699657;7403225184;8364840800</t>
  </si>
  <si>
    <t>Zhang, Huabin;Zhou, Liujiang;Wei, Jing;Li, Zhihua;Lin, Ping;Du, Shaowu</t>
  </si>
  <si>
    <t>Fuzhou;Beijing</t>
  </si>
  <si>
    <t>State Key Laboratory of Structural Chemistry, Fuzhou;University of Chinese Academy of Sciences</t>
  </si>
  <si>
    <t>60073523;60027363</t>
  </si>
  <si>
    <t>Highly luminescent and thermostable lanthanide-carboxylate framework materials with helical configurations</t>
  </si>
  <si>
    <t>10.1039/c2jm34088g</t>
  </si>
  <si>
    <t>2-s2.0-84870458958</t>
  </si>
  <si>
    <t>['square reflectarray', 'remarkable value', 'plane wave', 'optimized dimensions', 'operation bandwidth', 'operating band', 'near field', 'measured results', 'maximum gain', 'line passing', 'ku band', 'higher compared', 'good agreement', 'gives rise', 'feed movement', 'considerable shift', 'broadband reflectarray']</t>
  </si>
  <si>
    <t>Broadband reflectarray | Cell element | Focal shift | Gain-bandwidth</t>
  </si>
  <si>
    <t>In this letter, the effect of moving the feed on the operation bandwidth of a broadband reflectarray is investigated through simulation and measurement. A new broadband cell element with optimized dimensions to achieve linear phase shift is proposed in this investigation. A square reflectarray of 40√ó40 cm 2 comprising this particular unit cell was designed and fabricated to demonstrate wideband operation at X-Ku band. The effect of feed movement on the operating band was studied by exciting the reflectarray with a plane wave and monitoring the near field on the line passing through the assumed feed locations over a wide frequency band. Considering three different feed positions, the reflectarray was simulated, and good agreement between simulated and measured results was observed. It is shown that changing the feed location leads to a considerable shift in operating frequency window of the reflectarray and also its maximum gain, which gives rise to the possibility of changing the operating band without redesigning the reflectarray by only moving the feed. Moreover, a remarkable value of 36% of 1.5 dB gain-bandwidth was measured, which is higher compared to previously reported designs in the literature. ¬© 2012 IEEE.</t>
  </si>
  <si>
    <t>1104-1107</t>
  </si>
  <si>
    <t>60012835;60012835;60018714;60018714;60033154</t>
  </si>
  <si>
    <t>36537459600;24080903000;6602653553;7003484529;7005104207</t>
  </si>
  <si>
    <t>Mohammadirad, M.;Komjani, N.;Chaharmir, M. R.;Shaker, J.;Sebak, A. R.</t>
  </si>
  <si>
    <t>Canada;Canada;Iran</t>
  </si>
  <si>
    <t>Montreal;Ottawa;Tehran</t>
  </si>
  <si>
    <t>Concordia University;Communications Research Centre;Iran University of Science and Technology</t>
  </si>
  <si>
    <t>60033154;60018714;60012835</t>
  </si>
  <si>
    <t>Mohammadirad M.</t>
  </si>
  <si>
    <t>Impact of feed position on the operating band of broadband reflectarray antenna</t>
  </si>
  <si>
    <t>10.1109/LAWP.2012.2218563</t>
  </si>
  <si>
    <t>2-s2.0-84867487316</t>
  </si>
  <si>
    <t>['significantly increase', 'nfrp element', 'measured values', 'foster component', 'electrically small', 'dipole antenna', 'active system', '49 ),']</t>
  </si>
  <si>
    <t>Broadband antennas | Chu-Thal limit | Electrically small antennas (ESAs) | Metamaterial-inspired antennas | Non-Foster elements</t>
  </si>
  <si>
    <t>A broad-bandwidth, electrically small, near-field resonant parasitic (NFRP) dipole antenna has been designed, analyzed, and measured. Unlike conventional active external matching network approaches, a non-Foster component with a negative reactance slope was incorporated into the NFRP element of an Egyptian-axe dipole antenna to significantly increase its bandwidth. The measurement results showed approximately a 25.3 MHz 10 dB bandwidth around 300 MHz for the active system (ka = 0.49), which is 6.02 and 3.89 times greater than, respectively, the simulated and measured values of the original passive design. ¬© 2012 IEEE.</t>
  </si>
  <si>
    <t>1116-1120</t>
  </si>
  <si>
    <t>Broad-Bandwidth, Electrically Small Antenna Augmented With an Internal Non-Foster Element</t>
  </si>
  <si>
    <t>10.1109/LAWP.2012.2219572</t>
  </si>
  <si>
    <t>2-s2.0-84867487398</t>
  </si>
  <si>
    <t>Office National d'√©tudes et de Recherches A√©rospatiales</t>
  </si>
  <si>
    <t>ONERA</t>
  </si>
  <si>
    <t>['suitable criteria', 'study provides', 'several scenarios', 'resolution parameters', 'resolution ellipse', 'resolution anywhere', 'psf ),', 'paper focuses', 'numerical form', 'new set', 'mamf ).', 'introduced like', 'image plane', 'azimuth resolutions']</t>
  </si>
  <si>
    <t>This paper focuses on the computation of the generalized ambiguity function (GAF) of a multiple antennas multiple frequencies radar system (MAMF). This study provides some insights into the definition of resolution parameters of a MAMF radar system. It turns out that the range and azimuth resolutions are not the most suitable criteria to specify the MAMF radar resolution. Therefore a new set of resolution parameters is introduced like the resolution ellipse which expresses the resolution anywhere in the image plane or Œ¥ max (Œ¥ min) which expresses the highest (lowest) bound of the spatial radar resolution. To point out the pertinence of our study, we illustrate it with a MAMF radar system built around GPS satellites. The effect of the radar system geometry on resolution is investigated. For several scenarios, the GAF and its numerical form, the point spread function (PSF), are computed and their results are compared. ¬© 2011 IEEE.</t>
  </si>
  <si>
    <t>3042-3057</t>
  </si>
  <si>
    <t>60105646;60105646;60105646;60106010</t>
  </si>
  <si>
    <t>6507494072;14032006200;55937696600;35781455500</t>
  </si>
  <si>
    <t>Daout, F.;Schmitt, F.;Ginolhac, G.;Fargette, P.</t>
  </si>
  <si>
    <t>Palaiseau;Cachan</t>
  </si>
  <si>
    <t>ONERA-DEMR - √âlectromagn√©tisme et Radar;Laboratoire des Syst√®mes et Applications des Technologies de l'Information et de l'Energie</t>
  </si>
  <si>
    <t>60106010;60105646</t>
  </si>
  <si>
    <t>Daout F.</t>
  </si>
  <si>
    <t>Multistatic and multiple frequency imaging resolution analysis¬ø application to GPS-based multistatic radar</t>
  </si>
  <si>
    <t>10.1109/TAES.2012.6324676</t>
  </si>
  <si>
    <t>2-s2.0-84867498614</t>
  </si>
  <si>
    <t>['vice versa', 'lens designs', 'cylindrical arrays', 'broad bandwidth']</t>
  </si>
  <si>
    <t>Antenna radiation patterns | Conformal arrays | Phased arrays | Transformation optics/electromagnetics</t>
  </si>
  <si>
    <t>Based on quasi-conformal coordinate transformation, lens designs for conformal array antenna applications are presented. Potentially over a broad bandwidth for the two-dimensional TE polarization, a physically linear array can be transformed into a virtual curved array, or vice versa, using a lens having only nonmagnetic medium parameters. Lens designs for transforming between linear and cylindrical arrays in conformal conducting ground planes as well as their predicted scanning performances are shown. Such lenses can be designed and applied to existing array antennas to enable new scanning capabilities. ¬© 2012 IEEE.</t>
  </si>
  <si>
    <t>1125-1128</t>
  </si>
  <si>
    <t>Kwon, Do Hoon</t>
  </si>
  <si>
    <t>Amherst MA</t>
  </si>
  <si>
    <t>University of Massachusetts Amherst</t>
  </si>
  <si>
    <t>Quasi-conformal transformation optics lenses for conformal arrays</t>
  </si>
  <si>
    <t>10.1109/LAWP.2012.2218092</t>
  </si>
  <si>
    <t>2-s2.0-84867505121</t>
  </si>
  <si>
    <t>['systems intended', 'mutual coupling', 'frequency range', 'estimation error', 'direction finding', 'different arrays', 'comprehensive study']</t>
  </si>
  <si>
    <t>The design of direction finding (DF) systems intended to operate over large frequency ranges involves various compromises. Typical implementations involve the use of multiple antenna arrays, each of which is scaled to cover a portion of the frequency range of interest. To minimize the size of the resulting multiband antenna assembly, two or more arrays can be combined in a coplanar antenna configuration. However, this introduces the issue of mutual coupling between the elements of the different arrays. A comprehensive study of the effects of mutual coupling on the estimation error for this type of antenna array configuration for two commonly used DF techniques is provided. Several important results clarify key design issues and trade-offs. It is shown that proper design choices are required to avoid uncorrectable ambiguities and the resulting large estimation errors. ¬© 2011 IEEE.</t>
  </si>
  <si>
    <t>2990-3005</t>
  </si>
  <si>
    <t>60026338;60026338;60017597;60017597;60017597</t>
  </si>
  <si>
    <t>24824369900;35566584200;57203163719;7003595000;55694363500</t>
  </si>
  <si>
    <t>Henault, Simon;Antar, Yahia M.M.;Rajan, Sreeraman;Inkol, Robert;Wang, Sichun</t>
  </si>
  <si>
    <t>Royal Military College of Canada;Defence Research and Development Canada</t>
  </si>
  <si>
    <t>60026338;60017597</t>
  </si>
  <si>
    <t>Henault S.</t>
  </si>
  <si>
    <t>Effects of mutual coupling on the accuracy of adcock direction finding systems</t>
  </si>
  <si>
    <t>10.1109/TAES.2012.6324673</t>
  </si>
  <si>
    <t>2-s2.0-84867511415</t>
  </si>
  <si>
    <t>['two approaches', 'static ppp', 'related short', 'moderate high', 'minor displacements', 'larger displacements', 'kinematic ppp', 'gps observations', 'gps antenna', 'experiments proved', 'centimetre level', 'aquila earthquake', '3 l']</t>
  </si>
  <si>
    <t>Earthquake related displacements | GPS seismology | High-rate GPS | Precise point positioning</t>
  </si>
  <si>
    <t>The Precise Point Positioning (PPP) analysis technique adapted for monitoring of moderate high-rate coordinate variations from GPS observations is applied for measuring actual displacements related to earthquakes. Two approaches are examined: kinematic PPP which is suitable for larger displacements and analysis of residuals from quasi-static PPP which is suitable for detection of minor displacements. Results from simulated horizontal movements of GPS antenna as well as analyses of 1 Hz GPS data from M 9.0 Sendai earthquake, M 6.3 L'Aquila earthquake and M 4.3 Tatabanya earthquake are shown. Our experiments proved the ability to measure dynamic seismic-related short-term coordinate variations at sub-centimetre level with PPP and to detect both strong and weak seismic signals using GPS satellites observations.</t>
  </si>
  <si>
    <t>303-313</t>
  </si>
  <si>
    <t>Acta Geodynamica et Geomaterialia</t>
  </si>
  <si>
    <t>6602551976;23568046300</t>
  </si>
  <si>
    <t>Hefty, J√°n;Gerh√°tov√°, L'ubom√≠ra</t>
  </si>
  <si>
    <t>Hefty J.</t>
  </si>
  <si>
    <t>Potential of precise point positioning using 1 HZ GPS data for detection of seismic-related displacements</t>
  </si>
  <si>
    <t>2-s2.0-84867512282</t>
  </si>
  <si>
    <t>Indian National Science Academy</t>
  </si>
  <si>
    <t>TEC-2011-28789-C02-01</t>
  </si>
  <si>
    <t>INSA</t>
  </si>
  <si>
    <t>['satellite tracking', 'required number', 'phase imbalances', 'mutual coupling', 'level characterization', 'letter presents', 'large number', 'fully validated', 'degradation due', 'compensation matrices', 'antenna elements', 'antenna array']</t>
  </si>
  <si>
    <t>Antenna array | Calibration | Errors | Mutual coupling | Uncertainty analysis</t>
  </si>
  <si>
    <t>In large antenna arrays with a large number of antenna elements, the required number of measurements for the characterization of the antenna array is very demanding in cost and time. This letter presents a new offline calibration process for active antenna arrays that reduces the number of measurements by subarray-level characterization. This letter embraces measurements, characterization, and calibration as a global procedure assessing about the most adequate calibration technique and computing of compensation matrices. The procedure has been fully validated with measurements of a 45-element triangular panel array designed for Low Earth Orbit (LEO) satellite tracking that compensates the degradation due to gain and phase imbalances and mutual coupling. ¬© 2012 IEEE.</t>
  </si>
  <si>
    <t>1129-1132</t>
  </si>
  <si>
    <t>60028442;60028442;60028442;60028442</t>
  </si>
  <si>
    <t>35782398200;22985843200;6602619971;55883916200</t>
  </si>
  <si>
    <t>Salas Natera, Miguel Alejandro;Martinez Rodriguez-Osorio, Ram√≥n;De Haro Ariet, Leandro;Sierra Perez, Manuel</t>
  </si>
  <si>
    <t>Salas Natera M.A.</t>
  </si>
  <si>
    <t>Calibration proposal for new antenna array architectures and technologies for space communications</t>
  </si>
  <si>
    <t>10.1109/LAWP.2012.2215952</t>
  </si>
  <si>
    <t>2-s2.0-84867512634</t>
  </si>
  <si>
    <t>Bombardier</t>
  </si>
  <si>
    <t>['vertical polarization', 'profile antenna', 'parametric analysis', 'omnidirectional monopole', 'broad bandwidth', 'antenna constitutes', 'also verified']</t>
  </si>
  <si>
    <t>Aircraft antenna | Cavity-backed antenna | Low-profile antenna | Nonprotruding antenna</t>
  </si>
  <si>
    <t>A novel circular aperture antenna is presented. The proposed nonprotruding antenna is composed of a cylindrical cavity embedding an inverted hat antenna whose profile is defined by three elliptical segments. This profile can be used to control and shape the return loss response over a wide frequency band (31% at -15 dB). The present design combines the benefits of a low-profile antenna and the broad bandwidth of the inverted hat monopole. A parametric analysis of the antenna is conducted. Omnidirectional monopole-like radiation pattern and vertical polarization are also verified with measurements and simulations. This antenna constitutes a low drag candidate for a distance measurement equipment (DME) aircraft navigation system. ¬© 2012 IEEE.</t>
  </si>
  <si>
    <t>1108-1111</t>
  </si>
  <si>
    <t>60019141;60019141</t>
  </si>
  <si>
    <t>55391539200;7005722345</t>
  </si>
  <si>
    <t>Rufail, Leandro;Laurin, Jean Jacques</t>
  </si>
  <si>
    <t>Polytechnique Montr√©al</t>
  </si>
  <si>
    <t>Rufail L.</t>
  </si>
  <si>
    <t>Aircraft cavity-backed nonprotruding wideband antenna</t>
  </si>
  <si>
    <t>10.1109/LAWP.2012.2217727</t>
  </si>
  <si>
    <t>2-s2.0-84867514684</t>
  </si>
  <si>
    <t>['various kinds', 'tracking algorithms', 'therefore applicable', 'therefore also', 'statistical performance', 'statistical characterizations', 'rapidly detect', 'point targets', 'planar array', 'important problem', 'extension estimators', 'extended targets', 'extended target', 'elevation plane', 'digital outputs', 'detected early', 'arbitrary subarrays']</t>
  </si>
  <si>
    <t>In many radar applications extended targets appear together with point targets. An important problem in particular for tracking algorithms is to rapidly detect these extended targets and to determine their centroid and shape. We present a detector for extended targets and maximum-likelihood (ML) estimators for the centroid and the extension which are based only on the outputs of the generalized monopulse ratio. The generalized monopulse ratio is based on the sum and difference beams generated from the digital outputs of arbitrary subarrays of a planar array. It is therefore applicable to various kinds of modern array antennas. The extended target is characterized by an ellipse in the azimuth-elevation plane. The statistical performance of the centroid and the extension estimators is characterized by analytically their mean and variance. Numerical simulations indicate that these statistical characterizations are accurate and that small extended targets can be detected early. The statistical performance measures can therefore also be used for parametric system studies. ¬© 2011 IEEE.</t>
  </si>
  <si>
    <t>3389-3417</t>
  </si>
  <si>
    <t>60002884;60107765;60105646</t>
  </si>
  <si>
    <t>9241683300;7004196658;7004621957</t>
  </si>
  <si>
    <t>Chaumette, Eric;Nickel, Ulrich;Larzabal, Pascal</t>
  </si>
  <si>
    <t>Germany;France;France</t>
  </si>
  <si>
    <t>Wachtberg;Cachan;Palaiseau</t>
  </si>
  <si>
    <t>Fraunhofer Institute for Communication, Information Processing and Ergonomics FKIE;Laboratoire des Syst√®mes et Applications des Technologies de l'Information et de l'Energie;ONERA Centre de Palaiseau</t>
  </si>
  <si>
    <t>60107765;60105646;60002884</t>
  </si>
  <si>
    <t>Chaumette E.</t>
  </si>
  <si>
    <t>Detection and parameter estimation of extended targets using the generalized monopulse estimator</t>
  </si>
  <si>
    <t>10.1109/TAES.2012.6324719</t>
  </si>
  <si>
    <t>2-s2.0-84867518767</t>
  </si>
  <si>
    <t>['v shape', 'targeted parameter', 'source azimuth', 'sensor placement', 'second approach', 'rather focus', 'performance analysis', 'optimal arrays', 'form expressions', 'first approach', 'ensuring protection', 'either seek', 'cost functions', 'array geometry', 'array ambiguities', 'almost 36']</t>
  </si>
  <si>
    <t>Cramer-Rao bounds | direction of arrival estimation | planar arrays</t>
  </si>
  <si>
    <t>We consider the problem of sensor placement for estimating the direction of arrival of a narrow-band source randomly located in the far-field of a planar antenna array. Performance is evaluated by means of the expectation of the conditional Cramer Rao bound, normalized to that of the uniform circular array. Two cost functions are obtained, relative to azimuth and elevation, respectively. They depend on the array geometry as well as the distribution of the source azimuth. A class of uniform antenna arrays is investigated. It is adapted to the particular probabilistic distribution of the azimuth, while ensuring protection against array ambiguities. Using an exhaustive search procedure, we either seek the same reduction of both cost functions, or rather focus on one in particular. In the first approach, we achieve a reduction of almost 36% of both, regardless of the source azimuth distribution. In the second approach, we can obtain larger reductions for the targeted parameter. In both cases, optimal arrays are close to the V shape, for which performance analysis is conducted and closed-form expressions are obtained. ¬© 2012 IEEE.</t>
  </si>
  <si>
    <t>6063-6068</t>
  </si>
  <si>
    <t>60070813;60115803</t>
  </si>
  <si>
    <t>6603549439;7006242031</t>
  </si>
  <si>
    <t>Gazzah, Houcem;Delmas, Jean Pierre</t>
  </si>
  <si>
    <t>France;United Arab Emirates</t>
  </si>
  <si>
    <t>Evry;Sharjah</t>
  </si>
  <si>
    <t>T√©l√©com SudParis;University of Sharjah</t>
  </si>
  <si>
    <t>60115803;60070813</t>
  </si>
  <si>
    <t>Gazzah H.</t>
  </si>
  <si>
    <t>Direction finding antenna arrays for the randomly located source</t>
  </si>
  <si>
    <t>10.1109/TSP.2012.2211592</t>
  </si>
  <si>
    <t>2-s2.0-84867522154</t>
  </si>
  <si>
    <t>['parametric study', 'mobile devices', 'ieee 802', 'ground surface', 'ghz wlan', 'dielectric slot', 'desired resonances', 'design concept', 'central feed', 'appropriate gain', 'antenna prototype', 'antenna include', '16e 2500']</t>
  </si>
  <si>
    <t>Microstrip antennas | Monopole antennas | Multiband devices</t>
  </si>
  <si>
    <t>In this letter, a novel and compact printed monopole antenna is presented, which has a simple but effective radiating patch for multiband wireless communication systems and mobile devices. Operational bands covered simultaneously by the antenna include the following: UMTS (1920-2170 MHz), 2.4-GHz WLAN (2400-2484 MHz), mobile WiMAX (IEEE 802.16e 2500-2690 MHz), 5-GHz WLAN (5150-5350/5725-5825 MHz), and ITS (5795-6400 MHz). A parametric study is applied in the antenna design process to achieve the required operational frequency bands. Desired resonances can be tuned by adjusting the gaps between the radiating semicircular arms and central feed-line, as well as embedding a dielectric slot in the ground surface. The antenna has dimensions ‚àº20 √ó 20 √ó 1 mm 3, which is smaller than previously proposed monopole structures. The design concept was validated by fabricating the antenna prototype and measuring its characteristics. The measured results show the antenna exhibits omnidirectional radiation and appropriate gain. ¬© 2012 IEEE.</t>
  </si>
  <si>
    <t>1096-1099</t>
  </si>
  <si>
    <t>60105242;60016248;60105242;60105242;60105242;60002826</t>
  </si>
  <si>
    <t>24169546000;6603101867;36026604700;55320956400;36026967800;6603900197</t>
  </si>
  <si>
    <t>Naser-Moghadasi, M.;Sadeghzadeh, R. A.;Fakheri, M.;Aribi, T.;Sedghi, T.;Virdee, B. S.</t>
  </si>
  <si>
    <t>Miniature hook-shaped multiband antenna for mobile applications</t>
  </si>
  <si>
    <t>10.1109/LAWP.2012.2214199</t>
  </si>
  <si>
    <t>2-s2.0-84867522931</t>
  </si>
  <si>
    <t>0423-20090051</t>
  </si>
  <si>
    <t>['user may', 'transmit antennas', 'receive antennas', 'properness provides', 'paper analyzes', 'linear degrees', 'ldof upperbound', 'key contribution', 'interference alignment']</t>
  </si>
  <si>
    <t>Degrees-of-freedom | interference channel | MIMO</t>
  </si>
  <si>
    <t>This paper analyzes the linear degrees of freedom (LDoF) for K-user M √ó N MIMO interference channels with constant channel coefficients. In this correspondence, we interpret the interference alignment problem as a multivariate polynomial system in terms of properness. The properness provides a LDoF upperbound for interference alignment. With this approach, we propose a method to obtain the upperbound for total LDoF achievable by linear interference alignment. The LDoF upperbound for properness condition results have two different cases which depend on the number of users, the number of transmit antennas, and the number of receive antennas. A key contribution of this paper is that it provides a closed-form LDoF upperbound for M √ó N MIMO interference channels where the LDoF of each user may be different. ¬© 2012 IEEE.</t>
  </si>
  <si>
    <t>6097-6103</t>
  </si>
  <si>
    <t>60013682-60003780;60013682</t>
  </si>
  <si>
    <t>24341411000;56812574300</t>
  </si>
  <si>
    <t>Jung, Sungkyu;Jungwoo, Lee</t>
  </si>
  <si>
    <t>Seoul National University;Samsung Electronics Co. Ltd.</t>
  </si>
  <si>
    <t>60013682;60003780</t>
  </si>
  <si>
    <t>Jung S.</t>
  </si>
  <si>
    <t>Linear degrees-of-freedom for the M √ó N MIMO interference channels with constant channel coefficients</t>
  </si>
  <si>
    <t>10.1109/TSP.2012.2211590</t>
  </si>
  <si>
    <t>2-s2.0-84867526055</t>
  </si>
  <si>
    <t>['transmit antennas', 'stage algorithm', 'sequential step', 'selected first', 'sas ),', 'relay antennas', 'output two', 'input multiple', 'forward multiple', 'exhaustive search', 'correspondence develops', 'computational complexity', 'antenna selection']</t>
  </si>
  <si>
    <t>Achievable sum rate | amplify-and-forward (AF) | antenna selection | computational complexity | MIMO two-way relay channel</t>
  </si>
  <si>
    <t>This correspondence develops a computationally efficient scheme to select a subset of relay antennas to maximize the achievable sum rate (ASR) of amplify-and-forward multiple-input multiple-output two-way relay channels. To reduce the computational complexity of antenna selection (AS), two sequential AS algorithms, joint AS (JAS) and separate AS (SAS), are proposed. JAS jointly selects a pair of receive-transmit antennas at each sequential step. In contrast, SAS separates receive and transmit AS into a two-stage algorithm; the receive antenna set is selected first, followed by selection of the transmit antennas. Simulation results show that the proposed algorithms achieve nearly the same ASR as compared to an exhaustive search, but with significantly reduced computational complexity. ¬© 2012 IEEE.</t>
  </si>
  <si>
    <t>6091-6097</t>
  </si>
  <si>
    <t>60001558;60032144;60016849</t>
  </si>
  <si>
    <t>57209876168;7202588575;7004221282</t>
  </si>
  <si>
    <t>Park, Heesun;Chun, Joohwan;Adve, Raviraj</t>
  </si>
  <si>
    <t>South Korea;Canada;South Korea</t>
  </si>
  <si>
    <t>Daejeon;Toronto;Daejeon</t>
  </si>
  <si>
    <t>Korea Advanced Institute of Science and Technology;University of Toronto;Electronics and Telecommunications Research Institute</t>
  </si>
  <si>
    <t>60032144;60016849;60001558</t>
  </si>
  <si>
    <t>Computationally efficient relay antenna selection for AF MIMO two-way relay channels</t>
  </si>
  <si>
    <t>10.1109/TSP.2012.2212435</t>
  </si>
  <si>
    <t>2-s2.0-84867526785</t>
  </si>
  <si>
    <t>['robust algorithm', 'real experiments', 'noise robustness', 'naive bayes', 'ew ).', 'electronic warfare', 'dt classifiers', 'computational complexity', 'compared based', 'ann ),']</t>
  </si>
  <si>
    <t>We propose a novel and robust algorithm for antenna scan type (AST) recognition in electronic warfare (EW). The stages of the algorithm are scan period estimation, preprocessing (normalization, resampling, averaging), feature extraction, and classification. Naive Bayes (NB), decision-tree (DT), artificial neural network (ANN), and support vector machine (SVM) classifiers are used to classify five different ASTs in simulation and real experiments. Classifiers are compared based on their accuracy, noise robustness, and computational complexity. DT classifiers are found to outperform the others. ¬© 2011 IEEE.</t>
  </si>
  <si>
    <t>2908-2931</t>
  </si>
  <si>
    <t>60014808;60014808</t>
  </si>
  <si>
    <t>7003982951;43260940300</t>
  </si>
  <si>
    <t>Barshan, Billur;Eravci, Bahaeddin</t>
  </si>
  <si>
    <t>Barshan B.</t>
  </si>
  <si>
    <t>Automatic radar antenna scan type recognition in electronic warfare</t>
  </si>
  <si>
    <t>10.1109/TAES.2012.6324669</t>
  </si>
  <si>
    <t>2-s2.0-84867535748</t>
  </si>
  <si>
    <t>Z2012071</t>
  </si>
  <si>
    <t>NPU</t>
  </si>
  <si>
    <t>['wireless application', 'rf switch', 'reconfigurable antenna', 'radiation characteristics', 'parasitic elements', 'parasitic element', 'novel pattern', 'measured results', 'impedance bandwidth', 'driven monopole', 'antenna operates', 'agree well', '8 ghz']</t>
  </si>
  <si>
    <t>Pattern-reconfigurable | Printed monopole | Switched parasitic elements</t>
  </si>
  <si>
    <t>A novel pattern-reconfigurable antenna is investigated for wireless application. The antenna operates over a bandwidth from 2.4 to 2.8 GHz with good impedance matching and the gain around 8 dB. Switchable driven monopole and parasitic elements are designed to provide three modes with 17 fundamental radiation patterns. The parasitic elements can be switched to be a director or a reflector by controlling the RF switch on the parasitic element. Meanwhile, the driven monopole can match different switch combinations of parasitic elements by switching its length. We investigate the antenna's impedance bandwidth and its radiation characteristics. Simulated and measured results are given, and they agree well with each other. ¬© 2012 IEEE.</t>
  </si>
  <si>
    <t>1100-1103</t>
  </si>
  <si>
    <t>55391186700;55391034200;56997947400;26643251300</t>
  </si>
  <si>
    <t>Shi, Zhan;Zheng, Ruping;Ding, Jun;Guo, Chenjiang</t>
  </si>
  <si>
    <t>A novel pattern-reconfigurable antenna using switched printed elements</t>
  </si>
  <si>
    <t>10.1109/LAWP.2012.2218212</t>
  </si>
  <si>
    <t>2-s2.0-84867540140</t>
  </si>
  <si>
    <t>['variable diameter', 'system used', 'stabilization system', 'special jet', 'special drum', 'spacecraft model', 'spacecraft dynamics', 'simulation results', 'research deals', 'propelled system', 'prescribed accuracy', 'preliminary damping', 'operational mode', 'numerical simulations', 'lagrangian formalism', 'elastic ring', 'deployed design', 'computational modelling']</t>
  </si>
  <si>
    <t>Deployment | Flexible ring antenna | Gyro-gravitational stabilization | Spacecraft</t>
  </si>
  <si>
    <t>This research deals with the study the dynamics of the spacecraft with the deployed flexible ring antenna. The deployment is performed after placing the spacecraft into orbit and completion of the preliminary damping by a special jet-propelled system, and after uncaging the gyros of the stabilization system. Primarily the antenna is a pre-stressed tape wound on a special drum. When the drum starts deploying the tape, it takes the shape of an elastic ring of variable diameter. The objective of the study is the mechanical and computational modelling of the spacecraft dynamics. The equations of motion are derived with the use of the Eulerian-Lagrangian formalism with the help of Mathematica 5¬©. Numerical simulations of the operational mode of the system are conducted. Numerical results indicate that the system used for attitude stabilization ensures the shape of the deployed design and prescribed accuracy of the orientation. Simulation results are presented for the spacecraft model in order to show the effectiveness of the spacecraft and deployment process stabilization.</t>
  </si>
  <si>
    <t>Vibrations in Physical Systems</t>
  </si>
  <si>
    <t>60114938;60068510</t>
  </si>
  <si>
    <t>6603857085;6604044766</t>
  </si>
  <si>
    <t>Khoroshilov, Viktor S.;Zakrzhevskii, Alexandr E.</t>
  </si>
  <si>
    <t>Dnipro;</t>
  </si>
  <si>
    <t>Yuzhnoye State Design Office;S. P. Timoshenko Institute of Mechanics of the Academy of Sciences of the Ukraine</t>
  </si>
  <si>
    <t>Khoroshilov V.</t>
  </si>
  <si>
    <t>Dynamics of spacecraft due to elastic ring antenna deployment</t>
  </si>
  <si>
    <t>2-s2.0-84867540695</t>
  </si>
  <si>
    <t>['¬© 1965', 'sar systems', 'particularly attractive', 'paper presents', 'multiple subpertures', 'multiple pairs', 'large swath', 'increasing demands', 'high flexibility', 'formed simultaneously', 'different subswathes', 'current single', '2011 ieee']</t>
  </si>
  <si>
    <t>Synthetic aperture radar (SAR) is a well-proven remote sensing technique; however, current single-antenna SAR systems cannot fulfill the increasing demands of future remote sensing in high-resolution and wide-swath imaging performance. This paper presents a scheme of multiple-input and multiple-output (MIMO) SAR using chirp diverse waveform for wide-swath remote sensing. This approach employs MIMO antenna configuration in elevation which is divided into multiple subpertures. In this way, multiple pairs of transmit-receive virtual beams directing to different subswathes are formed simultaneously. Equivalently a large swath is synthesized. The corresponding system scheme, chirp diverse waveform design, multi-beam forming algorithm and range ambiguity performance are investigated. A chirp-scaling-based image formation algorithm is presented to focus the MIMO SAR simulation data. Comprehensive numerical simulation examples are performed. It is shown that the proposed method enables the SAR systems to operate with high flexibility and reconfigurability which is particularly attractive for next generation remote sensing technique. ¬© 1965-2011 IEEE.</t>
  </si>
  <si>
    <t>3171-3185</t>
  </si>
  <si>
    <t>7501755507;10738940600</t>
  </si>
  <si>
    <t>Wang, Wen Qin;Cai, Jingye</t>
  </si>
  <si>
    <t>MIMO SAR using chirp diverse waveform for wide-swath remote sensing</t>
  </si>
  <si>
    <t>10.1109/TAES.2012.6324689</t>
  </si>
  <si>
    <t>2-s2.0-84867551863</t>
  </si>
  <si>
    <t>['smaller contribution', 'shell performance', 'rf impact', 'pattern distortion', 'main cause', 'intercostal structure', 'intercostal ring', 'intercostal ribs', 'effectively utilized', 'analysis approach', 'accurately predict']</t>
  </si>
  <si>
    <t>Dual gridded reflector (DGR) | Intercostal | Method of moments (MoM) | Pattern distortion | Physical optics (PO)</t>
  </si>
  <si>
    <t>A modeling and analysis approach is presented to accurately predict the RF impact of intercostal structure on the rear-shell performance of a dual gridded reflector (DGR) antenna. Hybrid physical optics method of moments (PO-MoM)-based electromagnetic analysis capability has been effectively utilized. The intercostal ribs have been identified as the main cause of copolar gain degradation and pattern distortion with smaller contribution from the intercostal ring. ¬© 2012 IEEE.</t>
  </si>
  <si>
    <t>1121-1124</t>
  </si>
  <si>
    <t>57213481784;36831471900;16636983000</t>
  </si>
  <si>
    <t>Saxena, Shashank;Sood, K. K.;Jyoti, Rajeev</t>
  </si>
  <si>
    <t>Saxena S.</t>
  </si>
  <si>
    <t>RF impact of intercostal structure on the rear-shell performance of a DGR antenna</t>
  </si>
  <si>
    <t>10.1109/LAWP.2012.2218564</t>
  </si>
  <si>
    <t>2-s2.0-84867553198</t>
  </si>
  <si>
    <t>['sar case', 'sar antenna', 'promising architecture', 'mature technique', 'innovative concept', 'imaging enters', 'digital components', 'communication satellites', 'article provides']</t>
  </si>
  <si>
    <t>Spaceborne synthetic aperture radar (SAR) imaging enters an era where increasingly short revisit times, or large swath widths, respectively, and high spatial resolutions are requested. These requirements impose contradicting constraints on conventional SAR systems using analog beamforming technology. The development for future radar satellites is therefore towards digital beamforming (DBF) systems where the analogous receiver hardware is replaced by digital components. Concerning the SAR antenna the innovative concept of a parabolic mesh reflector in conjunction with a digital feed array is becoming a promising architecture for this new SAR system generation. These antennas, already a mature technique for communication satellites, have the potential to outperform planar array antennas in terms of gain at a moderate hardware effort. This article provides a hardware concept study based on a design in X-band. Focus is put on DBF algorithms adopted to the SAR case and important performance figures are derived. ¬© 2011 IEEE.</t>
  </si>
  <si>
    <t>3473-3493</t>
  </si>
  <si>
    <t>55435972900;7005564692;35230781700;7006079333;7201368812</t>
  </si>
  <si>
    <t>Huber, Sigurd;Younis, Marwan;Patyuchenko, Anton;Krieger, Gerhard;Moreira, Alberto</t>
  </si>
  <si>
    <t>Huber S.</t>
  </si>
  <si>
    <t>Spaceborne reflector SAR systems with digital beamforming</t>
  </si>
  <si>
    <t>10.1109/TAES.2012.6324728</t>
  </si>
  <si>
    <t>2-s2.0-84867556647</t>
  </si>
  <si>
    <t>['¬© 1986', 'system requirements', 'iff antenna', 'generating replies', 'additionally able', '600 km', '2012 ieee']</t>
  </si>
  <si>
    <t>It was found from testing and verification that the SSR/IFF target emulator is compliant with the system requirements. The system is capable of generating replies in real-time from 4000 distinct identity mobile targets for SSR/IFF modes 1, 2, 3/A, C, and 4, situated at a distance from 0 to 600 km from the interrogator being tested. The system is additionally able to generate FRUIT replies and to interface with or emulate an SSR/IFF antenna. The system furthermore allows for the creation of target crossing scenarios for generating advanced garbled reply situations. ¬© 1986-2012 IEEE.</t>
  </si>
  <si>
    <t>17-24</t>
  </si>
  <si>
    <t>55390803600;7005658619</t>
  </si>
  <si>
    <t>Neemat, Sharef;Inggs, Michael</t>
  </si>
  <si>
    <t>Neemat S.</t>
  </si>
  <si>
    <t>Design and implementation of a digital real-time target emulator for secondary surveillance radar /identification friend or foe</t>
  </si>
  <si>
    <t>10.1109/MAES.2012.6328549</t>
  </si>
  <si>
    <t>2-s2.0-84867559645</t>
  </si>
  <si>
    <t>['simplicity offered', 'scenario wherein', 'precoding matrices', 'power constraints', 'performance guarantee', 'paper studies', 'multiple antennas', 'linear precoder', 'freedom optimality', 'first consider', 'concatenating precoders', 'bicriteria approximation']</t>
  </si>
  <si>
    <t>Cyclic alternating ascent | multicast | NP hard | submodular set function</t>
  </si>
  <si>
    <t>This paper studies the instantaneous rate maximization and the weighted sum delay minimization problems over a $K$-user multicast channel, where multiple antennas are available at the transmitter as well as at all the receivers. Motivated by the degree of freedom optimality and the simplicity offered by linear precoding schemes, we consider the design of linear precoders using the aforementioned two criteria. We first consider the scenario wherein the linear precoder can be any complex-valued matrix subject to rank and power constraints. We propose cyclic alternating ascent based precoder design algorithms and establish their convergence to respective stationary points. Simulation results reveal that our proposed algorithms considerably outperform known competing solutions. We then consider a scenario in which the linear precoder can be formed by selecting and concatenating precoders from a given finite codebook of precoding matrices, subject to rank and power constraints. We show that under this scenario, the instantaneous rate maximization problem is equivalent to a robust submodular maximization problem which is strongly NP hard. We propose a deterministic approximation algorithm and show that it yields a bicriteria approximation. For the weighted sum delay minimization problem we propose a simple deterministic greedy algorithm, which at each step entails approximately maximizing a submodular set function subject to multiple knapsack constraints, and establish its performance guarantee. ¬© 2012 IEEE.</t>
  </si>
  <si>
    <t>5932-5947</t>
  </si>
  <si>
    <t>60029445;60018008;60018008</t>
  </si>
  <si>
    <t>55655975300;26639732500;7005139319</t>
  </si>
  <si>
    <t>Zhu, Hao;Prasad, Narayan;Rangarajan, Sampath</t>
  </si>
  <si>
    <t>Minneapolis;Princeton</t>
  </si>
  <si>
    <t>University of Minnesota Twin Cities;NEC Laboratories America, Inc.</t>
  </si>
  <si>
    <t>60029445;60018008</t>
  </si>
  <si>
    <t>Precoder design for physical layer multicasting</t>
  </si>
  <si>
    <t>10.1109/TSP.2012.2210710</t>
  </si>
  <si>
    <t>2-s2.0-84867562625</t>
  </si>
  <si>
    <t>['vacuum pressures', 'upon release', 'tunable antennas', 'switchable metamaterials', 'switchable 4', 'next generation', 'microreplicated trenches', 'capability may', 'adaptive reflectors']</t>
  </si>
  <si>
    <t>We report reconfigurable circuits formed by liquid metal shaping with 10 pounds per square inch (psi) Laplace and vacuum pressures. Laplace pressure drives liquid metals into microreplicated trenches, and upon release of vacuum, the liquid metal dewets into droplets that are compacted to 10-100√ó less area than when in the channel. Experimental validation includes measurements of actuation speeds exceeding 30 cm/s, simple erasable resistive networks, and switchable 4.5 GHz antennas. Such capability may be of value for next generation of simple electronic switches, tunable antennas, adaptive reflectors, and switchable metamaterials. ¬© 2012 American Institute of Physics.</t>
  </si>
  <si>
    <t>60025152;60004923;60004923;60019228;60019228;60025152</t>
  </si>
  <si>
    <t>26025831500;7103294920;6701464806;8441666200;14020342400;6603789184</t>
  </si>
  <si>
    <t>Cumby, Brad L.;Hayes, Gerard J.;Dickey, Michael D.;Justice, Ryan S.;Tabor, Christopher E.;Heikenfeld, Jason C.</t>
  </si>
  <si>
    <t>Cincinnati;Dayton;Raleigh</t>
  </si>
  <si>
    <t>University of Cincinnati;Air Force Research Laboratory;NC State University</t>
  </si>
  <si>
    <t>60025152;60019228;60004923</t>
  </si>
  <si>
    <t>Cumby B.L.</t>
  </si>
  <si>
    <t>Reconfigurable liquid metal circuits by Laplace pressure shaping</t>
  </si>
  <si>
    <t>10.1063/1.4764020</t>
  </si>
  <si>
    <t>2-s2.0-84868019671</t>
  </si>
  <si>
    <t>['wave radiation', 'wave propagation', 'wave characteristics', 'scanning leaky', 'proposed based', 'demonstrated based', 'capacitive gaps']</t>
  </si>
  <si>
    <t>A metamaterial antenna exhibiting simultaneously omnidirectional radiation and leaky-wave characteristics is proposed based on a two-dimensional transmission line (TL) made of complementary split ring resonators and capacitive gaps. The backward-wave propagation is demonstrated based on the dispersion characteristics provided by the generic TL theory and full-wave eigenmode analysis. Numerical and experimental results indicate that the frequency-scanning leaky-wave radiation is realized in E-plane, whereas omnidirectional radiation (parallel to H-plane) with considerable antenna gain directs from backward to broadside. The unique dispersion diagram and equivalent long monopole give rise to these abnormal physical phenomena. ¬© 2012 American Institute of Physics.</t>
  </si>
  <si>
    <t>36704219400;35320575500;8225292900;55687348000</t>
  </si>
  <si>
    <t>Xu, He Xiu;Wang, Guang Ming;Qi, Mei Qing;Xu, Zhi Ming</t>
  </si>
  <si>
    <t>A metamaterial antenna with frequency-scanning omnidirectional radiation patterns</t>
  </si>
  <si>
    <t>10.1063/1.4762819</t>
  </si>
  <si>
    <t>2-s2.0-84868022313</t>
  </si>
  <si>
    <t>['ypolarization antennas', 'wireless receiver', 'wireless delivery', 'two pairs', 'simultaneously upconverted', 'seamless integration', 'receiver antennas', 'polarization de', 'polarization components', 'optical polarization', 'optical pdm', 'multiplexing quadrature', 'mode fiber', 'km single', 'input multiple', 'independently transmitted', 'firstly done', 'experimentally demonstrated', 'dsp ).', 'balanced mixer', '2x2 multiple', '100 ghz']</t>
  </si>
  <si>
    <t>We experimentally demonstrated the seamless integration of 57.2-Gb/s signal wireline transmission and 100-GHz wireless delivery adopting polarization-division-multiplexing quadrature-phase-shift-keying (PDM-QPSK) modulation with 400-km single-mode fiber-28 (SMF-28) transmission and 1-m wireless delivery. The X- and Y-polarization components of optical PDM-QPSK baseband signal are simultaneously upconverted to 100 GHz by optical polarization-diversity heterodyne beating, and then independently transmitted and received by two pairs of transmitter and receiver antennas, which make up a 2x2 multiple-input multiple-output (MIMO) wireless link based on microwave polarization multiplexing. At the wireless receiver, a two-stage down conversion is firstly done in analog domain based on balanced mixer and sinusoidal radio frequency (RF) signal, and then in digital domain based on digital signal processing (DSP). Polarization de-multiplexing is realized by constant modulus algorithm (CMA) based on DSP in heterodyne coherent detection. Our experimental results show that more taps are required for CMA when the X- and Ypolarization antennas have different wireless distance. ¬© 2012 Optical Society of America.</t>
  </si>
  <si>
    <t>24364-24369</t>
  </si>
  <si>
    <t>60009860;60009860-60014755;60138298-60019647;60032356;60009860;60009860;60009860;60009860</t>
  </si>
  <si>
    <t>35332597400;55682081900;7402273846;26424497300;7006655653;35115864600;16067322000;36135087900</t>
  </si>
  <si>
    <t>Li, Xinying;Yu, Jianjun;Dong, Ze;Cao, Zizheng;Chi, Nan;Zhang, Junwen;Shao, Yufeng;Tao, Li</t>
  </si>
  <si>
    <t>United States;China;United States;China;China</t>
  </si>
  <si>
    <t>Milpitas;Changsha;Atlanta;Shenzhen;Shanghai</t>
  </si>
  <si>
    <t>ZTE TX Inc;Hunan University;Georgia Institute of Technology;ZTE Corporation;Fudan University</t>
  </si>
  <si>
    <t>60138298;60032356;60019647;60014755;60009860</t>
  </si>
  <si>
    <t>Seamless integration of 57.2-Gb/s signal wireline transmission and 100-GHz wireless delivery</t>
  </si>
  <si>
    <t>10.1364/OE.20.024364</t>
  </si>
  <si>
    <t>2-s2.0-84868223825</t>
  </si>
  <si>
    <t>['¬© 2001', 'using commercial', 'shelf components', 'proximate location', 'foster circuits', 'demonstration indicates', 'demonstrated system', 'broad applications', 'additional loading', '2012 ieee']</t>
  </si>
  <si>
    <t>Adaptation control | non-Foster circuit | receiver | UHF | VHF</t>
  </si>
  <si>
    <t>A non-Foster circuit adaptation algorithm has been developed and demonstrated in a printed circuit board by using commercial off-the-shelf components. This algorithm enables adaptive stabilization of non-Foster circuits (NFCs) to achieve broadband operation, such as matching of electrically small receive antennas, hence avoiding potential oscillation and undesirable signal emission. The demonstrated system has been fabricated in a 6.4√ó8.9 cm 2 4 layer FR4 PCB. Together with a fabricated NFC board, it achieves stable wideband matching for a 15 cm long monopole antenna under different environment conditions, such as an additional loading of a Cu metallic sheet in a proximate location to the antenna. The demonstration indicates the effectiveness of the proposed NFC adaptation algorithm and paves the way for broad applications of NFCs without stability concerns. ¬© 2001-2012 IEEE.</t>
  </si>
  <si>
    <t>571-573</t>
  </si>
  <si>
    <t>60021939;60021939;60021939;60021939;60021939;60021939</t>
  </si>
  <si>
    <t>55687323600;15844577000;7101896849;56683769100;6603159304;7004515434</t>
  </si>
  <si>
    <t>Xu, Zhiwei A.;White, Carson R.;Yung, Michael W.;Yoon, Yeong J.;Hitko, Donald A.;Colburn, Joe S.</t>
  </si>
  <si>
    <t>Non-foster circuit adaptation for stable broadband operation</t>
  </si>
  <si>
    <t>10.1109/LMWC.2012.2222362</t>
  </si>
  <si>
    <t>2-s2.0-84869504293</t>
  </si>
  <si>
    <t>['well suited', 'unused tips', 'ters imaging', 'ters ),', 'similar results', 'pyramidal tip', 'molecule imaging', 'mass fabrication', 'cementing near', 'carbon nanotubes', '5 ¬∞)', '10 nm']</t>
  </si>
  <si>
    <t>near-field scanning optical microscopy | optical antenna | plasmonics | single-molecule fluorescence | super-resolution imaging | template stripping | tip-enhanced Raman scattering</t>
  </si>
  <si>
    <t>With a template-stripping fabrication technique, we demonstrate the mass fabrication of high-quality, uniform, ultrasharp (10 nm) metallic probes suitable for single-molecule fluorescence imaging, tip-enhanced Raman spectroscopy (TERS), and other near-field imaging techniques. We achieve reproducible single-molecule imaging with sub-20-nm spatial resolution and an enhancement in the detected fluorescence signal of up to 200. Similar results are obtained for TERS imaging of carbon nanotubes. We show that the large apex angle (70.5¬∞) of our pyramidal tip is well suited to scatter the near-field optical signal into the far-field, leading to larger emission enhancement and hence to a larger quantum yield. Each gold or silver pyramidal probe is used on-demand, one at a time, and the unused tips can be stored for extended times without degradation or contamination. The high yield (&gt;95%), reproducibility, durability, and massively parallel fabrication (1.5 million identical probes over a wafer) of the probes hold promise for reliable optical sensing and detection and for cementing near-field optical imaging and spectroscopy as a routine characterization technique. ¬© 2012 American Chemical Society.</t>
  </si>
  <si>
    <t>9168-9174</t>
  </si>
  <si>
    <t>60029445;60025858-60011253;60011253;60029445-60008757;60011253;60025858-60011253;60029445</t>
  </si>
  <si>
    <t>55462711400;23978199800;26427914500;16549932000;15122810100;7102440167;55005509600</t>
  </si>
  <si>
    <t>Johnson, Timothy W.;Lapin, Zachary J.;Beams, Ryan;Lindquist, Nathan C.;Rodrigo, Sergio G.;Novotny, Lukas;Oh, Sang Hyun</t>
  </si>
  <si>
    <t>United States;Switzerland;United States;United States</t>
  </si>
  <si>
    <t>Minneapolis;Zurich ZH,;Rochester;Saint Paul</t>
  </si>
  <si>
    <t>University of Minnesota Twin Cities;ETH Zurich;University of Rochester Institute of Optics;Bethel University</t>
  </si>
  <si>
    <t>60029445;60025858;60011253;60008757</t>
  </si>
  <si>
    <t>Johnson T.</t>
  </si>
  <si>
    <t>Highly reproducible near-field optical imaging with sub-20-nm resolution based on template-stripped gold pyramids</t>
  </si>
  <si>
    <t>10.1021/nn303496g</t>
  </si>
  <si>
    <t>2-s2.0-84867806603</t>
  </si>
  <si>
    <t>BB/I022570/1</t>
  </si>
  <si>
    <t>['‚ àº6', '‚ àº30', 'voltage output', 'vacuum potential', 'v oc', 'state short', 'simple way', 'simple manipulation', 'reaction center', 'protein engineering', 'powered separation', 'potential difference', 'possible strategies', 'photovoltaic component', 'oxidized bacteriochlorophylls', 'made electrodes', 'j sc', 'fold increase', 'findings demonstrate', 'electrolyte connecting', 'discontinuous illumination', 'direct current', 'different electrolytes', 'counter electrode', 'continuous illumination', 'circuit voltage', 'circuit current', 'based cells', 'alternating current']</t>
  </si>
  <si>
    <t>electrolyte | enhanced photovoltage | photoelectrochemical cell | photovoltaic | reaction center</t>
  </si>
  <si>
    <t>The innately highly efficient light-powered separation of charge that underpins natural photosynthesis can be exploited for applications in photoelectrochemistry by coupling nanoscale protein photoreaction centers to man-made electrodes. Planar photoelectrochemical cells employing purple bacterial reaction centers have been constructed that produce a direct current under continuous illumination and an alternating current in response to discontinuous illumination. The present work explored the basis of the open-circuit voltage (V OC) produced by such cells with reaction center/antenna (RC-LH1) proteins as the photovoltaic component. It was established that an up to ‚àº30-fold increase in V OC could be achieved by simple manipulation of the electrolyte connecting the protein to the counter electrode, with an approximately linear relationship being observed between the vacuum potential of the electrolyte and the resulting V OC. We conclude that the V OC of such a cell is dependent on the potential difference between the electrolyte and the photo-oxidized bacteriochlorophylls in the reaction center. The steady-state short-circuit current (J SC) obtained under continuous illumination also varied with different electrolytes by a factor of ‚àº6-fold. The findings demonstrate a simple way to boost the voltage output of such protein-based cells into the hundreds of millivolts range typical of dye-sensitized and polymer-blend solar cells, while maintaining or improving the J SC. Possible strategies for further increasing the V OC of such protein-based photoelectrochemical cells through protein engineering are discussed. ¬© 2012 American Chemical Society.</t>
  </si>
  <si>
    <t>9103-9109</t>
  </si>
  <si>
    <t>60031101;60020650;60121115;60020650;60031101</t>
  </si>
  <si>
    <t>18435212900;24329482400;36025744200;8247663200;7006355777</t>
  </si>
  <si>
    <t>Tan, Swee Ching;Crouch, Lucy I.;Mahajan, Sumeet;Jones, Michael R.;Welland, Mark E.</t>
  </si>
  <si>
    <t>Cambridge;Cambridge;Bristol</t>
  </si>
  <si>
    <t>Department of Physics;University of Cambridge;University of Bristol</t>
  </si>
  <si>
    <t>60121115;60031101;60020650</t>
  </si>
  <si>
    <t>Tan S.</t>
  </si>
  <si>
    <t>Increasing the open-circuit voltage of photoprotein-based photoelectrochemical cells by manipulation of the vacuum potential of the electrolytes</t>
  </si>
  <si>
    <t>10.1021/nn303333e</t>
  </si>
  <si>
    <t>2-s2.0-84867824145</t>
  </si>
  <si>
    <t>R01GM054510</t>
  </si>
  <si>
    <t>['ventral discs', 'valuable resource', 'unbiased searches', 'shared activities', 'several patterns', 'patterns ranged', 'multiple discs', 'large regions', 'individual cells', 'eye ).', 'drosophila melanogaster', 'drosophila genome', 'drive expression', 'broad overview', '000 fragments']</t>
  </si>
  <si>
    <t>Over 6,000 fragments from the genome of Drosophila melanogaster were analyzed for their ability to drive expression of GAL4 reporter genes in the third-instar larval imaginal discs. About 1,200 reporter genes drove expression in the eye, antenna, leg, wing, haltere, or genital imaginal discs. The patterns ranged from large regions to individual cells. About 75% of the active fragments drove expression in multiple discs; 20% were expressed in ventral, but not dorsal, discs (legs, genital, and antenna), whereas ‚àº23% were expressed in dorsal but not ventral discs (wing, haltere, and eye). Several patterns, for example, within the leg chordotonal organ, appeared a surprisingly large number of times. Unbiased searches for DNA sequence motifs suggest candidate transcription factors that may regulate enhancers with shared activities. Together, these expression patterns provide a valuable resource to the community and offer a broad overview of how transcriptional regulatory information is distributed in the Drosophila genome</t>
  </si>
  <si>
    <t>1014-1024</t>
  </si>
  <si>
    <t>60027565;60027565-60026796;60027565-60032179;60027565-60117911;;;60027565</t>
  </si>
  <si>
    <t>22835252400;23110189700;6507424959;8067648900;7003635597;7201409318;7401908142</t>
  </si>
  <si>
    <t>Jory, Aur√©lie;Estella, Carlos;Giorgianni, Matt W.;Slattery, Matthew;Laverty, Todd R.;Rubin, Gerald M.;Mann, Richard S.</t>
  </si>
  <si>
    <t>United States;United States;United States;Spain</t>
  </si>
  <si>
    <t>Chicago;Madison;New York;Madrid</t>
  </si>
  <si>
    <t>Institute for Genomics &amp; Systems Biology, The University of Chicago;University of Wisconsin-Madison;Columbia University Irving Medical Center;Universidad Aut√≥noma de Madrid</t>
  </si>
  <si>
    <t>60117911;60032179;60027565;60026796</t>
  </si>
  <si>
    <t>Jory A.</t>
  </si>
  <si>
    <t>A Survey of 6,300 Genomic Fragments for cis-Regulatory Activity in the Imaginal Discs of Drosophila melanogaster</t>
  </si>
  <si>
    <t>S2211124712002914</t>
  </si>
  <si>
    <t>10.1016/j.celrep.2012.09.010</t>
  </si>
  <si>
    <t>2-s2.0-84868088171</t>
  </si>
  <si>
    <t>['step ni', 'significant affinity', 'rhodojaponin iii', 'rhododendron molle', 'results mean', 'responsible ligand', 'mainly expressed', 'length cdna', 'insects identify', 'genbank accession', 'female abdomens', 'external environment', 'escherichia coli', 'dq007458 ).', 'dimensional model', 'determine whether', 'cspslit protein', 'cspslit mrna', 'csps involved', 'correct recognition', 'active site', '473 bp', '1789 bp']</t>
  </si>
  <si>
    <t>Insects stimulate specific behaviors by the correct recognition of the chemicals in the external environment. Rhodojaponin III is a botanical grayanoid diterpenid oviposition deterrent isolated from Rhododendron molle. In this study we aimed to determine whether the CSPs involved in the recognition of Rhodojaponin III. A full-length cDNA encoding chemosensory protein was isolated from the antennae of Spodoptera litura Fabricius (CSPSlit, GenBank Accession No. DQ007458). The full-length cDNA of NlFoxA is 1789 bp and has an open reading frame (ORF) of 473 bp, encoding a protein of 126 amino acids, Northern blot analysis revealed that CSPSlit mRNA was mainly expressed in the antennae, legs, wings and female abdomens. A three-dimensional model of CSPSlit was constructed using homology modeling method, and its reliability was evaluated. The active site of CSPSlit was calculated using CDOCKER program indicated that the Tyr24, Ile45, Leu49, Thr64, Leu68, Trp79 and Leu82 were responsible ligand-binding active site on identifying Rhodojaponin III in the CSPSlit. The recombinant CSPSlit protein was expressed in Escherichia coli and purified using single-step Ni-NTA affinity chromatography. Fluorescence emission spectra revealed that the CSPSlit protein had significant affinity to rhodojaponin III. These results mean that CSPSlit is critical for insects identify the Rhodojaponin III. ¬© 2012 Zhang et al.</t>
  </si>
  <si>
    <t>e47611</t>
  </si>
  <si>
    <t>60032203;60032203;60032203-60122052;60032203;60032203;60032203;60032203</t>
  </si>
  <si>
    <t>55876362200;37099662000;55441131100;8947138000;12239012100;35317517600;55441357200</t>
  </si>
  <si>
    <t>Zhang, Yanbo;Dong, Xiaolin;Liu, Jinxiang;Hu, Meiying;Zhong, Guohua;Geng, Peng;Yi, Xin</t>
  </si>
  <si>
    <t>Chongqing;Guangzhou</t>
  </si>
  <si>
    <t>Southwest University;South China Agricultural University</t>
  </si>
  <si>
    <t>60122052;60032203</t>
  </si>
  <si>
    <t>Molecular Cloning, Expression and Molecular Modeling of Chemosensory Protein from Spodoptera litura and Its Binding Properties with Rhodojaponin III</t>
  </si>
  <si>
    <t>10.1371/journal.pone.0047611</t>
  </si>
  <si>
    <t>2-s2.0-84868152817</t>
  </si>
  <si>
    <t>['¬© 2012', 'two ports', 'two modes', 'thus making', 'stable gain', 'shaped probe', 'proposed antenna', 'port 2', 'port 1', 'polarised mode', 'operating band', 'metal loop', 'magnetic loop', 'impedance bandwidth', 'coupled strip', 'coupled loop', 'coupled l', 'copper pin', 'complementary nature', 'compact structure', 'compact dual']</t>
  </si>
  <si>
    <t>A compact dual-polarised patch antenna with wide impedance bandwidth is proposed. Two different feed mechanisms are designed to excite a dual orthogonal linearly-polarised mode from a single radiating patch. One of the two modes is excited by an electrically-coupled L-shaped probe while the other is excited by a magnetically-coupled loop. The L-shaped probe consists of a copper pin and a coupled strip. The magnetic loop is comprised of a metal loop with a gap and an open-ended transmission line. The proposed antenna has been fabricated and measured. The impedance bandwidth of return loss less than -10dB is 43.9 (2.4 - 3.75GHz) and 32.8 (2.8 - 3.9GHz) at port 1 and port 2, respectively. Due to the complementary nature of the electromagnetic feeding structure, the isolation between the two ports of the antenna is better than -23dB. Moreover, the proposed antenna has a compact structure and stable gain over the operating band, thus making it suitable for use in 3.5GHz WiMAX systems. ¬© 2012 The Institution of Engineering and Technology.</t>
  </si>
  <si>
    <t>1385-1386</t>
  </si>
  <si>
    <t>54390304400;36678043400;25229387400;56066496200</t>
  </si>
  <si>
    <t>Xie, J. J.;Ren, X. S.;Yin, Y. Z.;Ren, J.</t>
  </si>
  <si>
    <t>Dual-polarised patch antenna with wide bandwidth using electromagnetic feeds</t>
  </si>
  <si>
    <t>10.1049/el.2012.2216</t>
  </si>
  <si>
    <t>2-s2.0-84868683236</t>
  </si>
  <si>
    <t>['¬© 2012', 'ofdm system', 'fft estimation']</t>
  </si>
  <si>
    <t>Cyclic delay diversity (CDD) is a simple transmit diversity technique for an OFDM system using multiple transmit antennas. However, the performance of post-FFT estimation, i.e. integer frequency offset (IFO) is deteriorated by high frequency selectivity introduced by CDD. Proposed is an IFO estimation scheme for an OFDM system with CDD. Based on the pilot subset partitioning, the proposed IFO estimation scheme reduces the effect of frequency selective fading by adopting the CDD. ¬© 2012 The Institution of Engineering and Technology.</t>
  </si>
  <si>
    <t>1434-1435</t>
  </si>
  <si>
    <t>60073747;60073747;60014237;60020984</t>
  </si>
  <si>
    <t>7201502676;55581463500;55472194900;23036236300</t>
  </si>
  <si>
    <t>Kwon, K.;Seo, J.;Cho, Y.;Paik, J.</t>
  </si>
  <si>
    <t>Seongnam;Seoul;Seoul</t>
  </si>
  <si>
    <t>Korea Electronics Technology Institute;Seoul Women's University;Chung-Ang University</t>
  </si>
  <si>
    <t>60073747;60020984;60014237</t>
  </si>
  <si>
    <t>Kwon K.</t>
  </si>
  <si>
    <t>Integer frequency offset estimation by pilot subset selection for OFDM system with CDD</t>
  </si>
  <si>
    <t>10.1049/el.2012.2033</t>
  </si>
  <si>
    <t>2-s2.0-84868687896</t>
  </si>
  <si>
    <t>['¬© 2012', 'reflection coefficient', 'radiation patterns', 'proposed antenna', 'novel dual', 'mode antenna', 'measured results', 'body mode', 'body communications']</t>
  </si>
  <si>
    <t>A novel dual-mode antenna for on-body and off-body communications is proposed. In on-body mode, the antenna is similar to a pair of metal electrodes operating at 10MHz and in off-body mode, with an L-shaped slit embedded, the antenna can cover the 2.45GHz ISM band. Measured results, including received voltage at 10MHz, reflection coefficient and radiation patterns in the 2.45GHz ISM band are presented to validate the proposed antenna. ¬© 2012 The Institution of Engineering and Technology.</t>
  </si>
  <si>
    <t>1383-1385</t>
  </si>
  <si>
    <t>60002787;60007951;60002787;60002787;60002787</t>
  </si>
  <si>
    <t>55263451600;55707042000;55445582500;7408117894;55576600100</t>
  </si>
  <si>
    <t>Lin, C. H.;Li, Z.;Ito, K.;Takahashi, M.;Saito, K.</t>
  </si>
  <si>
    <t>Dual-mode antenna for on-/off-body communications (10MHz/2.45GHz)</t>
  </si>
  <si>
    <t>10.1049/el.2012.2826</t>
  </si>
  <si>
    <t>2-s2.0-84868696982</t>
  </si>
  <si>
    <t>['¬© 2012', 'wave bands', 'surface wave', 'simulated results', 'high gain', 'conventional patch', 'antenna gain', 'antenna consists', '6 dbi']</t>
  </si>
  <si>
    <t>A new antenna structure with broadband and high gain at the millimetre-wave bands is presented. This antenna consists of a conventional patch and a new guard ring resonator. By introducing the guard ring resonator, the propagation of the surface wave is prevented, and antenna gain is increased. Furthermore, the bandwidth of this antenna becomes wider due to the coupling of the guard ring resonator with the main patch resonator. The simulated results of the proposed antenna show a bandwidth and peak antenna gain at 60GHz of 7GHz and 9.6 dBi, respectively. ¬© 2012 The Institution of Engineering and Technology.</t>
  </si>
  <si>
    <t>1382-1383</t>
  </si>
  <si>
    <t>105992245;105992245;105992245</t>
  </si>
  <si>
    <t>57206100042;57206546859;57199973191</t>
  </si>
  <si>
    <t>Kim, D. Y.;Mun, J. K.;Kim, C. S.</t>
  </si>
  <si>
    <t>Electronics and Telecommunication Institute</t>
  </si>
  <si>
    <t>Design of antenna with broadband and high gain at millimetre-wave band</t>
  </si>
  <si>
    <t>10.1049/el.2012.1961</t>
  </si>
  <si>
    <t>2-s2.0-84868697377</t>
  </si>
  <si>
    <t>['¬© 2012', 'wimax 3', 'wideband antenna', 'wide bandwidth', 'useful frequencies', 'sharp band', 'shaped radiator', 'reject interference', 'proposed antenna', 'presented design', 'notched characteristics', 'new design', 'intermediate band', 'high selectivity', 'coupled lines', 'compact ultra', '775ghz bands']</t>
  </si>
  <si>
    <t>A new design of a compact ultra-wideband antenna with sharp band-notched characteristics is presented. By utilising an interdigital capacitance loading loop resonator, the presented design has very high selectivity and achieves dual notches of the lower WLAN 5.25GHz and upper WLAN 5.775GHz bands, while it can still receive signals from the intermediate band between 5.35-5.725GHz and effectively saves many more useful frequencies. To reject interference of WiMAX 3.5GHz, the arms of the forked-shaped radiator are folded to form a pair of coupled lines. Based on simulation and measurement, it shows that the proposed antenna can guarantee a wide bandwidth from 3 to 12GHz with triple independently controllable notched bands. ¬© 2012 The Institution of Engineering and Technology.</t>
  </si>
  <si>
    <t>1380-1382</t>
  </si>
  <si>
    <t>55728898200;55675482900;7202968260;7403280923</t>
  </si>
  <si>
    <t>Li, T.;Huo, F. F.;Zhai, H. Q.;Liang, C. H.</t>
  </si>
  <si>
    <t>Compact ultra-wideband antenna with sharp band-notched characteristics for WiMax and WLAN</t>
  </si>
  <si>
    <t>10.1049/el.2012.2924</t>
  </si>
  <si>
    <t>2-s2.0-84868698415</t>
  </si>
  <si>
    <t>['¬© 2012', 'proposed method', 'proposed algorithm', 'mounted phased', 'indeed robust', 'fully isotropic', 'channel receiver', 'array antenna']</t>
  </si>
  <si>
    <t>For the vehicle-mounted phased-array antenna in the mobile satellite receiver, a novel beamforming algorithm based on improved simultaneous perturbation stochastic approximation (SPSA) is developed. It estimates the gradient of the received signal power in the assured direction rather than fully isotropic by adding a fit searching direction. Besides the SPSA beamforming algorithm's merit, the proposed method can track the target satellite quickly, accurately and steadily in the single-channel receiver. Computer simulations verify that the proposed algorithm is indeed robust and effective. ¬© 2012 The Institution of Engineering and Technology.</t>
  </si>
  <si>
    <t>1379-1380</t>
  </si>
  <si>
    <t>55383190200;7202412109;57190840204;7403318350</t>
  </si>
  <si>
    <t>Zhang, F. G.;Jia, W. M.;Jin, W.;Yao, M. L.</t>
  </si>
  <si>
    <t>Zhang F.</t>
  </si>
  <si>
    <t>Beamforming algorithm based on SPSA for mobile satellite receiver</t>
  </si>
  <si>
    <t>10.1049/el.2012.1531</t>
  </si>
  <si>
    <t>2-s2.0-84868704456</t>
  </si>
  <si>
    <t>['single sub', 'reflectarray pattern', 'measurement results', 'inkjet printer', 'fabrication process']</t>
  </si>
  <si>
    <t>A Ka-band reflectarray antenna with single sub-wavelength loop elements has been designed and fabricated using printed electronic technology. The reflectarray pattern is printed on a thin polyethylene terephthalate substrate using an inkjet printer with silver metal ink. The fabrication process and measurement results are reported. ¬© 2012 Canadian Crown.</t>
  </si>
  <si>
    <t>1388-1389</t>
  </si>
  <si>
    <t>60018714;60018714;60018714;60018714;60018714</t>
  </si>
  <si>
    <t>6602653553;8112530900;24376349900;7003484529;7004481899</t>
  </si>
  <si>
    <t>Chaharmir, M. R.;James, R.;Ethier, J.;Shaker, J.;Cuhaci, M.</t>
  </si>
  <si>
    <t>Chaharmir M.</t>
  </si>
  <si>
    <t>Reflectarray design using printed electronics technology</t>
  </si>
  <si>
    <t>10.1049/el.2012.3329</t>
  </si>
  <si>
    <t>2-s2.0-84868707944</t>
  </si>
  <si>
    <t>FP7-224189</t>
  </si>
  <si>
    <t>['whole device', 'two elements', 'standalone nltl', 'paper describes', 'packaged together', 'nm technology', 'frequency range', 'broadband signal', '70 ghz', '170 ghz']</t>
  </si>
  <si>
    <t>65-nm CMOS | Chip-scale packaging | nonlinear transmission line (NLTL) | Vivaldi antenna</t>
  </si>
  <si>
    <t>This paper describes a frequency multiplier able to emit a broadband signal with a frequency range from 70 GHz up to at least 170 GHz. The device is composed of a nonlinear transmission line (NLTL) implemented in commercial CMOS 65-nm technology and an off-chip Vivaldi antenna. These two elements are packaged together with a 3-D chip-scale packaging technology. Characterization of the whole device and of the standalone NLTL is presented at frequencies up to 170 GHz. ¬© 2012 IEEE.</t>
  </si>
  <si>
    <t>3761-3768</t>
  </si>
  <si>
    <t>60016561;60003858-108125871;100597540;60016561-60032882;60016561;60003858-60016575;60003858</t>
  </si>
  <si>
    <t>23670713700;55416415600;7006355266;14825334800;9279057200;7404684647;7004485449</t>
  </si>
  <si>
    <t>Tripodi, Lorenzo;Hu, Xin;G√∂tzen, Reiner;Matters-Kammerer, Marion K.;Van Goor, Dave;Cheng, Shi;Rydberg, Anders</t>
  </si>
  <si>
    <t>Netherlands;Sweden;Netherlands;Sweden;Sweden;Germany</t>
  </si>
  <si>
    <t>Eindhoven;Stockholm;Eindhoven;Uppsala;;Duisburg</t>
  </si>
  <si>
    <t>Technische Universiteit Eindhoven;Ericsson Sweden;Philips Research;Uppsala Universitet;ABB;MicroTEC Gesell. Mikrotechnol. mbH</t>
  </si>
  <si>
    <t>60032882;60016575;60016561;60003858;108125871;100597540</t>
  </si>
  <si>
    <t>Tripodi L.</t>
  </si>
  <si>
    <t>Broadband CMOS millimeter-wave frequency multiplier with vivaldi antenna in 3-D chip-scale packaging</t>
  </si>
  <si>
    <t>10.1109/TMTT.2012.2220564</t>
  </si>
  <si>
    <t>2-s2.0-84871807439</t>
  </si>
  <si>
    <t>['triazole units', 'surface group', 'increasing numbers', 'increasing ferrocenyl', 'ferrocenyl units', 'click chemistry', 'bridging unit', 'antenna increase']</t>
  </si>
  <si>
    <t>Novel ferrocenyl dendrimers with ferrocene as a surface group and with triazole as a bridging unit have been synthesised through click chemistry. The increasing numbers of triazole and ferrocenyl units at the antenna increase the light absorbing ability. The electrochemical behaviour changes with increasing ferrocenyl and triazole units. ¬© 2012 CSIRO.</t>
  </si>
  <si>
    <t>1457-1462</t>
  </si>
  <si>
    <t>Australian Journal of Chemistry</t>
  </si>
  <si>
    <t>60008648;60008648;60008648</t>
  </si>
  <si>
    <t>7003368051;26657123300;55421015600</t>
  </si>
  <si>
    <t>Rajakumar, Perumal;Anandhan, Ramasamy;Kannan, Ayyavoo</t>
  </si>
  <si>
    <t>University of Madras</t>
  </si>
  <si>
    <t>Rajakumar P.</t>
  </si>
  <si>
    <t>1,2,3-triazole ferrocenyldendrimers through click chemistry approach and their optical and electrochemical properties</t>
  </si>
  <si>
    <t>10.1071/CH12166</t>
  </si>
  <si>
    <t>2-s2.0-84867700330</t>
  </si>
  <si>
    <t>['total efficiencies', '700 band', '37 %.', '13 db']</t>
  </si>
  <si>
    <t>Enveloped correlation coefficient (ECC) | isolation | Long Term Evolution (LTE) | multiple-input-multiple-output (MIMO) antenna | mutual coupling | USB dongle</t>
  </si>
  <si>
    <t>A compact USB dongle multiple-input-multiple-output (MIMO) antenna for Long Term Evolution (LTE) 700 band (704‚àº746 MHz) applications is proposed. The proposed antenna consists of two symmetrical meander radiators with a capacitively coupled feed. Without the usage of any additional coupling elements between closely mounted antennas, the proposed antenna achieves isolations of higher than 13 dB, enveloped correlation coefficients (ECCs) of less than 0.43, and total efficiencies of higher than 37%. ¬© 2011 IEEE.</t>
  </si>
  <si>
    <t>961-964</t>
  </si>
  <si>
    <t>60013866;60013866;60013866;60013866;60013866;60013866;60013866;60013866;60013866</t>
  </si>
  <si>
    <t>25638872200;55420289800;57210663739;7404490413;55685935900;36967548300;15841985600;56109863900;56124682600</t>
  </si>
  <si>
    <t>Kim, Byeongkwan;Park, Yongsoo;Wi, Hyunho;Park, Myun Joo;Choi, Yonggyu;Lee, Jeongkwan;Jung, Woojae;Kim, Daewoong;Lee, Byungje</t>
  </si>
  <si>
    <t>Isolation enhancement of USB dongle MIMO antenna in LTE 700 band applications</t>
  </si>
  <si>
    <t>10.1109/LAWP.2012.2213293</t>
  </si>
  <si>
    <t>2-s2.0-84867704928</t>
  </si>
  <si>
    <t>['transmit antennas', 'training methods', 'rao bound', 'proposed scheme', 'pilot symbols', 'licensee springer', 'input multiple', 'fading channel', 'error performance', 'computer simulations', 'coded modulation', 'channel estimation']</t>
  </si>
  <si>
    <t>BICM-MIMO | Block fading | Channel estimation | Cramer-Rao bound | Iterative receiver | Pilot symbols | Training design</t>
  </si>
  <si>
    <t>In order to improve bandwidth efficiency and error performance, a new training scheme is proposed for bitinterleaved-coded modulation in multiple-input multiple-output (BICM-MIMO) systems. Typically, in a block-fading channel, the training overhead used for obtaining channel knowledge is proportional to a power of 2 of the number of transmit antennas. However, this overhead can be reduced by embedding pilot symbols within data symbols before precoding. The values, positions, and the number of pilot symbols are found by minimizing the Cramer-Rao bound on the channel estimation error. Computer simulations are presented to demonstrate the advantage of the proposed scheme over other training methods, in terms of both the mean-square-error of the channel estimation and the system's frame-error-rate. ¬© 2012 Andalibi et al; licensee Springer.</t>
  </si>
  <si>
    <t>60031064-60015186;60031064-60015186;60031064-60015186</t>
  </si>
  <si>
    <t>15031136500;7403322108;55697273700</t>
  </si>
  <si>
    <t>Andalibi, Zohreh;Nguyen, Ha H.;Salt, Joseph E.</t>
  </si>
  <si>
    <t>Edmonton;Saskatoon</t>
  </si>
  <si>
    <t>TRLabs;University of Saskatchewan</t>
  </si>
  <si>
    <t>60031064;60015186</t>
  </si>
  <si>
    <t>Andalibi Z.</t>
  </si>
  <si>
    <t>Training design for precoded BICM-MIMO systems in block-fading channels</t>
  </si>
  <si>
    <t>10.1186/1687-1499-2012-80</t>
  </si>
  <si>
    <t>2-s2.0-84867706770</t>
  </si>
  <si>
    <t>['√ ºbingen', 'velocities less', 'transmitted back', 'surface molecules', 'small molecules', 'promptly dissociate', 'photon flux', 'organic surface', 'nanoparticles graze', 'nanoparticle constituents', 'nanoclusters consisting', 'molecular nanoparticles', 'minimum distance', 'interaction time', 'induce multi', 'identical atoms', 'grazing velocity', 'grazing nanoparticles', 'grazing nanoparticle', 'fullerene molecules', 'excimols accumulated', 'excimol energy', 'coulomb interaction', 'ch 2', 'called excimols', 'bohr velocity', 'atomic distances', '10 5']</t>
  </si>
  <si>
    <t>Coulomb Dissociation of Grazing Nanoparticles</t>
  </si>
  <si>
    <t>A coulomb dissociation model is presented for molecular nanoparticles, e.g. nanoclusters consisting of identical atoms or small molecules. These nanoparticles graze with velocities less than the Bohr velocity (10 8 cm=s) along an organic surface at atomic distances. The surface molecules contain IR-antennas, which consist of periodically located identical diatomic valence bonds with significant dipole momenta, e.g. hydrocarbon chains like (CH 2) n. Here, we analyse the Coulomb interaction of these surface molecules with grazing nanoparticles, which do not contain any IR-antennas, e.g. fullerene molecules. Provided that the grazing velocity is in the range of 10 5 - 10 7 cm=s and the minimum distance of the grazing nanoparticles to the surface is approximately 2 √Ö, the IR-antennas of the interacting surface molecules will collect vibrational energy quanta, the so-called excimols. The number of excimols accumulated during the interaction time of at least 1 ps increases with the number of dipoles in the IR-antennas. Excimol energy can be transmitted back to the grazing nanoparticle by a ps-photon flux, which is estimated intense enough to induce multi-ionization of nanoparticle constituents. The resulting charges inside the nanoparticles cause high Coulomb repulsion forces, which will be able to promptly dissociate them. ¬© 2012 Verlag der Zeitschrift f√ºr Naturforschung, T√ºbingen.</t>
  </si>
  <si>
    <t>296-302</t>
  </si>
  <si>
    <t>Zeitschrift fur Naturforschung - Section A Journal of Physical Sciences</t>
  </si>
  <si>
    <t>60012556-60007457;60012556-60007457;60012556;60012556</t>
  </si>
  <si>
    <t>7202434599;24612119400;7401563902;6701368291</t>
  </si>
  <si>
    <t>Komarov, Viacheslav V.;Popova, Anna M.;Schmidt, Lothar;Jungclas, Hartmut</t>
  </si>
  <si>
    <t>Marburg;Moscow</t>
  </si>
  <si>
    <t>Philipps-Universit√§t Marburg;Lomonosov Moscow State University</t>
  </si>
  <si>
    <t>60012556;60007457</t>
  </si>
  <si>
    <t>Komarov V.</t>
  </si>
  <si>
    <t>Coulomb dissociation of nanoparticles grazing along organic surfaces</t>
  </si>
  <si>
    <t>10.5560/ZNA.2012-0015</t>
  </si>
  <si>
    <t>2-s2.0-84867712690</t>
  </si>
  <si>
    <t>SB101010</t>
  </si>
  <si>
    <t>['¬© 2002', 'vehicular localization', 'thorough understanding', 'simulation results', 'resonance frequency', 'power beamwidth', 'parametric sweeps', 'operating bw', 'measurements conducted', 'measured bandwidth', 'maximum gain', 'high degree', 'ghz band', 'field measurements', 'element array', 'antenna operation', 'antenna array', '2011 ieee']</t>
  </si>
  <si>
    <t>Circular antenna arrays | direction-finding | ISM band | microstrip antennas</t>
  </si>
  <si>
    <t>The design of an eight-element array of V-shaped circular printed antennas for vehicular localization is presented. The proposed antenna operates in the 2.5-GHz band with a measured bandwidth (BW) of approximately 240 MHz. The simulation results and the field measurements of a fabricated array show a high degree of correlation. For a thorough understanding of the antenna operation, parametric sweeps are conducted to investigate the effect of the various antenna parameters on its resonance frequency and operating BW. The effect of mounting the antenna array on the rooftops of vehicles is investigated, specifically its effect on the half-power beamwidth (HPBW) and maximum gain. These results are based on measurements conducted at an outdoor antenna range facility. ¬© 2002-2011 IEEE.</t>
  </si>
  <si>
    <t>14063982000;49862396800;6603319831</t>
  </si>
  <si>
    <t>Sharawi, Mohammad S.;Sultan, Farooq;Aloi, Daniel N.</t>
  </si>
  <si>
    <t>Sharawi M.S.</t>
  </si>
  <si>
    <t>An 8-element printed V-shaped circular antenna array for power-based vehicular localization</t>
  </si>
  <si>
    <t>10.1109/LAWP.2012.2219574</t>
  </si>
  <si>
    <t>2-s2.0-84867725441</t>
  </si>
  <si>
    <t>['results allow', 'odorant receptors', 'mediated behaviors', 'mate choice', 'key olfaction', 'ionotropic receptors', 'insect survival', 'host preference', 'helicoverpa armigera', 'extremely important', 'confer specificity', 'binding proteins', 'antennal olfaction', 'adult male', '26 odorant']</t>
  </si>
  <si>
    <t>Antennal olfaction is extremely important for insect survival, mediating key behaviors such as host preference, mate choice, and oviposition site selection. Multiple antennal proteins are involved in olfactory signal transduction pathways. Of these, odorant receptors (ORs) and ionotropic receptors (IRs) confer specificity on olfactory sensory neuron responses. In this study, we identified the olfactory gene repertoire of the economically important agricultural pest moth, Helicoverpa armigera, by assembling the adult male and female antennal transcriptomes. Within the male and female antennal transcriptomes we identified a total of 47 OR candidate genes containing 6 pheromone receptor candidates. Additionally, 12 IR genes as well as 26 odorant-binding proteins and 12 chemosensory proteins were annotated. Our results allow a systematic functional analysis across much of conventional ORs repertoire and newly reported IRs mediating the key olfaction-mediated behaviors of H. armigera. ¬© 2012 Liu et al.</t>
  </si>
  <si>
    <t>e48260</t>
  </si>
  <si>
    <t>60017705;60017705;60017705;60017705;60017705</t>
  </si>
  <si>
    <t>56002561100;55255620100;55739753400;7406310821;57148795100</t>
  </si>
  <si>
    <t>Liu, Yang;Gu, Shaohua;Zhang, Yongjun;Guo, Yuyuan;Wang, Guirong</t>
  </si>
  <si>
    <t>Candidate Olfaction Genes Identified within the Helicoverpa armigera Antennal Transcriptome</t>
  </si>
  <si>
    <t>10.1371/journal.pone.0048260</t>
  </si>
  <si>
    <t>2-s2.0-84868094162</t>
  </si>
  <si>
    <t>['¬© 2012', 'x lies', 'tetragonal phase', 'situ raman', 'royal society', 'room temperature', 'range 0', 'present work', 'prepared via', 'phase transition', 'methods indicated', 'infrared spectroscopies', 'high permittivity', 'fe 1', 'composites consisting', 'ceramic samples', 'bivo 4', '60 mol', '40 mol', '3mo 2', '11500 ghz', '10 composition', '1 sample', '02 composition']</t>
  </si>
  <si>
    <t>In the present work, the xBi(Fe 1/3Mo 2/3)O 4-(1-x)BiVO 4 (0.0 ‚â§ x ‚â§ 1.0) ceramics were prepared via the solid state reaction method. All the ceramics can be densified at low sintering temperatures around 820 ¬∞C. At room temperature, the BiVO 4 type scheelite monoclinic solid solution was formed in ceramic samples with a composition of x ‚â§ 0.10. When x lies between 0.1 and 0.7, a BiVO 4 scheelite tetragonal phase is formed at room temperature. In the range 0.7 ‚â§ x &lt; 0.9, the ceramic samples were found to be composites consisting of BiVO 4 type tetragonal and Bi(Fe 1/3Mo 2/3)O 4 type monoclinic scheelite phases, and when x ‚â• 0.9, the Bi(Fe 1/3Mo 2/3)O 4 type monoclinic scheelite solid solution was formed. In the BiVO 4 type monoclinic solid solution region, the phase transition to tetragonal phase was studied by in situ Raman and Far-Infrared spectroscopies and by thermal expansion analysis. All of these methods indicated that the phase transition temperature almost linearly decreased from 255 ¬∞C for pure BiVO 4 to about -9 ¬∞C for x = 0.1 sample. High performance microwave dielectric properties with a high permittivity of about 74.8, high Qf values above 11500 GHz, and a small temperature coefficient of resonant frequency within +20 ppm per ¬∞C in a wide temperature range of 20-140 ¬∞C can be obtained in the composite ceramic sample with 60 mol% x = 0.10 composition and 40 mol% x = 0.02 composition. The xBi(Fe 1/3Mo 2/3)O 4-(1-x)BiVO 4 (0.0 ‚â§ x ‚â§ 1.0) ceramics might provide useful candidate materials for microwave integrated capacitive devices, such as filters, antennas, etc. ¬© 2012 The Royal Society of Chemistry.</t>
  </si>
  <si>
    <t>21412-21419</t>
  </si>
  <si>
    <t>60018308;60108670;60018308;60019118;60019118;60018308;60001439</t>
  </si>
  <si>
    <t>57209868482;23134933400;55499811400;7202289892;57205233098;36047892800;55826893200</t>
  </si>
  <si>
    <t>Zhou, Di;Pang, Li Xia;Guo, Jing;Qi, Ze Ming;Shao, Tao;Yao, Xi;Randall, Clive A.</t>
  </si>
  <si>
    <t>Xi'an;Hefei;Xi'an;University Park</t>
  </si>
  <si>
    <t>Xi'an Technological University;University of Science and Technology of China;Xi'an Jiaotong University;Pennsylvania State University</t>
  </si>
  <si>
    <t>60108670;60019118;60018308;60001439</t>
  </si>
  <si>
    <t>Phase evolution, phase transition, and microwave dielectric properties of scheelite structured xBi(Fe &lt;inf&gt;1/3&lt;/inf&gt;Mo &lt;inf&gt;2/3&lt;/inf&gt;)O &lt;inf&gt;4&lt;/inf&gt;-(1-x) BiVO &lt;inf&gt;4&lt;/inf&gt; (0.0 ‚â§ x ‚â§ 1.0) low temperature firing ceramics</t>
  </si>
  <si>
    <t>10.1039/c2jm34603f</t>
  </si>
  <si>
    <t>2-s2.0-84867024716</t>
  </si>
  <si>
    <t>2008Z4R3PJ_002/PRIN 2008</t>
  </si>
  <si>
    <t>['properly inserted', 'port networks', 'port network', 'measured data', 'hybrid matrix', 'hybrid matrices', 'good agreement', 'commercial software']</t>
  </si>
  <si>
    <t>Moment method | Slot arrays | Waveguide antennas</t>
  </si>
  <si>
    <t>An improved analysis procedure for planar waveguide slot arrays has been devised to evaluate the effect of the feeding T-junctions on the radiated far field. The T-junctions have been modelled as five-port networks. A hybrid matrix has been derived for each five-port network by analyzing the interaction between a T-junction and the slot couplers next to it with a method of moments (MoM) procedure. Then, the hybrid matrices have been properly inserted in the array equivalent circuit. The results of our model have been compared to those of a commercial software and with measured data, showing a very good agreement. ¬© 2012 IEEE.</t>
  </si>
  <si>
    <t>953-956</t>
  </si>
  <si>
    <t>57191625533;7006097620;6602557171</t>
  </si>
  <si>
    <t>Casula, Giovanni Andrea;Mazzarella, Giuseppe;Montisci, Giorgio</t>
  </si>
  <si>
    <t>Casula G.</t>
  </si>
  <si>
    <t>Effect of the feeding t-junctions in the performance of planar waveguide slot arrays</t>
  </si>
  <si>
    <t>10.1109/LAWP.2012.2213233</t>
  </si>
  <si>
    <t>2-s2.0-84867547497</t>
  </si>
  <si>
    <t>['wimax simultaneously', 'simulation results', 'rectangular slot', 'rectangular patches', 'parametric investigation', 'measurement results', 'implemented successfully', 'good agreement', 'dielectric resonator', 'cylindrical high', 'chien chen', '8 ghz', '5 ghz']</t>
  </si>
  <si>
    <t>The-hybrid dielectric resonator antenna consisted of a cylindrical high-permittivity dielectric resonator, a rectangular slot, and two-rectangular patches were implemented. The hybrid dielectric resonator antenna had three resonant frequencies. The lower, middle, and higher resonant frequencies were associated with the rectangular slot, rectangular patches, and dielectric resonator, respectively. Parametric investigation was carried out using simulation software. The proposed hybrid dielectric resonator antenna had good agreement between the simulation results and the measurement results. The hybrid dielectric resonator antenna was implemented successfully for application in 2.4/5.2/5.8 GHz of WLAN and 2.5/3.5/5.5 GHz of WiMAX simultaneously. ¬© 2012 Yih-Chien Chen.</t>
  </si>
  <si>
    <t>Chen, Yih Chien</t>
  </si>
  <si>
    <t>LungHwa University of Science and Technology</t>
  </si>
  <si>
    <t>Hybrid dielectric resonator antenna composed of high-permittivity dielectric resonator for wireless communications in WLAN and WiMAX</t>
  </si>
  <si>
    <t>10.1155/2012/531436</t>
  </si>
  <si>
    <t>2-s2.0-84867753878</t>
  </si>
  <si>
    <t>['stsk ),', 'reducing complexity', 'recent concept', 'proposed reduced', 'optional means', 'optimal performance', 'optimal maximum', 'novel reduced', 'map detector', 'hybrid combination', 'generalized stsk', 'decoding complexity', 'complexity sod', 'closely approaching', 'achievable performance', '2 db']</t>
  </si>
  <si>
    <t>EXtrinsic Information Transfer (EXIT) chart | Markov chain Monte Carlo (MCMC) | multiple-antenna array | soft decision | space-time shift keying (STSK) | turbo coding</t>
  </si>
  <si>
    <t>A novel reduced-complexity soft decision (SoD)-aided detector is proposed for the recent concept of space-time shift keying (STSK), where the detector's achievable performance is capable of closely approaching that of the optimal maximum a posteriori (MAP) detector. More specifically, we exploit a hybrid combination of the modified matched filtering concept and of reduced-complexity exhaustive search for the sake of reducing the MAP detector's decoding complexity. Furthermore, we extended this detector to support the class of generalized STSK (GSTSK) scheme that subsumes diverse multiple-input-multiple- output (MIMO) arrangements. The proposed reduced-complexity SoD-aided GSTSK detector also attains significantly lower complexity than the MAP detector while imposing only marginal performance degradation, which is in the range of 1-2 dB. As an optional means of further reducing complexity, the Markov Chain Monte Carlo (MCMC) algorithm is invoked for the proposed GSTSK detector. Our EXtrinsic Information Transfer (EXIT) chart analysis reveals that the proposed STSK detector is capable of closely approaching the optimal performance, whereas the GSTSK detector advocated exhibits a modest performance gap with respect to the max-log MAP detector. ¬© 2012 IEEE.</t>
  </si>
  <si>
    <t>3656-3664</t>
  </si>
  <si>
    <t>60003416;60025225;60025225;60025225</t>
  </si>
  <si>
    <t>17344446300;55725649200;57203646792;36043733600</t>
  </si>
  <si>
    <t>Sugiura, Shinya;Xu, Chao;Ng, Soon Xin;Hanzo, Lajos</t>
  </si>
  <si>
    <t>Southampton;Aichi District</t>
  </si>
  <si>
    <t>University of Southampton;Toyota Central Research Development Laboratory Inc</t>
  </si>
  <si>
    <t>60025225;60003416</t>
  </si>
  <si>
    <t>Sugiura S.</t>
  </si>
  <si>
    <t>Reduced-complexity iterative-detection-aided generalized space-time shift keying</t>
  </si>
  <si>
    <t>10.1109/TVT.2012.2206065</t>
  </si>
  <si>
    <t>2-s2.0-84867762296</t>
  </si>
  <si>
    <t>['two techniques', 'synthesis process', 'synthesis problem', 'proposed approach', 'peculiar property', 'paper investigated', 'numerical examples', 'initial values', 'ift technique', 'ift ).', 'feeding network', 'excitation amplitude', 'element excitations', 'array factor']</t>
  </si>
  <si>
    <t>This paper investigated the synthesis problem of fractal-based thinned planar arrays by using the iterative Fourier technique (IFT). Since an inverse discrete Fourier transform relationship exists between the array factor and the element excitations for a periodic array antenna, an iterative Fourier technique is introduced to derive the array element excitation from the prescribed array factor based on this peculiar property. However, considering the IFT technique is sensitive to the initial values, the fractal-thinned array technique is employed and combined in the synthesis process to exploit the advantages of these two techniques. Moreover, the DRR of the excitation amplitude is controlled to achieve a reduction of the cost of the feeding network. Numerical examples have been carried out to validate the proposed approach. ¬© 2012 Wentao Li et al.</t>
  </si>
  <si>
    <t>26663327800;26655598400;57054270300;55276206000</t>
  </si>
  <si>
    <t>Li, Wentao;Hei, Yongqiang;Yang, Jing;Shi, Xiaowei</t>
  </si>
  <si>
    <t>Fractal-based thinned planar-array design utilizing iterative FFT technique</t>
  </si>
  <si>
    <t>10.1155/2012/329648</t>
  </si>
  <si>
    <t>2-s2.0-84867765458</t>
  </si>
  <si>
    <t>Autoritatea NationalƒÉ pentru Cercetare StiintificƒÉ</t>
  </si>
  <si>
    <t>PN-II-RU-PD-2011-3-0228</t>
  </si>
  <si>
    <t>UEFISCDI</t>
  </si>
  <si>
    <t>['¬© 1965', 'various configurations', 'two layers', 'shielding material', 'selective absorption', 'new type', 'multiple cofe', 'deep minimum', '5 db', '48 db', '33 db', '28 layers', '2012 ieee', '14 layers']</t>
  </si>
  <si>
    <t>Amorphous microwires | electromagnetic shields | omni-directional selectivity</t>
  </si>
  <si>
    <t>The selective microwave absorption properties of individual and multiple CoFe-glass coated amorphous microwires (GCAW) with small negative value of magnetostriction (Œª‚àº-1√ó 10 -7, positioned in various configurations are investigated. The deep minimum in the transmission spectra correspond to the first antenna resonance for each length of the individual microwire indicating a selective stop filter behavior. A new type of shielding material in the shape of a multilayered material based on CoFe-GCAW with desired shielding effectiveness and selective absorption of the microwave frequency range by controlling the number of the layers and the length of microwires is proposed and the omni-directional selective shielding properties in the microwave frequency range are determinated. The shielding effectiveness measurements results were SE=4\ dB to 9.5 dB for the samples with two layers, SE=18\ dB to 33 dB for sample with 14 layers, and SE=36\ dB to 48 dB for sample with 28 layers, respectively. ¬© 1965-2012 IEEE.</t>
  </si>
  <si>
    <t>4309-4312</t>
  </si>
  <si>
    <t>IEEE Transactions on Magnetics</t>
  </si>
  <si>
    <t>60014591;60009915;60009915;60009915;113146049;60014591</t>
  </si>
  <si>
    <t>56835895100;7102472774;41461032100;26538970200;57197479794;7103241322</t>
  </si>
  <si>
    <t>Ababei, G.;David, V.;Dafinescu, V.;Nica, I.;Pica, A.;Chiriac, H.</t>
  </si>
  <si>
    <t>Romania;Romania;</t>
  </si>
  <si>
    <t>Iasi;Iasi;Bucharest</t>
  </si>
  <si>
    <t>SM-S National Institute of Research and Development for Technical Physics;Universitatea Tehnica Gh. Asachi din IasI;Research Institute for Advanced Coatings</t>
  </si>
  <si>
    <t>60014591;60009915;113146049</t>
  </si>
  <si>
    <t>Ababei G.</t>
  </si>
  <si>
    <t>Omni-directional selective shielding multilayered material for high frequency radiation</t>
  </si>
  <si>
    <t>10.1109/TMAG.2012.2207706</t>
  </si>
  <si>
    <t>2-s2.0-84867769078</t>
  </si>
  <si>
    <t>['usb dongle', 'three approaches', 'special techniques', 'size limitations', 'second approach', 'realize due', 'port isolation', 'high port', 'high isolation', 'first design', 'experimental measurements', 'especially difficult', 'electromagnetic simulation', 'direct connection', 'characteristics obtained', 'antenna elements', 'additional requirement', '200 mhz']</t>
  </si>
  <si>
    <t>This paper considers design of microstrip MIMO antennas for an LTE/WiMAX USB dongle operating in the 2.52.7 GHz frequency band. The MIMO system includes two antenna elements with an additional requirement of high isolation between them that is especially difficult to realize due to size limitations of a USB dongle. Three approaches to achieve the needed system characteristics using microstrip PCB antennas are proposed. For the first design, high port-to-port isolation is achieved by using a decoupling techniques based on a direct connection of the antenna elements. For the second approach, high port-to-port isolation of the MIMO antenna system is realized by a lumped decorrelation capacitance between antenna elements feeding points. The third proposed antenna system does not use any special techniques, and high port-to-port isolation is achieved by using only the properties of a developed printed inverted-F antenna element. The designed MIMO antenna systems have the return loss Sand the insertion loss Sbandwidths of more than 200 MHz at the -8 dB level with the correlation coefficient lower than 0.1 and exhibit pattern diversity when different antenna elements are excited. Experimental measurements of the fabricated antenna systems proved the characteristics obtained from electromagnetic simulation. ¬© 2012 Vladimir Ssorin et al.</t>
  </si>
  <si>
    <t>60008673;60008673;60008673;60008673;60008673</t>
  </si>
  <si>
    <t>35335394900;16745016400;57220358034;36021464300;56899883900</t>
  </si>
  <si>
    <t>Ssorin, Vladimir;Artemenko, Alexey;Maltsev, Alexander;Sevastyanov, Alexey;Maslennikov, Roman</t>
  </si>
  <si>
    <t>Lobachevsky State University of Nizhni Novgorod</t>
  </si>
  <si>
    <t>Ssorin V.</t>
  </si>
  <si>
    <t>Compact MIMO microstrip antennas for USB DONGLE OPERATING in 2.52.7 GHz frequency band</t>
  </si>
  <si>
    <t>10.1155/2012/793098</t>
  </si>
  <si>
    <t>2-s2.0-84867770754</t>
  </si>
  <si>
    <t>['yasuyuki okumura', 'wearable devices', 'transmission channel', 'stable communications', 'return path', 'results suggest', 'received open', 'little influence', 'input impedance', 'human body', 'feet area', 'earth ground', 'directly grounded', 'current increase', 'closed circuit', 'circuit voltage']</t>
  </si>
  <si>
    <t>Body area network (BAN) research, which uses the human body as a transmission channel, has recently attracted considerable attention globally. Zimmerman first advocated the idea in 1995. Illustrations of the electric field streamlines around the human body and wearable devices with electrodes were drawn. In the pictures, the electrodes of the wearable devices constitute a closed circuit with the human body and the earth ground. However, analysis of the circuit has not been conducted. In this study, we model the human body shunted to earth ground in a radio anechoic chamber to analyze the electric field strength around it and clarify the effect of earth ground during BAN run time. The results suggest that earth ground has little influence on the human body and wearable devices. Only when the human body is directly grounded, the electric field near the feet area will decrease. The input impedance of the transmitter is approximately the same, and the received open-circuit voltage and current of the receiver are also the same. In addition, we elucidate that stable communications can be established by developing a closed circuit using earth ground as return path. When the external electronic devices and human body are shunted to earth ground, the received open-circuit voltage and current increase. ¬© 2012 Katsuyuki Fujii and Yasuyuki Okumura.</t>
  </si>
  <si>
    <t>60011565;60011565</t>
  </si>
  <si>
    <t>36802696000;7202055890</t>
  </si>
  <si>
    <t>Fujii, Katsuyuki;Okumura, Yasuyuki</t>
  </si>
  <si>
    <t>Nanzan University</t>
  </si>
  <si>
    <t>Fujii K.</t>
  </si>
  <si>
    <t>Effect of earth ground and environment on body-centric communications in the MHz band</t>
  </si>
  <si>
    <t>10.1155/2012/243191</t>
  </si>
  <si>
    <t>2-s2.0-84867773537</t>
  </si>
  <si>
    <t>['whole behaviour', 'using rotation', 'translation properties', 'spherical waves', 'spherical modes', 'planar espar', 'obtained analytically', 'isolated patches', 'ground plane', 'genetic algorithm', 'garc √≠', 'firstly validated', 'feeding ports', 'et al', 'circular patches', 'characterized including']</t>
  </si>
  <si>
    <t>The application of a 3D domain decomposition finite-element and spherical mode expansion for the design of planar ESPAR (electronically steerable passive array radiator) made with probe-fed circular microstrip patches is presented in this work. A global generalized scattering matrix (GSM) in terms of spherical modes is obtained analytically from the GSM of the isolated patches by using rotation and translation properties of spherical waves. The whole behaviour of the array is characterized including all the mutual coupling effects between its elements. This procedure has been firstly validated by analyzing an array of monopoles on a ground plane, and then it has been applied to synthesize a prescribed radiation pattern optimizing the reactive loads connected to the feeding ports of the array of circular patches by means of a genetic algorithm. ¬© 2012 Jes√∫s Garc√≠a et al.</t>
  </si>
  <si>
    <t>60028442;60017838;60017838;60028442;60028442</t>
  </si>
  <si>
    <t>56873827100;36731074100;7202580563;25122490900;35614881800</t>
  </si>
  <si>
    <t>Garc√≠a, Jes√∫s;Izquierdo, Juan F.;Rubio, Jes√∫s;Gonz√°lez, Miguel A.;Zapata, Juan</t>
  </si>
  <si>
    <t>Madrid;Badajoz</t>
  </si>
  <si>
    <t>Universidad Polit√©cnica de Madrid;Universidad de Extremadura</t>
  </si>
  <si>
    <t>60028442;60017838</t>
  </si>
  <si>
    <t>Planar ESPAR array design with nonsymmetrical pattern by means of finite-element method, domain decomposition, and spherical wave expansion</t>
  </si>
  <si>
    <t>10.1155/2012/309361</t>
  </si>
  <si>
    <t>2-s2.0-84867786263</t>
  </si>
  <si>
    <t>PolyU 5184/ 09E</t>
  </si>
  <si>
    <t>['ultrahigh frequencies', 'significant accomplishment', 'proposed algorithm', 'powerful tool', 'numerical simulation', 'major problems', 'high frequencies', 'generally finite', 'frequency sweeping', 'element method', 'electronic technology', 'electromagnetic community', 'eddy current', 'distributed capacitance', 'conventional studies', 'computing time', 'antenna studies']</t>
  </si>
  <si>
    <t>3-D finite element method (FEM) | Displacement current | Operating frequency | Wireless power transfer (WPT)</t>
  </si>
  <si>
    <t>With the advent of electronic technology, researchers are devoting increasing interests to wireless power transfer methods. Generally finite-element method (FEM) is a powerful tool for numerical simulation of such systems. Due to the relatively high operating frequency, the presence of inductance and distributed capacitance in the system as well as eddy current and displacement current become two essential issues in the study of electromagnetic field distribution in wireless power transfer systems. One of the major problems to be addressed is the gap between low and high frequencies as conventional low frequency methods cannot include displacement current, while common high frequency methods focus mainly on the ultrahigh frequencies, such as in antenna studies. In this paper, a 3-D FEM including displacement current is developed to model wireless power transfer system to include displacement current and eddy current and close the gap of high and low frequency modeling methods. No frequency sweeping, which is required in conventional studies, is necessary in the proposed algorithm. Hence the computing time of the proposed algorithm requires only 1.5% of the normal time domain FEM method and this is a significant accomplishment for the electromagnetic community. ¬© 2012 IEEE.</t>
  </si>
  <si>
    <t>3692-3695</t>
  </si>
  <si>
    <t>36127255100;53867333200;56000577800;26029850400</t>
  </si>
  <si>
    <t>Zhang, Xiu;Zhao, Yanpu;Ho, S. L.;Fu, W. N.</t>
  </si>
  <si>
    <t>Analysis of wireless power transfer system based on 3-D finite-element method including displacement current</t>
  </si>
  <si>
    <t>10.1109/TMAG.2012.2196263</t>
  </si>
  <si>
    <t>2-s2.0-84867789106</t>
  </si>
  <si>
    <t>['¬© author', 'separated transmit', 'measuring technique', 'empirical tuning', 'antennas implies', 'antenna geometry']</t>
  </si>
  <si>
    <t>The technique of atmospheric temperature profiling by Doppler-RASS is discussed. The set up with bi-static (separated transmit and receiving) antennas implies a range dependent scattering angle. The retrieval scheme developed by Kon for such antenna geometry is reviewed and its limits of validity are discussed. Empirical tuning of the effective antenna aperture is proposed to fit the retrieved temperature profiles to reality. The method is based on the assumption that potential temperature profiles under presumedly neutral conditions are constant with height. Examples of application of the measuring technique for atmospheric boundary layer characterization are presented. ¬© Author(s) 2012.</t>
  </si>
  <si>
    <t>1399-1408</t>
  </si>
  <si>
    <t>Atmospheric Measurement Techniques</t>
  </si>
  <si>
    <t>101283086;113145939;113145939</t>
  </si>
  <si>
    <t>6603089785;7401522856;6602973667</t>
  </si>
  <si>
    <t>Hennemuth, B.;Peters, G.;Kirtzel, H. J.</t>
  </si>
  <si>
    <t>;Hamburg</t>
  </si>
  <si>
    <t>METEK Meteorologische Messtechnik GmbH;Consulting Meteorologist</t>
  </si>
  <si>
    <t>113145939;101283086</t>
  </si>
  <si>
    <t>Hennemuth B.</t>
  </si>
  <si>
    <t>Temperature profiles with bi-static Doppler-RASS and their correction</t>
  </si>
  <si>
    <t>10.5194/amt-5-1399-2012</t>
  </si>
  <si>
    <t>2-s2.0-84867790149</t>
  </si>
  <si>
    <t>['various parameters', 'suitable load', 'signal path', 'phased array', 'paper presents', 'operational frequency', 'mutual coupling', 'isolation port', 'hence rcs', 'feed network', 'dipole antenna', 'array geometry', 'antenna pattern', 'antenna elements', 'antenna aperture']</t>
  </si>
  <si>
    <t>The estimation of RCS of a phased array depends on various parameters, namely, array geometry, operational frequency, feed network, mutual coupling between the antenna elements and so fourth. This paper presents the estimation of RCS of linear dipole array with series-feed network by tracing the signal path from the antenna aperture into the feed network. The effect of mutual coupling exhibited by the dipole antenna is considered for three configurations namely, side by side, collinear, and parallel in echelon. It is shown that the mutual coupling affects the antenna pattern (and hence RCS) significantly for larger scan angles. Further it is inferred that the RCS of phased array can be optimized by (i) reducing the length of the dipole, (ii) termination of the isolation port of the coupler with a suitable load, and (iii) using suitable amplitude distribution. ¬© 2012 H. L. Sneha et al.</t>
  </si>
  <si>
    <t>60028189;60028189;60028189</t>
  </si>
  <si>
    <t>55427790000;55392142200;7101680121</t>
  </si>
  <si>
    <t>Sneha, H. L.;Singh, Hema;Jha, R. M.</t>
  </si>
  <si>
    <t>National Aerospace Laboratories India</t>
  </si>
  <si>
    <t>Sneha H.</t>
  </si>
  <si>
    <t>Mutual coupling effects for radar cross section (rcs) of a series-fed dipole antenna array</t>
  </si>
  <si>
    <t>10.1155/2012/601532</t>
  </si>
  <si>
    <t>2-s2.0-84867794225</t>
  </si>
  <si>
    <t>['yet wideband', 'whole tag', 'shielding material', 'rolling band', 'rfid tags', 'reading constraint', 'reader antenna', 'neighbor tags', 'low efficiency', 'functional check', 'feng huang', 'fang huang', 'different countries']</t>
  </si>
  <si>
    <t>A design of RFID reader antenna including a fixture, which is equipped with a chip-attaching machine producing the RFID tags, is presented. Such an antenna is constrained to read exclusively one tag only for the purpose of functional check of the whole tag when it passes the reader antenna. Namely, the other neighbor tags on the same rolling band are ignored that time. A wideband microstrip antenna is designed and a fixture with shielding material is set up for such a reading constraint. Low efficiency with high return loss is allowed for this constraint, yet wideband is still a must to treat all possible produced tags used in different countries and areas in the world. ¬© 2012 Chi-Fang Huang and Yi-Feng Huang.</t>
  </si>
  <si>
    <t>15925629400;55428773600</t>
  </si>
  <si>
    <t>Huang, Chi Fang;Huang, Yi Feng</t>
  </si>
  <si>
    <t>Design of RFID reader antenna for exclusively reading single one in tag assembling production</t>
  </si>
  <si>
    <t>10.1155/2012/162684</t>
  </si>
  <si>
    <t>2-s2.0-84867795798</t>
  </si>
  <si>
    <t>Qatar National Research Fund</t>
  </si>
  <si>
    <t>QNRF</t>
  </si>
  <si>
    <t>['work proposes', 'user transmitter', 'user receivers', 'user receiver', 'transmission rate', 'theoretical limit', 'spectrum sharing', 'several iterations', 'relaxed problems', 'problem minimizing', 'prescribed tolerance', 'precoding problem', 'paper investigates', 'optimal precoder', 'nonconvex problem', 'namely branch', 'multiple co', 'major barrier', 'large gain', 'interference power', 'formulation leads', 'error rate', 'desirable performance', 'designed based', 'concave envelopes', 'computational complexity', 'coded bit', 'centered ellipsoids', 'bilinear terms', 'bamio algorithm', 'bamio ),', 'also verify', 'alphabet inputs']</t>
  </si>
  <si>
    <t>Cognitive radio | finite-alphabet inputs | linear precoding | multiple-input multiple-output | mutual information maximization | spectrum sharing</t>
  </si>
  <si>
    <t>This paper investigates the linear precoder design for spectrum sharing in multi-antenna cognitive radio networks with finite-alphabet inputs. It formulates the precoding problem by maximizing the constellation-constrained mutual information between the secondary-user transmitter and secondary-user receiver while controlling the interference power to primary-user receivers. This formulation leads to a nonlinear and nonconvex problem, presenting a major barrier to obtain optimal solutions. This work proposes a global optimization algorithm, namely Branch-and-bound Aided Mutual Information Optimization (BAMIO), that solves the precoding problem with arbitrary prescribed tolerance. The BAMIO algorithm is designed based on two key observations: First, the precoding problem for spectrum sharing can be reformulated to a problem minimizing a function with bilinear terms over the intersection of multiple co-centered ellipsoids. Second, these bilinear terms can be relaxed by its convex and concave envelopes. In this way, a sequence of relaxed problems is solved over a shrinking feasible region until the tolerance is achieved. The BAMIO algorithm calculates the optimal precoder and the theoretical limit of the transmission rate for spectrum sharing scenarios. By tuning the prescribed tolerance of the solution, it provides a trade-off between desirable performance and computational complexity. Numerical examples show that the BAMIO algorithm offers near global optimal solution with only several iterations. They also verify that the large performance gain in mutual information achieved by the BAMIO algorithm also represents the large gain in the coded bit-error rate. ¬© 2012 IEEE.</t>
  </si>
  <si>
    <t>1861-1874</t>
  </si>
  <si>
    <t>60025278;60024728;60025278;60008592</t>
  </si>
  <si>
    <t>35263373900;7202240414;7601561492;55666697100</t>
  </si>
  <si>
    <t>Zeng, Weiliang;Xiao, Chengshan;Lu, Jianhua;Letaief, Khaled Ben</t>
  </si>
  <si>
    <t>Beijing;Rolla;Hong Kong</t>
  </si>
  <si>
    <t>Tsinghua University;Missouri University of Science and Technology;Hong Kong University of Science and Technology</t>
  </si>
  <si>
    <t>60025278;60024728;60008592</t>
  </si>
  <si>
    <t>Globally optimal precoder design with finite-alphabet inputs for cognitive radio networks</t>
  </si>
  <si>
    <t>10.1109/JSAC.2012.121103</t>
  </si>
  <si>
    <t>2-s2.0-84867796204</t>
  </si>
  <si>
    <t>['system throughput', 'spectrum efficiency', 'purpose processors', 'performance sensitivity', 'ofdm system', 'mimo systems', 'microwave bands', 'los scenarios', 'input multiple', 'gpps ).', 'gbps los', 'first time', 'dimensional case', 'demo mimo', 'area error', 'always hold', 'also obtained', '15 bps', '1 gbps']</t>
  </si>
  <si>
    <t>The high spectrum efficiency of multiple-input multiple-output (MIMO) transmission traditionally depends on the high multiplexing gain in rich scattering environments, which will not always hold in the line-of-sight (LOS) environments, especially at higher microwave frequency band. In this paper, a novel antenna array design rule is proposed to guarantee full multiplexing gain for LOS-MIMO systems with one- or two-dimensional antenna arrays in LOS scenarios, and the strict perpendicular constraint is released in the two-dimensional case. The minimum antenna array area and the performance sensitivity to the area error are also obtained to guide the practical system design. Then, a demo MIMO-OFDM system with the designed square antenna array at 15 GHz carrier is implemented on a novel Gigabit Ethernet (GE) switch-based software defined radio (SDR) platform, which combines the hardware accelerating units (HAUs) with the general-purpose processors (GPPs). The field evaluation results show that the system throughput and spectrum efficiency are greater than 1 Gbps and 15 bps/Hz, respectively. To the best of our knowledge, it is the first time to demonstrate the Gbps LOS-MIMO-OFDM system at such microwave bands in the world, which can be a successful design example for the next generation wireless backhaul or fixed wireless access. ¬© 2012 Chunhui Zhou et al.</t>
  </si>
  <si>
    <t>60025278;60025278;60025278;60025278;60025278;60025278</t>
  </si>
  <si>
    <t>55709549600;57188817677;54796007500;7404165116;56430219800;55920646700</t>
  </si>
  <si>
    <t>Zhou, Chunhui;Chen, Xiang;Zhang, Xiujun;Zhou, Shidong;Zhao, Ming;Wang, Jing</t>
  </si>
  <si>
    <t>Zhou C.</t>
  </si>
  <si>
    <t>Antenna array design for los-mimo and gigabit ethernet switch-based Gbps radio system</t>
  </si>
  <si>
    <t>10.1155/2012/920624</t>
  </si>
  <si>
    <t>2-s2.0-84867800415</t>
  </si>
  <si>
    <t>['various dimensions', 'third harmonics', 'stop characteristic', 'shaped microstrip', 'second one', 'radiation patterns', 'peak gains', 'maximum ripple', 'ground plane', 'first antenna', 'fed 2', '86 ghz', '5 ghz', '4 db', '23 db', '1 dbi']</t>
  </si>
  <si>
    <t>Two wide rectangle-shaped microstrip-fed 2.6-GHz slot antennas using defected ground structures (DGSs) with a low design complexity are proposed to achieve wideband harmonic suppression. To accomplish this, two rectangular DGSs (RDGSs) in the first antenna and two circular DGSs (CDGSs) in the second one with various dimensions are etched into the ground plane, which could have a wideband-stop characteristic. Simulated and measured reflection coefficients indicate that the two proposed structures effectively suppress the second and third harmonics up to 23 dB between 3.5 and 10.5 GHz with a maximum ripple of 2.4 dB. In addition, the radiation patterns and peak gains of the antennas can be suppressed at least 17 dB and 7.1 dBi, respectively, at the third harmonic frequency of 7.86 GHz. ¬© 2012 Mohammad Saeid Ghaffarian et al.</t>
  </si>
  <si>
    <t>48161222700;55453859600;56024086300</t>
  </si>
  <si>
    <t>Ghaffarian, Mohammad Saeid;Moradi, Gholamreza;Zaker, Reza</t>
  </si>
  <si>
    <t>Ghaffarian M.</t>
  </si>
  <si>
    <t>Harmonic suppressed slot antennas using rectangular/circular defected ground structures</t>
  </si>
  <si>
    <t>10.1155/2012/721565</t>
  </si>
  <si>
    <t>2-s2.0-84867803649</t>
  </si>
  <si>
    <t>['working frequency', 'wimax fields', 'widely used', 'simulation results', 'relative bandwidth', 'proposed antenna', 'overall size', 'operating bandwidth', 'compact structure', 'broadband characteristics', 'balanced microstrip', 'antenna unit', 'antenna gain', 'antenna array', 'achieve 4', '87 ghz', '8 ghz', '8 dbi', '5 ghz', '34œª 0', '2 db', '10 db']</t>
  </si>
  <si>
    <t>A printed director antenna with compact structure is proposed. The antenna is fed by a balanced microstrip-slotline and makes good use of space to reduce feeding network area and the size of antenna. According to the simulation results of CST MICROWAVE STUDIO software, broadband characteristics and directional radiation properties of the antenna are explained. The operating bandwidth is 1.8 GHz-3.5 GHz with reflection coefficient less than -10 dB. Antenna gain in band can achieve 4.5-6.8 dBi, and the overall size of antenna is smaller than 0.34Œª 0. √ó 0.58 Œª 0. Then the antenna is developed to a two-element antenna array, working frequency and relative bandwidth of which are 2.15-2.87 GHz and 28.7, respectively. Compared with antenna unit, the gain of the antenna array has increased by 2 dB. Thus the proposed antenna has characteristics of compact structure, relatively small size, and wideband, and it can be widely used in PCS/UMTS/WLAN/ WiMAX fields. ¬© 2012 Cai Run-Nan et al.</t>
  </si>
  <si>
    <t>39862081800;55428551400;34977606700;39862448900;39862400600;33167839500</t>
  </si>
  <si>
    <t>Run-Nan, Cai;Ming-Chuan, Yang;Shu, Lin;Xing-Qi, Zhang;Xin-Yue, Zhang;Xiao-Feng, Liu</t>
  </si>
  <si>
    <t>Run-Nan C.</t>
  </si>
  <si>
    <t>Design and analysis of printed yagi-uda antenna and two-element array for WLAN applications</t>
  </si>
  <si>
    <t>10.1155/2012/651789</t>
  </si>
  <si>
    <t>2-s2.0-84867807672</t>
  </si>
  <si>
    <t>['special case', 'ser ),', 'second hop', 'relay transmission', 'relay system', 'relay channel', 'outage probability', 'novel amplify', 'multiple antennas', 'mobile unit', 'generalized correlation', 'form expressions', 'form approximations', 'first hop', 'ergodic capacity', 'diversity technique', 'destination channel', 'correlated relay', 'average ser', 'also analyzed', 'accurate closed']</t>
  </si>
  <si>
    <t>Antenna correlation | cooperative communications | land mobile satellite (LMS) | multiple-input-multiple-output (MIMO) | relay | shadowed Rician</t>
  </si>
  <si>
    <t>The concept of relay transmission is applied to land mobile satellite (LMS) communication, where a terrestrial relay node facilitates communication from the satellite to the mobile unit. A novel amplify-and-forward (AF) multiple-input-multiple-output (MIMO) relay system is proposed where the source, the relay, and the destination are all equipped with multiple antennas. The maximal ratio transmission (MRT)-selection combining (SC) diversity technique is used for the first hop and maximal ratio combining (MRC) is used for the second hop. We analyze the outage probability, the average symbol error rate (SER), and the ergodic capacity, for which accurate closed-form approximations are derived by considering the generalized correlated source-to-relay channel and arbitrary-correlated relay-to-destination channel. The system is also analyzed for an equally correlated source-to-relay channel, which is the special case of generalized correlation, by deriving exact closed-form expressions for the outage probability and average SER and highly accurate closed-form analytical approximation for the ergodic capacity. From high SNR asymptotic analysis, we show that the system achieves full diversity order. The impact of multiple antennas and their correlation on the performance are assessed via several examples. ¬© 2012 IEEE.</t>
  </si>
  <si>
    <t>3590-3602</t>
  </si>
  <si>
    <t>60030835;60012954-60010105;60030835</t>
  </si>
  <si>
    <t>Performance analysis of antenna correlation on LMS-Based dual-hop AF MIMO systems</t>
  </si>
  <si>
    <t>10.1109/TVT.2012.2208484</t>
  </si>
  <si>
    <t>2-s2.0-84867807915</t>
  </si>
  <si>
    <t>['special cases', 'mimo system', 'layer design', 'imperfect feedback', 'higher se', 'form expressions', 'fading gain', 'expressions include', 'corresponding performance', 'cld scheme', 'average se', 'antenna selection']</t>
  </si>
  <si>
    <t>By combining adaptive modulation and automatic repeat request, a cross-layer design (CLD) scheme for MIMO system with antenna selection (AS) and imperfect feedback is presented, and the corresponding performance is studied. Subject to a target packet loss rate and fixed power constraint, the variable switching thresholds of fading gain are derived. According to these results, and using mathematical manipulation, the average spectrum efficiency (SE) and packet error rate (PER) of the system are further derived. As a result, closed-form expressions of the average SE and PER are obtained, respectively. These expressions include the expressions under perfect channel state information as special cases and provide good performance evaluation for the system. Numerical results show that the proposed CLD scheme with antenna selection has higher SE than the existing CLD scheme with space-time block coding, and the CLD scheme with variable switching thresholds outperforms that with conventional-fixed switching thresholds. ¬© 2012 Xiaoyu Dang et al.</t>
  </si>
  <si>
    <t>36986702400;7404115747;35239492100</t>
  </si>
  <si>
    <t>Dang, Xiaoyu;Yu, Xiangbin;Chen, Xiaomin</t>
  </si>
  <si>
    <t>Dang X.</t>
  </si>
  <si>
    <t>Performance of cross-layer design with antenna selection and imperfect feedback information in mimo systems</t>
  </si>
  <si>
    <t>10.1155/2012/328457</t>
  </si>
  <si>
    <t>2-s2.0-84867818183</t>
  </si>
  <si>
    <t>['wave dipole', 'particularly light', 'low profile', 'gsm band', 'foam material', 'dielectric substrate', 'classical half', 'antenna operating']</t>
  </si>
  <si>
    <t>GSM | light | low-profile | omnidirectional antenna</t>
  </si>
  <si>
    <t>In this letter, an antenna operating over the GSM band is proposed. Thanks to the use of a foam material as dielectric substrate, the prototype of this antenna is particularly light. It has a very low profile with overall dimensions equal to 0.31Œª √ó 0.31Œª √ó 0.09Œª at the GSM center frequency, and it exhibits an omnidirectional radiation pattern similar to that of a classical half-wave dipole. ¬© 2011 IEEE.</t>
  </si>
  <si>
    <t>1146-1149</t>
  </si>
  <si>
    <t>Lizzi, Leonardo;Ferrero, Fabien;Ribero, Jean Marc;Staraj, Robert</t>
  </si>
  <si>
    <t>Light and low-profile GSM omnidirectional antenna</t>
  </si>
  <si>
    <t>10.1109/LAWP.2012.2219291</t>
  </si>
  <si>
    <t>2-s2.0-84867820380</t>
  </si>
  <si>
    <t>['¬© 1994', 'sm transmitter', 'sm scheme', 'single radio', 'rf space', 'rf arrangements', 'performance penalty', 'input multiple', 'classic multiple', 'channel estimation', 'based multiple', 'achievable performance', '2012 ieee']</t>
  </si>
  <si>
    <t>Channel estimation | Iterative detection | Non-coherent detection | Single-RF MIMO | Space-shift keying | Space-time shift keying | Spatial modulation | Training signals</t>
  </si>
  <si>
    <t>In this letter, we investigate the effects of training-based channel estimation on the achievable performance of the recent spatial modulation (SM) based multiple-input multiple-output (MIMO) scheme. This is motivated by the fact that the SM transmitter is constituted by a single radio-frequency (RF) branch and multiple antenna elements (AEs), hence simultaneous pilot transmissions from the AEs are impossible, unlike in the classic multiple-RF MIMO transmitters. Our simulation results demonstrate that the SM scheme's BER curve exhibits a performance penalty, while relying on realistic imperfect channel-estimation. In order to combat these limitations, we propose two single-RF arrangements, namely a reduced-complexity joint channel estimation and data detection aided SM scheme as well as a non-coherently detected single-RF space-time shift keying scheme dispensing with channel estimation. ¬© 1994-2012 IEEE.</t>
  </si>
  <si>
    <t>805-808</t>
  </si>
  <si>
    <t>60003416;60025225</t>
  </si>
  <si>
    <t>17344446300;36043733600</t>
  </si>
  <si>
    <t>Sugiura, Shinya;Hanzo, Lajos</t>
  </si>
  <si>
    <t>Effects of channel estimation on spatial modulation</t>
  </si>
  <si>
    <t>10.1109/LSP.2012.2221707</t>
  </si>
  <si>
    <t>2-s2.0-84867826951</t>
  </si>
  <si>
    <t>['switched mode', 'simulated results', 'shaped counterpart', 'printed v', 'printed 8', 'phased modes', 'performance characteristics', 'element v', 'comparative study', '45 ghz', '4 substrates']</t>
  </si>
  <si>
    <t>A comparative study of the performance characteristics of a printed 8-element V-shaped circular antenna array and an 8-element Yagi circular array operating at 2.45 GHz for vehicular direction finding applications is presented. Two operating modes are investigated; switched and phased modes. The arrays were fabricated on FR-4 substrates with 0.8 mm thickness. Measured and simulated results were compared. Radiation gain patterns were measured on a 1 m diameter ground plane that resembles the rooftop of a vehicle. The HPBW of the Yagi was found to be about 3¬∞narrower than its V-shaped counterpart when measured above a reflecting ground plane and operated in switched mode. The printed V-shaped antenna array offers 2.5 dB extra gain compared to the printed Yagi array. ¬© 2012 Mohammad S. Sharawi et al.</t>
  </si>
  <si>
    <t>A comparative performance analysis of two printed circular arrays for power-based vehicle localization applications</t>
  </si>
  <si>
    <t>10.1155/2012/567918</t>
  </si>
  <si>
    <t>2-s2.0-84867828291</t>
  </si>
  <si>
    <t>ZTE</t>
  </si>
  <si>
    <t>['¬© 1965', 'wave antenna', 'varactors loaded', 'transmission line', 'tl ),', 'scanned circularly', 'proposed antenna', 'polarized radiation', 'polarized leaky', 'maximum gain', 'main beam', 'loading corner', 'fixed frequency', 'etc system', 'crlh tl', 'composite right', 'bias voltage', '8 ghz', '2012 ieee', '11 db']</t>
  </si>
  <si>
    <t>Circularly-polarized | electronically-scanned | leaky-wave antenna | metamaterial</t>
  </si>
  <si>
    <t>An electronically-scanned circularly-polarized leaky-wave antenna (LWA) designed for ETC system is proposed in this paper. Based on the theory of composite right/left-handed (CRLH) transmission line (TL), the proposed antenna can fulfill the beam-scan from -6 to -21 in the half plane continuously at the fixed frequency of 5.8 GHz by tuning the bias voltage of varactors loaded on the CRLH TL. By loading corner-cut square patches, a circularly-polarized radiation is obtained at the main beam, and the maximum gain in the main beam direction keeps above 11 dB. ¬© 1965-2012 IEEE.</t>
  </si>
  <si>
    <t>4301-4304</t>
  </si>
  <si>
    <t>60019616;60019616;60019616;60014755</t>
  </si>
  <si>
    <t>8921739500;53877695700;8589921200;55427814000</t>
  </si>
  <si>
    <t>Fu, Jiahui;Li, Xinyuan;Wu, Qun;Feng, Chunnan</t>
  </si>
  <si>
    <t>Harbin;Shenzhen</t>
  </si>
  <si>
    <t>Harbin Institute of Technology;ZTE Corporation</t>
  </si>
  <si>
    <t>60019616;60014755</t>
  </si>
  <si>
    <t>Fu J.</t>
  </si>
  <si>
    <t>Metamaterial based electronically-scanned circularly-polarized LWA</t>
  </si>
  <si>
    <t>10.1109/TMAG.2012.2199478</t>
  </si>
  <si>
    <t>2-s2.0-84867828594</t>
  </si>
  <si>
    <t>CCF 1216407</t>
  </si>
  <si>
    <t>['wireless systems', 'successful reception', 'spatially correlated', 'simo links', 'receive antennas', 'quantified via', 'poisson networks', 'little research', 'diversity polynomial', 'diversity loss', 'consider interference', 'antenna receivers', 'antenna communication', 'antenna case']</t>
  </si>
  <si>
    <t>correlation | interference | multi-antenna system | Poisson point process | stochastic geometry</t>
  </si>
  <si>
    <t>Interference in wireless systems is both temporally and spatially correlated. Yet very little research has analyzed the effect of such correlation. Here we focus on its impact on the diversity in Poisson networks with multi-antenna receivers. Most work on multi-antenna communication does not consider interference, and if it is included, it is assumed independent across the receive antennas. Here we show that interference correlation significantly reduces the probability of successful reception over SIMO links. The diversity loss is quantified via the diversity polynomial. For the two-antenna case, we provide the complete joint SIR distribution. ¬© 2012 IEEE.</t>
  </si>
  <si>
    <t>1600-1603</t>
  </si>
  <si>
    <t>Haenggi, Martin</t>
  </si>
  <si>
    <t>Haenggi M.</t>
  </si>
  <si>
    <t>Diversity loss due to interference correlation</t>
  </si>
  <si>
    <t>10.1109/LCOMM.2012.082012.120863</t>
  </si>
  <si>
    <t>2-s2.0-84867830164</t>
  </si>
  <si>
    <t>['relay systems', 'relay system', 'proposed two', 'modified gcm', 'mimo multiple', 'input multiple', 'duplex af', 'destination node', 'channel capacity', 'antenna pairs']</t>
  </si>
  <si>
    <t>A computationally efficient two-stage greedy capacity maximization (GCM) relay-and-antenna joint selection is proposed for a dual-hop nonregenerative amplify-and-forward (AF) multiple-input multiple-output (MIMO) multiple-relay system with multiple antennas equipped at each node in correlated fading channels. This modified GCM (MGCM) antenna selection strategy selects a subset of antenna pairs from available relays based on the concept of channel capacity maximization subject to an optimal power allocation constraint across the activated antenna pairs. In order to reduce system hardware complexity, antenna selection schemes are performed at the destination node as well. Finally, simulations are conducted to compare the channel capacity of the proposed two-layered antenna selection technique with other existing antenna selection algorithms for half-duplex AF-MIMO multiple-relay systems. ¬© 2012 Chia-Chang Hu et al.</t>
  </si>
  <si>
    <t>60007954;60007954;60007954</t>
  </si>
  <si>
    <t>35386452600;23390012200;14057340400</t>
  </si>
  <si>
    <t>Hu, Chia Chang;Li, Jheng Siang;Wu, Bo Liang</t>
  </si>
  <si>
    <t>Hu C.C.</t>
  </si>
  <si>
    <t>Layered capacity-based relay-and-antenna joint selection for MIMO-AF-multiple-relay systems in correlated channels</t>
  </si>
  <si>
    <t>10.1155/2012/681713</t>
  </si>
  <si>
    <t>2-s2.0-84867837706</t>
  </si>
  <si>
    <t>['¬© 1983', 'wavelength converter', 'transparent platform', 'transmitted straightforward', 'successfully transmitted', 'signals transmission', 'signals originated', 'rural areas', 'reasonably multiplexing', 'network architecture', 'metro areas', 'maintained easier', 'integrated long', 'house graded', 'greatly reduced', 'directly manage', 'central office', 'catv transmitter', 'catv signals', 'bridge circuit', 'attenuation features', 'another span', '2012 ieee']</t>
  </si>
  <si>
    <t>In-house network | long-reach PON | plastic optical fiber (POF)</t>
  </si>
  <si>
    <t>We propose and demonstrate an integrated long- reach passive optical network (PON) and in-house graded-index plastic optical fiber (GI-POF) network architecture for hybrid community antenna television (CATV) and orthogonal frequency division multiplexing (OFDM) signals transmission. By reasonably multiplexing the OFDM and CATV signals into a CATV transmitter, both signals originated from a central office (CO) are successfully transmitted over a span of 60 km single mode fiber (SMF) and another span of 25 m GI-POF to consumers' devices. Although the SMF and GI-POF have different core sizes and attenuation features, no any bridge circuit or wavelength converter is utilized in the proposed architecture resulting in a transparent platform for the Internet service providers (ISPs) to directly manage their long-distance services toward suburban or rural areas. Since the optical signal generated at the CO can be transmitted straightforward to the consumers' devices, the average packet delay and packet overhead size can be greatly reduced and the quality of services (QoS) can be maintained easier. Good experimental performances of the CATV and OFDM signals transmission proof the practice and efficiency of this proposal to extend multimedia services from metro areas to suburban and rural areas. ¬© 1983-2012 IEEE.</t>
  </si>
  <si>
    <t>3247-3251</t>
  </si>
  <si>
    <t>60021238;60012392;60012392-60074382;60012392;60012392;60012392</t>
  </si>
  <si>
    <t>35226183600;7406520039;7404844080;45960923900;23399240500;36703987400</t>
  </si>
  <si>
    <t>Chang, Ching Hung;Lin, Wen Yi;Lu, Hai Han;Chen, Chia Yi;Wu, Po Yi;Lin, Ying Pyng</t>
  </si>
  <si>
    <t>Taipei;Chiayi;Taipei</t>
  </si>
  <si>
    <t>Tungnan University;National Chiayi University;National Taipei University of Technology</t>
  </si>
  <si>
    <t>60074382;60021238;60012392</t>
  </si>
  <si>
    <t>Chang C.</t>
  </si>
  <si>
    <t>An integrated long-reach PON and GI-POF in-house network architecture for hybrid CATV/OFDM signals transmission</t>
  </si>
  <si>
    <t>10.1109/JLT.2012.2213067</t>
  </si>
  <si>
    <t>2-s2.0-84867845836</t>
  </si>
  <si>
    <t>['ladder antennas', 'dual operation', 'analyzed using', 'analysis reveals']</t>
  </si>
  <si>
    <t>Circular polarization | dual-polarized antennas | microstrip arrays</t>
  </si>
  <si>
    <t>We propose two types of ladder antennas, each having loops and rungs. The antennas are analyzed using the method of moments. First, a ladder antenna whose loops have stubs is investigated, and dual operation is demonstrated. Second, the other ladder antenna without stubs is analyzed. The analysis reveals that we can obtain circularly polarized radiation by shifting the loops with respect to the rungs. Finally, we design a circularly polarized array of ladder antennas without stubs, showing an enlarged-band dual operation that is twice as wide as that of an array of ladder antennas with stubs. ¬© 2011 IEEE.</t>
  </si>
  <si>
    <t>1174-1177</t>
  </si>
  <si>
    <t>60011944;60011944;60011944;60030526</t>
  </si>
  <si>
    <t>7403255155;54387469600;55262926900;55633340100</t>
  </si>
  <si>
    <t>Hirose, Kazuhide;Shibasaki, T.;Yoshida, Y.;Nakano, H.</t>
  </si>
  <si>
    <t>Ladder antennas for dual circular polarization</t>
  </si>
  <si>
    <t>10.1109/LAWP.2012.2220751</t>
  </si>
  <si>
    <t>2-s2.0-84867852005</t>
  </si>
  <si>
    <t>['¬© 2002', 'mechanical point', 'letter presents', 'high performance', 'electromagnetic point', 'easy machining', 'design technique', 'cost processes', 'corrugation width', '2011 ieee']</t>
  </si>
  <si>
    <t>Corrugated horn antennas | feeds | microwave antenna arrays | radio astronomy</t>
  </si>
  <si>
    <t>This letter presents a design technique for circular corrugated horns for focal plane radioastronomical arrays based on the constancy of the corrugation width. The advantages of this solution are several: From the mechanical point of view, fabrication can be performed with an easy machining and low-cost processes; from the electromagnetic point of view, a careful optimization leads to high performance over the WR22 standard waveguide band. ¬© 2002-2011 IEEE.</t>
  </si>
  <si>
    <t>1162-1165</t>
  </si>
  <si>
    <t>60021859;60021729;60021859;60021859</t>
  </si>
  <si>
    <t>6603033855;55926414000;7102464308;36554911300</t>
  </si>
  <si>
    <t>Lucci, Leonardo;Nesti, Renzo;Pelosi, Giuseppe;Selleri, Stefano</t>
  </si>
  <si>
    <t>Florence;Florence</t>
  </si>
  <si>
    <t>Universit√† degli Studi di Firenze;Osservatorio Astrofisico Di Arcetri</t>
  </si>
  <si>
    <t>60021859;60021729</t>
  </si>
  <si>
    <t>Lucci L.</t>
  </si>
  <si>
    <t>A stackable constant-width corrugated horn design for high-performance and low-cost feed arrays at millimeter wavelengths</t>
  </si>
  <si>
    <t>10.1109/LAWP.2012.2219847</t>
  </si>
  <si>
    <t>2-s2.0-84867859057</t>
  </si>
  <si>
    <t>['¬© 2002', 'unit cells', 'three layers', 'proposed absorber', 'periodic array', 'n diodes', 'lumped elements', '88 ghz', '23 ghz', '2011 ieee', '${-}$ 10']</t>
  </si>
  <si>
    <t>Circuit analog absorber | periodic array | switchable absorber</t>
  </si>
  <si>
    <t>A novel circuit analog absorber is presented in this letter, which consists of three layers: a complex impedance surface, a dielectric layer containing p-i-n diodes, and a conducting ground plane. The complex impedance surface is a periodic array of unit cells with lumped elements. p-i-n diodes are employed to control the RF signal path to realize different effective thicknesses, which results in different absorbing frequencies. An example is fabricated and tested to demonstrate that the proposed absorber can achieve two switchable operations, one of which covers from 0.85 to 1.88 GHz with a ${-}$10-dB reflection coefficient, and the other from 2.66 to 5.23 GHz. ¬© 2002-2011 IEEE.</t>
  </si>
  <si>
    <t>1158-1161</t>
  </si>
  <si>
    <t>60005510;60005510;60010080;60003196</t>
  </si>
  <si>
    <t>55320560400;7403324500;16044447700;7501496689</t>
  </si>
  <si>
    <t>Zhang, Qi;Shen, Zhongxiang;Wang, Jianpeng;Lee, Kian Seng</t>
  </si>
  <si>
    <t>China;Singapore;Singapore</t>
  </si>
  <si>
    <t>Nanjing;Singapore City;Singapore</t>
  </si>
  <si>
    <t>Nanjing University of Science and Technology;Nanyang Technological University;DSO National Laboratories</t>
  </si>
  <si>
    <t>60010080;60005510;60003196</t>
  </si>
  <si>
    <t>Zhang Q.</t>
  </si>
  <si>
    <t>Design of a switchable microwave absorber</t>
  </si>
  <si>
    <t>10.1109/LAWP.2012.2220115</t>
  </si>
  <si>
    <t>2-s2.0-84867859981</t>
  </si>
  <si>
    <t>['variable dimensions', 'utilized across', 'switchable band', 'small size', 'shaped slots', 'shaped slot', 'shaped slits', 'rejection performance', 'reconfigurable function', 'radiation performance', 'radiating stub', 'proposed structure', 'notched function', 'notched characteristics', 'new structure', 'n diode', 'multiresonance performances', 'higher band', 'frequency range', 'frequency band', 'designed antenna', 'biased forwardly', 'antenna show', 'additional resonance', '94 ghz', '6 ghz', '17 ghz']</t>
  </si>
  <si>
    <t>L-shaped slit | P-i-n diode | Printed slot antenna | reconfigurable structure | Shaped slot</t>
  </si>
  <si>
    <t>A novel printed reconfigurable square slot antenna with switchable band-notched and multiresonance performances is designed and manufactured. In the proposed structure, in order to generate single band-notched characteristics, a -shaped slot is etched on the radiating stub. Furthermore, to achieve a reconfigurable function, a p-i-n diode is utilized across the slot. When this p-i-n diode is biased forwardly, the -shaped slot transforms to a pair of C-shaped slots, and also by changing to this new structure, an additional resonance is excited. Additionally, by cutting two modified L-shaped slits with variable dimensions on the microstrip feed line, new additional resonance is excited, and hence wider impedance bandwidth can be produced, especially at the higher band. The designed antenna has a small size of 20 20 mm 2 while showing the radiation performance in the frequency band of 3.04 to over 11.17 GHz with a switchable band-rejection performance in the frequency band of 5.03-5.94 GHz. Simulated and experimental results obtained for this antenna show that it exhibits good radiation behavior within the ultrawideband (UWB) frequency range and also it has a reconfigurable frequency band-notched function in the range of 5-6 GHz that can eliminate the interference between UWB frequency band and other existing wireless communication systems. ¬© 2011 IEEE.</t>
  </si>
  <si>
    <t>1166-1169</t>
  </si>
  <si>
    <t>55429747300;24474815100;55913973000;28767961100</t>
  </si>
  <si>
    <t>Valizade, A.;Ghobadi, Ch;Nourinia, J.;Ojaroudi, M.</t>
  </si>
  <si>
    <t>A novel design of reconfigurable slot antenna with switchable band notch and multiresonance functions for uwb applications</t>
  </si>
  <si>
    <t>10.1109/LAWP.2012.2218271</t>
  </si>
  <si>
    <t>2-s2.0-84867860864</t>
  </si>
  <si>
    <t>Universit√© de Rennes 1</t>
  </si>
  <si>
    <t>FA9550-09-1-0696</t>
  </si>
  <si>
    <t>['¬© 2002', 'transponder act', 'three elements', 'system consists', 'remaining loops', 'receiving loop', 'reactive impedances', 'proposed transponder', 'power source', 'port network', 'parasitic loops', 'output ports', 'one loop', 'monotonic decay', 'larger distances', 'fixed distance', 'equivalent two', 'directly fed', 'based system', '2011 ieee']</t>
  </si>
  <si>
    <t>Contactless power transfer | magnetic resonant coupling | relay system | wireless power transfer (WPT)</t>
  </si>
  <si>
    <t>A transponder-based system is proposed for wireless nonradiative power transfer. The system consists of three elements: a transmitter, a receiving loop, and a transponder at a fixed distance from the transmitter. The transmitter and the transponder are made of concentric, reactively loaded wire loops. One loop of the transmitter is directly fed by a power source, while its remaining loops and those of the transponder act as parasitic loops. The reactive impedances of the parasitic loops comprising the transmitter and transponder are chosen to maximize power transfer from the source to the receiving loop. The equivalence of the system with a two-port network is used to derive the required reactive impedances. A conjugate impedance match is applied to both input and output ports of the equivalent two-port network for maximum power transfer. The proposed transponder-based scheme overcomes the monotonic decay of efficiency with distance that is seen in classical wireless power transfer systems. An improvement in efficiency exceeding 50% is achieved at larger distances when compared to similar systems without a transponder. ¬© 2002-2011 IEEE.</t>
  </si>
  <si>
    <t>1150-1153</t>
  </si>
  <si>
    <t>60025778-60030553;60025778</t>
  </si>
  <si>
    <t>25638387700;6602191591</t>
  </si>
  <si>
    <t>Ettorre, Mauro;Grbic, Anthony</t>
  </si>
  <si>
    <t>Rennes;Ann Arbor</t>
  </si>
  <si>
    <t>Universite de Rennes 1;University of Michigan, Ann Arbor</t>
  </si>
  <si>
    <t>60030553;60025778</t>
  </si>
  <si>
    <t>Ettorre M.</t>
  </si>
  <si>
    <t>A transponder-based, nonradiative wireless power transfer</t>
  </si>
  <si>
    <t>10.1109/LAWP.2012.2220116</t>
  </si>
  <si>
    <t>2-s2.0-84867867845</t>
  </si>
  <si>
    <t>KCA-2012-(12-911-01-105</t>
  </si>
  <si>
    <t>['¬© 2002', 'spatial correlation', 'receiving correlations', 'receiving antennas', 'output signal', 'outage probability', 'non line', 'noise ratio', 'mimo channels', 'experimental observation', 'considered based', '2012 ieee']</t>
  </si>
  <si>
    <t>Error analysis | Gamma distributions | measurement | multiple-input multiple-output (MIMO) | orthogonal frequency division multiplexing (OFDM)</t>
  </si>
  <si>
    <t>The performance of MIMO-OFDM beamforming systems with maximal ratio combining receivers is considered based on the extensive wideband 2 √ó 8 (i.e., 2 transmitting and 8 receiving antennas) MIMO channel measurement data in non line-of-sight urban macrocell environments. Using the experimental observation that the probability density function (PDF) of the measured maximum eigenvalue for H m H m, where H m and superscript ^ denote a MIMO channel frequency response matrix and conjugation and transposition, respectively, matches the Gamma distribution well, we propose the maximum eigenvalue model as Gamma distributed random variables whose parameters are both transmitting and receiving correlations and the number of receiving antennas. Using the model, the performances of MIMO-OFDM beamforming systems, such as the PDF of the output signal-to-noise ratio, outage probability, symbol error rate, and achievable diversity order, are analyzed to demonstrate the effect of spatial correlation in the realistic 2 √ó n (downlink) and n √ó 2 (uplink) MIMO channels. ¬© 2002-2012 IEEE.</t>
  </si>
  <si>
    <t>3744-3753</t>
  </si>
  <si>
    <t>60001558;60001558;60032144;60032144;60032144;60001558</t>
  </si>
  <si>
    <t>16506518200;56101437600;27170006900;8693338700;24330609100;14024279300</t>
  </si>
  <si>
    <t>Kim, Wonsop;Lee, Kyungnam;Kim, Myung Don;Park, Jae Joon;Chung, Hyun Kyu;Lee, Hyuckjae</t>
  </si>
  <si>
    <t>Korea Advanced Institute of Science and Technology;Electronics and Telecommunications Research Institute</t>
  </si>
  <si>
    <t>60032144;60001558</t>
  </si>
  <si>
    <t>Performance analysis of spatially correlated MIMO-OFDM beamforming systems with the maximum eigenvalue model from measured MIMO channels</t>
  </si>
  <si>
    <t>10.1109/TWC.2012.083012.120164</t>
  </si>
  <si>
    <t>2-s2.0-84867872628</t>
  </si>
  <si>
    <t>2006IJCXK043</t>
  </si>
  <si>
    <t>['two versions', 'two indicators', 'sophisticated algorithms', 'performance comparison', 'key issue', 'hardware utilization', 'hardware usage', 'genetic algorithm', 'efficient implementation', 'dsp platforms', 'defined radios', 'calculation time', 'binary pso']</t>
  </si>
  <si>
    <t>Binary particle swarm optimization (BPSO) | evolutionary algorithm | genetic algorithm (GA) | thinned array antenna (TAA)</t>
  </si>
  <si>
    <t>Efficient implementation of sophisticated algorithms on digital signal processing (DSP) chips is a key issue in the implementation of software-defined radios. Here, focusing on beamforming and using the average calculation time and hardware usage as the two indicators of efficiency, a performance comparison between two versions of binary particle swarm optimization (PSO) and genetic algorithm, as the two popular evolutionary techniques, is presented. Using our proposed multirun strategy in DSP platforms, we show that modified PSO results in a reduction by 52% and 67% in the hardware utilization and calculation time as compared to genetic algorithm and binary PSO, respectively. ¬© 2011 IEEE.</t>
  </si>
  <si>
    <t>1170-1173</t>
  </si>
  <si>
    <t>60009415;60009415;60009415;60009415</t>
  </si>
  <si>
    <t>36715980700;24328506400;35186404100;7003307457</t>
  </si>
  <si>
    <t>Cao, Damin;Modiri, Arezoo;Sureka, Gaurav;Kiasaleh, Kamran</t>
  </si>
  <si>
    <t>Cao D.</t>
  </si>
  <si>
    <t>DSP implementation of the particle swarm and genetic algorithms for real-time design of thinned array antennas</t>
  </si>
  <si>
    <t>10.1109/LAWP.2012.2220514</t>
  </si>
  <si>
    <t>2-s2.0-84867878675</t>
  </si>
  <si>
    <t>['¬© 1965', 'two opposite', 'transmit power', 'times 42', 'times 24', 'reading distance', 'reading area', 'proposed antenna', 'odcs ).', 'novel printed', 'measurements show', 'high frequency', 'frequency identification', 'folded dipole', 'directed currents', 'ceramics iso1800', 'c tag', 'antenna ranges', '853 mhz', '4 substrate', '2012 ieee', '20 cm', '17 dbm']</t>
  </si>
  <si>
    <t>Folded dipole | near-field antenna | radio-frequency identification (RFID) | ultra-high frequency (UHF)</t>
  </si>
  <si>
    <t>In this paper, a novel printed-folded dipole for ultra-high frequency (UHF) near-field (NF) radio-frequency identification (RFID) reader using magnetic coupling is proposed. The strong and uniform magnetic field is excited by two opposite-directed currents (ODCs). The folded dipole is printed on an FR-4 substrate with the scale 32 cm $\times$ 20 cm. The bandwidth of the antenna ranges from 826 to 853 MHz. When the transmit power of the proposed antenna is 17 dBm, the reading area can be managed to $35.3\times 24\ {\rm cm} 2 on the surface for Impinj F43 tag, and the reading distance is around 5 mm. For the case of ceramics ISO1800-6-C tag, and at the same time, the reading area increases to $58\times 42\ {\rm cm} 2, and the reading distance is around 77 mm at the center of the antenna. Both simulations and measurements show that the proposed antenna can provide a broad reading area with a very low transmit power of 17 dBm. ¬© 1965-2012 IEEE.</t>
  </si>
  <si>
    <t>4305-4308</t>
  </si>
  <si>
    <t>53877039800;8589921200;24767863300;55427814000</t>
  </si>
  <si>
    <t>Ding, Xumin;Wu, Qun;Zhang, Kuang;Feng, Chunnan</t>
  </si>
  <si>
    <t>A magnetic coupling dipole for UHF near-field RFID reader</t>
  </si>
  <si>
    <t>10.1109/TMAG.2012.2199470</t>
  </si>
  <si>
    <t>2-s2.0-84867890678</t>
  </si>
  <si>
    <t>['tn cooperates', 'theoretically derived', 'reflection points', 'reasonable accuracy', 'proposed technique', 'paper presents', 'nlos scenarios', 'nlos identification', 'multiple sets', 'multiple bns', 'los channel', 'localization technique', 'false alarm', 'coverage area']</t>
  </si>
  <si>
    <t>Ad hoc networks | DOA | NLOS identification | NLOS localization | TOA</t>
  </si>
  <si>
    <t>This paper presents an Omnidirectional mobile target-node (TN) localization technique in nonline-of-sight (NLOS) scenarios. Here, a TN cooperates with base-nodes (BNs) with antenna-arrays to allow them to find its position via time-of-arrival (TOA) and direction-of-arrival (DOA) measurements. When line-of-sight (LOS) channel is available, each BN localizes TNs in its coverage area with reasonable accuracy. However, when LOS channel is obstructed, considerable localization error is generated. To avoid NLOS error, a technique is proposed to identify if a TN is in the LOS of multiple BNs or not. The technique enables BNs to determine and localize their shared reflection points, and to localize NLOS TNs. The paper assumes single-bounce-reflection NLOS channel between BNs and TNs. In NLOS scenarios, when three or more reflection points are shared by a TN and multiple sets of BNs, the shared reflection points are localized via DOA fusion, and then the TN is localized via TOA fusion. The equations for NLOS identification, shared reflection points determination and localization and NLOS TN localization are theoretically derived. Simulations are conducted to evaluate the proposed technique in terms of the probability of false alarm and misdetection of NLOS identification and shared reflection points determination, and NLOS TN localization accuracy. ¬© 2012 IEEE.</t>
  </si>
  <si>
    <t>2047-2059</t>
  </si>
  <si>
    <t>60121902;60016536</t>
  </si>
  <si>
    <t>37063918500;7004189729</t>
  </si>
  <si>
    <t>Wang, Zhonghai;Zekavat, Seyed A.Reza</t>
  </si>
  <si>
    <t>Germantown;Houghton</t>
  </si>
  <si>
    <t>Intelligent Fusion Technology, Inc.;Michigan Technological University</t>
  </si>
  <si>
    <t>Omnidirectional mobile NLOS identification and localization via multiple cooperative nodes</t>
  </si>
  <si>
    <t>10.1109/TMC.2011.232</t>
  </si>
  <si>
    <t>2-s2.0-84867892008</t>
  </si>
  <si>
    <t>['unfilled joints', 'travel times', 'travel time', 'transmitter position', 'time domain', 'specific algorithm', 'simulated signals', 'simulated environment', 'signal corresponding', 'scattering point', 'reinforcing work', 'reflected signals', 'real structures', 'radar waves', 'processing analyzes', 'phase focusing', 'penetrating radar', 'numerical modeling', 'modeled space', 'masonry structure', 'last stage', 'implemented using', 'gpr antenna', 'good accuracy', 'francis group', 'first approach', 'estimated speed', 'early results', 'direct wave', 'different kinds', 'central frequency', '5 ghz']</t>
  </si>
  <si>
    <t>dielectric properties | ground-penetrating radar (GPR) | inversion | masonry | migration | non-destructive testing | signal processing</t>
  </si>
  <si>
    <t>The objective of this work is to define the sensitivity of the ground-penetrating radar (GPR) signal to detect deep unfilled joint defects in the inspection of brick masonry structures and, in particular, to look for deep unfilled joint defects. This definition will help the manager to quantify the volume of mortar to be reinjected in case of reinforcing work. As a first approach, a numerical modeling of a GPR antenna with a central frequency of 1.5 GHz is used to define the sensitivity of radar waves to detect unfilled joint defects. The simulations are carried out in a separated bistatic configuration. For each transmitter position, several signal acquisitions are implemented using a regularly spaced crescent pattern for the receivers. A specific algorithm for the processing of the simulated signals has been developed that uses the inverse methods applied in the time domain and specifically a method of phase focusing to locate the defects. The processing analyzes the travel times of the reflected signals by making the assumption that each point of the modeled space is a scattering point. The calculation of the travel time, which helps to identify the signal corresponding to each point of space, is made by using an estimated speed of the direct wave between transmitter and receivers in the material, which is then regarded as representative of the whole of the simulated environment. A parametric study allowed limits to be set in terms of size, orientation and depth of the defect. Early results are promising and show that unfilled joints can be detected in the depth of the masonry structure with good accuracy. The last stage of this work is to test the validity of these algorithms on a full scale model with different kinds of unfilled joint defects before using them on real structures. ¬© 2012 Copyright Taylor and Francis Group, LLC.</t>
  </si>
  <si>
    <t>648-664</t>
  </si>
  <si>
    <t>International Journal of Architectural Heritage</t>
  </si>
  <si>
    <t>60027245;60027245;60027245;60011832;60011832</t>
  </si>
  <si>
    <t>54787491200;8235353400;6603396002;6602863115;7006457999</t>
  </si>
  <si>
    <t>Hamrouche, Rani;Klysz, Gilles;Balayssac, Jean Paul;Rhazi, Jamal;Ballivy, G√©rard</t>
  </si>
  <si>
    <t>Toulouse;Sherbrooke</t>
  </si>
  <si>
    <t>Universite Paul Sabatier Toulouse III;Universit√© de Sherbrooke</t>
  </si>
  <si>
    <t>60027245;60011832</t>
  </si>
  <si>
    <t>Hamrouche R.</t>
  </si>
  <si>
    <t>Numerical simulations and laboratory tests to explore the potential of ground-penetrating radar (GPR) in detecting unfilled joints in brick masonry structures</t>
  </si>
  <si>
    <t>10.1080/15583058.2011.597484</t>
  </si>
  <si>
    <t>2-s2.0-84860553073</t>
  </si>
  <si>
    <t>['variable velocity', 'theoretical results', 'significant parameters', 'rights reserved', 'optical antenna', 'numerical simulations', 'notable influence', 'mainly studied', 'key technologies', 'interrupted time', 'fso ).', 'consequence shows', 'communication time', 'communication link', 'certain range', 'beam control', 'atmospheric effects', 'antenna self', 'actual bandwidth']</t>
  </si>
  <si>
    <t>Beam control | Mobile FSO | Optical smart antenna</t>
  </si>
  <si>
    <t>Due to the notable influence of atmospheric effects and the objects relative motion, acquisition, pointing and tracking (APT) are the key technologies to establish the communication link in free space optical communication (FSO). In this paper, an all-direction, cylinder-shaped optical antenna is proposed, and the theory and method of beam control are mainly studied. On condition that the communication terminals move randomly and the antenna self-rotates in constant or variable velocity, numerical simulations are carried out. In detail, some significant parameters in practice are analyzed, like the communication time, actual bandwidth and interrupted time, and compared with theoretical results. The consequence shows that the beam control method is feasible, and this optical antenna can meet the demands of fast mobile FSO in a certain range of height. ¬© 2012 Elsevier Ltd.All rights reserved.</t>
  </si>
  <si>
    <t>2384-2392</t>
  </si>
  <si>
    <t>8672479500;55207475900;56029076400</t>
  </si>
  <si>
    <t>Shang, Tao;Jia, Jijun;Wang, Xin</t>
  </si>
  <si>
    <t>Analysis and design of a multi-transceiver optical cylinder antenna for mobile free space optical communication</t>
  </si>
  <si>
    <t>S0030399212001661</t>
  </si>
  <si>
    <t>10.1016/j.optlastec.2012.04.012</t>
  </si>
  <si>
    <t>2-s2.0-84861571481</t>
  </si>
  <si>
    <t>['specific cases', 'simulation results', 'rights reserved', 'relay station', 'performance advantage', 'novel algorithm', 'multiuser systems', 'multiple antennas', 'mobile terminals', 'minimum mean', 'iterative algorithms', 'fully loaded', 'error criterion', 'elsevier b', 'downlink scenarios', 'design problems', 'conventional mimo', 'base station']</t>
  </si>
  <si>
    <t>Amplify-and-forward (AF) | Cellular network | Minimum mean-square-error | Multiple-input multiple-output (MIMO) | Relay station</t>
  </si>
  <si>
    <t>In this paper, linear beamforming design for amplify-and-forward relaying cellular networks is considered, in which base station, relay station and mobile terminals are all equipped with multiple antennas. The design is based on minimum mean-square-error criterion, and both uplink and downlink scenarios are considered. It is found that the downlink and uplink beamforming design problems are in the same form, and iterative algorithms with the same structure can be used to solve the design problems. For the specific cases of fully loaded or overloaded uplink systems, a novel algorithm is derived and its relationships with several existing beamforming design algorithms for conventional MIMO or multiuser systems are revealed. Simulation results are presented to demonstrate the performance advantage of the proposed design algorithms. ¬© 2012 Published by Elsevier B.V. All rights reserved.</t>
  </si>
  <si>
    <t>2689-2699</t>
  </si>
  <si>
    <t>60016835;60022317;60092945;60006541</t>
  </si>
  <si>
    <t>35184311300;8553949000;24475596100;7406894786</t>
  </si>
  <si>
    <t>Xing, Chengwen;Ma, Shaodan;Xia, Minghua;Wu, Yik Chung</t>
  </si>
  <si>
    <t>Saudi Arabia;Macao;China;Hong Kong</t>
  </si>
  <si>
    <t>Thuwal;Taipa;Beijing;Pokfulam</t>
  </si>
  <si>
    <t>King Abdullah University of Science and Technology;University of Macau;Beijing Institute of Technology;The University of Hong Kong</t>
  </si>
  <si>
    <t>60092945;60022317;60016835;60006541</t>
  </si>
  <si>
    <t>Xing C.</t>
  </si>
  <si>
    <t>Cooperative beamforming for dual-hop amplify-and-forward multi-antenna relaying cellular networks</t>
  </si>
  <si>
    <t>S0165168412001399</t>
  </si>
  <si>
    <t>10.1016/j.sigpro.2012.04.017</t>
  </si>
  <si>
    <t>2-s2.0-84862283067</t>
  </si>
  <si>
    <t>['type tissues', 'plane wave', 'measurement results', 'infinite length', 'channel modeling', 'based approach']</t>
  </si>
  <si>
    <t>Body Area Network | Channel modeling | Multi-layered stratified cylinder | UWB</t>
  </si>
  <si>
    <t>The aim of this work is to develop an analytically-based approach for ultra wide band (UWB) body area network (BAN) channel modeling. In detail, the body will be modeled as multi-layered stratified cylinders of infinite length, and the Maxwell's equation will be solved for plane wave and line source excitations. Human-type tissues will be assumed in the multi-layered stratified cylindrical model. Validation of the procedure through measurement results has been provided. ¬© 2012 Elsevier GmbH.</t>
  </si>
  <si>
    <t>913-919</t>
  </si>
  <si>
    <t>112642963-60028868;60026851;60026851;60028868</t>
  </si>
  <si>
    <t>6507794875;36697863500;35449666300;7004132913</t>
  </si>
  <si>
    <t>Tiberi, Gianluigi;Ghavami, Navid;Edwards, David J.;Monorchio, A.</t>
  </si>
  <si>
    <t>Italy;United Kingdom;Italy</t>
  </si>
  <si>
    <t>Pisa;Oxford;Pisa</t>
  </si>
  <si>
    <t>Universit√† di Pisa;University of Oxford;Fondazione Imago7</t>
  </si>
  <si>
    <t>60028868;60026851;112642963</t>
  </si>
  <si>
    <t>Tiberi G.</t>
  </si>
  <si>
    <t>UWB body area network channel modeling: An analytical approach</t>
  </si>
  <si>
    <t>S1434841112000696</t>
  </si>
  <si>
    <t>10.1016/j.aeue.2012.03.014</t>
  </si>
  <si>
    <t>2-s2.0-84865136357</t>
  </si>
  <si>
    <t>['œª 0', 'use scattering', 'two types', 'tsa operating', 'thermal infrared', 'tapered slot', 'small profiles', 'simulation showing', 'resonant structure', 'radio frequencies', 'practical non', 'planar non', 'planar layout', 'mode transformation', 'infrared frequencies', 'fundamentally broadband', 'energy harvesting', 'device performance', 'commonly used', 'broadband response', '6 œºm']</t>
  </si>
  <si>
    <t>Broadband antenna | End fire antenna | Infrared antenna | Near field imaging | Tapered slot antenna</t>
  </si>
  <si>
    <t>Tapered slot antennas (TSAs) consist of a planar non-resonant structure which couples incident radiation to a propagating waveguide mode. They are commonly used at microwave and radio frequencies because they are fundamentally broadband and have small profiles. Because of their planar layout and broadband response they have recently been scaled to infrared frequencies where they have advantages for sensing and energy harvesting. We use scattering-type scanning near-field optical microscopy (s-SNOM) to study the mode transformation of two types of TSA operating in the thermal infrared (Œª 0 = 10.6 Œºm) with respect to electric field amplitude and phase. The results agree well with simulation showing both the phase reversal across the tapered slot and the traveling of wave fronts along the tapered slot, yet they also reveal high sensitivity of device performance to inhomogeneities in the geometry or illumination. This study will aid future design and analysis of practical non-resonant antennas operating at optical and infrared frequencies.</t>
  </si>
  <si>
    <t>60022144;60006951;60000221;110295603;60000221;60022144-60006951</t>
  </si>
  <si>
    <t>37087264200;7801399652;24588319700;14832697300;7004520052;7006366203</t>
  </si>
  <si>
    <t>Florence, Louis A.;Kinzel, Edward C.;Olmon, Robert L.;Ginn, James C.;Raschke, Markus B.;Boreman, Glenn D.</t>
  </si>
  <si>
    <t>Orlando;Charlotte;Boulder;Orlando</t>
  </si>
  <si>
    <t>University of Central Florida;The University of North Carolina at Charlotte;University of Colorado Boulder;Plasmonics Inc.</t>
  </si>
  <si>
    <t>60022144;60006951;60000221;110295603</t>
  </si>
  <si>
    <t>Florence L.</t>
  </si>
  <si>
    <t>Phase resolved near-field imaging of propagating waves in infrared tapered slot antennas</t>
  </si>
  <si>
    <t>S1350449512000667</t>
  </si>
  <si>
    <t>10.1016/j.infrared.2012.07.008</t>
  </si>
  <si>
    <t>2-s2.0-84865442806</t>
  </si>
  <si>
    <t>['ris substrate', 'ris structure', 'proposed antenna', 'patch radiator', 'orthogonal directions', 'microstrip patch', 'measured results', 'cp radiation', 'compact size', 'circularly polarized', 'based antenna', 'asymmetric slotted', 'asymmetric slots', 'antenna consists', '87 dbic', '82 ghz', '68 ghz', '6 ghz', '179 œª']</t>
  </si>
  <si>
    <t>circular polarization | microstrip antenna | miniaturization | reactive impedance surface (RIS) | slotted patch</t>
  </si>
  <si>
    <t>A compact, asymmetric-slotted-slit-microstrip patch, based antenna on a reactive impedance surface (RIS) is proposed and studied for the circularly polarized (CP) radiation.The antenna consists of a slotted-slit-microstrip patch on a RIS substrate. The CP radiation with compact size is achieved by asymmetric slots and slits cut along the diagonal and orthogonal directions of the patch radiator. The asymmetric slotted-slit-microstrip on the RIS structure is used for further miniaturization of the antenna with CP radiation. The measured results of the proposed antenna are 2.1% (2.625-2.68 GHz) for 3-dB axial ratio bandwidth, 9.5% (2.575-2.82 GHz) for 10-dB return loss bandwidth, and 3.87 dBic for gain at the boresight. The patch radiator size is 0.187 Œª √ó 0.179 Œª on a low cost FR4 substrate at 2.6 GHz. ¬© 2012 Wiley Periodicals, Inc.</t>
  </si>
  <si>
    <t>2505-2510</t>
  </si>
  <si>
    <t>55345565200;22935760300;7004437977</t>
  </si>
  <si>
    <t>Agarwal, Kush;Nasimuddin, ;Alphones, A.</t>
  </si>
  <si>
    <t>Agarwal K.</t>
  </si>
  <si>
    <t>Compact asymmetric-slotted-slit patch based circularly-polarized antenna with reactive impedance surface substrate</t>
  </si>
  <si>
    <t>10.1002/mop.27147</t>
  </si>
  <si>
    <t>2-s2.0-84865445643</t>
  </si>
  <si>
    <t>['search radius', 'proposed technique', 'planar inverted', 'linear model', 'f antenna', 'benchmark method', 'benchmark algorithm', 'adaptive algorithm']</t>
  </si>
  <si>
    <t>adjoint sensitivity | antenna optimization | computer-aided design (CAD) | design automation | gradient-based search</t>
  </si>
  <si>
    <t>We discuss a simple and yet robust algorithm for electromagnetic (EM) simulation-driven design optimization of antennas. Our procedure exploits adjoint sensitivities to obtain gradient information without extra EM simulations as well as adaptive algorithm that adjusts the search radius for optimizing the linear model of the antenna. The proposed technique is capable of yielding an optimized antenna design at a much lower computational cost than a benchmark algorithm, Matlab's fminimax, also using adjoint sensitivities. Our approach is demonstrated using two antenna design cases: a planar inverted-F antenna and a wideband hybrid antenna. The design time savings are between 60 and 75% with respect to the benchmark method. ¬© 2012 Wiley Periodicals, Inc.</t>
  </si>
  <si>
    <t>2594-2597</t>
  </si>
  <si>
    <t>Reduced-cost design optimization of antenna structures using adjoint sensitivity</t>
  </si>
  <si>
    <t>10.1002/mop.27112</t>
  </si>
  <si>
    <t>2-s2.0-84865446174</t>
  </si>
  <si>
    <t>['total size', 'proposed antenna', 'much smaller']</t>
  </si>
  <si>
    <t>group delay | planar UWB antenna | tapered feed line | trapezoidal ground</t>
  </si>
  <si>
    <t>A miniaturized planar ultra-wideband (UWB) antenna is proposed.The antenna is fed with a tapered microstrip line. A trapezoidal ground pattern is studied to improve impedance matching over the UWB frequency range. The total size of proposed antenna is 22 √ó 25 mm 2, which is much smaller than the antenna with a conventional square ground. ¬© 2012 Wiley Periodicals, Inc.</t>
  </si>
  <si>
    <t>2468-2472</t>
  </si>
  <si>
    <t>60000202;60000202</t>
  </si>
  <si>
    <t>55739902200;55706081800</t>
  </si>
  <si>
    <t>Zhang, Yangjun;Hara, Masayuki</t>
  </si>
  <si>
    <t>Ryukoku University</t>
  </si>
  <si>
    <t>Miniaturized planar ultra-wideband antenna on a trapezoidal ground fed with a tapered microstrip line</t>
  </si>
  <si>
    <t>10.1002/mop.27148</t>
  </si>
  <si>
    <t>2-s2.0-84865447275</t>
  </si>
  <si>
    <t>['working band', 'simulated results', 'rcs characteristic', 'proposed antenna', 'patch antenna', 'operating frequency', 'obviously reduced', 'numerical simulation', 'negative influences', 'good agreement', 'antenna performance', '9 ghz', '8 dbsm', '6 db']</t>
  </si>
  <si>
    <t>dual band | metamaterial | patch antenna | RCS reduction</t>
  </si>
  <si>
    <t>In this article, we present a method for reducing radar cross-section (RCS) of a patch antenna in two frequency bands. This method is based on the absorbing metamaterial loaded around the patch exciting source. The metamaterial is composed of double-square-loop structure inserted with resistors, which can absorb incident wave at two frequency bands. The RCS characteristic of the proposed antenna is investigated by numerical simulation and measurement. Simulated result shows that RCS is obviously reduced by about 8 dBsm at 5.8 GHz within the operating frequency of the antenna and 9 GHz out of working band, compared with the conventional patch antenna. In addition, it is found that the loaded metamaterial almost have no negative influences on the antenna performance, and the gain of the antenna is improved by 0.6 dB. There is a good agreement between measured and simulated results. ¬© 2012 Wiley Periodicals, Inc.</t>
  </si>
  <si>
    <t>2516-2520</t>
  </si>
  <si>
    <t>60003302-60005465;60003302;60025278-60000891;60003302;60003302;60005465;60003302</t>
  </si>
  <si>
    <t>55327781200;56517150000;45761488200;56506627300;54941667100;55743341700;7402871013</t>
  </si>
  <si>
    <t>Miao, Zhilong;Huang, Cheng;Ma, Xin;Pu, Mingbo;Ma, Xiaoliang;Zhao, Qin;Luo, Xiangang</t>
  </si>
  <si>
    <t>China;China;China;United Kingdom</t>
  </si>
  <si>
    <t>Beijing;Chengdu;Chengdu;Loughborough</t>
  </si>
  <si>
    <t>Tsinghua University;University of Electronic Science and Technology of China;Institute of Optics and Electronics Chinese Academy of Sciences;Loughborough University</t>
  </si>
  <si>
    <t>60025278;60005465;60003302;60000891</t>
  </si>
  <si>
    <t>Miao Z.</t>
  </si>
  <si>
    <t>Design of a patch antenna with dual-band radar cross-section reduction</t>
  </si>
  <si>
    <t>10.1002/mop.27144</t>
  </si>
  <si>
    <t>2-s2.0-84865448768</t>
  </si>
  <si>
    <t>['theoretical predictions', 'sized patches', 'significantly reduced', 'reduction better', 'reduced cross', 'patch dimensions', 'maximum cross', 'linear polarizations', 'linear polarization', 'good agreement', '5 db', '30 db']</t>
  </si>
  <si>
    <t>antennas | low cross-polarization | reflectarrays</t>
  </si>
  <si>
    <t>An offset-fed reflectarray demonstrator with reduced cross-polarization has been designed, manufactured, and tested.It is demonstrated that the cross-polarization is significantly reduced by using two layers of varying-sized patches and adjusting the patch dimensions not only to shape the beam in dual-linear polarization but also to produce a cancellation of the cross-polarized reflected field in those zones in which the maximum cross-polarization is produced. The proposed technique provides a reduction better than 5 dB in the cross-polarization for both linear polarizations. The measured radiation patterns are in good agreement with the theoretical predictions, and show a cross-polar discrimination better than 30 dB in the 12.97-14.25 GHz frequency band. ¬© 2012 Wiley Periodicals, Inc.</t>
  </si>
  <si>
    <t>2449-2454</t>
  </si>
  <si>
    <t>60009455;60009455;60009455;60006793</t>
  </si>
  <si>
    <t>16176688000;7005853672;16023704200;56029367400</t>
  </si>
  <si>
    <t>Tienda, C.;Encinar, Jose A.;Barba, M.;Arrebola, M.</t>
  </si>
  <si>
    <t>Escuela T√©cnica Superior de Ingenieros de Telecomunicaci√≥n, Universidad Polit√©cnica de Madrid;Universidad de Oviedo</t>
  </si>
  <si>
    <t>60009455;60006793</t>
  </si>
  <si>
    <t>Tienda C.</t>
  </si>
  <si>
    <t>Reduction of cross-polarization in offset reflectarrays using two layers of varying-sized patches</t>
  </si>
  <si>
    <t>10.1002/mop.27106</t>
  </si>
  <si>
    <t>2-s2.0-84865450132</t>
  </si>
  <si>
    <t>['stop property', 'stop characteristic', 'small size', 'shaped slots', 'radiating patch', 'proposed antenna', 'parasitic circle', 'opposite side', 'lower frequencies', 'frequency range', 'filtering properties', 'enhances antenna', 'designed antenna', '2 ghz']</t>
  </si>
  <si>
    <t>microstrip antenna | monopole antenna | notch-antenna | omnidirectional | small antennas</t>
  </si>
  <si>
    <t>A miniaturized monopole antenna design with filtering properties is presented.The proposed antenna has a leaf-shaped radiating patch, which enhances antenna with larger current path leading to wider impedance matching bandwidth in lower frequencies. By creating two ellipse-shaped slots with the same radiuses on the radiating patch and locating a parasitic circle on the opposite side, a band-stop property is obtained. Its band-stop characteristic is controlled by changing the slots' length and circle's radius. The designed antenna has a small size of 20 √ó 20 √ó 1 mm 3 while showing the band rejection performance in the frequency range of 4.2-7.2 GHz. ¬© 2012 Wiley Periodicals, Inc.</t>
  </si>
  <si>
    <t>2638-2642</t>
  </si>
  <si>
    <t>Ahdi Rezaeieh, Sasan;Kartal, Mesut</t>
  </si>
  <si>
    <t>Ahdi Rezaeieh S.</t>
  </si>
  <si>
    <t>Miniaturized leaf-shaped monopole antenna with filtering properties</t>
  </si>
  <si>
    <t>10.1002/mop.27131</t>
  </si>
  <si>
    <t>2-s2.0-84865458805</t>
  </si>
  <si>
    <t>['select energy', 'pulses illumination', 'photoconductivity effect', 'optically generated', 'measurement results', 'large spectrum', 'gaas substrates', '140 ps']</t>
  </si>
  <si>
    <t>GaAs | optical signal generation | photoconductive effect | ultrawideband communication</t>
  </si>
  <si>
    <t>Measurement results of an ultrawideband emission system with an external optical command are presented.Thanks to photoconductivity effect, an electrical impulse signal is optically generated by integrated components realized on low temperature GaAs and GaAs substrates. The electrical pulses width at half maximum obtained with these materials under pulses illumination at a 780 nm wavelength are, respectively, 14 and 140 ps. These short pulses lead to a very large spectrum. Two broadband antennas have been realized to select energy in the desired frequency band. ¬© 2012 Wiley Periodicals, Inc.</t>
  </si>
  <si>
    <t>2541-2543</t>
  </si>
  <si>
    <t>60001422;60001422;60014541;60001422</t>
  </si>
  <si>
    <t>24463625500;24463696200;14919233900;6603837459</t>
  </si>
  <si>
    <t>Guldner, N.;Tripon-Canseliet, C.;Faci, S.;Alqui√©, G.</t>
  </si>
  <si>
    <t>Conservatoire National des Arts et Metiers;Sorbonne Universite</t>
  </si>
  <si>
    <t>60014541;60001422</t>
  </si>
  <si>
    <t>Guldner N.</t>
  </si>
  <si>
    <t>Optically controlled UWB emission in TX/RX system</t>
  </si>
  <si>
    <t>10.1002/mop.27103</t>
  </si>
  <si>
    <t>2-s2.0-84865461072</t>
  </si>
  <si>
    <t>['navigational capabilities', 'commercial applications', 'article describes', 'antenna provides', '450 mhz']</t>
  </si>
  <si>
    <t>antenna for modernized GPS | magneto-dielectric loading | sleeve monopole | wide band UHF handset antenna | Z type hexagonal ferrite</t>
  </si>
  <si>
    <t>This article describes the design of a compact ferrite loaded UHF sleeve monopole antenna covering 225-450 MHz that is colocated with GPS annular ring microstrip antennas on top of a handset. This antenna provides both communications and navigational capabilities to the user and is intended for military and commercial applications. ¬© 2012 Wiley Periodicals, Inc.</t>
  </si>
  <si>
    <t>2513-2516</t>
  </si>
  <si>
    <t>60012564;60012564-60011410;60012564;60012564</t>
  </si>
  <si>
    <t>15623818600;55345255300;6603674233;57199075859</t>
  </si>
  <si>
    <t>Rama Rao, B.;Elloian, Jeffrey M.;Rosario, E. N.;Davis, R. J.</t>
  </si>
  <si>
    <t>McLean;Worcester</t>
  </si>
  <si>
    <t>MITRE Corporation;Worcester Polytechnic Institute</t>
  </si>
  <si>
    <t>60012564;60011410</t>
  </si>
  <si>
    <t>Rama Rao B.</t>
  </si>
  <si>
    <t>Ferrite loaded UHF sleeve monopole integrated with a GPS patch antenna for a handset</t>
  </si>
  <si>
    <t>10.1002/mop.27102</t>
  </si>
  <si>
    <t>2-s2.0-84865473909</t>
  </si>
  <si>
    <t>['space around', 'practical implementation', 'plane source', 'magnetic resonances', 'field measurements', 'fabricated prototype', 'experimentally demonstrate', 'electromagnetic properties', 'direct far', 'beam deflection', 'azimuthal radiation', 'article deals', '11 parameter']</t>
  </si>
  <si>
    <t>azimuthal | coordinate transformation | directive emission | metamaterials</t>
  </si>
  <si>
    <t>This article deals with the modeling, practical implementation, and characterization of an azimuthal directive antenna around 10 GHz. The design of the antenna is based on transformation optics concept by transforming the radiation of a plane source into an azimuthal radiation. This coordinate transformation procedure is achieved by modifying the electromagnetic properties of the space around the plane source. Metamaterials presenting electric and magnetic resonances are used to produce the effective material parameters necessary for the transformation. S 11 parameter and direct far-field measurements are performed on a fabricated prototype to experimentally demonstrate the narrow beam profile and the beam deflection. ¬© 2012 Wiley Periodicals, Inc.</t>
  </si>
  <si>
    <t>60101845;60101845;60101845;60101845;60101845;60101845</t>
  </si>
  <si>
    <t>55714817600;26642251700;16244258200;36806244200;26326498600;6701426035</t>
  </si>
  <si>
    <t>Wu, Xinying;Tichit, Paul Henri;Burokur, Shah Nawaz;Kirouane, Souad;Sellier, Alexandre;De Lustrac, Andr√©</t>
  </si>
  <si>
    <t>Orsay</t>
  </si>
  <si>
    <t>Institut d'√âlectronique Fondamentale, Orsay</t>
  </si>
  <si>
    <t>Numerical and experimental demonstration of a coordinate transformation-based azimuthal directive emission</t>
  </si>
  <si>
    <t>10.1002/mop.27122</t>
  </si>
  <si>
    <t>2-s2.0-84865474210</t>
  </si>
  <si>
    <t>['suppressed effectively', 'resonator antenna', 'proposed f', 'p resonator', 'low profile', 'gain enhancement', 'forward gain', 'fishnet superstrate', 'based fabry', 'based f', 'back radiation']</t>
  </si>
  <si>
    <t>Fabry-Perot resonant cavity | high gain antenna | metamaterial superstrate and substrate | ultra-low profile</t>
  </si>
  <si>
    <t>In this letter, we report the design, fabrication, and measurement of a metamaterial-based Fabry-Perot (F-P) resonator antenna. The F-P resonator antenna is constructed of a fishnet superstrate and a printed patch antenna based on a mushroom-like electromagnetic bandgap substrate. Simulated and measured results show that the proposed F-P resonator antenna achieves an ultra-low profile as well as a high-gain enhancement. The thickness of the metamaterial-based F-P resonator is only Œª/125. Compared to the traditional superstrate patch antenna, the forward gain of the new metamaterial F-P resonator antenna is enhanced and the back radiation is suppressed effectively. ¬© 2012 Wiley Periodicals, Inc.</t>
  </si>
  <si>
    <t>2620-2623</t>
  </si>
  <si>
    <t>Li, Long;Lei, Shuo;Liang, Chang Hong</t>
  </si>
  <si>
    <t>Metamaterial-based Fabry-Perot resonator for ultra-low profile high-gain antenna</t>
  </si>
  <si>
    <t>10.1002/mop.27155</t>
  </si>
  <si>
    <t>2-s2.0-84865474261</t>
  </si>
  <si>
    <t>['variable dimensions', 'ultrawideband applications', 'small size', 'shaped slot', 'shaped conductor', 'modified cross', 'inserting cross', 'higher band', 'ground plane', 'designed antenna', 'backed plane', 'antenna show', 'additional resonances']</t>
  </si>
  <si>
    <t>conductor-backed plane | cross-shaped slot | square monopole antenna | ultrawideband communication systems</t>
  </si>
  <si>
    <t>We present a novel printed monopole antenna for ultrawideband applications. The proposed antenna consists of a square radiating patch and a ground plane with cross-shaped slot and conductor-backed plane, which provides a wide usable fractional bandwidth of more than 130% (3.06-12.87 GHz). By cutting a modified cross-shaped slot with variable dimensions on the ground plane and also by inserting cross-shaped conductor-backed plane, additional resonances are excited and hence much wider impedance bandwidth can be produced, especially at the higher band. The designed antenna has a small size of 12 √ó 18 mm 2. Simulated and experimental results obtained for this antenna show that it exhibits good radiation behavior within the UWB frequency range. ¬© 2012 Wiley Periodicals, Inc.</t>
  </si>
  <si>
    <t>2656-2659</t>
  </si>
  <si>
    <t>55346047000;36454973300;28767961100</t>
  </si>
  <si>
    <t>Siahkal-Mahalle, Behrang Hadian;Ojaroudi, Nasser;Ojaroudi, Mohammad</t>
  </si>
  <si>
    <t>A new design of small square monopole antenna with enhanced bandwidth by using cross-shaped slot and conductor-backed plane</t>
  </si>
  <si>
    <t>10.1002/mop.27138</t>
  </si>
  <si>
    <t>2-s2.0-84865477054</t>
  </si>
  <si>
    <t>['wide range', 'theoretical values', 'theoretical models', 'suspended substrate', 'semiconductor materials', 'resonant frequency', 'present model', 'open literature', 'input impedance', 'feed locations', 'experiments compared', 'different experimental', 'computed values', 'compute accurately', 'commercial simulator', 'close agreement', 'cavity model', 'antenna parameters']</t>
  </si>
  <si>
    <t>cavity model | closed form | computer aided design | equilateral triangular patch | suspended substrate</t>
  </si>
  <si>
    <t>A set of closed-form expressions based on cavity model and equivalent resonant circuits are proposed to compute accurately the resonant frequency, input impedance, bandwidth, and gain of an equilateral triangular patch antenna (ETMPA) with and without suspended substrates. The computed values for wide range of antenna parameters and feed locations of an ETMPA without suspended substrates are compared with different experimental and theoretical values available in open literature. The present model shows very close agreement with experiments. The experimental and theoretical values of input impedance, bandwidth, and gain of an ETMPA on suspended substrate are not available. So, we have employed a commercial simulator (HFSS) to validate the present model with suspended substrate. The present model is very fast, simple, and more close to the experiments compared to other theoretical models and full wave analysis. This model is very useful for designing the MIC on semiconductor materials with Œµ r ‚â• 10. ¬© 2012 Wiley Periodicals, Inc.</t>
  </si>
  <si>
    <t>2663-2668</t>
  </si>
  <si>
    <t>7102911954;55346025200</t>
  </si>
  <si>
    <t>Biswas, Manatosh;Dam, M.</t>
  </si>
  <si>
    <t>Fast and accurate model of equilateral triangular patch antennas with and without suspended substrates</t>
  </si>
  <si>
    <t>10.1002/mop.27129</t>
  </si>
  <si>
    <t>2-s2.0-84865480885</t>
  </si>
  <si>
    <t>['œ ¥', 'split cdra', 'parametric study', 'operational bandwidth', 'frequency range', 'different permittivity', 'consistent throughout', 'coaxial probe', 'antenna performance', '9 ghz', '79 db']</t>
  </si>
  <si>
    <t>cylindrical dielectric resonator antenna | dielectric resonator | multilayer multipermittivity</t>
  </si>
  <si>
    <t>In this article a wideband multilayer multipermittivity (MLMP) half-split cylindrical dielectric resonator antenna (CDRA) fed through coaxial probe is proposed and developed. The idea of multilayers of different permittivity is introduced in half-split dielectric resonator antenna for getting wide bandwidth. A parametric study is performed to optimize the antenna performance. The proposed MLMP half-split CDRA is excited with TM 21Œ¥ (0 &lt; Œ¥ &lt; 1) mode. The proposed wideband MLMP half-split CDRA provides measured percentage input impedance bandwidth of 63.7% which covers the frequency range of 4.05-6.9 GHz. The simulated and measured radiation patterns are consistent throughout the operational bandwidth. The average measured gain over the band is 5.79 dB. ¬© 2012 Wiley Periodicals, Inc.</t>
  </si>
  <si>
    <t>2587-2590</t>
  </si>
  <si>
    <t>Wideband multilayer multi-permittivity half-split cylindrical dielectric resonator antenna</t>
  </si>
  <si>
    <t>10.1002/mop.27141</t>
  </si>
  <si>
    <t>2-s2.0-84865481487</t>
  </si>
  <si>
    <t>['two strips', 'small size', 'resonant modes', 'proposed antenna', 'important roles', 'ground plane', 'experimental results', 'detailed designs', 'band operations', 'antenna performance', 'antenna consists']</t>
  </si>
  <si>
    <t>monopole antenna | triple-band | WiMAX | WLAN</t>
  </si>
  <si>
    <t>A novel printed monopole antenna with triple-band operations has been designed and implemented. The antenna consists of a microstrip feed line, a ground plane, and two strips that play very important roles in the antenna performance. Experimental results indicate that two more resonant modes can be obtained by using the two strips, and three operating bands, which can effectively cover 2.4/5.8 GHz WLAN and 3.5 GHz WiMAX bands, can be obtained by adjusting the dimensions of the two strips. The proposed antenna has a small size of dimensions 12 √ó 32 mm 2. Detailed designs and experimental results are reported in this article. ¬© 2012 Wiley Periodicals, Inc.</t>
  </si>
  <si>
    <t>2650-2653</t>
  </si>
  <si>
    <t>55857994100;57190311150;7102211932;16048620500</t>
  </si>
  <si>
    <t>Zhang, Li;Chen, Bo;Jiao, Yong Chang;Weng, Zi Bin</t>
  </si>
  <si>
    <t>Compact triple-band monopole antenna with two strips for WLAN/WiMAX applications</t>
  </si>
  <si>
    <t>10.1002/mop.27154</t>
  </si>
  <si>
    <t>2-s2.0-84865483786</t>
  </si>
  <si>
    <t>['worldwide interoperability', 'variable dimensions', 'radiating patch', 'measured successfully', 'frequency band', 'frequencies band', 'antenna provides', 'antenna operates', 'antenna consists', '8 ghz', '5 ghz', '10 db']</t>
  </si>
  <si>
    <t>planar elliptic monopole antenna | two band notch antennas | ultrawideband</t>
  </si>
  <si>
    <t>A compact ultrawideband microstrip-fed monopole antenna with two band notch property is presented.The antenna consists of a truncated elliptic patch with half wave arc slot and two parasitic bent elements in both side of the radiating patch. It is designed with half elliptic ground plane in the back of the radiating patch. The antenna provides an enhanced impedance matching characteristic over the desired frequency band, with variable dimensions which are used to generate the frequency band stop performance in wireless local area network and the worldwide interoperability for microwave access frequency bands. The antenna is designed and measured successfully. The measured results show that this antenna operates over the frequency band between 2.2 and 11.5 GHz for S 11 &lt; 10 dB, while showing the band rejection performances in the frequencies band of 3.2-3.8 GHz and 5.2-5.8 GHz. ¬© 2012 Wiley Periodicals, Inc.</t>
  </si>
  <si>
    <t>2659-2662</t>
  </si>
  <si>
    <t>60007196;60105242;60105242;60007196</t>
  </si>
  <si>
    <t>55345822500;55345847700;24169546000;55345432800</t>
  </si>
  <si>
    <t>Ghobadi Rad, A.;Qotolo, Sajjad Faraji;Naser-Moghadasi, Mohammad;Kabirsalmani, A.</t>
  </si>
  <si>
    <t>Islamic Azad University, Science and Research Branch;Islamic Azad University, South Tehran Branch</t>
  </si>
  <si>
    <t>60105242;60007196</t>
  </si>
  <si>
    <t>Ghobadi Rad A.</t>
  </si>
  <si>
    <t>A novel elliptic microstrip FED antenna with double band notched characteristic for UWB application</t>
  </si>
  <si>
    <t>10.1002/mop.27130</t>
  </si>
  <si>
    <t>2-s2.0-84865486361</t>
  </si>
  <si>
    <t>['wavelength gap', 'umts operation', 'small volume', 'small notch', 'proposed antenna', 'much less', 'matching network', 'low profile', 'internal wwan', 'compact configuration', 'applied techniques', 'antenna occupies', '3 mm', '2170 mhz']</t>
  </si>
  <si>
    <t>coupled-fed loop antennas | handset antennas | loop antennas | mobile antennas | WWAN antennas</t>
  </si>
  <si>
    <t>An internal WWAN (824-960/1710-2170 MHz) handset antenna suitable to be disposed at a small notch of 35 √ó 6 mm 2 in the system ground plane of the handset is presented.Also, the antenna has a low profile of 3 mm above the main circuit board on which the system ground plane is printed. That is, the antenna occupies a small volume of 35 √ó 6 √ó 3 mm 3 or 0.63 cm 3 only (much less than 1 cm 3). To fit in the small notch, a quarter-wavelength gap-coupled loop antenna is applied, which not only can be configured into a compact configuration but also can be in proximity to the surrounding ground plane. With the aid of a matching network, which is comprised of a series chip inductor and a band-stop matching circuit, two wide operating bands to, respectively, cover the GSM850/900 and GSM1800/1900/UMTS operation are obtained. Details of the proposed antenna are described. The applied techniques in achieving wideband operation with a small antenna size are discussed. ¬© 2012 Wiley Periodicals, Inc.</t>
  </si>
  <si>
    <t>2498-2503</t>
  </si>
  <si>
    <t>35460663000;55345220400;26655373900</t>
  </si>
  <si>
    <t>Wong, Kin Lu;Kao, Yeh Chun;Chu, Fang Hsien</t>
  </si>
  <si>
    <t>Small-size WWAN handset antenna disposed at a small notch in the system ground plane</t>
  </si>
  <si>
    <t>10.1002/mop.27125</t>
  </si>
  <si>
    <t>2-s2.0-84865487613</t>
  </si>
  <si>
    <t>['vswr bandwidth', 'radiation characteristics', 'proposed antenna', 'peak gain', 'open stub', 'main radiator', 'lower band', 'exhibits dual', 'broadband resonances', 'antenna performances', '76 dbi', '15 ghz', '02 ghz']</t>
  </si>
  <si>
    <t>bent monopole | dual-band antenna | open stub | wireless USB dongle</t>
  </si>
  <si>
    <t>In this article, compact monopole antenna with independent resonant frequency tuning capability is proposed.The antenna radiating patch consists of a simple, bent monopole element and an open stub. The bent monopole acts as a main radiator in 2.5 GHz band, whereas the open stub serves in 5.5 GHz band. A prototype of the proposed antenna was fabricated, and the reflection and radiation characteristics were measured to validate the antenna performances. Measured impedance bandwidths (VSWR &lt; 2) exhibits dual-broadband resonances, which are 2.08-3.02 GHz (lower band) and 5.13-6.15 GHz (upper band), corresponding to 36.9 and 18.1%, respectively. Therefore, VSWR bandwidth of the proposed design covers not only the WiBro, WiMAX, Bluetooth, 2.4 GHz WLAN, S-DMB, but also the 5.2/5.8 GHz WLAN services. The peak gain was 5.76 dBi. ¬© 2012 Wiley Periodicals, Inc.</t>
  </si>
  <si>
    <t>2548-2552</t>
  </si>
  <si>
    <t>35783113200;56380923200</t>
  </si>
  <si>
    <t>Jeong, Seong Jae;Hwang, Keum Cheol</t>
  </si>
  <si>
    <t>Stub-loaded bent monopole antenna with independent frequency tuning capability for compact wireless USB dongles</t>
  </si>
  <si>
    <t>10.1002/mop.27159</t>
  </si>
  <si>
    <t>2-s2.0-84865497158</t>
  </si>
  <si>
    <t>['square ring', 'slot etched', 'proposed antenna', 'light weight', 'impedance bandwidth', 'axial ratio', 'area bounded', 'ar less', '3 db', '10 db', '0 dbi']</t>
  </si>
  <si>
    <t>circular polarization | square ring-slot antenna | substrate integrated waveguide</t>
  </si>
  <si>
    <t>In this letter, a single-layer circularly polarized substrate integrated waveguide (SIW) square ring-slot antenna operating in the X-band is proposed. The circularly polarized wave is generated by a combination of a shortened square ring-slot etched in the SIW top wall and a shorting via placed between the area bounded by the ring and the SIW bottom wall. Experimental results prove that the antenna with a coax-to-SIW transition radiates a right-hand circularly polarized (RHCP) wave and it achieves the impedance bandwidth of 10.3% for the reflection coefficient less than -10 dB, the axial ratio (AR) bandwidth of 2.6% for AR less than 3 dB, and the RHCP gain 8.0 dBi. The proposed antenna has the advantage of conventional planar structures including low profile, light weight, and easy low cost fabrication. ¬© 2012 Wiley Periodicals, Inc.</t>
  </si>
  <si>
    <t>2590-2594</t>
  </si>
  <si>
    <t>Lacik, Jaroslav</t>
  </si>
  <si>
    <t>Lacik J.</t>
  </si>
  <si>
    <t>Circularly polarized SIW square ring-slot antenna for X-band applications</t>
  </si>
  <si>
    <t>10.1002/mop.27113</t>
  </si>
  <si>
    <t>2-s2.0-84865502199</t>
  </si>
  <si>
    <t>['wave simulator', 'tuning circuitry', 'simulation data', 'simulated using', 'scattering matrix', 'port antenna', 'particularly suitable', 'measured results', 'internal antenna', 'h standard', 'f antenna', 'compact varactor', 'circuit simulator', 'antenna size', '702 mhz']</t>
  </si>
  <si>
    <t>digital TV | internal antenna | tunable antenna | wideband antenna</t>
  </si>
  <si>
    <t>A compact varactor-tuned planar inverted-F antenna is introduced for digital video broadcast-handheld (DVB-H) applications. The antenna size is 20 √ó 40 √ó 5 mm 3, making it particularly suitable as an internal antenna. A full-wave simulator is used to calculate the scattering matrix of the antenna as a two port network. A circuit model including the two-port antenna and its tuning circuitry is simulated using a circuit simulator. The simulation results show that the antenna is continuously tunable within the entire frequency range of the DVB-H standard, 470-702 MHz. The antenna is prototyped and tested. The measured results are in agreement with the simulation data. ¬© 2012 Wiley Periodicals, Inc.</t>
  </si>
  <si>
    <t>2635-2638</t>
  </si>
  <si>
    <t>Manteghi, Majid</t>
  </si>
  <si>
    <t>Manteghi M.</t>
  </si>
  <si>
    <t>A tunable planar inverted-F antenna for digital video broadcast-handheld applications</t>
  </si>
  <si>
    <t>10.1002/mop.27128</t>
  </si>
  <si>
    <t>2-s2.0-84865503229</t>
  </si>
  <si>
    <t>['wideband antenna', 'wide bandwidth', 'way inspired', 'remaining bandwidth', 'proposed antennas', 'frequency range', 'fr4 substrate', 'based antennas', '2 ghz', '120 ghz']</t>
  </si>
  <si>
    <t>log-periodic antenna | metamaterial-based antenna | parallel strip | ultrawideband antenna</t>
  </si>
  <si>
    <t>A parallel-strip line fed antenna with very wide bandwidth is presented in this article. This wideband antenna is designed as a combination of two individual antenna elements that are connected in a way inspired by the log-periodic antenna array technique. To miniaturize the size of the structure, metamaterial-based antennas are used as the basic radiating elements. The proposed antennas are designed on FR4 substrate and measured results show that it has a very wide bandwidth from 0.68 to 120 GHz with a VSWR &lt; 3 for frequency range from 0.68 to 3.2 GHz and VSWR &lt; 2 for the remaining bandwidth, with relative stable radiation characteristics. ¬© 2012 Wiley Periodicals, Inc.</t>
  </si>
  <si>
    <t>2646-2650</t>
  </si>
  <si>
    <t>60024438;60024438</t>
  </si>
  <si>
    <t>37056222400;8508237300</t>
  </si>
  <si>
    <t>Salmani, Zeeshan;Zhang, Hualiang</t>
  </si>
  <si>
    <t>Design of log-periodic dipole array inspired antenna with very wide bandwidth</t>
  </si>
  <si>
    <t>10.1002/mop.27150</t>
  </si>
  <si>
    <t>2-s2.0-84865512691</t>
  </si>
  <si>
    <t>['ultrawideband applications', 'steady gains', 'experimental results', 'exhibited within', 'embroidered antenna', '62 ghz']</t>
  </si>
  <si>
    <t>copper-nickel alloy | eletroconductive polyester yarn | embroidered antenna | ultrawideband</t>
  </si>
  <si>
    <t>An electroconductive polyester yarn is used to fabricate an embroidered wearable monopole antenna for ultrawideband applications.Here, the structure of this embroidered antenna is a common coplanar waveguide-fed circular disk monopole antenna. From the experimental results, a 10-dB impedance bandwidth from 2.7 to 10.62 GHz is measured, while steady gains with near omnidirectional radiation patterns are exhibited within the bands of interest. ¬© 2012 Wiley Periodicals, Inc.</t>
  </si>
  <si>
    <t>2597-2600</t>
  </si>
  <si>
    <t>8273190800;56299017900;35345428000</t>
  </si>
  <si>
    <t>Sim, Chow Yen Desmond;Tseng, Chih Wei;Leu, Hoang Jyh</t>
  </si>
  <si>
    <t>Embroidered wearable antenna for ultrawideband applications</t>
  </si>
  <si>
    <t>10.1002/mop.27133</t>
  </si>
  <si>
    <t>2-s2.0-84865514111</t>
  </si>
  <si>
    <t>['ripple lower', 'output impedance', 'low sensitivity', 'hpa reaches', 'good level', 'gain higher', 'fully match', 'excellent candidate', '5 db', '38 dbm', '17 db']</t>
  </si>
  <si>
    <t>GaAs | high power amplifier | space application</t>
  </si>
  <si>
    <t>In this letter, the design, realization, and test of an X-band GaAs microwave monolithic integrated circuit high power amplifier (HPA) are reported. The HPA is designed in a two stage configuration to fully match a 50 Œ© input and output impedance. Experimental results show that the HPA reaches an output power higher than 38 dBm with a gain higher than 17 dB and a ripple lower than 0.5 dB from 9 to 10.2 GHz frequency range. The power added efficiency is around 40%. The good level of performance and the low sensitivity to the environment temperature make this amplifier an excellent candidate for X band applications in phased array active antennas. ¬© 2012 Wiley Periodicals, Inc.</t>
  </si>
  <si>
    <t>2633-2635</t>
  </si>
  <si>
    <t>60027509;60027509;60027509;60027509</t>
  </si>
  <si>
    <t>15922742900;25630137500;7102395884;23480439500</t>
  </si>
  <si>
    <t>Giofre, Rocco;Colantonio, Paolo;Giannini, Franco;Piazzon, Luca</t>
  </si>
  <si>
    <t>Giofre R.</t>
  </si>
  <si>
    <t>X-band GaAs MMIC high power amplifier for transmitter space module</t>
  </si>
  <si>
    <t>10.1002/mop.27109</t>
  </si>
  <si>
    <t>2-s2.0-84865521810</t>
  </si>
  <si>
    <t>['novel dual', 'equal lengths', 'circular slot', '915 mhz']</t>
  </si>
  <si>
    <t>broadband | dual-resonance antenna | radiofrequency identification | reader antenna</t>
  </si>
  <si>
    <t>A novel dual-resonance ultrahigh frequency radiofrequency identification reader antenna at 868 or 915 MHz is proposed which has a square metal patch with two truncated corners, four inserted slits of equal lengths, a circular slot, and a substrate with two rectangular slots. The antenna achieves 70 MHz bandwidths, 3.7 dBi gains, and a good radiation pattern. ¬© 2012 Wiley Periodicals, Inc.</t>
  </si>
  <si>
    <t>2531-2533</t>
  </si>
  <si>
    <t>Tang, Zhi Jun;Zhan, Jie;Liu, Hong Li</t>
  </si>
  <si>
    <t>Dual-resonance compact circularly polarized reader antenna for UHF RFID applications</t>
  </si>
  <si>
    <t>10.1002/mop.27136</t>
  </si>
  <si>
    <t>2-s2.0-84865526789</t>
  </si>
  <si>
    <t>['united states', 'tropical regions', 'time duration', 'sri lanka', 'rs ratio', 'recorded using', 'qualitative comparison', 'pulse train', 'pulse durations', 'preliminary breakdown', 'pb pulse', 'obtained earlier', 'novel initiative', 'negative cloud', 'johor bahru', 'interpulse intervals', 'finland supports', 'corresponding value', 'arithmetic mean', 'active part', '8 %,', '4 %.']</t>
  </si>
  <si>
    <t>PB-RS separation | PB/RS ratio | Preliminary breakdown pulses</t>
  </si>
  <si>
    <t>In this paper, the preliminary breakdown (PB) pulse train preceding the negative first return stroke (RS) is recorded using a broad band antenna system. These analyses were carried out in Johor Bahru, Malaysia and Florida, United States. This is a novel initiative at examining and identifying the characteristics of the PB pulse trains in the negative cloud-to-ground flashes observed in Malaysia. The arithmetic mean of the total pulse train duration is 12.3. ms and the weighted arithmetic mean of the pulse durations and interpulse intervals are 11. Œºs and 152. Œºs, respectively. The arithmetic mean ratio between the maximum peak amplitude of the PB pulse and the peak RS electric field was 27.8%, and the corresponding value in Florida was 29.4%. The arithmetic mean of the time duration between the most active part of the pulse train, and the RS was 57.6. ms in Malaysia and 22. ms in Florida. A qualitative comparison of our results with those obtained earlier in Sri Lanka, Sweden and Finland supports the hypothesis that the PBP/RS ratio is higher in the northern regions compared to the tropical regions. ¬© 2012 Elsevier B.V.</t>
  </si>
  <si>
    <t>60023238;60023238;60071074;60023238;60026638</t>
  </si>
  <si>
    <t>35336023900;35208076200;7102284642;7005428121;7103021320</t>
  </si>
  <si>
    <t>Baharudin, Z. A.;Ahmad, Noor Azlinda;Fernando, M.;Cooray, V.;M√§kel√§, J. S.</t>
  </si>
  <si>
    <t>Sri Lanka;Finland;Sweden</t>
  </si>
  <si>
    <t>Colombo;Espoo;Uppsala</t>
  </si>
  <si>
    <t>University of Colombo;Nokia Corporation;Angstrom Laboratory</t>
  </si>
  <si>
    <t>60071074;60026638;60023238</t>
  </si>
  <si>
    <t>Baharudin Z.</t>
  </si>
  <si>
    <t>Comparative study on preliminary breakdown pulse trains observed in Johor, Malaysia and Florida, USA</t>
  </si>
  <si>
    <t>S0169809512000269</t>
  </si>
  <si>
    <t>10.1016/j.atmosres.2012.01.012</t>
  </si>
  <si>
    <t>2-s2.0-84865617694</t>
  </si>
  <si>
    <t>SFB429</t>
  </si>
  <si>
    <t>['ycf34 polypeptide', 'ycf34 mutant', 'ycf34 homologues', 'wild type', 'weak expression', 'triggers regulation', 'transcriptional level', 'tightly bound', 'thylakoid membranes', 'tagged ycf34', 'synechocystis sp', 'sulphur cluster', 'several non', 'sequenced genomes', 'redox signalling', 'phycocyanin operon', 'photosystem ii', 'oxygen evolution', 'obvious phenotype', 'new type', 'might constitute', 'likely due', 'known iron', 'green algae', 'essential role', 'contained less', 'chloroplast genomes', 'also encoded']</t>
  </si>
  <si>
    <t>Electron transport chain | Hypothetical chloroplast open reading frame | Iron-sulphur protein | Photosynthesis | Phycobilisome | Synechocystis sp. PCC 6803</t>
  </si>
  <si>
    <t>Ycf34 is a hypothetical chloroplast open reading frame that is present in the chloroplast genomes of several non-green algae. Ycf34 homologues are also encoded in all sequenced genomes of cyanobacteria. To evaluate the role of Ycf34 we have constructed and analysed a cyanobacterial mutant strain. Inactivation of ycf34 in Synechocystis sp. PCC 6803 showed no obvious phenotype under normal light intensity growth conditions. However, when the cells were grown under low light intensity they contained less and smaller phycobilisome antennae and showed a strongly retarded growth, suggesting an essential role of the Ycf34 polypeptide under light limiting conditions. Northern blot analysis revealed a very weak expression of the phycocyanin operon in the ycf34 mutant under light limiting growth in contrast to the wild type and to normal light conditions. Oxygen evolution and P700 measurements showed impaired electron flow between photosystem II and photosystem I under these conditions which suggest that the impaired antenna size is most likely due to a highly reduced plastoquinone pool which triggers regulation on a transcriptional level. Using a FLAG-tagged Ycf34 we found that this protein is tightly bound to the thylakoid membranes. UV-vis and M√∂ssbauer spectroscopy of the recombinant Ycf34 protein demonstrate the presence of an iron-sulphur cluster. Since Ycf34 lacks homology to known iron-sulphur cluster containing proteins, it might constitute a new type of iron-sulphur protein implicated in redox signalling or in optimising the photosynthetic electron transport chain. ¬© 2012 Elsevier B.V.</t>
  </si>
  <si>
    <t>2016-2026</t>
  </si>
  <si>
    <t>60017134;60005322;60005322;60027611;60072285;60005322;60017134</t>
  </si>
  <si>
    <t>36909524200;8241491800;6701635096;8923939600;35591168300;14035378200;7102614982</t>
  </si>
  <si>
    <t>Wallner, Thomas;Hagiwara, Yoshinori;Bern√°t, G√°bor;Sobotka, Roman;Reijerse, Edward J.;Frankenberg-Dinkel, Nicole;Wilde, Annegret</t>
  </si>
  <si>
    <t>Germany;Czech Republic;Germany;Germany</t>
  </si>
  <si>
    <t>Mulheim an der Ruhr;Prague;Giessen;Bochum</t>
  </si>
  <si>
    <t>Max Planck Institute for Chemical Energy Conversion;Institute of Microbiology of the Academy of Sciences of the Czech Republic;Justus-Liebig-Universit√§t Gie√üen;Ruhr-Universitat Bochum</t>
  </si>
  <si>
    <t>60072285;60027611;60017134;60005322</t>
  </si>
  <si>
    <t>Wallner T.</t>
  </si>
  <si>
    <t>Inactivation of the conserved open reading frame ycf34 of Synechocystis sp. PCC 6803 interferes with the photosynthetic electron transport chain</t>
  </si>
  <si>
    <t>S0005272812001879</t>
  </si>
  <si>
    <t>10.1016/j.bbabio.2012.06.002</t>
  </si>
  <si>
    <t>2-s2.0-84865682789</t>
  </si>
  <si>
    <t>21¬∑2944</t>
  </si>
  <si>
    <t>['tunic spicules', 'spectroscopic measurements', 'resolved fluorescence', 'red chls', 'ps ii', 'prochloron cells', 'pigment status', 'observed characteristics', 'obligate symbiosis', 'microenvironments within', 'light conditions', 'investigate host', 'induced differences', 'including time', 'host colonies', 'harvesting strategies', 'harvesting efficiency', 'four samples', 'distribution pattern', 'different among', 'cultured prochlorothrix', 'colonial ascidians']</t>
  </si>
  <si>
    <t>In hospite spectroscopy | Prochloron | Prochlorothrix | Symbiosis | Time-resolved fluorescence</t>
  </si>
  <si>
    <t>The marine cyanobacterium Prochloron is a unique photosynthetic organism that lives in obligate symbiosis with colonial ascidians. We compared Prochloron harbored in four different host species and cultured Prochlorothrix by means of spectroscopic measurements, including time-resolved fluorescence, to investigate host-induced differences in light-harvesting strategies between the cyanobacteria. The light-harvesting efficiency of photosystems including antenna Pcb, PS II-PS I connection, and pigment status, especially that of PS I Red Chls, were different among the four samples. We also discuss relationships between these observed characteristics and the light conditions, to which Prochloron cells are exposed, influenced by distribution pattern in the host colonies, presence or absence of tunic spicules, and microenvironments within the ascidians' habitat. ¬© 2012 Elsevier B.V.</t>
  </si>
  <si>
    <t>1992-1997</t>
  </si>
  <si>
    <t>60011418;60011418;60027792;60011418;60011418-60015682</t>
  </si>
  <si>
    <t>54930519000;8596831700;7005182620;7202094233;7102347852</t>
  </si>
  <si>
    <t>Hamada, Fumiya;Yokono, Makio;Hirose, Euichi;Murakami, Akio;Akimoto, Seiji</t>
  </si>
  <si>
    <t>Nishihara;Kawaguchi;Kobe</t>
  </si>
  <si>
    <t>University of the Ryukyus;Japan Science and Technology Agency;Kobe University</t>
  </si>
  <si>
    <t>60027792;60015682;60011418</t>
  </si>
  <si>
    <t>Hamada F.</t>
  </si>
  <si>
    <t>Excitation energy relaxation in a symbiotic cyanobacterium, Prochloron didemni, occurring in coral-reef ascidians, and in a free-living cyanobacterium, Prochlorothrix hollandica</t>
  </si>
  <si>
    <t>S0005272812001934</t>
  </si>
  <si>
    <t>10.1016/j.bbabio.2012.06.008</t>
  </si>
  <si>
    <t>2-s2.0-84865682862</t>
  </si>
  <si>
    <t>NSC-99-2911-I-009-101</t>
  </si>
  <si>
    <t>['wireless rf', 'versatile sensors', 'truly free', 'therapy applications', 'successfully completed', 'rights reserved', 'load regulation', 'high antenna', 'dc voltage', 'current efficiency', 'batteryless implantation', 'avoid damage']</t>
  </si>
  <si>
    <t>Batteryless microsystem | Coil antenna | Low dropout regulator | Wireless powering</t>
  </si>
  <si>
    <t>In this paper, we present a wireless RF-powering electronics system approach for batteryless implantable biomedical microsystem with versatile sensors/actuators on laboratory animals toward diagnosis and therapy applications. Miniaturized spiral coils as a wireless power module with low-dropout (LDO) linear regulator circuit convert RF signal into DC voltage, provide a batteryless implantation for truly free-behavior monitoring without wire dragging. Presented design achieves low quiescent-current and Line/Load Regulation, high antenna/current efficiency with safety considerations including temperature and electromagnetic absorption issues to avoid damage to the implanted target volume of tissue. Related system performance measurements have been successfully completed to demonstrate the wireless powering capabilities in desired implantable microsystems. ¬© 2012 Elsevier Ltd. All rights reserved.</t>
  </si>
  <si>
    <t>93-100</t>
  </si>
  <si>
    <t>60012370;60012370;60012370;60012370;60012370-60006988</t>
  </si>
  <si>
    <t>56226705100;36925115000;24081206700;52463720100;57154888400</t>
  </si>
  <si>
    <t>Chang, Chih Wei;Hou, Kuan Chou;Shieh, Li Jung;Hung, Sheng Hsin;Chiou, Jin Chern</t>
  </si>
  <si>
    <t>Hsinchu;Taichung</t>
  </si>
  <si>
    <t>National Chiao Tung University;China Medical University</t>
  </si>
  <si>
    <t>60012370;60006988</t>
  </si>
  <si>
    <t>Wireless powering electronics and spiral coils for implant microsystem toward nanomedicine diagnosis and therapy in free-behavior animal</t>
  </si>
  <si>
    <t>S0038110112001499</t>
  </si>
  <si>
    <t>10.1016/j.sse.2012.05.020</t>
  </si>
  <si>
    <t>2-s2.0-84866033925</t>
  </si>
  <si>
    <t>['various cases', 'synthesize narrow', 'sidelobe patterns', 'restriction regarding', 'previous approaches', 'practical interest', 'planar arrays', 'ones found', 'known excitations', 'iterative procedure', 'fixed number', 'equiphase excitations', 'element patterns', 'either equal', 'beam low', 'array elements']</t>
  </si>
  <si>
    <t>Antenna arrays | antenna synthesis | convex optimization</t>
  </si>
  <si>
    <t>An iterative procedure for the synthesis of uniform amplitude focused beam arrays is presented. Specifically, the goal is to optimize the locations of a fixed number of array elements with known excitations in order to synthesize narrow-beam low-sidelobe patterns. Any fixed elements excitations can be handled, although uniform amplitude and equiphase excitations are aimed because of their practical interest. Moreover, the method can be applied to both linear and planar arrays, and there is no restriction regarding the element patterns. On top of being easy to implement, the proposed procedure leads to solutions that either equal or outperform the ones found by previous approaches in various cases of interest. ¬© 2011 IEEE.</t>
  </si>
  <si>
    <t>1178-1181</t>
  </si>
  <si>
    <t>60028186;60028186;60028186</t>
  </si>
  <si>
    <t>16024336300;6701417455;7006665188</t>
  </si>
  <si>
    <t>Fuchs, Benjamin;Skrivervik, Anja;Mosig, Juan R.</t>
  </si>
  <si>
    <t>Fuchs B.</t>
  </si>
  <si>
    <t>Synthesis of uniform amplitude focused beam arrays</t>
  </si>
  <si>
    <t>10.1109/LAWP.2012.2221452</t>
  </si>
  <si>
    <t>2-s2.0-84866422775</t>
  </si>
  <si>
    <t>['thermal radiation', 'radiation pattern', 'radiation intensity', 'planar structures', 'pb 0', 'nl efficiency', 'nl characteristics', 'negative luminescence', 'interference effects', 'fixed wavelength', 'field energy', 'experimental investigation', 'equilibrium electrons', 'angular dependence', 'active element', '8sn 0', '2te film']</t>
  </si>
  <si>
    <t>Interference effects | Negative luminescence | Planar resonator structures | Thermal radiation</t>
  </si>
  <si>
    <t>We present the results of theoretical and experimental investigation of interference effects of negative luminescence (NL) in planar resonator structures with an optically thin active semiconductor layer, as well as association of those effects with thermal radiation (TR) from such structures. The conditions are studied at which one can determine the NL characteristics of a structure with equilibrium electrons and holes by measuring its TR. We investigated the spectra and angular dependence of NL in the planar structures where active element is a Pb 0.8Sn 0.2Te film on a transparent BaF 2 substrate coated with aluminium. It is shown that, for such structures, NL efficiency in the interference peaks may be close to unity, and the antenna effect appears in the radiation pattern at some fixed wavelength. Both radiation intensity and the near-field energy in the vicinity of NL source energy are studied.</t>
  </si>
  <si>
    <t>522-526</t>
  </si>
  <si>
    <t>60009301;60009301;60009301;60009301</t>
  </si>
  <si>
    <t>6602670564;6505915526;7004702116;35474984000</t>
  </si>
  <si>
    <t>Liptuga, A. I.;Morozhenko, V.;Pipa, V. I.;Venger, E. F.</t>
  </si>
  <si>
    <t>Liptuga A.</t>
  </si>
  <si>
    <t>Negative luminescence and thermal radiation in semiconductor planar resonator structures</t>
  </si>
  <si>
    <t>S1350449512000813</t>
  </si>
  <si>
    <t>10.1016/j.infrared.2012.08.005</t>
  </si>
  <si>
    <t>2-s2.0-84866491325</t>
  </si>
  <si>
    <t>POSDRU/88/1.5/S/61178</t>
  </si>
  <si>
    <t>['œñ f', 'zn 1', 'sintering temperature', 'rights reserved', 'resonant frequency', 'morphological characterization', 'mno 2', 'microwave devices', 'high permittivity', 'dielectric properties', 'dielectric materials', 'conventional solid', 'ceramics doped', 'bzt resonators', '3ta 2']</t>
  </si>
  <si>
    <t>A. Ceramics | A. Electronic materials | D Dielectric properties | D. Microstructure</t>
  </si>
  <si>
    <t>Dielectric materials with a high permittivity (Œµ r), a high quality factor (Q) and a low temperature coefficient of the resonant frequency (œÑ f) have become very important for the miniaturization of microwave devices, such as filters or antennas. In this work, Ba(Zn 1/3Ta 2/3)O 3 (BZT) ceramics doped with Nb 2O 5, MnO 2 or V 2O 3 were obtained by the conventional solid-state reaction method. We report on the compositional, structural and morphological characterization of BZT resonators, as well as on the influence of the dopant (type and quantity) and sintering temperature on their dielectric properties. The best microwave dielectric properties (Œµ r ‚àº 28.4 and Q √ó f ‚àº 236 THz) were achieved in the case of 1% V 2O 3 doping and 1600 ¬∞C sintering temperature. ¬© 2012 Elsevier Ltd. All rights reserved.</t>
  </si>
  <si>
    <t>3713-3718</t>
  </si>
  <si>
    <t>Materials Research Bulletin</t>
  </si>
  <si>
    <t>60003161;60003161;60003161-60078585</t>
  </si>
  <si>
    <t>6507424722;6506199288;54884639200</t>
  </si>
  <si>
    <t>Jinga, S. I.;Stoleriu, S.;Busuioc, C.</t>
  </si>
  <si>
    <t>Bucarest-Magurele;Bucuresti</t>
  </si>
  <si>
    <t>Institut de Physique des Mat√©riaux, Bucarest-Magurele;University Politehnica of Bucharest</t>
  </si>
  <si>
    <t>60078585;60003161</t>
  </si>
  <si>
    <t>Jinga S.</t>
  </si>
  <si>
    <t>Microwave dielectric properties of Ba(Zn &lt;inf&gt;1/3&lt;/inf&gt;Ta &lt;inf&gt;2/3&lt;/inf&gt;)O &lt;inf&gt;3&lt;/inf&gt; ceramics doped with Nb &lt;inf&gt;2&lt;/inf&gt;O &lt;inf&gt;5&lt;/inf&gt;, MnO &lt;inf&gt;2&lt;/inf&gt; or V &lt;inf&gt;2&lt;/inf&gt;O &lt;inf&gt;3&lt;/inf&gt;</t>
  </si>
  <si>
    <t>S0025540812004734</t>
  </si>
  <si>
    <t>10.1016/j.materresbull.2012.06.035</t>
  </si>
  <si>
    <t>2-s2.0-84866737146</t>
  </si>
  <si>
    <t>['upper limit', 'two ways', 'statistical node', 'network node', 'may create', 'great impact', 'duty cycle', 'crucial element']</t>
  </si>
  <si>
    <t>directional antennas | interference | sensor network | SNIR</t>
  </si>
  <si>
    <t>Network spanning algorithms, such as ZigBee-native and Stojmenoviƒç, constitute a crucial element in the wireless sensor network design, by determining its potential for reliability and fault-tolerance. The interconnections between nodes have a great impact on the radio interference level present in such a network and may create a serious electromagnetic compatibility issue in some cases. It can be proved that the total interference incurred by a statistical node can be diminished in two ways: either by using directional antennas or by setting an upper limit on the duty cycle of each network node. ¬© 2010 John Wiley &amp; Sons, Ltd.</t>
  </si>
  <si>
    <t>1481-1492</t>
  </si>
  <si>
    <t>24825795800;24824184600</t>
  </si>
  <si>
    <t>Staniec, Kamil;Debita, Grzegorz</t>
  </si>
  <si>
    <t>Interference mitigation in WSN by means of directional antennas and duty cycle control</t>
  </si>
  <si>
    <t>10.1002/wcm.1089</t>
  </si>
  <si>
    <t>2-s2.0-84867015741</t>
  </si>
  <si>
    <t>['significantly save', 'relay positioning', 'relay location', 'proposed pa', 'power needed', 'numerical results', 'destination antennas']</t>
  </si>
  <si>
    <t>multi-antenna reception | power allocation | relay positioning | relaying</t>
  </si>
  <si>
    <t>We consider joint power allocation (PA) and relay positioning in a dual-hop regenerative relay system with multiple antennas equipped at the destination. With a fixed relay location, an adaptive PA strategy at the source and relay under a sum power constraint that minimizes the system outage probability is presented. With a fixed PA strategy, the optimal relay location is derived. We then propose to jointly optimize PA and relay location. It is shown that employing more destination antennas and/or choosing an appropriate relay location can significantly save the power needed at the relay. Numerical results are presented to demonstrate the performance of the proposed PA and relay positioning algorithms. ¬© 2011 John Wiley &amp; Sons, Ltd.</t>
  </si>
  <si>
    <t>1405-1413</t>
  </si>
  <si>
    <t>34882375200;14010782600</t>
  </si>
  <si>
    <t>Zhang, Xiao Juan;Gong, Yi</t>
  </si>
  <si>
    <t>Joint optimization of power allocation and relay location for regenerative relaying with multi-antenna reception at destination</t>
  </si>
  <si>
    <t>10.1002/wcm.1072</t>
  </si>
  <si>
    <t>2-s2.0-84867088797</t>
  </si>
  <si>
    <t>['underwater air', 'term culture', 'swimming speeds', 'swim bladder', 'submerged cages', 'submerged cage', 'roof netting', 'results demonstrate', 'refill air', 'reduced growth', 'range 0', 'quickly returned', 'presently unfeasible', 'possible solution', 'pit antenna', 'normal speeds', 'new equipment', 'negative buoyancy', 'made available', 'length 66cm', 'following days', 'fish approached', 'feed utilisation', 'detected individuals', 'atlantic salmon', 'air integrated', 'air continued', 'age 2', '9 ).', '5 yr', '1 day', '1 ).']</t>
  </si>
  <si>
    <t>Aquaculture | Behaviour | Buoyancy | Net | Technology</t>
  </si>
  <si>
    <t>The latest literature demonstrates that long-term culture of Atlantic salmon in submerged cages is presently unfeasible. Submergence causes loss of air from the swim bladder, leading to negative buoyancy, modified swimming behaviours, and reduced growth and feed utilisation. We tested a possible solution to resolve negative buoyancy during submergence in a 175m 3 sea-cage, using an underwater dome containing 120L of air integrated into the roof netting. We tested whether salmon accessed the dome to refill air into their physostomous swim bladders. 15 adult salmon (mean weight 3.3kg, length 66cm, age 2.5 yr) were individually PIT tagged and placed in the submerged cage. The dome was equipped with a PIT antenna which detected individuals that passed within approximately 0.5m. During periods with no air in the dome, fish approached the dome on average 20 times day -1 (range 0.1-63 times day -1), indicating they were searching for air or the surface. When the dome was filled with air, salmon rapidly swallowed air repeatedly from the underwater air-pocket (mean: 5 swallows fish -1 within 24h of air being present, range: 0-14 fills fish -1). After this intense initial bout of swim bladder filling behaviour, the salmon swallowed air from the surface less frequently when air continued to be present in the dome over the following days (mean: 1 swallow fish -1 day -1: range: 0-9). Swimming speeds of salmon were 1.5-2 times faster when no air was available and quickly returned to normal speeds when air was made available in the dome. Our results demonstrate that salmon rapidly adapted their behaviour to use this new equipment and open the possibility for the use of underwater air domes in sea-cages. ¬© 2012 Elsevier B.V.</t>
  </si>
  <si>
    <t>Aquacultural Engineering</t>
  </si>
  <si>
    <t>60023659-60013141;60023659;60023659;60023659;60026553;60026553</t>
  </si>
  <si>
    <t>7801579246;6506555904;7006008004;6603149202;55216675800;11440854900</t>
  </si>
  <si>
    <t>Kors√∏en, √òyvind J.;Fosseidengen, Jan Erik;Kristiansen, Tore S.;Oppedal, Frode;Bui, Samantha;Dempster, Tim</t>
  </si>
  <si>
    <t>Australia;Norway;Norway</t>
  </si>
  <si>
    <t>Parkville;Bergen;Trondheim</t>
  </si>
  <si>
    <t>University of Melbourne;Havforskningsinstituttet;Norges Teknisk-Naturvitenskapelige Universitet</t>
  </si>
  <si>
    <t>60026553;60023659;60013141</t>
  </si>
  <si>
    <t>Kors√∏en √ò.</t>
  </si>
  <si>
    <t>Atlantic salmon (Salmo salar L.) in a submerged sea-cage adapt rapidly to re-fill their swim bladders in an underwater air filled dome</t>
  </si>
  <si>
    <t>S0144860912000337</t>
  </si>
  <si>
    <t>10.1016/j.aquaeng.2012.04.001</t>
  </si>
  <si>
    <t>2-s2.0-84867142044</t>
  </si>
  <si>
    <t>['wide range', 'using high', 'resonant frequency', 'radiation efficiency', 'proposed antenna', 'performance result', 'overall size', 'new three', 'based high', 'band applications', 'average gain', 'ansys corporation', 'also found', '89 %.', '5 dbi', '31 ghz', '20 ghz', '2 ),', '09 ghz', '05 dbi']</t>
  </si>
  <si>
    <t>aluminum oxide | ceramic substrate | finite element method | high-dielectric material | patch antenna</t>
  </si>
  <si>
    <t>The design and analysis of a new three-stacked patch antenna on aluminum oxide ceramic material substrate are presented in this article. Using high-dielectric material substrate, the overall size of the antenna is appreciably reduced without compromising the performance result of the antenna. The proposed antenna is designed and studied using commercially available finite element method-based high-frequency electromagnetic solver from ANSYS Corporation. From the result, it is observed that in the operating frequency range from 16.20 to 19.31 GHz (voltage standing wave ratio &lt; 2), a wide range of bandwidth of 3.09 GHz and gain of 7.05 dBi at a resonant frequency of 17.20 GHz is achieved. It is also found that at the entire operating frequency band, the average gain is 3.5 dBi and the radiation efficiency is from 84% to 89%. The proposed antenna is fit for part of Ku-band and Ka-band applications. ¬© The Author(s) 2012.</t>
  </si>
  <si>
    <t>1827-1832</t>
  </si>
  <si>
    <t>26649308600;55328836300;13105366200;24483332300</t>
  </si>
  <si>
    <t>Ullah, Mohammad H.;Islam, Mohammad T.;Jit, Mandeep S.;Misran, Norbahiah</t>
  </si>
  <si>
    <t>Ullah M.</t>
  </si>
  <si>
    <t>A three-stacked patch antenna using high-dielectric ceramic material substrate</t>
  </si>
  <si>
    <t>10.1177/1045389X12453969</t>
  </si>
  <si>
    <t>2-s2.0-84867225332</t>
  </si>
  <si>
    <t>['¬© 2012', 'stellar phase', 'sio v', 'sio masers', 'simultaneous observations', 'rights reserved', 'one source', 'observational results', 'observational characteristics', 'newly detected', 'large number', 'iras two', 'including sources', 'h 2o', 'evolutionary sequence', 'dust shells', 'detection rate', 'color diagrams', 'average values', 'agb stars', '9 %.', '55 sources', '5 23', '29sio v', '15 sources', '14 sources']</t>
  </si>
  <si>
    <t>circumstellar matter | masers | radio lines: stars | stars: late-type</t>
  </si>
  <si>
    <t>We carried out simultaneous observations of four maser lines, SiO v= 1, 2, 29SiO v= 0, J= 1-0, and H 2O 6 16-5 23, toward 83 known SiO maser sources without H 2O maser detections using the Korean VLBI Network single dish telescopes. Both SiO and H 2O masers were detected from 14 sources, resulting in a detection rate of 16.9%. H 2O maser emission without SiO maser emission was detected from one source. Therefore, H 2O maser emission was newly detected from 15 sources. SiO maser emission without H 2O detection was detected from 55 sources, which gives a total SiO maser detection rate of 83.1% when including sources that have both SiO and H 2O maser emission detected. SiO v= 2 maser emission was detected from nine sources without v= 1 maser detection. The SiO v= 2 maser sources without the v= 1 maser detections need to be investigated, with a large number of v= 2 only maser sources related to the development of dust shells and their evolutionary sequence from asymptotic giant branch (AGB) to post-AGB stars. The average values of the peak and integrated antenna temperature ratios of H 2O to SiO masers are 0.44 and 0.28 in the 14 sources that have both SiO and H 2O detections. Observational characteristics of several individual sources are noted and the dependence of the different maser intensity ratios on the stellar phase is discussed. In addition, the observational results of SiO and H 2O masers are discussed in IRAS two-color diagrams. ¬© 2012. The American Astronomical Society. All rights reserved.</t>
  </si>
  <si>
    <t>60016912;60016912-60001873</t>
  </si>
  <si>
    <t>35253303600;36084640500</t>
  </si>
  <si>
    <t>Cho, Se Hyung;Kim, Jaeheon</t>
  </si>
  <si>
    <t>Yonsei University;Kyung Hee University</t>
  </si>
  <si>
    <t>60016912;60001873</t>
  </si>
  <si>
    <t>Simultaneous observations of SiO and H &lt;inf&gt;2&lt;/inf&gt;O masers toward known stellar SiO maser sources</t>
  </si>
  <si>
    <t>10.1088/0004-6256/144/5/129</t>
  </si>
  <si>
    <t>2-s2.0-84867285847</t>
  </si>
  <si>
    <t>['water vaporisation', 'temperature field', 'temperature distribution', 'surgical planning', 'study may', 'simulation process', 'rights reserved', 'region near', 'microwave antenna', 'microwave ablation', 'liver tissues', 'field temperatures', 'distribution precisely', 'critical factor', 'clinical practice']</t>
  </si>
  <si>
    <t>Enthalpy | microwave ablation | SAR | temperature field | water vaporisation</t>
  </si>
  <si>
    <t>The temperature distribution in the region near a microwave antenna is a critical factor that affects the entire temperature field during microwave ablation of tissue. It is challenging to predict this distribution precisely, because the temperature in the near-antenna region varies greatly. The effects of water vaporisation and subsequent tissue carbonisation in an ex vivo porcine liver were therefore studied experimentally and in simulations. The enthalpy and high-temperature specific absorption rate (SAR) of liver tissues were calculated and incorporated into the simulation process. The accuracy of predictions for near-field temperatures in our simulations has reached the level where the average maximum error is less than 5¬∞C. In addition, a modified thermal model that accounts for water vaporisation and the change in the SAR distribution pattern is proposed and validated with experiment. The results from this study may be useful in the clinical practice of microwave ablation and can be applied to predict the temperature field in surgical planning. ¬© 2012 Informa UK Ltd All rights reserved.</t>
  </si>
  <si>
    <t>674-685</t>
  </si>
  <si>
    <t>26326775600;22837261700;22833975100;57211732064;24765736800;56885272600</t>
  </si>
  <si>
    <t>Ai, Haiming;Wu, Shuicai;Gao, Hongjian;Zhao, Lei;Yang, Chunlan;Zeng, Yi</t>
  </si>
  <si>
    <t>Ai H.</t>
  </si>
  <si>
    <t>Temperature distribution analysis of tissue water vaporization during microwave ablation: Experiments and simulations</t>
  </si>
  <si>
    <t>10.3109/02656736.2012.710769</t>
  </si>
  <si>
    <t>2-s2.0-84867511424</t>
  </si>
  <si>
    <t>ST/F002092/1</t>
  </si>
  <si>
    <t>['œét mb', '¬© 2012', 'velocity range', 'thermal lines', 'similar clouds', 'sensitivity equates', 'seen across', 'recombination lines', 'preliminary analysis', 'new molecular', 'new catalogue', 'mopra spectrometer', 'mopra antenna', 'molecular clouds', 'median sensitivity', 'long bar', 'kinematic distances', 'key tool', 'hops website', 'galaxy containing', 'galactic centre', 'foremost among', 'duchamp software', 'densest parts', 'data cubes', 'current models', 'community via', 'cloud positions', '5œé level', '30 ¬∞,', '3 ).', '20 k', '2 arcmin', '2 ),', '0k ).', '06 k']</t>
  </si>
  <si>
    <t>Galaxy:structure | ISM:evolution | Radio lines:ISM | Stars:early-type | Stars:formation | Surveys</t>
  </si>
  <si>
    <t>The H2O Southern Galactic Plane Survey (HOPS) has mapped a 100¬∞ strip of the Galactic plane (-70¬∞ &gt; l &gt; 30¬∞, |b| &lt; 0.¬∞5) using the 22 m Mopra antenna at 12 mm wavelengths. Observations were conducted in on-the-fly mode using the Mopra spectrometer (MOPS), targeting water masers, thermal molecular emission and radio-recombination lines. Foremost among the thermal lines are the 23 GHz transitions of NH 3 J, K = (1,1) and (2,2), which trace the densest parts of molecular clouds (n &gt; 10 4 cm -3). In this paper, we present the NH3 (1,1) and (2,2) data, which have a resolution of 2 arcmin and cover a velocity range of ¬±200 km s -1. The median sensitivity of the NH 3 data cubes is œÉT mb = 0.20 ¬± 0.06 K. For the (1,1) transition, this sensitivity equates to a 3.2 kpc distance limit for detecting a 20 K, 400M‚äô cloud at the 5œÉ level. Similar clouds of mass 5000M‚äô would be detected as far as the Galactic Centre, while 30 000M‚äô clouds would be seen across the Galaxy. We have developed an automatic emission finding procedure based on the Australian Telescope National Facility (ATNF) DUCHAMP software and have used it to create a new catalogue of 669 dense molecular clouds. The catalogue is 100 per cent complete at the 5œÉ detection limit (T mb = 1.0K). A preliminary analysis of the ensemble cloud properties suggests that the near-kinematic distances are favoured. The cloud positions are consistent with current models of the Galaxy containing a long bar. Combined with other Galactic plane surveys this new molecular-line data set constitutes a key tool for examining Galactic structure and evolution. Data cubes, spectra and catalogues are available to the community via the HOPS website. ¬© 2012 The Authors Monthly Notices of the Royal Astronomical Society.</t>
  </si>
  <si>
    <t>1972-1991</t>
  </si>
  <si>
    <t>60025709-60012070-60003771;60023599-60020680;60019870;60029470;60029470;60029470-60019544;60029470;60028333;60028333;60029470;60029470;60029470-60032760;60012070;60029470;60028333-60012464;60012464-60106133;60029470-60028333;60029470;60032760;60029470-60001754;60029470;60019870</t>
  </si>
  <si>
    <t>8693281100;8693281200;7202635327;7101674962;16243967900;36642368000;7102727193;55976198900;12805053100;55463725800;6507971533;36600413900;34770875900;12241873900;12804604000;23060951500;25223730900;35467100900;8987642900;7007116017;23062041500;57202881661</t>
  </si>
  <si>
    <t>Purcell, C. R.;Longmore, S. N.;Walsh, A. J.;Whiting, M. T.;Breen, S. L.;Britton, T.;Brooks, K. J.;Burton, M. G.;Cunningham, M. R.;Green, J. A.;Harvey-Smith, L.;Hindson, L.;Hoare, M. G.;Indermuehle, B.;Jones, P. A.;Lo, N.;Lowe, V.;Phillips, C. J.;Thompson, M. A.;Urquhart, J. S.;Voronkov, M. A.;White, G. L.</t>
  </si>
  <si>
    <t>France;United Kingdom;Australia;Australia;Australia;Germany;United States;Australia;Australia;Chile;United Kingdom;United Kingdom;Germany</t>
  </si>
  <si>
    <t>Gif-sur-Yvette;Hatfield;Melbourne;Sydney;Sydney;Garching bei Munchen;Cambridge;Townsville;North Ryde;Santiago;Leeds;Manchester;Bonn</t>
  </si>
  <si>
    <t>Institut de Recherche sur les Lois Fondamentales de l'Univers;University of Hertfordshire;Commonwealth Scientific and Industrial Research Organization;UNSW Sydney;The University of Sydney;European Southern Observatory;Harvard-Smithsonian Center for Astrophysics;James Cook University;Macquarie University;Universidad de Chile;University of Leeds;The University of Manchester;Max Planck Institute for Radio Astronomy</t>
  </si>
  <si>
    <t>60106133;60032760;60029470;60028333;60025709;60023599;60020680;60019870;60019544;60012464;60012070;60003771;60001754</t>
  </si>
  <si>
    <t>Purcell C.R.</t>
  </si>
  <si>
    <t>The H &lt;inf&gt;2&lt;/inf&gt;O southern galactic plane survey: NH &lt;inf&gt;3&lt;/inf&gt; (1,1) and (2,2) catalogues</t>
  </si>
  <si>
    <t>10.1111/j.1365-2966.2012.21800.x</t>
  </si>
  <si>
    <t>2-s2.0-84867599857</t>
  </si>
  <si>
    <t>['√ é', 'wave better', 'thus making', 'slot ratio', 'required beamformer', 'reduced far', 'narrower 6', 'layer spiral', 'horizontal feeds', 'growth rate', 'field performance', 'field contamination', 'feeding methods', 'bilayer spirals', 'bilayer four', '30 ¬∞', '1 db', '1 bandwidths', '1 bandwidth']</t>
  </si>
  <si>
    <t>antenna feeds | coaxial bundle | modeling | modes | spiral antennas | ultra-wideband antenna</t>
  </si>
  <si>
    <t>Single-layer and bilayer four-arm spiral antennas and their feeding methods for Mode 1 operation are discussed in this article. Important design parameters such as metal-to-slot ratio and growth rate for better impedance matching and reduced far-field contamination are studied. Three feeding methods for Mode 1 operation are compared: a bundle of four coaxial cables for a single-layer spiral and vertical and horizontal feeds by two coaxial cables for bilayer spirals. It is shown that the single-layer spiral maintains beam symmetry with Wobble on Wave better than 1 dB at √é = 30¬∞ over 10:1 bandwidth. However, the required beamformer is complex and expensive. Proposed, horizontally and vertically fed bilayer spirals need simpler beamformer while maintaining similar far-field performance over narrower 6:1 and 2:1 bandwidths, respectively, thus making them useful for many wideband applications. Modeling is conducted by a method of moments and validated with a finite element method and measurements. ¬© 2012 Wiley Periodicals, Inc. Int J RF and Microwave CAE 22: 652-662, 2012. ¬© 2012 Wiley Periodicals, Inc.</t>
  </si>
  <si>
    <t>652-662</t>
  </si>
  <si>
    <t>60068694;60002959;60022476;60000221</t>
  </si>
  <si>
    <t>24483486000;24483454800;7201363689;7007076790</t>
  </si>
  <si>
    <t>Kim, Kichul;Kefauver, Neill;Buck, Michael;Filipovic, Dejan S.</t>
  </si>
  <si>
    <t>South Korea;United States;United States;United States</t>
  </si>
  <si>
    <t>Daejeon;Boulder;Bethesda;Boulder</t>
  </si>
  <si>
    <t>Agency for Defense Development;Ball Aerospace;Lockheed Martin Corporation;University of Colorado Boulder</t>
  </si>
  <si>
    <t>60068694;60022476;60002959;60000221</t>
  </si>
  <si>
    <t>Single-layer and bilayer four-arm mode 1 spiral antennas and their feed structures</t>
  </si>
  <si>
    <t>10.1002/mmce.20622</t>
  </si>
  <si>
    <t>2-s2.0-84867853570</t>
  </si>
  <si>
    <t>['zero phase', 'work presents', 'side lobes', 'results obtained', 'recently developed', 'pareto front', 'outperform stat', 'optimal value', 'mutliobjective de', 'multiobjective approach', 'minimum value', 'high directivity', 'generalized generation', 'dual beam', 'decomposition approach', 'de ).', 'called moea', 'array elements', 'algorithm uses']</t>
  </si>
  <si>
    <t>dual beam | G3-GA | MOEA/D | multiobjective reconfigurable antenna array | mutual coupling</t>
  </si>
  <si>
    <t>The reconfigurable design problem is to find the element that will result in a sector pattern main beam with side lobes. The same excitation amplitudes applied to the array with zero phase should be in a high directivity, low-side lobe pencil-shaped main beam. This work presents a multiobjective approach to solve this problem. We consider two design objectives: the minimum value for the dual beam and the dynamic range ratio in qualify the entire array radiation pattern in order to achieve the optimal value between the antenna-array elements. We use a recently developed and very competitive multiobjective evolutionary algorithm, called MOEA/D. This algorithm uses a decomposition approach to convert the problem of approximation of the Pareto Front into a number of single objective optimization problems. We illustrate that the best solutions obtained by the MOEA/D can outperform stat-of-art single objective algorithm: generalized generation-gap model genetic algorithm (G3-GA) and differential evolution algorithm (DE). In addition, we compare the results obtained by MOEA/D with those obtained by one of the most widely multiobjective algorithm called NSGA-II and mutliobjective DE. ¬© 2012 Wiley Periodicals, Inc. Int J RF and Microwave CAE 22: 675-681, 2012. ¬© 2012 Wiley Periodicals, Inc.</t>
  </si>
  <si>
    <t>675-681</t>
  </si>
  <si>
    <t>60009509;60009509</t>
  </si>
  <si>
    <t>Li, Xiangtao;Yin, Minghao</t>
  </si>
  <si>
    <t>Design of multiobjective reconfigurable antenna array with discrete phase shifters using multiobjective differential evolution based on decomposition</t>
  </si>
  <si>
    <t>10.1002/mmce.20626</t>
  </si>
  <si>
    <t>2-s2.0-84867875539</t>
  </si>
  <si>
    <t>['substrate placed', 'shaped element', 'pertinent features', 'microstrip lines', 'fixed frequency', 'desired direction', 'complete design', 'changing position', 'cavity resolves', 'business media', 'antenna consists']</t>
  </si>
  <si>
    <t>Beam steering | Leaky wave antenna | Wideband</t>
  </si>
  <si>
    <t>A complete design of substrate integrated leaky wave cavity antenna for fixed frequency beam steering is presented. The antenna consists of a small rectangular metallic tapered cavity fed by hook-shaped element and covered by the substrate. The steering of the beam in the desired direction is achieved by controlling the taper of the cavity. The beam is scanned at fixed frequency by changing position of the microstrip lines on the substrate. The substrate placed on the cavity resolves the problem of input impedance mismatch. The pertinent features of the antenna are compactness, broadband, and fixed-frequency beam steering capability. ¬© 2011 Springer Science+Business Media, LLC.</t>
  </si>
  <si>
    <t>227-236</t>
  </si>
  <si>
    <t>60042800;60042800;60042800;60042800</t>
  </si>
  <si>
    <t>36169277000;12791215800;55547121582;12790854600</t>
  </si>
  <si>
    <t>Asad, M. Javid;Zafrullah, M.;Islam, M. K.;Akram, Adeel</t>
  </si>
  <si>
    <t>Taxila</t>
  </si>
  <si>
    <t>University of Engineering and Technology Taxila</t>
  </si>
  <si>
    <t>Asad M.J.</t>
  </si>
  <si>
    <t>Development of fixed frequency beam steering wide band leaky wave cavity antenna</t>
  </si>
  <si>
    <t>10.1007/s11277-011-0374-8</t>
  </si>
  <si>
    <t>2-s2.0-84867878968</t>
  </si>
  <si>
    <t>['simulated result', 'novel 16', 'measured results', 'good agreement', 'competitive algorithm', 'article presents', 'array antenna', '4 dbi', '2 ghz']</t>
  </si>
  <si>
    <t>air layer | automated design | Competitive Algorithm of Simulating Nature Tree Growth | high gain | tree-shaped array antenna</t>
  </si>
  <si>
    <t>This article presents a novel 16-element array antenna designed by Competitive Algorithm of Simulating Natural Tree Growth. The array antenna has an impedance bandwidth ranging from 5.5 to 6.2 GHz for S 11 &lt;-10 dB, and the directive gain reaches 18.4 dBi. According to the simulated result, a prototype was fabricated and measured. Good agreement was obtained between the simulated and measured results. ¬© 2012 Wiley Periodicals, Inc. Int J RF and Microwave CAE 22: 669-674, 2012. ¬© 2012 Wiley Periodicals, Inc.</t>
  </si>
  <si>
    <t>669-674</t>
  </si>
  <si>
    <t>55173933000;55926231500;57199775968</t>
  </si>
  <si>
    <t>Shen, Hongbo;Huang, Kama;Dong, Lu</t>
  </si>
  <si>
    <t>Shen H.</t>
  </si>
  <si>
    <t>A high gain tree-shaped array antenna designed by competitive algorithm of simulating natural tree growth</t>
  </si>
  <si>
    <t>10.1002/mmce.20625</t>
  </si>
  <si>
    <t>2-s2.0-84867882616</t>
  </si>
  <si>
    <t>['viable alternative', 'throughput perspectives', 'taking advantage', 'sm ).', 'practical systems', 'power budget', 'particularly efficient', 'opc problem', 'noise ratio', 'maximizes throughput', 'large differences', 'feedback mechanisms', 'fairness constraints', 'channel qualities', 'business media', 'become attractive', 'attractive alternative', 'alamouti along', 'adaptive mcs', 'accurate csi']</t>
  </si>
  <si>
    <t>Alamouti STBC | Fairness | MIMO | OPC | Spatial multiplexing</t>
  </si>
  <si>
    <t>Transmit antenna diversity and single user spatial multiplexing have become attractive in practical systems, because they achieve performance gains without requiring sophisticated channel state information (CSI) feedback mechanisms. On the other hand, when fast and accurate CSI at the transmitter is available, opportunistic power control (OPC) is an attractive alternative to signal-to-interference-and-noise ratio (SINR) target following approaches, because it maximizes throughput by taking advantage of fast channel variations. In this paper we examine the question whether OPC is worth the pain of obtaining fast CSI by evaluating the gains of OPC for the downlink of a system employing multiple input multiple output (MIMO) systems with Alamouti and open loop spatial multiplexing (SM). We formulate the OPC problem as a throughput maximization task subject to power budget and fairness constraints. We solve this task by the Augmented Lagrangian Penalty Function and find that without fairness constraints, OPC in concert with SM provides superior throughput. With increasingly tight fairness constraints, Alamouti along with equal power allocation becomes a viable alternative to the SM OPC scheme. Both from fairness and throughput perspectives, Alamouti along with OPC is particularly efficient when adaptive MCS is employed and users with large differences in channel qualities have to share the total transmit power. ¬© 2011 Springer Science+Business Media, LLC.</t>
  </si>
  <si>
    <t>335-358</t>
  </si>
  <si>
    <t>60030035;60004661</t>
  </si>
  <si>
    <t>24725483200;7005288310</t>
  </si>
  <si>
    <t>Reider, Norbert;Fodor, G√°bor</t>
  </si>
  <si>
    <t>Hungary;Sweden</t>
  </si>
  <si>
    <t>Budapest;Stockholm</t>
  </si>
  <si>
    <t>Budapest University of Technology and Economics;Telefonaktiebolaget LM Ericsson</t>
  </si>
  <si>
    <t>Reider N.</t>
  </si>
  <si>
    <t>On opportunistic power control for Alamouti and SM MIMO systems</t>
  </si>
  <si>
    <t>10.1007/s11277-011-0381-9</t>
  </si>
  <si>
    <t>2-s2.0-84867883657</t>
  </si>
  <si>
    <t>['shaped dra', 'shaped antenna', 'resonating frequency', 'quality factor', 'outer radii', 'one portion', 'miniaturized dual', 'measured results', 'ieee 802', 'good agreement', 'easy fabrication', 'design starts', 'design parameters', 'compact antenna', 'band ring', 'band c', 'air gap', '8 ghz', '55 dbi']</t>
  </si>
  <si>
    <t>dielectric resonator antenna | dual band | microstrip line feed | WiMAX</t>
  </si>
  <si>
    <t>A miniaturized dual-band C-shaped dielectric resonator antenna (DRA) with partial ground plane is presented for IEEE 802.16d fixed WiMAX applications at 3.5 and 5.8 GHz. The design starts with dimensioning a single band cylindrical DRA, which has been transferred to get a dual-band ring-shaped DRA. One portion of the ring-shaped DRA is removed for forming a C-shaped DRA to get a more compact antenna. For easy fabrication, the compact DRA dimensioned as 60 √ó 50 √ó 6.6 mm 3 is excited by a microstrip line feeding. The design parameters are inner and outer radii of the C-shaped antenna and air gap (between DR and ground) to control both the resonating frequency and the quality factor. The result shows peak gain around 3.26 and 5.55 dBi at 3.5 and 5.8 GHz, respectively. The obtained results indicate very good agreement between the simulated and measured results. ¬© 2012 Wiley Periodicals, Inc. Int J RF and Microwave CAE 22: 682-689, 2012. ¬© 2012 Wiley Periodicals, Inc.</t>
  </si>
  <si>
    <t>682-689</t>
  </si>
  <si>
    <t>60000934;60000934</t>
  </si>
  <si>
    <t>57191103590;7006815680</t>
  </si>
  <si>
    <t>Kumari, Runa;Behera, Santanu Kumar</t>
  </si>
  <si>
    <t>Kumari R.</t>
  </si>
  <si>
    <t>Miniaturized dual-band dielectric resonator antenna for IEEE 802.16d fixed WiMAX applications</t>
  </si>
  <si>
    <t>10.1002/mmce.20627</t>
  </si>
  <si>
    <t>2-s2.0-84867886121</t>
  </si>
  <si>
    <t>Texas Higher Education Coordinating Board</t>
  </si>
  <si>
    <t>009741-0084-2007</t>
  </si>
  <si>
    <t>THECB</t>
  </si>
  <si>
    <t>['varying diversity', 'upper bounds', 'static flat', 'special case', 'receive antennas', 'performs similarly', 'paper analyzes', 'noise ratio', 'mmse reception', 'mmse receiver', 'mimo multiple', 'linear receivers', 'interesting behavior', 'input multiple', 'high signal', 'high rates', 'fully characterized', 'forcing receiver', 'fixed rates', 'error curves', 'diversity similar', 'certain bound', 'block transmissions', 'available diversity', 'asymptotically parallel', 'arbitrary number', 'also studied', 'aforementioned bounds', 'access channel']</t>
  </si>
  <si>
    <t>Diversity | linear receiver | minimum mean square error (MMSE) | multiple-input multiple-output (MIMO)</t>
  </si>
  <si>
    <t>In most multiple-input multiple-output (MIMO) systems, the family of waterfall error curves, calculated at different spectral efficiencies, are asymptotically parallel at high signal-to-noise ratio. In other words, most MIMO systems exhibit a single diversity value for all fixed rates. The MIMO minimum mean square error (MMSE) receiver does not follow this pattern and exhibits a varying diversity in its family of error curves. This paper analyzes this interesting behavior of the MMSE MIMO receiver and produces the MMSE MIMO diversity at all rates. The diversity of the quasi-static flat-fading MIMO channel consisting of any arbitrary number of transmit and receive antennas is fully characterized, showing that full spatial diversity is possible if and only if the rate is within a certain bound which is a function of the number of antennas. For other rates, the available diversity is fully characterized. At sufficiently low rates, the MMSE receiver has a diversity similar to the maximum likelihood receiver (maximal diversity), while at high rates, it performs similarly to the zero-forcing receiver (minimal diversity). Linear receivers are also studied in the context of the MIMO multiple-access channel. Then, the quasi-static frequency selective MIMO channel is analyzed under zero-padding and cyclic-prefix (CP) block transmissions and MMSE reception, and lower and upper bounds on diversity are derived. For the special case of SIMO under CP, it is shown that the aforementioned bounds are tight. ¬© 2012 IEEE.</t>
  </si>
  <si>
    <t>6788-6805</t>
  </si>
  <si>
    <t>36348497400;7003784022</t>
  </si>
  <si>
    <t>Mehana, Ahmed Hesham;Nosratinia, Aria</t>
  </si>
  <si>
    <t>Mehana A.</t>
  </si>
  <si>
    <t>Diversity of MMSE MIMO receivers</t>
  </si>
  <si>
    <t>10.1109/TIT.2012.2204954</t>
  </si>
  <si>
    <t>2-s2.0-84867921946</t>
  </si>
  <si>
    <t>['qubits required', 'quantum computers', 'quantum algorithms', 'photosystem ii', 'important role', 'equation 2n', 'antenna complexes']</t>
  </si>
  <si>
    <t>Major and minor antenna of photosystem-II light-harvesting complex II (PSII-LHII) supercomplex | Quantum Fourier transform | Quantum gates</t>
  </si>
  <si>
    <t>The excitation energy transfer between chlorophylls in major and minor antenna complexes of photosystem II (PSII) was investigated using quantum Fourier transforms. These transforms have an important role in the efficiency of quantum algorithms of quantum computers. The equation 2n=N was used to make the connection between excitation energy transfers using quantum Fourier transform, where n is the number of qubits required for simulation of transfers and N is the number of chlorophylls in the antenna complexes.</t>
  </si>
  <si>
    <t>1800-1805</t>
  </si>
  <si>
    <t>Quimica Nova</t>
  </si>
  <si>
    <t>60031268-100533407;60027546;100533407</t>
  </si>
  <si>
    <t>29067658800;57210639178;26423033100</t>
  </si>
  <si>
    <t>Dehestani, Maryam;Shojaei, Somaie;Khosravan, Azita</t>
  </si>
  <si>
    <t>Kerman;Tehran;Kerman</t>
  </si>
  <si>
    <t>Shahid Bahonar University of Kerman;Payame Noor University;International Center for Science</t>
  </si>
  <si>
    <t>60031268;60027546;100533407</t>
  </si>
  <si>
    <t>Dehestani M.</t>
  </si>
  <si>
    <t>Theoretical investigation of electronic excitation transfer between chlorophylls in light-harvesting antenna of photosystem ii using quantum computers</t>
  </si>
  <si>
    <t>10.1590/S0100-40422012000900018</t>
  </si>
  <si>
    <t>2-s2.0-84867960824</t>
  </si>
  <si>
    <t>['¬© 1963', 'user multiple', 'tightthereby completing', 'second transmitter', 'rayleigh fading', 'paper characterized', 'outer bound', 'n 2', 'n 1', 'latter case', 'ith transmitter', 'ith receiver', 'interference localization', 'input multiple', 'given based', 'dof region', 'channel matrices', 'also established', '2012 ieee']</t>
  </si>
  <si>
    <t>Cognitive radio | degrees of freedom | interference channel (IC) | interference localization | multiple-input multiple-output (MIMO) | outer bound</t>
  </si>
  <si>
    <t>The two-user multiple-input multiple-output (MIMO) interference and cognitive radio channels are considered, where the ith transmitter and the ith receiver have M i and N i antennas, respectively. In particular, the degrees of freedom (DoF) regions of these channels are studied under the assumption of having no channel state information at the transmitters. Making certain assumptions about the distributions of channel matrices of increasing generality respectively, Huang, Zhu and Guo, and the authors of this paper characterized the DoF region of the MIMO interference channel for all values of the four-tuple (M 1, M 2, N 1, N 2), except when min (M 1, N 1) &gt; N 2 &gt; M 2 or min (M 2, N 2) &gt; N 1 &gt; M 1. More recently, for isotropic fading distributions, Zhu and Guo have solved this latter case by providing a tight outer bound to the DoF region. Here, a simpler and more widely applicable proof of that outer bound is given based on the idea of interference localization. Using the same idea, under Rayleigh fading, the DoF region is then also established for the MIMO cognitive radio channel (when the second transmitter is cognitive) with min (M 1+M 2, N 1) &gt; N 2 &gt; M 2the only class for which the inner and outer bounds previously reported by the authors were not tightthereby completing the DoF region characterization of this channel under Rayleigh fading for all values of (M 1, M 2, N 1, N 2). ¬© 1963-2012 IEEE.</t>
  </si>
  <si>
    <t>6853-6869</t>
  </si>
  <si>
    <t>A new outer bound via interference localization and the degrees of freedom regions of MIMO interference networks with No CSIT</t>
  </si>
  <si>
    <t>10.1109/TIT.2012.2208936</t>
  </si>
  <si>
    <t>2-s2.0-84867962371</t>
  </si>
  <si>
    <t>['wide set', 'unequal csir', 'two receivers', 'still interference', 'paper shows', 'paper considers', 'orthogonal transmission', 'optimal dofs', 'one receiver', 'multiplicative superposition', 'improved beyond', 'grassmannian signaling', 'first method', 'csir ),', 'constructed based', 'column spaces', 'coherence lengths', 'antenna configurations']</t>
  </si>
  <si>
    <t>Broadcast | CSI | MIMO | superposition</t>
  </si>
  <si>
    <t>This paper considers the multiantenna broadcast channel without transmit-side channel state information. For this channel, it has been known that when all receivers have channel state information (CSIR), the degrees of freedom (DoFs) cannot be improved beyond what is available via time-division multiple access. The same is true if none of the receivers possess CSIR. This paper shows that an entirely new scenario emerges when receivers have unequal CSIR. In particular, orthogonal transmission is no longer DoF optimal when one receiver has CSIR and the other does not. A multiplicative superposition is proposed for this scenario and shown to attain the optimal DoFs under a wide set of antenna configurations and coherence lengths. Two signaling schemes are constructed based on the multiplicative superposition. In the first method, the messages of the two receivers are carried in the row and column spaces of a matrix, respectively. This method works better than orthogonal transmission while reception at each receiver is still interference-free. The second method uses coherent signaling for the receiver with CSIR, and Grassmannian signaling for the receiver without CSIR. This second method requires interference cancellation at the receiver with CSIR, but achieves higher DoF than the first method. ¬© 2012 IEEE.</t>
  </si>
  <si>
    <t>6839-6852</t>
  </si>
  <si>
    <t>Product superposition for MIMO broadcast channels</t>
  </si>
  <si>
    <t>10.1109/TIT.2012.2209862</t>
  </si>
  <si>
    <t>2-s2.0-84867976066</t>
  </si>
  <si>
    <t>NIPA-2012-(C1090-1211-0005</t>
  </si>
  <si>
    <t>['œ ≤', 'wireless network', 'wireless channels', 'varying nature', 'unit area', 'transmit beamforming', 'source node', 'source antennas', 'single antenna', 'particular interest', 'number n', 'n },', 'located uniformly', 'inducing cooperation', 'feedback overhead', 'essentially required', 'destinations increase', 'destination node', 'csit ),', 'aggregate rate', 'additional bandwidth']</t>
  </si>
  <si>
    <t>Capacity scaling law | cooperative multiple-input multiple-output (MIMO) | hierarchical cooperation | multiantenna techniques | quantize-and-forward | receiver cooperation | single-source networks</t>
  </si>
  <si>
    <t>We consider a wireless network in which a single-source node having m antennas transmits independent messages to n destination nodes, where each destination node has a single antenna. We assume that the source is located at the center of a unit area and the destinations are located uniformly at random in the same area. By applying transmit beamforming at the source, an achievable sum rate can scale as min {m,n}, which is defined by the aggregate rate of all messages. For transmit beamforming, however, channel state information (CSI) is essentially required at the transmitter (CSIT), which is hard to acquire in practice because of the time-varying nature of wireless channels and feedback overhead. We show that, even without CSIT, almost the same sum rate scaling law assuming CSIT is achievable by inducing cooperation between destinations. Specifically, we study the sum rate scaling law when both the number m of the source antennas and the number n of destinations increase such that n = m Œ≤ for Œ≤ &gt; 0. If Œ≤ &gt; 1 the optimal sum rate scales as m log m and if 0 &lt; Œ≤ ‚â§ 1 the optimal sum rate scales between m Œ≤ (1-Œµ) and m Œ≤log m, where Œµ &gt; 0 is an arbitrarily small constant, which shows significant improvement compared to the case of no cooperation between destinations. Our result is of particular interest because we did not assume any additional bandwidth for cooperation. ¬© 2012 IEEE.</t>
  </si>
  <si>
    <t>6870-6878</t>
  </si>
  <si>
    <t>60028186;60032144</t>
  </si>
  <si>
    <t>14024327000;16066751100</t>
  </si>
  <si>
    <t>Jeon, Sang Woon;Chung, Sae Young</t>
  </si>
  <si>
    <t>South Korea;Switzerland</t>
  </si>
  <si>
    <t>Daejeon;Lausanne</t>
  </si>
  <si>
    <t>Korea Advanced Institute of Science and Technology;Swiss Federal Institute of Technology Lausanne</t>
  </si>
  <si>
    <t>60032144;60028186</t>
  </si>
  <si>
    <t>Capacity scaling of single-source multiantenna wireless networks without CSIT</t>
  </si>
  <si>
    <t>10.1109/TIT.2012.2208549</t>
  </si>
  <si>
    <t>2-s2.0-84867977954</t>
  </si>
  <si>
    <t>['type 1', 'tympana structure', 'trichoid sensilla', 'ten types', 'styloconic sensilla', 'sensory mechanisms', 'sensilla types', 'sem ).', 'results may', 'possible functions', 'placoid sensilla', 'one kind', 'one chs', 'male antenna', 'labial palps', 'infochemicals within', 'four types', 'female antenna', 'external morphology', 'external genitalia', 'dendrolimi antenna', 'cos ),', 'coeloconic sensilla', 'chaetica sensilla', 'campaniform sensilla', 'bcps 2', 'antenna possessed']</t>
  </si>
  <si>
    <t>Chemoreceptors | Host location | Parasitoid | Tympanic organ</t>
  </si>
  <si>
    <t>In this article, we described the ultrastructure of the sensilla on the antenna, eyes, mouthparts, wings, legs, and external genitalia of female and male Trichogramma dendrolimi using scanning electron microscopy (SEM). The antenna possessed the most sensilla types. We found 13 types of sensilla on female antenna, which were trichoid sensilla (TS) type 1-4, chaetica sensilla (ChS) type 1-2, campaniform sensilla (CaS), falcate sensilla, placoid sensilla (PS) type 1-2, basiconic capitate peg sensilla (BCPS) type 1, coeloconic sensilla (CoS), and styloconic sensilla. Ten types of sensilla were found on the male antenna, some were the same as that on female T. dendrolimi antenna, such as TS types 1 and 3, CaS, PS type 1, BCPS type 1, and CoS, but TS types 5 and 6, ChS type 3, and BCPS 2 were specific to male T. dendrolimi antenna. The leg possesses eight types of sensilla and a kind of tympana structure. Four types of TSs were found on the wings. On the mouthparts, sensilla on the maxillary and labial palps were unique, including two TSs and one ChS. The ovipositor possesses three types of sensilla, and the copulatory organ possesses two types. The eyes had only one kind of TS. Furthermore, external morphology of antenna and external genitalia revealed distinct sexual dimorphisms. According to their morphology, the possible functions of these sensilla were discussed. These results may further our understanding of the sensory mechanisms of T. dendrolimi in response to infochemicals within the environment. ¬© 2012 Wiley Periodicals, Inc.</t>
  </si>
  <si>
    <t>1513-1521</t>
  </si>
  <si>
    <t>60013805;60013805;60013805;60013805;112741835;112741835</t>
  </si>
  <si>
    <t>55513266400;56194249100;8515949900;57196429576;55292978300;56131128400</t>
  </si>
  <si>
    <t>Zhang, Sufang;Zhang, Zhen;Kong, Xiangbo;Wang, Hongbin;Zhou, Gang;Yu, Jinxiu</t>
  </si>
  <si>
    <t>Beijing;Changsha</t>
  </si>
  <si>
    <t>Chinese Academy of Forestry;Hunan Forestry Academy</t>
  </si>
  <si>
    <t>60013805;112741835</t>
  </si>
  <si>
    <t>External morphology of Trichogramma dendrolimi matsumura (hymenoptera: Trichogrammatidae) organ and ultrastructure of the sensilla</t>
  </si>
  <si>
    <t>10.1002/jemt.22094</t>
  </si>
  <si>
    <t>2-s2.0-84867986454</t>
  </si>
  <si>
    <t>['wing form', 'wing dimorphism', 'small degree', 'sensillum campaniformium', 'sensilla trichodea', 'sensilla placodea', 'sensilla chaetica', 'sensilla basiconica', 'pores observed', 'plaque organs', 'placodea suggest', 'numerical dominance', 'laodelphax striatellus', 'inflexible sockets', 'important function', 'evenly distributed', 'brachypterous adults', 'basic shape', 'basal flagellum', 'antennal sensilla', 'antennal segments', 'antennal proprioceptors', 'always present', 'adult l']</t>
  </si>
  <si>
    <t>Fulgoroidea | Light microscopy | Scanning electron microscopy</t>
  </si>
  <si>
    <t>The antennal sensilla of both genders of macropterous and brachypterous adults of the small brown planthopper, Laodelphax striatellus (Fall√©n) (Hemiptera: Delphacidae) were examined using light and scanning electron microscopy. Scanning electron microscopy revealed seven types of antennal sensilla in adult L. striatellus which were not evenly distributed on all antennal segments. Sensilla chaetica, a sensillum campaniformium and a B√∂hm bristle were found on the scape. Sensilla chaetica, sensilla trichodea, sensilla placodea which always present as plaque organs, sensilla basiconica and a sensillum campaniformium were present on the pedicel. Three sensilla basiconica and one sensillum coeloconicum containing two sensory pegs were located on the swollen sensory region of the basal flagellum. Pores observed on the surface of s. trichodea and s. placodea suggest these organs probably play a role in olfaction, whereas the aporous s. chaetica with flexible sockets probably function as mechanoreceptors. The aporous s. basiconica with inflexible sockets are probable to be thermo-hygroreceptors while the B√∂hm bristle and s. campaniformia may act as antennal proprioceptors. The function of s. coeloconicum remains uncertain. The numerical dominance of antennal olfactory receptors suggests olfaction is an important function of the antenna in L. striatellus. Although a small degree of sexual/wing dimorphism was observed in the numbers of sensilla and in the length and width of antennae and antennal segments, the basic shape and structure of the antennae and antennal sensilla did not differ between the gender or wing form in L. striatellus. Microsc. ¬© 2012 Wiley Periodicals, Inc.</t>
  </si>
  <si>
    <t>1492-1512</t>
  </si>
  <si>
    <t>60117975;;60003970;60003970;60003970;60003970;60117975;60117975-60003970</t>
  </si>
  <si>
    <t>55293344500;7004064990;35558587000;25229232200;55061374300;15049720100;16193204600;8720739200</t>
  </si>
  <si>
    <t>Fu, Bing Xian;Bellis, Glenn Adam;Hong, Jian;Wang, Jie Ru;Wu, Qiong;Tang, Qi Yi;Cheng, Jia An;Zhu, Zeng Rong</t>
  </si>
  <si>
    <t>State Key Laboratory of Rice Biology;Zhejiang University</t>
  </si>
  <si>
    <t>60117975;60003970</t>
  </si>
  <si>
    <t>Fu B.X.</t>
  </si>
  <si>
    <t>Morphology, distribution, and abundance of antennal sensilla of male and female macropterous and brachypterous small brown planthopper, Laodelphax striatellus (Fall√©n) (Hemiptera: Delphacidae)</t>
  </si>
  <si>
    <t>10.1002/jemt.22093</t>
  </si>
  <si>
    <t>2-s2.0-84867989076</t>
  </si>
  <si>
    <t>['two segments', 'tubercles divided', 'transverse row', 'top presented', 'segments 3', 'segment 5', 'second instar', 'respiratory horns', 'relatively broad', 'puparia showed', 'posterior spiracle', 'pointed tip', 'larval instars', 'first instar', 'fine spines', 'dohrniphora cornuta', 'curled dorsally', 'bigot ),', 'basal one', 'anterior spiracle', '12 segments']</t>
  </si>
  <si>
    <t>Morphology of all larval instars and puparium of Dohrniphora cornuta (Bigot), a most common phorid fly species indoors in China, is presented using scanning electron microscopy. The first instar larva was composed of 12 segments, each of segments 3-11 with six slender tubercles situated dorsally, dorsolaterally, and laterally in transverse row. These tubercles divided into two segments, of which the basal one was smooth, and the brush-shaped distal one was comprised of a cluster of fine spines. Antennae and maxillary palp complex were visible. Two slits could be seen at the posterior spiracle. Besides the presence of anterior spiracle, the tubercles of second instar became stouter than those of first instar and were covered by numerous long bristles from the base to top. The posterior spiracle contained four slits. Third larval instar was similar to second instar. The bubble membrane comprised of ‚âà120 globules with a pointed tip on their top presented at the segment 5 of third instar larvae. Puparia showed a retracted cephalic region and a pair of distinct pupal respiratory horns on the dorsum. The respiratory horns were long and bore numerous branches from base to apex. The apex of branch with two longitudinal slits was relatively broad and curled dorsally. ¬© 2012 Wiley Periodicals, Inc.</t>
  </si>
  <si>
    <t>1528-1533</t>
  </si>
  <si>
    <t>Morphology of immature stages of Dohrniphora cornuta (Bigot) (Diptera: Phoridae)</t>
  </si>
  <si>
    <t>10.1002/jemt.22096</t>
  </si>
  <si>
    <t>2-s2.0-84867993508</t>
  </si>
  <si>
    <t>['¬© 2012', 'power sensor', 'power metres', 'power measurement', 'power calibration', 'potentially useful', 'novel method', 'method employs', 'hazardous high', 'expensive high', 'dipole antenna', 'coupler serves', 'achieve high']</t>
  </si>
  <si>
    <t>A novel method for high-power calibration/measurement is presented in this work. This method employs a coupler and a dipole antenna to achieve high-power measurement. The coupler serves as a low-power sensor, whereas the dipole antenna is responsible for the high-power measurement. This method successfully calibrated a 600 W 13.56 MHz radio frequency generator and is potentially useful for even higher power measurement, as well as for hazardous high-intensity electromagnetic environment measurement, avoiding the use of expensive high-power metres. ¬© 2012 The Institution of Engineering and Technology.</t>
  </si>
  <si>
    <t>60016930-60022109;60022109;60016930-60022109;60022109;60022109</t>
  </si>
  <si>
    <t>35737541800;54790645400;56162277000;8600779400;7005244140</t>
  </si>
  <si>
    <t>Liu, X.;Chen, H. J.;Chen, X.;Wen, D.;Parini, C.</t>
  </si>
  <si>
    <t>High-power calibration and measurement method for bio-electromagnetic study</t>
  </si>
  <si>
    <t>10.1049/iet-smt.2011.0187</t>
  </si>
  <si>
    <t>2-s2.0-84868013269</t>
  </si>
  <si>
    <t>EP/H003444/1</t>
  </si>
  <si>
    <t>['trap densities', 'spectral response', 'simulations reveal', 'photoconductive detectors', 'direct consequence', 'carrier trapping', 'carrier dynamics']</t>
  </si>
  <si>
    <t>A semi-classical Monte Carlo simulation of carrier dynamics in photoconductive detectors of terahertz (THz) radiation is presented. We have used this simulation to elucidate the importance of carrier trapping in the operation of photoconductive detectors. Simulations of the detection of single-cycle THz pulses by photoconductive antennas based on GaAs with trap densities between 2 √ó 10 17 and 2 √ó 10 18 cm 3 are presented. We show that the high frequency (&gt;1 THz) spectral response of photoconductive devices decreases with increasing excitation fluence. Our simulations reveal that this effect is a direct consequence of the saturation of trapping centres ¬© 2012 IOP Publishing Ltd.</t>
  </si>
  <si>
    <t>Semiconductor Science and Technology</t>
  </si>
  <si>
    <t>60030794;60026851;60026851</t>
  </si>
  <si>
    <t>56002719100;7402060419;9740014600</t>
  </si>
  <si>
    <t>Castro-Camus, E.;Johnston, M. B.;Lloyd-Hughes, J.</t>
  </si>
  <si>
    <t>Mexico;United Kingdom</t>
  </si>
  <si>
    <t>Leon;Oxford</t>
  </si>
  <si>
    <t>Centro de Investigaciones en Optica, A.C.;University of Oxford</t>
  </si>
  <si>
    <t>60030794;60026851</t>
  </si>
  <si>
    <t>Castro-Camus E.</t>
  </si>
  <si>
    <t>Simulation of fluence-dependent photocurrent in terahertz photoconductive receivers</t>
  </si>
  <si>
    <t>10.1088/0268-1242/27/11/115011</t>
  </si>
  <si>
    <t>2-s2.0-84868018768</t>
  </si>
  <si>
    <t>EP/G005222/1</t>
  </si>
  <si>
    <t>['therefore argue', 'several light', 'reported evidence', 'recent two', 'nonequilibrium dynamics', 'natural sunlight', 'markovian evolution', 'incoherent illumination', 'illumination conditions', 'harvesting antennae', 'excitation source', 'energy transfer', 'electronic state', 'electronic excitations', 'current debate', 'coherent dynamics']</t>
  </si>
  <si>
    <t>Recent two-dimensional electronic spectroscopy (2DES) experiments have reported evidence of coherent dynamics of electronic excitations in several light-harvesting antennae. However, 2DES uses ultrafast coherent laser pulses as an excitation source; therefore, there is a current debate on whether coherent excitation dynamics is present under natural sunlight - incoherent - illumination conditions. In this letter, we show that even if incoherent light excites an electronic state with no initial quantum superpositions among excitonic states, energy transfer can proceed quantum coherently if nonequilibrium dynamics of the phonon environment takes place. Such nonequilibrium behavior manifests itself in non-Markovian evolution of electronic excitations and is typical of many photosynthetic systems. We therefore argue that light-harvesting antennae have mechanisms that could support coherent evolution under incoherent illumination. ¬© 2012 American Chemical Society.</t>
  </si>
  <si>
    <t>3136-3142</t>
  </si>
  <si>
    <t>60016849;60022148;60016849</t>
  </si>
  <si>
    <t>35224855000;6603420246;7003665693</t>
  </si>
  <si>
    <t>Fassioli, Francesca;Olaya-Castro, Alexandra;Scholes, Gregory D.</t>
  </si>
  <si>
    <t>London;Toronto</t>
  </si>
  <si>
    <t>University College London;University of Toronto</t>
  </si>
  <si>
    <t>60022148;60016849</t>
  </si>
  <si>
    <t>Fassioli F.</t>
  </si>
  <si>
    <t>Coherent energy transfer under incoherent light conditions</t>
  </si>
  <si>
    <t>10.1021/jz3010317</t>
  </si>
  <si>
    <t>2-s2.0-84868108289</t>
  </si>
  <si>
    <t>['¬© 2012', 'using data', 'significantly faster', 'rights reserved', 'precision deconvolution', 'particularly important', 'new method', 'new algorithm', 'intimately related', 'foreground subtraction', 'field polarimetry', 'data reduction', 'dark energy', 'current implementations']</t>
  </si>
  <si>
    <t>dark ages, reionization, first stars | techniques: image processing | techniques: interferometric</t>
  </si>
  <si>
    <t>We introduce the Fast Holographic Deconvolution method for analyzing interferometric radio data. Our new method is an extension of A-projection/software-holography/forward modeling analysis techniques and shares their precision deconvolution and wide-field polarimetry, while being significantly faster than current implementations that use full direction-dependent antenna gains. Using data from the MWA 32 antenna prototype, we demonstrate the effectiveness and precision of our new algorithm. Fast Holographic Deconvolution may be particularly important for upcoming 21cm cosmology observations of the Epoch of Reionization and Dark Energy where foreground subtraction is intimately related to the precision of the data reduction. ¬© 2012 The American Astronomical Society. All rights reserved.</t>
  </si>
  <si>
    <t>60015481;60015481;60015481;60031226;60030804;60020680;60008950;60003892;112456082;60015009;60015009;60022784;112456082-60025709;60031226;60025709-60170546;60103460;60020680;60031226;60103460;60002316;60019909;60020680;60015009;112456082;60015009;60015009;60031226;60015009;60170546;60103460;60015009;60020680;112456082;60022784;60103460;60015009;60022784;60015009;60026553;60022784;60022784;112456082-60015356;60022784;60031226-60170546;60031226;60031226;60170546-60026553;60015009;60031806;60103460;60170546-60026553</t>
  </si>
  <si>
    <t>36089408900;57203030972;26421211400;36697616100;56087928900;25722495900;7005074442;7401849890;6603440878;6506472345;6602110379;35556485900;28367619500;36697878900;34769921200;6603246280;7004388731;6505878244;7202713282;8866173200;7402904704;55509594700;28367739100;55325424700;15842015900;35357992400;7401593178;36698230200;7403871762;7201411578;55900316400;6602697128;22035333300;28367906600;35503813600;7402815984;55441089800;6603784237;55934910500;56667084600;28367932400;7403174815;7004662963;7004903117;8533270000;6603768796;7402927794;7005455500;44462154400;7406214167;7004511239</t>
  </si>
  <si>
    <t>Sullivan, I. S.;Morales, M. F.;Hazelton, B. J.;Arcus, W.;Barnes, D.;Bernardi, G.;Briggs, F. H.;Bowman, J. D.;Bunton, J. D.;Cappallo, R. J.;Corey, B. E.;Deshpande, A.;Desouza, L.;Emrich, D.;Gaensler, B. M.;Goeke, R.;Greenhill, L. J.;Herne, D.;Hewitt, J. N.;Johnston-Hollitt, M.;Kaplan, D. L.;Kasper, J. C.;Kincaid, B. B.;Koenig, R.;Kratzenberg, E.;Lonsdale, C. J.;Lynch, M. J.;McWhirter, S. R.;Mitchell, D. A.;Morgan, E.;Oberoi, D.;Ord, S. M.;Pathikulangara, J.;Prabu, T.;Remillard, R. A.;Rogers, A. E.E.;Roshi, A.;Salah, J. E.;Sault, R. J.;Shankar, N. Udaya;Srivani, K. S.;Stevens, J.;Subrahmanyan, R.;Tingay, S. J.;Wayth, R. B.;Waterson, M.;Webster, R. L.;Whitney, A. R.;Williams, A.;Williams, C. L.;Wyithe, J. S.B.</t>
  </si>
  <si>
    <t>Australia;United States;Australia;Australia;Australia;Australia;Australia;India;United States;United States;United States;Australia;United States;Australia;United States;New Zealand;Australia</t>
  </si>
  <si>
    <t>Sydney;Cambridge;Perth;Perth;Melbourne;Parkville;Sydney;Bengaluru;Cambridge;Milwaukee;Seattle;Hobart;Westford;Canberra;Tempe;Wellington;</t>
  </si>
  <si>
    <t>ARC Centre of Excellence for All-sky Astrophysics;MIT Kavli Institute for Astrophysics and Space Research;The University of Western Australia;Curtin University;Swinburne University of Technology;University of Melbourne;The University of Sydney;Raman Research Institute;Harvard-Smithsonian Center for Astrophysics;University of Wisconsin-Milwaukee;University of Washington;University of Tasmania;MIT Haystack Observatory;The Australian National University;Arizona State University;Victoria University of Wellington;CSIRO Astronomy and Space Science</t>
  </si>
  <si>
    <t>60170546;60103460;60031806;60031226;60030804;60026553;60025709;60022784;60020680;60019909;60015481;60015356;60015009;60008950;60003892;60002316;112456082</t>
  </si>
  <si>
    <t>Sullivan I.S.</t>
  </si>
  <si>
    <t>Fast Holographic Deconvolution: A new technique for precision radio interferometry</t>
  </si>
  <si>
    <t>10.1088/0004-637X/759/1/17</t>
  </si>
  <si>
    <t>2-s2.0-84868135487</t>
  </si>
  <si>
    <t>['source broadcasts', 'simulated ones', 'relay antennas', 'received signal', 'outage probability', 'noise ratio', 'mrc case', 'forward scheme', 'form expressions', 'also presented']</t>
  </si>
  <si>
    <t>antenna grouping | decode-and-forward | minimum routes MRC | relay communication system</t>
  </si>
  <si>
    <t>The performance of multi-antenna relay communication systems is investigated in this letter. The source broadcasts the signal to all the relays and the destination. Decode-and-forward scheme is adopted at the relays, and the destination employs maximum ratio combining (MRC) technique to maximize the received signal-to-noise ratio. Closed-form expressions of outage probability are derived in the MRC case and minimum routes MRC case. An adaptive grouping algorithm of relay antennas is also presented under the constraint of total antenna number. Simulation results show that the analytical curves agree with the simulated ones very well, and the performance of the proposed grouping algorithm is very close to the upper bound mentioned in other papers. Copyright ¬© 2012 John Wiley &amp; Sons, Ltd.</t>
  </si>
  <si>
    <t>1505-1512</t>
  </si>
  <si>
    <t>26532735200;26028470000;7410092668</t>
  </si>
  <si>
    <t>Guan, Zhang Jun;Zhang, Wei Jiong;Zhou, Xi Lang</t>
  </si>
  <si>
    <t>Guan Z.</t>
  </si>
  <si>
    <t>Performance analysis of multi-antenna relay communication systems with MRC</t>
  </si>
  <si>
    <t>10.1002/dac.2334</t>
  </si>
  <si>
    <t>2-s2.0-84868200943</t>
  </si>
  <si>
    <t>['volatiles emitted', 'volatile profiles', 'recent research', 'myodes glareolus', 'mass spectrometry', 'higher concentrations', 'high importance', 'gas chromatography', 'forensic sciences', 'five mice', 'eleven compounds', 'electroantennographic experiments', 'dimethyl trisulfide', 'dimethyl disulfide', 'core volatiles', 'cadaver detection', 'advanced decay', '17 ng', '11 ng']</t>
  </si>
  <si>
    <t>Accumulated degree days | Calliphora vicina | Core compounds | Decomposition process | Electroantennogram | Forensic chemoecology | Forensic entomology | Forensic science | Odor analysis | Postmortem time | Stages of decay | Volatile emission pattern</t>
  </si>
  <si>
    <t>Volatiles emitted by decaying human remains are in the focus of recent research. The identification of core volatiles in this field is of high importance, because cadaveric volatiles generally show high variation. In this study, the volatile profiles of five mice (Myodes glareolus) were sampled with charcoal filter tubes from their time of death until advanced decay. Eleven compounds were quantitated by means of gas chromatography-mass spectrometry. Electroantennographic experiments with female Calliphora vicina antennae led to the identification of dimethyl trisulfide, dimethyl disulfide, nonanal, hexan-1-ol, 1-octen-3-ol, 3-methylbutan-1-ol, and heptanal as electrophysiologically active compounds. When these were compared, dimethyl trisulfide (17 ng/ŒºL) and dimethyl disulfide (11 ng/ŒºL) were found to be emitted in higher concentrations. The roles of these compounds and nonanal as core volatiles for cadaver detection or postmortem time determination and their correlation to the stages of decay and the accumulated degree days are discussed. ¬© 2012 American Academy of Forensic Sciences.</t>
  </si>
  <si>
    <t>1497-1506</t>
  </si>
  <si>
    <t>Journal of Forensic Sciences</t>
  </si>
  <si>
    <t>60031514;60031514;60031514;60031514</t>
  </si>
  <si>
    <t>39161793400;55354824700;56872762600;7005940238</t>
  </si>
  <si>
    <t>Paczkowski, Sebastian;Maibaum, Friederike;Paczkowska, Marta;Sch√ºtz, Stefan</t>
  </si>
  <si>
    <t>Gottingen</t>
  </si>
  <si>
    <t>Georg-August-Universit√§t G√∂ttingen</t>
  </si>
  <si>
    <t>Paczkowski S.</t>
  </si>
  <si>
    <t>Decaying Mouse Volatiles Perceived by Calliphora vicina Rob.-Desv.</t>
  </si>
  <si>
    <t>10.1111/j.1556-4029.2012.02245.x</t>
  </si>
  <si>
    <t>2-s2.0-84868204380</t>
  </si>
  <si>
    <t>['temperature increase', 'telephone antenna', 'study aims', 'specific models', 'simulation results', 'methodology chosen', 'human head', 'human brain', 'exposure setup', 'exposure levels', 'electromagnetic radiation', 'different parameters', 'comprehensive information', 'biological results', 'bioheat equation']</t>
  </si>
  <si>
    <t>FEM | human brain | RF exposure | SAR | temperature</t>
  </si>
  <si>
    <t>The assessment of radiofrequency exposure level and the exposure setup are critical, because if the exposure levels (related to frequency, power, position, and other variables) are not known, the biological results are not meaningful. In this regard, this study aims to design, implement, and analyze numerical setups for the simulations of radiofrequency exposure related specific absorption rate and temperature increase in the human brain and head. For this purpose, specific models for human head and telephone antenna are chosen, and the FEM is selected for solving PDEs related to electromagnetic wave equations and bioheat equation. After the verification of the methodology chosen by achieving comparable results with the literature, the scope of the study is then turned to the effects of different parameters on the exposure levels. In the end, comprehensive information can be obtained from the simulation results so that risk management policies for electromagnetic radiation can be reevaluated to minimize the possible health hazards. Copyright ¬© 2012 John Wiley &amp; Sons, Ltd.</t>
  </si>
  <si>
    <t>1450-1464</t>
  </si>
  <si>
    <t>60005803;60005803</t>
  </si>
  <si>
    <t>54788671100;36683125300</t>
  </si>
  <si>
    <t>Yasin Citkaya, A.;Selim Seker, S.</t>
  </si>
  <si>
    <t>Bebek</t>
  </si>
  <si>
    <t>Boƒüazi√ßi √úniversitesi</t>
  </si>
  <si>
    <t>Yasin Citkaya A.</t>
  </si>
  <si>
    <t>FEM modeling of SAR distribution and temperature increase in human brain from RF exposure</t>
  </si>
  <si>
    <t>10.1002/dac.2322</t>
  </si>
  <si>
    <t>2-s2.0-84868211573</t>
  </si>
  <si>
    <t>['wireless channels', 'static independent', 'source signal', 'simulation results', 'second phase', 'received snr', 'rayleigh fading', 'outage probability', 'nonidentically distributed', 'noise ratio', 'might choose', 'indirect link', 'highest signal', 'given relay', 'first phase', 'finally presented', 'closed forms', 'closed form', 'channel capacity', 'best relay', 'assumed quasi', 'af type']</t>
  </si>
  <si>
    <t>channel capacity | cooperative diversity | INID Rayleigh fading channels | Nth best OAF | outage probability</t>
  </si>
  <si>
    <t>Cooperative diversity systems have recently been proposed as a way to form virtual antenna schemes without utilizing collocated multiple antennas. In this paper, we consider the Nth best opportunistic amplify-and-forward (AF) cooperative diversity systems. The AF type can be regarded as one on the basis of modified channel state information. Wireless channels between any pair of nodes (i.e., direct and dual hop links) are assumed quasi-static independent and nonidentically distributed (INID) Rayleigh fading. The best opportunistic AF (OAF) scheme requires two phases of transmission. During the first phase, the source node transmits a signal to all relays and the destination. In the second phase, the best relay is only selected on the basis of highest signal-to-noise ratio (SNR) scheme to forward the source signal to the destination. Therefore, the indirect link (i.e., source-selected relay destination) can give the highest received SNR. However, the best relay selection cannot be available so that we might choose the second, third, or generally the Nth best relay. In this paper, we derive the approximated outage probability and channel capacity for the Nth best OAF relay systems over INID Rayleigh fading channels. At first, the indirect link's received SNR is approximated as harmonic mean upper bound. With this information, we obtain the given relay's Nth best selection probability as the closed form. Finally, both outage probability and channel capacity are derived as the closed forms. Simulation results are finally presented to validate the analysis. Copyright ¬© 2011 John Wiley &amp; Sons, Ltd.</t>
  </si>
  <si>
    <t>60031215;60002981</t>
  </si>
  <si>
    <t>56812494500;57200782234</t>
  </si>
  <si>
    <t>Ko, K.;Woo, C.</t>
  </si>
  <si>
    <t>Chungju;Seosan</t>
  </si>
  <si>
    <t>Korea National University of Transportation;Hanseo University</t>
  </si>
  <si>
    <t>Ko K.</t>
  </si>
  <si>
    <t>Outage probability and channel capacity for the Nth best relay selection AF relaying over INID Rayleigh fading channels</t>
  </si>
  <si>
    <t>10.1002/dac.1357</t>
  </si>
  <si>
    <t>2-s2.0-84868212357</t>
  </si>
  <si>
    <t>['toxic molecules', 'substrate specificity', 'single pathway', 'results indicate', 'result indicates', 'properly degraded', 'proper degradation', 'poorly understood', 'plant senescence', 'multiple pathways', 'hydroxymethyl pheophytin', 'hydroxymethyl pheophorbide', 'hydroxymethyl chlorophyll', 'harvesting chlorophyll', 'first step', 'first examined', 'deleterious molecule', 'degradation pathway', 'chlorophyll b', 'cell death']</t>
  </si>
  <si>
    <t>Arabidopsis | chlorophyll b | chlorophyll degradation | chlorophyll protein complex | senescence</t>
  </si>
  <si>
    <t>Chlorophyll is a deleterious molecule that generates reactive oxygen species and must be converted to non-toxic molecules during plant senescence. The degradation pathway of chlorophyll a has been determined; however, that of chlorophyll b is poorly understood, and multiple pathways of chlorophyll b degradation have been proposed. In this study, we found that chlorophyll b is degraded by a single pathway, and elucidated the importance of this pathway in avoiding cell death. In order to determine the chlorophyll degradation pathway, we first examined the substrate specificity of 7-hydroxymethyl chlorophyll a reductase. 7-hydroxymethyl chlorophyll a reductase reduces 7-hydroxymethyl chlorophyll a but not 7-hydroxymethyl pheophytin a or 7-hydroxymethyl pheophorbide a. These results indicate that the first step of chlorophyll b degradation is its conversion to 7-hydroxymethyl chlorophyll a by chlorophyll b reductase, although chlorophyll b reductase has broad substrate specificity. In vitro experiments showed that chlorophyll b reductase converted all of the chlorophyll b in the light-harvesting chlorophyll a/b protein complex to 7-hydroxymethyl chlorophyll a, but did not completely convert chlorophyll b in the core antenna complexes. When plants whose core antennae contained chlorophyll b were incubated in the dark, chlorophyll b was not properly degraded, and the accumulation of 7-hydroxymethyl pheophorbide a and pheophorbide b resulted in cell death. This result indicates that chlorophyll b is not properly degraded when it exists in core antenna complexes. Based on these results, we discuss the importance of the proper degradation of chlorophyll b. ¬© 2012 Blackwell Publishing Ltd.</t>
  </si>
  <si>
    <t>501-511</t>
  </si>
  <si>
    <t>60014652;60014652-60015682;60014652-60015682</t>
  </si>
  <si>
    <t>55059628900;57198530950;7404667898</t>
  </si>
  <si>
    <t>Shimoda, Yousuke;Ito, Hisashi;Tanaka, Ayumi</t>
  </si>
  <si>
    <t>Kawaguchi;Sapporo</t>
  </si>
  <si>
    <t>Japan Science and Technology Agency;Hokkaido University</t>
  </si>
  <si>
    <t>60015682;60014652</t>
  </si>
  <si>
    <t>Shimoda Y.</t>
  </si>
  <si>
    <t>Conversion of chlorophyll b to chlorophyll a precedes magnesium dechelation for protection against necrosis in Arabidopsis</t>
  </si>
  <si>
    <t>10.1111/j.1365-313X.2012.05095.x</t>
  </si>
  <si>
    <t>2-s2.0-84868213320</t>
  </si>
  <si>
    <t>Ministerio de Econom√≠a y Competitividad</t>
  </si>
  <si>
    <t>TEC2011-29126-C03-02</t>
  </si>
  <si>
    <t>MINECO</t>
  </si>
  <si>
    <t>['user initiates', 'therefore propose', 'service area', 'sdr clouds', 'sdr applications', 'results indicate', 'real time', 'paper justifies', 'paper analyzes', 'metropolitan area', 'execute thousands', 'dynamically adapt', 'data center', 'business media']</t>
  </si>
  <si>
    <t>Computing resource management | Real time | SDR cloud</t>
  </si>
  <si>
    <t>This paper analyzes the computing resource management implications of SDR base stations implemented as SDR clouds. SDR clouds describe distributed antennas that connect to a data center for digital signal processing. The data center employs cloud computing technology, providing a virtualized computing resource pool. The service area of a single SDR cloud may be a metropolitan area with a high user density. Hence, the data center will execute thousands of SDR applications in parallel, providing wireless communications services to several radio cells. Whenever a user initiates or terminates a wireless communications session, computing resources need to be allocated or deallocated in real time. We therefore propose a hierarchical resource management. This paper justifies such an approach and analyzes different resource management strategies. The results indicate the need for strategies that can dynamically adapt to the given user traffic distribution. ¬© 2012 Springer Science+Business Media, LLC.</t>
  </si>
  <si>
    <t>473-482</t>
  </si>
  <si>
    <t>23389583500;24331399100;6508181873;6507996054;9734006200</t>
  </si>
  <si>
    <t>Marojevic, Vuk;Gomez, Ismael;Gilabert, Pere L.;Montoro, Gabriel;Gelonch, Antoni</t>
  </si>
  <si>
    <t>Marojevic V.</t>
  </si>
  <si>
    <t>Resource management implications and strategies for SDR clouds</t>
  </si>
  <si>
    <t>10.1007/s10470-012-9963-z</t>
  </si>
  <si>
    <t>2-s2.0-84868347671</t>
  </si>
  <si>
    <t>['¬© 2012', 'widely used', 'via collisions', 'star formation', 'single c', 'optical depth', 'milky way', 'linearly proportional', 'ionized form', 'ionized carbon', 'inclusive analysis', 'important coolant', 'hydrogen molecules', 'dominated regions', 'critical densities', 'column density', 'collisional excitation', 'c ii', 'brightness temperature', 'appropriately referred', 'antenna temperatures', 'antenna temperature', '158 œºm']</t>
  </si>
  <si>
    <t>atomic processes | photon-dominated region (PDR) | submillimeter: ISM</t>
  </si>
  <si>
    <t>We analyze the collisional excitation of the 158 Œºm (1900.5GHz) fine structure transition of ionized carbon in terms of line intensities produced by simple cloud models. The single C + fine structure transition is a very important coolant of the atomic interstellar medium (ISM) and of photon-dominated regions in which carbon is partially or completely in ionized form. The [C II] line is widely used as a tracer of star formation in the Milky Way and other galaxies. Excitation of the [C II] fine structure transition can be via collisions with hydrogen molecules, atoms, and electrons. Analysis of [C II] observations is complicated by the fact that it is difficult to determine the optical depth of the line. We discuss the excitation of the [C II] line, deriving analytic results for several limiting cases and carry out numerical solutions using a large velocity gradient model for a more inclusive analysis. For antenna temperatures up to 1/3 of the brightness temperature of the gas kinetic temperature, the antenna temperature is linearly proportional to the column density of C + irrespective of the optical depth of the transition. This is appropriately referred to as the effectively optically thin approximation. We review the critical densities for excitation of the [C II] line by various collision partners, briefly analyze C + absorption, and conclude with a discussion of C + cooling and how the considerations for line intensities affect the behavior of this important coolant of the ISM. ¬© 2012. The American Astronomical Society. All rights reserved..</t>
  </si>
  <si>
    <t>Astrophysical Journal, Supplement Series</t>
  </si>
  <si>
    <t>60009037;60009037;60009037;60009037</t>
  </si>
  <si>
    <t>7102734848;36084862900;14062440200;55954108500</t>
  </si>
  <si>
    <t>Goldsmith, Paul F.;Langer, William D.;Pineda, Jorge L.;Velusamy, T.</t>
  </si>
  <si>
    <t>Goldsmith P.</t>
  </si>
  <si>
    <t>Collisional excitation of the [C II] fine structure transition in interstellar clouds</t>
  </si>
  <si>
    <t>10.1088/0067-0049/203/1/13</t>
  </si>
  <si>
    <t>2-s2.0-84868349737</t>
  </si>
  <si>
    <t>EP/G060363/1</t>
  </si>
  <si>
    <t>['universal mechanism', 'tin oxide', 'tco substrate', 'tco ).', 'plasmonic antenna', 'ohmic interface', 'nanoantenna layers', 'metamaterial devices', 'mediated cooling', 'mask lithography', 'gold nanodisks', 'fast electron']</t>
  </si>
  <si>
    <t>metamaterial | nanoantenna | nonlinear | plasmonic | ultrafast</t>
  </si>
  <si>
    <t>We present here a study of the combined nonlinear response of plasmonic antenna - transparent conducting oxide hybrids for activation of metamaterial devices. Nanoantenna layers consisting of randomly positioned gold nanodisk dimers are fabricated using hole-mask lithography. The nanoantenna layers are covered with a 20nm thin layer of transparent conducting oxide (TCO). We investigate the response of atomic layer deposited aluminum-doped zinc oxide (AZO) next to indium-tin oxide (ITO) produced using sputter coating. We show that our results are in agreement with the hypothesis of fast electron-mediated cooling, facilitated by the Ohmic interface between the gold nanodisks and the TCO substrate, which appears a universal mechanism for providing a new hybrid functionality to active metamaterial devices. ¬© 2012 IOP Publishing Ltd.</t>
  </si>
  <si>
    <t>60025225;60085101;60025225;60025225</t>
  </si>
  <si>
    <t>35108806900;56036107700;7007144343;6602562927</t>
  </si>
  <si>
    <t>Abb, Martina;Sep√∫lveda, Borja;Chong, Harold M.H.;Muskens, Otto L.</t>
  </si>
  <si>
    <t>Zaragoza;Southampton</t>
  </si>
  <si>
    <t>CIBER Bioingenieria, Biomateriales y Nanomedicina;University of Southampton</t>
  </si>
  <si>
    <t>60085101;60025225</t>
  </si>
  <si>
    <t>Transparent conducting oxides for active hybrid metamaterial devices</t>
  </si>
  <si>
    <t>10.1088/2040-8978/14/11/114007</t>
  </si>
  <si>
    <t>2-s2.0-84868354576</t>
  </si>
  <si>
    <t>['use preprocessing', 'use l1', 'transmit stream', 'require preprocessing', 'propose squaring', 'paper describes', 'norm computations', 'multipliers required', 'mimo detection', 'input multiple', 'improve performance', 'exhaustive search', 'business media']</t>
  </si>
  <si>
    <t>FPGA | MIMO detection | Soft output detection | Spatial multiplexing | Sphere decoding</t>
  </si>
  <si>
    <t>This paper describes a novel low complexity scalable multiple-input multiple-output (MIMO) detector that does not require preprocessing and the optimal squared l2-norm computations to achieve good bit error (BER) performance. Unlike existing detectors such as Flexsphere that use preprocessing before MIMO detection to improve performance, the proposed detector instead performs multiple search passes, where each search pass detects the transmit stream with a different permuted detection order. In addition, to reduce the number of multipliers required in the design, we use l1-norm in place of the optimal squared l2-norm. To ameliorate the BER performance loss due to l1- norm, we propose squaring then scaling the l1-norm. By changing the number of parallel search passes and using norm scaling, we show that this design achieves comparable performance to Flexsphere with reduced resource requirement or achieves BER performance close to exhaustive search with increased resource requirement. ¬© 2012 Springer Science+Business Media, LLC.</t>
  </si>
  <si>
    <t>463-472</t>
  </si>
  <si>
    <t>60005286;60009954;60005286;60005286</t>
  </si>
  <si>
    <t>8335844900;7006154321;7406432193;7006706428</t>
  </si>
  <si>
    <t>Wu, Michael;Dick, Chris;Sun, Yang;Cavallaro, Joseph R.</t>
  </si>
  <si>
    <t>San Jose;Houston</t>
  </si>
  <si>
    <t>Xilinx Inc.;Rice University</t>
  </si>
  <si>
    <t>60009954;60005286</t>
  </si>
  <si>
    <t>Wu M.</t>
  </si>
  <si>
    <t>Low complexity scalable MIMO sphere detection through antenna detection reordering</t>
  </si>
  <si>
    <t>10.1007/s10470-012-9894-8</t>
  </si>
  <si>
    <t>2-s2.0-84868360354</t>
  </si>
  <si>
    <t>['pso algorithm', 'paper presents', 'effectively represent', 'dead zone', 'also proposed']</t>
  </si>
  <si>
    <t>Hammerstein model | Parameter identification | Particle swarm optimization (PSO) | Radar antenna servo system</t>
  </si>
  <si>
    <t>This paper presents a Hammerstein nonlinear model for an antenna servo system, which includes a linear dynamic part together with several nonlinear characteristics, such as friction and dead zone. Meanwhile, a RLS-PSO algorithm is also proposed to identify the parameters of the system. Simulation results demonstrate that the identified Hammerstein model can be applied to effectively represent the characteristics of an antenna servo system. ¬© 2012 Binary Information Press.</t>
  </si>
  <si>
    <t>8993-9002</t>
  </si>
  <si>
    <t>60001455;60001455;60001455</t>
  </si>
  <si>
    <t>57201243566;56058746500;55581909600</t>
  </si>
  <si>
    <t>Zhang, Qian;Wang, Qunjing;Li, Guoli</t>
  </si>
  <si>
    <t>Anhui University</t>
  </si>
  <si>
    <t>A nonlinear Hammerstein model and its parameters identification using RLS-PSO for radar antenna control systems</t>
  </si>
  <si>
    <t>2-s2.0-84868362476</t>
  </si>
  <si>
    <t>['transmitted signals', 'proposed algorithm', 'multiple users', 'multipath fading', 'cr scenario', 'computer simulations', 'business media', 'blind equalizer', 'amc also', 'also affects']</t>
  </si>
  <si>
    <t>Cognitive radio receivers | Cognitive radios | Multiuser signal classification</t>
  </si>
  <si>
    <t>A multiuser automatic modulation classifier (MAMC) is an important signal processing component of a multiantenna cognitive radio (CR) receiver that helps the radio in identifying modulation format employed by multiple users in a frequency band simultaneously. In a typical wireless communication, transmitted signals are subjected to multipath fading and interference from other users. Multipath fading not only affects symbol detection performance but also affects the performance of the automatic modulation classifier. A multi input multi output (MIMO) blind equalizer is another important component of a multiantenna CR receiver that improves symbol detection performance by reducing inter symbol interference and inter user interference. In a CR scenario it is preferable to consider the performance of the AMC also while adapting the parameters of the blind equalizer. In this paper we propose MIMO blind equalizers that improves the performance of both multiuser symbol detection and cumulants based MAMC. Computer simulations are provided to illustrate this concept and the proposed algorithm. ¬© 2012 Springer Science+Business Media, LLC.</t>
  </si>
  <si>
    <t>451-461</t>
  </si>
  <si>
    <t>60104340;60010065</t>
  </si>
  <si>
    <t>26428502600;7103180631</t>
  </si>
  <si>
    <t>Ramkumar, Barathram;Bose, Tamal</t>
  </si>
  <si>
    <t>Mandi;Tucson</t>
  </si>
  <si>
    <t>Indian Institute of Technology Mandi;The University of Arizona</t>
  </si>
  <si>
    <t>Ramkumar B.</t>
  </si>
  <si>
    <t>Combined multiuser signal classification and blind equalization</t>
  </si>
  <si>
    <t>10.1007/s10470-012-9965-x</t>
  </si>
  <si>
    <t>2-s2.0-84868362849</t>
  </si>
  <si>
    <t>['xilinx fpga', 'uplink receiver', 'tap channels', 'residual interference', 'residual inter', 'proposed scheme', 'low throughput', 'less data', 'less complexity', 'large number', 'large amount', 'high complexity', 'different channels', 'business media']</t>
  </si>
  <si>
    <t>FPGA | Interference cancellation | LTE/LTE-A uplink | SC-FDMA</t>
  </si>
  <si>
    <t>In LTE/LTE-A uplink receiver, frequency domain equalizers (FDE) are adopted to achieve good performance. However, in multi-tap channels, the residual inter-symbol and inter-antenna interference still exist after FDE and degrade the performance. Conventional interference cancellation schemes can minimize this interference by using frequency domain interference cancellation. However, those schemes have high complexity and large feedback latency, especially when adopting a large number of iterations. These result in low throughput and require a large amount of resource in software defined radio implementation. In this paper, we propose a novel low complexity interference cancellation scheme to minimize the residual interference in LTE/LTE-A uplink. Our proposed scheme can bring about 2 dB gains in different channels, but only adds up to 7.2% complexity to the receiver. The scheme is further implemented on Xilinx FPGA. Compared to other conventional interference cancellation schemes, our scheme has less complexity, less data to store, and shorter feedback latency. ¬© 2012 Springer Science+Business Media, LLC.</t>
  </si>
  <si>
    <t>55161071600;7006706428</t>
  </si>
  <si>
    <t>Yin, Bei;Cavallaro, Joseph R.</t>
  </si>
  <si>
    <t>Yin B.</t>
  </si>
  <si>
    <t>LTE uplink MIMO receiver with low complexity interference cancellation</t>
  </si>
  <si>
    <t>10.1007/s10470-012-9945-1</t>
  </si>
  <si>
    <t>2-s2.0-84868375655</t>
  </si>
  <si>
    <t>['tripartite proximo', 'spider chelicera', 'segmented morphology', 'putatively lost', 'proximal segment', 'plesiomorphic three', 'patterns reported', 'genes extradenticle', 'expression domain', 'entirely absent', 'distal axis', 'deutocerebral appendages', 'derived arachnids', 'data suggest', 'dachshund expression', 'dachshund domain', 'chelicerates lack', 'chelicerate orders', 'arthropod leg', 'arthropod appendages', 'arachnid chelicerae']</t>
  </si>
  <si>
    <t>The proximo-distal axis of the arthropod leg is patterned by mutually antagonistic developmental expression domains of the genes extradenticle, homothorax, dachshund, and Distal-less. In the deutocerebral appendages (the antennae) of insects and crustaceans, the expression domain of dachshund is frequently either absent or, if present, is not required to pattern medial segments. By contrast, the dachshund domain is entirely absent in the deutocerebral appendages of spiders, the chelicerae. It is unknown whether absence of dachshund expression in the spider chelicera is associated with the two-segmented morphology of this appendage, or whether all chelicerates lack the dachshund domain in their chelicerae. We investigated gene expression in the harvestman Phalangium opilio, which bears the plesiomorphic three-segmented chelicera observed in "primitive" chelicerate orders. Consistent with patterns reported in spiders, in the harvestman chelicera homothorax, extradenticle, and Distal-less have broadly overlapping developmental domains, in contrast with mutually exclusive domains in the legs and pedipalps. However, unlike in spiders, the harvestman chelicera bears a distinct expression domain of dachshund in the proximal segment, the podomere that is putatively lost in derived arachnids. These data suggest that a tripartite proximo-distal domain structure is ancestral to all arthropod appendages, including deutocerebral appendages. As a corollary, these data also provide an intriguing putative genetic mechanism for the diversity of arachnid chelicerae: loss of developmental domains along the proximo-distal axis. ¬© 2012 Wiley Periodicals, Inc.</t>
  </si>
  <si>
    <t>522-533</t>
  </si>
  <si>
    <t>1525142X</t>
  </si>
  <si>
    <t>1520541X</t>
  </si>
  <si>
    <t>Evolution and Development</t>
  </si>
  <si>
    <t>60009982;60009982;60009982;60009982</t>
  </si>
  <si>
    <t>7403231817;16176561200;6506076548;7005356409</t>
  </si>
  <si>
    <t>Sharma, Prashant P.;Schwager, Evelyn E.;Extavour, Cassandra G.;Giribet, Gonzalo</t>
  </si>
  <si>
    <t>Sharma P.</t>
  </si>
  <si>
    <t>Evolution of the chelicera: A dachshund domain is retained in the deutocerebral appendage of Opiliones (Arthropoda, Chelicerata)</t>
  </si>
  <si>
    <t>10.1111/ede.12005</t>
  </si>
  <si>
    <t>2-s2.0-84868701011</t>
  </si>
  <si>
    <t>Wellcome Trust</t>
  </si>
  <si>
    <t>BB/F013140/1</t>
  </si>
  <si>
    <t>WT</t>
  </si>
  <si>
    <t>['¬© 2012', 'structured rnas', 'stable complex', 'rnase e', 'rna metabolism', 'rna degradosome', 'ribosome binding', 'ribosomal proteins', 'principal interactions', 'present evidence', 'little affect', 'limited number', 'key processes', 'enzyme assembly', 'diverse range', 'coding rna', 'catalytic activity', 'binding domains', 'become recruited', 'become exposed', 'also contributes', 'active translation', 'activating interaction', '70s ribosome']</t>
  </si>
  <si>
    <t>The RNA degradosome is a multi-enzyme assembly that contributes to key processes of RNA metabolism, and it engages numerous partners in serving its varied functional roles. Small domains within the assembly recognize collectively a diverse range of macromolecules, including the core protein components, the cytoplasmic lipid membrane, mRNAs, non-coding regulatory RNAs and precursors of structured RNAs. We present evidence that the degradosome can form a stable complex with the 70S ribosome and polysomes, and we demonstrate the proximity in vivo of ribosomal proteins and the scaffold of the degradosome, RNase E. The principal interactions are mapped to two, independent, RNA-binding domains from RNase E. RhlB, the RNA helicase component of the degradosome, also contributes to ribosome binding, and this is favoured through an activating interaction with RNase E. The catalytic activity of RNase E for processing 9S RNA (the ribosomal 5S RNA precursor) is repressed in the presence of the ribosome, whereas there is little affect on the cleavage of singlestranded substrates mediated by non-coding RNA, suggestings that the enzyme retains capacity to cleave unstructured substrates when associated with the ribosome. We propose that polysomes may act as antennae that enhance the rates of capture of the limited number of degradosomes, so that they become recruited to sites of active translation to act on mRNAs as they become exposed or tagged for degradation. ¬© 2012 The Author(s).</t>
  </si>
  <si>
    <t>10417-10431</t>
  </si>
  <si>
    <t>Nucleic Acids Research</t>
  </si>
  <si>
    <t>60031101;60031101;60017323;60031101;60031101;60025475;60017323;60031101</t>
  </si>
  <si>
    <t>35975310200;49861296100;55481517700;24470020700;55479632300;7005690283;6505816476;7004221679</t>
  </si>
  <si>
    <t>Tsai, Yi Chun;Du, Dijun;Dom√≠nguez-Malfav√≥n, Lilianha;Dimastrogiovanni, Daniela;Cross, Jonathan;Callaghan, Anastasia J.;Garc√≠a-Mena, Jaime;Luisi, Ben F.</t>
  </si>
  <si>
    <t>United Kingdom;United Kingdom;Mexico</t>
  </si>
  <si>
    <t>Cambridge;Portsmouth;Mexico City</t>
  </si>
  <si>
    <t>University of Cambridge;University of Portsmouth;Centro de Investigacion y de Estudios Avanzados</t>
  </si>
  <si>
    <t>60031101;60025475;60017323</t>
  </si>
  <si>
    <t>Tsai Y.C.</t>
  </si>
  <si>
    <t>Recognition of the 70S ribosome and polysome by the RNA degradosome in Escherichia coli</t>
  </si>
  <si>
    <t>10.1093/nar/gks739</t>
  </si>
  <si>
    <t>2-s2.0-84869021523</t>
  </si>
  <si>
    <t>['total size', 'strong radiation', 'specific applications', 'slightly reduced', 'return loss', 'practical characteristics', 'original one', 'microstrip antenna', 'horizontal direction', 'average gain', 'antenna would', '77 ghz', '2 db', '10 db']</t>
  </si>
  <si>
    <t>An improved compact ultra-wideband (UWB) microstrip antenna with metamaterials is proposed. The total size is slightly reduced and the measured impedance bandwidth operates from 3.84 to 22.77 GHz for a return loss of less than -10 dB. Compared with the original patch antenna, the bandwidth of this antenna is about six times broader. Moreover, the antenna has an average gain of 6.2 dB, which is 1.2 dB larger than the original one. Both strong radiation in the horizontal direction and practical characteristics are observed. Thus, this antenna would have some specific applications for UWB wireless communications in the future. ¬© 2012 Chinese Physical Society and IOP Publishing Ltd.</t>
  </si>
  <si>
    <t>55360768600;57211832835;55236311500;55327840400</t>
  </si>
  <si>
    <t>Xiong, Han;Hong, Jin Song;Zhu, Qing Yi;Jin, Da Lin</t>
  </si>
  <si>
    <t>Xiong H.</t>
  </si>
  <si>
    <t>Compact ultra-wideband microstrip antenna with metamaterials</t>
  </si>
  <si>
    <t>10.1088/0256-307X/29/11/114102</t>
  </si>
  <si>
    <t>2-s2.0-84869062204</t>
  </si>
  <si>
    <t>['magnetic material', 'impedance calculation', 'fundamental task', 'frequency range', 'external inductance', 'experimental values', 'detailed approach', 'convergence problems', 'coil impedances', 'coil characterization', 'calculated results', 'analytical modeling', 'analytical formula', 'accurate modeling', 'absolute values', '10 mhz', '10 khz']</t>
  </si>
  <si>
    <t>Complex inductance | Eddy current | Impedance spectroscopy | Magnetic vector potential</t>
  </si>
  <si>
    <t>The analytical modeling of coil impedances is a fundamental task for the design of antennas and eddy current sensors in different application fields. Not only changes of impedance but also the absolute values of the coil impedances are important because they provide a more detailed approach for magnetic material and coil characterization. Magnetic vector potential methods can give an accurate modeling of the magnetic field taking into account eddy current effects. Due to convergence problems during impedance calculation only the change of impedance is obtainable by the magnetic field model itself. These convergence problems can be explained and overcome by applying the concept of the internal and external inductance. In this paper we extent existing analytical impedance modeling techniques from differential impedance models to absolute impedance models. The provided model gives an analytical formula for coil impedances including eddy current influence in the target as well as in the coil itself. With the absolute impedance model available, the maximum of information can be extracted from the measured impedance spectra. The calculated results are compared to experimental values in the frequency range of 10 kHz to 10 MHz. ¬© Oldenbourg Wissenschaftsverlag.</t>
  </si>
  <si>
    <t>516-521</t>
  </si>
  <si>
    <t>Technisches Messen</t>
  </si>
  <si>
    <t>60008069;60008069;60008069</t>
  </si>
  <si>
    <t>9250403100;12759372100;6602580029</t>
  </si>
  <si>
    <t>Wendler, Frank;Tr√∂ltzsch, Uwe;Kanoun, Olfa</t>
  </si>
  <si>
    <t>Chemnitz</t>
  </si>
  <si>
    <t>Technische Universit√§t Chemnitz</t>
  </si>
  <si>
    <t>Wendler F.</t>
  </si>
  <si>
    <t>Modeling of the absolute impedance of Coreless Coils Under Eddy-Eurrent influence</t>
  </si>
  <si>
    <t>10.1524/teme.2012.0242</t>
  </si>
  <si>
    <t>2-s2.0-84869072416</t>
  </si>
  <si>
    <t>['waves instrument', 'stereo mission', 'small crater', 'situ measurements', 'since 2007', 'previous studies', 'partly ionised', 'model calculations', 'large number', 'interstellar dust', 'impacts produced', 'five years', 'events due', 'dust particles', 'dust particle', 'dust impacts', 'crater material', 'cosmic dust']</t>
  </si>
  <si>
    <t>Interplanetary dust | Interstellar dust | Radio antennas | STEREO/WAVES</t>
  </si>
  <si>
    <t>Most in situ measurements of cosmic dust have been carried out with dedicated dust instruments. However, dust particles can also be detected with radio and plasma wave instruments. The high velocity impact of a dust particle generates a small crater on the spacecraft, and the dust particle and the crater material are vaporised and partly ionised. The resulting electric charge can be detected with plasma instruments designed to measure electric waves. Since 2007 the STEREO/WAVES instrument has recorded a large number of events due to dust impacts. Here we will concentrate on the study of those impacts produced by dust grains originating from the local interstellar cloud. We present these fluxes during five years of the STEREO mission. Based on model calculations, we determine the direction of arrival of interstellar dust. We find that the interstellar dust direction of arrival is ~260 {ring operator}, in agreement with previous studies. ¬© 2012 Springer Science+Business Media B.V.</t>
  </si>
  <si>
    <t>501-506</t>
  </si>
  <si>
    <t>60028894;60028894;60028894;60028894;60024745;60028894</t>
  </si>
  <si>
    <t>55207307600;9736405600;6603962056;55928618200;55205881600;8912396900</t>
  </si>
  <si>
    <t>Belheouane, S.;Zaslavsky, A.;Meyer-Vernet, N.;Issautier, K.;Mann, I.;Maksimovic, M.</t>
  </si>
  <si>
    <t>Meudon;Kiruna</t>
  </si>
  <si>
    <t>LESIA - Laboratoire d'Etudes Spatiales et d'Instrumentation en Astrophysique;EISCAT Scientific Association</t>
  </si>
  <si>
    <t>60028894;60024745</t>
  </si>
  <si>
    <t>Belheouane S.</t>
  </si>
  <si>
    <t>Detection of Interstellar Dust with STEREO/WAVES at 1 AU</t>
  </si>
  <si>
    <t>10.1007/s11207-012-9995-7</t>
  </si>
  <si>
    <t>2-s2.0-84869090295</t>
  </si>
  <si>
    <t>['single element', 'pam system', 'pam ).', 'noise ratio', 'mouse ear', 'latest progress', 'imaging phantom', 'images acquired', 'experiments showed', 'employed compared', 'detection sensitivity', 'better candidate']</t>
  </si>
  <si>
    <t>In this paper, we report our latest progress on proving the concept that ultrasonic phased array can improve the detection sensitivity and field of view (FOV) in laser-scanning photoacoustic microscopy (LS-PAM). A LS-PAM system with a one-dimensional (1D) ultrasonic phased array was built for the experiments. The 1D phased array transducer consists of 64 active elements with an overall active dimension of 3.2 mm √ó 2 mm. The system was tested on imaging phantom and mouse ear in vivo. Experiments showed a 15 dB increase of the signal-to-noise ratio (SNR) when beamforming was employed compared to the images acquired with each single element. The experimental results demonstrated that ultrasonic phased array can be a better candidate for LS-PAM in high sensitivity applications like ophthalmic imaging. ¬© 2012 Optical Society of America.</t>
  </si>
  <si>
    <t>2694-2698</t>
  </si>
  <si>
    <t>60029311;60015183;60029311;60015183;60029311;60007363;60015183</t>
  </si>
  <si>
    <t>36938765100;57209624851;55484757700;57224661365;8601597600;35335680800;7102094664</t>
  </si>
  <si>
    <t>Zheng, Fan;Zhang, Xiangyang;Chiu, Chi Tat;Zhou, Bill L.;Kirk Shung, K.;Zhang, Hao F.;Jiao, Shuliang</t>
  </si>
  <si>
    <t>Los Angeles;Los Angeles;Evanston</t>
  </si>
  <si>
    <t>University of Southern California;Keck School of Medicine of USC;Northwestern University</t>
  </si>
  <si>
    <t>60029311;60015183;60007363</t>
  </si>
  <si>
    <t>Zheng F.</t>
  </si>
  <si>
    <t>Laser-scanning photoacoustic microscopy with ultrasonic phased array transducer</t>
  </si>
  <si>
    <t>10.1364/BOE.3.002694</t>
  </si>
  <si>
    <t>2-s2.0-84869128537</t>
  </si>
  <si>
    <t>['terahertz time', 'significant interest', 'several microorganisms', 'selective recognition', 'medical context', 'gram type', 'gain information', 'domain spectroscopy', 'detection sensitivity', 'current detection', 'consuming procedures', 'bacterial layers', 'bacteria types']</t>
  </si>
  <si>
    <t>Current detection and identification of micro-organisms is based on either rather unspecific rapid microscopy or on more accurate but complex and time-consuming procedures. In a medical context, the determination of the bacteria Gram type is of significant interest. The diagnostic of microbial infection often requires the identification of the microbiological agent responsible for the infection, or at least the identification of its family (Gram type), in a matter of minutes. In this work, we propose to use terahertz frequency range antennas for the enhanced selective detection of bacteria types. Several microorganisms are investigated by terahertz time-domain spectroscopy: a fast, contactless and damage-free investigation method to gain information on the presence and the nature of the microorganisms. We demonstrate that plasmonic antennas enhance the detection sensitivity for bacterial layers and allow the selective recognition of the Gram type of the bacteria. ¬© 2012 Optical Society of America.</t>
  </si>
  <si>
    <t>2937-2949</t>
  </si>
  <si>
    <t>60016561-60015815;60016561;60007823;60003858;60016561-60032882</t>
  </si>
  <si>
    <t>8357805100;43161297900;8278453300;7004571643;22234217300</t>
  </si>
  <si>
    <t>Berrier, Audrey;Schaafsma, Martijn C.;Nonglaton, Guillaume;Bergquist, Jonas;Rivas, Jaime G√≥mez</t>
  </si>
  <si>
    <t>Netherlands;Netherlands;Germany;France;Sweden</t>
  </si>
  <si>
    <t>Eindhoven;Eindhoven;Stuttgart;Grenoble;Uppsala</t>
  </si>
  <si>
    <t>Technische Universiteit Eindhoven;Philips Research;Universit√§t Stuttgart;CEA LETI¬†;Uppsala Universitet</t>
  </si>
  <si>
    <t>60032882;60016561;60015815;60007823;60003858</t>
  </si>
  <si>
    <t>Selective detection of bacterial layers with terahertz plasmonic antennas</t>
  </si>
  <si>
    <t>10.1364/BOE.3.002937</t>
  </si>
  <si>
    <t>2-s2.0-84869138496</t>
  </si>
  <si>
    <t>['two earthquakes', 'thrust fault', 'suburban buildings', 'slip fault', 'size distribution', 'severe damage', 'residential houses', 'port hills', 'occurred along', 'new zealand', 'mw 7', 'ml 7', 'liquefiable soils', 'lateral spreading', 'instability occurred', 'good correlations', 'good agreement', 'estimations using', 'empirical magnitude', 'empirical bounds', 'earthquake magnitude', 'disrupted slopes', 'displacements due', 'different parts', 'darfield earthquake', 'canterbury province', 'affected region']</t>
  </si>
  <si>
    <t>Christchurch earthquake | Darfield earthquake | Geotechnical damage | Lateral spreading | Liquefaction | Port Hill | Slope instability</t>
  </si>
  <si>
    <t>The Darfield earthquake (Mw 7.1; ML 7.2) occurred along a previously unknown strike-slip fault in Canterbury Province, New Zealand on 4 September 2010. The second (Christchurch) earthquake (Mw = 6.2) on 22 February 2011, caused by a thrust fault, affected the same region. Both earthquakes caused extensive liquefaction, associated ground deformation and severe damage to residential houses and utilities while instability occurred on the Port Hills. In this study, observations by the authors at different parts of the earthquake-affected region after both earthquakes are described, analyzed and discussed. The grain-size distribution of the liquefied soils shows a good agreement with empirical bounds of liquefiable soils. In addition, comparisons of the observations with the empirical relations linking the earthquake magnitude and liquefaction limit distance, show good agreement. The factors of safety against liquefaction are very low when computed by three different techniques using the data from available geotechnical boreholes. Good correlations are obtained between the displacements due to lateral spreading and those estimated from the aerial photogrammetry method, and between the observations with empirical magnitude and epicentral limit distance relations for coherent and disrupted slopes. Estimations using an empirical relation proposed by the authors are compared with lateral spreading and it is concluded that the thickness of liquefiable layers ranges between 4 and 8 m. As the houses and suburban buildings were light, the effect of liquefaction and lateral spreading caused severe damage but not collapse. However, heavy concrete structures settled and tilted and empty buried tanks floated. It is of note that these two earthquakes and major aftershocks greater than magnitude 5 showed that the same areas could liquefy multiple times if the conditions for liquefaction are satisfied. ¬© 2012 Springer-Verlag.</t>
  </si>
  <si>
    <t>637-662</t>
  </si>
  <si>
    <t>Bulletin of Engineering Geology and the Environment</t>
  </si>
  <si>
    <t>60009885;60020484;60023462;60019354</t>
  </si>
  <si>
    <t>7004043970;7003837457;7403131923;23481300800</t>
  </si>
  <si>
    <t>Aydan, √ñmer;Ulusay, Re≈üat;Hamada, Masanori;Beetham, Dick</t>
  </si>
  <si>
    <t>Japan;Turkey;New Zealand;Japan</t>
  </si>
  <si>
    <t>Tokyo;Ankara;Lower Hutt;Tokyo</t>
  </si>
  <si>
    <t>Waseda University;Hacettepe √úniversitesi;GNS Science;Tokai University</t>
  </si>
  <si>
    <t>60023462;60020484;60019354;60009885</t>
  </si>
  <si>
    <t>Aydan O.</t>
  </si>
  <si>
    <t>Geotechnical aspects of the 2010 Darfield and 2011 Christchurch earthquakes, New Zealand, and geotechnical damage to structures and lifelines</t>
  </si>
  <si>
    <t>10.1007/s10064-012-0435-6</t>
  </si>
  <si>
    <t>2-s2.0-84869150017</t>
  </si>
  <si>
    <t>['virological research', 'stranded dna', 'phage single', 'phage display', 'inducing formation', 'dynamic range', 'bacteriophage titers', 'antenna ligand', 'another probe', 'adjacent positions', '1012 cfu']</t>
  </si>
  <si>
    <t>Bacteriophage quantification | Filamentous phage | Lanthanide chelate | Switchable fluorescence | Time-resolved measurement</t>
  </si>
  <si>
    <t>We have developed a rapid and reliable bacteriophage quantification method based on measurement of phage single-stranded DNA (ssDNA) using switchable lanthanide chelate complementation probes. One oligonucleotide probe contains a non-fluorescent lanthanide ion carrier chelate and another probe is labeled with a light absorbing antenna ligand. Hybridization of the non-fluorescent complementation probes in adjacent positions on the released bacteriophage ssDNA leads to high local concentrations of the lanthanide ion carrier chelate and the antenna ligand, inducing formation of a fluorescent lanthanide chelate complex. This method enables monitoring of bacteriophage titers in a 20 min assay with a dynamic range of 109-1012 cfu/mL in a microtiter well format. While designed for titering filamentous bacteriophage used in phage display, our method also could be implemented in virological research as a tool to analyze ssDNA virus reproduction.</t>
  </si>
  <si>
    <t>301-303</t>
  </si>
  <si>
    <t>BioTechniques</t>
  </si>
  <si>
    <t>36552861000;55486730400;9275460300;6701832717;6602859572</t>
  </si>
  <si>
    <t>Lehmusvuori, Ari;Manninen, Julius;Huovinen, Tuomas;Soukka, Tero;Lamminm√§ki, Urpo</t>
  </si>
  <si>
    <t>Homogenous M13 bacteriophage quantification assay using switchable lanthanide fluorescence probes</t>
  </si>
  <si>
    <t>10.2144/0000113954</t>
  </si>
  <si>
    <t>2-s2.0-84869231147</t>
  </si>
  <si>
    <t>['return loss', 'radiation pattern', 'proposed method', 'parametric studies', 'paper proposes', 'new approach', 'mlp parameters', 'line polarizer', 'electric field', 'circular polarization', 'axial ratio']</t>
  </si>
  <si>
    <t>Circular polarization | Horn antenna | Meander-line polarizer</t>
  </si>
  <si>
    <t>This paper proposes a new approach to design circularly polarized antennas for 30 GHz millimeter-wave satellite communications. Circular polarization can be obtained through the use of a meander-line polarizer (MLP) located in front of a 30 GHz linearly polarized conical horn antenna. The influences of the MLP parameters on antenna axial ratio are investigated by parametric studies. The return loss, electric field, radiation pattern, and axial ratio of the antenna are simulated and discussed. Using the proposed method, a 10.5 dBi circularly polarized antenna with an axial ratio (AR) lower than 1dB over the 28-29GHz and 30-31.5GHz frequency band can be achieved.</t>
  </si>
  <si>
    <t>529-535</t>
  </si>
  <si>
    <t>Ren, Wang</t>
  </si>
  <si>
    <t>Zhejiang Gongshang University</t>
  </si>
  <si>
    <t>Design of a broadband meander-line polarizer for 30 GHz millimeter-wave satellite communications</t>
  </si>
  <si>
    <t>10.4156/AISS.vol4.issue20.63</t>
  </si>
  <si>
    <t>2-s2.0-84869234016</t>
  </si>
  <si>
    <t>['tb 3', 'strong ligand', 'sole examples', 'red emission', 'organic frameworks', 'lncl 3', 'intrinsic property', 'inorganic parts', 'hybrid materials', 'highest intensity', 'green emission', 'fully concentrated', 'eu 3', 'dinitrile linker', 'containing framework', 'chemical scissors', 'benzodinitrile mofs', 'antenna effect', '6 ).', '4f transitions', '4f excitation', '2d sheets', '2 ].', '2 )].']</t>
  </si>
  <si>
    <t>Antenna effect | Lanthanides | Luminescence | Metal-organic frameworks</t>
  </si>
  <si>
    <t>Luminescent homoleptic dense 1,3-benzodinitrile MOFs (metal-organic frameworks) of Eu 3+ and Tb 3+ were prepared from the anhydrous chlorides LnCl 3 (Ln = Eu, Tb) and a melt of the linker ligand 1,3-benzodinitrile [1,3-Ph(CN) 2=C 6H 4(CN) 2]. The 1,3-benzodinitrile ligands act as chemical scissors and cut down the LnCl 3 structure to 2D sheets of trigonal Cl ion prisms around the rare earth ions and interlinks these nets to form a 3D framework structure of the formula ‚àû3[LnCl 3(1,3-Ph(CN) 2)]. Both compounds exhibit photoluminescence of the trivalent rare earth ions although they are fully concentrated (100 % luminescence centres), and are the sole examples in which a dinitrile linker is utilized as an antenna for rare earth luminescence subsequent to a transfer of the energy from an excited ligand state to an excited 4f state of the rare earth ion. The antenna effect is most efficient for the terbium-containing framework, whereas the europium spectrum also exhibits metal 4f-4f excitation. The emission can be attributed to 4f-4f transitions of Eu 3+ and Tb 3+, which give a red emission for europium (intra 4f 65D 0‚Üí 7F 4-0) and a green emission for terbium (intra 4f 85D 4‚Üí 7F 0-6). For Eu 3+ a rather uncommon case was observed, in which the 5D 4‚Üí 7F 4 transition shows the highest intensity because of a strong ligand- polarizability- and temperature-dependent dynamic coupling (DC) effect. It is known that luminescence as an intrinsic property of the framework can be triggered in such MOFs by different excitation routes and that both the organic and the inorganic parts are essential for the functionality of these hybrid materials. Copyright ¬© 2012 WILEY-VCH Verlag GmbH &amp; Co. KGaA, Weinheim.</t>
  </si>
  <si>
    <t>5479-5484</t>
  </si>
  <si>
    <t>60012689;60012689;60024260;60024260;60012689</t>
  </si>
  <si>
    <t>57198392916;55125167000;35108815200;6603663483;6604014315</t>
  </si>
  <si>
    <t>H√∂ller, Christoph J.;Matthes, Philipp R.;Adlung, Matthias;Wickleder, Claudia;M√ºller-Buschbaum, Klaus</t>
  </si>
  <si>
    <t>Siegen;Wurzburg</t>
  </si>
  <si>
    <t>Universit√§t Siegen;Julius-Maximilians-Universit√§t W√ºrzburg</t>
  </si>
  <si>
    <t>60024260;60012689</t>
  </si>
  <si>
    <t>H√∂ller C.</t>
  </si>
  <si>
    <t>Antenna- and metal-triggered luminescence in dense 1,3-benzodinitrile metal-organic frameworks &lt;inf&gt;‚àû&lt;/inf&gt;&lt;sup&gt;3&lt;/sup&gt;[LnCl &lt;inf&gt;3&lt;/inf&gt;(1,3- Ph(CN) &lt;inf&gt;2&lt;/inf&gt;)], Ln = Eu, Tb</t>
  </si>
  <si>
    <t>10.1002/ejic.201200888</t>
  </si>
  <si>
    <t>2-s2.0-84869456165</t>
  </si>
  <si>
    <t>16.518.11.7003</t>
  </si>
  <si>
    <t>['plasma components', 'm2 tokamak']</t>
  </si>
  <si>
    <t>The impedance of the coupling between the antenna and the plasma of the Globus-M2 tokamak with an increase in the toroidal magnetic field and profiles of HF power absorption by plasma components are calculated. The concept of an antenna for the input of fast magnetosonic waves into plasma is discussed. ¬© 2012 Pleiades Publishing, Ltd.</t>
  </si>
  <si>
    <t>Technical Physics Letters</t>
  </si>
  <si>
    <t>60000297;60000297;60000297;60000297;60000297;60000297</t>
  </si>
  <si>
    <t>6603415983;7004808904;7202673239;14055071100;7101780264;55669867700</t>
  </si>
  <si>
    <t>Shcherbinin, O. N.;D'yachenko, V. V.;Gusev, V. K.;Varfolomeev, V. I.;Petrov, Yu V.;Sakharov, N. V.</t>
  </si>
  <si>
    <t>Ioffe Institute</t>
  </si>
  <si>
    <t>Shcherbinin O.</t>
  </si>
  <si>
    <t>Conception of ion cyclotron plasma heating in the Globus-M2 spherical tokamak</t>
  </si>
  <si>
    <t>10.1134/S1063785012100100</t>
  </si>
  <si>
    <t>2-s2.0-84869465557</t>
  </si>
  <si>
    <t>['special version', 'mb problem', 'mb ).', 'hard since', 'efficient approximation', 'directional antennas', 'channel network', 'channel multi', 'approximation ratio']</t>
  </si>
  <si>
    <t>Approximation | Broadcast | Wireless network</t>
  </si>
  <si>
    <t>In this paper, We discuss the minimum energy broadcast problem (MEB) in multi-channel multi-hop wireless networks with directional antennas (MEB-MB). This problem is NP-hard since its special version, MEB in single-channel network with directional antennas (MEB-SB) is proved to be NP-hard. We design an efficient approximation for MEB-MB problem, analyze its approximation ratio, and evaluate its performance via numerical experiments. ¬© 2011 Springer-Verlag.</t>
  </si>
  <si>
    <t>1787-1794</t>
  </si>
  <si>
    <t>Optimization Letters</t>
  </si>
  <si>
    <t>60028265;60009415;60009415;60013268;60009415</t>
  </si>
  <si>
    <t>16507629400;35097704400;25958000100;36600750800;55503019300</t>
  </si>
  <si>
    <t>Li, Xianyue;Shan, Shan;Du, Hongjie;Jiang, Ailian;Wu, Weili</t>
  </si>
  <si>
    <t>Lanzhou;Taiyuan;Richardson</t>
  </si>
  <si>
    <t>Lanzhou University;Taiyuan University of Technology;The University of Texas at Dallas</t>
  </si>
  <si>
    <t>60028265;60013268;60009415</t>
  </si>
  <si>
    <t>An efficient approximation for minimum energy broadcast in multi-channel multi-hop wireless network with directional antennas</t>
  </si>
  <si>
    <t>10.1007/s11590-011-0375-2</t>
  </si>
  <si>
    <t>2-s2.0-84869507957</t>
  </si>
  <si>
    <t>2009-0071958</t>
  </si>
  <si>
    <t>['wide bandwidth', 'wibro band', 'vehicle roof', 'successfully received', 'simulations agree', 'reasonable gain', 'radiation patterns', 'proposed antenna', 'profile configuration', 'profile antenna', 'phase constant', 'packaged antennas', 'packaged antenna', 'francis group', 'first measured', 'experimental results', 'experimental data', 'electromagnetic simulation', 'designed using', 'azimuth patterns', 'anechoic chamber']</t>
  </si>
  <si>
    <t>metamaterial | small antenna | spiral-slotted ground | zeroth-order resonant antenna</t>
  </si>
  <si>
    <t>A low-profile antenna is designed for a WiBro vertical polarized signal. The proposed antenna is packaged and installed on the roof of a vehicle. The low-profile configuration is inspired from a zero-phase constant that realizes a horizontal magnetic loop current distribution equivalent to a vertical electric current distribution. With the proposed antenna, a wide bandwidth is achieved by overcoming the narrow bandwidth characteristics of an antenna with a zero-phase constant. The antenna was designed using a large conductive plate to simulate the vehicle roof in the electromagnetic simulation, thereby dramatically reducing simulation time. The results are comparable to the experimental results of an antenna on a vehicle's roof. The unpackaged and packaged antennas' radiation patterns are first measured in an anechoic chamber. Azimuth patterns are measured by installing the packaged antenna on the vehicle's roof. Simulations agree with experimental data where the vertically polarized signal is successfully received with a reasonable gain and efficiency in a WiBro band. ¬© 2012 Copyright Taylor and Francis Group, LLC.</t>
  </si>
  <si>
    <t>481-494</t>
  </si>
  <si>
    <t>Low-profile automotive antenna for omnidirectional vertical polarized signal reception</t>
  </si>
  <si>
    <t>10.1080/02726343.2012.726914</t>
  </si>
  <si>
    <t>2-s2.0-84869758808</t>
  </si>
  <si>
    <t>['v ).', 'useful tool', 'used subsequently', 'used initially', 'traditional micromachining', 'traditional lithography', 'tion consistency', 'tested quickly', 'separate modulator', 'resonators fab', 'resonator meta', 'resonant frequency', 'quick fabrication', 'optic modulators', 'optic coefficient', 'modest electro', 'metamaterial inspired', 'low voltages', 'long interac', 'implemented due', 'higher frequencies', 'field enhancement', 'efficiently modulate', 'desired specifications', 'appropriate updates', 'additive techniques', '30 pm', '1 ].']</t>
  </si>
  <si>
    <t>Electrically small an-tennas | Electro-optic conversion | Laser direct write | Metamaterials</t>
  </si>
  <si>
    <t>For electro-optic modulators, traveling wave designs are implemented due to the long interac-tion area necessary to efficiently modulate a signal with low voltages as a result of LiNbO3's modest electro-optic coefficient (r33 =30 pm/V). However, with metamaterial inspired, electrically small resonator antennas, high field enhancements can be produced which allow the modulation of optical signals directly from the antennas, bypassing the need for a separate modulator [1]. For this work, Laser Direct Write (LDW) proved to be a useful tool in fabricating various meta-antenna array struc-tures. The additive techniques of laser direct write, coupled with more traditional micromachining, have allowed the quick fabrication of these resonator meta-antennas so that the desired specifications, including resonant frequency and field enhancement, can be tested quickly and appropriate updates to the design can be made. This allows a designer to shift the resonant frequency and increase the field enhancement necessary to get the required device performance. The Laser Induced Forward Transfer (LIFT) technique was used initially for lower frequency designs (X-band); however, Laser Decal Transfer (LDT) was used subsequently for designs with higher frequencies by employing a digital mirror device to modulate the image of the beam. The resulting designs showed good fabrica-tion consistency in terms of resonant frequency and comparable field enhancement to resonators fab-ricated through traditional lithography.</t>
  </si>
  <si>
    <t>Journal of Laser Micro Nanoengineering</t>
  </si>
  <si>
    <t>60001460;60027271;60027271;60027271</t>
  </si>
  <si>
    <t>57198626531;16310683700;36974842100;7006795012</t>
  </si>
  <si>
    <t>Smith, A. T.;Simonson, D.;Charipar, N. A.;Piqu√©, A.</t>
  </si>
  <si>
    <t>Washington, D.C.;Alexandria</t>
  </si>
  <si>
    <t>Naval Research Laboratory;Nova Research, Inc.</t>
  </si>
  <si>
    <t>60027271;60001460</t>
  </si>
  <si>
    <t>Smith A.</t>
  </si>
  <si>
    <t>Laser direct write fabrication of meta-antennas for electro-optic conversion</t>
  </si>
  <si>
    <t>10.2961/jlmn.2012.03.0013</t>
  </si>
  <si>
    <t>2-s2.0-84869784111</t>
  </si>
  <si>
    <t>['several frequencies', 'multiple bands', 'metallic inclusions', 'magnetic properties', 'francis group', 'design results', 'centre frequencies', '1185 mhz']</t>
  </si>
  <si>
    <t>Magnetic properties can be imparted to a naturally nonmagnetic material by metallic inclusions. A multiband meandered square microstrip patch antenna loaded with such a metamaterial is reported. Metamaterials exhibit qualitatively new electromagnetic response functions that cannot be found in nature. The inclusion of these structures allows simultaneous operation over several frequencies. The antenna was designed to function in multiple bands in the frequency range 0.6-2.2GHz. The antenna has eight working frequency bands and its centre frequencies are 670MHz, 1185 MHz, 1293MHz, 1747MHz, 1909MHz, 1999MHz, 2063MHz and 2134MHz. The metamaterial also enhances the gain of the antenna, which is applicable for several wireless applications. Design results were obtained by a high frequency structure simulator which is used for simulating microwave passive components. ¬© 2012 Taylor and Francis Group, LLC.</t>
  </si>
  <si>
    <t>475-487</t>
  </si>
  <si>
    <t>Waves in Random and Complex Media</t>
  </si>
  <si>
    <t>Patel S.</t>
  </si>
  <si>
    <t>Meandered multiband metamaterial square microstrip patch antenna design</t>
  </si>
  <si>
    <t>10.1080/17455030.2012.723837</t>
  </si>
  <si>
    <t>2-s2.0-84869851526</t>
  </si>
  <si>
    <t>['radiation patterns', 'radiated fields', 'prototype antenna', 'proposed antenna', 'previously introduced', 'presented using', 'overall size', 'overall performance', 'order resonator', 'operation mechanism', 'microstrip line', 'feeding structure', 'equivalent circuit', 'coaxial feed', 'also increases']</t>
  </si>
  <si>
    <t>Interdigital capacitor | Metamaterial | Mu negative (MNG) | Zeroth order resonator (ZOR)</t>
  </si>
  <si>
    <t>In this paper a compact one unit cell mu negative (MNG) zeroth-order resonator (ZOR) antenna is designed and analyzed. A ZOR antenna based on the MNG transmission line (TL) has been previously introduced. The feeding structure of the previously presented MNG antenna is a microstrip line in parallel with the antenna. This feeding mechanism enlarges the overall size of the antenna and also increases the cross polarization level of the radiated fields. In this paper we propose a MNG TL based ZOR antenna with a coaxial feed and with a specific matching mechanism which results in compactness of the antenna and reducing its cross polarization level. An approximate design method for the proposed antenna is presented using its equivalent circuit and according to its operation mechanism. A prototype antenna has been fabricated and tested. The measured return loss and radiation patterns are given and the overall performance of the antenna is compared with some of the previously reported compact metamaterial antennas. ¬© 2012 Elsevier B.V.</t>
  </si>
  <si>
    <t>64-69</t>
  </si>
  <si>
    <t>Metamaterials</t>
  </si>
  <si>
    <t>37661720200;24437756300</t>
  </si>
  <si>
    <t>Majedi, Mohammad Saeed;Attari, Amir Reza</t>
  </si>
  <si>
    <t>Majedi M.</t>
  </si>
  <si>
    <t>Compact MNG zeroth order resonator antenna</t>
  </si>
  <si>
    <t>S1873198812000060</t>
  </si>
  <si>
    <t>10.1016/j.metmat.2012.09.003</t>
  </si>
  <si>
    <t>2-s2.0-84869874626</t>
  </si>
  <si>
    <t>['transmission coefficient', 'radiation pattern', 'plasma frequency', 'metamaterial slab', 'metamaterial focuses']</t>
  </si>
  <si>
    <t>Electromagnetic radiation | Focusing | Metal meshes | Metamaterials</t>
  </si>
  <si>
    <t>We present experimental results of the transmission coefficient of a metamaterial slab and the effect of the metamaterial on the radiation pattern of an antenna placed near the slab in the frequency range close to the plasma frequency of the slab. The metamaterial focuses the radiation from the patch antenna within a narrow cone close to the slab's normal. We give a new simple explanation of the focusing effect based on the index of refraction of the metamaterial being less than one and the attenuation of electromagnetic waves within the metamaterial slab. ¬© 2012 Elsevier B.V.</t>
  </si>
  <si>
    <t>37-42</t>
  </si>
  <si>
    <t>60010265;60010265;60010265;60010265;60010265</t>
  </si>
  <si>
    <t>6602078511;57062515800;38662013000;55313994100;55403484900</t>
  </si>
  <si>
    <t>Gozhenko, V. V.;Wigle, J.;Vedral, J.;Hendrix, B.;Pinchuk, A. O.</t>
  </si>
  <si>
    <t>Colorado Springs</t>
  </si>
  <si>
    <t>University of Colorado at Colorado Springs</t>
  </si>
  <si>
    <t>Gozhenko V.</t>
  </si>
  <si>
    <t>Focusing effect of a metamaterial slab on the radiation pattern produced by a patch antenna</t>
  </si>
  <si>
    <t>S1873198812000023</t>
  </si>
  <si>
    <t>10.1016/j.metmat.2012.06.001</t>
  </si>
  <si>
    <t>2-s2.0-84869883583</t>
  </si>
  <si>
    <t>['using homogeneous', 'transformation optics', 'sotropic media', 'radiation direction', 'propagation path', 'practical realization', 'powerful tool', 'potential applications', 'numerical results', 'maxwell equations', 'material property', 'little disturbed', 'horn area', 'horn antenna', 'high directivity', 'geometrical parameters', 'general transformation', 'gain antenna', 'form invariance', 'electromagnetic waves', 'either stretched', 'carefully setting', 'based devices', 'arbitrarily controlled', 'also demonstrated']</t>
  </si>
  <si>
    <t>Transformation optics, which is based on the form invariance of Maxwell equations under different coordinate sets, has become a powerful tool to manipulate the propagation path of electromagnetic waves. The development of metamaterials also facilitates the practical realization of transformation- optics-based devices. In this paper, we propose a general transformation to design a horn antenna with high directivity by using homogeneous and ani-sotropic media. As long as the horn antenna is divided into several triangle blocks and the general transformation is applied, the material property in each block is homogeneous. Full-wave simulation based on the finite element method is performed to indicate the performance of the device. According to the numerical results, it is found that the electromagnetic field inside the horn area can be either stretched or compressed at will, and simultaneously fields outside the device are little disturbed. Thus, it offers us considerable freedom in designing the high-gain antenna. Furthermore, it is also demonstrated that the radiation direction can be arbitrarily controlled by carefully setting the geometrical parameters of the antenna. In the end, a multiradiation beam antenna, as one of the potential applications, is investigated. ¬© 2012 Optical Society of America.</t>
  </si>
  <si>
    <t>3150-3156</t>
  </si>
  <si>
    <t>60029925;60029925;60029925;60029925;60029925;60029925</t>
  </si>
  <si>
    <t>55255246600;9241082400;55211317000;55084943600;24401125700;57201816583</t>
  </si>
  <si>
    <t>Huang, Lujun;Chen, Xiaoshuang;Ni, Bo;Li, Guanhai;Li, Zhifeng;Lu, Wei</t>
  </si>
  <si>
    <t>Design of highly directive antenna made of homogeneous media</t>
  </si>
  <si>
    <t>10.1364/JOSAB.29.003150</t>
  </si>
  <si>
    <t>2-s2.0-84870184249</t>
  </si>
  <si>
    <t>['work represents', 'type antennas', 'triantennary n', 'terminal thr7', 'targeted delivery', 'specific occupancies', 'specific characterization', 'six sialylated', 'sex hormones', 'sensitive tissues', 'originate predominantly', 'monosaccharide compositions', 'may modulate', 'linked glycosylation', 'isoforms circulating', 'intact hshbg', 'hshbg glycans', 'hshbg activity', 'glycomics combined', 'glycan sialylation', 'functional aspects', 'fully occupied', 'exoglycosidase treatment', 'electrophoretic analysis', 'driven glycoproteomics', 'detailed site', 'derived hshbg', 'core fucosylated', 'charge heterogeneity', 'blood serum', 'asn351 n', 'acetylneuraminic acid']</t>
  </si>
  <si>
    <t>Glycomics | Glycoproteomics | N-Glycans | O-Glycans | Sex hormone binding globulin</t>
  </si>
  <si>
    <t>Human sex hormone binding globulin (hSHBG) is a serum glycoprotein central to the transport and targeted delivery of sex hormones to steroid-sensitive tissues. Several molecular mechanisms of action of hSHBG, including the function of its attached glycans remain unknown. Here, we perform a detailed site-specific characterization of the N- and O-linked glycosylation of serum-derived hSHBG. MS-driven glycoproteomics and glycomics combined with exoglycosidase treatment were used in a bottom-up and top-down manner to determine glycosylation sites, site-specific occupancies and monosaccharide compositions, detailed glycan structures, and the higher level arrangement of glycans on intact hSHBG. It was found that serum-derived hSHBG is N-glycosylated at Asn351 and Asn367 with average molar occupancies of 85.1 and 95.3%, respectively. Both sites are occupied by the same six sialylated and partly core fucosylated bi- and triantennary N-Glycoforms with lactosamine-type antennas of the form (¬±NeuAcŒ±6)GalŒ≤4GlcNAc. N-Glycoforms of Asn367 were slightly more branched and core fucosylated than Asn351 N-glycoforms due probably to a more surface-exposed glycosylation site. The N-terminal Thr7 was fully occupied by the two O-linked glycans NeuAcŒ±3GalŒ≤3(NeuAcŒ±6)GalNAc (where NeuAc is N-acetylneuraminic acid and GalNAc is N-acetylgalactosamine) and NeuAcŒ±3GalŒ≤3GalNAc in a 1:6 molar ratio. Electrophoretic analysis of intact hSHBG revealed size and charge heterogeneity of the isoforms circulating in blood serum. Interestingly, the size and charge heterogeneity were shown to originate predominantly from differential Asn351 glycan occupancies and N-glycan sialylation that may modulate the hSHBG activity. To date, this work represents the most detailed structural map of the heterogeneous hSHBG glycosylation, which is a prerequisite for investigating the functional aspects of the hSHBG glycans. ¬© 2012 WILEY-VCH Verlag GmbH &amp; Co. KGaA, Weinheim.</t>
  </si>
  <si>
    <t>3315-3327</t>
  </si>
  <si>
    <t>Proteomics</t>
  </si>
  <si>
    <t>60019544;60019544;60010365;60010365;60019544;60019544;60019544</t>
  </si>
  <si>
    <t>47062275600;16234286100;47561227500;57214957919;7403093917;7003950085;14627029100</t>
  </si>
  <si>
    <t>Sumer-Bayraktar, Zeynep;Nguyen-Khuong, Terry;Jayo, Roxana;Chen, David D.Y.;Ali, Sinan;Packer, Nicolle H.;Thaysen-Andersen, Morten</t>
  </si>
  <si>
    <t>North Ryde;Vancouver</t>
  </si>
  <si>
    <t>Macquarie University;The University of British Columbia</t>
  </si>
  <si>
    <t>60019544;60010365</t>
  </si>
  <si>
    <t>Sumer-Bayraktar Z.</t>
  </si>
  <si>
    <t>Micro- and macroheterogeneity of N-glycosylation yields size and charge isoforms of human sex hormone binding globulin circulating in serum</t>
  </si>
  <si>
    <t>10.1002/pmic.201200354</t>
  </si>
  <si>
    <t>2-s2.0-84870246017</t>
  </si>
  <si>
    <t>['without using', 'triggering radio', 'triggered radio', 'surface detector', 'small radio', 'sky map', 'mechanism dominated', 'may 2010', 'installed close', 'inclined showers', 'important information', 'general behavior', 'first time', 'field conditions', 'experimental setup', 'events reveals', 'electric field', 'detection technique', 'detection systems', 'detection stations', 'december 2006', 'azimuth angles', 'auxiliary trigger', 'antenna array', '10 eev', '1 eev']</t>
  </si>
  <si>
    <t>We describe the experimental setup and the results of RAuger, a small radio-antenna array, consisting of three fully autonomous and self-triggered radio-detection stations, installed close to the center of the Surface Detector (SD) of the Pierre Auger Observatory in Argentina. The setup has been designed for the detection of the electric field strength of air showers initiated by ultra-high energy cosmic rays, without using an auxiliary trigger from another detection system. Installed in December 2006, RAuger was terminated in May 2010 after 65 registered coincidences with the SD. The sky map in local angular coordinates (i.e., zenith and azimuth angles) of these events reveals a strong azimuthal asymmetry which is in agreement with a mechanism dominated by a geomagnetic emission process. The correlation between the electric field and the energy of the primary cosmic ray is presented for the first time, in an energy range covering two orders of magnitude between 0.1 EeV and 10 EeV. It is demonstrated that this setup is relatively more sensitive to inclined showers, with respect to the SD. In addition to these results, which underline the potential of the radio-detection technique, important information about the general behavior of self-triggering radio-detection systems has been obtained. In particular, we will discuss radio self-triggering under varying local electric-field conditions.</t>
  </si>
  <si>
    <t>P11023</t>
  </si>
  <si>
    <t>60032006;60032006;60032006;60026070;60026070;60004956;60012259;60032179;60013881;60008088;60012629;60021784;60003500;60021056-60016063;60032442;60028419;60029570;60017293;60016529;60019909;60004956;112913350;60017293;60027282;60012629;60004956;60157983;60028419;60025995;60015948;60003161;60009512;;60073296;60003500-60020304;60027314;60029428;60003500;60022995;60032006;60009512;60032179;60025995;60012629;60001754;60157983;60027282;60157983-60027800;60022995;60027314-60029428;60031135;60027509;60000036;60012259;60027337;60009226;60007512;60004956;60030159;60024260;60027844;60019909;60000305;60017293;60028419-60001439;60030318;60001754;60010146;60012259;60024353;60004956;60012259;60025995;60001439;60012259;60029570;60016536;60031135;60017293;60009512;60024353;60017293;60030318;60024353;60004956;60015948;60012070;60009512;60016529-60023824;60001439;60000305;60001439;60025597;60029428;60018746-60032006;60029570;60001563-60020179;60027314;60009512;60001865</t>
  </si>
  <si>
    <t>35278183300;9435414200;26323598800;35277563800;6603184162;26643621700;22978529500;55788383400;7006992919;6603773718;24170875500;54791870200;14321228900;52363227400;57215120782;6701597328;55324544800;7004900038;36570087600;7004632153;7005663392;57215118406;6701347443;6603751329;35276880300;22978119900;35277039600;35277066700;6602502036;16020655300;25722941400;26537040900;35277289800;36469687500;15126727800;57215132225;55445330200;7103289198;7401802922;9433671800;35276928900;35277039200;34970800800;35277003400;7004339578;11040287400;57220717683;57205935495;35277257000;7006284555;14522022100;24337506600;35277132700;56889302600;34970753200;7004016540;7004861245;56268002200;7404195648;7005228958;7102937391;35178975900;24170657800;55228396100;35277083500;7004085593;23488127100;7102906925;7003798131;57221681404;55936384300;6701779618;7006252114;56451305000;7003434990;57214984744;54934414600;24536744000;51863143800;57203057006;36022198700;55616153200;55253765000;7003605609;22979138900;22978948700;35328921700;7404411738;35277255800;8083559400;35185972900;24170726700;7103340785;23488666700;9434909000;7102039848;8412000000;6701713770;7103387151;35277322200</t>
  </si>
  <si>
    <t>Acounis, S.;Charrier, D.;Gar√ßon, T.;Rivi√®re, C.;Stassi, P.;Abreu, P.;Aglietta, M.;Ahlers, M.;Ahn, E. J.;Albuquerque, I. F.M.;Allekotte, I.;Allen, J.;Allison, P.;Almela, A.;Alvarezcastillo, J.;Alvarez-Mu√±iz, J.;Alves Batista, R.;Ambrosio, M.;Aminaei, A.;Anchordoqui, L.;Andringa, S.;Ant«êci'c, T.;Aramo, C.;Arqueros, F.;Asorey, H.;Assis, P.;Aublin, J.;Ave, M.;Avenier, M.;Avila, G.;Badescu, A. M.;Barber, K. B.;Barbosa, A. F.;Bardenet, R.;Baughman, B.;B√§uml, C. J.;Baus, C.;Beatty, J. J.;Becker, K. H.;Belƒ∫etoile, A.;Bellido, J. A.;Benzvi, S.;Berat, C.;Bertou, X.;Biermann, P. L.;Billoir, P.;Blanco, F.;Blanco, M.;Bleve, C.;Bl√ºmer, H.;Boh«écov√°, M.;Boncioli, D.;Bonifazi, C.;Bonino, R.;Borodai, N.;Brack, J.;Brancus, I.;Brogueira, P.;Brown, W. C.;Buchholz, P.;Bueno, A.;Buroker, L.;Burton, R. E.;Buscemi, M.;Caballero-Mora, K. S.;Caccianiga, B.;Caramete, L.;Caruso, R.;Castellina, A.;Cataldi, G.;Cazon, L.;Cester, R.;Chauvin, J.;Cheng, S. H.;Chiavassa, A.;Chinellato, J. A.;Chirinos Diaz, J.;Chudoba, J.;Cilmo, M.;Clay, R. W.;Cocciolo, G.;Colalillo, R.;Collica, L.;Coluccia, M. R.;Concei√ß√£o, R.;Contreras, F.;Cook, H.;Cooper, M. J.;Coppens, J.;Coutu, S.;Covault, C. E.;Criss, A.;Cronin, J.;Curutiu, A.;Dallier, R.;Daniel, B.;Dasso, S.;Daumiller, K.;Dawson, B. R.;De Almeida, R. M.</t>
  </si>
  <si>
    <t>France;France;Mexico;United States;France;Czech Republic;Italy;United States;Brazil;Germany;Spain;Spain;Spain;Italy;Poland;Germany;Spain;France;France;United States;Italy;Germany;Netherlands;Germany;United States;Argentina;United States;Argentina;United States;France;Italy;United States;Netherlands;Argentina;Argentina;United States;Argentina;Italy;United Kingdom;Italy;Australia;United States;Brazil;Romania;Portugal;United States;Romania;Brazil;Germany;Argentina;United States;United States;Brazil;Croatia</t>
  </si>
  <si>
    <t>Paris;Orsay;Ciudad de M√©xico;Madison;Nantes;Prague;Milan;Pueblo;Campinas;Karlsruhe;Santiago de Compostela;Granada;Alcala de Henares;Rome;Krakow;Eggenstein-Leopoldshafen;Madrid;Grenoble;Paris;Chicago;Lecce;Siegen;Amsterdam;Wuppertal;New York;Buenos Aires;College Park;Buenos Aires;Milwaukee;La Seyne-sur-Mer;Naples;Houghton;Nijmegen;Buenos Aires;Malargue;Batavia;Rio Negro;Turin;Leeds;Catania;Adelaide;Fort Collins;Sao Paulo;Bucharest;Lisbon;Columbus;Bucuresti;Niteroi;Bonn;Buenos Aires;University Park;Cleveland;Rio de Janeiro;Zagreb</t>
  </si>
  <si>
    <t>Laboratoire de Physique Nucl√©aire et de Hautes Energies;Laboratoire de l'Acc√©l√©rateur Lin√©aire;Universidad Nacional Aut√≥noma de M√©xico;University of Wisconsin-Madison;Universit√© de Nantes;Academy of Sciences of the Czech Republic;Universit√† degli Studi di Milano;Colorado State University-Pueblo;Universidade Estadual de Campinas;Karlsruhe Institute of Technology, Campus South;Universidad de Santiago de Compostela;Universidad de Granada;Universidad de Alcal√°;Universit√† degli Studi di Roma "Tor Vergata";Henryk Niewodniczanski Institute of Nuclear Physics of the Polish Academy of Sciences;Karlsruhe Institute of Technology, Campus North;Universidad Complutense de Madrid;Laboratoire de Physique Subatomique et de Cosmologie de Grenoble;IN2P3 Institut National de Physique Nucleaire et de Physique des Particules;The Enrico Fermi Institute;Universita del Salento;Universit√§t Siegen;FOM-Institute of Subatomic Physics - NIKHEF;Bergische Universit√§t Wuppertal;New York University;Comision Nacional de Energia Atomica Argentina;University of Maryland, College Park;Instituto de Astronom√≠a y F√≠sica del Espacio;University of Wisconsin-Milwaukee;Institut National des Sciences de l'Univers;Universit√† degli Studi di Napoli Federico II;Michigan Technological University;Radboud University Nijmegen;Universidad Tecnologica Nacional;Pierre Auger Observatory;Fermi National Accelerator Laboratory;Centro Atomico Bariloche;Universit√† degli Studi di Torino;University of Leeds;Universit√† degli Studi di Catania;The University of Adelaide;Colorado State University;Universidade de S√£o Paulo;Horia Hulubei National Institute of Physics and Nuclear Engineering;Instituto Superior T√©cnico;The Ohio State University;University Politehnica of Bucharest;Universidade Federal Fluminense;Max Planck Institute for Radio Astronomy;Universidad de Buenos Aires;Pennsylvania State University;Case Western Reserve University;Universidade Federal do Rio de Janeiro;Rudjer Bo≈°kovi'c Institute</t>
  </si>
  <si>
    <t>60157983;60073296;60032442;60032179;60032006;60031135;60030318;60030159;60029570;60029428;60028419;60027844;60027800;60027509;60027337;60027314;60027282;60026070;60025995;60025597;60024353;60024260;60023824;60022995;60021784;60021056;60020304;60020179;60019909;60018746;60017293;60016536;60016529;60016063;60015948;60013881;60012629;60012259;60012070;60010146;60009512;60009226;60008088;60007512;60004956;60003500;60003161;60001865;60001754;60001563;60001439;60000305;60000036;112913350</t>
  </si>
  <si>
    <t>Acounis S.</t>
  </si>
  <si>
    <t>Results of a self-triggered prototype system for radio-detection of extensive air showers at the Pierre Auger Observatory</t>
  </si>
  <si>
    <t>10.1088/1748-0221/7/11/P11023</t>
  </si>
  <si>
    <t>2-s2.0-84870277934</t>
  </si>
  <si>
    <t>['stereotyped sequence', 'similar morphologies', 'projection neurons', 'neuronal lineage', 'necessarily born', 'local interneurons', 'ln fates', 'lal lineage', 'intermediate precursors', 'intermediate precursor', 'five types', 'diversified based', 'dispensable manner', 'contiguous window', 'cell mapping', 'birth order']</t>
  </si>
  <si>
    <t>Binary cell fate decisions allow the production of distinct sister neurons from an intermediate precursor. Neurons are further diversified based on the birth order of intermediate precursors. Here we examined the interplay between binary cell fate and birth-order-dependent temporal fate in the Drosophila lateral antennal lobe (lAL) neuronal lineage. Single-cell mapping of the lAL lineage by twin-spot mosaic analysis with repressible cell markers (ts-MARCM) revealed that projection neurons (PNs) and local interneurons (LNs) are made in pairs through binary fate decisions. Forty-five types of PNs innervating distinct brain regions arise in a stereotyped sequence; however, the PNs with similar morphologies are not necessarily born in a contiguous window. The LNs are morphologically less diverse than the PNs, and the sequential morphogenetic changes in the two pairs occur independently. Sanpodo-dependent Notch activity promotes and patterns the LN fates. By contrast, Notch diversifies PN temporal fates in a Sanpodo-dispensable manner. These pleiotropic Notch actions underlie the differential temporal fate specification of twin neurons produced by common precursors within a lineage, possibly by modulating postmitotic neurons' responses to Notch-independent transcriptional cascades. ¬© 2012 Lin et al.</t>
  </si>
  <si>
    <t>e1001425</t>
  </si>
  <si>
    <t>60001224-60000986;60000986;60001224-60103515;60001224;60001224-60000986</t>
  </si>
  <si>
    <t>13103731500;15019296300;7405855826;16679192500;7501439031</t>
  </si>
  <si>
    <t>Lin, Suewei;Kao, Chih Fei;Yu, Hung Hsiang;Huang, Yaling;Lee, Tzumin</t>
  </si>
  <si>
    <t>Taiwan;United States;United States</t>
  </si>
  <si>
    <t>Taipei;Ashburn;Worcester</t>
  </si>
  <si>
    <t>Academia Sinica, Institute of Cellular and Organismic Biology;Howard Hughes Medical Institute Janelia Farm Research Campus;University of Massachusetts Medical School</t>
  </si>
  <si>
    <t>60103515;60001224;60000986</t>
  </si>
  <si>
    <t>Lineage Analysis of Drosophila Lateral Antennal Lobe Neurons Reveals Notch-Dependent Binary Temporal Fate Decisions</t>
  </si>
  <si>
    <t>10.1371/journal.pbio.1001425</t>
  </si>
  <si>
    <t>2-s2.0-84870289006</t>
  </si>
  <si>
    <t>['theoretical analysis', 'parallel factor', 'numerical simulations', 'mse criterion', 'identifiability issues', 'decoding matrix', 'base station']</t>
  </si>
  <si>
    <t>Decoding matrix | MIMO | PARAFAC</t>
  </si>
  <si>
    <t>In this paper, the problem of blind design decoding matrix using the parallel factor (PARAFAC) model is addressed in multi-user MIMO uplinks. Firstly, the equivalent channel matrix is employed to obtain multiple covariance matrices which are requisite for this model. Then, decoding matrix of base station (BS) can be obtained directly according to the MSE criterion. Furthermore, the range of values such as the number of antennas and sub-blocks are discussed, and identifiability issues of PARAFAC are studied in detail. Theoretical analysis is demonstrated by numerical simulations.</t>
  </si>
  <si>
    <t>622-629</t>
  </si>
  <si>
    <t>55508551200;7402268986;36946898500</t>
  </si>
  <si>
    <t>Han, Xi;Yuan, Chaowei;Zhang, Jinbo</t>
  </si>
  <si>
    <t>Blind design algorithm of decoding matrix in Multi-user MIMO uplinks</t>
  </si>
  <si>
    <t>10.4156/AISS.vol4.issue21.79</t>
  </si>
  <si>
    <t>2-s2.0-84870307862</t>
  </si>
  <si>
    <t>['widely applicable', 'well defined', 'techniques selected', 'paper outlines', 'inspection system', 'established methods', 'essential components', 'calibration methods', 'calibrated must']</t>
  </si>
  <si>
    <t>Calibration | CIVA | Full matrix capture | Modelling | Sensitivity | Sequential phased array | Techniques | Ultrasonic | Volumetric amplitude correction | Wedge</t>
  </si>
  <si>
    <t>Standards and codes that govern the inspection of industrial components require the techniques selected for use to be calibrated using well-established methods. For ultrasonic techniques making use of data collected using the full matrix capture method to be accepted for use in industry, the methods by which the inspection system are to be calibrated must be well defined. This paper outlines the essential components of an ultrasonic system used for the inspection of a standard butt weld and presents the methods for calibrating the system where the techniques are based on the full matrix capture data. The calibration methods are developed to be as generic as possible in order to be widely applicable to techniques using full matrix capture data. Copyright ¬© 2012 TWI Ltd.</t>
  </si>
  <si>
    <t>60015726-60003771;60015726;60015726;60003771;60003771;60015726;60015726</t>
  </si>
  <si>
    <t>35766984900;12788627900;8086428800;7003479165;55651258100;7004120493;57196662183</t>
  </si>
  <si>
    <t>Weston, M.;Nageswaran, C.;Sutcliffe, M.;Peyton, A.;Davis, C.;Mudge, P.;Wallace, P.</t>
  </si>
  <si>
    <t>The Welding Institute, Cambridge;The University of Manchester</t>
  </si>
  <si>
    <t>60015726;60003771</t>
  </si>
  <si>
    <t>Weston M.</t>
  </si>
  <si>
    <t>Calibration of ultrasonic techniques using full matrix capture data for industrial inspection</t>
  </si>
  <si>
    <t>10.1784/insi.2012.54.11.602</t>
  </si>
  <si>
    <t>2-s2.0-84870331383</t>
  </si>
  <si>
    <t>['vt method', 'virtual transducer', 'virtual source', 'ultrasonic waves', 'ultrasonic imaging', 'time needed', 'solid object', 'significantly reduce', 'refraction effects', 'reconstruct images', 'proposed technique', 'phased array', 'noise ratio', 'new phase', 'multilayer objects', 'method employing', 'limited due', 'lateral resolution', 'issues related', 'increase signal', 'immersion inspection', 'immersed inspection', 'image reconstruction', 'high snr', 'high resolution', 'frequency domain', 'focused transducer', 'focused aperture', 'focal point', 'experimental validation', 'created using', 'contact inspection', 'computation efficiency', 'combining vt']</t>
  </si>
  <si>
    <t>The conventional synthetic aperture focusing technique (SAFT) can improve the lateral resolution and increase signal-to-noise ratio (SNR) in ultrasonic imaging. However, the use of SAFT in immersed inspection is limited due to the issues related to the refraction effects at the boundary between the water and a solid object. The virtual transducer (VT) method employing a focused transducer or phased array is proposed as a solution to this problem. In the VT method, the focal point of a focused aperture is used as a virtual source of ultrasonic waves. If the virtual source is placed on or below the surface of an inspected solid object, SAFT can be applied in the same way as for contact inspection. Combining VT with the new phase-shift migration SAFT (PSM-SAFT) algorithm allows one to reconstruct images of multilayer objects with high resolution and high SNR. What is more, the computation efficiency of PSMSAFT can significantly reduce the time needed for image reconstruction. Experimental validation of the proposed technique is presented in this paper. We present the results of experiments where the VT was created using a focused transducer and a phased array in the immersion inspection of a stainless steel block containing artificial defects. The performance of four different focused apertures used for generating a virtual transducer is evaluated in relation to the PSM-SAFT algorithm implemented in the frequency domain. Copyright ¬© 2012 TWI Ltd.</t>
  </si>
  <si>
    <t>623-627</t>
  </si>
  <si>
    <t>60017351;60003858;60017351</t>
  </si>
  <si>
    <t>36675157400;7003996564;35253876100</t>
  </si>
  <si>
    <t>Lukomski, T.;Stepinski, T.;Kowal, J.</t>
  </si>
  <si>
    <t>Poland;Sweden</t>
  </si>
  <si>
    <t>Krakow MP;Uppsala</t>
  </si>
  <si>
    <t>AGH University of Science and Technology;Uppsala Universitet</t>
  </si>
  <si>
    <t>60017351;60003858</t>
  </si>
  <si>
    <t>Lukomski T.</t>
  </si>
  <si>
    <t>Synthetic aperture focusing technique with virtual transducer for immersion inspection of solid objects</t>
  </si>
  <si>
    <t>10.1784/insi.2012.54.11.623</t>
  </si>
  <si>
    <t>2-s2.0-84870356569</t>
  </si>
  <si>
    <t>['waveform solution', 'water dynamics', 'transmission functions', 'tent dynamics', 'tdr observations', 'significant effects', 'results suggest', 'remotely infer', 'radar model', 'proposed method', 'porosity model', 'penetrating radar', 'particular precipitation', 'lator hydrus', 'lapse ground', 'lapse gpr', 'inversion loop', 'invasive characterization', 'hydrological simu', 'hydrodynamic model', 'gpr data', 'good agree', 'global reflection', 'fixed location', 'field scale', 'field observations', 'evaporation events', 'data collected', 'clearly visible']</t>
  </si>
  <si>
    <t>An integrated hydrogeophysical inversion approach was used to remotely infer the unsaturated soil hydraulic parameters from time-lapse ground-penetrating radar (GPR) data collected at a fixed location over a bare agricultural field. The GPR model combines a full-waveform solution of Maxwell's equations for three-dimensional wave propaga- tion in planar layered media together with global reflection and transmission functions to account for the antenna and its interactions with the medium. The hydrological simu- lator HYDRUS-1D was used with a two layer single- and dual-porosity model. The radar model was coupled to the hydrodynamic model, such that the soil electrical properties (permitivity and conductivity) that serve as input to the GPR model become a function of the hydrodynamic model output (water content), thereby permiting estimation of the soil hydraulic parameters from the GPR data in an inversion loop. To monitor the soil water con- tent dynamics, time-lapse GPR and time domain reflectometry (TDR) measurements were performed, whereby only GPR data was used in the inversion. Significant effects of water dynamics were observed in the time-lapse GPR data and in particular precipitation and evaporation events were clearly visible. The dual porosity model provided betier results compared to the single porosity model for describing the soil water dynamics, which is sup- ported by field observations of macropores. Furthermore, the GPR-derived water content profiles reconstructed from the integrated hydrogeophysical inversion were in good agree- ment with TDR observations. These results suggest that the proposed method is promising for non-invasive characterization of the shallow subsurface hydraulic properties and moni- toring water dynamics at the field scale. ¬© Soil Science Society of America.</t>
  </si>
  <si>
    <t>Vadose Zone Journal</t>
  </si>
  <si>
    <t>60007774-60092945;60007774;60007774-60007902;60007174;60007774-107024188;60007174;60007774;60007774-60000874</t>
  </si>
  <si>
    <t>25632536200;23006581400;35622534200;6701341253;26667555200;7102153709;7004082452;6602626321</t>
  </si>
  <si>
    <t>Jadoon, Khan Zaib;Weiherm√ºller, Lutz;Scharnagl, Benedikt;Kowalsky, Michael B.;Bechtold, Michel;Hubbard, Susan S.;Vereecken, Harry;Lambot, S√©bastien</t>
  </si>
  <si>
    <t>Saudi Arabia;Germany;Germany;United States;Belgium;Germany</t>
  </si>
  <si>
    <t>Thuwal;Braunschweig;J√ºlich;Berkeley;Louvain-la-Neuve;Braunschweig</t>
  </si>
  <si>
    <t>King Abdullah University of Science and Technology;Technische Universit√§t Braunschweig;Forschungszentrum J√ºlich (FZJ);Lawrence Berkeley National Laboratory;Universit√© Catholique de Louvain;Institute of Agricultural Climate Research</t>
  </si>
  <si>
    <t>60092945;60007902;60007774;60007174;60000874;107024188</t>
  </si>
  <si>
    <t>Jadoon K.Z.</t>
  </si>
  <si>
    <t>Estimation of soil hydraulic parameters in the field by integrated hydrogeophysical inversion of time-lapse ground-penetrating radar data</t>
  </si>
  <si>
    <t>10.2136/vzj2011.0177</t>
  </si>
  <si>
    <t>2-s2.0-84870402494</t>
  </si>
  <si>
    <t>['two signals', 'transmit antennas', 'severely limits', 'receiving antennas', 'particular implementation', 'large separation', 'fixed separation', 'established techniques', 'different patterns', "array '.", '14 033001']</t>
  </si>
  <si>
    <t>We show that the public experiment held in Venice by Tamburini et al and reported in 2012 New J. Phys. 14 033001 can be regarded as a particular implementation of multiple-input-multiple-output (MIMO) communications and, therefore, has no advantages over established techniques. Moreover, we explain that the use of a 'vortex' mode (orbital angular momentum ‚Ñì = 1) at one of the transmit antennas is not necessary to encode different channels since only different patterns - or similarly different pointing angles - of the transmit antennas are required. Finally, we identify why this MIMO transmission allowed the decoding of two signals, despite being line-of-sight. This is due to the large separation between the receiving antennas, which places the transmit antennas in the near-field Fresnel region of the receiving 'array'. This severely limits the application of this technique in practice, since, for a fixed separation between receiving antennas, the detectable signal power from any additional vortex mode decays at least as 1/r4. ¬© IOP Publishing and Deutsche Physikalische Gesellschaft.</t>
  </si>
  <si>
    <t>60028186;60000874;60028186</t>
  </si>
  <si>
    <t>55502905000;6603945085;11738782000</t>
  </si>
  <si>
    <t>Tamagnone, Michele;Craeye, Christophe;Perruisseau-Carrier, Julien</t>
  </si>
  <si>
    <t>Switzerland;Belgium</t>
  </si>
  <si>
    <t>Lausanne;Louvain-la-Neuve</t>
  </si>
  <si>
    <t>Swiss Federal Institute of Technology Lausanne;Universit√© Catholique de Louvain</t>
  </si>
  <si>
    <t>60028186;60000874</t>
  </si>
  <si>
    <t>Comment on 'Encoding many channels on the same frequency through radio vorticity: First experimental test'</t>
  </si>
  <si>
    <t>10.1088/1367-2630/14/11/118001</t>
  </si>
  <si>
    <t>2-s2.0-84870414461</t>
  </si>
  <si>
    <t>['¬© 2012', 'specific requirements', 'slot demands', 'sensor nodes', 'real scenarios', 'nodes based', 'licensee mdpi', 'free manner', 'experimental study', 'every node', 'energy consumption', 'disseminate messages', 'directional antennas', 'control applications', 'broadcast protocols', 'broadcast messages', 'always available', 'allocated slots']</t>
  </si>
  <si>
    <t>Broadcast slot | Reliable | RSBP | Slotted scheduling</t>
  </si>
  <si>
    <t>In wireless sensor networks for monitoring and control applications, a sink node needs to disseminate messages to all nodes to acquire monitoring data or to control the operation of sensor nodes. The basic flooding protocol suffers from low transmission reliability in broadcasting messages due to the hidden terminal problem. Besides, it can cause the broadcast storm problem by having many nodes rebroadcast the received message simultaneously. In order to resolve these problems while minimizing energy consumption in delivery of broadcast messages, we propose a reliable slotted broadcast protocol (RSBP) that allocates broadcast time slots to nodes based on their slot demands and then allows every node to transmit its broadcast message within the allocated slots. Then, every node can broadcast messages safely in a contention-free manner. Moreover, RSBP can be deployed easily since it does not have any specific requirements such as GPS, multi-channels and directional antennas that may not be always available in real scenarios. We show by experimental study that RSBP significantly outperforms other broadcast protocols in terms of safety-critical packet delivery and energy consumption. ¬© 2012 by the authors; licensee MDPI, Basel, Switzerland.</t>
  </si>
  <si>
    <t>14630-14646</t>
  </si>
  <si>
    <t>60032624;60032624</t>
  </si>
  <si>
    <t>55510573400;14038171200</t>
  </si>
  <si>
    <t>Van Vinh, Phan;Oh, Hoon</t>
  </si>
  <si>
    <t>Ulsan</t>
  </si>
  <si>
    <t>University of Ulsan</t>
  </si>
  <si>
    <t>Van Vinh P.</t>
  </si>
  <si>
    <t>RSBP: A reliable slotted broadcast protocol in wireless sensor networks</t>
  </si>
  <si>
    <t>10.3390/s121114630</t>
  </si>
  <si>
    <t>2-s2.0-84870488855</t>
  </si>
  <si>
    <t>['surface reverberation', 'sound scattering', 'receiver system', 'radiation signal', 'propagation conditions', 'obtained angle', 'beam pattern', 'actually mea', 'acoustic background', '5 khz']</t>
  </si>
  <si>
    <t>3D roughness spectrum | Bragg diffraction | Calculation of reverberation | Reverberation beam pattern charac teristics | Scattered signal spectrum | Scattering on surface roughness</t>
  </si>
  <si>
    <t>On the basis of an earlier developed model of sound scattering by surface disturbances character- ized by 3D roughness spectra, we propose and test a sufficiently fast algorithm for calculating the spectral power density of surface reverberation that takes into account the propagation conditions, distance, and beam pattern of the receiver system. For a distance of up to 1000 m, a water area depth of ÃÉ20 m, and actually mea- sured 3D roughness spectra in the Doppler frequency range of ¬±5 Hz, we have calculated the frequency-angle reverberation spectra for an acoustic background-radiation signal of 1.5 kHz. The obtained angle and frequency reverberation characteristics are compared with the results of acoustic measurements conducted using linear horizontal receiver antennas. ¬© Pleiades Publishing, Ltd., 2012.</t>
  </si>
  <si>
    <t>60011774;60011774;60011774</t>
  </si>
  <si>
    <t>7004370264;6602700333;36018693200</t>
  </si>
  <si>
    <t>Borodina, E. L.;Salin, B. M.;Salin, M. B.</t>
  </si>
  <si>
    <t>Borodina E.L.</t>
  </si>
  <si>
    <t>Algorithms for converting 3d surface roughness spectra when calculating frequency-angle reverberation characteristics</t>
  </si>
  <si>
    <t>10.1134/S1063771012060036</t>
  </si>
  <si>
    <t>2-s2.0-84870536846</t>
  </si>
  <si>
    <t>['two kinds', 'traditional amplify', 'system throughput', 'single antenna', 'outage probability', 'marc ),', 'duplex mode', 'discussed deeply', 'destination node', 'anc noise']</t>
  </si>
  <si>
    <t>Analog network coding | Multiple-access relay channel | Outage probability | Sum-rate | Throughput</t>
  </si>
  <si>
    <t>This paper investigate analog network coding (ANC) scheme for multiple-access relay channel (MARC), which consists of two source nodes, one relay node, and one destination node, all of which work in half-duplex mode with single antenna. Our focus is on how to achieve signal separation and extraction at the destination node for the analog network coding scheme. Two kinds of schemes are presented and discussed deeply. Furthermore, we give the resulting of sum-rate, outage probability and system throughput under proposed ANC schemes, traditional amplify-and-forward relay cooperative scheme and equivalent direction transmission scheme. The numerical results show that ANC noise can weaken the advantage of ANC in MARC.</t>
  </si>
  <si>
    <t>539-549</t>
  </si>
  <si>
    <t>105582029;113194936</t>
  </si>
  <si>
    <t>55511005100;55477805500</t>
  </si>
  <si>
    <t>Yu, Hua bin;Zhao, Ming feng</t>
  </si>
  <si>
    <t>China Mobile Group Design Institute Co., Ltd;Sichuan Provincial Rural Economic Information Center</t>
  </si>
  <si>
    <t>113194936;105582029</t>
  </si>
  <si>
    <t>Multiple-access relay channel with analog network coding</t>
  </si>
  <si>
    <t>10.4156/jcit.vol7.issue21.65</t>
  </si>
  <si>
    <t>2-s2.0-84870561015</t>
  </si>
  <si>
    <t>['¬© 2012', 'wireless links', 'wireless channels', 'transmissions within', 'traces obtained', 'tdma round', 'tdma basis', 'successful transmissions', 'statistical properties', 'scheduling algorithms', 'reliability improvement', 'priori knowledge', 'practical setup', 'licensee mdpi', 'human body', 'experimental set', 'expected number', 'devices strapped', 'algorithms directly']</t>
  </si>
  <si>
    <t>Body area networks | Energy efficiency | Reliability | TDMA | Variable scheduling</t>
  </si>
  <si>
    <t>We consider a typical body area network (BAN) setting in which sensor nodes send data to a common hub regularly on a TDMA basis, as defined by the emerging IEEE 802.15.6 BAN standard. To reduce transmission losses caused by the highly dynamic nature of the wireless channel around the human body, we explore variable TDMA scheduling techniques that allow the order of transmissions within each TDMA round to be decided on the fly, rather than being fixed in advance. Using a simple Markov model of the wireless links, we devise a number of scheduling algorithms that can be performed by the hub, which aim to maximize the expected number of successful transmissions in a TDMA round, and thereby significantly reduce transmission losses as compared with a static TDMA schedule. Importantly, these algorithms do not require a priori knowledge of the statistical properties of the wireless channels, and the reliability improvement is achieved entirely via shuffling the order of transmissions among devices, and does not involve any additional energy consumption (e.g., retransmissions). We evaluate these algorithms directly on an experimental set of traces obtained from devices strapped to human subjects performing regular daily activities, and confirm that the benefits of the proposed variable scheduling algorithms extend to this practical setup as well. ¬© 2012 by the authors; licensee MDPI, Basel, Switzerland.</t>
  </si>
  <si>
    <t>14692-14710</t>
  </si>
  <si>
    <t>60025709-60108057;60108057;60028333</t>
  </si>
  <si>
    <t>35811691000;55936084400;6701702019</t>
  </si>
  <si>
    <t>Tselishchev, Yuriy;Boulis, Athanassios;Libman, Lavy</t>
  </si>
  <si>
    <t>Sydney;Sydney;Sydney</t>
  </si>
  <si>
    <t>CSIRO Data61;UNSW Sydney;The University of Sydney</t>
  </si>
  <si>
    <t>60108057;60028333;60025709</t>
  </si>
  <si>
    <t>Tselishchev Y.</t>
  </si>
  <si>
    <t>Variable scheduling to mitigate channel losses in energy-efficient body area networks</t>
  </si>
  <si>
    <t>10.3390/s121114692</t>
  </si>
  <si>
    <t>2-s2.0-84870567352</t>
  </si>
  <si>
    <t>['œ ∏);)', 'œ ∏)', 'œ ∏', 'transmission radius', 'sensor nodes', 'sensor networks', 'omni antennas', 'node throughput', 'network capacity', 'monotonic relationship', 'main results', 'line deployment', 'interference radius', 'end per', 'directional antennas', 'dimensional deployment', 'channel number', 'capacity ratio', '1 sinks', '1 ),']</t>
  </si>
  <si>
    <t>Capacity analysis | Directional antennas | Network capacity | Sensor networks</t>
  </si>
  <si>
    <t>In this article we analyze capacity improvement by directional antennas over omni antennas in wireless sensor networks. The capacity in our analysis is the end-to-end per-node throughput. We analyze the typical traffic pattern for sensor networks, where traffics are destined to or originated from the sink. The main results of our analysis are summarized as follows. (1) The network capacity is O(1/N) for both omni and directional antennas, where N is the number of sensor nodes in the network. (2) In the case of line deployment, the capacity ratio of directional antennas over omni antennas is bounded by (2q + 3)/(2q - 1), where q is the ratio of the interference radius to the transmission radius. (3) In the case of two-dimensional deployment, the capacity for using directional antennas is O(1/Œ∏) for m = 2, and O(1gm/Œ∏1g(1/Œ∏);) for m&gt; 2, where m is the number of radios (antennas) on each node and Œ∏ is the beamwidth of antennas. (4) When there are n &gt; 1 sinks, the capacity has a non-monotonic relationship with the transmission radius. The optimal transmission radius depends on the ratio of n/q. (5) The capacity ratio of directional antennas over omni antennas in multi-channel networks decreases as the channel number/radio number ratio c/m increases. ¬© 2012 ACM.</t>
  </si>
  <si>
    <t>ACM Transactions on Sensor Networks</t>
  </si>
  <si>
    <t>60008928;60013983;60092530</t>
  </si>
  <si>
    <t>55849887300;7201933846;55718542500</t>
  </si>
  <si>
    <t>Zhang, Jun;Jia, Xiaohua;Zhou, Yuan</t>
  </si>
  <si>
    <t>China;Hong Kong;Hong Kong</t>
  </si>
  <si>
    <t>Shenzhen;Kowloon;Kowloon</t>
  </si>
  <si>
    <t>Huawei Technologies Co., Ltd.;City University of Hong Kong;Hong Kong Polytechnic University</t>
  </si>
  <si>
    <t>60092530;60013983;60008928</t>
  </si>
  <si>
    <t>Analysis of capacity improvement by directional antennas in wireless sensor networks</t>
  </si>
  <si>
    <t>10.1145/2379799.2379802</t>
  </si>
  <si>
    <t>2-s2.0-84870700886</t>
  </si>
  <si>
    <t>['¬© copyright', 'transmit powers', 'search method', 'qam modulation', 'practical implementation', 'power allocation', 'performance gain', 'obtained based', 'low complexity', 'antenna could', 'analytic method', 'also developed']</t>
  </si>
  <si>
    <t>Computer-search | Multiple-input-multiple-output | Numerical simulation | Power allocation</t>
  </si>
  <si>
    <t>Expressions for the vector symbol error rate (VSER) for successive interference cancellation (SIC) detection of multiple-input-multiple-output (MIMO) systems with addictive Gaussian noise variance feedback were derived. In particular, Bell Laboratories Layered Space-Time (BLAST) systems with M-QAM modulation over flat Rayleigh fading channels were considered. The vector symbol error rate (VSER) expression was obtained based on that the transmit powers of each antenna could be not uniform. Analytic method of power allocation was investigated to minimize the VSER. For practical implementation, a computer-search method that gave suboptimal performance with very low complexity was also developed. Unlike previous closed-loop power allocation schemes, the novel scheme requires the lowest feedback overhead, and needs no power allocation scheme computation at the receiver. Simulation results prove the performance gain of our proposed power allocation technique. ¬© Copyright.</t>
  </si>
  <si>
    <t>2334-2338</t>
  </si>
  <si>
    <t>Zhang, Yan Hong</t>
  </si>
  <si>
    <t>Power optimization for BLAST systems with noise variance feedback</t>
  </si>
  <si>
    <t>2-s2.0-84870746629</t>
  </si>
  <si>
    <t>['wide range', 'recent appearance', 'natural mode', 'loop structures', 'loop structure', 'input impedance', 'formulation applies', 'excitation wavelengths', 'electromagnetic properties', 'classical solution']</t>
  </si>
  <si>
    <t>Interest in the electromagnetic properties of loop structures has surged with the recent appearance of split-ring resonator meta-materials (SRRs) and nano-antennas. Understanding the resonances, anti-resonances, and harmonics of these loops is key to understanding their response to a wide range of excitation wavelengths. We present the classical analytical solution for the input impedance of a loop structure with circumference on the order of the wavelength, and we show how to identify these resonances from the function. We transform the classical solution into a new RLC formulation and show that each natural mode of the loop can be represented as a series resonant circuit, such that the full response function can be resolved by placing all of these circuits in parallel. We show how this formulation applies to SRRs. ¬© 2012 American Institute of Physics.</t>
  </si>
  <si>
    <t>42661869600;57052082100;8510801700;6701769144</t>
  </si>
  <si>
    <t>McKinley, A. F.;White, T. P.;Maksymov, I. S.;Catchpole, K. R.</t>
  </si>
  <si>
    <t>McKinley A.</t>
  </si>
  <si>
    <t>The analytical basis for the resonances and anti-resonances of loop antennas and meta-material ring resonators</t>
  </si>
  <si>
    <t>10.1063/1.4764104</t>
  </si>
  <si>
    <t>2-s2.0-84870923355</t>
  </si>
  <si>
    <t>['¬© springer', 'verlag 2012', 'values measured', 'unique properties', 'transparent substrate', 'sizer system', 'size measurements', 'size measured', 'reaction centers', 'photosynthetic organisms', 'light absorption', 'lh2 complex', 'hybrid devices', 'harvesting complexes', 'fluorescence spectra', 'essmps ).', 'electrospray deposition', 'different architectures', 'deposited onto', 'deposited lhcs', 'absorption spectra', '4 nm']</t>
  </si>
  <si>
    <t>Electrospray deposition | Electrospray-scanning mobility particle sizer (ES-SMPS) | Light-harvesting complexes (LHCs)</t>
  </si>
  <si>
    <t>Photosynthetic organisms have light-harvesting complexes that absorb and transfer energy efficiently to reaction centers. Light-harvesting complexes (LHCs) have received increased attention in order to understand the natural photosynthetic process and also to utilize their unique properties in fabricating efficient artificial and bio-hybrid devices to capture solar energy. In this work, LHCs with different architectures, sizes, and absorption spectra, such as chlorosomes, Fenna-Matthews-Olson (FMO) protein, LH2 complex, and phycobilisome have been characterized by an electrospray-scanning mobility particle-sizer system (ESSMPS). The size measured by ES-SMPS for FMO, chlorosomes, LH2, and phycobilisome were 6.4, 23.3, 9.5, and 33.4 nm, respectively. These size measurements were compared with values measured by dynamic light scattering and those reported in the literature. These complexes were deposited onto a transparent substrate by electrospray deposition. Absorption and fluorescence spectra of the deposited LHCs were measured. It was observed that the LHCs have light absorption and fluorescence spectra similar to that in solution, demonstrating the viability of the process. ¬© Springer-Verlag 2012.</t>
  </si>
  <si>
    <t>2329-2338</t>
  </si>
  <si>
    <t>Analytical and Bioanalytical Chemistry</t>
  </si>
  <si>
    <t>60010261;60010261;60010261-60026227;60010261;60010261;60010261;60010261</t>
  </si>
  <si>
    <t>12790190300;55356241800;55356221000;55355579500;55355150200;57203046340;7202443648</t>
  </si>
  <si>
    <t>Shah, Vivek B.;Orf, Gregory S.;Reisch, Sean;Harrington, Lucas B.;Prado, Mindy;Blankenship, Robert E.;Biswas, Pratim</t>
  </si>
  <si>
    <t>Potsdam;St. Louis</t>
  </si>
  <si>
    <t>Clarkson University;Washington University in St. Louis</t>
  </si>
  <si>
    <t>60026227;60010261</t>
  </si>
  <si>
    <t>Shah V.</t>
  </si>
  <si>
    <t>Characterization and deposition of various light-harvesting antenna complexes by electrospray atomization</t>
  </si>
  <si>
    <t>10.1007/s00216-012-6368-x</t>
  </si>
  <si>
    <t>2-s2.0-84870951978</t>
  </si>
  <si>
    <t>['results obtained', 'physical theory', 'physical optics', 'many applications', 'lobe region', 'impressive accuracy', 'illumination function', 'field pattern', 'field distribution', 'derived equation', 'considered satisfactory', 'cassegrain reflector']</t>
  </si>
  <si>
    <t>Aperture blockage | Aperture field integration | Cassegrain reflector | Far-field | illumination function | Radiation pattern</t>
  </si>
  <si>
    <t>In this paper, the far-field pattern of a Cassegrain reflector is formulated. A novel illumination function is used to approximate the field distribution at the aperture of the reflector. The defined illumination function takes into account the central aperture blockage created by the subreflector. Using the illumination function, a closed-form expression describing the far-field radiation pattern of the Cassegrain reflector is formulated. The radiation pattern obtained from the derived equation is compared with the results obtained from physical optics and physical theory of diffraction. The results are found to be consistent with each other. It is found that the derived results show an impressive accuracy of 99.8% over the main-lobe region. The accuracy is found to be over 91 and 84% for the first and second significant side-lobe region, respectively, which can be considered satisfactory for many applications. Copyright ¬© Cambridge University Press and the European Microwave Association 2012.</t>
  </si>
  <si>
    <t>629-634</t>
  </si>
  <si>
    <t>56747294200;57198025693</t>
  </si>
  <si>
    <t>Zaman, Mohammad Asif;Matin, Md Abdul</t>
  </si>
  <si>
    <t>Far-field formulation of a Cassegrain reflector using a novel illumination function and aperture field integration</t>
  </si>
  <si>
    <t>S1759078712000633</t>
  </si>
  <si>
    <t>10.1017/S1759078712000633</t>
  </si>
  <si>
    <t>2-s2.0-84871038232</t>
  </si>
  <si>
    <t>['wide bandwidth', 'wide band', 'shaped slot', 'planar inverted', 'parasitic element', 'paper presents', 'f antenna', 'dielectric substrate']</t>
  </si>
  <si>
    <t>Broadband antennas | Planar inverted-F antenna (PIFA) | Ultra-wide band (UWB)</t>
  </si>
  <si>
    <t>This paper presents a planar inverted-F antenna (PIFA) for ultra-wide band (UWB) communication, which is printed on a dielectric substrate of FR4-epoxy with 4.4 relative permittivity (√âr), 2√Ç mm thickness. This antenna is designed to be used in a 2.9-10.7√Ç GHz frequency band, and a very wide bandwidth is realized by the addition of a parasitic element and a J-shaped slot to the PIFA. The effects of varying the parameters of the antenna on the performance have been investigated. Copyright ¬© Cambridge University Press and the European Microwave Association 2012.</t>
  </si>
  <si>
    <t>613-621</t>
  </si>
  <si>
    <t>60030364;60242498;60030364</t>
  </si>
  <si>
    <t>46461507300;6507402501;55522690600</t>
  </si>
  <si>
    <t>Ibnyaich, Saida;Ghammaz, Abdelilah;·∏ærabet Hassani, Moha</t>
  </si>
  <si>
    <t>Facult√© des Sciences et Techniques Marrakech;Facult√© des Sciences Semlalia</t>
  </si>
  <si>
    <t>60242498;60030364</t>
  </si>
  <si>
    <t>Ibnyaich S.</t>
  </si>
  <si>
    <t>Planar inverted-F antenna with J-shaped slot and parasitic element for ultra-wide band application</t>
  </si>
  <si>
    <t>S175907871200058X</t>
  </si>
  <si>
    <t>10.1017/S175907871200058X</t>
  </si>
  <si>
    <t>2-s2.0-84871067253</t>
  </si>
  <si>
    <t>['wide bandwidth', 'small satellites', 'paper focuses', 'experimental performance', 'axial ratio', 'appropriate adjustment', 'antenna consists']</t>
  </si>
  <si>
    <t>Circularly polarized antennas | Lightweight antennas | Small telemetry satellites | Wide angle | Wide band</t>
  </si>
  <si>
    <t>This paper focuses on the design of a telemetry antenna system intended for small satellites. It provides an axial ratio (AR) lower than 3√Ç dB over ¬±60 conical space angle with over 20% of bandwidth. The antenna consists of a multilayer patch element fed by a wideband feeding circuit. The latter is an appropriate adjustment of 90 hybrid couplers and 180 ring coupler. We show that this design provides high-quality circular polarization properties for agile small satellites without having to suspend their mission to download their data and also without sacrificing the antenna low profile and wide bandwidth. The antenna is fabricated and the experimental performance is presented and followed by a discussion. Copyright ¬© Cambridge University Press and the European Microwave Association 2012.</t>
  </si>
  <si>
    <t>623-628</t>
  </si>
  <si>
    <t>60027892;60027892;60027892;60027892;60017694;60017694</t>
  </si>
  <si>
    <t>12795732700;35101383000;7004028651;6603055868;14054432700;55522807400</t>
  </si>
  <si>
    <t>Koubeissi, M.;Arnaud, E.;Thevenot, M.;Monediere, T.;Peragin, E.;Diez, E.</t>
  </si>
  <si>
    <t>Limoges;Paris</t>
  </si>
  <si>
    <t>XLIM Institut de Recherche;CNES Centre National d'Etudes Spatiales</t>
  </si>
  <si>
    <t>60027892;60017694</t>
  </si>
  <si>
    <t>Koubeissi M.</t>
  </si>
  <si>
    <t>Wide aperture circularly polarized antenna for small telemetry satellites</t>
  </si>
  <si>
    <t>S1759078712000608</t>
  </si>
  <si>
    <t>10.1017/S1759078712000608</t>
  </si>
  <si>
    <t>2-s2.0-84871070690</t>
  </si>
  <si>
    <t>['supports high', 'steps less', 'resolution amplitude', 'phase shifter', 'phase control', 'paper presents', 'hybrid active', 'eight elements', 'conversion mixer']</t>
  </si>
  <si>
    <t>60√Ç Hz phased arrays | Digital Beam Formaing | Low Noise and Communication Receivers | MIMO | Smart Antennas</t>
  </si>
  <si>
    <t>This paper presents the design of an eight-element 60√Ç GHz phased-array receiver chip with interference mitigation capability, fabricated in 0.25√Ç Œºm SiGe BiCMOS technology. Each receiver element contains a low noise amplifier (LNA) and a vector-modulator that supports high-resolution amplitude and phase control. A fully differential power combining network follows the eight elements. The chip also includes an active power divider, a down conversion mixer, and fully integrated 48√Ç GHz PLL to demonstrate the IF down-conversion. With LNA, a phase shifter and hybrid active and passive power combining network, each receiver path achieves 18√Ç dB of gain, 360 phase shift in steps less than 3 , 20√Ç dB amplitude control, and 4√Ç GHz 3√Ç dB-bandwidth and input referred 1√Ç dB compression point P1√Ç dB of each element is of -22√Ç dBm. Each receiver element dissipates in total 132√Ç mW. The phased-array receiver shows more than 25√Ç dB of signal to interference noise ratio, by means of amplitude and phase control. Copyright ¬© Cambridge University Press and the European Microwave Association 2012.</t>
  </si>
  <si>
    <t>579-594</t>
  </si>
  <si>
    <t>60072507;60073313;60072507;60018353;60020238</t>
  </si>
  <si>
    <t>36009794600;35490208600;21833790300;56259557900;7801489204</t>
  </si>
  <si>
    <t>Elkhouly, Mohamed;Choi, Chang Soon;Glisic, Srdjan;Ellinger, Frank;Scheytt, J. Christoph</t>
  </si>
  <si>
    <t>Munich;Frankfurt/Oder;Paderborn;Dresden</t>
  </si>
  <si>
    <t>DoCoMo Communications Laboratories Europe GmbH;Institut fur innovative Mikroelektronik (IHP);Universit√§t Paderborn;Technische Universit√§t Dresden</t>
  </si>
  <si>
    <t>60073313;60072507;60020238;60018353</t>
  </si>
  <si>
    <t>Elkhouly M.</t>
  </si>
  <si>
    <t>A 60√Ç GHz eight-element phased-array receiver front-end in 0.25√Ç Œºm SiGe BiCMOS technology</t>
  </si>
  <si>
    <t>S1759078712000591</t>
  </si>
  <si>
    <t>10.1017/S1759078712000591</t>
  </si>
  <si>
    <t>2-s2.0-84871073252</t>
  </si>
  <si>
    <t>['results produced', 'pso ).', 'optimized arrays', 'lobe level', 'limitations found', 'interesting performance', 'generated using', 'fractal arrays', 'attained results']</t>
  </si>
  <si>
    <t>Antenna array optimization | Chaos game | Evolutionary optimization algorithm | IWO | Non-uniform planar antenna array | PSO</t>
  </si>
  <si>
    <t>In this study, we present the implementation of invasive weed optimization (IWO) in the maximization of main-lobe to side-lobe level for the non-uniform planar antenna array. The antenna arrays investigated in this study are generated using the chaos game algorithm (CGA) and shaped into selected fractal geometries chosen on the basis of their interesting performance. This CGA is picked out in order to overcome the limitations found in the fractal arrays. All the attained results are compared with the results produced by a well-known optimization algorithm that is the particle swarm optimization (PSO). In all the optimized arrays, IWO shows superior optimization results compared with PSO. Copyright ¬© Cambridge University Press and the European Microwave Association 2012.</t>
  </si>
  <si>
    <t>635-646</t>
  </si>
  <si>
    <t>60071157;60071157;60071157</t>
  </si>
  <si>
    <t>54415694500;57204422932;55522257900</t>
  </si>
  <si>
    <t>Jabbar, Ahmed Najah;Hasooni, Ali Shaban;Ibrahim, Muthana Khallil</t>
  </si>
  <si>
    <t>Maximizing main-lobe to the side-lobe level for the non-uniform chaos game planar antenna array using an IWO algorithm</t>
  </si>
  <si>
    <t>S1759078712000682</t>
  </si>
  <si>
    <t>10.1017/S1759078712000682</t>
  </si>
  <si>
    <t>2-s2.0-84871087249</t>
  </si>
  <si>
    <t>['¬© springer', 'vertebrate orns', 'verlag 2012', 'various tissues', 'taken together', 'slightly expressed', 'sensilla trichodea', 'results provide', 'rapid amplification', 'putative participation', 'pupal stage', 'pmca transcript', 'pmca gene', 'molecular evidence', 'intracellular ca2', 'insect orns', 'high level', 'first time', 'cultured orns', 'clearance mechanisms', 'adult period', 'adult males']</t>
  </si>
  <si>
    <t>Calciumclearance | Olfactory receptor neuron | Olfactory transduction | Plasma membrane calcium ATPase | Spodoptera littoralis (Insecta)</t>
  </si>
  <si>
    <t>The response of insect olfactory receptor neurons (ORNs) involves an increase in intracellular Ca2+ concentration, as in vertebrate ORNs. In order to decipher the Ca2+ clearance mechanisms in insect ORNs, we have investigated the presence of a plasma membrane Ca2+ ATPase (PMCA) in the peripheral olfactory system of the moth Spodoptera littoralis. From an analysis of a male antennal expressedsequence- tag database combined with a strategy of 5'/3' rapid amplification of cDNA ends plus the polymerase chain reaction, we have cloned a full-length cDNA encoding a PMCA. In adult males, the PMCA transcript has been found in various tissues, including the antennae in which its presence has been detected in the sensilla trichodea, and in cultured ORNs. The PMCA gene is slightly expressed at the end of the pupal stage, reaches a maximum at emergence and is maintained at a high level during the adult period. Taken together, these results provide, for the first time, molecular evidence for the putative participation of a PMCA in signalling pathways responsible for the establishment and functioning of the insect peripheral olfactory system. ¬© Springer-Verlag 2012.</t>
  </si>
  <si>
    <t>60001422-60106242;60001422;60106242;60001422;60106242;60001422</t>
  </si>
  <si>
    <t>55255633300;6506587606;55352356700;23489617800;36008941800;6602848566</t>
  </si>
  <si>
    <t>Fran√ßois, Adrien;Bozzolan, Fran√ßoise;Demondion, Elodie;Montagn√©, Nicolas;Lucas, Philippe;Debernard, St√©phane</t>
  </si>
  <si>
    <t>Versailles;Paris</t>
  </si>
  <si>
    <t>Physiologie de l'Insecte Signalisation et Communication;Sorbonne Universite</t>
  </si>
  <si>
    <t>60106242;60001422</t>
  </si>
  <si>
    <t>Fran√ßois A.</t>
  </si>
  <si>
    <t>Characterization of a plasma membrane Ca2+ ATPase expressed in olfactory receptor neurons of the moth Spodoptera littoralis</t>
  </si>
  <si>
    <t>10.1007/s00441-012-1483-8</t>
  </si>
  <si>
    <t>2-s2.0-84871247845</t>
  </si>
  <si>
    <t>2010-0021491</t>
  </si>
  <si>
    <t>['‚ àº75', '‚ àº5', '‚ àº0', 'zehnder interferometer', 'vœä voltage', 'small size', 'sensors exhibit', 'modulation depth', 'linbo3 mach', 'francis group', 'field strength', 'field intensity', 'dynamic range', 'dipole antenna', 'asymmetric ti', 'applied electric', '84 v', '646 v', '50 mhz', '3 v', '298 v', '28 v']</t>
  </si>
  <si>
    <t>electro-optic effect | lithium niobate (LiNbO ) 3 | Mach-Zehnder interferometer | optical waveguide | photonic electric-field sensor</t>
  </si>
  <si>
    <t>The use of an asymmetric Ti:LiNbO3 Mach-Zehnder interferometer with a dipole antenna to measure an electric-field strength is described in this article. The device has a small size of 46 7 1 mm and operates at a wavelength of 1.3 m. The AC output characteristics show the modulation depth of ‚àº75% at VœÄ voltage of ‚àº5.3 V. The minimum detectable electric fields are ‚àº0.28 V/m and ‚àº0.646 V/m, corresponding to a dynamic range of about ‚àº32 dB and ‚àº26 dB at frequencies 20 MHz and 50 MHz, respectively. The sensors exhibit an almost linear response for the applied electric-field intensity from 0.298 V/m to 29.84 V/m. ¬© 2012 Taylor &amp; Francis Group, LLC.</t>
  </si>
  <si>
    <t>343-354</t>
  </si>
  <si>
    <t>Fiber and Integrated Optics</t>
  </si>
  <si>
    <t>Jung, Hongsik</t>
  </si>
  <si>
    <t>Photonic electric-field sensor utilizing an asymmetric Ti:LiNbO &lt;inf&gt;3&lt;/inf&gt; mach-zehnder interferometer with a dipole antenna</t>
  </si>
  <si>
    <t>10.1080/01468030.2012.747229</t>
  </si>
  <si>
    <t>2-s2.0-84871435978</t>
  </si>
  <si>
    <t>['traditional semi', 'section distinct', 'presented antenna', 'ground plane', 'dielectric substrate', 'cst software', 'coaxial probe', 'circle cross', 'arc cross', '9 ghz']</t>
  </si>
  <si>
    <t>CST | Dielectric resonator antenna | Split cylinder | Ultra wideband</t>
  </si>
  <si>
    <t>An ultra wideband split cylindrical dielectric resonator antenna is proposed in this paper. A split cylindrical resonator with major-arc cross-section distinct from traditional semi-circle cross-section is fabricated above the dielectric substrate and ground plane. The presented antenna is fed by a coaxial probe and quite wide impedance bandwidth in the range of 100% is achieved, covering from 8.6 to 25.9 GHz, namely about the whole X-, Ku-and K-band. The CST software is employed to design and such parameters as height and location of probe is swept for further study to attain desired performance of antenna. 1548-7741/Copyright ¬© 2012 Binary Information Press.</t>
  </si>
  <si>
    <t>3715-3720</t>
  </si>
  <si>
    <t>60008332;60008332;60008332</t>
  </si>
  <si>
    <t>57223623875;23478963500;55534611400</t>
  </si>
  <si>
    <t>Luo, Bin;Zhou, Hongbao;Wu, Shichuang</t>
  </si>
  <si>
    <t>Nanchang</t>
  </si>
  <si>
    <t>Nanchang University</t>
  </si>
  <si>
    <t>A novel split cylindrical dielectric resonator antenna for ultra wideband application</t>
  </si>
  <si>
    <t>2-s2.0-84871437172</t>
  </si>
  <si>
    <t>['whose link', 'two cases', 'transceiver distance', 'timedispersive channel', 'spatial reuse', 'spatial multiplexing', 'spatial correlation', 'small offices', 'simulation gives', 'rician factor', 'range indoors', 'outdoors 100m', 'mimo channel', 'millimeter wave', 'lower eb', 'link range', 'link budget', 'large amount', 'ieee 802', 'gigabit link', 'furniture limits', 'desktop environment', 'channel capacity', 'better performance', 'band integration', 'available bandwidth', 'also analyzed', '60ghz conceived', '600 mbps', '60 ghz', '5ghz would', '5 ghz', '4 db', '2 gbps']</t>
  </si>
  <si>
    <t>Angle of Arrival (AoA) | Cluster arrival rate | Millimeter Wave | Ray arrival rate | Spatial correlation | Time of Arrival (ToA)</t>
  </si>
  <si>
    <t>The Millimeter Wave (MMW) band much useful for wireless indoor communications as it offers a large amount of license free spectrum. Blockage by walls and furniture limits the range indoors, the link range for indoors being 10m and outdoors 100m in the case of spatial reuse. The idea of dual-band integration of 5GHz/60GHz conceived by IST-Broadway is considered. The physical link layer throughput achievable in 5GHz would be limited by the available bandwidth while the huge bandwidth available for 60GHz would make it feasible for multi-gigabit link. Spatial multiplexing can offer large capacity gains if the spatial correlation is low. In this work, MIMO channel for 5 GHz and 60 GHz is modeled and the channel capacity is determined. The Triple Saleh Valenzuela model (desktop environment) is chosen as suitable channel model for Millimeter Wave while IEEE 802.11n channel model B (small offices) is chosen for 5GHz. The power delay profile obtained on simulation gives the Rician factor and the RMS delay spread indicating multipath fading and timedispersive channel. The performance is analysed with respect to bit error rate (BER) for various antenna configurations with transceiver distance of 3m. Consideration of Line -of-Sight (LOS) component shows reduced BER in lower Eb/No range of 1 to 4 dB for 60 GHz compared to 5 GHz radio. This result makes MMW suitable for integration with 5 GHz, whose link is weak for short range communication. The bit error rate (BER) is compared for 2x2, 4x4, and 8x8 for different equalization techniques namely Zero Forcing (ZF), Maximum Likelihood (ML) and Minimum Mean Square Error (MMSE) for the two cases, which in turn had reinforced the fact of better performance of MMW. ML detection offers optimal error performance for 60 GHz. The channel capacity is found to be 2 Gbps for 60GHz and 600 Mbps for 5GHz. The link budget for MMW is also analyzed.</t>
  </si>
  <si>
    <t>415-426</t>
  </si>
  <si>
    <t>60076781;60076781</t>
  </si>
  <si>
    <t>36642615100;15831531100</t>
  </si>
  <si>
    <t>Kirthiga, S.;Jayakumar, M.</t>
  </si>
  <si>
    <t>Amrita Vishwa Vidyapeetham</t>
  </si>
  <si>
    <t>Kirthiga S.</t>
  </si>
  <si>
    <t>Performance and capacity analysis of MIMO system at 5 GHz and 60GHz in indoor environment</t>
  </si>
  <si>
    <t>2-s2.0-84871564170</t>
  </si>
  <si>
    <t>08833/PI/08</t>
  </si>
  <si>
    <t>['wave antenna', 'varactor diodes', 'theoretically shown', 'steerable one', 'perot leaky', 'novel fixed', 'frequency electronically', 'fixed frequency', 'experimental results', 'endfire direction', 'electronic tuning', 'broadside towards', 'angular range', '9 ¬∞', '6 ghz', '30 ¬∞.']</t>
  </si>
  <si>
    <t>Electronic beam scanning | Frequency selective surfaces | High impedances surfaces | Index Terms-Electromagnetic band gap structures | Leaky-wave antennas (LWA) | Partially reflective surfaces | Reconfigurable antennas</t>
  </si>
  <si>
    <t>A novel fixed-frequency electronically-steerable one-dimensional (1-D) leaky-wave antenna is presented. The antenna is based on a parallel-plate waveguide loaded with a planar partially reflective surface and a tunable high impedance surface (HIS), which creates a 1-D Fabry-Perot leaky-waveguide. The tunable HIS consists of printed patches loaded with varactor diodes that allow the electronic tuning of the cavity resonance condition. Using a simple Transverse Equivalent Network, it is theoretically shown how the variation of the varactors' junction capacitance allows the scanning of the antenna pointing angle from broadside towards the endfire direction at a fixed frequency. Experimental results of an antenna prototype operating at 5.6 GHz are reported, demonstrating that the new reconfigurable leaky-wave antenna can provide electronic beam scanning in an angular range from 9¬∞ to 30¬∞.</t>
  </si>
  <si>
    <t>5046-5055</t>
  </si>
  <si>
    <t>60014907;60014907;60001481;60001481</t>
  </si>
  <si>
    <t>36441260800;7006760553;6701696164;55911871600</t>
  </si>
  <si>
    <t>Guzm√°n-Quir√≥s, Ra√∫l;G√≥mez-Tornero, Jos√© Luis;Weily, Andrew R.;Guo, Y. Jay</t>
  </si>
  <si>
    <t>Cartagena;Sydney</t>
  </si>
  <si>
    <t>Universidad Politecnica de Cartagena;CSIRO Ict Centre</t>
  </si>
  <si>
    <t>60014907;60001481</t>
  </si>
  <si>
    <t>Guzm√°n-Quir√≥s R.</t>
  </si>
  <si>
    <t>Electronically steerable 1-d fabry-perot leaky-wave antenna employing a tunable high impedance surface</t>
  </si>
  <si>
    <t>10.1109/TAP.2012.2208089</t>
  </si>
  <si>
    <t>2-s2.0-84871816832</t>
  </si>
  <si>
    <t>['plasmonic structures', 'new method', 'nanosized elements', 'nanoshell whereas', 'nanoknob ."', 'material properties', 'incident light', 'entire structure', 'enhanced near', 'electron beam', 'electromagnetic modeling', 'electromagnetic field']</t>
  </si>
  <si>
    <t>Nanoparticle manipulation | Optical antenna | Plasmon hybridization | Plasmonic nanostructure | Surface plasmon resonance</t>
  </si>
  <si>
    <t>We investigate optical properties of a new complex plasmonic nanostructure, which consists of a spherical metallic nanoshell and a small metallic nanoparticle ("nanoknob") situated on its surface. The plasmon resonance wavelength of the entire structure is guided by the geometrical and material properties of the nanoshell whereas the electromagnetic field of the incident light is localized and enhanced near the "nanoknob." The idea is supported with electromagnetic modeling and nearfield optical microscopy imaging. In addition, we proposed and demonstrated a new method of nanoparticle precise manipulation under electron beam, which could be used in fabrication of such plasmonic structures and other nanosized elements. Copyright ¬© 2012 American Scientific Publishers.</t>
  </si>
  <si>
    <t>8651-8655</t>
  </si>
  <si>
    <t>60031888;60031888;60103673-60107809;100411013;100411013</t>
  </si>
  <si>
    <t>23972404800;55543694600;55960365900;51864529300;6701841337</t>
  </si>
  <si>
    <t>Denisyuk, Andrey I.;Tinskaya, Maria A.;Petrov, Mikhail I.;Shelaev, Artem V.;Dorozhkin, Pavel S.</t>
  </si>
  <si>
    <t>Russian Federation;Finland;Russian Federation;Russian Federation</t>
  </si>
  <si>
    <t>Saint Petersburg (ex Leningrad);Kuopio;Saint Petersburg (ex Leningrad);Moscow</t>
  </si>
  <si>
    <t>St Petersburg National Research Academic University of the Russian Academy of Sciences;It√§-Suomen yliopisto;Saint Petersburg State University;NT-MDT Co.</t>
  </si>
  <si>
    <t>60107809;60103673;60031888;100411013</t>
  </si>
  <si>
    <t>Denisyuk A.I.</t>
  </si>
  <si>
    <t>Tunable optical antennas based on metallic nanoshells with nanoknobs</t>
  </si>
  <si>
    <t>10.1166/jnn.2012.6477</t>
  </si>
  <si>
    <t>2-s2.0-84871865154</t>
  </si>
  <si>
    <t>R01CA149039</t>
  </si>
  <si>
    <t>['worm orthologue', 'totally abolish', 'sumoylation modification', 'specifically regulating', 'sensory receptors', 'protein mutated', 'properly targeted', 'physically interacts', 'null animals', 'like modifier', 'human arl13b', 'established role', 'data reveal', 'conserved role', 'consequently compromise', 'ciliary entry', 'ciliary defects', 'cellular antenna', 'c terminus']</t>
  </si>
  <si>
    <t>Primary cilia serve as cellular antenna for various sensory signaling pathways. However, how the sensory receptors are properly targeted to the ciliary surface remains poorly understood. Here, we show that UBC-9, the sole E2 small ubiquitin-like modifier (SUMO)-conjugating enzyme, physically interacts with and SUMOylates the C terminus of small GTPase ARL-13, the worm orthologue of ARL13B that mutated in ciliopathy Joubert syndrome. Mutations that totally abolish the SUMOylation of ARL-13 do not affect its established role in ciliogenesis, but fail to regulate the proper ciliary targeting of various sensory receptors and consequently compromise the corresponding sensory functions. Conversely, constitutively SUMOylated ARL-13 fully rescues all ciliary defects of arl-13-null animals. Furthermore, SUMOylation modification of human ARL13B is required for the ciliary entry of polycystin-2, the protein mutated in autosomal dominant polycystic kidney disease. Our data reveal a novel but conserved role for the SUMOylation modification of ciliary small GTPase ARL13B in specifically regulating the proper ciliary targeting of various sensory receptors. ¬© 2012 Li et al.</t>
  </si>
  <si>
    <t>589-598</t>
  </si>
  <si>
    <t>60005558;60005558;60005558;60005558;60005558;60005558</t>
  </si>
  <si>
    <t>8546553700;55341498000;36728588200;55341830500;7102762967;55499400200</t>
  </si>
  <si>
    <t>Li, Yujie;Zhang, Qing;Wei, Qing;Zhang, Yuxia;Ling, Kun;Hu, Jinghua</t>
  </si>
  <si>
    <t>Mayo Clinic</t>
  </si>
  <si>
    <t>SUMOylation of the small GTPase ARL-13 promotes ciliary targeting of sensory receptors</t>
  </si>
  <si>
    <t>10.1083/jcb.201203150</t>
  </si>
  <si>
    <t>2-s2.0-84871942024</t>
  </si>
  <si>
    <t>Unitatea Executiva pentru Finantarea Invatamantului Superior, a Cercetarii, Dezvoltarii si Inovarii</t>
  </si>
  <si>
    <t>PN-2 12-078 PMCDRASSI</t>
  </si>
  <si>
    <t>['superior modes', 'resonant frequencies', 'reduced bandwidth', 'operating frequencies', 'microwave components', 'ground plane', 'cylindricaldra excited', '6 %.']</t>
  </si>
  <si>
    <t>Dielectric resonator antennas (DRA) | Superior modes</t>
  </si>
  <si>
    <t>High permittivity materials allow good miniaturization of microwave components, but the dielectric resonator antenna using these materials has the drawback of a reduced bandwidth. To overcome this disadvantage we wanted to obtain a relatively wideband high permittivity DRA using the superior modes. Using HFSS simulations, we identified some of the superior modes that appear in cylindrical DRAs situated on a conductor ground plane and excited by a symmetric rectangular slot made in the ground plane. We identified seven superior modes and, for all of them, the measured and theoretically calculated resonant frequencies did not differ by more than 6%. Knowing the possible excited modes in the antenna and the relations for their resonant frequencies, one can predict the operating frequencies of a cylindricalDRA excited by a central rectangular slot.</t>
  </si>
  <si>
    <t>5032-5038</t>
  </si>
  <si>
    <t>60014596;60078585;60044461;60078585</t>
  </si>
  <si>
    <t>6505633935;10242473900;16025227800;6505846877</t>
  </si>
  <si>
    <t>Av…ôd…ônei, Ovidiu Gabriel;Banciu, Marian Gabriel;Nicolaescu, Ioan;Nedelcu, Liviu</t>
  </si>
  <si>
    <t>Bucarest-Magurele;Bucharest;Iasi</t>
  </si>
  <si>
    <t>Institut de Physique des Mat√©riaux, Bucarest-Magurele;Academia Tehnica Militara;Universitatea Alexandru Ioan Cuza</t>
  </si>
  <si>
    <t>60078585;60044461;60014596</t>
  </si>
  <si>
    <t>Av…ôd…ônei O.</t>
  </si>
  <si>
    <t>Superior modes in high permittivity cylindrical dielectric resonator antenna excited by a central rectangular slot</t>
  </si>
  <si>
    <t>10.1109/TAP.2012.2207692</t>
  </si>
  <si>
    <t>2-s2.0-84872104436</t>
  </si>
  <si>
    <t>['snr improvement', 'output systems', 'noise ratio', 'new combiner', 'input multiple', 'fractional domain', 'existing technique', 'dominated environment', 'domain combiners', 'complete removal', 'best among', 'ber ).', '4 db']</t>
  </si>
  <si>
    <t>Diversity | Fractional domain | FRFT | Optimum combining | SIMO</t>
  </si>
  <si>
    <t>Fractional domain optimum combining (OC) using fractional Fourier transform has been considered in this article. It has already been established that in an interference-dominated environment, OC is the best among all the diversity techniques used for single-input multiple-output systems. This technique is based on the principle of maximising the signal-to-interference plus noise ratio at the output of the combiner. In this article, a new combiner, which calculates the weights in fractional domain, has been proposed to further enhance the performance of OC in terms of bit error rate (BER). Fractional domain combining gives better signal-to-noise ratio (SNR) at the output of the combiner as compared to time- or frequency-domain combiner due to complete removal of noise. For two receive antennas, the proposed combiner gives an SNR improvement of 7.2 and 2.4 dB as compared to time- and frequency-domain combiners, at a BER of 10-2. It has been concluded that the proposed technique clearly outperforms the existing technique. ¬© 2012 Taylor &amp; Francis.</t>
  </si>
  <si>
    <t>1589-1602</t>
  </si>
  <si>
    <t>60001166;60001166;60000690</t>
  </si>
  <si>
    <t>56937214600;7202996693;6508353992</t>
  </si>
  <si>
    <t>Singh, Simranjit;Khanna, Rajesh;Patterh, Manjeet Singh</t>
  </si>
  <si>
    <t>Patiala;Patiala</t>
  </si>
  <si>
    <t>Thapar Institute of Engineering &amp; Technology;Punjabi University</t>
  </si>
  <si>
    <t>60001166;60000690</t>
  </si>
  <si>
    <t>Optimum combining in fractional domain</t>
  </si>
  <si>
    <t>10.1080/00207217.2012.680785</t>
  </si>
  <si>
    <t>2-s2.0-84872308342</t>
  </si>
  <si>
    <t>['¬© 2006', 'two slots', 'sar reduces', 'sar limits', 'safety standards', 'rf shield', 'radiation patterns', 'radiating patch', 'paper proposes', 'novel slots', 'mobile applications', 'free space', 'feko software', 'embody 900', 'arpn ).', '12 %.']</t>
  </si>
  <si>
    <t>Mobile phone | Permeability | Relative permittivity | RF shield | SAR</t>
  </si>
  <si>
    <t>This paper proposes a multiband handset antenna combining PIFA and novel slots on a radiating patch of PIFA for mobile applications. Two slots were introduced in order to embody 900 and 1800 MHz band. Radiation patterns are computed in free space as well as in the presence of the head. Specific Absorption Rate (SAR) of the slotted PIFA antenna is calculated and is compared with the SAR limits in the safety standards. SAR is investigated, by discussing the effect of RF shield which is introduced between the slotted PIFA antenna and head. Simulation results show that with the introduction of the RF shield of thickness of 1mm, SAR reduces by 12%. All simulations are done in FEKO software. ¬© 2006-2012 Asian Research Publishing Network (ARPN).</t>
  </si>
  <si>
    <t>1501-1505</t>
  </si>
  <si>
    <t>Anita Jones Mary, T.;Ravichandran, C. S.</t>
  </si>
  <si>
    <t>Anita Jones Mary T.</t>
  </si>
  <si>
    <t>Sar reduction in slotted pifa for mobile handsets using RF shield</t>
  </si>
  <si>
    <t>2-s2.0-84873312710</t>
  </si>
  <si>
    <t>['shaped passbands', 'proposed beamformer', 'passband cases', 'pa beamformer', 'novel 3', 'multiple cone', 'mse compared', 'mse ).', 'lower mse', 'lower complexity', 'independent beams', 'element pattern', 'digital beamformer', 'computational complexity', 'compared using', 'around 90', '4 ghz', '1cone case']</t>
  </si>
  <si>
    <t>Antenna arrays | Digital beamforming | Digital signal processors | Phased arrays (PAs) | Planar arrays | Radio astronomy</t>
  </si>
  <si>
    <t>A digital beamformer that can synthesize array factors (AFs) with multiple, ultrawideband (UWB), frequency-independent beams at lower computational complexity is proposed. The beamformer is based on a novel 3-D infinite impulse response (IIR) transfer function HMC(z) having multiple cone-shaped passbands in the 3-D spatio-temporal (ST) frequency-domain œâ Œµ R3. The magnitude frequency response and the AF of HMC(z) are simulated for dual- and single-passband cases. An element pattern of a broadband Vivaldi antenna is simulated at 1.4 GHz and is used to obtain the total array pattern. Computational complexity of HMC(z) for single-passband (1Cone) case and that of the conventional phased array (PA) beamformer are derived. The magnitude frequency response of the proposed beamformer for 1Cone case and that of the PA beamformer are compared using the mean square error (MSE). For the given selectivity specified by the half cone angle Œµ = 5¬∞, proposed beamformer provides around 60% lower MSE for the same complexity and around 90% lower complexity for the same MSE compared with the PA beamformer.</t>
  </si>
  <si>
    <t>5136-5146</t>
  </si>
  <si>
    <t>60032143;60032143;60002306</t>
  </si>
  <si>
    <t>36474340100;6507403091;7006160700</t>
  </si>
  <si>
    <t>Wijenayake, Chamith;Madanayake, Arjuna;Bruton, Len</t>
  </si>
  <si>
    <t>Broadband multiple cone-beam 3-D IIR digital filters applied to planar dense aperture arrays</t>
  </si>
  <si>
    <t>10.1109/TAP.2012.2211316</t>
  </si>
  <si>
    <t>2-s2.0-84874706787</t>
  </si>
  <si>
    <t>['uwb antenna', 'three bands', 'shaped ground', 'radiation pattern', 'modified ground', 'middle frequency', 'lower frequency', 'fr4 substrate', 'filter element', 'covers gsm', 'also discussed', '95 dbi', '9 ghz', '8 ghz', '6 mm3', '56 dbi', '47 dbi', '28 %,', '2 ghz']</t>
  </si>
  <si>
    <t>Band notch | CPW feed | Funnel shape radiating patch | GSM-1900 | Inverted rectangular C-shaped ground plane | Triple band | UWB | WiMAX</t>
  </si>
  <si>
    <t>In this paper a new approach towards the segmentation of ultra-wideband for various wireless applications by the use of modified ground as filter element is proposed. The proposed antenna presents multiple band operation by creating frequency notch, which is designed with inverted rectangular C- shaped ground and funnel shape radiating patch, printed on FR4 substrate to develop rectangular slot antenna. The antenna has dimension of 22√ó40√ó1.6 mm3 with 50 ohm coplanar waveguide feed to operate for triple band operation at resonant frequencies 1.8 GHz, 3.9 GHz and 9.2 GHz. The 10 dB impedance bandwidth of lower frequency, middle frequency and upper UWB frequency band is 12.64%, 58.86% and 63.28 %, which covers GSM-1900, WiMAX and military satellite communication uplink and downlink applications respectively. The radiation pattern is bidirectional in E-plane and omnidirectional in H-plane at all bands. The maximum gain recorded for these three bands by this funnel shaped rectangular slot antenna is 4.95 dBi, 1.47 dBi and 9.56 dBi. Also a design of UWB antenna with 7.5 GHz bandwidth is also discussed. ¬© 2012 ISRAMT.</t>
  </si>
  <si>
    <t>388-395</t>
  </si>
  <si>
    <t>60079592;60104005;60106997</t>
  </si>
  <si>
    <t>36093321500;55647165927;24470286600</t>
  </si>
  <si>
    <t>Shinde, Pratap N.;Mishra, B. K.;Shinde, J. P.</t>
  </si>
  <si>
    <t>Pune;Mumbai;Mumbai</t>
  </si>
  <si>
    <t>Sinhgad Academy of Engineering;Thakur college of Engineering and Technology;Narsee Monjee Institute of Management Studies, Mumbai</t>
  </si>
  <si>
    <t>60106997;60104005;60079592</t>
  </si>
  <si>
    <t>Shinde P.N.</t>
  </si>
  <si>
    <t>A novel approach towards WLAN band notch using rectangular slot antenna for GSM, wiMAX and UWB application</t>
  </si>
  <si>
    <t>2-s2.0-84875102345</t>
  </si>
  <si>
    <t>['small dual', 'pqha ).', 'paper presents', 'measured results', 'gps application', 'good gain', 'conventional pqha', 'axial length', '73 %.']</t>
  </si>
  <si>
    <t>Dielectric rod | Dual band | Meandering techniques | Miniaturization | Quadrifilar helix antenna</t>
  </si>
  <si>
    <t>This paper presents a novel reduced size dual band Printed Quadrifilar Helix Antenna (PQHA). Using meandering arm and dielectric loading techniques, a small dual-band antenna working in L-band for GPS application is realized with a good gain and a good circular polarisation. With this design the axial length of conventional PQHA is reduced by 73%. Measured results are presented to validate the concept. ¬© 2012 ISRAMT.</t>
  </si>
  <si>
    <t>368-371</t>
  </si>
  <si>
    <t>60105585;60105585</t>
  </si>
  <si>
    <t>24722105800;55625340200</t>
  </si>
  <si>
    <t>Sharaiha, A.;Rabemanantsao, J.</t>
  </si>
  <si>
    <t>Institut d‚Äô√âlectronique et des Technologies du num√©Rique</t>
  </si>
  <si>
    <t>Sharaiha A.</t>
  </si>
  <si>
    <t>Small dielectrically loaded dual-band folded printed quadrifilar helical antenna</t>
  </si>
  <si>
    <t>2-s2.0-84875121449</t>
  </si>
  <si>
    <t>['wideband application', 'shorting strip', 'radiator reduces', 'novel design', 'good agreement', 'circular hole', 'achieve compactness']</t>
  </si>
  <si>
    <t>Annular ring | Circular hole | CPW | Shorting strip</t>
  </si>
  <si>
    <t>In this paper a novel design of Planar Annular Ring Antenna (PARA) has been reported for wideband application. To achieve compactness, a shorting strip is added as a top inductive load to the antenna. Modified coplanar waveguide (CPW) feed is designed to match with 50O input impedance. The impedance and radiation pattern characteristics of the proposed Shorted Planar Annular Ring Antenna (SPARA) are studied. Simulated and measured return losses are in good agreement. The circular hole in the radiator reduces the size, weight and cost of the antenna. ¬© 2012 ISRAMT.</t>
  </si>
  <si>
    <t>406-410</t>
  </si>
  <si>
    <t>112604226;112604226</t>
  </si>
  <si>
    <t>49962067300;35597906100</t>
  </si>
  <si>
    <t>Mondal, S.;Sarkar, P. P.</t>
  </si>
  <si>
    <t>Kalyani</t>
  </si>
  <si>
    <t>University of</t>
  </si>
  <si>
    <t>Mondal S.</t>
  </si>
  <si>
    <t>Improved bandwidth of a planar annular ring antenna</t>
  </si>
  <si>
    <t>2-s2.0-84875122983</t>
  </si>
  <si>
    <t>['wideband acma', 'superstrate layer', 'suitable design', 'planes simultaneously', 'high directivity', 'fss structure', 'fss layer', 'four acma', 'feeding sources', 'ebg antenna', 'antenna operating', 'acma simultaneously']</t>
  </si>
  <si>
    <t>And monopulse radiation pattern | Aperture coupled microstrip antennas (ACMA) | Electromagnetic bandgap (EBG)</t>
  </si>
  <si>
    <t>A high directive electromagnetic bandgap (EBG) antenna operating in a wide frequency band is used to design a monopulse radiation pattern. Four aperture coupled microstrip antennas (ACMA) are used as feeding sources in this EBG antenna, and a frequency selective surface (FSS) is used as a superstrate layer. By suitable design of a wideband feeding network, it is possible to obtain a monopulse radiation pattern in E&amp;H-Planes simultaneously. In this antenna, using the superstrate layer and the ACMA simultaneously, leads to produce a wide frequency band for the antenna reflection coefficient. Also, high directivity is achieved only by using the superstrate layer that has been made by the FSS layer with square loop elements. At first, a wideband ACMA is designed to operate in x-band. Secondly, after the design of optimum superstrate layer by the FSS structure, it is added to the four ACMA in order to increase both bandwidth and directivity. Finally, a wideband feeding network which operates in X-Band is designed to produce monopulse radiation pattern. The EBG antenna operates in three different modes including one sum radiation pattern and two difference radiation patterns in E&amp;H-Planes simultaneously. ¬© 2012 ACES.</t>
  </si>
  <si>
    <t>908-917</t>
  </si>
  <si>
    <t>60032873;60032873;60016972</t>
  </si>
  <si>
    <t>14052623100;55188411200;6507001698</t>
  </si>
  <si>
    <t>Pirhadi, Abbas;Bahrami, Hadi;Mallahzadeh, Alireza</t>
  </si>
  <si>
    <t>Shahid Beheshti University;Shahed University</t>
  </si>
  <si>
    <t>60032873;60016972</t>
  </si>
  <si>
    <t>Electromagnetic band gap (EBG) superstrate resonator antenna design for monopulse radiation pattern</t>
  </si>
  <si>
    <t>2-s2.0-84875419907</t>
  </si>
  <si>
    <t>['zeroth mode', 'worldwide interoperability', 'systems due', 'simulated results', 'resonance frequency', 'resonance consisting', 'proposed structure', 'proposed design', 'proposed antenna', 'positive modes', 'negative modes', 'mobile communications', 'microwave access', 'increased bandwidth', 'ieee 802', 'horizontal plane', 'good agreement', 'global system', 'f 0', 'directional waves', 'additional feature', 'achieved pentamodes', '9515db respectively', '54ghz band', '48 ghz', '2 resonances', '04 ghz', '01 ghz']</t>
  </si>
  <si>
    <t>Composite right/left handed transmission line | Metamaterials | Omnidirectional antennas | Zeroth order resonant antenna</t>
  </si>
  <si>
    <t>A novel compact triband coplanar waveguide fed metamaterial antenna is proposed. The left-handed (LH) inductance is provided by two parallel short ended spiral inductors. We achieved pentamodes of resonance consisting of negative modes, zeroth mode and positive modes. The resonance frequency at each of these modes are f-2=1.01 GHz, f-1=2.11GHz, f 0=2.48 GHz, f+1= 3.04 GHz and f+2=3.54GHz with triband functionality obtained at f-2, f0 and f +2 resonances. Gain of the proposed structure at f-2, f0 and f+2 resonances is found to be -3.4993dB, 1.559dB and 1.9515dB respectively. The proposed antenna is measured at Antenna Measurement Facility (AMF) and results were compared with the simulated results. A good agreement between the measured and the simulated results validates the proposed design. The antenna radiates omni-directional waves in the horizontal plane. The proposed antenna serves the criteria for modern multiband wireless applications with an additional feature of increased bandwidth at the zeroth mode. The proposed multiband antenna is suitable for wireless communication applications such as the Global System for Mobile Communications (GSM) 900 in 1.01GHz, Wireless Local Area Network (WLAN) in the 2.48 GHz band (2.459 - 2.4924)GHz of IEEE 802.11b/g ISM band and worldwide interoperability for microwave access (WiMax) standards in the 3.54GHz band (3.491-3.596)GHz of IEEE 802.11a. This proposed antenna is most suitable for precise multiband wireless communication systems which include the mobile and wireless local area network (WLAN) systems due to their large service area. ¬© 2012 ACES.</t>
  </si>
  <si>
    <t>947-955</t>
  </si>
  <si>
    <t>60000934;60000934;60000934;60070309</t>
  </si>
  <si>
    <t>36634866200;7007117535;7006815680;36633852100</t>
  </si>
  <si>
    <t>Sheeja, K. L.;Sahu, Prasanna Kumar;Behera, Santanu Kumar;Dakhli, Nabil</t>
  </si>
  <si>
    <t>Tunisia;India</t>
  </si>
  <si>
    <t>Ariana;Rourkela</t>
  </si>
  <si>
    <t>University of Carthage, Ecole Sup√©rieure des Communications de Tunis;National Institute of Technology Rourkela</t>
  </si>
  <si>
    <t>60070309;60000934</t>
  </si>
  <si>
    <t>Sheeja K.</t>
  </si>
  <si>
    <t>Compact tri-band metamaterial antenna for wireless applications</t>
  </si>
  <si>
    <t>2-s2.0-84875466149</t>
  </si>
  <si>
    <t>['patch antennas', 'narrow bandwidth', 'mainly concerned', 'low gain', 'bandwidth enhancement']</t>
  </si>
  <si>
    <t>FDTD | Metamaterial cover</t>
  </si>
  <si>
    <t>Two major problems associated with patch antennas are low gain and narrow bandwidth. This paper is mainly concerned with directivity and bandwidth enhancement of proximity-coupled microstrip antenna using metamaterial cover. Compared to the patch without metamaterial cover, bandwidth of the antenna is improved about 2.33% and directivity is increased about 9.91dB. The commercial software CST Microwave Studio and a full-wave FDTD numerical technique, developed by the authors, are adopted for the simulations. ¬© 2012 ACES.</t>
  </si>
  <si>
    <t>925-930</t>
  </si>
  <si>
    <t>60016248;60007751</t>
  </si>
  <si>
    <t>35744283800;18434111200</t>
  </si>
  <si>
    <t>Veysi, Mehdi;Jafargholi, Amir</t>
  </si>
  <si>
    <t>K. N. Toosi¬†University¬†of Technology;Amirkabir University of Technology</t>
  </si>
  <si>
    <t>Veysi M.</t>
  </si>
  <si>
    <t>Directivity and bandwidth enhancement of proximity-coupled microstrip antenna using metamaterial cover</t>
  </si>
  <si>
    <t>2-s2.0-84875468333</t>
  </si>
  <si>
    <t>['reasonable precision', 'radiation pattern', 'parasitic patches', 'measured results', 'elevation range', 'controlling switches', '63 ¬∞', '61 ¬∞']</t>
  </si>
  <si>
    <t>Microstrip antennas | Pattern reconfigurable antennas | Yagi-uda arrays</t>
  </si>
  <si>
    <t>A pattern reconfigurable Yagi patch antenna is proposed. The antenna is composed of three triangular microstrip patches, i.e., one driven patch and two parasitic patches. By controlling switches, which are installed on the parasitic patches, the radiation pattern of the antenna can point to three different directions, covering an elevation range from -61¬∞ to +63¬∞ in the E-plane. The simulated and measured results are presented and they agree with each other in reasonable precision. ¬© 2012 ACES.</t>
  </si>
  <si>
    <t>55278303500;7408598493;55861645200;8945567500</t>
  </si>
  <si>
    <t>Zhang, Jian;Yang, Xue Song;Li, Jia Lin;Wang, Bing Zhong</t>
  </si>
  <si>
    <t>Triangular patch yagi antenna with reconfigurable pattern characteristics</t>
  </si>
  <si>
    <t>2-s2.0-84875477167</t>
  </si>
  <si>
    <t>['signal arrival', 'rms deviation', 'piezoelectric antenna', 'localization error', 'flaw inside', 'ae signals', 'acoustic transducers']</t>
  </si>
  <si>
    <t>acoustic emission | acoustic-emission transducer | difference of times of arrival | error | localization | piezoelectric antenna | velocity of sound | wavelet transformation | window transformation</t>
  </si>
  <si>
    <t>The problems of the localization of sources of acoustic-emission (AE) signals for objects with small geometric dimensions are considered. The dependence of the localization error for a flaw inside a piezoelectric antenna on the error in determining the difference in the times of signal arrival (DTA) at acoustic transducers was obtained. A method for determining the DTA using wavelet scalograms of AE signals was studied. Experimental studies showed the advantages of this method over the method for determining the rms deviation of AE-signal amplitudes within a "time window." ¬© 2012 Pleiades Publishing, Ltd.</t>
  </si>
  <si>
    <t>662-671</t>
  </si>
  <si>
    <t>60004839;60004839</t>
  </si>
  <si>
    <t>7102960194;15082050700</t>
  </si>
  <si>
    <t>Stepanova, L. N.;Tenitilov, E. S.</t>
  </si>
  <si>
    <t>Novosibirsk</t>
  </si>
  <si>
    <t>Siberian Transport University</t>
  </si>
  <si>
    <t>Stepanova L.</t>
  </si>
  <si>
    <t>Localization of acoustic-emission sources in objects with small geometric dimensions</t>
  </si>
  <si>
    <t>10.1134/S106183091211006X</t>
  </si>
  <si>
    <t>2-s2.0-84876262464</t>
  </si>
  <si>
    <t>['simulation results', 'sc receiver', 'outage probability', 'obtained result', 'new expression', 'mathematical expression', 'fading parameter', 'fading correlation']</t>
  </si>
  <si>
    <t>Œ∑-Œº fading channels | Joint PDF of exponentially correlated Œ∑-Œº Random variables | Outage probability | Selection combining receiver</t>
  </si>
  <si>
    <t>A mathematical expression for the outage probability of an L branch selection combining diversity receiver is obtained for exponentially correlated Œ∑-Œº fading channels. A new expression for the joint probability density function of exponentially correlated multivariate Œ∑-Œº random variable is derived, which is further used to obtain the expression for the outage probability of a SC receiver. Numerical and simulation results are plotted and the effect of fading correlation, L and fading parameter on the outage probability of the receiver are studied. From the obtained result, we observed that it is better to go for lower order diversity with sufficient antenna spacing instead of higher order diversity with less antenna spacing. Copyright ¬© 2012 by the IETE.</t>
  </si>
  <si>
    <t>60070262;60010126</t>
  </si>
  <si>
    <t>27868082800;35488669000</t>
  </si>
  <si>
    <t>Subadar, Rupaban;Sahu, P. R.</t>
  </si>
  <si>
    <t>Itanagar;Guwahati</t>
  </si>
  <si>
    <t>North Eastern Regional Institute of Science and Technology;Indian Institute of Technology Guwahati</t>
  </si>
  <si>
    <t>Subadar R.</t>
  </si>
  <si>
    <t>Outage probability of L-SC receiver over exponentially correlated Œ∑-Œº Fading channels</t>
  </si>
  <si>
    <t>10.4103/0377-2063.106764</t>
  </si>
  <si>
    <t>2-s2.0-84876277339</t>
  </si>
  <si>
    <t>['transversely wrinkled', 'tentatively placed', 'tegmen slender', 'taxa assigned', 'szwedo sp', 'szwedo gen', 'szwedo fam', 'sinotettegarcta hong', 'sinoalidae wang', 'sinoalidae fam', 'preserved whole', 'presented based', 'preliminary phylogram', 'partly punctuate', 'palaeontological association', 'nov .,', 'nov .)', 'new family', 'morphological data', 'morphological characters', 'median ocellus', 'median incision', 'lateral spines', 'lateral ocelli', 'jurassic procercopidae', 'inner mongolia', 'huabeicercopis hong', 'hind margin', 'hind legs', 'exceeding apex', 'et sp', 'erected based', 'elongate segments', 'derived characters', 'closely related', 'china ).', 'bodied specimens', 'basal portion', 'basal cell', 'anthoscytina hong', 'ancient clypeata']</t>
  </si>
  <si>
    <t>Daohugou | Inner Mongolia | Jurassic | New family | Sinoalidae | Taxonomy</t>
  </si>
  <si>
    <t>A new family, Sinoalidae Wang and Szwedo fam. nov., is described from the Middle Jurassic Daohugou Biota (Inner Mongolia, China). Two new genera with three new species (Sinoala parallelivena Wang and Szwedo gen. et sp. nov., Jiania crebra Wang and Szwedo gen. et sp. nov., and Jiania gracila Wang and Szwedo sp. nov.) are erected based on well-preserved whole-bodied specimens. The morphological characters of Procercopidae and the new family are given, and a key to the species of Sinoalidae is presented. The genera Luanpingia Hong, 1983 and Huabeicercopis Hong, 1983 are revised and attributed to Sinoalidae. The genera Mesocercopis Hong, 1983 and Sinotettegarcta Hong, 1986 are considered junior synonyms of Anthoscytina Hong, 1983. Taxa assigned to Sinoalidae fam. nov. cannot be attributed to any previously known family, but share some general (plesiomorphic) characters with ancient Clypeata, for example, postclypeus distinctly swollen, transversely wrinkled, antenna with a flagellum of a few elongate segments, frons with median ocellus and lateral ocelli on crown. Moreover, the new family is closely related to Procercopidae (Cercopoidea) based on a pronotum with a median incision at the hind margin; tegmen slender, partly punctuate, basal portion of Sc not exceeding apex of basal cell, and hind legs with lateral spines. It has a mixture of ancestral characters shared with Hylicelloidea and Jurassic Procercopidae and some derived characters. Therefore, it is tentatively placed in Cercopoidea. A preliminary phylogram of Clypeata is presented based on the combination of fossil and morphological data. ¬© The Palaeontological Association.</t>
  </si>
  <si>
    <t>1223-1243</t>
  </si>
  <si>
    <t>Palaeontology</t>
  </si>
  <si>
    <t>60012060;60085177;60012060</t>
  </si>
  <si>
    <t>55729656500;6602493982;7409195016</t>
  </si>
  <si>
    <t>Wang, Bo;Szwedo, Jacek;Zhang, Haichun</t>
  </si>
  <si>
    <t>Poland;China</t>
  </si>
  <si>
    <t>Warsaw;Nanjing</t>
  </si>
  <si>
    <t>Museum and Institute of Zoology of the Polish Academy of Sciences;Nanjing Institute of Geology and Palaeontology Chinese Academy of Sciences</t>
  </si>
  <si>
    <t>60085177;60012060</t>
  </si>
  <si>
    <t>Wang B.</t>
  </si>
  <si>
    <t>New Jurassic Cercopoidea from China and their evolutionary significance (Insecta: Hemiptera)</t>
  </si>
  <si>
    <t>10.1111/j.1475-4983.2012.01185.x</t>
  </si>
  <si>
    <t>2-s2.0-84878038214</t>
  </si>
  <si>
    <t>['¬© 2012', 'subwavelength apertures', 'reported work', 'periodic arrays', 'periodic array', 'new pathway', 'multiple applications', 'metal film', 'independent eot', 'eye structure', 'eye ).', 'emission properties', 'dot radiators', 'dot radiator', 'dielectric dot', 'authors optimised']</t>
  </si>
  <si>
    <t>In this reported work, the authors optimised a dielectric dot as a radiator, studied its emission properties, verified the far-field pattern multiplication and obtained high directivity from the proposed dot antenna. Also the effect of the dot radiator on the extraordinary optical transmission (EOT) was studied through optically thick metal film with a periodic array of subwavelength apertures as well as a single circular aperture surrounded by finite periodic concentric annular grooves (bull's eye). With dot radiators a high-intensity focused electric field beam and polarisation-independent EOT were obtained through periodic arrays of holes in metal film. Interestingly, the bull's eye structure with an optimised dot radiator has transmission threefold larger and suppressed side lobes of the light beam emerging from it. These features might open a new pathway in the field of nanophotonics for multiple applications such as designing better near-field imaging devices, biosensors and improving the efficiency of solar cells etc. ¬© 2012 The Institution of Engineering and Technology.</t>
  </si>
  <si>
    <t>1151-1156</t>
  </si>
  <si>
    <t>60093232;60093232</t>
  </si>
  <si>
    <t>36996530600;55751702400</t>
  </si>
  <si>
    <t>Bhardwaj, A.;Dinesh Kumar, V.</t>
  </si>
  <si>
    <t>Bhardwaj A.</t>
  </si>
  <si>
    <t>Optical dot antenna and nanohole transmission</t>
  </si>
  <si>
    <t>10.1049/mnl.2012.0695</t>
  </si>
  <si>
    <t>2-s2.0-84878377491</t>
  </si>
  <si>
    <t>100-2628-E-011-004</t>
  </si>
  <si>
    <t>['unusual dual', 'unit cells', 'power balance', 'plate capacitors', 'new architecture', 'mode coupler', 'mode 180', 'mimo applications', 'line inductors', 'isolated direct', 'illustrated first', 'experimental results', 'design equations', 'decoupling network', 'core block', 'conventional coupler', 'band two']</t>
  </si>
  <si>
    <t>Antenna array mutual coupling | Decoupling of systems | Directional coupler | Microstrip discontinuities | MIMO systems | Multifrequency antennas | Resonators</t>
  </si>
  <si>
    <t>We investigate an innovative decoupling network for dual-band two-element closely spaced arrays in MIMO applications. The new architecture, combining the reactive element decoupling technique and the eigenmode feed network, provides dualband decoupling with good radiation characteristics and power balance between the modes. The core block of the decoupling network is a dual-mode 180-degree hybrid coupler; it functions as a conventional coupler in one frequency band but can be equivalent to a pair of isolated direct-thru transmission lines in the other band. This unusual dual-mode coupler is realized by synthesized microstrip lines (cells), consisting of line inductors, parallel-plate capacitors, and series LC tanks. A set of design equations, providing a systematic synthesis procedure of the unit cells, is discussed. The scheme of the dual-band decoupling network is illustrated first, followed by the details of the building circuit blocks; the experimental results and discussion are given at the end of the paper.</t>
  </si>
  <si>
    <t>5118-5128</t>
  </si>
  <si>
    <t>60027709;60027709;60027709;60027709</t>
  </si>
  <si>
    <t>55489811600;55652490700;36456155100;8204745700</t>
  </si>
  <si>
    <t>Lin, Kai Chi;Wu, Cheng Hsun;Lai, Chi Hui;Ma, Tzyh Ghuang</t>
  </si>
  <si>
    <t>Lin K.</t>
  </si>
  <si>
    <t>Novel dual-band decoupling network for two-element closely spaced array using synthesized microstrip lines</t>
  </si>
  <si>
    <t>10.1109/TAP.2012.2207687</t>
  </si>
  <si>
    <t>2-s2.0-84879050091</t>
  </si>
  <si>
    <t>['receive channels', 'imt bands', 'fabricated prototype', 'duplexer specifications', 'design performance', 'cellular systems', 'additional bands', '2170 mhz', '1850 mhz']</t>
  </si>
  <si>
    <t>Reconfigurable antenna | RFMEMS | Tunable antenna | Tunable PIFA</t>
  </si>
  <si>
    <t>A tunable antenna pair for wireless transceivers using RF MEMS tunable capacitors is presented. This design utilizes antenna frequency agility to cover a frequency tuning range from 1850 MHz to 2170 MHz (16%) corresponding to the PCS and IMT bands of the cellular systems, although the same concept can be extended to additional bands. Each antenna in the pair is designed to operate at the transmit and receive channels of the band, respectively, while the narrow impedance bandwidth of the single element provides built-in filtering between antennas. The level of isolation between elements is studied for several antenna arrangements depending on their relative orientation within the handset. High isolation levels can help in relaxing the duplexer specifications. A fabricated prototype is presented and measured to prove the concept and validate the design performance.</t>
  </si>
  <si>
    <t>5484-5487</t>
  </si>
  <si>
    <t>100529056-60026532;100529056;100529056;60007278</t>
  </si>
  <si>
    <t>6602922082;7403404504;36602562200;7003924393</t>
  </si>
  <si>
    <t>De Luis, Javier R.;Morris, Arthur;Gu, Qizheng;De Flaviis, Franco</t>
  </si>
  <si>
    <t>Redmond;Irvine;Irvine</t>
  </si>
  <si>
    <t>Microsoft Corporation;University of California, Irvine;WiSpry Inc.</t>
  </si>
  <si>
    <t>60026532;60007278;100529056</t>
  </si>
  <si>
    <t>De Luis J.</t>
  </si>
  <si>
    <t>Tunable duplexing antenna system for wireless transceivers</t>
  </si>
  <si>
    <t>10.1109/TAP.2012.2207869</t>
  </si>
  <si>
    <t>2-s2.0-84880900379</t>
  </si>
  <si>
    <t>['¬± 20', 'wide field', 'visible wavelengths', 'viable solution', 'two dimensions', 'time imagery', 'submillimeter wavelengths', 'spie ).', 'principle experiments', 'present results', 'present proof', 'preliminary results', 'injected fresnel', 'high flexibility', 'deg field', 'dbi directivity', 'beam steering', 'beam fidelity', 'also presented', '94 ghz']</t>
  </si>
  <si>
    <t>We present results for a rapid, precise, and wide field-of-view scanning antenna for use at millimeter and submillimeter wavelengths, based on the photo-injected Fresnel-zone plate antenna (piFZPA) method. In this paper, we demonstrate the potential of this technology as a viable solution for a range of applications demanding real-time imagery or high flexibility and beam fidelity at these frequencies. We present proof-of-principle experiments at 94 GHz that incorporate a commercial display technology operating at visible wavelengths. The 100-mmdiameter piFZPA achieves 37-dBi directivity, excellent beam symmetry, beam steering in two dimensions over a ¬±20- deg field of view, and precise beam control and repeatability. Preliminary results of a piFZPA-based, short-range, 94-GHz, three-dimensional imaging radar are also presented. ¬© 2012 Society of Photo-Optical Instrumentation Engineers (SPIE).</t>
  </si>
  <si>
    <t>60022132;60022132;60022132</t>
  </si>
  <si>
    <t>55209834100;7402819101;7406738152</t>
  </si>
  <si>
    <t>Gallacher, Tom F.;Robertson, Duncan A.;Smith, Graham M.</t>
  </si>
  <si>
    <t>St Andrews</t>
  </si>
  <si>
    <t>University of St Andrews</t>
  </si>
  <si>
    <t>Optoelectronic imaging using a millimeter-wave, optically controlled, photo-injected Fresnel-zone plate antenna</t>
  </si>
  <si>
    <t>10.1117/1.OE.51.11.119003</t>
  </si>
  <si>
    <t>2-s2.0-84881076927</t>
  </si>
  <si>
    <t>IC0603</t>
  </si>
  <si>
    <t>['wave simulation', 'rings corresponding', 'reconfigurable antenna', 'polarized ra', 'operation frequency', 'mechanical systems', 'ka bands', 'independent beam', 'full array', 'frequency operation', 'detailed design', 'designed ra', 'designed antenna', 'band split', 'antenna capable', 'allows implementing', 'accurate modeling', '124 ka']</t>
  </si>
  <si>
    <t>Dual band | Index Terms-Circularly polarized | Reconfigurable | Reflectarray | RF MEMS | Split-ring</t>
  </si>
  <si>
    <t>In this communication we propose the concept of a circularly polarized reflectarray (RA) antenna capable of independent beam-switching in both K and Ka bands. The RA unit cell comprises one microstrip ring per each operation frequency. Each ring is integrated with six equally spaced series RF micro electro-mechanical systems (RFMEMS) switches, which allows implementing the sequential rotation principle formerly used in circularly-polarized RA for single-frequency operation. A detailed design is proposed, considering the best relative arrangement of the rings corresponding to each frequency, the accurate modeling of the RF MEMS switches, and the full-wave simulation of the full array. The designed RA is implemented on a 4-inch quartz wafer and comprises 109 K-band and 124 Ka-band split-rings. Two prototypes representing two frozen states of the reconfigurable antenna are fabricated and measured. The designed RA can provide ¬±120¬∞progressive phase difference in both operation bands exhibiting beam switching to ¬±35¬∞ and ¬±24¬∞ off the broad-side in K and Ka bands respectively. The performance of the designed antenna is verified by the agreement of the measured and simulated radiation patterns.</t>
  </si>
  <si>
    <t>5451-5455</t>
  </si>
  <si>
    <t>60004305-60007278;60028186;60004305</t>
  </si>
  <si>
    <t>36625203500;11738782000;6701541550</t>
  </si>
  <si>
    <t>Guclu, Caner;Perruisseau-Carrier, Julien;Civi, Ozlem Aydin</t>
  </si>
  <si>
    <t>Switzerland;United States;Turkey</t>
  </si>
  <si>
    <t>Lausanne;Irvine;Ankara</t>
  </si>
  <si>
    <t>Swiss Federal Institute of Technology Lausanne;University of California, Irvine;Middle East Technical University (METU)</t>
  </si>
  <si>
    <t>60028186;60007278;60004305</t>
  </si>
  <si>
    <t>Guclu C.</t>
  </si>
  <si>
    <t>Proof of concept of a dual-band circularly-polarized RF MEMS beam-switching reflectarray</t>
  </si>
  <si>
    <t>10.1109/TAP.2012.2207690</t>
  </si>
  <si>
    <t>2-s2.0-84881303233</t>
  </si>
  <si>
    <t>['upper band', 'two frequencies', 'single substrate', 'sense circularly', 'obtain dual', 'lower band', 'key parameters', 'introducing asymmetry', 'impedance matching', 'frequency dual', 'feed dual', 'cross slot', 'cp radiation', 'annular slot']</t>
  </si>
  <si>
    <t>Annular slot | Cross slot | Dual-frequency | Dual-sense circular polarization</t>
  </si>
  <si>
    <t>A single-feed dual-frequency dual-sense circularly-polarized (CP) printed slot antenna etched on a single substrate is proposed. This antenna is composed of an annular slot and a cross slot, which produce two different frequency bands. The lower band and the upper band are controlled by the annular slot and the cross slot respectively. By introducing asymmetry on both annular slot and cross slot, CP radiation at the two frequencies can be obtained. The method of impedance matching has been discussed in detail. The key parameters of the design are investigated to show how to obtain dual-frequency and dual circular polarization. Two antenna prototypes are fabricated and measured, experimental results show that good CP radiation performances are obtained at both frequencies.</t>
  </si>
  <si>
    <t>4992-4997</t>
  </si>
  <si>
    <t>60029306-60011754;60029306</t>
  </si>
  <si>
    <t>57197378333;7409487058</t>
  </si>
  <si>
    <t>Shao, Yu;Chen, Zhangyou</t>
  </si>
  <si>
    <t>Wuhan;Auburn</t>
  </si>
  <si>
    <t>Wuhan University;Auburn University</t>
  </si>
  <si>
    <t>60029306;60011754</t>
  </si>
  <si>
    <t>A design of dual-frequency dual-sense circularly-polarized slot antenna</t>
  </si>
  <si>
    <t>10.1109/TAP.2012.2208444</t>
  </si>
  <si>
    <t>2-s2.0-84883045818</t>
  </si>
  <si>
    <t>['special class', 'reduced number', 'proposed tools', 'practical interest', 'overall results', 'numerical examples', 'large arrays', 'herein proposed', 'first one', 'effective strategy', 'control points', 'conclusion follows', 'aperiodic tilings', 'aperiodic tiling', 'achieved using']</t>
  </si>
  <si>
    <t>Aperiodic tilings | Clustered arrays | Direct radiating arrays | NFFT algorithms | Phased antenna synthesis</t>
  </si>
  <si>
    <t>A deterministic and effective strategy to reduce as much as possible the number of amplitude controls points in large arrays is herein proposed, and applied to cases of practical interest. The proposed strategy exploits two important concepts: the first one, coming from a special class of aperiodic tiling, and the second one based on NuFFT - Non uniform Fast Fourier Transform - techniques. The first one allows designing innovative front-end architectures made of a reduced number of control points, while NuFFT algorithms lead to computationally effective synthesis procedures. The overall results and design guidelines allow to achieve simplified beamforming networks derived from aperiodic tilings, and to know the performances that can be achieved using this approach, particularly in case of low sidelobe requirements. To confirm the usefulness of the proposed tools, numerical examples are discussed. Conclusion follows.</t>
  </si>
  <si>
    <t>5129-5135</t>
  </si>
  <si>
    <t>60104073;60104073;60104073;60104073</t>
  </si>
  <si>
    <t>56850576200;34972974700;23491232000;16025931600</t>
  </si>
  <si>
    <t>D'Urso, Michele;Labate, Maria Grazia;Buonanno, Aniello;Vinetti, Pietro</t>
  </si>
  <si>
    <t>SELEX Sistemi integrati</t>
  </si>
  <si>
    <t>D'Urso M.</t>
  </si>
  <si>
    <t>Effective beam forming networks for large arbitrary array of antennas</t>
  </si>
  <si>
    <t>10.1109/TAP.2012.2208091</t>
  </si>
  <si>
    <t>2-s2.0-84883152853</t>
  </si>
  <si>
    <t>['wavelength loops', 'wavelength coupled', 'using sub', 'resonant elements', 'particular sub', 'modest requirement', 'lossy substrates', 'loop superior', 'layer sub', 'etching tolerance', 'cost substrate']</t>
  </si>
  <si>
    <t>Lossy substrate | Reduced losses | Reflectarray | Sub-wavelength coupled-resonance</t>
  </si>
  <si>
    <t>A novel design approach is proposed for designing high performance reflectarrays using low-cost, lossy substrates. Using sub-wavelength coupled-resonant elements, in particular sub-wavelength loops, one can dramatically reduce losses in reflectarrays and not incur significant gain drop due to the use of the lossy, low-cost substrate. It is further shown that the sub-wavelength loop achieves sufficient phase variation in a single layer design with a modest requirement in etching tolerance, making the loop superior to both the single and double-layer sub-wavelength patch elements.</t>
  </si>
  <si>
    <t>5456-5459</t>
  </si>
  <si>
    <t>60018714;60018714;60018714</t>
  </si>
  <si>
    <t>24376349900;6602653553;7003484529</t>
  </si>
  <si>
    <t>Ethier, J.;Chaharmir, M. R.;Shaker, J.</t>
  </si>
  <si>
    <t>Loss reduction in reflectarray designs using sub-wavelength coupled-resonant elements</t>
  </si>
  <si>
    <t>10.1109/TAP.2012.2207672</t>
  </si>
  <si>
    <t>2-s2.0-84883230962</t>
  </si>
  <si>
    <t>['wave superstrate', 'substantial improvement', 'slot antennas', 'radiation efficiency', 'layer superstrate', 'impedance bandwidth', 'ibm cmos8rf', 'gain improvement', 'experimentally demonstrated', 'chip patch', 'analytical model', 'agrees well', '89 ghz', '7 dbi', '4 db', '30 %,', '13 œºm']</t>
  </si>
  <si>
    <t>Antenna efficiency | Antenna theory | Dielectric loaded antennas | Dielectric slabs | Factor | Microstrip antennas | Millimeter-wave antennas | Millimeter-wave integrated circuits | Slot antennas | Submillimeter-wave antennas</t>
  </si>
  <si>
    <t>To increase the efficiency of on-chip patch and slot antennas, a single-layer superstrate is proposed. An analytical model to calculate the radiation efficiency is presented, and a detailed design approach is described. This antenna was implemented at W-band in the IBM CMOS8RF (0.13 Œºm) process. The measured antenna results in a 3.9% impedance bandwidth, an efficiency of 30%, and a gain of 0.7 dBi at 89 GHz, which agrees well with simulations. The gain improvement with a quarter-wave superstrate is experimentally demonstrated to be 6.4 dB, representing a substantial improvement over traditional on-chip patch and slot antennas.</t>
  </si>
  <si>
    <t>5010-5020</t>
  </si>
  <si>
    <t>7404534955;7006384021</t>
  </si>
  <si>
    <t>Edwards, Jennifer M.;Rebeiz, Gabriel M.</t>
  </si>
  <si>
    <t>High-efficiency elliptical slot antennas with quartz superstrates for silicon RFICs</t>
  </si>
  <si>
    <t>10.1109/TAP.2012.2207353</t>
  </si>
  <si>
    <t>2-s2.0-84883270677</t>
  </si>
  <si>
    <t>['various frequencies', 'inverse proportionality', 'different examples', 'communication discusses', 'also discussed']</t>
  </si>
  <si>
    <t>Complexity | Graph models | Reconfigurable antenna arrays | Reliability</t>
  </si>
  <si>
    <t>This communication discusses the complexity and reliability of switch reconfigurable antenna arrays using frequency-dependent graph models. Several graph models represent array configurations at various frequencies. The correlation and the inverse proportionality between the arrays' complexity and reliability are derived and proven. A process for prioritizing the various antenna configurations to improve the overall array performance is also discussed. Different examples are given to validate the formulations and prove the concept.</t>
  </si>
  <si>
    <t>5436-5441</t>
  </si>
  <si>
    <t>60000497;60068771;60033021</t>
  </si>
  <si>
    <t>24733826700;25032141400;35465847700</t>
  </si>
  <si>
    <t>Costantine, J.;Tawk, Y.;Christodoulou, C. G.</t>
  </si>
  <si>
    <t>Lebanon;United States;United States</t>
  </si>
  <si>
    <t>Zouk Mosbeh;Albuquerque;Fullerton</t>
  </si>
  <si>
    <t>Notre Dame University, Lebanon;The University of New Mexico;California State University, Fullerton</t>
  </si>
  <si>
    <t>60068771;60033021;60000497</t>
  </si>
  <si>
    <t>Complexity versus reliability in arrays of reconfigurable antennas</t>
  </si>
  <si>
    <t>10.1109/TAP.2012.2207665</t>
  </si>
  <si>
    <t>2-s2.0-84883369599</t>
  </si>
  <si>
    <t>['wideband configuration', 'wideband antenna', 'unique combination', 'spectrum sensing', 'relatively low', 'reasonable isolation', 'potential candidate', 'narrow band', 'medical imaging', 'efficiently utilized', 'band antenna', 'antenna provides', '9 ghz', '6 ghz', '2 ghz', '11 ghz']</t>
  </si>
  <si>
    <t>Coplanar wave guide | Integrated antenna | Slot antenna | Ultra wideband antenna</t>
  </si>
  <si>
    <t>A unique combination of wide and narrow band antenna, utilizing uniplanar nature of coplanar wave guide, for category-A cognitive radio systems is presented. It is demonstrated that, the space between two tapered slots, which forms an ultra-wideband configuration, (where the surface current concentration is relatively low) can be efficiently utilized to integrate a narrow-band antenna. The ultrawideband (UWB) and narrow band (NB) antenna provides a 2:1 VSWR bandwidth from 2.6 GHz to 11 GHz and 4.9 GHz to 6.2 GHz, respectively, with a reasonable isolation between them. The measured radiation pattern and gain are suitable for cognitive radio applications, where a wideband antenna is required for spectrum sensing and a narrow band antenna for operation.Moreover, themeasured time domain characteristics demonstrate that, the antenna is also a potential candidate for medical imaging and weapon detection systems which are connected to the host through high speed WLAN.</t>
  </si>
  <si>
    <t>A61</t>
  </si>
  <si>
    <t>An integrated ultra wideband/narrow band antenna in uniplanar configuration for cognitive radio systems</t>
  </si>
  <si>
    <t>10.1109/TAP.2012.2207688</t>
  </si>
  <si>
    <t>2-s2.0-84884481527</t>
  </si>
  <si>
    <t>['wireless communication', 'weibull distributions', 'statistical analyses', 'paper shows', 'paper characterizes', 'narrowband wireless', 'multipath fading', 'ieee 802', 'ghz frequencies', 'emerging area', 'channel responses', 'body movement', 'body channels', '953 mhz', '6 standard']</t>
  </si>
  <si>
    <t>Body area networks (BAN) | Fading channels | On-body propagation | Shadowing | UHF | WMTS</t>
  </si>
  <si>
    <t>Body area network is an emerging area of wireless communication for medical healthcare applications. This paper characterizes the narrowband wireless on-body channels under specific action scenarios by measurement at the three different sub-GHz frequencies of 444.5, 611, and 953 MHz, which are the candidate frequency bands of narrowband body area network systems with low data rates in IEEE 802.15.6 standard. The channel responses at ten different antenna positions were measured in an office room environment for the two dynamic action scenarios of "walking on the spot" (Action I) and "standing up/sitting down" (Action II). This paper provides generalized on-body channel models of Nakagami-m and Weibull distributions for Actions I and II, respectively. Notably, this paper shows that the shadowing effect due to body movement is dominant over the multipath fading. The results were obtained by the statistical analyses of channel fading properties at three different frequencies including level crossing rate, average fade duration and channel dwelling time.</t>
  </si>
  <si>
    <t>5364-5372</t>
  </si>
  <si>
    <t>60031126;60031126</t>
  </si>
  <si>
    <t>55686272200;35481283400</t>
  </si>
  <si>
    <t>Kim, Minseok;Takada, Jun Ichi</t>
  </si>
  <si>
    <t>Characterization of wireless on-body channel under specific action scenarios at sub-GHz bands</t>
  </si>
  <si>
    <t>10.1109/TAP.2012.2207937</t>
  </si>
  <si>
    <t>2-s2.0-84884796745</t>
  </si>
  <si>
    <t>['wide variety', 'resources needed', 'remain problems', 'electromagnetic modeling', 'domain huygens', 'computer resources', 'computer power', 'complicated given', 'complex situations', 'accurate results']</t>
  </si>
  <si>
    <t>Finite difference time domain (FDTD) | Time-domain Huygens (TDH)</t>
  </si>
  <si>
    <t>Electromagnetic modeling is needed in a wide variety of large and complex situations. Existing numerical techniques such as finite difference time domain (FDTD) can, in principle, solve any problem no matter how large or complicated given a sufficiently powerful computer. However, in practice, there remain problems which require more computer power than is available. Recently, the time-domain Huygens (TDH) approach has been shown to be effective for enabling large problems such as propagation on body area networks (BANs) to be modeled in FDTD. In this paper, it is shown that the much larger problem of the conformal antenna array, which is used in the MARIA breast cancer tumor detection system, is also very amenable to this technique with even greater savings in computer resources. Accurate results are obtained using less that a tenth of the resources needed to solve the same problem using existing advanced FDTD tools. The details of how this method is applied, and the choices which need to be made, are discussed.</t>
  </si>
  <si>
    <t>5251-5258</t>
  </si>
  <si>
    <t>60020650;60020650;60020650;60020650;60020650</t>
  </si>
  <si>
    <t>56366238800;35516118400;8548809600;16024584300;7003625330</t>
  </si>
  <si>
    <t>Christodoulou, Chrysovalanto;Railton, Chris J.;Klemm, M.;Gibbins, David;Craddock, Ian J.</t>
  </si>
  <si>
    <t>Christodoulou C.</t>
  </si>
  <si>
    <t>Analysis of a UWB hemispherical antenna array in FDTD with a time domain huygens method</t>
  </si>
  <si>
    <t>10.1109/TAP.2012.2207670</t>
  </si>
  <si>
    <t>2-s2.0-84888320323</t>
  </si>
  <si>
    <t>Complexmedia | Electromagnetic radiation | Exact solution | Metamaterials | Spheroids</t>
  </si>
  <si>
    <t>A metallic oblate spheroid is coated with a confocal layer of penetrable material that is either isorefractive or anti-isorefractive to the surrounding space. An exact solution is obtained in terms of infinite series of oblate spheroidal wave functions when the primary source is an electric or magnetic dipole located on the symmetry axis of the structure and axially oriented. Numerical results are presented and discussed.</t>
  </si>
  <si>
    <t>5476-5479</t>
  </si>
  <si>
    <t>Exact radiation from dipole antennas on oblate spheroids coated with isorefractive and anti-isorefractive layers</t>
  </si>
  <si>
    <t>10.1109/TAP.2012.2208171</t>
  </si>
  <si>
    <t>2-s2.0-84888335005</t>
  </si>
  <si>
    <t>EP/H016732</t>
  </si>
  <si>
    <t>['two configurations', 'simultaneously complement', 'reduce side', 'good approximation', 'find configurations', 'eight antennas']</t>
  </si>
  <si>
    <t>Antenna arrays | Microwave radiometry | Phased arrays | Simulated annealing</t>
  </si>
  <si>
    <t>Optimization of antenna array configurations specifically designed to reduce side-lobes was carried out by using a simulated annealing algorithm to find a good approximation to the optimumof a modified array beam efficiency function. The optimization was carried out for the wide field synthetic aperture microwave imaging (SAMI) radiometer, which has the ability to switch between two configurations of eight antennas. This approach enables us to find configurations which simultaneously complement each other.</t>
  </si>
  <si>
    <t>5442-5446</t>
  </si>
  <si>
    <t>A52</t>
  </si>
  <si>
    <t>60016418-60033317;60033317;60016418</t>
  </si>
  <si>
    <t>39861348900;57212715913;7006732120</t>
  </si>
  <si>
    <t>Freethy, S. J.;Shevchenko, V. F.;Vann, R. G.L.</t>
  </si>
  <si>
    <t>Abingdon;York</t>
  </si>
  <si>
    <t>Culham Centre for Fusion Energy;University of York</t>
  </si>
  <si>
    <t>60033317;60016418</t>
  </si>
  <si>
    <t>Freethy S.J.</t>
  </si>
  <si>
    <t>Optimization of wide field interferometric arrays via simulated annealing of a beam efficiency function</t>
  </si>
  <si>
    <t>10.1109/TAP.2012.2207936</t>
  </si>
  <si>
    <t>2-s2.0-84889002834</t>
  </si>
  <si>
    <t>['time imagery', 'system operates', 'soda cans', 'slab interface', 'receive ports', 'range vs', 'range gated', 'radar sensor', 'producing 2d', 'opposite side', 'frame rate', 'element spacing', 'dielectric switched', 'blurring due', '5 hz', '2d model', '2 element']</t>
  </si>
  <si>
    <t>Dielectric slab | Radar imaging | Real time systems | Synthetic aperture radar | Ultrawideband radar</t>
  </si>
  <si>
    <t>A through-dielectric switched-antenna-array radar imaging system is shown that produces near real-time imagery of targets on the opposite side of a lossy dielectric slab. This system operates at S-band, provides a frame rate of 0.5 Hz, and operates at a stand-off range of 6 m or greater. The antenna array synthesizes 44 effective phase centers in a linear array providing Œª/2 element-to-element spacing by time division multiplexing the radar's transmit and receive ports between 8 receive elements and 13 transmit elements, producing 2D (range vs. cross-range) imagery of what is behind a slab. Laboratory measurements agree with simulations, the air-slab interface is range gated out of the image, and target scenes consisting of cylinders and soda cans are imaged through the slab. A 2D model of a slab, a cylinder, and phase centers shows that blurring due to the slab and bistatic phase centers on the array is negligible when the radar sensor is located at stand-off ranges of 6 m or greater.</t>
  </si>
  <si>
    <t>5495-5500</t>
  </si>
  <si>
    <t>60031707;60031707;60031707;60078029;60027271</t>
  </si>
  <si>
    <t>6506050512;7003299405;7006894465;7201507254;6603179063</t>
  </si>
  <si>
    <t>Charvat, Gregory L.;Kempel, Leo C.;Rothwell, Edward J.;Coleman, Christopher M.;Mokole, Eric L.</t>
  </si>
  <si>
    <t>Chantilly;East Lansing;Washington, D.C.</t>
  </si>
  <si>
    <t>Integrity Applications Incorporated;Michigan State University;Naval Research Laboratory</t>
  </si>
  <si>
    <t>60078029;60031707;60027271</t>
  </si>
  <si>
    <t>Charvat G.</t>
  </si>
  <si>
    <t>A through-dielectric ultrawideband (UWB) switched-antenna-array radar imaging system</t>
  </si>
  <si>
    <t>10.1109/TAP.2012.2207663</t>
  </si>
  <si>
    <t>2-s2.0-84890370222</t>
  </si>
  <si>
    <t>['useful technique', 'tree technique', 'superior performance', 'scattering properties', 'results yielded', 'program executing', 'physical optics', 'large computing', 'high frequency', 'gpus ).', 'geometrical optics', 'following text', 'distinctive treatment', 'complex target']</t>
  </si>
  <si>
    <t>Complex satellite | Compute unified device architecture (CUDA) | Kd-tree</t>
  </si>
  <si>
    <t>In the radar cross section (RCS) prediction of complex target, the intensive computational burden occurs while calculating the multiple scattering effect. In order to overcome the large computing, we present the program executing on graphics processing units (GPUs). In this paper, we analyze the scattering properties of the satellite, on which the antennas are described as cubes and columns, by employing the GPU-based combinational method of geometrical optics (GO) and physical optics (PO) together with the kd-tree technique. Furthermore, due to this distinctive treatment, the improved method yields a superior performance at high frequency. Some examples will be displayed in the following text. The agreement of the results yielded in this paper with the experimental and other exact results demonstrates the accuracy and efficiency of this useful technique.</t>
  </si>
  <si>
    <t>5278-5285</t>
  </si>
  <si>
    <t>60025578;60025578;108379015;60025578</t>
  </si>
  <si>
    <t>56034489700;56035962800;57204321139;26027901400</t>
  </si>
  <si>
    <t>Wei, Peng Bo;Zhang, Min;Niu, Wei;Jiang, Wang Qiang</t>
  </si>
  <si>
    <t>Xidian University;State Key Laboratory of Astronautic Dynamics</t>
  </si>
  <si>
    <t>60025578;108379015</t>
  </si>
  <si>
    <t>Wei P.</t>
  </si>
  <si>
    <t>GPU-based combination of GO and PO for electromagnetic scattering of satellite</t>
  </si>
  <si>
    <t>10.1109/TAP.2012.2207679</t>
  </si>
  <si>
    <t>2-s2.0-84892533369</t>
  </si>
  <si>
    <t>['suitably choosing', 'similar multi', 'side opposite', 'resonant characteristics', 'input characteristics', 'impedance matrix', 'fractal geometry', 'fractal geometries']</t>
  </si>
  <si>
    <t>Fractal shaped antenna | Microstrip ring antenna | Multi-port network model</t>
  </si>
  <si>
    <t>The multiport network approach is extended to analyze the behavior of microstrip fractal antennas. The capacitively fedmicrostrip square ring antenna has the side opposite to the feed arm replaced with a fractal Minkowski geometry. Dual frequency operation is achieved by suitably choosing the indentation of this fractal geometry. The width of the two sides adjacent to this is increased to further control the resonant characteristics and the ratio of the two resonance frequencies of this antenna. The impedance matrix for the multiport network model of this antenna is simplified exploiting self-similarity of the geometrywith greater accuracy and reduced analysis time. Experimentally validated results confirm utility of the approach in analyzing the input characteristics of similar multi-frequency fractal microstrip antennas with other fractal geometries.</t>
  </si>
  <si>
    <t>5100-5106</t>
  </si>
  <si>
    <t>60014097-60079452;60014097</t>
  </si>
  <si>
    <t>Behera, Subhrakanta;Vinoy, K. J.</t>
  </si>
  <si>
    <t>Odisha;Bengaluru</t>
  </si>
  <si>
    <t>Kalinga Institute of Industrial Technology, Bhubaneswar;Indian Institute of Science</t>
  </si>
  <si>
    <t>60079452;60014097</t>
  </si>
  <si>
    <t>Multi-port network approach for the analysis of dual band fractal microstrip antennas</t>
  </si>
  <si>
    <t>10.1109/TAP.2012.2208085</t>
  </si>
  <si>
    <t>2-s2.0-84892653992</t>
  </si>
  <si>
    <t>['tubular waveguides', 'transitions among', 'thus demands', 'significant improvement', 'radiating tube', 'proposed antennas', 'pp ).', 'outer diameter', 'length reduction', 'frequency range', 'directivity levels', 'core element', 'antennas consist', '5 ghz']</t>
  </si>
  <si>
    <t>Dielectric antennas | Endfire antennas | Finite integration technique (FIT) | Traveling-wave antennas | Waveguide transitions</t>
  </si>
  <si>
    <t>This paper concerns dielectric tube antenna design in the frequency range from 8.5 to 10.5 GHz for the use in the field of industrial radar level gauging for process automation industry. The application is based on monostatic radar configurations, which thus demands for highly directive endfire antennas made of chemically inert dielectrics, such as polytetrafluoroethylene (PTFE) or polypropylene (PP). Herein, the antennas consist of solid and tubular waveguides with cylindrical cross sections as well as transitions among these sections. In order to approach the promising theoretical directivity limits of thin-walled dielectric tubes at small aperture diameters, a fundamental HE11 mode-preserving waveguide transition forms the core element of the antenna. This yields compact dielectric antennas with directivity levels of around 20 dBi. By this means, a significant improvement in comparison to a circular metallic horn aperture of the same outer diameter as the radiating tube and a length reduction with regard to dielectric rod antennas is achieved. Finally, prototypes of the proposed antennas are manufactured and verified by measurements.</t>
  </si>
  <si>
    <t>5083-5091</t>
  </si>
  <si>
    <t>60075187;60004935;60004935;60005322</t>
  </si>
  <si>
    <t>14423953900;35276680500;25654670500;23992562100</t>
  </si>
  <si>
    <t>Armbrecht, Gunnar;Zietz, Christian;Denicke, Eckhard;Rolfes, Ilona</t>
  </si>
  <si>
    <t>Tittmoning;Bochum;Hannover</t>
  </si>
  <si>
    <t>Rosenberger Hochfrequenztechnik GmbH &amp; Co. KG;Ruhr-Universitat Bochum;Gottfried Wilhelm Leibniz Universit√§t Hannover</t>
  </si>
  <si>
    <t>60075187;60005322;60004935</t>
  </si>
  <si>
    <t>Armbrecht G.</t>
  </si>
  <si>
    <t>Dielectric tube antennas for industrial radar level gauging</t>
  </si>
  <si>
    <t>10.1109/TAP.2012.2207693</t>
  </si>
  <si>
    <t>2-s2.0-84893476472</t>
  </si>
  <si>
    <t>['two types', 'thus taking', 'thinned array', 'substantially alter', 'removing elements', 'quadratic programming', 'procedure incorporates', 'numerical results', 'novel procedure', 'mutual coupling', 'minimum number', 'minimum gain', 'isotropic sources', 'genetic algorithm', 'desired pattern', 'corresponding excitations', 'arrays made', 'array made', 'array features', 'antenna array', 'active elements']</t>
  </si>
  <si>
    <t>Generalized scattering matrix | Genetic algorithms (GAs) | Linear programming | Quadratic programming (QP) | Spherical wave expansion | Thinned arrays</t>
  </si>
  <si>
    <t>A novel procedure to thin an antenna array which synthesizes a desired pattern with the minimum number of active elements is introduced. The proposed method yields both the active elements and their corresponding excitations of a thinned array having the minimum number of active elements needed to meet several prescribed design specifications of the radiated farfield pattern. Specifications such as achieving a minimum gain, obtaining a pattern with a maximum allowable sidelobe level or synthesizing a shaped beam pattern confined into a mask are considered. Null field directions can also be added. In order to carry out the thinning, a genetic algorithm is used, while computing the excitations is carried out through linear or quadratic programming. The procedure incorporates the generalized scattering matrix analysis of an array made up of elements whose radiated field can be expressed as a spherical mode expansion, thus taking all electromagnetic effects inherently into account. Therefore, since the presence of an element can substantially alter the array features because of mutual coupling, two types of thinning are considered: removing elements or turning them off. Numerical results of arrays made up of isotropic sources, dielectric resonator antennas and microstrip patch antennas are presented.</t>
  </si>
  <si>
    <t>5107-5117</t>
  </si>
  <si>
    <t>60026796;60009455</t>
  </si>
  <si>
    <t>24502715400;25122490900</t>
  </si>
  <si>
    <t>C√≥rcoles, Juan;Gonz√°lez, Miguel A.</t>
  </si>
  <si>
    <t>Universidad Aut√≥noma de Madrid;Escuela T√©cnica Superior de Ingenieros de Telecomunicaci√≥n, Universidad Polit√©cnica de Madrid</t>
  </si>
  <si>
    <t>C√≥rcoles J.</t>
  </si>
  <si>
    <t>Efficient combined array thinning and weighting for pattern synthesis with a nested optimization scheme</t>
  </si>
  <si>
    <t>10.1109/TAP.2012.2207667</t>
  </si>
  <si>
    <t>2-s2.0-84893770120</t>
  </si>
  <si>
    <t>['results show', 'plane patterns', 'operating frequencies', 'impedance bandwidth', 'antenna gain', 'additional balun', '9 dbi', '65 ghz', '2 %,']</t>
  </si>
  <si>
    <t>Magneto-electric dipole | Patch antenna | Unidirectional patterns | Wideband antenna</t>
  </si>
  <si>
    <t>A new wideband magneto-electric dipole antenna composed of a horizontal bowtie electric dipole and a vertically oriented folded shorted patch antenna is designed. The antenna is excited by a stair-shaped probe feed without the need of an additional balun. A prototype was fabricated and measured. Results show that an impedance bandwidth of 95.2%, with SWR ‚â§ 2 from 1.65 GHz to 4.65 GHz, was achieved. Stable radiation pattern with low cross polarization, low back radiation, nearly identical E- and H-plane patterns and an antenna gain of 7.9 ¬± 0.9 dBi was found over the operating frequencies.</t>
  </si>
  <si>
    <t>4987-4991</t>
  </si>
  <si>
    <t>A wideband magneto-electric dipole antenna</t>
  </si>
  <si>
    <t>10.1109/TAP.2012.2207689</t>
  </si>
  <si>
    <t>2-s2.0-84893816944</t>
  </si>
  <si>
    <t>['¬± 45', 'wireless applications', 'wide variety', 'verified experimentally', 'various kinds', 'switch circuit', 'spdt switch', 'rf sensors', 'radar systems', 'pragmatically attractive', 'four diodes', 'design flexibility', 'array antenna', 'antenna arrays']</t>
  </si>
  <si>
    <t>Both-sidedMIC technology | Microstrip array antennas | SPDT switch circuit | ¬±45-deg. linear polarization switching</t>
  </si>
  <si>
    <t>A single layer extensible microstrip array antenna integrating a Single Pole Double Throw (SPDT) switch circuit for linear polarization switching is proposed, and the characteristics of the array antenna are investigated. The proposed array antenna consists of a dual-polarized microstrip array antenna and a novel SPDT switch. The SPDT switch has four diodes, a ring-slot and microstrip lines actively using both-sided MIC technology. By using the SPDT switch, the array antenna can switch the ¬±45-deg. linear polarizations accurately. It has a design flexibility to extend to antenna arrays such as 4 √ó 4 and 8 √ó 8 arrays and so on. It is verified experimentally that the array antenna has an excellent basic performance of linear polarization switching. The array antenna is very promising in a wide variety of wireless application areas, such as radar systems and various kinds of RF sensors. Therefore, it will be pragmatically attractive for various kinds of wireless applications.</t>
  </si>
  <si>
    <t>5447-5450</t>
  </si>
  <si>
    <t>Ushijima, Yu;Nishiyama, Eisuke;Aikawa, Masayoshi</t>
  </si>
  <si>
    <t>Single layer extensible microstrip array antenna integrating SPDT switch circuit for linear polarization switching</t>
  </si>
  <si>
    <t>10.1128/AAC02793-14</t>
  </si>
  <si>
    <t>2-s2.0-84894149310</t>
  </si>
  <si>
    <t>CRC Health Group</t>
  </si>
  <si>
    <t>CRC</t>
  </si>
  <si>
    <t>['wideband configuration', 'two dras', 'size reduction', 'simulation ones', 'resonances increases', 'proposed dra', 'multimode dra', 'measured results', 'individual modes', 'impedance bandwidth', 'good agreement', 'frequency distance', 'frequency band', 'dras ),', 'dra characteristics', 'design procedure', 'cross polarization', 'becomes difficult', '5 dbi']</t>
  </si>
  <si>
    <t>Antenna feeds | Dielectric resonator antenna (DRA) | Radiation modes | Wideband antennas</t>
  </si>
  <si>
    <t>As the number of resonances increases, it becomes difficult to improve and maintain the performance of dielectric resonator antennas (DRAs), over the expanded impedance bandwidth. To remove unwanted modes, adjust the frequency distance between individual modes, reduce antenna size and cross polarization, and preserve radiation patterns in a wideband configuration, a dielectric resonator antenna fed with parallel standing strips is proposed in this paper. The use of parallel standing strips provides several degrees of freedom in the design procedure to enhance the DRA characteristics. To validate the effectiveness of this approach, two DRAs with parallel standing strips were fabricated using different procedures. The antennas were tested and characterized. The measured results are in good agreement with simulation ones. A 46% size reduction was achieved for the multimode DRA. The impedance bandwidth of the proposed DRA of simple rectangular shape was over 60% with a measured gain ranging from 5.5 to 9.5 dBi. Broadside radiation patterns with fairly low cross polarizations can be maintained over the impedance bandwidth. The simulated radiation efficiency is more than 96% within the frequency band.</t>
  </si>
  <si>
    <t>5021-5031</t>
  </si>
  <si>
    <t>60009697;60015186</t>
  </si>
  <si>
    <t>9841722600;6701440303</t>
  </si>
  <si>
    <t>Rashidian, Atabak;Klymyshyn, David M.</t>
  </si>
  <si>
    <t>Saskatoon;Winnipeg</t>
  </si>
  <si>
    <t>University of Saskatchewan;University of Manitoba</t>
  </si>
  <si>
    <t>60015186;60009697</t>
  </si>
  <si>
    <t>Compact wideband multimode dielectric resonator antennas fed with parallel standing strips</t>
  </si>
  <si>
    <t>10.1109/TAP.2012.2210018</t>
  </si>
  <si>
    <t>2-s2.0-84894177748</t>
  </si>
  <si>
    <t>DMR-0820404</t>
  </si>
  <si>
    <t>['thus enabling', 'spatially invariant', 'remarkable 70', 'readily implemented', 'field simulations', 'field coupling', 'field 3', 'desired number', 'collimating effects', 'carefully tuned', 'broadband 3', 'arbitrary directions', 'approximately 6', 'also shown', '1 bandwidth']</t>
  </si>
  <si>
    <t>Antennas | Broadband | Capacitively-loaded ring resonator | Highly directive | Metamaterials | Monopole | Multiple beam | Transformation optics</t>
  </si>
  <si>
    <t>A new broadband two- and three-dimensional, polarization independent coordinate transformation is introduced that is capable of mapping the radiation from an embedded omnidirectional source into any desired number of highly directive beams pointed in arbitrary directions. This transformation requires anisotropic materials, yet is spatially invariant and thereby can be readily implemented by currently existing metamaterial technologies. Moreover, the performance of the transformation is not sensitive to small material parameter variations, thus enabling a broad operational bandwidth. To validate the concept, a broadband 3-D coordinate transformation metamaterial lens fed by a simple monopole antenna was designed, fabricated and characterized, achieving a quad-beam radiation pattern over a 1.26:1 bandwidth with approximately 6-dB realized gain improvement in the -plane. In addition, the near-field coupling between the monopole and the lens was carefully tuned to accomplish a remarkable 70% broadening of the impedance bandwidth compared to the monopole antenna operating alone. It is also shown from the field simulations that the realized metamaterial lens provides both near-field and far-field 3-D collimating effects.</t>
  </si>
  <si>
    <t>5063-5074</t>
  </si>
  <si>
    <t>60001439;60001439;60001439</t>
  </si>
  <si>
    <t>35193929900;25638410200;55925714300</t>
  </si>
  <si>
    <t>Jiang, Zhi Hao;Gregory, Micah D.;Werner, Douglas H.</t>
  </si>
  <si>
    <t>Broadband high directivity multibeam emission through transformation optics-enabled metamaterial lenses</t>
  </si>
  <si>
    <t>10.1109/TAP.2012.2207685</t>
  </si>
  <si>
    <t>2-s2.0-84896373329</t>
  </si>
  <si>
    <t>['top side', 'slot ring', 'simulated using', 'radiation performance', 'proposed antenna', 'package substrate', 'package platform', 'mems switch', 'measured gains', 'lp state', 'fabrication process', 'element method', 'cp state', 'antenna structure', '90 dbi', '63 dbi', '21 ghz']</t>
  </si>
  <si>
    <t>Aperture-coupled antenna | Packaging | Polarization-reconfigurable antenna | RF-MEMS</t>
  </si>
  <si>
    <t>A linear-polarization (LP)/circular-polarization (CP) switchable reconfigurable antenna using a radio frequency micro-electro-mechanical-system (RF-MEMS) switch is proposed and a novel package platform is introduced. Since the package substrate of the novel package platform is used as a radiation aperture substrate of the antenna structure, the fabrication process can be simplified, and degradation of radiation performance can be prevented. As the radiation aperture exists on the top side of the package substrate, an aperture-coupling feed structure is employed. To implement the LP-CP-switchable antenna based on the package platform, a stub, acting as the other feed, is added to a slot ring and is connected to the RF-MEMS switch with an on/off state. The proposed antenna is simulated using the Finite-Element Method, after which it is fabricated and measured. The measured 10 dB impedance bandwidths (BWs) are 22.90% (LP state) and 28.43% (CP state). The measured 3 dB axial ratio BW is 13.07% in the CP state. The measured gains at 21 GHz are 2.63 dBi (LP state) and 3.90 dBi (CP state).</t>
  </si>
  <si>
    <t>5039-5045</t>
  </si>
  <si>
    <t>A7</t>
  </si>
  <si>
    <t>35304984100;23566750700;7004205661;55950056100</t>
  </si>
  <si>
    <t>Jung, Tony J.;Hyeon, Ik Jae;Baek, Chang Wook;Lim, Sungjoon</t>
  </si>
  <si>
    <t>Circular/linear polarization reconfigurable antenna on simplified RF-MEMS packaging platform in K-band</t>
  </si>
  <si>
    <t>10.1109/TAP.2012.2207662</t>
  </si>
  <si>
    <t>2-s2.0-84898028664</t>
  </si>
  <si>
    <t>['single channel', 'sidelobe level', 'results show', 'proposed method', 'phase shifters', 'phase shifter', 'new method', 'may influence', 'incorrect outputs', 'gain improvements', 'element prototype', 'element outputs', 'array element', 'antenna array', '6 db']</t>
  </si>
  <si>
    <t>Correction | Digital beamforming (DBF) | Single RF channel | Time sequence phase weighting (TSPW)</t>
  </si>
  <si>
    <t>Anew correction method is proposed for the single RF channel digital beamforming (DBF) antenna array. In this array, each array element is followed by a 0/œÜ phase shifter, and the element outputs can be recovered by the single channel through the time sequence phaseweighting (TSPW) technique. The outputs can be used to form desired beams through DBF. The performance of the DBF is influenced by the imperfection of the phase shifters. To obtain the errors in each phase shifter, the online test method based on a single known plane wave is introduced. The online test results are used to correct the element outputs using the relationship between the actual and the incorrect outputs. Compared with another previously proposed correction method, the new method is simpler and more suitable for real time correction. The factors that may influence the capability of the correction are analyzed. To validate the proposed method, an eight-element prototype is measured, and the data are used to synthesize low sidelobe patterns. Results show that the sidelobe level and gain improvements after correction are 11.1 and 2.6 dB, respectively.</t>
  </si>
  <si>
    <t>5157-5163</t>
  </si>
  <si>
    <t>56342880600;7407079527;56042261700</t>
  </si>
  <si>
    <t>Zhang, Jindong;Wu, Wen;Fang, Da Gang</t>
  </si>
  <si>
    <t>Comparison of correction techniques and analysis of errors for digital beamforming antenna array with single RF receiver</t>
  </si>
  <si>
    <t>10.1109/TAP.2012.2207695</t>
  </si>
  <si>
    <t>2-s2.0-84898998542</t>
  </si>
  <si>
    <t>['wave simulations', 'thin dielectric', 'magnetic material', 'input impedance', 'first resonance', 'em solver', 'element sub', 'element lumped', 'different radius', 'derived circuit', 'circuit simulations']</t>
  </si>
  <si>
    <t>Dielectric coating | Equivalent circuit | Magnetic coating | Wire antennas</t>
  </si>
  <si>
    <t>A 7-element lumped-parameter equivalent circuit is derived for wire antennas coated with a thin dielectric and/or magnetic material. The derivation is based on a method for transforming any coating to an equivalent magnetic coating on a wire with a different radius. The derived circuit is composed of a five-element sub-circuit for bare wire antennas plus a two-element parallel circuit for modeling magnetic coatings. Compared to full-wave simulations and measurements, this equivalent circuit provides reasonably accurate results over a broad frequency range that includes the first resonance. It can be used to estimate the input impedance of a coated antenna without requiring an EM solver. It can also be used to model coated antennas in circuit simulations.</t>
  </si>
  <si>
    <t>5419-5423</t>
  </si>
  <si>
    <t>60013789;60026610;60013789</t>
  </si>
  <si>
    <t>Equivalent circuit with frequency-independent lumped elements for coated wire antennas</t>
  </si>
  <si>
    <t>10.1109/TAP.2012.2207697</t>
  </si>
  <si>
    <t>2-s2.0-84901681158</t>
  </si>
  <si>
    <t>['supporting struts', 'slightly changing', 'second feed', 'radiation backward', 'printed dipole', 'placed parasitically', 'pattern symmetry', 'parabolic reflector', 'overall efficiency', 'overall dimension', 'opposite sides', 'microstrip line', 'impedance bandwidth', 'feed line', 'feed centrally', 'experimentally calculated', 'dielectric substrate', 'arms length', 'also designed', 'allows mounting', '6 ghz', '5 %,', '45 cm', '3 ghz']</t>
  </si>
  <si>
    <t>Microstrip fed | Prime focus reflector | Printed dipole antenna | Reflector feed</t>
  </si>
  <si>
    <t>A low cost printed dipole antenna is proposed as a feed for prime focus reflectors. Its geometry is arranged such that the two dipole arms are on opposite sides of a dielectric substrate, fed by a microstrip line. A printed dipole-reflector is placed parasitically in front of the radiating dipole arms to make its radiation backward, toward the microstrip line. This allows mounting the feed centrally on a parabolic reflector from its apex, eliminating the needs for supporting struts. The feed antenna offers an impedance bandwidth of 16.5%, when printed on a substrate of dielectric constant 2.5, and an overall dimension of 60 √ó 60 √ó 1.58 mm3at 3 GHz. Its impedance bandwidth is enhanced up to 29.1% by modifying the feed line. The pattern symmetry and cross-polarization of the antenna are improved by slightly changing the arms length. Its performance on a small available deep dish, with f/D =0.25 and D = 45 cm, is experimentally calculated at 3 GHz, and overall efficiency of 55% is measured. For further verification, a second feed for operation at 6 GHz is also designed and verified on the same reflector, providing the same level of efficiency.</t>
  </si>
  <si>
    <t>5428-5433</t>
  </si>
  <si>
    <t>26645119700;8092251400</t>
  </si>
  <si>
    <t>Qudrat-E-Maula, Mohmamad;Shafai, Lotfollah</t>
  </si>
  <si>
    <t>Qudrat-E-Maula M.</t>
  </si>
  <si>
    <t>Low-cost, microstrip-fed printed dipole for prime focus reflector feed</t>
  </si>
  <si>
    <t>10.1109/TAP.2012.2208170</t>
  </si>
  <si>
    <t>2-s2.0-84907072912</t>
  </si>
  <si>
    <t>['tow prototypes', 'slot antenna', 'nonconfocal dielectric', 'measurements results', 'investigated experimentally']</t>
  </si>
  <si>
    <t>Elliptic cylinder | Experiment | Nonconfocal coated | Slot antenna</t>
  </si>
  <si>
    <t>The characteristics of a slot antenna on a perfectly conducting elliptic cylinder coated by a nonconfocal dielectric are investigated experimentally. Tow prototypes of non-coated and dielectric-coated elliptic slot antennas are designed, fabricated, and tested. The simulations and measurements results of non-coated and nonconfocal coated slot antennas are compared and discussed. It is found that the radiation patterns due to coating material become more directive.</t>
  </si>
  <si>
    <t>5433-5436</t>
  </si>
  <si>
    <t>14052217100;7005104207</t>
  </si>
  <si>
    <t>Khatir, Biglar N.;Sebak, Abdel R.</t>
  </si>
  <si>
    <t>Khatir B.</t>
  </si>
  <si>
    <t>Radiation by a slotted conducting elliptic cylinder coated by a nonconfocal dielectric</t>
  </si>
  <si>
    <t>10.1109/TAP.2012.2207938</t>
  </si>
  <si>
    <t>2-s2.0-84907259514</t>
  </si>
  <si>
    <t>U of C</t>
  </si>
  <si>
    <t>['wheeler cap', 'two walls', 'plane wave', 'measurement results', 'electrically connected', 'efficiency measurement', 'connected arrays', 'connected array', 'close attention', 'amodified version']</t>
  </si>
  <si>
    <t>Antenna arrays | Antenna measurements | Antenna theory | Radio astronomy</t>
  </si>
  <si>
    <t>We present a method for measuring antenna efficiency of connected arrays. The method is amodified version of the improved Wheeler cap (IWC) method where the antenna under test (AUT) is electrically connected to two walls of the Wheeler Cap which simulates array connection. Theoretical analyses based on plane wave and cylindrical wave problems and numerical simulations using HFSS and FEKO are presented to establish accuracy estimates for the method. Close attention will be made in comparing two data collection techniques: frequency sweeping versus wall shifting. Finally, we discuss an apparatus for efficiency measurement of a 1-D connected array and the measurement results.</t>
  </si>
  <si>
    <t>5147-5156</t>
  </si>
  <si>
    <t>60031226;60002306;60002306;60002306</t>
  </si>
  <si>
    <t>11840375100;14043223800;7403679208;7006393752</t>
  </si>
  <si>
    <t>Sutinjo, Adrian;Belostotski, Leonid;Johnston, Ronald H.;Okoniewski, Michal</t>
  </si>
  <si>
    <t>Perth;Calgary</t>
  </si>
  <si>
    <t>Curtin University;University of Calgary</t>
  </si>
  <si>
    <t>60031226;60002306</t>
  </si>
  <si>
    <t>Efficiency measurement of connected arrays using the improved wheeler cap method</t>
  </si>
  <si>
    <t>10.1109/TAP.2012.2207870</t>
  </si>
  <si>
    <t>2-s2.0-84907267823</t>
  </si>
  <si>
    <t>['therefore representative', 'theoretical results', 'single source', 'sensor response', 'sensor output', 'new method', 'inversely proportional', 'inverse dependence', 'interferometric sensor', 'interferometer response', 'interferometer pattern', 'frequency measurement', 'beamwidth 27', 'antenna baseline', 'angular velocity']</t>
  </si>
  <si>
    <t>Human presence detection | Interferometry | Millimeter-waves | Motion detection | Object detection | Radiometry</t>
  </si>
  <si>
    <t>An analysis of the resolution of a new method of measuring the angular velocity of moving objects using an interferometric sensor is presented in this paper. The frequency of the sensor response is proportional to the angular velocity of the object, which can thus be calculated with a simple frequency analysis of the sensor output. The resolution of the frequency measurement is therefore representative of the resolution of the angular velocity. The derivation of the interferometer response to a single source is presented, and the resolution of the angular velocity measurement is derived for an ideal interferometer beam pattern and a more realistic Gaussian shaped beam pattern. The normalized frequency resolution is shown to be inversely proportional to the beamwidth of the interferometer pattern and inversely proportional to the antenna baseline. Measurements of a walking human taken with a narrow-beamwidth 27.4 GHz passive radiometric interferometer with multiple antenna baselines are presented, verifying the inverse dependence of the resolution on the baseline. Comparison of theoretical results to the measured frequency shift and measured frequency resolution show good agreement.</t>
  </si>
  <si>
    <t>5356-5363</t>
  </si>
  <si>
    <t>A42</t>
  </si>
  <si>
    <t>Nanzer, Jeffrey A.</t>
  </si>
  <si>
    <t>Nanzer J.A.</t>
  </si>
  <si>
    <t>On the resolution of the interferometric measurement of the angular velocity of moving objects</t>
  </si>
  <si>
    <t>10.1109/TAP.2012.2207678</t>
  </si>
  <si>
    <t>2-s2.0-84907272516</t>
  </si>
  <si>
    <t>['ultrathin absorbers', 'shaping factor', 'selective surfaces', 'polygonal shapes', 'polya fractal', 'organize families', 'mpc order', 'mpc ).', 'fit within', 'design antennas', 'basis elements', 'article introduces']</t>
  </si>
  <si>
    <t>Absorbing media | Antennas | Artificial material | Filter | Fractal | Space-filling curve (SFC)</t>
  </si>
  <si>
    <t>This article introduces the 2-D Polya fractal and its evolution into the modified Polya curve (MPC). The MPC is assigned a linewidth, which, together with the MPC order and shaping factor, provides optimization parameters for specific device applications. TheMPCs are selected to generate useful shapes that fit within a chosen triangular envelope. These are applied as basis elements and are employed to organize families of polygonal shapes that may be used to design antennas, frequency-selective surfaces, metamaterials, ultrathin absorbers, and filters. MPCs may also be modified for implementation in 3-D geometries.</t>
  </si>
  <si>
    <t>5092-5099</t>
  </si>
  <si>
    <t>60110605-60014444;60110605;60007278-60026532;60007278;60110605</t>
  </si>
  <si>
    <t>14829185100;56323204400;6602922082;7003924393;7004468161</t>
  </si>
  <si>
    <t>Liu, Yunhong;Yoon, Seunghwan;De Luis, Javier R.;De Flaviis, Franco;Alexopoulos, Nicolaos G.</t>
  </si>
  <si>
    <t>San Jose;Redmond;Lake Forest;Irvine</t>
  </si>
  <si>
    <t>Broadcom Inc., San Jose;Microsoft Corporation;Western Digital;University of California, Irvine</t>
  </si>
  <si>
    <t>60110605;60026532;60014444;60007278</t>
  </si>
  <si>
    <t>Polya elements with application to antennas, thin absorbers and filters</t>
  </si>
  <si>
    <t>10.1109/TAP.2012.2208258</t>
  </si>
  <si>
    <t>2-s2.0-84907273707</t>
  </si>
  <si>
    <t>22808/09/NL/JD/al</t>
  </si>
  <si>
    <t>['metasurface composed', 'extremely flat', 'dense texture', 'coplanar feeder', 'competitive solution', '57 mm', '1 kg']</t>
  </si>
  <si>
    <t>Leaky wave antennas | Metasurface antennas | Surface impedance</t>
  </si>
  <si>
    <t>Theory, design, realization and measurements of an X-band isoflux circularly polarized antenna for LEO satellite platforms are presented. The antenna is based on a metasurface composed by a dense texture of sub-wavelength metal patches on a grounded dielectric slab, excited by a surface wave generated by a coplanar feeder. The antenna is extremely flat (1.57 mm) and light (less than 1 Kg) and represents a competitive solution for space-to-ground data link applications.</t>
  </si>
  <si>
    <t>4998-5009</t>
  </si>
  <si>
    <t>60002838;60002838;60122280;60021859;60031159</t>
  </si>
  <si>
    <t>36441421400;7005998607;8289133700;55575947900;56248884500</t>
  </si>
  <si>
    <t>Minatti, Gabriele;Maci, Stefano;De Vita, Paolo;Freni, Angelo;Sabbadini, Marco</t>
  </si>
  <si>
    <t>Italy;Netherlands;Italy;Italy</t>
  </si>
  <si>
    <t>Pisa;Noordwijk aan Zee;Florence;Siena</t>
  </si>
  <si>
    <t>IDS Ingegneria Dei Sistemi S.p.A;ESTEC - European Space Research and Technology Centre;Universit√† degli Studi di Firenze;Universit√† degli Studi di Siena</t>
  </si>
  <si>
    <t>60122280;60031159;60021859;60002838</t>
  </si>
  <si>
    <t>Minatti G.</t>
  </si>
  <si>
    <t>A circularly-polarized isoflux antenna based on anisotropic metasurface</t>
  </si>
  <si>
    <t>10.1109/TAP.2012.2208614</t>
  </si>
  <si>
    <t>2-s2.0-84907278139</t>
  </si>
  <si>
    <t>['upper frequency', 'measured bandwidth', 'evanescent open', '7 ghz', '24 %,']</t>
  </si>
  <si>
    <t>Electrically small | Evanescent waveguide antenna | Imaginary smith chart</t>
  </si>
  <si>
    <t>We present a novel antenna matching technique that uses the Imaginary Smith Chart to permit wideband matching of an evanescent open-ended waveguide antenna using a dielectric sheet air-spaced from the aperture. The fabricated antenna design is demonstrated to have a measured bandwidth of 24%, from 2.13-2.7 GHz, for reflection coefficient ‚â§-10 dB, with 2.725 GHz waveguide cutoff. The antenna's maximum aperture dimension is ‚â§ 0.5Œª0at the upper frequency in the bandwidth and so it is suitable for use in a wide angle scanning phased array.</t>
  </si>
  <si>
    <t>5423-5428</t>
  </si>
  <si>
    <t>Increased bandwidth evanescent open-ended waveguide antenna design using the imaginary smith chart</t>
  </si>
  <si>
    <t>10.1109/TAP.2012.2207673</t>
  </si>
  <si>
    <t>2-s2.0-84907278468</t>
  </si>
  <si>
    <t>Finite difference time domain (FDTD) | Timedomain Huygens (TDH)</t>
  </si>
  <si>
    <t>51-58</t>
  </si>
  <si>
    <t>Analysis of a UWB hemispherical antenna array in FDTD with a time domain Huygens method</t>
  </si>
  <si>
    <t>2-s2.0-84907435028</t>
  </si>
  <si>
    <t>2129-2135</t>
  </si>
  <si>
    <t>2-s2.0-84907441700</t>
  </si>
  <si>
    <t>10.1109/TAP.2012.2207676</t>
  </si>
  <si>
    <t>2-s2.0-84907447139</t>
  </si>
  <si>
    <t>['walk freely', 'rectifying efficiency', 'power relay', 'power cable', 'peak power', 'paper proposes', 'paper presents', 'paper develops', 'moving cable', 'mode rectifier', 'maximum dc', 'long cable', 'average power', 'allow patients', '18 ).']</t>
  </si>
  <si>
    <t>Capsule endoscope | switch-mode rectifiers | wireless power transfer (WPT)</t>
  </si>
  <si>
    <t>This paper presents a wireless power transfer system for a motion-free capsule endoscopy inspection. Conventionally, a wireless power transmitter in a specifically designed jacket has to be connected to a strong power source with a long cable. To avoid the power cable and allow patients to walk freely in a room, this paper proposes a two-hop wireless power transfer system. First, power is transferred from a floor to a power relay in the patients jacket via strong coupling. Next, power is delivered from the power relay to the capsule via loose coupling. Besides making patients much more conformable, the proposed techniques eliminate the sources of reliability issues arisen from the moving cable and connectors. In the capsule, it is critical to enhance the power conversion efficiency. This paper develops a switch-mode rectifier (rectifying efficiency of 93.6) and a power combination circuit (enhances combining efficiency by 18). Thanks to the two-hop transfer mechanism and the novel circuit techniques, this system is able to transfer an average power of 24mW and a peak power of 90mW from the floor to a 13mm √ó 27mm capsule over a distance of 1m with the maximum dc-to-dc power efficiency of 3.04. ¬© 2012 IEEE.</t>
  </si>
  <si>
    <t>3247-3254</t>
  </si>
  <si>
    <t>12 PART2</t>
  </si>
  <si>
    <t>36703248400;55602973700;8281002000;35770718800;35239503800;55000510700</t>
  </si>
  <si>
    <t>Sun, Tianjia;Xie, Xiang;Li, Guolin;Gu, Yingke;Deng, Yangdong;Wang, Zhihua</t>
  </si>
  <si>
    <t>Sun T.</t>
  </si>
  <si>
    <t>A two-hop wireless power transfer system with an efficiency-enhanced power receiver for motion-free capsule endoscopy inspection</t>
  </si>
  <si>
    <t>10.1109/TBME.2012.2206809</t>
  </si>
  <si>
    <t>2-s2.0-84868089353</t>
  </si>
  <si>
    <t>['vitro testing', 'tissue model', 'testing methodology', 'testing approaches', 'testing approach', 'specific details', 'skin implantation', 'several fabrication', 'safety performance', 'reliably measuring', 'proposed methodology', 'proposed antenna', 'performed within', 'performed inside', 'parameter values', 'optimize antennas', 'numerical simulations', 'minimize deviations', 'miniature structures', 'miniature antennas', 'iterative design', 'initially proposed', 'implantable antennas', 'experimental testing', 'experimental results', 'electric properties', 'cost technique', 'canonical skin', 'biotelemetry applications', 'biomedical telemetry', '405mhz ).']</t>
  </si>
  <si>
    <t>Biomedical telemetry | dielectric measurements | implantable antenna | in vitro | medical implant communications service (MICS) band</t>
  </si>
  <si>
    <t>We address numerical versus experimental design and testing of miniature implantable antennas for biomedical telemetry in the medical implant communications service band (402-405MHz). A model of a novel miniature antenna is initially proposed for skin implantation, which includes varying parameters to deal with fabrication-specific details. An iterative design-and-testing methodology is further suggested to determine the parameter values that minimize deviations between numerical and experimental results. To assist in vitro testing, a low-cost technique is proposed for reliably measuring the electric properties of liquids without requiring commercial equipment. Validation is performed within a specific prototype fabrication/testing approach for miniature antennas. To speed up design while providing an antenna for generic skin implantation, investigations are performed inside a canonical skin-tissue model. Resonance, radiation, and safety performance of the proposed antenna is finally evaluated inside an anatomical head model. This study provides valuable insight into the design of implantable antennas, assessing the significance of fabrication-specific details in numerical simulations and uncertainties in experimental testing for miniature structures. The proposed methodology can be applied to optimize antennas for several fabrication/testing approaches and biotelemetry applications. ¬© 2012 IEEE.</t>
  </si>
  <si>
    <t>3140-3147</t>
  </si>
  <si>
    <t>60002947;60028300;60017375;60004956;60002947</t>
  </si>
  <si>
    <t>25929284100;7402460980;7103089977;55441283100;7005448427</t>
  </si>
  <si>
    <t>Kiourti, Asimina;Costa, Jorge R.;Fernandes, Carlos A.;Santiago, Andr√© G.;Nikita, Konstantina S.</t>
  </si>
  <si>
    <t>Portugal;Portugal;Portugal;Greece</t>
  </si>
  <si>
    <t>Lisbon;Lisboa;Lisbon;Athens</t>
  </si>
  <si>
    <t>Instituto Universit√°rio de Lisboa (ISCTE-IUL);Instituto de Telecomunicacoes;Instituto Superior T√©cnico;National Technical University of Athens</t>
  </si>
  <si>
    <t>60028300;60017375;60004956;60002947</t>
  </si>
  <si>
    <t>Miniature implantable antennas for biomedical telemetry: From simulation to realization</t>
  </si>
  <si>
    <t>10.1109/TBME.2012.2202659</t>
  </si>
  <si>
    <t>2-s2.0-84868092581</t>
  </si>
  <si>
    <t>['¬© 2012', 'work ."', 'signal processing', 'process philosophy', 'political ecology', 'plural ecology', 'milky way', 'media theory', 'joyce hinterding', 'installation work', 'electrostatic disturbances', 'built electronics', 'article develops', 'article argues', 'aesthetic experience']</t>
  </si>
  <si>
    <t>Aesthetics | Australian art | Electronic arts | Media arts | Sensation | Signal processing | Technology and ecology | Technology and sensation</t>
  </si>
  <si>
    <t>Award winning Australian electronic artists David Haines and Joyce Hinterding's installation work is discussed as "signal-work." Their work reconfigures signal within original assemblages involving subtle audio, high resolution video (both recorded and animated), kilometers of coiled copper wire, antennae or home-built electronics, electrostatic disturbances, the like of very low frequency radiation from the Milky Way, and cross-signal processing. The article develops a context for thinking about the work in terms of Whitehead's process philosophy, as this is relevant to media theory, as well as concepts of plural ecology and ongoing differentiation drawn from Bateson and Guattari. Signal processing is seen as key to all this. The article argues that in Hinterding and Haines' signalwork new sensations are produced, outside of the normal "syntax" of some models of aesthetic experience. This challenges some aspects of thinking about both aesthetics and political ecology. ¬© 2012 A. Murphie.</t>
  </si>
  <si>
    <t>Journal of Aesthetics and Culture</t>
  </si>
  <si>
    <t>Murphie, Andrew</t>
  </si>
  <si>
    <t>Murphie A.</t>
  </si>
  <si>
    <t>Hacking the aesthetic: David Haines and Joyce Hinterding's new ecologies of signal</t>
  </si>
  <si>
    <t>10.3402/jac.v4i0.18153</t>
  </si>
  <si>
    <t>2-s2.0-84868109144</t>
  </si>
  <si>
    <t>['wirelessly powers', 'wireless transponder', 'wireless signals', 'tube mimicking', 'transponder implant', 'transponded radio', 'total size', 'system consists', 'sensor data', 'results showed', 'reflux episodes', 'recorded wirelessly', 'recorded independently', 'prognosis periods', 'ph sensors', 'patient monitoring', 'operate dual', 'nonacid nature', 'modulation circuitry', 'memory card', 'mannequin model', 'live pigs', 'integrated impedance', 'implant transponder', 'gerd symptoms', 'frequency signals', 'external reader', 'esophageal wall', 'different situations', 'different liquids', 'conducting large', 'batteryless transponder', 'antenna locations', 'animal models']</t>
  </si>
  <si>
    <t>Gastroesophageal reflux disease (GERD) | impedance sensor | implantable | pH sensor | wireless powering</t>
  </si>
  <si>
    <t>In this study, a device for gastroesophageal reflux disease (GERD) monitoring has been prototyped. The system consists of an implantable, batteryless and wireless transponder with integrated impedance and pH sensors; and a wearable, external reader that wirelessly powers up the transponder and interprets the transponded radio-frequency signals. The transponder implant with the total size of 0.4cm √ó0.8cm √ó3.8cm harvests radio frequency energy to operate dual-sensor and load-modulation circuitry. The external reader can store the data in a memory card and/or send it to a base station wirelessly, which is optional in the case of multiple-patient monitoring in a hospital or conducting large-scale freely behaving animal experiments. Tests were carried out to verify the signal transduction reliability in different situations for antenna locations and orientation. In vitro, experiments were conducted in a mannequin model by positioning the sensor capsule inside the wall of a tube mimicking the esophagus. Different liquids with known pH values were flushed through the tube creating reflux episodes and wireless signals were recorded. Live pigs under anesthesia were used for the animal models with the transponder implant attached on the esophageal wall. The reflux episodes were created while the sensor data were recorded wirelessly. The data were compared with those recorded independently by a clinically used wireless pH sensor capsule placed next to our implant transponder. The results showed that our transponder detected every episode in both acid and nonacid nature, while the commercial pH sensor missed events that had similar, repeated pH values, and failed to detect pH values higher than 10. Our batteryless transponder does not require a battery thus allowing longer diagnosis and prognosis periods to monitor drug efficacy, as well as providing accurate assessment of GERD symptoms. ¬© 2012 IEEE.</t>
  </si>
  <si>
    <t>3131-3139</t>
  </si>
  <si>
    <t>60003467;60003467;60003467;60003467;113157921;60004109;60003467;60014739;60003467-60014739</t>
  </si>
  <si>
    <t>16174566100;50561706900;24538166200;24759399600;16239519500;7403436908;6507530727;35482365100;35195416000</t>
  </si>
  <si>
    <t>Cao, Hung;Landge, Vaibhav;Tata, Uday;Seo, Young Sik;Rao, Smitha;Tang, Shou Jiang;Tibbals, H. F.;Spechler, Stuart;Chiao, J. C.</t>
  </si>
  <si>
    <t>Dallas;Jackson;Arlington;</t>
  </si>
  <si>
    <t>UT Southwestern Medical School;University of Mississippi Medical Center;The University of Texas at Arlington;Med-Worx</t>
  </si>
  <si>
    <t>60014739;60004109;60003467;113157921</t>
  </si>
  <si>
    <t>Cao H.</t>
  </si>
  <si>
    <t>An implantable, batteryless, and wireless capsule with integrated impedance and pH sensors for gastroesophageal reflux monitoring</t>
  </si>
  <si>
    <t>10.1109/TBME.2012.2214773</t>
  </si>
  <si>
    <t>2-s2.0-84868123893</t>
  </si>
  <si>
    <t>['vivo applications', 'ultrasound imaging', 'time cross', 'tackle one', 'systematic framework', 'supervised classification', 'stringent spatial', 'spectral behavior', 'sectional images', 'robust texture', 'quantified results', 'provides real', 'proposed framework', 'open problem', 'matching procedure', 'main challenges', 'local contrasting', 'latter case', 'intravascular ultrasound', 'interventional cardiology', 'independent expert', 'histology preparation', 'formidable approach', 'former case', 'element 40mhz', 'coronary arteries', 'calcified plaques']</t>
  </si>
  <si>
    <t>Atherosclerosis | histology | intravascular ultrasound (IVUS) | plaque characterization | random walks | wavelet packets</t>
  </si>
  <si>
    <t>Intravascular ultrasound (IVUS) is the predominant imaging modality in the field of interventional cardiology that provides real-time cross-sectional images of coronary arteries and the extent of atherosclerosis. Due to heterogeneity of lesions and stringent spatial/spectral behavior of tissues, atherosclerotic plaque characterization has always been a challenge and still is an open problem. In this paper, we present a systematic framework from in vitro data collection, histology preparation, IVUS-histology registration along with matching procedure, and finally a robust texture-derived unsupervised atherosclerotic plaque labeling. We have performed our algorithm on in vitro and in vivo images acquired with single-element 40MHz and 64-elements phased array 20MHz transducers, respectively. In former case, we have quantified results by local contrasting of constructed tissue colormaps with corresponding histology images employing an independent expert and in the latter case, virtual histology images have been utilized for comparison. We tackle one of the main challenges in the field that is the reliability of tissues behind arc of calcified plaques and validate the results through a novel random walks framework by incorporating underlying physics of ultrasound imaging. We conclude that proposed framework is a formidable approach for retrieving imperative information regarding tissues and building a reliable training dataset for supervised classification and its extension for in vivo applications. ¬© 2012 IEEE.</t>
  </si>
  <si>
    <t>3039-3049</t>
  </si>
  <si>
    <t>11 PART1</t>
  </si>
  <si>
    <t>60019722-60030162;60019722;60019722-60004750;60030162;113158062;60069985;60019722-60024007;60000291;60019722;60030162</t>
  </si>
  <si>
    <t>16175496200;36622313800;7201865093;7005877325;24167962500;35401744700;9269217900;55708464300;7003458998;26643433600</t>
  </si>
  <si>
    <t>Katouzian, Amin;Karamalis, Athanasios;Sheet, Debdoot;Konofagou, Elisa;Baseri, Babak;Carlier, Stephane G.;Eslami, Abouzar;K√∂nig, Andreas;Navab, Nassir;Laine, Andrew F.</t>
  </si>
  <si>
    <t>Belgium;United States;Germany;Germany;India;Germany;United States</t>
  </si>
  <si>
    <t>Jette;New York;Neuherberg;Munich;Kharagpur;Munich;New Jersey</t>
  </si>
  <si>
    <t>Universitair Ziekenhuis Brussel;Columbia University;Helmholtz Center Munich German Research Center for Environmental Health;Technical University of Munich;Indian Institute of Technology Kharagpur;Klinikum der Universit√§t M√ºnchen;Medical Center of Hackensack University</t>
  </si>
  <si>
    <t>60069985;60030162;60024007;60019722;60004750;60000291;113158062</t>
  </si>
  <si>
    <t>Katouzian A.</t>
  </si>
  <si>
    <t>Iterative self-organizing atherosclerotic tissue labeling in intravascular ultrasound images and comparison with virtual histology</t>
  </si>
  <si>
    <t>10.1109/TBME.2012.2213338</t>
  </si>
  <si>
    <t>2-s2.0-84868147786</t>
  </si>
  <si>
    <t>['work presents', 'work opens', 'pulse emission', 'plasmonic nanoantennas', 'plasmon resonance', 'new opportunity', 'metal nanoislands', 'metal film', 'locally enhance', 'initial thickness', 'fully covered', 'enhancing terahertz', 'electric field', 'conventional pca']</t>
  </si>
  <si>
    <t>This work presents a nanoplasmonic photoconductive antenna (PCA) with metal nanoislands for enhancing terahertz (THz) pulse emission. The whole photoconductive area was fully covered with metal nanoislands by using thermal dewetting of thin metal film at relatively low temperature. The metal nanoislands serve as plasmonic nanoantennas to locally enhance the electric field of an ultrashort pulsed pump beam for higher photocarrier generation. The plasmon resonance of metal nanoislands was achieved at an excitation laser wavelength by changing the initial thickness of metal film. This nanoplasmonic PCA shows two times higher enhancement for THz pulse emission power than a conventional PCA. This work opens up a new opportunity for plasmon enhanced large-aperture THz photoconductive antennas. ¬© 2012 Optical Society of America.</t>
  </si>
  <si>
    <t>25530-25535</t>
  </si>
  <si>
    <t>55154729500;56173133600;36876624500;7201556494</t>
  </si>
  <si>
    <t>Park, Sang Gil;Choi, Yongje;Oh, Young Jae;Jeong, Ki Hun</t>
  </si>
  <si>
    <t>Terahertz photoconductive antenna with metal nanoislands</t>
  </si>
  <si>
    <t>10.1364/OE.20.025530</t>
  </si>
  <si>
    <t>2-s2.0-84869001468</t>
  </si>
  <si>
    <t>['timing jitter', 'tested independently', 'sc clock', 'present measurements', 'phase measurements', 'phase fidelity', 'optic modulators', 'measurement limit', 'lisa requirement', 'laser light', 'frequency synthesizers', 'eoms meet', 'electronic test', 'currently determined', 'could suppress', 'clock noise', 'also performed']</t>
  </si>
  <si>
    <t>The Laser Interferometer Space Antenna (LISA) and other space based gravitational wave detector designs require a laser communication subsystem to, among other things, transfer clock signals between spacecraft (SC) in order to cancel clock noise in post-processing. The original LISA baseline design requires frequency synthesizers to convert each SC clock into a 2 GHz signal, and electro-optic modulators (EOMs) to modulate this 2 GHz clock signal onto the laser light. Both the frequency synthesizers and the EOMs must operate with a phase fidelity of 2 √ó 10-4 cycles/‚àöHz. In this paper we present measurements of the phase fidelity of frequency synthesizers and EOMs. We found that both the frequency synthesizers and the EOMs meet the requirement when tested independently and together. We also performed an electronic test of the clock noise transfer using frequency synthesizers and the University of Florida LISA Interferometry (UFLIS) phasemeter. We found that by applying a time varying fractional delay filter we could suppress the clock noise to a level below our measurement limit, which is currently determined by timing jitter and is less than an order of magnitude above the LISA requirement for phase measurements. ¬© 2012 Optical Society of America.</t>
  </si>
  <si>
    <t>25603-25612</t>
  </si>
  <si>
    <t>35211727300;35227742300</t>
  </si>
  <si>
    <t>Sweeney, Dylan;Mueller, Guido</t>
  </si>
  <si>
    <t>Sweeney D.</t>
  </si>
  <si>
    <t>Experimental verification of clock noise transfer and components for space based gravitational wave detectors</t>
  </si>
  <si>
    <t>10.1364/OE.20.025603</t>
  </si>
  <si>
    <t>2-s2.0-84869020262</t>
  </si>
  <si>
    <t>['x2 enhancement', 'spectrally coincident', 'spectral coupling', 'simulations substantiate', 'new avenues', 'nanoscale photodetectors', 'geometrical control', 'focusing light', 'excited due', 'enhanced absorption', 'bws ).', '3d noa', '1180 nm']</t>
  </si>
  <si>
    <t>We demonstrate 3D surface plasmon photoresponse in nanopillar arrays resulting in enhanced responsivity due to both Localized Surface Plasmon Resonances (LSPRs) and Surface Plasmon Polariton Bloch Waves (SPP-BWs). The LSPRs are excited due to a partial gold shell coating the nanopillar which acts as a 3D Nanopillar Optical Antenna (NOA) in focusing light into the nanopillar. Angular photoresponse measurements show that SPP-BWs can be spectrally coincident with LSPRs to result in a x2 enhancement in responsivity at 1180 nm. Full-wave Finite Difference Time Domain (FDTD) simulations substantiate both the spatial and spectral coupling of the SPP-BW/LSPR for enhanced absorption and the nature of the LSPR. Geometrical control of the 3D NOA and the self-aligned metal hole lattice allows the hybridization of both localized and propagating surface plasmon modes for enhanced absorption. Hybridized plasmonic modes opens up new avenues in optical antenna design in nanoscale photodetectors. ¬© 2012 Optical Society of America.</t>
  </si>
  <si>
    <t>25489-25496</t>
  </si>
  <si>
    <t>60027550;60027550;60027550;60027550;60027550;60027550;60027550</t>
  </si>
  <si>
    <t>35312149100;54782750400;36237249900;36665271600;36237060200;7404502890;7004922947</t>
  </si>
  <si>
    <t>Senanayake, Pradeep;Hung, Chung Hong;Shapiro, Joshua;Scofield, Adam;Lin, Andrew;Williams, Benjamin S.;Huffaker, Diana L.</t>
  </si>
  <si>
    <t>Senanayake P.</t>
  </si>
  <si>
    <t>3D Nanopillar optical antenna photodetectors</t>
  </si>
  <si>
    <t>10.1364/OE.20.025489</t>
  </si>
  <si>
    <t>2-s2.0-84869022045</t>
  </si>
  <si>
    <t>['subwavelength resolution', 'resonant structures', 'resonant nanostructures', 'provides information', 'polymer poly', 'field surface', 'ethyl methacrylate', 'absolute value']</t>
  </si>
  <si>
    <t>Scattering-type scanning near-field optical microscopy (s-SNOM) allows for optical nanoscale imaging and provides information about topographical and chemical material properties with subwavelength resolution. In this letter, we demonstrate that the sensitivity of s-SNOM can be improved by means of infrared resonant antennas. This technique is comparable to the application of resonant nanostructures in far-field surface-enhanced infrared spectroscopy. We find that the near-field amplitude spectra of the polymer poly(ethyl methacrylate) obtained on resonant structures are increased in absolute value as well as in contrast over those obtained on non-resonant, highly reflective materials such as gold. ¬© 2012 American Institute of Physics.</t>
  </si>
  <si>
    <t>60016653;60016653;60016653</t>
  </si>
  <si>
    <t>55480592000;57198372319;7801658777</t>
  </si>
  <si>
    <t>Mattis Hoffmann, J√≥n;Hauer, Benedikt;Taubner, Thomas</t>
  </si>
  <si>
    <t>Rheinisch-Westf√§lische Technische Hochschule Aachen</t>
  </si>
  <si>
    <t>Mattis Hoffmann J.</t>
  </si>
  <si>
    <t>Antenna-enhanced infrared near-field nanospectroscopy of a polymer</t>
  </si>
  <si>
    <t>10.1063/1.4766178</t>
  </si>
  <si>
    <t>2-s2.0-84869044883</t>
  </si>
  <si>
    <t>['‚ àº1600', 'robust candidate', 'proposed structure', 'near field', 'indented nanocone', 'effective enhancements', 'design strategy', 'continuous nanoantenna', 'concave surface', 'antenna exhibits']</t>
  </si>
  <si>
    <t>We introduce a design strategy to maximize the Near Field (NF) enhancement near plasmonic antennas. We start by identifying and studying the basic electromagnetic effects that contribute to the electric near field enhancement. Next, we show how the concatenation of a convex and a concave surface allows merging all the effects on a single, continuous nanoantenna. As an example of this NF maximization strategy, we engineer a nanostructure, the indented nanocone. This structure, combines all the studied NF maximization effects with a synergistic boost provided by a Fano-like interference effect activated by the presence of the concave surface. As a result, the antenna exhibits a NF amplitude enhancement of ‚àº 800, which transforms into ‚àº1600 when coupled to a perfect metallic surface. This strong enhancement makes the proposed structure a robust candidate to be used in field enhancement based technologies. Further elaborations of the concept may produce even larger and more effective enhancements. ¬© 2012 Optical Society of America.</t>
  </si>
  <si>
    <t>25201-25212</t>
  </si>
  <si>
    <t>60012708-60017954;60017954-60000990;60000990;60017954</t>
  </si>
  <si>
    <t>56036101600;7004260273;26642904800;7003686501</t>
  </si>
  <si>
    <t>Garc√≠a-Etxarri, Aitzol;Apell, Peter;K√§ll, Mikael;Aizpurua, Javier</t>
  </si>
  <si>
    <t>Donostia-San Sebastian;Palo Alto;Gothenburg</t>
  </si>
  <si>
    <t>Donostia International Physics Center;Stanford University;Chalmers University of Technology</t>
  </si>
  <si>
    <t>60017954;60012708;60000990</t>
  </si>
  <si>
    <t>Garc√≠a-Etxarri A.</t>
  </si>
  <si>
    <t>A combination of concave/convex surfaces for field-enhancement optimization: The indented nanocone</t>
  </si>
  <si>
    <t>10.1364/OE.20.025201</t>
  </si>
  <si>
    <t>2-s2.0-84869057749</t>
  </si>
  <si>
    <t>['¬© 2012', 'wide range', 'sun light', 'smartphone camera', 'silicon photodetectors', 'royal society', 'reported using', 'quantifying colors', 'professional training', 'ph measurements', 'novel approach', 'limited settings', 'lack portability', 'inexpensive methods', 'high accuracy', 'fluorescent light', 'entire approach', 'enable one', 'directly using', 'desktop scanner', 'complex instrumentation', 'click reading', 'calibration technique', 'becoming powerful', 'based immunoassays', 'approach adoptable', 'analyte concentrations', 'ambient light', 'ambient conditions']</t>
  </si>
  <si>
    <t>Paper-based immunoassays are becoming powerful and low-cost diagnostic tools, especially in resource-limited settings. Inexpensive methods for quantifying these assays have been shown using desktop scanners, which lack portability, and cameras, which suffer from the ever changing ambient light conditions. In this work, we introduce a novel approach of quantifying colors of colorimetric diagnostic assays with a smartphone that allows high accuracy measurements in a wide range of ambient conditions, making it a truly portable system. Instead of directly using the red, green, and blue (RGB) intensities of the color images taken by a smartphone camera, we use chromaticity values to construct calibration curves of analyte concentrations. We demonstrate the high accuracy of this approach in pH measurements with linear response ranges of 1-12. These results are comparable to those reported using a desktop scanner or silicon photodetectors. To make the approach adoptable under different lighting conditions, we developed a calibration technique to compensate for measurement errors due to variability in ambient light. This technique is applicable to a number of common light sources, such as sun light, fluorescent light, or smartphone LED light. Ultimately, the entire approach can be integrated in an "app" to enable one-click reading, making our smartphone based approach operable without any professional training or complex instrumentation. ¬© 2012 The Royal Society of Chemistry.</t>
  </si>
  <si>
    <t>4240-4243</t>
  </si>
  <si>
    <t>60025152;60019228;60025152</t>
  </si>
  <si>
    <t>36834499800;7102359956;7003674446</t>
  </si>
  <si>
    <t>Shen, Li;Hagen, Joshua A.;Papautsky, Ian</t>
  </si>
  <si>
    <t>Cincinnati;Dayton</t>
  </si>
  <si>
    <t>University of Cincinnati;Air Force Research Laboratory</t>
  </si>
  <si>
    <t>60025152;60019228</t>
  </si>
  <si>
    <t>Point-of-care colorimetric detection with a smartphone</t>
  </si>
  <si>
    <t>10.1039/c2lc40741h</t>
  </si>
  <si>
    <t>2-s2.0-84867318565</t>
  </si>
  <si>
    <t>['sustained release', 'significantly increases', 'selective isolation', 'releasing matrix', 'psma nanofibers', 'potential functionality', 'nf scaffolds', 'maleic anhydride', 'immune cell', 'heterogeneous mixtures', 'first demonstration', 'fiber space', 'ethanol treatment', 'cell therapies', 'capture efficiencies', 'antibody conjugation']</t>
  </si>
  <si>
    <t>CD4   T lymphocyte + | cell separation | cell transplantation | electrospun polymer nanofibers | ethanol dispersion</t>
  </si>
  <si>
    <t>A novel cell isolation and release platform using electrospun polystyrene-poly(styrene-co-maleic anhydride) (PS-PSMA) nanofibers is presented. Ethanol treatment of PS-PSMA nanofibers, employed for the purpose of sterilization, significantly increases their inter-fiber space for both antibody conjugation and subsequent cell separation. For the selective isolation of CD4 + T cells from heterogeneous mixtures of mouse lymph nodes, capture efficiencies of up to 100% are achieved while maintaining cellular integrity and viability. Once captured, CD4 + T lymphocytes can also be released from the NF scaffolds, further demonstrating its potential functionality as an immune cell-supporting and releasing matrix. This is the first demonstration of lymphocyte-culture scaffolds enabling selective isolation, accommodation, and sustained release of CD4 + T cells for the purpose of cell therapies. Copyright ¬© 2012 WILEY-VCH Verlag GmbH &amp; Co. KGaA, Weinheim.</t>
  </si>
  <si>
    <t>4448-4455</t>
  </si>
  <si>
    <t>60005273;60029700;60005273;60025960;60029700;60032330;60032330;60003625;60029700;60005273</t>
  </si>
  <si>
    <t>36443744300;56114628400;56249754200;7501565387;6601938547;57226076948;35329706900;7102136624;7501512079;9272291400</t>
  </si>
  <si>
    <t>Jun, Seung Hyun;Kim, Kwanghee;An, Hyo Jin;Kim, Byoung Chan;Sonn, Chung Hee;Kim, Miju;Doh, Junsang;Yee, Cassian;Lee, Kyung Mi;Kim, Jungbae</t>
  </si>
  <si>
    <t>South Korea;South Korea;South Korea;South Korea;United States</t>
  </si>
  <si>
    <t>Pohang;Seoul;Seoul;Seoul;Seattle</t>
  </si>
  <si>
    <t>Pohang University of Science and Technology;Korea University College of Medicine;Korea Institute of Science and Technology;Korea University;Fred Hutchinson Cancer Research Center</t>
  </si>
  <si>
    <t>60032330;60029700;60025960;60005273;60003625</t>
  </si>
  <si>
    <t>Jun S.H.</t>
  </si>
  <si>
    <t>Ethanol-dispersed polymer nanofibers as a highly selective cell isolation and release platform for CD4 &lt;sup&gt;+&lt;/sup&gt; T lymphocytes</t>
  </si>
  <si>
    <t>10.1002/adfm.201200657</t>
  </si>
  <si>
    <t>2-s2.0-84868537746</t>
  </si>
  <si>
    <t>['ultrafast beating', 'tune resonances', 'time scales', 'therefore argue', 'strong coupling', 'selected modes', 'room temperature', 'quantized vibrations', 'promote fast', 'preferential sites', 'photosynthetic systems', 'important role', 'important advantage', 'generates non', 'fast vibrations', 'excitonic transitions', 'excitonic populations', 'excitation energy', 'equilibrium dynamics', 'energy transfer', 'electronic excitations', 'channel energy', 'central interest', 'cascaded transport', 'biological function', 'article shows']</t>
  </si>
  <si>
    <t>The influence of fast vibrations on energy transfer and conversion in natural molecular aggregates is an issue of central interest. This article shows the important role of high-energy quantized vibrations and their non-equilibrium dynamics for energy transfer in photosynthetic systems with highly localized excitonic states. We consider the cryptophyte antennae protein phycoerythrin 545 and show that coupling to quantized vibrations, which are quasi-resonant with excitonic transitions is fundamental for biological function as it generates non-cascaded transport with rapid and wider spatial distribution of excitation energy. Our work also indicates that the non-equilibrium dynamics of such vibrations can manifest itself in ultrafast beating of both excitonic populations and coherences at room temperature, with time scales in agreement with those reported in experiments. Moreover, we show that mechanisms supporting coherent excitonic dynamics assist coupling to selected modes that channel energy to preferential sites in the complex. We therefore argue that, in the presence of strong coupling between electronic excitations and quantized vibrations, a concrete and important advantage of quantum coherent dynamics is precisely to tune resonances that promote fast and effective energy distribution. ¬© 2012 American Institute of Physics.</t>
  </si>
  <si>
    <t>60022148;60022148;60016849;60022148</t>
  </si>
  <si>
    <t>15751080900;55466880200;7003665693;6603420246</t>
  </si>
  <si>
    <t>Kolli, Avinash;O'Reilly, Edward J.;Scholes, Gregory D.;Olaya-Castro, Alexandra</t>
  </si>
  <si>
    <t>Kolli A.</t>
  </si>
  <si>
    <t>The fundamental role of quantized vibrations in coherent light harvesting by cryptophyte algae</t>
  </si>
  <si>
    <t>10.1063/1.4764100</t>
  </si>
  <si>
    <t>2-s2.0-84868681932</t>
  </si>
  <si>
    <t>['special autopilot', 'software systems', 'optimal cooperation', 'obuda university', 'generic autopilot', 'airframes without', 'aerobot ),']</t>
  </si>
  <si>
    <t>Flying Wing | Ground Control Station | Navigation | Unmanned Aerial Vehicle | Virtual Cockpit</t>
  </si>
  <si>
    <t>AirGuardian is a complex of an Unmanned Aerial Vehicle and ground station UAV hardware and software systems which has been developed at Obuda University. The hardware and software of the autopilot (AERObot), the antenna tracker station and the ground control station were simultaneously created resulting in the optimal cooperation of the modules. The aim of the research on AERObot - the special autopilot - was to create a generic autopilot which is capable of controlling different designs, weights and structures of airframes without any complex mathematical model recalculation. ¬© 2012 Stojcsics and Moln√°r.</t>
  </si>
  <si>
    <t>60113209;60113209</t>
  </si>
  <si>
    <t>36447694600;55509002100</t>
  </si>
  <si>
    <t>Stojcsics, D√°niel;Moln√°r, Andr√°s</t>
  </si>
  <si>
    <t>Obuda University</t>
  </si>
  <si>
    <t>Stojcsics D.</t>
  </si>
  <si>
    <t>AirGuardian - UAV hardware and software system for small size UAVs</t>
  </si>
  <si>
    <t>10.5772/52759</t>
  </si>
  <si>
    <t>2-s2.0-84870432927</t>
  </si>
  <si>
    <t>['systems structure', 'selection rule', 'row vectors', 'paper focuses', 'obviously improve', 'maximum r', 'maximum likelihood', 'matrix r', 'iterative algorithm', 'intuitionistic point', 'balst system', 'analysis comparison']</t>
  </si>
  <si>
    <t>Bit Error Rate | Iterative Algorithm | QR Decomposition | V-BLAST</t>
  </si>
  <si>
    <t>In a Rayleigh fading environment, the paper firstly introduces system model and the vertical Bell laboratories layered space-time (V-BLAST) systems structure. Several popular decoding algorithms for V-BLAST are carried on the analysis comparison, such as zero-foring (ZF), minimum mean squared error (MMSE), QR decomposition, and maximum likelihood (ML) etc. On this basis, the paper focuses on QR decomposition research, analyzes and summarizes the QR decomposition algorithm and iterative algorithm. We draw a conclusion that the key of improving QR scheme performance is to choose the upper triangular matrix R. From intuitionistic point of view, three selection criterions are given, such as rearrangeing matrix H according to row vectors, the maximum element r(N t, N t) of the matrix R, and the maximum diagonal squared Frobenius norms (SFN) in R. The simulation results indicate that the selection rule of the maximum r(N t, N t) can obviously improve the performance of the first decoded layer. For a 4Tx√ó4Rx MIMO V-BALST system, the simulation results show that the V-BALST system performance is to be improved further when we combined the maximum r(4,4) criterion with the iterative algorithm.</t>
  </si>
  <si>
    <t>74-83</t>
  </si>
  <si>
    <t>Zhuang, Ming Jie</t>
  </si>
  <si>
    <t>Zhuang M.</t>
  </si>
  <si>
    <t>Performance analysis of a QR decomposition algorithm employing rearrangement of antenna layers on V-BLAST systems</t>
  </si>
  <si>
    <t>10.4156/jdcta.vol6.issue19.10</t>
  </si>
  <si>
    <t>2-s2.0-84868305136</t>
  </si>
  <si>
    <t>['used directly', 'two 1', 'transmitting antennas', 'taper functions', 'stap ),', 'mimo radar', 'kronecker product', 'grating lobe', 'densely spaced', 'adverse effects']</t>
  </si>
  <si>
    <t>Beamforming | MIMO | Tapering | Virtual Array</t>
  </si>
  <si>
    <t>The benefits such as increased angle resolution and increased Doppler resolution of MIMO radar mainly depend on the sparse arrays without the adverse effects of sidelobes. However, when the receiving or transmitting antennas for MIMO radar are not densely spaced, the 2-D filter bank obtained as the Kronecker product of two 1-D taper functions which will result in grating lobe can't be used directly. This paper describes MIMO tapering technique which can be applied into dense, sparse and partial sparse array configuration, and the technique can be used in non-adaptive MIMO radar, or beamspace space time adaptive processing (STAP), for the purpose of improving radar performance, especially in airborne Ground Moving Target Indicator (GMTI) applications.</t>
  </si>
  <si>
    <t>330-338</t>
  </si>
  <si>
    <t>56119466200;9238606900</t>
  </si>
  <si>
    <t>Zhang, Wei;He, Zishu</t>
  </si>
  <si>
    <t>Tapering approach for MIMO radar with virtual transmitting- receiving beamforming</t>
  </si>
  <si>
    <t>10.4156/jdcta.vol6.issue19.41</t>
  </si>
  <si>
    <t>2-s2.0-84868314312</t>
  </si>
  <si>
    <t>['wuhan university', 'tide displacement', 'synchronous variation', 'results suggest', 'multiple narrow', 'large coverage', 'day experiment', 'correlations grow', 'correlation coefficient', 'contiguous ranges', 'coastal waves', 'coastal wave', 'beam antennas', '600m ).']</t>
  </si>
  <si>
    <t>Coastal Wave | Correlation | Microwave Radar | Tide</t>
  </si>
  <si>
    <t>MORSE (Microwave Ocean Remote SEnsor), microwave Doppler radar is developed by Wuhan University. The frequency modulated interrupted continuous wave (FMICW) technique and multiple narrow-beam antennas are adopted to obtain ocean wave information at contiguous ranges and directions. Its large coverage and good range sensitivity are suitable for investigating the coastal waves. The system was applied to investigate the correlation between coastal wave and tide for a seven-day experiment at Pingtan in the East China Sea in the winter of 2011. The measured significant wave heights at ranges between 600 m to 850 m are presented with tide displacement. Cross-spectra and correlation coefficient are calculated to investigate the variation. The results suggest that at nearshore areas significant wave height has a synchronous variation with tide. In addition, the correlation coefficient varies from 0.45 (at 850m) to 0.65(at 600m). That means, the correlations grow more significant as ocean waves approach the shore.</t>
  </si>
  <si>
    <t>503-510</t>
  </si>
  <si>
    <t>35071276000;56099283200;8043429800;57199283662</t>
  </si>
  <si>
    <t>Fan, Lingang;Chen, Zezong;Chen, Xi;Jin, Yan</t>
  </si>
  <si>
    <t>Fan L.</t>
  </si>
  <si>
    <t>S-band radar measurement of correlation between coastal wave and tide</t>
  </si>
  <si>
    <t>10.4156/jdcta.vol6.issue19.61</t>
  </si>
  <si>
    <t>2-s2.0-84868318860</t>
  </si>
  <si>
    <t>['vanadium case', 'slowly converted', 'size region', 'size regime', 'mildly exothermic', 'mass spectrometry', 'isotopic scrambling', 'hydration shell', 'hdo formation']</t>
  </si>
  <si>
    <t>Reactions of M +(H 2O) n, n &lt; 40, M = V, Cr, Mn, Fe, Co, Ni, Cu, and Zn, with D 2O are studied by Fourier transform ion cyclotron resonance (FT-ICR) mass spectrometry. Isotopically highly enriched metals are used as applicable. Isotopic scrambling with formation of HDO is not observed for M = Cr, Fe, Co, Ni, Cu, and Zn, which indicates that these hydrated metal ions consist of a singly charged metal center and a hydration shell of intact, inactivated water molecules. In the vanadium case, HDO formation is observed in the size region where also hydroxide formation with evolution of molecular hydrogen occurs. For manganese, HDO formation occurs in the size regime n ‚âà 8-20. Additional experiments show that, in this size regime, Mn +(H 2O) n is slowly converted into HMnOH +(H 2O) n-1 under the influence of room temperature blackbody radiation. The reaction is mildly exothermic; Œ¥H ‚âà -21 ¬± 10 kJ mol -1. ¬© 2012 American Chemical Society.</t>
  </si>
  <si>
    <t>10676-10682</t>
  </si>
  <si>
    <t>60012345;60012345</t>
  </si>
  <si>
    <t>35996205200;7102707071</t>
  </si>
  <si>
    <t>Van Der Linde, Christian;Beyer, Martin K.</t>
  </si>
  <si>
    <t>Kiel</t>
  </si>
  <si>
    <t>Christian-Albrechts-Universit√§t zu Kiel</t>
  </si>
  <si>
    <t>Van Der Linde C.</t>
  </si>
  <si>
    <t>Reactions of M &lt;sup&gt;+&lt;/sup&gt;(H &lt;inf&gt;2&lt;/inf&gt;O) &lt;inf&gt;n&lt;/inf&gt;, n &amp;lt; 40, M = V, Cr, Mn, Fe, Co, Ni, Cu, and Zn, with D &lt;inf&gt;2&lt;/inf&gt;O reveal water activation in Mn &lt;sup&gt;+&lt;/sup&gt;(H &lt;inf&gt;2&lt;/inf&gt;O) &lt;inf&gt;n&lt;/inf&gt;</t>
  </si>
  <si>
    <t>10.1021/jp308744p</t>
  </si>
  <si>
    <t>2-s2.0-84868551585</t>
  </si>
  <si>
    <t>['single nanowire', 'quantum dots', 'potential method', 'nanowire antennas', 'light harvesting', 'investigations demonstrate', 'fluorescence properties', 'fluorescence polarization', 'dependent enhancement', 'coupled plasmon', 'coupled nanowires']</t>
  </si>
  <si>
    <t>Nanoantenna is one of the most important optical components for light harvesting. In this study, we show experimental evidence of interactions between coupled nanowires by comparing the fluorescence properties of quantum dots on single nanowire as well as doubly and triply coupled nanowire arrays. Because of the localized surface plasmon mode, there are strong polarization dependences in this photon-plasmon-exciton conversion process. It is interesting that both the polarization-dependent enhancement and the degree of fluorescence polarization are more pronounced for triply coupled nanowires than that of doubly coupled nanowire, while the case of single nanowire is weakest. Our theoretical analysis indicates the above phenomena can be ascribed to the coupled plasmon from the nanowire antennas. Our investigations demonstrate a potential method to control the polarization of emitters using coupled nanowire arrays. ¬© 2012 American Chemical Society.</t>
  </si>
  <si>
    <t>23779-23784</t>
  </si>
  <si>
    <t>60019118-60017482;60019118;60019118;60019118;60019118;60019118;60089931;60019118</t>
  </si>
  <si>
    <t>35752254100;57207491159;24777755200;7401875778;35247742600;14623171900;7405731967;7402768124</t>
  </si>
  <si>
    <t>Lu, Liu;Wang, Lu Lu;Zou, Chang Ling;Ren, Xi Feng;Dong, Chun Hua;Sun, Fang Wen;Yu, Shu Hong;Guo, Guang Can</t>
  </si>
  <si>
    <t>Hefei;Hefei;Zhenjiang</t>
  </si>
  <si>
    <t>Hefei National Laboratory for Physical Sciences at the Microscale;University of Science and Technology of China;Jiangsu University</t>
  </si>
  <si>
    <t>60089931;60019118;60017482</t>
  </si>
  <si>
    <t>Lu L.</t>
  </si>
  <si>
    <t>Doubly and triply coupled nanowire antennas</t>
  </si>
  <si>
    <t>10.1021/jp308347k</t>
  </si>
  <si>
    <t>2-s2.0-84868676948</t>
  </si>
  <si>
    <t>['¬© 2012', 'short monopole', 'resulting antenna', 'optimised starting', 'minkowski model', 'measured results', 'compact size', '8mm 3']</t>
  </si>
  <si>
    <t>A novel multiband loaded fractal loop monopole antenna using a Minkowski model is proposed. It is composed of a short monopole with a loaded fractal loop. The loaded fractal loop parameters are optimised starting from the Minkowski fractal model. The resulting antenna has a compact size of 10 √ó 45 √ó 0.8mm 3, which is suitable for USB dongle applications. From the measured results, the 10 dB return loss bandwidths of the proposed antenna cover the WiFi (2.4-2.484 and 5.15-5.35GHz) and WiMAX (2.5-2.7 and 3.4-3.6GHz) bands. ¬© 2012 The Institution of Engineering and Technology.</t>
  </si>
  <si>
    <t>1446-1447</t>
  </si>
  <si>
    <t>15219320300;55367954100;6506006755</t>
  </si>
  <si>
    <t>Chaimool, S.;Chokchai, C.;Akkaraekthalin, P.</t>
  </si>
  <si>
    <t>Multiband loaded fractal loop monopole antenna for USB dongle applications</t>
  </si>
  <si>
    <t>10.1049/el.2012.2665</t>
  </si>
  <si>
    <t>2-s2.0-84868681493</t>
  </si>
  <si>
    <t>['¬© 2012', 'return loss', 'resonant frequencies', 'radiation pattern', 'proposed antenna', 'planar antenna', 'h band', 'composite right', 'antenna gain', '900 band']</t>
  </si>
  <si>
    <t>A broadband planar antenna is developed for DVB-H and GSM-900 handset applications. The planar antenna is based on composite right- and left-hand (CRLH) structures, of which the resonant frequencies are determined by the four CRLH parameters. It has been demonstrated by simulation and experiment that the proposed antenna can achieve a bandwidth of about 70, covering the DVB-H band for return loss&gt;5dB and the GSM-900 band for return loss&gt;7.5dB. The antenna gain, efficiency, and radiation pattern are suitable for DVB-H and GSM-900 mobile terminals. ¬© 2012 The Institution of Engineering and Technology.</t>
  </si>
  <si>
    <t>1443-1444</t>
  </si>
  <si>
    <t>57200140101;53880462100;14048760700;7404724322</t>
  </si>
  <si>
    <t>Zheng, L.;Quan, X. L.;Liu, H. J.;Li, R. L.</t>
  </si>
  <si>
    <t>Broadband planar antenna based on CRLH structure for DVB-H and GSM-900 applications</t>
  </si>
  <si>
    <t>10.1049/el.2012.2913</t>
  </si>
  <si>
    <t>2-s2.0-84868683920</t>
  </si>
  <si>
    <t>['¬© 2012', 'wideband antenna', 'synthesised using', 'suitable antenna', 'strong reduction', 'specific amplitudes', 'quite good', 'point sources', 'obtained results', 'experimental data', 'descriptive parameters', 'computational resources', 'approach permits']</t>
  </si>
  <si>
    <t>Presented is a methodology for the synthesis of complex electromagnetic sources based on the wave field synthesis. In particular, the wavefront of a propagating electromagnetic wave, generated by a suitable antenna, is synthesised using a set of point sources with specific amplitudes and phases, calculated with a suitable optimisation algorithm. This approach permits a reduction of the descriptive parameters of the scenario under consideration, a strong reduction of the computational resources and consequently a reduction of computational time necessary to simulate the scenario under investigation. The obtained results have been assessed considering experimental measurements, in particular an ultra-wideband antenna of a real microwave imaging system for breast cancer detection, has been considered. The agreement between numerical and experimental data is quite good. ¬© 2012 The Institution of Engineering and Technology.</t>
  </si>
  <si>
    <t>1478-1479</t>
  </si>
  <si>
    <t>60015986;60020650;60020650;60020650</t>
  </si>
  <si>
    <t>7006135869;7003625330;16024584300;26538075000</t>
  </si>
  <si>
    <t>Donelli, M.;Craddock, I.;Gibbins, D.;Sarafianou, M.</t>
  </si>
  <si>
    <t>United Kingdom;Italy</t>
  </si>
  <si>
    <t>Bristol;Trento</t>
  </si>
  <si>
    <t>University of Bristol;Universit√† di Trento</t>
  </si>
  <si>
    <t>60020650;60015986</t>
  </si>
  <si>
    <t>Modelling complex electromagnetic sources for microwave imaging systems with wave field synthesis technique</t>
  </si>
  <si>
    <t>10.1049/el.2012.2627</t>
  </si>
  <si>
    <t>2-s2.0-84868688745</t>
  </si>
  <si>
    <t>['¬© 2012', 'specified beamwidth', 'sparse representation', 'response ripple', 'proposed method', 'magnitude response']</t>
  </si>
  <si>
    <t>A new array pattern synthesis method is proposed by using the concept of a sparse representation of beampattern, in which array pattern synthesis is achieved by evaluating the sparsity of beampattern and combining with a set of constraints on magnitude response. The proposed method can not only achieve a low sidelobe level, but also flexibly control the robust response region with specified beamwidth and response ripple. ¬© 2012 The Institution of Engineering and Technology.</t>
  </si>
  <si>
    <t>1444-1446</t>
  </si>
  <si>
    <t>60003353;60003353;60003353</t>
  </si>
  <si>
    <t>56643198000;7404067480;57205972099</t>
  </si>
  <si>
    <t>He, R.;Xu, D. J.;Shen, F.</t>
  </si>
  <si>
    <t>He R.</t>
  </si>
  <si>
    <t>Array pattern synthesis using sparse representation of beampattern</t>
  </si>
  <si>
    <t>10.1049/el.2012.3033</t>
  </si>
  <si>
    <t>2-s2.0-84868705427</t>
  </si>
  <si>
    <t>['¬© 2012', 'zenith direction', 'wide bandwidth', 'resonance range', 'polarised radiation', 'polarised antenna', 'peak gain', 'operating bandwidth', 'measured results', 'high directivity', 'generate circularly', 'centre frequency', 'adjacent slots', '90 ¬∞']</t>
  </si>
  <si>
    <t>A broadband antenna consisting of four notch slots is proposed to generate circularly-polarised radiation. Wide bandwidth is achieved by using notch slots operating in the double-resonance range. A separate feeding network is designed to meet the requirement of sequential rotation excitation for the four slots maintaining a corresponding phase difference of 90¬∞ between adjacent slots. Simulated and measured results are presented to demonstrate the high directivity and wide bandwidth of the circularly-polarised antenna. The designed antenna exhibits a bandwidth from 4.9 to 6.1GHz for both S11‚â§ -10dB and AR‚â§ 3dB, which is 21 of the centre frequency of 5.5GHz. Peak gain at 5.5GHz is 7.6 dBic along the zenith direction, with less than 1dB gain variation within the operating bandwidth. ¬© 2012 The Institution of Engineering and Technology.</t>
  </si>
  <si>
    <t>1447-1449</t>
  </si>
  <si>
    <t>60005510;60003970;60005510</t>
  </si>
  <si>
    <t>55471901000;23971930500;7403324500</t>
  </si>
  <si>
    <t>Ren, H.;Yu, Y.;Shen, Z.</t>
  </si>
  <si>
    <t>Nanyang Technological University;Zhejiang University</t>
  </si>
  <si>
    <t>60005510;60003970</t>
  </si>
  <si>
    <t>Ren H.</t>
  </si>
  <si>
    <t>Broadband circularly-polarised antenna consisting of four notch slot radiators</t>
  </si>
  <si>
    <t>10.1049/el.2012.2635</t>
  </si>
  <si>
    <t>2-s2.0-84868707527</t>
  </si>
  <si>
    <t>['senor arrays', 'reducing co', 'put forward', 'presented work', 'narrow beam', 'multipath interferences', 'make use', 'improving quality', 'ieee 802', 'digital domains', '4 ghz']</t>
  </si>
  <si>
    <t>Antenna Array | Beamforming | IEEE WLAN Standard | Mutual Coupling</t>
  </si>
  <si>
    <t>A dual and quad element antenna array resonating at 2.4 GHz with narrow beam is proposed in this paper. An intention to put forward this work is to make use of microstrip patch antennas in beamforming to form directional beams in analog and digital domains; reducing co-channel / multipath interferences and improving Quality of Service (QoS) for senor arrays and 3G wireless networks. The size of dual and quad element antenna array is 60 x 130 mm2 and 60 x 240 mm2 respectively. Simulations in HFSS (High Frequency Structure Simulator) showed least mutual coupling among adjacent elements and prototypes have been fabricated using FR4 to verify the efficiency of the presented work for IEEE 802.11b/g WLAN standards.</t>
  </si>
  <si>
    <t>170-173</t>
  </si>
  <si>
    <t>60089631;60089631;60117496;60089631;60089631</t>
  </si>
  <si>
    <t>36545740700;55447097200;54383934500;54384161200;53984206800</t>
  </si>
  <si>
    <t>Muzahir Abbas, S.;Liaqat Ali, R.;Nawaz, Hamza;Saleem, Ilyas;Khan, Shahid A.</t>
  </si>
  <si>
    <t>Islamabad;Islamabad</t>
  </si>
  <si>
    <t>School of Electrical Engineering and Computer Science;COMSATS University Islamabad</t>
  </si>
  <si>
    <t>60117496;60089631</t>
  </si>
  <si>
    <t>Muzahir Abbas S.</t>
  </si>
  <si>
    <t>Microstrip antenna array for beamforming systems</t>
  </si>
  <si>
    <t>2-s2.0-84868384354</t>
  </si>
  <si>
    <t>['‚ àº1deg', 'way splitting', 'redshift z', 'pericenter precession', 'parameter estimation', 'montecarlo sampling', 'mass binary', 'important sources', 'harmonic peak', 'fourier transform', 'eccentricity improves', 'different parameters', 'breaking degeneracies']</t>
  </si>
  <si>
    <t>Inspiraling supermassive black hole binary systems with high orbital eccentricity are important sources for space-based gravitational wave observatories like the Laser Interferometer Space Antenna. Eccentricity adds orbital harmonics to the Fourier transform of the gravitational wave signal, and relativistic pericenter precession leads to a three-way splitting of each harmonic peak. We study the parameter estimation accuracy for such waveforms with different initial eccentricity, using the Fisher matrix method and a MonteCarlo sampling of the initial binary orientation. The eccentricity improves the parameter estimation by breaking degeneracies between different parameters. In particular, we find that the source localization precision improves significantly for higher-mass binaries due to eccentricity. The typical sky position errors are ‚àº1deg for a nonspinning, 107M ‚Ñ¢, equal-mass binary at redshift z=1, if the initial eccentricity 1yr before merger is e 0‚àº0.6. Pericenter precession does not affect the source localization accuracy significantly, but it does further improve the mass and eccentricity estimation accuracy systematically by a factor of 3-10 for masses between 106M and 107M for e 0‚àº0.3. ¬© 2012 American Physical Society.</t>
  </si>
  <si>
    <t>60003548;60020680;60003548-60032530;60003548</t>
  </si>
  <si>
    <t>10641664500;35373701500;7006665824;6603426683</t>
  </si>
  <si>
    <t>Mik√≥czi, Bal√°zs;Kocsis, Bence;Forg√°cs, P√©ter;Vas√∫th, M√°ty√°s</t>
  </si>
  <si>
    <t>France;United States;Hungary</t>
  </si>
  <si>
    <t>Tours;Cambridge;Budapest</t>
  </si>
  <si>
    <t>Universit√© de Tours;Harvard-Smithsonian Center for Astrophysics;Wigner Research Centre for Physics</t>
  </si>
  <si>
    <t>60032530;60020680;60003548</t>
  </si>
  <si>
    <t>Mik√≥czi B.</t>
  </si>
  <si>
    <t>Parameter estimation for inspiraling eccentric compact binaries including pericenter precession</t>
  </si>
  <si>
    <t>10.1103/PhysRevD.86.104027</t>
  </si>
  <si>
    <t>2-s2.0-84869006607</t>
  </si>
  <si>
    <t>['spiniform setae', 'morphological variation', 'larval habitat', 'formally described', 'exclusive combination', 'body surface', 'also provided', 'adult population', 'abundant short']</t>
  </si>
  <si>
    <t>Adult variability | Anisoptera | Cuba | Erythrodiplax bromeliicola | Habitat | Larval description</t>
  </si>
  <si>
    <t>The final stadium larva of Erythrodiplax bromeliicola Westfall is formally described and illustrated. The light brown scape and pedicel and creamy pale flagellum of the antenna, plus the abundant short, reddish, spiniform setae on the integument of the body surface and epiproct, comprise an exclusive combination of characters in the larva of E. bromeliicola. Information on larval habitat and a key for the larvae of the five Erythrodiplax species occurring in Cuba are provided. Details on morphological variation of an adult population from Cuba are also provided. Copyright ¬© 2012 ¬∑ Magnolia Press.</t>
  </si>
  <si>
    <t>60061344;60024712</t>
  </si>
  <si>
    <t>55481271000;55480096200</t>
  </si>
  <si>
    <t>Adrian, Trapero Quintana;Rodolfo, Novelo Guti√©rrez</t>
  </si>
  <si>
    <t>Cuba;Mexico</t>
  </si>
  <si>
    <t>Santiago de Cuba;Xalapa</t>
  </si>
  <si>
    <t>Universidad de Oriente;Instituto de Ecolog√≠a, A.C.</t>
  </si>
  <si>
    <t>Adrian T.</t>
  </si>
  <si>
    <t>Description of the final stadium larva of Erythrodiplax bromeliicola Westfall 2000 (Odonata: Libellulidae) with notes on variation in adults from Cuba</t>
  </si>
  <si>
    <t>2-s2.0-84869018416</t>
  </si>
  <si>
    <t>['wavelength multiplexing', 'spectrum splitting', 'quasibound states', 'plasmonic system', 'physical systems', 'particularly within', 'otherwise indistinguishable', 'open systems', 'new venue', 'molecular physics', 'individually excited', 'indirect non', 'hermitian coupling', 'far field', 'explore anti', 'coupled bound', 'continuum states', '15 separations']</t>
  </si>
  <si>
    <t>Open quantum systems consisting of coupled bound and continuum states have been studied in a variety of physical systems, particularly within the scope of nuclear, atomic, and molecular physics. In the open systems, the effects of the continuum decay channels are accounted for by indirect non-Hermitian couplings among the quasibound states. Here we explore anti-Hermitian coupling in a plasmonic system for spatially manipulating light on the nanoscale. We show that by utilizing the anti-Hermitian coupling, plasmonic antennas closely packed within only Œª/15 separations can be individually excited from the far field, which are otherwise indistinguishable from each other. This opens a new venue for the nanoscale lightwave control, wavelength multiplexing, and spectrum splitting. ¬© 2012 American Physical Society.</t>
  </si>
  <si>
    <t>60025038-60019702;60025038;60025038;60025038;60025038;60025038;60007174;60025038-60007174</t>
  </si>
  <si>
    <t>56114326700;37099116400;57200059908;26024303300;6603112467;18038255400;7401674550;55849128200</t>
  </si>
  <si>
    <t>Zhang, Shuang;Ye, Ziliang;Wang, Yuang;Park, Yongshik;Bartal, Guy;Mrejen, Michael;Yin, Xiaobo;Zhang, Xiang</t>
  </si>
  <si>
    <t>Berkeley;Birmingham;Berkeley</t>
  </si>
  <si>
    <t>University of California, Berkeley;University of Birmingham;Lawrence Berkeley National Laboratory</t>
  </si>
  <si>
    <t>60025038;60019702;60007174</t>
  </si>
  <si>
    <t>Anti-Hermitian plasmon coupling of an array of gold thin-film antennas for controlling light at the nanoscale</t>
  </si>
  <si>
    <t>10.1103/PhysRevLett.109.193902</t>
  </si>
  <si>
    <t>2-s2.0-84869028735</t>
  </si>
  <si>
    <t>['¬© 2012', 'well resolved', 'wallaby ),', 'survey edge', 'stellar mass', 'sources detected', 'sky survey', 'simulations show', 'rich galaxies', 'present predictions', 'major axis', 'line surveys', 'increased resolution', 'highly desirable', 'gaseous discs', 'galaxies detected', 'five beams', 'cosmological volume', 'cosmological n', 'body simulations', 'band legacy', 'askap hi', 'angular resolution', '5per cent', '5000 galaxies', '3per cent', '10per cent', '10 5', '10 11', '0 ).']</t>
  </si>
  <si>
    <t>Galaxies: evolution | Galaxies: luminosity function, mass function | Radio lines: galaxies</t>
  </si>
  <si>
    <t>The Australian Square Kilometre Array Pathfinder (ASKAP) will revolutionize our knowledge of gas-rich galaxies in the Universe. Here we present predictions for two proposed extragalactic ASKAP neutral hydrogen (Hi) emission-line surveys, based on semi-analytic models applied to cosmological N-body simulations. The ASKAP Hi All-Sky Survey, known as Widefield ASKAP L-band Legacy All-sky Blind surveY (WALLABY), is a shallow 3 œÄ survey (z = 0-0.26) which will probe the mass and dynamics of over 6 √ó 10 5 galaxies. A much deeper small-area Hi survey, called Deep Investigation of Neutral Gas Origins (DINGO), aims to trace the evolution of Hi from z = 0 to 0.43, a cosmological volume of 4 √ó 10 7Mpc 3, detecting potentially 10 5 galaxies. The high-sensitivity 30 antenna ASKAP core (diameter ‚àº2km) will provide an angular resolution of 30arcsec (at z = 0). Our simulations show that the majority of galaxies detected in WALLABY (87.5per cent) will be resolved. About 5000 galaxies will be well resolved, i.e. more than five beams (2.5arcmin) across the major axis, enabling kinematic studies of their gaseous discs. This number would rise to 1.6 √ó 10 5 galaxies if all 36 ASKAP antennas could be used; the additional six antennas provide baselines up to 6km, resulting in an angular resolution of 10arcsec. For DINGO this increased resolution is highly desirable to minimize source confusion, reducing confusion rates from a maximum of 10per cent of sources at the survey edge to 3per cent. We estimate that the sources detected by WALLABY and DINGO will span four orders of magnitude in total halo mass (from 10 11 to 10 15M ‚äô) and nearly seven orders of magnitude in stellar mass (from 10 5 to 10 12M ‚äô), allowing us to investigate the process of galaxy formation across the last four billion years. ¬© 2012 The Authors Monthly Notices of the Royal Astronomical Society ¬© 2012 RAS.</t>
  </si>
  <si>
    <t>3385-3402</t>
  </si>
  <si>
    <t>60031806-60026553;60031806;60031806;60030804;60030804;60005920;60031806;60031806</t>
  </si>
  <si>
    <t>23093585900;56063270400;56262550100;55430927100;6506894822;7004543433;36760605000;55365118400</t>
  </si>
  <si>
    <t>Duffy, Alan R.;Meyer, Martin J.;Staveley-Smith, Lister;Bernyk, Maksym;Croton, Darren J.;Koribalski, B√§rbel S.;Gerstmann, Derek;Westerlund, Stefan</t>
  </si>
  <si>
    <t>Perth;Melbourne;Parkville;Sydney</t>
  </si>
  <si>
    <t>The University of Western Australia;Swinburne University of Technology;University of Melbourne;Australia Telescope National Facility</t>
  </si>
  <si>
    <t>60031806;60030804;60026553;60005920</t>
  </si>
  <si>
    <t>Duffy A.R.</t>
  </si>
  <si>
    <t>Predictions for ASKAP neutral hydrogen surveys</t>
  </si>
  <si>
    <t>10.1111/j.1365-2966.2012.21987.x</t>
  </si>
  <si>
    <t>2-s2.0-84867881816</t>
  </si>
  <si>
    <t>['¬© 2012', 'target area', 'sirt algorithm', 'rectangular region', 'quite encouraging', 'larger model', 'important aspect', 'greater number', 'error coming', 'complex permittivity', 'comparative study', 'ceser publications', 'biological target', 'averaging effect', 'also presented', 'adjacent cells']</t>
  </si>
  <si>
    <t>Cell scanning | Exact algorithm | Reconstruction | SIRT | Tomography</t>
  </si>
  <si>
    <t>A modified cell scanning technique has been proposed to calculate the number of cells which are illuminated by transmitting antenna beam of width 6 0 using elemental geometrical approach in a rectangular region of a biological target. The application of this new cell scanning technique in existing Exact Simultaneous Iterative Reconstruction Algorithm [1] for tomography is quite encouraging when verified in a normal and diseased biological model consisting of human organs like fat, muscle, kidney and muscle type materials. A comparative study of reconstructed images obtained by using previous cell scanning technique [2] and modified cell scanning technique are also presented here. The new cell scanning technique reduces the number of adjacent cells which are responsible for a change in the complex permittivity in a particular cell within the model and, thereby, reduces the error coming from the averaging effect of SIRT algorithm itself. The important aspect of this technique is that it takes few seconds to scan 700 cells each of 1sq. cm. in area and can be applied to a larger model with a greater number of cells than those used so far. In this paper, reconstruction of complex permittivity of target area is simulated by FORCE 209 FORTRAN [3] and then results are depicted by using colour gradation scale. ¬© 2012 by CESER PUBLICATIONS.</t>
  </si>
  <si>
    <t>115-127</t>
  </si>
  <si>
    <t>International Journal of Tomography and Statistics</t>
  </si>
  <si>
    <t>60100081;60100081</t>
  </si>
  <si>
    <t>6602260113;55453794400</t>
  </si>
  <si>
    <t>Purkait, Kabita;Adhikary, Kalyan</t>
  </si>
  <si>
    <t>Nadia</t>
  </si>
  <si>
    <t>Kalyani Government Engineering College</t>
  </si>
  <si>
    <t>Purkait K.</t>
  </si>
  <si>
    <t>Application of modified cell scanning technique in exact algorithm for medical diagnosis</t>
  </si>
  <si>
    <t>2-s2.0-84868546191</t>
  </si>
  <si>
    <t>['octupole polarizabilities', 'computed using', 'clock transition', 'also reported', '300 k', '2s2p 1po', '2s2 1se', '2 %.']</t>
  </si>
  <si>
    <t>A calculation of the blackbody radiation shift of the B + clock transition is performed. The polarizabilities of the B +2s2 1Se, 2s2p 1Po, and 2s2p 3Po states are computed using the configuration interaction method with an underlying semiempirical core potential. The recommended dipole polarizabilities are 9.64(3)a03, 7.78(3)a03 and 16.55(5)a03, respectively. The derived frequency shift for the 2s2 1Se ‚Üí 2s2p 3P0o transition at 300 K is 0.0160(5) Hz. The dipole polarizabilities agree with an earlier relativistic calculation to better than 0.2%. Quadrupole and octupole polarizabilities and nonadiabatic multipole polarizabilities are also reported. ¬© 2012 American Physical Society.</t>
  </si>
  <si>
    <t>60004655-60019616;60004655</t>
  </si>
  <si>
    <t>8672422600;7006468424</t>
  </si>
  <si>
    <t>Cheng, Yongjun;Mitroy, J.</t>
  </si>
  <si>
    <t>Harbin;Darwin</t>
  </si>
  <si>
    <t>Harbin Institute of Technology;Charles Darwin University</t>
  </si>
  <si>
    <t>60019616;60004655</t>
  </si>
  <si>
    <t>Blackbody radiation shift of the B &lt;sup&gt;+&lt;/sup&gt; clock transition</t>
  </si>
  <si>
    <t>10.1103/PhysRevA.86.052505</t>
  </si>
  <si>
    <t>2-s2.0-84869057670</t>
  </si>
  <si>
    <t>BBS/E/C/00005107</t>
  </si>
  <si>
    <t>['significant correlation', 'repellent activity', 'repellency using', 'primary defence', 'p450 inhibitors', 'p450 inhibition', 'novel mechanism', 'maxillary palps', 'fully understood', 'disease vectors', 'common use', 'colombian plants', 'cage assay', 'bootstrap analysis', 'aegypti mosquitoes', 'actively detected']</t>
  </si>
  <si>
    <t>The primary defence against mosquitoes and other disease vectors is often the application of a repellent. Despite their common use, the mechanism(s) underlying the activity of repellents is not fully understood, with even the mode of action of DEET having been reported to be via different mechanisms; e.g. interference with olfactory receptor neurones or actively detected by olfactory receptor neurones on the antennae or maxillary palps. In this study, we discuss a novel mechanism for repellence, one of P450 inhibition. Thirteen essential oil extracts from Colombian plants were assayed for potency as P450 inhibitors, using a kinetic fluorometric assay, and for repellency using a modified World Health Organisation Pesticide Evaluations Scheme (WHOPES) arm-in cage assay with Stegomyia (Aedes) aegypti mosquitoes. Bootstrap analysis on the inhibition analysis revealed a significant correlation between P450-inhibition and repellent activity of the oils. ¬© 2012 Jaramillo Ramirez et al.</t>
  </si>
  <si>
    <t>e48698</t>
  </si>
  <si>
    <t>60002793-60039063;60031331;60002793;113188453;60002793-60158081</t>
  </si>
  <si>
    <t>57091467600;16744378800;36612070500;7003284821;7003758829</t>
  </si>
  <si>
    <t>Jaramillo Ramirez, Gloria Isabel;Logan, James G.;Loza-Reyes, Elisa;Stashenko, Elena;Moores, Graham D.</t>
  </si>
  <si>
    <t>United Kingdom;Colombia;United Kingdom;United Kingdom;Colombia</t>
  </si>
  <si>
    <t>Harpenden;Cali;London;Harpenden;Bucaramanga</t>
  </si>
  <si>
    <t>ApresLabs Ltd;Centro Internacional de Entrenamiento e Investigaciones Medicas;London School of Hygiene &amp; Tropical Medicine;Rothamsted Research;Cen. Nat. de Investigaciones para la Agroindust. de Especies Vegetales Aromaticas Med. Tropicales</t>
  </si>
  <si>
    <t>60158081;60039063;60031331;60002793;113188453</t>
  </si>
  <si>
    <t>Jaramillo Ramirez G.I.</t>
  </si>
  <si>
    <t>Repellents Inhibit P450 Enzymes in Stegomyia (Aedes) aegypti</t>
  </si>
  <si>
    <t>10.1371/journal.pone.0048698</t>
  </si>
  <si>
    <t>2-s2.0-84869064389</t>
  </si>
  <si>
    <t>['‚ àº16', '¬© 2012', 'using small', 'synthetic devices', 'solar harvesting', 'si ratio', 'royal society', 'pigments entrapped', 'methanol levels', 'lipid vesicle', 'investigated sol', 'h 2o', 'gels formed', 'gel matrix', 'gel chemistry', 'fh gels', 'entrapped chlorosomes', 'entrapment process', 'deleterious effects', 'chlorosomes entrapped', 'chlorosome provides', 'chloroflexus aurantiacus', 'assembled bacteriochlorophyll', 'artificial solar', 'approach described', 'agrees well', 'aggregation state', '1 nm']</t>
  </si>
  <si>
    <t>The chlorosome is a highly specialized supramolecular light-harvesting antenna complex found in green photosynthetic bacteria and is composed of self-assembled bacteriochlorophyll (BChl) pigments entrapped in a lipid vesicle. These organelles are of interest for development of synthetic devices for solar harvesting and conversion because the organization and packing of BChls in the chlorosome provides a highly efficient light collection and energy funneling mechanism with properties that are superior to similar artificial systems based on self-assembled BChl pigment analogues. In this study, we investigated sol-gel chemistry as an approach to entrap and stabilize chlorosomes isolated from Chloroflexus aurantiacus. Two distinct synthesis approaches that differed in the H 2O/Si ratio in the gels were investigated. Spectrophotometric analysis showed that the chlorosomes were intact when encapsulated in sol-gels and did not suffer any deleterious effects during the entrapment process. In addition, the integrity of the chlorosomes was unaffected by methanol levels that can result during the formation of sol-gels. Using small-angle neutron scattering it was not only possible to characterize the properties of the sol-gel matrix but also the size, shape and aggregation state of the entrapped chlorosomes. The sol-gels formed at a higher H 2O/Si ratio (FH gels) resulted in a more branched gel structure with a larger pore size compared to the gels formed at lower H 2O/Si ratio (PH gels). The chlorosomes entrapped in FH gels had dimensions of ‚àº16.0 √ó 51.1 √ó 180.1 nm which agrees well with the size of chlorosomes previously determined using cryo-transmission electron microscopy, while the chlorosomes in the PH gels appear to be aggregated. The approach described here offers new possibilities for the development of artificial solar-harvesting and energy conversion devices based on naturally occurring photosynthetic systems. ¬© 2012 The Royal Society of Chemistry.</t>
  </si>
  <si>
    <t>22582-22591</t>
  </si>
  <si>
    <t>60024266;60024266;60026910;60010261;60024266;60024266</t>
  </si>
  <si>
    <t>55948940000;55387585100;55386831200;57203046340;7005521761;57197400219</t>
  </si>
  <si>
    <t>O'Dell, William B.;Beatty, Kayla J.;Kuo-Hsiang Tang, Joseph;Blankenship, Robert E.;Urban, Volker S.;O'Neill, Hugh</t>
  </si>
  <si>
    <t>Worcester;Oak Ridge;St. Louis</t>
  </si>
  <si>
    <t>Clark University;Oak Ridge National Laboratory;Washington University in St. Louis</t>
  </si>
  <si>
    <t>60026910;60024266;60010261</t>
  </si>
  <si>
    <t>O'Dell W.B.</t>
  </si>
  <si>
    <t>Sol-gel entrapped light harvesting antennas: Immobilization and stabilization of chlorosomes for energy harvesting</t>
  </si>
  <si>
    <t>10.1039/c2jm34357f</t>
  </si>
  <si>
    <t>2-s2.0-84867338446</t>
  </si>
  <si>
    <t>['œºs range', '¬© 2012', 'ytterbium complexes', 'ultrafast timescale', 'silica sol', 'silica matrix', 'shortest reported', 'sensitization efficiency', 'royal society', 'optically transparent', 'matrix interactions', 'likely limited', 'gel glass', 'exhibits dual', 'etoh solution', 'emissive properties', 'doped sol', 'dopant complex', 'centered ),', '438 œºs']</t>
  </si>
  <si>
    <t>The [Yb(5,7ClQ)2(H5,7ClQ)2Cl] (1) complex, that exhibits dual-luminescence in the visible (ligand-centered) and in the NIR (Yb-centered), has been incorporated into a silica sol-gel glass obtaining 1-doped glassy material which is optically transparent and homogeneous and with good mechanical properties. The doped sol-gel glass can be considered a "solid state solution" and photophysical studies demonstrate that the emissive properties of the dopant complex are preserved in the silica matrix. Observed NIR decay times fall in the Œºs range and are likely limited by "second-sphere" matrix interactions. The ligand-to-metal energy transfer mechanism occurs on ultrafast timescale and involves ligand triplet states. The sensitization efficiency of the antenna quinolinolato ligand toward Yb3+ is estimated to be as high as ‚àº80%. The Yb natural radiative lifetime observed for 1 in MeCN-EtOH solution (œÑrad = 438 Œºs) is the shortest reported so far for ytterbium complexes. ¬© 2012 The Royal Society of Chemistry.</t>
  </si>
  <si>
    <t>13147-13153</t>
  </si>
  <si>
    <t>60032259;60032259;60032259;60032259;60032259;60032259;60032259;60032259;60032259</t>
  </si>
  <si>
    <t>22233348200;7003526667;7006792414;23489534600;7102955283;6603301797;7004779404;57226219205;7003605107</t>
  </si>
  <si>
    <t>Artizzu, Flavia;Quochi, Francesco;Saba, Michele;Loche, Danilo;Mercuri, Maria Laura;Serpe, Angela;Mura, Andrea;Bongiovanni, Giovanni;Deplano, Paola</t>
  </si>
  <si>
    <t>Silica sol-gel glasses incorporating dual-luminescent Yb quinolinolato complex: Processing, emission and photosensitising properties of the 'antenna' ligand</t>
  </si>
  <si>
    <t>10.1039/c2dt30323j</t>
  </si>
  <si>
    <t>2-s2.0-84867350021</t>
  </si>
  <si>
    <t>['¬© 2012', 'various levels', 'triplet intra', 'several features', 'royal society', 'rhenium polypyridine', 'ph 2phen', 'orbit interactions', 'namely along', 'n antenna', 'lying singlet', 'largely influenced', 'isomerization process', 'excited states', 'dependent dft', 'consistent field', 'conical intersection', 'caspt2 ).', 'branching ratio', '3mlct nn', '1mlct nn', '1il l']</t>
  </si>
  <si>
    <t>The mechanism of photoisomerization of stilbene-like ligands coordinated to rhenium polypyridine or Œ±-diimine carbonyls is deciphered in the light of recent theoretical results obtained at various levels of theory, density functional theory (DFT, time-dependent DFT) and state-of-the-art ab initio methods, complete active space self-consistent field (CASSCF) and multi-state CAS perturbation theory 2nd Order (MS-CASPT2). On the basis of the electronic absorption spectra and potential energy profiles (PEF) associated to the low-lying singlet and triplet intra-ligand (IL) and metal-to-ligand-charge- transfer (MLCT) excited states, coupled by spin-orbit interactions and calculated for the series [Re(CO) 3(N,N)(L)] + with N,N = bpy, phen and ph 2phen (bpy = 2,2‚Ä≤-bipyridine; phen = 1,10-phenanthroline; ph 2phen = 4,7-diphenyl-1,10-phenanthroline) and L = stpy or bpe (stpy = 4-styrylpyridine; bpe = 1,2-bis(4-pyridylethylene) it is shown that the dynamics of the isomerization process are controlled by several features: (i) the occurrence of a 1IL L/ 1MLCT NN conical intersection in the vicinity of the 1MLCT NN absorption domain (ii) the kinetics of 1MLCT NN/ 3MLCT NN intersystem crossings; (iii) the kinetics of 3MLCT NN/ 3IL L internal conversion. The branching ratio between the two main isomerization pathways, namely along the 1IL L PEF via 1MLCT NN/ 1IL L internal conversion at the conical intersection or along the 3IL L PEF after 3MLCT NN/ 3IL L charge transfer is largely influenced by the nature of the N,N antenna and L isomerizable ligands. ¬© 2012 The Royal Society of Chemistry.</t>
  </si>
  <si>
    <t>13191-13203</t>
  </si>
  <si>
    <t>60103368-60014256;60103368;60103368</t>
  </si>
  <si>
    <t>11739027500;8364240300;7102352437</t>
  </si>
  <si>
    <t>Kayanuma, Megumi;Gindensperger, Etienne;Daniel, Chantal</t>
  </si>
  <si>
    <t>France;Japan</t>
  </si>
  <si>
    <t>Strasbourg;Tsukuba</t>
  </si>
  <si>
    <t>Universit√© de Strasbourg;University of Tsukuba</t>
  </si>
  <si>
    <t>60103368;60014256</t>
  </si>
  <si>
    <t>Kayanuma M.</t>
  </si>
  <si>
    <t>Inorganic photoisomerization: The case study of rhenium(i) complexes</t>
  </si>
  <si>
    <t>10.1039/c2dt30296a</t>
  </si>
  <si>
    <t>2-s2.0-84867356294</t>
  </si>
  <si>
    <t>['¬© 2012', 'zns nanocrystals', 'work presents', 'tunable component', 'second one', 'royal society', 'proved designable', 'optical response', 'lspr peak', 'lspr frequency', 'fine control', 'cu 1', '1680 nm', '1390 nm']</t>
  </si>
  <si>
    <t>This work presents a strategy for fine control of the localized surface plasmonic resonance (LSPR) frequency of nano-antennas by constructing dimeric nanoheterostructures, in which the first phase serves as a plasmonic resonance source, while the second one as a tunable component for the fine-control of the LSPR frequency. Following this strategy, Cu 1.94S-ZnS dimeric nanoheterostructures are synthesized in solution, with Cu 1.94S being the plasmonic resonance source while ZnS the tunable dielectric component. An ideal equivalent electric circuit model is established to simulate the optical response of the nano-antennas. By managing the growth of the ZnS nanocrystals, the LSPR peak is proved designable and controllable in the range of 1390 nm-1680 nm, which renders the material potentially applicable in telecommunication. The reported results may provide new strategies for designing and fabricating various technologically important nano-devices. ¬© 2012 The Royal Society of Chemistry.</t>
  </si>
  <si>
    <t>22614-22618</t>
  </si>
  <si>
    <t>60073523;60073523;60073523;60073523;60073523</t>
  </si>
  <si>
    <t>7401517051;55387907300;55199646900;8954356400;8603700000</t>
  </si>
  <si>
    <t>Huang, Feng;Wang, Xiaolei;Xu, Ju;Chen, Daqin;Wang, Yuansheng</t>
  </si>
  <si>
    <t>State Key Laboratory of Structural Chemistry, Fuzhou</t>
  </si>
  <si>
    <t>A plasmonic nano-antenna with controllable resonance frequency: Cu &lt;inf&gt;1.94&lt;/inf&gt;S-ZnS dimeric nanoheterostructure synthesized in solution</t>
  </si>
  <si>
    <t>10.1039/c2jm34239a</t>
  </si>
  <si>
    <t>2-s2.0-84867389261</t>
  </si>
  <si>
    <t>EP/G004846/1</t>
  </si>
  <si>
    <t>['¬© 2012', 'visible emission', 'study demonstrates', 'solid state', 'simple u', 'royal society', 'relatively long', 'potentially serving', 'macrocycle do3a', 'first time', 'facile detection', 'environmental u', 'diagnostic tract', '13 ns']</t>
  </si>
  <si>
    <t>A 5f 2 uranium(iv) complex of the macrocycle DO3A (DO3A = [4,7,10-tris-carboxymethyl-,1,4,7,10-tetraaza-cyclododec-1-yl]-acetic acid) has been prepared and characterised in the solid state and in solution. The DO3A scaffold containing no strongly absorbing chromophores enables the facile detection of relatively long-lived (8-13 ns) UV-visible emission that possesses significant charge transfer character tentatively assigned to deactivation of the excited 3F 2 5f 1 6d 1 electronic configuration. This study demonstrates, for the first time, that luminescence of simple U(iv) chelates is detectable in the absence of an antenna, potentially serving as a diagnostic tract for environmental U(iv) species. ¬© 2012 The Royal Society of Chemistry.</t>
  </si>
  <si>
    <t>13167-13172</t>
  </si>
  <si>
    <t>Natrajan, Louise S.</t>
  </si>
  <si>
    <t>Natrajan L.S.</t>
  </si>
  <si>
    <t>The first structural and spectroscopic study of a paramagnetic 5f DO3A complex</t>
  </si>
  <si>
    <t>10.1039/c2dt30573a</t>
  </si>
  <si>
    <t>2-s2.0-84867390257</t>
  </si>
  <si>
    <t>['wave ingaas', 'turpion ltd', 'subthreshold regime', 'several peaks', 'radiation patterns', 'pump current', 'ingap laser', 'excited modes']</t>
  </si>
  <si>
    <t>Leaky-wave laser | Mode composition | Radiation pattern</t>
  </si>
  <si>
    <t>The radiation patterns of a leaky-wave InGaAs/GaAs/ InGaP laser are studied. In the subthreshold regime, several peaks are found, corresponding to the emission of fundamental and excited modes. The dependences of the amplitude, position and width of the peaks on the pump current are investigated and explained. ¬© 2012 Kvantovaya Elektronika and Turpion Ltd.</t>
  </si>
  <si>
    <t>931-933</t>
  </si>
  <si>
    <t>60008673;60008673;60008673;60008673;60115148;60115148</t>
  </si>
  <si>
    <t>6602313333;7005735674;54420190100;55457638100;35415740600;7006063365</t>
  </si>
  <si>
    <t>Nekorkin, S. M.;Zvonkov, B. N.;Karzanova, M. V.;Dikareva, N. V.;Aleshkin, V. Ya;Dubinov, A. A.</t>
  </si>
  <si>
    <t>Kstovo;Nizhny Novgorod</t>
  </si>
  <si>
    <t>The Institute for Physics of Microstructures of the Russian Academy of Sciences;Lobachevsky State University of Nizhni Novgorod</t>
  </si>
  <si>
    <t>60115148;60008673</t>
  </si>
  <si>
    <t>Nekorkin S.</t>
  </si>
  <si>
    <t>Mode structure in the far field radiation of a leaky-wave multiple quantum well laser</t>
  </si>
  <si>
    <t>10.1070/QE2012v042n10ABEH014917</t>
  </si>
  <si>
    <t>2-s2.0-84868623388</t>
  </si>
  <si>
    <t>['wider scale', 'ventral part', 'upon larger', 'unit surrounds', 'unit dorsally', 'three tagmata', 'third segments', 'tagmosis differs', 'tagmatization pattern', 'tagma ii', 'significant contrast', 'sensorial unit', 'segments behind', 'scale comparisons', 'reversed enlargement', 'possibly resulting', 'paedomorphic effect', 'membranous areas', 'maxillipedal segments', 'maxillary segments', 'iii segments', 'head evolution', 'generally thought', 'fossil stomatopods', 'first maxillipeds', 'dorsal shield', 'dorsal sclerite', 'developed tergite', 'described pattern', 'considerable impact', 'chelate appendages', 'bearing upon', 'autofluorescence capacities', 'anterior region', 'anterior part', 'antennal segments']</t>
  </si>
  <si>
    <t>Evolution | Macro-fluorescence | Sclerites | Tagmata | Unipeltata</t>
  </si>
  <si>
    <t>Introduction: We describe the tagmatization pattern of the anterior region of the extant stomatopod Erugosquilla massavensis. For documentation we used the autofluorescence capacities of the specimens, resulting in a significant contrast between sclerotized and membranous areas. Results: The anterior body region of E. massavensis can be grouped into three tagmata. Tagma I, the sensorial unit, comprises the segments of the eyes, antennules and antennae. This unit is set-off anteriorly from the posterior head region. Ventrally this unit surrounds a large medial sclerite, interpreted as the anterior part of the hypostome. Dorsally the antennular and antennal segments each bear a well-developed tergite. The dorsal shield is part of tagma II, most of the ventral part of which is occupied in the midline by the large, partly sclerotized posterior part of a complex combining hypostome and labrum. Tagma II includes three more segments behind the labrum, the mandibular, maxillulary and maxillary segments. Tagma III includes the maxillipedal segments, bearing five pairs of sub-chelate appendages. The dorsal sclerite of the first of these tagma-III segments, the segment of the first maxillipeds, is not included in the shield, so this segment is not part of tagma II as generally thought. The second and third segments of tagma III form a unit dorsally and ventrally. The tergites of the segments of tagma III become progressively larger from the anterior to the posterior, possibly resulting from a paedomorphic effect during evolution, which caused this reversed enlargement. Conclusions: The described pattern of tagmosis differs from current textbook knowledge. Therefore, our re-description of the anterior body area of stomatopods is of considerable impact for understanding the head evolution of Stomatopoda. Likewise, it has a bearing upon any comparisons with fossil stomatopods, as mainly sclerotized areas are fossilized, and, on a wider scale, upon larger-scale comparisons with other malacostracans and eucrustaceans in general. ¬© 2012 Haug et al.; licensee BioMed Central Ltd.</t>
  </si>
  <si>
    <t>Frontiers in Zoology</t>
  </si>
  <si>
    <t>60021311;60020322;60010586;60010586;60010586;60021311</t>
  </si>
  <si>
    <t>56259725400;18042671800;8559746200;6602580369;56708642600;25221140500</t>
  </si>
  <si>
    <t>Haug, Carolin;Sallam, Wafaa S.;Maas, Andreas;Waloszek, Dieter;Kutschera, Verena;Haug, Joachim T.</t>
  </si>
  <si>
    <t>Germany;Egypt;Germany</t>
  </si>
  <si>
    <t>Greifswald;Ismalia;Ulm</t>
  </si>
  <si>
    <t>Universit√§t Greifswald;Suez Canal University;Universit√§t Ulm</t>
  </si>
  <si>
    <t>60021311;60020322;60010586</t>
  </si>
  <si>
    <t>Haug C.</t>
  </si>
  <si>
    <t>Tagmatization in Stomatopoda - reconsidering functional units of modern-day mantis shrimps (Verunipeltata, Hoplocarida) and implications for the interpretation of fossils</t>
  </si>
  <si>
    <t>10.1186/1742-9994-9-31</t>
  </si>
  <si>
    <t>2-s2.0-84868694136</t>
  </si>
  <si>
    <t>['stimulate antennae', 'solvent control', 'proof long', 'mass spectrometry', 'male moths', 'male h', 'induced volatiles', 'induced compounds', 'headspace absorption', 'electroantennographic detection', 'damaged leaves', 'cunea moths', 'cunea antennae']</t>
  </si>
  <si>
    <t>Volatile organic compounds (VOCs) were collected from damaged and intact mulberry leaves (Morus alba L., Moraceae) and from Hyphantria cunea larvae by headspace absorption with Super Q columns. We identified their constituents using gas chromatography-mass spectrometry, and evaluated the responses of male H. cunea antennae to the compounds using gas chromatography-flame ionization detection coupled with electroantennographic detection. Eleven VOC constituents were found to stimulate antennae of male H. cunea moths: Œ≤-ocimene, hexanal, cis-3-hexenal, limonene, trans-2-hexenal, cyclohexanone, cis-2-penten-1-ol, 6-methyl-5-hepten-2-one, 4-hydroxy-4-methyl-2-pentanone, trans-3-hexen-1-ol, and 2,4-dimethyl-3-pentanol. Nine of these chemicals were released by intact, mechanically-damaged, and herbivore-damaged leaves, while cis-2-penten-1-ol was released only by intact and mechanically-damaged leaves and Œ≤-ocimene was released only by herbivore-damaged leaves. Results from wind tunnel experiments conducted with volatile components indicated that male moths were significantly more attracted to herbivory-induced volatiles than the solvent control. Furthermore, male moths' attraction to a sex pheromone lure was increased by herbivory-induced compounds and Œ≤-ocimene, but reduced by cis-2-penten-1-ol. A proof long-range field trapping experiment showed that the efficiency of sex pheromone lures in trapping male moths was increased by Œ≤-ocimene and reduced by cis-2-penten-1-ol. ¬© 2012 Tang et al.</t>
  </si>
  <si>
    <t>e49256</t>
  </si>
  <si>
    <t>60029608-60027363;60029608;60029608</t>
  </si>
  <si>
    <t>57200793903;57196379125;12787063400</t>
  </si>
  <si>
    <t>Tang, Rui;Zhang, Jin Ping;Zhang, Zhong Ning</t>
  </si>
  <si>
    <t>Institute of Zoology Chinese Academy of Sciences;University of Chinese Academy of Sciences</t>
  </si>
  <si>
    <t>60029608;60027363</t>
  </si>
  <si>
    <t>Tang R.</t>
  </si>
  <si>
    <t>Electrophysiological and Behavioral Responses of Male Fall Webworm Moths (Hyphantria cunea) to Herbivory-Induced Mulberry (Morus alba) Leaf Volatiles</t>
  </si>
  <si>
    <t>10.1371/journal.pone.0049256</t>
  </si>
  <si>
    <t>2-s2.0-84869127975</t>
  </si>
  <si>
    <t>['yellow face', 'wing pattern', 'wing aligned', 'pseudoluctuosa hennig', 'male genitalia', 'magnolia press', 'female genitalia', 'costal vein', 'cells r2']</t>
  </si>
  <si>
    <t>Herina | New species | Turkey | Ulidiidae</t>
  </si>
  <si>
    <t>Herina lazi sp. nov. from North Eastern Turkey is described. It shares small size, yellow face and femora, short oval flagellomere 1 of antenna, low oval eyes, and the apical brown spot on wing aligned to costal vein in cells r2+3 and r4+5 and shape of male and female genitalia with H. pseudoluctuosa Hennig, differing by details of the wing pattern and male genitalia. A key to species and diagnosis of Herina oscillans group of species are provided. Copyright ¬© 2012. Magnolia Press.</t>
  </si>
  <si>
    <t>60070111;60070111</t>
  </si>
  <si>
    <t>33667742000;15757682900</t>
  </si>
  <si>
    <t>Kameneva, Elena P.;Korneyev, Valery A.</t>
  </si>
  <si>
    <t>Kameneva E.P.</t>
  </si>
  <si>
    <t>A new species of Herina robineau-desvoidy, 1830 (Diptera: Ulidiidae) from Turkey, with the key to species of oscillans group</t>
  </si>
  <si>
    <t>10.11646/zootaxa.3548.1.5</t>
  </si>
  <si>
    <t>2-s2.0-84869135053</t>
  </si>
  <si>
    <t>['radiated power', 'polarized light', 'optimized efficiency', 'nanowires behave', 'mie resonances', 'leaky modes', 'experimentally demonstrate', 'emission characteristics', 'directly determined', 'directional emission', 'cylindrical structure', 'controlled emission', 'also inhibited']</t>
  </si>
  <si>
    <t>directional emission | Fourier microscopy | nanoantennas | Semiconductor nanowires</t>
  </si>
  <si>
    <t>We experimentally demonstrate the directional emission of polarized light from single semiconductor nanowires. The directionality of this emission has been directly determined with Fourier microphotoluminescence measurements of vertically oriented InP nanowires. Nanowires behave as efficient optical nanoantennas, with emission characteristics that are not only given by the material but also by their geometry and dimensions. By means of finite element simulations, we show that the radiated power can be enhanced for frequencies and diameters at which leaky modes in the structure are present. These leaky modes can be associated to Mie resonances in the cylindrical structure. The radiated power can be also inhibited at other frequencies or when the coupling of the emission to the resonances is not favored. We anticipate the relevance of these results for the development of nanowire photon sources with optimized efficiency and/or controlled emission by the geometry. ¬© 2012 American Chemical Society.</t>
  </si>
  <si>
    <t>5481-5486</t>
  </si>
  <si>
    <t>60016561;60000580;60016561;60016561;60000580;60016561-60032882</t>
  </si>
  <si>
    <t>35217823500;36543056800;55485725800;55485926700;7004276781;22234217300</t>
  </si>
  <si>
    <t>Grzela, Grzegorz;Paniagua-Dom√≠nguez, Ram√≥n;Barten, Tommy;Fontana, Yannik;S√°nchez-Gil, Jos√© A.;G√≥mez Rivas, Jaime</t>
  </si>
  <si>
    <t>Netherlands;Netherlands;Spain</t>
  </si>
  <si>
    <t>Eindhoven;Eindhoven;Madrid</t>
  </si>
  <si>
    <t>Technische Universiteit Eindhoven;Philips Research;CSIC - Instituto de Estructura de la Materia (IEM)</t>
  </si>
  <si>
    <t>60032882;60016561;60000580</t>
  </si>
  <si>
    <t>Grzela G.</t>
  </si>
  <si>
    <t>Nanowire antenna emission</t>
  </si>
  <si>
    <t>10.1021/nl301907f</t>
  </si>
  <si>
    <t>2-s2.0-84869152618</t>
  </si>
  <si>
    <t>['‚ àº6', 'power transmission', 'optical nanosensors', 'optical confinement', 'novel design', 'nanoscale confinement', 'intrinsic trade', 'full range', 'fold enhancement', 'field emanating', 'field confinement', 'diameters close', 'cutoff region', 'circular nanoapertures', 'approach relies', '80 nm', '3d near']</t>
  </si>
  <si>
    <t>Bowtie nanoaperture antenna | nanoimaging | nanophotonics | near-field scanning optical microscopy | optical antennas | single molecule fluorescence</t>
  </si>
  <si>
    <t>We report on a novel design for the fabrication of ultrabright bowtie nanoaperture antenna (BNA) probes to breach the intrinsic trade-off between power transmission and field confinement of circular nanoapertures as in near-field scanning optical microscopy (NSOM) or planar zero mode waveguides. The approach relies on the nanofabrication of BNAs at the apex of tapered optical fibers tuned to diameters close to their cutoff region, resulting in 103√ó total improvement in throughput over conventional NSOM probes of similar confinement area. By using individual fluorescence molecules as optical nanosensors, we show for the first time nanoimaging of single molecules using BNA probes with an optical confinement of 80 nm, measured the 3D near-field emanating from these nanostructures and determined a ‚àº6-fold enhancement on the single molecule signal. The broadband field enhancement, nanoscale confinement, and background free illumination provided by these nanostructures offer excellent perspectives as ultrabright optical nanosources for a full range of applications, including cellular nanoimaging, spectroscopy, and biosensing. ¬© 2012 American Chemical Society.</t>
  </si>
  <si>
    <t>5972-5978</t>
  </si>
  <si>
    <t>60016357;60016357;60016357;60016357-60032907;60016357-60032907</t>
  </si>
  <si>
    <t>35491413400;35436389200;36996555700;7004913451;6701610422</t>
  </si>
  <si>
    <t>Mivelle, Mathieu;Van Zanten, Thomas S.;Neumann, Lars;Van Hulst, Niek F.;Garcia-Parajo, Maria F.</t>
  </si>
  <si>
    <t>Barcelona;Castelldefels</t>
  </si>
  <si>
    <t>Instituci√≥ Catalana de Recerca i Estudis Avan√ßats;Institut de Ciencies Fotoniques</t>
  </si>
  <si>
    <t>60032907;60016357</t>
  </si>
  <si>
    <t>Mivelle M.</t>
  </si>
  <si>
    <t>Ultrabright bowtie nanoaperture antenna probes studied by single molecule fluorescence</t>
  </si>
  <si>
    <t>10.1021/nl303440w</t>
  </si>
  <si>
    <t>2-s2.0-84869163190</t>
  </si>
  <si>
    <t>['spectral response', 'solely depends', 'resonant features', 'plasmonic structures', 'phase discontinuity', 'observed ranging', 'linearly polarized', 'interface composed', 'infrared wavelengths', 'incident wave', 'incident light', 'general wavelength', 'experimentally demonstrate', 'electromagnetic waves', 'dipole antennas', 'circularly polarized']</t>
  </si>
  <si>
    <t>Metamaterials | phase discontinuities | plasmonics | refraction | vortex beam</t>
  </si>
  <si>
    <t>Ultrathin metasurfaces consisting of a monolayer of subwavelength plasmonic resonators are capable of generating local abrupt phase changes and can be used for controlling the wavefront of electromagnetic waves. The phase change occurs for transmitted or reflected wave components whose polarization is orthogonal to that of a linearly polarized (LP) incident wave. As the phase shift relies on the resonant features of the plasmonic structures, it is in general wavelength-dependent. Here, we investigate the interaction of circularly polarized (CP) light at an interface composed of a dipole antenna array to create spatially varying abrupt phase discontinuities. The phase discontinuity is dispersionless, that is, it solely depends on the orientation of dipole antennas, but not their spectral response and the wavelength of incident light. By arranging the antennas in an array with a constant phase gradient along the interface, the phenomenon of broadband anomalous refraction is observed ranging from visible to near-infrared wavelengths. We further design and experimentally demonstrate an ultrathin phase gradient interface to generate a broadband optical vortex beam based on the above principle. ¬© 2012 American Chemical Society.</t>
  </si>
  <si>
    <t>5750-5755</t>
  </si>
  <si>
    <t>60019702-60025278;60019702;60020238;60014347;60025278;60025278;60025278;60020238;60019702</t>
  </si>
  <si>
    <t>55249880100;8931205600;55486458200;23088625700;8876514300;7102120161;7401563322;8945681400;56114326700</t>
  </si>
  <si>
    <t>Huang, Lingling;Chen, Xianzhong;M√ºhlenbernd, Holger;Li, Guixin;Bai, Benfeng;Tan, Qiaofeng;Jin, Guofan;Zentgraf, Thomas;Zhang, Shuang</t>
  </si>
  <si>
    <t>China;Germany;United Kingdom;Hong Kong</t>
  </si>
  <si>
    <t>Beijing;Paderborn;Birmingham;</t>
  </si>
  <si>
    <t>Tsinghua University;Universit√§t Paderborn;University of Birmingham;Hong Kong Baptist University</t>
  </si>
  <si>
    <t>60025278;60020238;60019702;60014347</t>
  </si>
  <si>
    <t>Dispersionless phase discontinuities for controlling light propagation</t>
  </si>
  <si>
    <t>10.1021/nl303031j</t>
  </si>
  <si>
    <t>2-s2.0-84869189137</t>
  </si>
  <si>
    <t>['wavelength regions', 'radiative modes', 'optical states', 'new possibilities', 'nanostructures across', 'local density', 'complementary metal', 'cl ).', 'agree well', '20 nm']</t>
  </si>
  <si>
    <t>aluminum | cathodoluminescence | nanoparticle | nanorod | Plasmon | UV</t>
  </si>
  <si>
    <t>The use of aluminum for plasmonic nanostructures opens up new possibilities, such as access to short-wavelength regions of the spectrum, complementary metal-oxide-semiconductor (CMOS) compatibility, and the possibility of low-cost, sustainable, mass-producible plasmonic materials. Here we examine the properties of individual Al nanorod antennas with cathodoluminescence (CL). This approach allows us to image the local density of optical states (LDOS) of Al nanorod antennas with a spatial resolution less than 20 nm and to identify the radiative modes of these nanostructures across the visible and into the UV spectral range. The results, which agree well with finite difference time domain (FDTD) simulations, lay the groundwork for precise Al plasmonic nanostructure design for a variety of applications. ¬© 2012 American Chemical Society.</t>
  </si>
  <si>
    <t>6000-6004</t>
  </si>
  <si>
    <t>106444127-60005286;106444127-60005286;106444127-60005286;106444127-60005286;106444127-60005286;106444127-60005286;106444127-60008724;106444127-60005286;106444127-60005286</t>
  </si>
  <si>
    <t>19933967600;55892841000;55313750800;57213836134;36025654400;55613233047;13606107000;7005155043;7005064558</t>
  </si>
  <si>
    <t>Knight, Mark W.;Liu, Lifei;Wang, Yumin;Brown, Lisa;Mukherjee, Shaunak;King, Nicholas S.;Everitt, Henry O.;Nordlander, Peter;Halas, Naomi J.</t>
  </si>
  <si>
    <t>Durham;Houston;Huntsville</t>
  </si>
  <si>
    <t>Duke University;Rice University;Army Aviation and Missile RDandE Center</t>
  </si>
  <si>
    <t>60008724;60005286;106444127</t>
  </si>
  <si>
    <t>Knight M.</t>
  </si>
  <si>
    <t>Aluminum plasmonic nanoantennas</t>
  </si>
  <si>
    <t>10.1021/nl303517v</t>
  </si>
  <si>
    <t>2-s2.0-84869201161</t>
  </si>
  <si>
    <t>['sulfuric acid', 'secondary coil', 'sealed lead', 'rights reserved', 'paper describes', 'online determination', 'noninvasive tool', 'magnetic field', 'induced emf', 'hard sulfation', 'electrode structure', 'electrode polarization', 'electrical parameters', 'critical index', 'complex function', 'chemical parameters', 'battery replacement', 'battery diagnostic', 'battery cycles', 'align along', 'aging effects']</t>
  </si>
  <si>
    <t>Magnetic field probing | Sealed lead-acid battery | State of health | Stratification | Sulfation</t>
  </si>
  <si>
    <t>State of Health (SOH) is a critical index for a Sealed Lead-Acid (SLA) battery diagnostic which provides the information about battery replacement and aging effects. SOH is a complex function of chemical parameters of a battery such as stratification in electrolyte, electrode structure (sulfation and hard sulfation) in addition to electrical parameters of a battery. This paper describes a method of online determination of stratification, electrode structure, electrode polarization and current profile within the battery under the influence of a magnetic field. An AC magnetic field is used as a noninvasive tool during battery cycles. An induced emf in a secondary coil (SCV) is used as a measure of change in the magnetic field. The H + proton density varies with change in sulfuric acid (electrolyte) concentration during battery cycles. The magnetic flux lines are affected by the density of H + protons whose magnetic dipole moments try to align along the magnetic flux lines. The stratification is seen by a 12% decrease in magnetic flux linking from the top to the bottom of the electrolyte in a battery. Additional experimental results demonstrate the variation in magnetic flux linking which correlates with current profile across the electrode and electrode structure. ¬© 2012 Elsevier B.V. All rights reserved.</t>
  </si>
  <si>
    <t>462-473</t>
  </si>
  <si>
    <t>24426493300;57207335399;6603779585</t>
  </si>
  <si>
    <t>Khare, Neeta;Singh, Pritpal;Vassiliou, John K.</t>
  </si>
  <si>
    <t>Khare N.</t>
  </si>
  <si>
    <t>A novel magnetic field probing technique for determining state of health of sealed lead-acid batteries</t>
  </si>
  <si>
    <t>S0378775312010956</t>
  </si>
  <si>
    <t>10.1016/j.jpowsour.2012.06.085</t>
  </si>
  <si>
    <t>2-s2.0-84864817320</t>
  </si>
  <si>
    <t>['strontium hexaferrite', 'shielding solution', 'reflection coefficient', 'radiated far', 'proposed design', 'patch antenna', 'new magneto', 'maximum directivity', 'finally compared', 'experimentally characterized', 'electrical properties', 'dielectric material', 'broadband simulations', 'best compromise', 'based design', 'antenna dimensions', '868 mhz', '4 dbi']</t>
  </si>
  <si>
    <t>Antennas | Ceramic composites | Dielectrics | Electrical properties | Magnetic materials | Simulation and modeling</t>
  </si>
  <si>
    <t>A new magneto-dielectric material for wearable antenna applications at 868 MHz is presented. A barium-strontium hexaferrite is synthesized in order to achieve the best compromise between antenna dimensions and performances, exploiting the miniaturization properties offered by relative permeability greater than unity. The electrical properties of the substrate are then experimentally characterized and the corresponding material model is derived and used during the EM-simulation-based design of a patch antenna. The maximum antenna dimension is about Œª/20 with a maximum directivity of 6.4 dBi. Broadband simulations and measurements of the reflection coefficient and of the radiated far-field are finally compared and demonstrate the reliability of the proposed design. A shielding solution by a conductive fabric allows to minimize back radiation and thus to avoid EM interference with human body tissues. ¬© 2012 Elsevier B.V.</t>
  </si>
  <si>
    <t>127-130</t>
  </si>
  <si>
    <t>60028218;60000686;60028218;60002247</t>
  </si>
  <si>
    <t>54381489000;56642453200;6603936346;7004404624</t>
  </si>
  <si>
    <t>Aldrigo, Martino;Costanzo, Alessandra;Masotti, Diego;Galassi, Carmen</t>
  </si>
  <si>
    <t>Bologna;Faenza;Cesena</t>
  </si>
  <si>
    <t>Alma Mater Studiorum Universit√† di Bologna;Institute of Science and Technology for Ceramic, National Research Council;Alma Mater Studiorum Universit√† di Bologna, Cesena</t>
  </si>
  <si>
    <t>60028218;60002247;60000686</t>
  </si>
  <si>
    <t>Aldrigo M.</t>
  </si>
  <si>
    <t>Exploitation of a novel magneto-dielectric substrate for miniaturization of wearable UHF antennas</t>
  </si>
  <si>
    <t>S0167577X12010907</t>
  </si>
  <si>
    <t>10.1016/j.matlet.2012.07.101</t>
  </si>
  <si>
    <t>2-s2.0-84865838905</t>
  </si>
  <si>
    <t>2010‚Äì0021668</t>
  </si>
  <si>
    <t>['two pyrenes', 'pyrene antenna', 'n3 dye', 'francis group', 'essentially delocalized', 'complex substituted', 'antenna unit', 'antenna ligand', 'antenna group', '550 nm']</t>
  </si>
  <si>
    <t>antenna | DFT | dye-sensitized solar cells (DSSCs) | Ruthenium | TD-DFT</t>
  </si>
  <si>
    <t>In this study, we have compared the well known N3 dye and Ru(II) complex substituted with antenna group, such as two pyrenes of both site to bipyridine. Molecular orbital analysis confirmed that the LUMO and LUMO+1 are essentially delocalized over the dcbpy and the antenna ligand, respectively. The TD-DFT calculations showed that the complex with pyrene antenna had more panchromatic absorption spectra in the region above 400 nm compared to N3 dye. Moreover, the absorption bands around between 400 and 550 nm were red-shifted and increase molar extinction coefficients due to the antenna unit. ¬© 2012 Taylor &amp; Francis Group, LLC.</t>
  </si>
  <si>
    <t>Molecular Crystals and Liquid Crystals</t>
  </si>
  <si>
    <t>60017776;60017776;60017776</t>
  </si>
  <si>
    <t>55316049300;37087434500;57203809491</t>
  </si>
  <si>
    <t>Chang, Dong Min;Kim, Joo Young;Kim, Young Sik</t>
  </si>
  <si>
    <t>Chang D.</t>
  </si>
  <si>
    <t>Ruthenium complex with pyrene antenna for DSSCs</t>
  </si>
  <si>
    <t>10.1080/15421406.2012.702386</t>
  </si>
  <si>
    <t>2-s2.0-84866721603</t>
  </si>
  <si>
    <t>11ZCKFGX20200</t>
  </si>
  <si>
    <t>['surface tension', 'surface morphology', 'silver salt', 'silver precursor', 'silver film', 'rights reserved', 'ray spectroscopy', 'pet substrate', 'media adjusting', 'lowest resistivity', 'inkjet printing', 'ink could', 'frequency identification', 'film reached', 'electrical conductivity', 'eds ).', 'direct synthesis', 'decomposition temperature', '50 min']</t>
  </si>
  <si>
    <t>Conductive ink | Flexible electronics | Inkjet printing | Silver citrate</t>
  </si>
  <si>
    <t>Direct synthesis of silver conductive film on PET substrate by inkjet printing silver citrate conductive ink was presented in this paper. This kind of conductive ink contained silver citrate as silver precursor, 1,2-diaminopropane as complex agent dissolving the silver salt and methanol and isopropanol as a media adjusting the viscosity and surface tension. The formation of silver-amine complex reduced the decomposition temperature from 180 ¬∞C to 135 ¬∞C, thus the ink could be cured at relatively low temperature. The film reached the lowest resistivity of 17 ŒºŒ© cm after cured at 150 ¬∞C for 50 min, 3.1 ŒºŒ© cm at 230 ¬∞C and possessed high reflection and excellent adhesive property. Electrical conductivity, surface morphology and composition were investigated by four-point probe method, scanning electron microscope (SEM) and energy dispersive X-ray spectroscopy (EDS). It is demonstrated how the cured condition affects the silver film. Moreover, radio-frequency identification (RFID) antenna was fabricated by inkjet printing, which opens up routes for the flexible electronics fabrication. ¬© 2012 Elsevier B.V. All rights reserved.</t>
  </si>
  <si>
    <t>554-560</t>
  </si>
  <si>
    <t>55349698300;56040352100;57199129692</t>
  </si>
  <si>
    <t>Nie, Xiaolei;Wang, Hong;Zou, Jing</t>
  </si>
  <si>
    <t>Inkjet printing of silver citrate conductive ink on PET substrate</t>
  </si>
  <si>
    <t>S0169433212014328</t>
  </si>
  <si>
    <t>10.1016/j.apsusc.2012.08.054</t>
  </si>
  <si>
    <t>2-s2.0-84867741614</t>
  </si>
  <si>
    <t>R01CA128836</t>
  </si>
  <si>
    <t>['¬© 2012', 'usually select', 'surrounding neurons', 'specific manner', 'specific expression', 'regulated epigenetically', 'receptor genes', 'olfactory receptors', 'olfactory neuron', 'neuron map', 'mediating neuron', 'increased levels', 'inappropriate neurons', 'important role', 'h3k4me3 mark', 'evidence suggests', 'critical role', 'complex members', 'co2 receptor', 'carbon dioxide', 'active chromatin']</t>
  </si>
  <si>
    <t>Chromatin | Drosophila | Gr63a | Myb | Odorant receptor | Olfaction</t>
  </si>
  <si>
    <t>In both mammals and insects, an olfactory neuron will usually select a single olfactory receptor and repress remaining members of large receptor families. Here we show that a conserved multiprotein complex, Myb-MuvB (MMB)/dREAM, plays an important role in mediating neuron-specific expression of the carbon dioxide (CO2) receptor genes (Gr63a/Gr21a) in Drosophila. Activity of Myb in the complex is required for expression of Gr63a/Gr21a and acts in opposition to the histone methyltransferase Su(var)3-9. Consistent with this, we observed repressive dimethylated H3K9 modifications at the receptor gene loci, suggesting a mechanism for silencing receptor gene expression. Conversely, other complex members, Mip120 (Myb-interacting protein 120) and E2F2, are required for repression of Gr63a in inappropriate neurons. Misexpression in mutants is accompanied by an increase in the H3K4me3 mark of active chromatin at the receptor gene locus. Nuclei of CO2 receptor-expressing neurons contain reduced levels of the repressive subunit Mip120 compared with surrounding neurons and increased levels of Myb, suggesting that activity of the complex can be regulated in a cell-specific manner. Our evidence suggests a model in which olfactory receptors are regulated epigenetically and the MMB/dREAM complex plays a critical role in specifying, maintaining, and modulating the receptor-to-neuron map. ¬© 2012 by Cold Spring Harbor Laboratory Press.</t>
  </si>
  <si>
    <t>2483-2498</t>
  </si>
  <si>
    <t>Genes and Development</t>
  </si>
  <si>
    <t>60032838-60012708;60029526;60029526;60032838-60012708;60029526</t>
  </si>
  <si>
    <t>57214582955;57193227661;55486440900;7005667751;15833172900</t>
  </si>
  <si>
    <t>Sim, Choon Kiat;Perry, Sarah;Tharadra, Sana Khalid;Lipsick, Joseph S.;Ray, Anandasankar</t>
  </si>
  <si>
    <t>Stanford;Riverside;Palo Alto</t>
  </si>
  <si>
    <t>Stanford University School of Medicine;University of California, Riverside;Stanford University</t>
  </si>
  <si>
    <t>60032838;60029526;60012708</t>
  </si>
  <si>
    <t>Epigenetic regulation of olfactory receptor gene expression by the MyB-MuvB/dREAM complex</t>
  </si>
  <si>
    <t>10.1101/gad.201665.112</t>
  </si>
  <si>
    <t>2-s2.0-84869149759</t>
  </si>
  <si>
    <t>['perform third']</t>
  </si>
  <si>
    <t>We perform third-harmonic (TH) spectroscopy on rod-type gold nanoantenna arrays using widely tunable sub-30 fs laser pulses. We find the peak of the TH generation efficiency of the antenna arrays always slightly redshifted with respect to the peak of their linear extinction spectrum. We model the wavelength-dependent TH response quantitatively using a nonlinear harmonic oscillator model. ¬© 2012 Optical Society of America.</t>
  </si>
  <si>
    <t>4741-4743</t>
  </si>
  <si>
    <t>60015815;60015815-60016924;60015815-60016924;60015815</t>
  </si>
  <si>
    <t>36718029600;36673059700;8611290400;7005590294</t>
  </si>
  <si>
    <t>Metzger, Bernd;Hentschel, Mario;Lippitz, Markus;Giessen, Harald</t>
  </si>
  <si>
    <t>Metzger B.</t>
  </si>
  <si>
    <t>Third-harmonic spectroscopy and modeling of the nonlinear response of plasmonic nanoantennas</t>
  </si>
  <si>
    <t>10.1364/OL.37.004741</t>
  </si>
  <si>
    <t>2-s2.0-84869174499</t>
  </si>
  <si>
    <t>DY12101</t>
  </si>
  <si>
    <t>['tl theory', 'tl ).', 'shaped resonators', 'ring resonator', 'resultant radiation', 'reference value', 'possible realizations', 'original split', 'operation mechanism', 'investigate theoretically', 'homogenization process', 'generic type', 'frequency increases', 'field distributions', 'digital capacitors', 'different configurations', 'depth behind', 'challenging necessity', 'backward radiation', 'antiparallel phase', 'antenna design']</t>
  </si>
  <si>
    <t>We investigate theoretically and experimentally the backward radiation of a type of negative-refractive-index (NRI) resonant-type metamaterial transmission lines (TL). The NRI TL goes beyond the bulk metamtaterials made of original split-ring resonator/wire and the NRI TLs using inter-digital capacitors and shorted stub inductors. The operation mechanism is investigated in depth behind a general composite right/left handed concept based on a TL theory and is interpreted from the perspective of field distributions, showing that the antiparallel phase and group velocities give rise to the full-space beam scanning peppery from backward, through broadside and finally to forward as frequency increases. In addition, we discuss the possible realizations by using complementary split ring resonators and other electrically smaller fractal-shaped resonators with different configurations. The fractal strategy certainly fulfills the challenging necessity of drastically increasing left handed capacitances and inductances in the homogenization process. In all cases, the resultant radiation is analogous to the reversed Cherenkov radiation. Moreover, the comprehensive theory established for a generic type of TL metamaterial paves the way for a round of antenna design, which is of a reference value. ¬© 2012 American Institute of Physics.</t>
  </si>
  <si>
    <t>Theoretical and experimental study of the backward-wave radiation using resonant-type metamaterial transmission lines</t>
  </si>
  <si>
    <t>10.1063/1.4766310</t>
  </si>
  <si>
    <t>2-s2.0-84870658146</t>
  </si>
  <si>
    <t>['wet spots', 'uropod 1', 'superficial among', 'subterranean habitats', 'subterranean environments', 'southern brazil', 'south america', 'peraeopods 6', 'new species', 'inner ramus', 'hypothelminorheic habitats', 'human impacts', 'great depths', 'genus hyalella', 'first pair', 'even extinction', 'curved seta', 'critical level', 'constant presence', 'changed heavily']</t>
  </si>
  <si>
    <t>Amphipoda | Biodiversity | Conservation | Hyalella | Hypothelminorheic</t>
  </si>
  <si>
    <t>Most of known troglobiotic species occur in caves and subterranean environments from great depths. However, recently more attention has been given to other subterranean environments, such as the hypothelminorheic habitats. It comprises the most superficial among all subterranean habitats. This kind of environment is characterized by the constant presence of wet spots, absence of light and very particular abiotic characteristics, comprising unique species. The first hypothelminorheic Amphipoda from South America is here described, a new species of the genus Hyalella which occurs in a wetland on Southern Brazil. The new species differs from other troglobiotics of the genus by the presence of a curved seta on the inner ramus of uropod 1 and elongation of appendices, as the first pair of antennae and peraeopods 6 and 7. However, human impacts in the area where the new species occurs have changed heavily their habitat, which may have led the species to a critical level of threat or even extinction, demonstrating the fragility of this environment. ¬© Stella Gomes Rodrigues et al.</t>
  </si>
  <si>
    <t>60017841;60017841;60017841</t>
  </si>
  <si>
    <t>55471909400;36780776200;7202612365</t>
  </si>
  <si>
    <t>Rodrigues, Stella Gomes;Bueno, Alessandra Ang√©lica de P√°dua;Ferreira, Rodrigo Lopes</t>
  </si>
  <si>
    <t>Lavras</t>
  </si>
  <si>
    <t>Universidade Federal de Lavras</t>
  </si>
  <si>
    <t>Rodrigues S.</t>
  </si>
  <si>
    <t>The first hypothelminorheic Crustacea (Amphipoda, Dogielinotidae, Hyalella) from South America</t>
  </si>
  <si>
    <t>10.3897/zookeys.236.3930</t>
  </si>
  <si>
    <t>2-s2.0-84868695698</t>
  </si>
  <si>
    <t>['two antennas', 'symbol rate', 'input multiple', 'cooperative scheme', 'conventional scheme', 'channel condition']</t>
  </si>
  <si>
    <t>Adaptive hybrid MIMO | Diversity gain | OFDM | Symbol rate</t>
  </si>
  <si>
    <t>In this paper, a new adaptive hybrid multiple-input multiple-output (MIMO) cooperative scheme is proposed in wireless OFDM systems. The conventional hybrid MIMO cooperative scheme is inefficient in the relay because the relay does not use one antenna between two antennas for transmission to the destination. So the new hybrid MIMO cooperative scheme supplements inefficiency of the conventional scheme by using two antennas in the relay. Also the conventional scheme and the new hybrid MIMO cooperative scheme can be used adaptively according to the channel condition between source and relay. As a result, the adaptive scheme adaptively achieves proper diversity gain and symbol rate.</t>
  </si>
  <si>
    <t>International Journal of Multimedia and Ubiquitous Engineering</t>
  </si>
  <si>
    <t>55470255900;7404036823</t>
  </si>
  <si>
    <t>Jang, Hyun Woo;Song, Hyoung Kyu</t>
  </si>
  <si>
    <t>The study on the adaptive hybrid MIMO cooperative scheme in wireless OFDM systems</t>
  </si>
  <si>
    <t>2-s2.0-84868700022</t>
  </si>
  <si>
    <t>['suspemion flow', 'rigid fixation', 'physical studies', 'paper presents', 'new scheme', 'measuring velocity', 'living body', 'detectors relative', 'blood flow']</t>
  </si>
  <si>
    <t>Syspemion hows | Ultrasonic detectiom | Velocity</t>
  </si>
  <si>
    <t>The paper presents the design of enhanced ultrasonic antenna - an acoustic Doppler veloclmeter for measuring velocity of suspemion flow at inability of rigid fixation of detectors relative to the flow. The new scheme can be used, in particular, for medcal and physical studies of blood flow in the arteries of a living body. ¬© IDOSI Publications, 2012.</t>
  </si>
  <si>
    <t>60002049;60002049</t>
  </si>
  <si>
    <t>55469013800;55466425300</t>
  </si>
  <si>
    <t>Mevkulov, V. I.;Smivnov, S. K.</t>
  </si>
  <si>
    <t>Novosibirsk State University</t>
  </si>
  <si>
    <t>Mevkulov V.</t>
  </si>
  <si>
    <t>Compensation for small inclination angles of the ultrasonic detectors for noninvasive measurement of velocities in suspension flows</t>
  </si>
  <si>
    <t>10.58291/dosiwasj.2012.19.08.2783</t>
  </si>
  <si>
    <t>2-s2.0-84868704246</t>
  </si>
  <si>
    <t>['taxonomic key', 'specimens represent', 'southwest india', 'southern coast', 'smaller antennae', 'serrated blades', 'posterior segments', 'nuclear data', 'new species', 'neuroacicular falciger', 'n .,', 'morphological analysis', 'molecular phylogenetics', 'least two', 'indian region', 'first time', 'fewer teeth', 'chaetiger 10']</t>
  </si>
  <si>
    <t>16s rRNA | 18s rRNA | Annelida | COI | India | Namalycastis | Nereididae | New species | Phylogeny | Polychaeta | Systematics</t>
  </si>
  <si>
    <t>Namalycastis jaya sp. n. (Polychaeta: Nereididae: Namanereidinae) is described from the southern coast of Kerala in southwest India. One important characteristic feature of the species is the lack of notochaetae in all parapodia, a characteristic that it shares with at least two other species, Namalycastis elobeyensis Glasby, 1999 and Namalycastis hawaiiensis Johnson, 1903. It differs from N. elobeyensis by virtue of its smaller antennae, unequal eye size, bilobed acicular neuropodial ligule and multi-incised pygidium rim. Moreover, it differs from N. hawaiiensis by having fewer teeth on the serrated blades of the sub-neuroacicular falciger in chaetiger 10, and by possessing finely serrated falcigers in posterior segments. Beyond morphological analyses, molecular phylogenetics was used for the first time for Namalycastis to support population monophyly and recognition of the new species. The analysis, using both mitochondrial and nuclear data, corroborated the morphological analysis in suggesting that our specimens represent an as yet undescribed species, Namalycastis jaya sp. n., which forms a monophyletic group among the sampled nereidid taxa. Finally, a taxonomic key for Namalycastis species recorded from the Indian region is provided. ¬© Mathan Magesh et al.</t>
  </si>
  <si>
    <t>31-43</t>
  </si>
  <si>
    <t>60031566;60011425-60009982;100316217</t>
  </si>
  <si>
    <t>56708685800;22934705200;6602873836</t>
  </si>
  <si>
    <t>Magesh, Mathan;Kvist, Sebastian;Glasby, Christopher J.</t>
  </si>
  <si>
    <t>India;United States;United States;Australia</t>
  </si>
  <si>
    <t>Thiruvananthapuram;New York;Cambridge;Darwin</t>
  </si>
  <si>
    <t>University of Kerala;American Museum of Natural History;Harvard University;Museum and Art Gallery of the Northern Territory</t>
  </si>
  <si>
    <t>60031566;60011425;60009982;100316217</t>
  </si>
  <si>
    <t>Magesh M.</t>
  </si>
  <si>
    <t>Description and phylogeny of Namalycastis jaya sp. n. (Polychaeta, Nereididae, Namanereidinae) from the southwest coast of India</t>
  </si>
  <si>
    <t>10.3897/zookeys.238.4014</t>
  </si>
  <si>
    <t>2-s2.0-84868706008</t>
  </si>
  <si>
    <t>['system consists', 'relay channels', 'proposed scheme', 'ofdm ).', 'multiple single', 'frequency selectivity', 'employed together', 'cyclic shift', 'convolutional code', 'cdd ).', 'ber ).']</t>
  </si>
  <si>
    <t>Cyclic delay diversity | Hierarchical modulation | OFDM | Relays</t>
  </si>
  <si>
    <t>Cooperative relay systems represent a promising solution overcoming the drawbacks of non-line-of-sight (NLOS) propagation in future wireless communications. In this paper, we propose a cooperative relay coding which uses adaptive hierarchical modulation based on cyclic redundancy check (CRC) and cyclic delay diversity (CDD). In the proposed scheme, the system consists of multiple single-antenna terminals acting as relays and cooperating to provide spatial diversity. Also, cyclic shift is introduced at the relays to increase the frequency selectivity in the relay channels. To exploit a highly selective channel, convolutional code is employed together with orthogonal frequency division multiplexing (OFDM). The proposed scheme is evaluated in terms of the bit error rate (BER).</t>
  </si>
  <si>
    <t>233-238</t>
  </si>
  <si>
    <t>56171218700;7404036823</t>
  </si>
  <si>
    <t>Yu, Seung Jun;Song, Hyoung Kyu</t>
  </si>
  <si>
    <t>The study on cooperative relay coding in multicarrier system</t>
  </si>
  <si>
    <t>2-s2.0-84868707588</t>
  </si>
  <si>
    <t>['two systems', 'successfully measured', 'site security', 'paper describes', 'marie floc', 'linear configuration', 'last node', 'first demonstrator', '5 km', '10 nodes']</t>
  </si>
  <si>
    <t>This paper describes our contribution in the ANR project called CAPNET dedicated to the site security (autonomous sensor network). The network is autonomous in term of energy and it is very easy to deploy on the site (the time to deploy each node of the network is around 10 minutes). The first demonstrator was deployed in the fire base station of Brest, France with 10 nodes with a security perimeter around 1.5 km. Our contribution takes place in the field of antennas, with the development of two systems: a single-beam antenna reserved for the supervisor or the last node of the network, and a dual-beam antenna dedicated to the node in linear configuration. For the design and optimization of antennas, we use HFSS CAD software from ANSOFT. The antennas have been designed and successfully measured. ¬© 2012 Jean-Marie Floc'h et al.</t>
  </si>
  <si>
    <t>60105585;60105585;60105585</t>
  </si>
  <si>
    <t>7003348642;36441276200;35078966100</t>
  </si>
  <si>
    <t>Floc'H, Jean Marie;El Sayed Ahmad, Ahmad;Kokar, Yvan</t>
  </si>
  <si>
    <t>Floc'H J.</t>
  </si>
  <si>
    <t>Dual-beam antenna design for autonomous sensor network applications</t>
  </si>
  <si>
    <t>10.1155/2012/289681</t>
  </si>
  <si>
    <t>2-s2.0-84869006606</t>
  </si>
  <si>
    <t>['two teletraffic', 'transmission power', 'traffic load', 'three micro', 'switching thresholds', 'sufficiently low', 'reasonable amount', 'power consumption', 'obtained using', 'numerical results', 'novel approach', 'network power', 'middle cell', 'may switch', 'major part', 'lower limit', 'fmdp ).', 'energy consumption', 'corresponding bs', 'cellular network', 'bs deterministically', 'based analysis', 'base stations']</t>
  </si>
  <si>
    <t>Bs | Energy | Fmdp | Markov chain | Micro-cell | Optimization | Power saving | Teletraffic</t>
  </si>
  <si>
    <t>The energy consumption of Base Stations (BSs) is known to constitute a major part of the power consumption in a cellular network. In this paper, we propose a novel approach which may switch a BS off under light traffic conditions in order to conserve the power consumption of such networks. More specifically, when the traffic load in the middle cell of a network with three micro-cells is sufficiently low, the corresponding BS can be switched off and its users will be covered by increasing the transmission power of one sector antenna in each of the two neighboring cells. Two teletraffic-based power saving schemes are proposed in our study. The first scheme analyzes the expected sojourn times of different channel occupancies and switches off the BS deterministically when the switching thresholds are met. The second scheme instead switches off the BS probabilistically based on a policy designed using a Finite Markov Decision Process (FMDP). Numerical results for the first scheme demonstrate that a reasonable amount of network power can be saved at the cost of slightly higher transmission power. The results for the second scheme indicate that a lower limit on the long-term network transmission power can be obtained using the FMDP-based analysis. ¬© 2012 ACADEMY PUBLISHER.</t>
  </si>
  <si>
    <t>726-739</t>
  </si>
  <si>
    <t>SPL.ISS. 10</t>
  </si>
  <si>
    <t>60080184;60080184</t>
  </si>
  <si>
    <t>35202913400;9634852700</t>
  </si>
  <si>
    <t>Abbas, Ziaul Haq;Li, Frank Y.</t>
  </si>
  <si>
    <t>Kristiansand</t>
  </si>
  <si>
    <t>University of Agder</t>
  </si>
  <si>
    <t>Abbas Z.</t>
  </si>
  <si>
    <t>Two teletraffic-based schemes for energy saving in cellular networks with micro-cells</t>
  </si>
  <si>
    <t>10.4304/jcm.7.10.726-739</t>
  </si>
  <si>
    <t>2-s2.0-84869007684</t>
  </si>
  <si>
    <t>['widely used', 'upper bound', 'target q', 'served continuously', 'save energy', 'practicable manufacture', 'optimal solution', 'network topology', 'network lifetime', 'monitoring tasks', 'important objective', 'directional sensor', 'directional antennas', 'coverage sets', 'coverage problem', 'cost reduction']</t>
  </si>
  <si>
    <t>Maximizing network lifetime is an important objective for the target-coverage problem. With practicable manufacture and cost reduction, directional sensor has been widely used in wireless sensor networks to save energy. In this paper, we address the target Q-coverage (TQC) problem to prolong the network lifetime with bounded service delay constraint in directional sensor networks. We propose a protocol to find a collection of coverage sets that satisfy the coverage quality requirement and the bounded service delay constraint, where the target in each coverage set may not be served continuously but can be served with tolerant service delay. By steering some sensors' directional antennas, our protocol could deal with the changes of network topology or monitoring tasks. Simulation results show that the performance of our protocol is close to the upper bound of the optimal solution. ¬© 2012 Deying Li et al.</t>
  </si>
  <si>
    <t>60014402;60014402;60014402;60014402;60019616</t>
  </si>
  <si>
    <t>35307313000;57212369609;16319046700;57212624972;7201901229</t>
  </si>
  <si>
    <t>Li, Deying;Liu, Hui;Lu, Xianling;Chen, Wenping;Du, Hongwei</t>
  </si>
  <si>
    <t>Harbin Institute of Technology;Renmin University of China</t>
  </si>
  <si>
    <t>60019616;60014402</t>
  </si>
  <si>
    <t>Target Q-coverage problem with bounded service delay in directional sensor networks</t>
  </si>
  <si>
    <t>10.1155/2012/386093</t>
  </si>
  <si>
    <t>2-s2.0-84869031150</t>
  </si>
  <si>
    <t>['usage time', 'systematic approaches', 'range extension', 'peer users', 'important properties', 'hole filling', 'fractal concepts', 'fractal arrays', 'computational complexity', 'broad range', 'apply assignment']</t>
  </si>
  <si>
    <t>Smart antennas offer a broad range of ways to improve wireless system performance. They provide enhanced coverage through range extension, hole filling, and better building penetration. Smart antennas use an array of low gain antenna elements which are connected by a network. Fractal concepts have been used in antenna arrays recently. The important properties of fractal arrays are frequency independent multiband characteristics, schemes for realizing low side lobe designs, systematic approaches to thinning, and the ability to develop rapid beam forming algorithms. In this paper, an attempt has been made to apply assignment of usage time and location tag algorithm for smart antennas combined with the fractal concepts to reduce the computational complexity and enhance resource allocation for rapid beam forming algorithms. Furthermore, two combinational approach algorithms are proposed for peer users within single base station and peer users between different base stations. ¬© 2012 Mounissamy Levy et al.</t>
  </si>
  <si>
    <t>60005630;60005630;60005630;60015186</t>
  </si>
  <si>
    <t>55687302700;56340463900;25823233900;7004681760</t>
  </si>
  <si>
    <t>Levy, Mounissamy;Bose, Sumanta;Kumar, D. Sriram;Dinh, Anh Van</t>
  </si>
  <si>
    <t>Saskatoon;Tiruchirappalli</t>
  </si>
  <si>
    <t>University of Saskatchewan;National Institute of Technology Tiruchirappalli</t>
  </si>
  <si>
    <t>60015186;60005630</t>
  </si>
  <si>
    <t>Levy M.</t>
  </si>
  <si>
    <t>Rapid beam forming in smart antennas using smart-fractal concepts employing combinational approach algorithms</t>
  </si>
  <si>
    <t>10.1155/2012/467492</t>
  </si>
  <si>
    <t>2-s2.0-84869035221</t>
  </si>
  <si>
    <t>['space scenarios', 'low weight', 'alternative implementation']</t>
  </si>
  <si>
    <t>Photonic technology offers an alternative implementation for the control of phased array antennas providing large time bandwidth products and low weight, flexible feeding networks. Measurements of an optical beamforming network for phased array antennas with fast beam steering operation for space scenarios are presented. Experimental results demonstrate fast beam steering between 4 and 8 GHz without beam squint. ¬© 2012 B. Vidal et al.</t>
  </si>
  <si>
    <t>Advances in Optical Technologies</t>
  </si>
  <si>
    <t>60011476;60078877;60011476</t>
  </si>
  <si>
    <t>7005797171;23005251700;55948266500</t>
  </si>
  <si>
    <t>Vidal, B.;Mengual, T.;Mart√≠, J.</t>
  </si>
  <si>
    <t>Valencia;Valencia</t>
  </si>
  <si>
    <t>DAS Photonics, S.L.;Universitat Polit√®cnica de Val√®ncia</t>
  </si>
  <si>
    <t>60078877;60011476</t>
  </si>
  <si>
    <t>Vidal B.</t>
  </si>
  <si>
    <t>Fast optical beamforming architectures for satellite-based applications</t>
  </si>
  <si>
    <t>10.1155/2012/385409</t>
  </si>
  <si>
    <t>2-s2.0-84869035681</t>
  </si>
  <si>
    <t>['srs ).', 'spiral resonators', 'specially suited', 'second case', 'rfid bands', 'regulated uhf', 'radiofrequency identification', 'quarter wavelength', 'printed dipoles', 'ocsrrs within', 'multiband operation', 'monopoles loaded', 'metamaterial resonators', 'metamaterial loading', 'meander line', 'latter strategy', 'first case', 'feeding point', 'band functionality']</t>
  </si>
  <si>
    <t>It is shown that printed antennas loaded with metamaterial resonators can be designed to exhibit multiband functionality. Two different antenna types and metamaterial loading are considered: (i) printed dipoles or monopoles loaded with open complementary split ring resonators (OCSRRs) and (ii) meander line or folded dipole antennas loaded with split ring resonators (SRRs) or spiral resonators (SRs). In the first case, multiband operation is achieved by series connecting one or more OCSRRs within the dipole/monopole. Such resonators force opens at their positions, and by locating them at a quarter wavelength (at the required operating frequencies) from the feeding point, it is possible to achieve multiple radiation bands. In the second case, dual-band functionality is achieved through the perturbation of the antenna characteristics caused by the presence of the metamaterial resonators. This latter strategy is specially suited to achieve conjugate matching between the antenna and the chip in radiofrequency identification (RFID) tags at two of the regulated UHF-RFID bands. ¬© 2012 F. Paredes et al.</t>
  </si>
  <si>
    <t>60023020;60023020;60023020;60001741;60023020;60023020</t>
  </si>
  <si>
    <t>35772624100;35799160500;55480118100;15834391500;6603811868;7403518693</t>
  </si>
  <si>
    <t>Paredes, F.;Zamora, G.;Zufanelli, S.;Herraiz-Mart√≠nez, F. J.;Bonache, J.;Mart√≠n, F.</t>
  </si>
  <si>
    <t>Cerdanyola del Valles;Madrid</t>
  </si>
  <si>
    <t>Universitat Aut√≤noma de Barcelona;Universidad Carlos III de Madrid</t>
  </si>
  <si>
    <t>60023020;60001741</t>
  </si>
  <si>
    <t>Paredes F.</t>
  </si>
  <si>
    <t>Recent advances in multiband printed antennas based on metamaterial loading</t>
  </si>
  <si>
    <t>10.1155/2012/968780</t>
  </si>
  <si>
    <t>2-s2.0-84869038157</t>
  </si>
  <si>
    <t>['work demonstrate', 'semiconductor opticalamplifier', 'results shown', 'photonic pixels', 'photonic architecture', 'optoelectronic mixer', 'local oscillator', 'intermediate frequency', 'imaging arrays', 'future high', 'electronic array', 'electrical port', 'directly distributed']</t>
  </si>
  <si>
    <t>The use of photonic heterodyne receivers based on semiconductor optical amplifiers to be used in imaging arrays at several GHz frequencies is evaluated. With this objective, a 3 √ó 3 imaging array based on such photonic pixels has been fabricated and characterized. Each of the receiving optoelectronic pixels is composed of an antipodal linear tapered slot antenna (LTSA) that sends the received RF signal directly to the electrical port of a semiconductor opticalamplifier (SOA) acting as the optoelectronic mixer. Both the local oscillator (LO) and the intermediate frequency (IF) signals are directly distributed to/from the array pixels using fiber optics, that allows for remote LO generation and IF processing to recover the image. The results shown in this work demonstrate that the performances of the optoelectronic imaging array are similar to a reference all-electronic array, revealing the possibility of using this photonic architecture in future high-density, scalable, compact imaging arrays in microwave and millimeter wave ranges. ¬© 2012 √Å. R. Criado et al.</t>
  </si>
  <si>
    <t>60001741;60001741;60001741;60001741;60001741;60001741</t>
  </si>
  <si>
    <t>57205636800;35812348400;12238994000;57199817929;57097782100;6601954386</t>
  </si>
  <si>
    <t>Criado, √Å R.;Montero-Depaz, J.;De Dios, C.;Garc√≠a, L. E.;Segovia, D.;Acedo, P.</t>
  </si>
  <si>
    <t>Universidad Carlos III de Madrid</t>
  </si>
  <si>
    <t>Criado A.</t>
  </si>
  <si>
    <t>Photonic heterodyne pixel for imaging arrays at microwave and MM-wave frequencies</t>
  </si>
  <si>
    <t>10.1155/2012/792571</t>
  </si>
  <si>
    <t>2-s2.0-84869048060</t>
  </si>
  <si>
    <t>['œª 0', 'two dual', 'two bands', 'thereby making', 'several antennas', 'polarized antennas', 'perform diversity', 'mobile terminals', 'lte applications', 'isolation higher', 'good agreement', 'free space', 'experimental results', 'envelope correlation', 'central wavelength', 'band dual', '862 mhz', '69 ghz', '15 db']</t>
  </si>
  <si>
    <t>A system of two dual-band dual-polarized antennas is proposed. It operates in two bands, 700 to 862 MHz and 2.5 to 2.69 GHz, thereby making it suitable for LTE applications. The design is composed of two compact orthogonal monopoles printed close to each other to perform diversity in mobile terminals such as tablets or laptops. For each band, two orthogonal polarizations are available and an isolation higher than 15 dB is achieved between the two monopoles spaced by Œª 0/10 (where Œª 0 the central wavelength in free space of the lower band). A good agreement is observed between simulated and experimental results. The antenna diversity capability is highlighted with the calculation of envelope correlation and mean effective gain for several antennas' positions in different environment scenarios. ¬© 2012 Lila Mouffok et al.</t>
  </si>
  <si>
    <t>Compact dual-band dual-polarized antenna for MIMO LTE applications</t>
  </si>
  <si>
    <t>10.1155/2012/398423</t>
  </si>
  <si>
    <t>2-s2.0-84869053044</t>
  </si>
  <si>
    <t>['yasushi itoh', 'varied independently', 'stacked configuration', 'shifting capabilities', 'provide frequency', 'output circuit', 'insertion phase', 'first report', 'dual frequencies', '99 ¬∞', '97 ghz', '7 ghz', '63 ghz', '3 ¬∞', '01 ghz']</t>
  </si>
  <si>
    <t>A dual-band SiGe HBT frequency-tunable and phase-shifting differential amplifier has been developed for the future active phased array antennas with a multiband, multibeam, and multitarget tracking operation. The amplifier uses varactor-loaded, stacked LC resonators in the design of the output circuit in order to provide frequency-tunable and phase-shifting capabilities for dual frequencies. By utilizing the varactor-loaded LC resonator, which has a variable resonant frequency and a large insertion phase variation, frequency-tunable and phase-shifting performances become available. Moreover, by using the stacked configuration, the frequency and insertion phase can be varied independently for dual frequencies. A dual-band SiGe HBT differential amplifier has achieved a lower-frequency tuning range of 0.56 to 0.7 GHz for a higher fixed frequency of 0.97 GHz as well as a higher-frequency tuning range of 0.92 to 1.01 GHz for a lower fixed frequency of 0.63 GHz. A lower-frequency phase variation of 99¬∞and a higher-frequency phase variation of 90.3¬∞have been accomplished at 0.63 and 0.97 GHz, respectively. This is the first report on the dual-band differential amplifier with frequency-tunable and phase-shifting capabilities. ¬© 2012 Kazuyoshi Sakamoto and Yasushi Itoh.</t>
  </si>
  <si>
    <t>60009551;60009551</t>
  </si>
  <si>
    <t>25646507200;7403646478</t>
  </si>
  <si>
    <t>Sakamoto, Kazuyoshi;Itoh, Yasushi</t>
  </si>
  <si>
    <t>Fujisawa</t>
  </si>
  <si>
    <t>Shonan Institute of Technology</t>
  </si>
  <si>
    <t>Sakamoto K.</t>
  </si>
  <si>
    <t>A dual-band SiGe HBT frequency-tunable and phase-shifting differential amplifier employing varactor-loaded, stacked LC resonators</t>
  </si>
  <si>
    <t>10.1155/2012/157971</t>
  </si>
  <si>
    <t>2-s2.0-84869065666</t>
  </si>
  <si>
    <t>['warp method', 'stagnates rapidly', 'single solution', 'simultaneous reduction', 'results show', 'penalty functions', 'pareto front', 'optimum solutions', 'mutual coupling', 'mopso offers', 'mopso leads', 'mopso begins', 'method provides', 'less sensitivity', 'initial population', 'feasible solution', 'constraint handling', 'array design', 'applied ignoring', 'adequate iterations']</t>
  </si>
  <si>
    <t>This paper addresses conformal array synthesis as a constrained multiobjective optimization problem. Simultaneous reduction of side lobe level (SLL) and cross-polarization (XPL) level is aimed with a constraint on main beam direction. A hybrid of weighted alternating reverse projection (WARP) and two local best multiobjective particle swarm optimization (2LB-MOPSO) is proposed to optimize the pattern. First, the WARP method finds a moderate and feasible solution. Second, 2LB-MOPSO begins with an initial population including the solution of WARP and penalty functions for constraint handling. Involving WARP result in the initial population of 2LB-MOPSO leads to higher convergence rate, avoiding local extermum traps and less sensitivity to penalty functions. Compared to WARP method which stagnates rapidly, the proposed hybrid method gives better SLL and XPL after adequate iterations. In addition, as 2LB-MOPSO offers a set of optimum solutions (Pareto front) instead of a single solution, this method provides more degrees of freedom in selection of proper practical arrays. Finally, to examine the mutual coupling consideration in array design, the same procedure was applied ignoring the mutual coupling between elements. The results show that the SLL and XPL strongly depend on mutual coupling. ¬© 2012 Roghieh Karimzadeh Baee et al.</t>
  </si>
  <si>
    <t>60032053;60032053;60016248</t>
  </si>
  <si>
    <t>16646226300;6602304894;24436106500</t>
  </si>
  <si>
    <t>Karimzadeh Baee, Roghieh;Forooraghi, Keyvan;Chamaani, Somayyeh</t>
  </si>
  <si>
    <t>Karimzadeh Baee R.</t>
  </si>
  <si>
    <t>Conformal array pattern synthesis using a hybrid WARP/2LB-MOPSO algorithm</t>
  </si>
  <si>
    <t>10.1155/2012/202906</t>
  </si>
  <si>
    <t>2-s2.0-84869070154</t>
  </si>
  <si>
    <t>['recently one', 'real time', 'radiating elements', 'paper presents', 'narrow profile', 'microstrip antennas', 'microstrip antenna', 'matlab environment', 'main advantage', 'little weight', 'innovative fields', 'get theoretically', 'flex tool', 'expecting interference', 'emission source', 'considerable acceleration', 'computer simulation', 'components production', 'appropriate selection', 'antenna techniques', 'antenna pattern', 'adam kawalec']</t>
  </si>
  <si>
    <t>Microstrip antenna has been recently one of the most innovative fields of antenna techniques. The main advantage of such an antenna is the simplicity of its production, little weight, a narrow profile, and easiness of integration of the radiating elements with the net of generators power systems. As a result of using arrays consisting of microstrip antennas; it is possible to decrease the size and weight and also to reduce the costs of components production as well as whole application systems. This paper presents possibilities of using artificial neural networks (ANNs) in the process of forming a beam from radiating complex microstrip antenna. Algorithms which base on artificial neural networks use high parallelism of actions which results in considerable acceleration of the process of forming the antenna pattern. The appropriate selection of learning constants makes it possible to get theoretically a solution which will be close to the real time. This paper presents the training neural network algorithm with the selection of optimal network structure. The analysis above was made in case of following the emission source, setting to zero the pattern of direction of expecting interference, and following emission source compared with two constant interferences. Computer simulation was made in MATLAB environment on the basis of Flex Tool, a programme which creates artificial neural networks. ¬© 2012 Janusz Dudczyk and Adam Kawalec.</t>
  </si>
  <si>
    <t>60008056;60008056</t>
  </si>
  <si>
    <t>8335038100;6602840570</t>
  </si>
  <si>
    <t>Dudczyk, Janusz;Kawalec, Adam</t>
  </si>
  <si>
    <t>Dudczyk J.</t>
  </si>
  <si>
    <t>Adaptive forming of the beam pattern of microstrip antenna with the use of an artificial neural network</t>
  </si>
  <si>
    <t>10.1155/2012/935073</t>
  </si>
  <si>
    <t>2-s2.0-84869078801</t>
  </si>
  <si>
    <t>['trpc channels', 'three channels', 'sensory response', 'sensory neurons', 'sensing co2', 'residual response', 'reduced sensitivity', 'reduced response', 'principal findings', 'plcœ ≤', 'olfactory sensing', 'olfactory response', 'observations show', 'multiple concentrations', 'histochemical staining', 'gr21a activate', 'drosophila photoreceptors', 'drosophila mutants', 'developmental defect', 'co2 obtained', 'co2 concentrations', 'carbon dioxide', 'behavioral assays', 'adult drosophila']</t>
  </si>
  <si>
    <t>Background: Members of the canonical Transient Receptor Potential (TRPC) class of cationic channels function downstream of GŒ±q and PLCŒ≤ in Drosophila photoreceptors for transducing visual stimuli. GŒ±q has recently been implicated in olfactory sensing of carbon dioxide (CO2) and other odorants. Here we investigated the role of PLCŒ≤ and TRPC channels for sensing CO2 in Drosophila. Methodology/Principal Findings: Through behavioral assays it was demonstrated that Drosophila mutants for plc21c, trp and trpl have a reduced sensitivity for CO2. Immuno-histochemical staining for TRP, TRPL and TRPŒ≥ indicates that all three channels are expressed in Drosophila antennae including the sensory neurons that express CO2 receptors. Electrophysiological recordings obtained from the antennae of protein null alleles of TRP (trp343) and TRPL (trpl302), showed that the sensory response to multiple concentrations of CO2 was reduced. However, trpl302; trp343 double mutants still have a residual response to CO2. Down-regulation of TRPC channels specifically in CO2 sensing olfactory neurons reduced the response to CO2 and this reduction was obtained even upon down-regulation of the TRPCs in adult olfactory sensory neurons. Thus the reduced response to CO2 obtained from the antennae of TRPC RNAi strains is not due to a developmental defect. Conclusion: These observations show that reduction in TRPC channel function significantly reduces the sensitivity of the olfactory response to CO2 concentrations of 5% or less in adult Drosophila. It is possible that the CO2 receptors Gr63a and Gr21a activate the TRPC channels through GŒ±q and PLC21C. ¬© 2012 Badsha et al.</t>
  </si>
  <si>
    <t>e49848</t>
  </si>
  <si>
    <t>60005502;60005502-60029526;60005502;60000661;60005502;60005502-60031855;60005502</t>
  </si>
  <si>
    <t>36518338500;24338521200;49864111800;24339645600;6506619117;34771946000;57207550976</t>
  </si>
  <si>
    <t>Badsha, Farhath;Kain, Pinky;Prabhakar, Sunil;Sundaram, Susinder;Padinjat, Raghu;Rodrigues, Veronica;Hasan, Gaiti</t>
  </si>
  <si>
    <t>India;United States;India;United Kingdom</t>
  </si>
  <si>
    <t>Mumbai;Riverside;Bengaluru;Cambridge</t>
  </si>
  <si>
    <t>Tata Institute of Fundamental Research, Mumbai;University of California, Riverside;National Centre for Biological Sciences;The Babraham Institute</t>
  </si>
  <si>
    <t>60031855;60029526;60005502;60000661</t>
  </si>
  <si>
    <t>Badsha F.</t>
  </si>
  <si>
    <t>Mutants in Drosophila TRPC Channels Reduce Olfactory Sensitivity to Carbon Dioxide</t>
  </si>
  <si>
    <t>10.1371/journal.pone.0049848</t>
  </si>
  <si>
    <t>2-s2.0-84869794907</t>
  </si>
  <si>
    <t>P41-EB2182</t>
  </si>
  <si>
    <t>['phased array', 'desired positions', 'acoustic manipulation', 'accurately trapped']</t>
  </si>
  <si>
    <t>A high frequency ultrasonic phased array is shown to be capable of trapping and translating microparticles precisely and efficiently, made possible due to the fact that the acoustic beam produced by a phased array can be both focused and steered. Acoustic manipulation of microparticles by a phased array is advantageous over a single element transducer since there is no mechanical movement required for the array. Experimental results show that 45 Œºm diameter polystyrene microspheres can be easily and accurately trapped and moved to desired positions by a 64-element 26 MHz phased array. ¬© 2012 American Institute of Physics.</t>
  </si>
  <si>
    <t>60029311;60029311;60029311;101782229;60029311;60029311;60029311;60029311</t>
  </si>
  <si>
    <t>36938765100;56044378400;55465349700;24480201200;55502623600;55660892800;55502492100;7102541626</t>
  </si>
  <si>
    <t>Zheng, Fan;Li, Ying;Hsu, Hsiu Sheng;Liu, Changgeng;Tat Chiu, Chi;Lee, Changyang;Ham Kim, Hyung;Shung, K. Kirk</t>
  </si>
  <si>
    <t>Los Angeles;El Segundo</t>
  </si>
  <si>
    <t>University of Southern California;Geospace Research, Inc.</t>
  </si>
  <si>
    <t>60029311;101782229</t>
  </si>
  <si>
    <t>Acoustic trapping with a high frequency linear phased array</t>
  </si>
  <si>
    <t>10.1063/1.4766912</t>
  </si>
  <si>
    <t>2-s2.0-84870033096</t>
  </si>
  <si>
    <t>['qualitative model', 'initial results', 'graphene stack']</t>
  </si>
  <si>
    <t>The concept and analysis of a terahertz (THz) frequency-reconfigurable antenna using graphene are presented. The antenna exploits dipole-like plasmonic resonances that can be frequency-tuned on large range via the electric field effect in a graphene stack. In addition to efficient dynamic control, the proposed approach allows high miniaturization and good direct matching with continuous wave THz sources. A qualitative model is used to explain the excellent impedance stability under reconfiguration. These initial results are very promising for future all-graphene THz transceivers and sensors. ¬© 2012 American Institute of Physics.</t>
  </si>
  <si>
    <t>55502905000;22034198800;7006665188;11738782000</t>
  </si>
  <si>
    <t>Tamagnone, M.;G√≥mez-D√≠az, J. S.;Mosig, J. R.;Perruisseau-Carrier, J.</t>
  </si>
  <si>
    <t>Reconfigurable terahertz plasmonic antenna concept using a graphene stack</t>
  </si>
  <si>
    <t>10.1063/1.4767338</t>
  </si>
  <si>
    <t>2-s2.0-84870046718</t>
  </si>
  <si>
    <t>['year cycle', 'wave activity', 'wave action', 'washover processes', 'uppermost part', 'tidal flooding', 'tidal flat', 'tidal cycle', 'three types', 'term morphodynamics', 'spring tides', 'ray analysis', 'probably responsible', 'penetrating radar', 'peak periods', 'michel bay', 'macrotidal flat', 'internal structure', 'globally lower', 'ghz ).', 'former barriers', 'featuring differences', 'core x', 'chenier system', 'chenier development', 'aerial photographs']</t>
  </si>
  <si>
    <t>Bioclastic sediment | Cheniers | Ground-penetrating radar | Non-storm washover | Tidal cycles | X-ray tomography</t>
  </si>
  <si>
    <t>The relationship between short-term morphodynamics and internal structure of shelly chenier ridges is investigated using ground-penetrating radar and core X-ray analysis, complemented with a comparison of aerial photographs. These cheniers are located on the uppermost part of a macrotidal flat in Mont-Saint-Michel bay (North-Western France). They actively migrate landward over the salt-marshes by washover processes when they are submerged during the coincidence of spring tides and enhanced wave activity. The architecture of the cheniers is imaged using high-frequency radar antennas (400. MHz to 2.6. GHz). Three types of cheniers are recognized, featuring differences in morphology and internal structure. The altitude of the banks on the tidal flat relative to the level of tidal flooding, as well as local sediment supply, seem to be important forcing parameters in chenier development and stages of evolution.On a multi-annual time scale, evolution of this chenier system is influenced by a combination of the 18-year and the 4-year tidal cycles, superimposed on wave activity. During minima of the 18-year cycle, spring tide level is globally lower on the tidal flat, allowing salt marsh progradation and chenier ridge development. During peak periods of the tidal cycle, former barriers are reworked by wave action and experience onshore migration associated with salt marsh erosion. The 4-year tidal cycle coupled with enhanced wave activity is probably responsible for the deposition of large washover units, observed in GPR reflection profiles. ¬© 2010 Elsevier B.V.</t>
  </si>
  <si>
    <t>173-186</t>
  </si>
  <si>
    <t>Sedimentary Geology</t>
  </si>
  <si>
    <t>60032215;60032215;60032215;60110966;109906627</t>
  </si>
  <si>
    <t>55621634900;6701857246;9336487400;6603588592;8378946500</t>
  </si>
  <si>
    <t>Weill, Pierre;Tessier, Bernadette;Mouaz√©, Dominique;Bonnot-Courtois, Chantal;Norgeot, Christophe</t>
  </si>
  <si>
    <t>Paris;Caen;Paris</t>
  </si>
  <si>
    <t>P√¥le de Recherche Pour l'Organisation et la Diffusion de l'Information G√©ographique;Universit√© de Caen Normandie;Mat√©riel de Sondage s.a.r.l. (MDS)</t>
  </si>
  <si>
    <t>60110966;60032215;109906627</t>
  </si>
  <si>
    <t>Weill P.</t>
  </si>
  <si>
    <t>Shelly cheniers on a modern macrotidal flat (Mont-Saint-Michel bay, France) - Internal architecture revealed by ground-penetrating radar</t>
  </si>
  <si>
    <t>S003707381000326X</t>
  </si>
  <si>
    <t>10.1016/j.sedgeo.2010.12.002</t>
  </si>
  <si>
    <t>2-s2.0-84867395382</t>
  </si>
  <si>
    <t>['ventral margin', 'trichogramma spp', 'species examined', 'multiporous sensilla', 'located exclusively', 'hymenoptera trichogrammatidae', 'gustatory function', 'functional aspects', 'endoparasitic wasps', 'antennal areas']</t>
  </si>
  <si>
    <t>Egg parasitoid | Hymenoptera | Multiporous gustatory sensilla | Trichogramma | Ultrastructure</t>
  </si>
  <si>
    <t>Trichogramma spp. (Hymenoptera Trichogrammatidae) are endoparasitic wasps that attack the eggs of mainly Lepidoptera species. The morphology of the antennal multiporous gustatory sensilla of five Trichogramma species is studied and compared: Trichogramma cacoeciae Marchal, Trichogramma chilonis Ishii, Trichogramma dendrolimi Matsumura, Trichogramma turkestanica Meyer, and Trichogramma sibericum Sorokina. Scanning electron microscopy of the female antennae shows the presence of numerous peculiar sensilla on the ventral apical side of the club, for which a gustatory function is hypothesized. These appear as multiporous sensilla, although the pores are not distributed all over the surface of the hair, as they are only on the ventral margin. Also, these sensilla are located exclusively on antennal areas that come into contact with the substrate. Variations in the numbers and distributions of the multiporous gustatory sensilla were found between the species examined, as well as within individuals belonging to the same species. Functional aspects and variations in the distributions of these sensilla are discussed.</t>
  </si>
  <si>
    <t>Bulletin of Insectology</t>
  </si>
  <si>
    <t>60031624;60003003;60031624;60031624</t>
  </si>
  <si>
    <t>22956384000;7005718466;8506609500;6602746609</t>
  </si>
  <si>
    <t>Ruschioni, Sara;Romani, Roberto;Riolo, Paola;Isidoro, Nunzio</t>
  </si>
  <si>
    <t>Ancona;Perugia</t>
  </si>
  <si>
    <t>Universit√† Politecnica delle Marche;Universit√† degli Studi di Perugia</t>
  </si>
  <si>
    <t>60031624;60003003</t>
  </si>
  <si>
    <t>Ruschioni S.</t>
  </si>
  <si>
    <t>Morphology and distribution of antennal multiporous gustatory sensilla related to host recognition in some Trichogramma spp</t>
  </si>
  <si>
    <t>2-s2.0-84869140648</t>
  </si>
  <si>
    <t>['quenching losses', 'quantum emitters', 'plasmonic antennas', 'often hidden', 'key elements', 'excitation intensity', 'detailed analysis']</t>
  </si>
  <si>
    <t>colloidal quantum dots | luminescence enhancement | optical antenna | plasmonics</t>
  </si>
  <si>
    <t>Plasmonic antennas are key elements to control the luminescence of quantum emitters. However, the antenna's influence is often hidden by quenching losses. Here, the luminescence of a quantum dot coupled to a gold dimer antenna is investigated. Detailed analysis of the multiply excited states quantifies the antenna's influence on the excitation intensity and the luminescence quantum yield separately. Copyright ¬© 2012 WILEY-VCH Verlag GmbH &amp; Co. KGaA, Weinheim.</t>
  </si>
  <si>
    <t>60016357;60016357;60017563;60107031;60016357-60032907;60017563;60107031</t>
  </si>
  <si>
    <t>25640353100;7102301560;35766483800;7004286330;6701547083;7003438467;8886932900</t>
  </si>
  <si>
    <t>Ure√±a, Esteban Berm√∫dez;Kreuzer, Mark P.;Itzhakov, Stella;Rigneault, Herv√©;Quidant, Romain;Oron, Dan;Wenger, J√©r√¥me</t>
  </si>
  <si>
    <t>France;Spain;Israel;Spain</t>
  </si>
  <si>
    <t>Marseille;Barcelona;Rehovot;Castelldefels</t>
  </si>
  <si>
    <t>Institut Fresnel;Instituci√≥ Catalana de Recerca i Estudis Avan√ßats;Weizmann Institute of Science Israel;Institut de Ciencies Fotoniques</t>
  </si>
  <si>
    <t>60107031;60032907;60017563;60016357</t>
  </si>
  <si>
    <t>Ure√±a E.</t>
  </si>
  <si>
    <t>Excitation enhancement of a quantum dot coupled to a plasmonic antenna</t>
  </si>
  <si>
    <t>10.1002/adma.201202783</t>
  </si>
  <si>
    <t>2-s2.0-84869447063</t>
  </si>
  <si>
    <t>['¬© 2012', 'vast potential', 'significantly improved', 'sensitive sensors', 'royal society', 'results demonstrate', 'report demonstrates', 'remote locations', 'offer simple', 'microfluidic platforms', 'inherent qualities', 'heavy metals', 'gold nanoparticle', 'field sensing', 'environmental contaminants', 'environmental analysis', 'detection limits', 'conventional methods', '1 could']</t>
  </si>
  <si>
    <t>Conventional methods of environmental analysis can be significantly improved by the development of portable microscale technologies for direct in-field sensing at remote locations. This report demonstrates the vast potential of gold nanoparticle-based microfluidic sensors for the rapid, in-field, detection of two important classes of environmental contaminants - heavy metals and pesticides. Using gold nanoparticle-based microfluidic sensors linked to a simple digital camera as the detector, detection limits as low as 0.6 Œºg L-1 and 16 Œºg L-1 could be obtained for the heavy metal mercury and the dithiocarbamate pesticide ziram, respectively. These results demonstrate that the attractive optical properties of gold nanoparticle probes combine synergistically with the inherent qualities of microfluidic platforms to offer simple, portable and sensitive sensors for environmental contaminants. ¬© 2012 The Royal Society of Chemistry.</t>
  </si>
  <si>
    <t>4651-4656</t>
  </si>
  <si>
    <t>60011373;60011373;60011373;60011373</t>
  </si>
  <si>
    <t>9940773500;55391009600;7401539567;8871525100</t>
  </si>
  <si>
    <t>Lafleur, Josiane P.;Senkbeil, Silja;Jensen, Thomas G.;Kutter, J√∂rg P.</t>
  </si>
  <si>
    <t>Lafleur J.</t>
  </si>
  <si>
    <t>Gold nanoparticle-based optical microfluidic sensors for analysis of environmental pollutants</t>
  </si>
  <si>
    <t>10.1039/c2lc40543a</t>
  </si>
  <si>
    <t>2-s2.0-84867516241</t>
  </si>
  <si>
    <t>['¬© 2012', 'widely known', 'upon variation', 'triazine compound', 'target porphyrin', 'target compound', 'surface morphology', 'scs ).', 'royal society', 'report describes', 'possible use', 'photoluminescence measurements', 'organic layer', 'novel porphyrin', 'j sc', 'energy levels', 'different donor', 'charge transfer', 'c 61', 'blended films', 'approximately 2', 'afm ).', 'acceptor ratios']</t>
  </si>
  <si>
    <t>This report describes the synthesis of a novel porphyrin-triazine compound bearing three porphyrin macrocycles connected to each other via a triazine central unit, and investigation of its properties for possible use in bulk heterojunction solar cells (BHJ-SCs). The porphyrin macrocycles serve as light harvesting antennae, while the triazines have been widely known to be charge extracting promoters. According to cyclic voltammetric studies, the Highest Occupied Molecular Orbital (HOMO) and Lowest Unoccupied Molecular Orbital (LUMO) energy levels of the target compound were estimated to be at -5.4 and -3.5 eV versus vacuum, respectively. Photoluminescence measurements of the blended films of the porphyrin-triazine compound and phenyl-C 61-butyric acid methyl ester (PCBM) or poly(3-hexylthiophene) (P3HT) indicated that the charge transfer was possible when the target porphyrin was used as an electron donor together with PCBM as an acceptor. Additionally, the surface morphology of the films with different donor:acceptor ratios was investigated by atomic force microscopy (AFM). Upon variation of the donor:acceptor weight ratio and thickness of the organic layer, the short circuit current density (J SC) of the BHJ-SCs fabricated herein improved up to approximately 2.25 mA cm -2. ¬© 2012 The Royal Society of Chemistry.</t>
  </si>
  <si>
    <t>23030-23037</t>
  </si>
  <si>
    <t>60028190;60021931;60028190;60021931;60021931;60021931-60028190</t>
  </si>
  <si>
    <t>38661499700;55366917100;7003976567;7004816940;57218887999;6508037799</t>
  </si>
  <si>
    <t>Luechai, Aritat;Gasiorowski, Jacek;Petsom, Amorn;Neugebauer, Helmut;Sariciftci, Niyazi Serdar;Thamyongkit, Patchanita</t>
  </si>
  <si>
    <t>Thailand;Austria</t>
  </si>
  <si>
    <t>Bangkok;Linz</t>
  </si>
  <si>
    <t>Chulalongkorn University;Johannes Kepler University Linz</t>
  </si>
  <si>
    <t>60028190;60021931</t>
  </si>
  <si>
    <t>Luechai A.</t>
  </si>
  <si>
    <t>Photosensitizing porphyrin-triazine compound for bulk heterojunction solar cells</t>
  </si>
  <si>
    <t>10.1039/c2jm33840h</t>
  </si>
  <si>
    <t>2-s2.0-84867539020</t>
  </si>
  <si>
    <t>['temporal resolution', 'stents may', 'stent together', 'significant versus', 'sensitivity gain', 'rf heating', 'results suggest', 'results demonstrate', 'reference phantom', 'power deposition', 'myocardial tissue', 'mr thermometry', 'mimic myocardium', 'magnetic field', 'limits defined', 'improvements could', 'iec guidelines', 'global sar', 'enhance spatial', 'energy deposited', 'currently considered', 'coronary stents', 'coronary stent', 'copper tube', 'clinical limits', 'circumstances used', 'cardiovascular mr', 'absorption rate', '3 k', '27 k']</t>
  </si>
  <si>
    <t>The sensitivity gain of ultrahigh field Magnetic Resonance (UHF-MR) holds the promise to enhance spatial and temporal resolution. Such improvements could be beneficial for cardiovascular MR. However, intracoronary stents used for treatment of coronary artery disease are currently considered to be contra-indications for UHF-MR. The antenna effect induced by a stent together with RF wavelength shortening could increase local radiofrequency (RF) power deposition at 7.0 T and bears the potential to induce local heating, which might cause tissue damage. Realizing these constraints, this work examines RF heating effects of stents using electro-magnetic field (EMF) simulations and phantoms with properties that mimic myocardium. For this purpose, RF power deposition that exceeds the clinical limits was induced by a dedicated birdcage coil. Fiber optic probes and MR thermometry were applied for temperature monitoring using agarose phantoms containing copper tubes or coronary stents. The results demonstrate an agreement between RF heating induced temperature changes derived from EMF simulations versus MR thermometry. The birdcage coil tailored for RF heating was capable of irradiating power exceeding the specific-absorption rate (SAR) limits defined by the IEC guidelines by a factor of three. This setup afforded RF induced temperature changes up to +27 K in a reference phantom. The maximum extra temperature increase, induced by a copper tube or a coronary stent was less than 3 K. The coronary stents examined showed an RF heating behavior similar to a copper tube. Our results suggest that, if IEC guidelines for local/global SAR are followed, the extra RF heating induced in myocardial tissue by stents may not be significant versus the baseline heating induced by the energy deposited by a tailored cardiac transmit RF coil at 7.0 T, and may be smaller if not insignificant than the extra RF heating observed under the circumstances used in this study. ¬© 2012 Santoro et al.</t>
  </si>
  <si>
    <t>e49963</t>
  </si>
  <si>
    <t>60024629;60024629;60024629-60000762;60024629-60000762;60024629-60028673;60024629;60024629;60024629-60011532;60024629-60011532;60024629</t>
  </si>
  <si>
    <t>54783557500;49965102000;57199147071;55496020300;57189056711;38862435400;49963375000;55232915300;6701382131;55075555700</t>
  </si>
  <si>
    <t>Santoro, Davide;Winter, Lukas;M√ºller, Alexander;Vogt, Julia;Renz, Wolfgang;√ñzerdem, Celal;Gr√§ssl, Andreas;Tkachenko, Valeriy;Schulz-Menger, Jeanette;Niendorf, Thoralf</t>
  </si>
  <si>
    <t>Munich;Berlin;Berlin;Berlin</t>
  </si>
  <si>
    <t>Siemens AG;Max Delbruck Center for Molecular Medicine;Helios Klinikum Berlin-Buch;Humboldt-Universit√§t zu Berlin</t>
  </si>
  <si>
    <t>60028673;60024629;60011532;60000762</t>
  </si>
  <si>
    <t>Santoro D.</t>
  </si>
  <si>
    <t>Detailing Radio Frequency Heating Induced by Coronary Stents: A 7.0 Tesla Magnetic Resonance Study</t>
  </si>
  <si>
    <t>10.1371/journal.pone.0049963</t>
  </si>
  <si>
    <t>2-s2.0-84869812682</t>
  </si>
  <si>
    <t>Chiang Mai University</t>
  </si>
  <si>
    <t>P-12-01469</t>
  </si>
  <si>
    <t>CMU</t>
  </si>
  <si>
    <t>['superior performance', 'proposed approach', 'numerically comparing', 'multicell environment', 'low complexity', 'locally optimizes', 'known solutions', 'iterative second', 'considerable interest', 'algorithm converges']</t>
  </si>
  <si>
    <t>Beamforming | convex approximation | multicell downlink | weighted sum rate maximization</t>
  </si>
  <si>
    <t>The problem of maximizing weighted sum rates in the downlink of a multicell environment is of considerable interest. Unfortunately, this problem is known to be NP-hard. For the case of multi-antenna base stations and single antenna mobile terminals, we devise a low complexity, fast and provably convergent algorithm that locally optimizes the weighted sum rate in the downlink of the system. In particular, we derive an iterative second-order cone program formulation of the weighted sum rate maximization problem. The algorithm converges to a local optimum within a few iterations. Superior performance of the proposed approach is established by numerically comparing it to other known solutions. ¬© 2012 IEEE.</t>
  </si>
  <si>
    <t>872-875</t>
  </si>
  <si>
    <t>60012954;60012954;60012954;60012954</t>
  </si>
  <si>
    <t>23010476100;26639297600;6507216803;7004091452</t>
  </si>
  <si>
    <t>Tran, Le Nam;Hanif, Muhammad Fainan;Tolli, Antti;Juntti, Markku</t>
  </si>
  <si>
    <t>Tran L.N.</t>
  </si>
  <si>
    <t>Fast converging algorithm for weighted sum rate maximization in multicell MISO downlink</t>
  </si>
  <si>
    <t>10.1109/LSP.2012.2223211</t>
  </si>
  <si>
    <t>2-s2.0-84869151965</t>
  </si>
  <si>
    <t>['wireless applications', 'uwb bandwidth', 'ultra wideband', 'strip line', 'simulation analysis', 'second iteration', 'proposed design', 'proposed antenna', 'nearly omni', 'modified hilbert', 'main contribution', 'like strip', 'later iterations', 'initial iteration', 'hilbert patch', 'hilbert curve', 'hexagonal portion', 'full 7', 'feeding section', 'based fractal', 'band characteristics', 'avoiding properties', 'antenna feed']</t>
  </si>
  <si>
    <t>Bandwidths | Communication technologies | Finite element analysis | Fractal antennas | Hilbert curve | Multi-frequency antenna | UWB communication</t>
  </si>
  <si>
    <t>Purpose - The purpose of this paper is to describe a modified Hilbert-based fractal antenna for ultra wideband (UWB) wireless applications. Simulation results show excellent multi-band characteristics for UWB wireless applications. Design/methodology/approach - A Hilbert curve-based fractal is optimised for self-replicating, space-filling and self-avoiding properties. In the proposed design, the Hilbert curve is applied to a rectangle as an initial iteration and maintained for the later iterations. Additionally, a Yagi-like strip is removed from the second iteration of the Hilbert patch and a hexagonal portion is removed from the substrate to achieve good optimization. The antenna feed is created through a micro-strip line with a feeding section. Finally, a partial ground plane technique is used for improved impedance matching characteristics. A finite element method (FEM) is used to simulate the modified Hilbert model with commercially available Ansoft HFSS software. Findings - The proposed antenna is miniaturized (39 mm length√ó30 mm width) and has multi-band characteristics. The simulation results show that the antenna has a reflection coefficient characteristic of &lt;-10 dB, a linear phase reflection coefficient, better than 65 percent radiation efficiency, 2.2-4 dBi antenna gain and nearly omni-directional radiation pattern properties over the UWB bandwidth (3.1-10.6 GHz). Originality/value - The antenna shows promising characteristics for the full 7.5 GHz UWB bandwidth. In addition, the performance is achieved by using laceration techniques on the Hilbert patch and substrate, respectively. A partial ground plane ensures impedance matching of 50 over full UWB bandwidth. The simulation analysis of the modified Hilbert fractal antenna design constitutes the main contribution of the paper. ¬© Emerald Group Publishing Limited.</t>
  </si>
  <si>
    <t>1835-1849</t>
  </si>
  <si>
    <t>60104395;60104395;60104395;60001359</t>
  </si>
  <si>
    <t>45261198900;16551340100;8387296700;7403745212</t>
  </si>
  <si>
    <t>Kaka, Ademola O.;Toycan, Mehmet;Bashiry, Vali;Walker, Stuart D.</t>
  </si>
  <si>
    <t>Cyprus;United Kingdom</t>
  </si>
  <si>
    <t>Nicosia;Colchester</t>
  </si>
  <si>
    <t>Uluslararasƒ± Kƒ±brƒ±s √úniversitesi;University of Essex</t>
  </si>
  <si>
    <t>60104395;60001359</t>
  </si>
  <si>
    <t>Kaka A.</t>
  </si>
  <si>
    <t>Modified Hilbert fractal geometry, multi-service, miniaturized patch antenna for UWB wireless communication</t>
  </si>
  <si>
    <t>10.1108/03321641211267146</t>
  </si>
  <si>
    <t>2-s2.0-84869176106</t>
  </si>
  <si>
    <t>['¬© institution', 'system capacity', 'symbol interference', 'smart antennas', 'received signals', 'provides improvement', 'power efficiency', 'forming algorithm', 'eye diagram', 'channel capacity', 'bessel beam', 'beam formation', 'adaptive beam']</t>
  </si>
  <si>
    <t>Bessel beam-former | Quadrature amplitude modulation technique | Rayleigh fading channel | Smart antenna</t>
  </si>
  <si>
    <t>In this paper, we simulate a communication system model using Bessel beamformer, an adaptive beam-forming algorithm, and in a Rayleigh fading channel environment we analyse its performance employing digital modulation technique. Bessel beam-former is used in smart antennas to calculate weights adaptively in order to form beams towards desired users. Digital modulation technique is used for systems like CDMA (code division multiple access) for beam formation, bit error rate calculation, channel capacity, mean square error and power efficiency to study the effect of inter-symbol interference in terms of eye diagram for transmitted and received signals and array response gain, which provides improvement in system capacity and its efficiency. ¬© Institution of Engineers Australia 2012.</t>
  </si>
  <si>
    <t>305-314</t>
  </si>
  <si>
    <t>1448837X</t>
  </si>
  <si>
    <t>Australian Journal of Electrical and Electronics Engineering</t>
  </si>
  <si>
    <t>22833428900;37098337400;55354328900</t>
  </si>
  <si>
    <t>Akhtar, P.;Yasin, M.;Pathan, A. H.</t>
  </si>
  <si>
    <t>Akhtar P.</t>
  </si>
  <si>
    <t>Performance analysis of Bessel beam-former in Rayleigh fading channel model using digital modulation technique</t>
  </si>
  <si>
    <t>10.7158/E11-941.2012.9.3</t>
  </si>
  <si>
    <t>2-s2.0-84869185064</t>
  </si>
  <si>
    <t>['¬© 2012', 'spatial modulation', 'signal constellation', 'scrad modulation', 'novel spatial', 'likelihood performance', 'developed based', 'data rate', 'complexity detector', 'antenna domains', 'antenna array']</t>
  </si>
  <si>
    <t>This reported work elaborates a novel spatial-domain modulation scheme for multi-antenna wireless communication transceivers, dubbed as Symbol Coordinate Representations in Antenna Domains (SCRAD) modulation, which achieves better error performance compared to other schemes such as spatial modulation and generalised space shift keying at the same data rate. Specifically, the coordinate representing message in a signal constellation is depicted on the transmit-antenna array by leveraging activation patterns and binary phase shift keying signals. In addition, a reduced-complexity detector with maximum-likelihood performance is developed based on the unique signal structure of SCRAD modulation. ¬© 2012 The Institution of Engineering and Technology.</t>
  </si>
  <si>
    <t>1567-1569</t>
  </si>
  <si>
    <t>Kuo, P. H.</t>
  </si>
  <si>
    <t>Industrial Technology Research Institute of Taiwan</t>
  </si>
  <si>
    <t>Kuo P.</t>
  </si>
  <si>
    <t>SCRAD modulation: High data rate space shift keying scheme permitting reduced-complexity detector</t>
  </si>
  <si>
    <t>10.1049/el.2012.3100</t>
  </si>
  <si>
    <t>2-s2.0-84878377772</t>
  </si>
  <si>
    <t>['¬© 2012', 'wimax applications', 'successfully simulated', 'stable gains', 'simulated ones', 'shaped strip', 'rectangular ring', 'proposed antenna', 'novel triple', 'measured results', 'fed antenna', 'crooked u', 'bottom layer', 'band cpw', 'agree well']</t>
  </si>
  <si>
    <t>A novel triple-band CPW-fed antenna for WLAN and WiMAX applications is proposed, which can obtain impedance bandwidths of 2.34-2.50, 3.07-3.82, and 5.13-5.89GHz with reflection coefficient less than -10dB. The proposed antenna has a rectangular ring and an S-shaped strip attached to the feedline, with a crooked U-shaped strip and three straight strips on the bottom layer. The antenna has been successfully simulated, fabricated and measured. The measured results, which agree well with the simulated ones, show good impedance matching, nearly omnidirectional radiation patterns, and stable gains. ¬© 2012 The Institution of Engineering and Technology.</t>
  </si>
  <si>
    <t>1519-1520</t>
  </si>
  <si>
    <t>16320302100;7102211932;55367973900</t>
  </si>
  <si>
    <t>Xu, Y.;Jiao, Y. C.;Luan, Y. C.</t>
  </si>
  <si>
    <t>Compact CPW-fed printed monopole antenna with triple-band characteristics for WLAN/WiMAX applications</t>
  </si>
  <si>
    <t>10.1049/el.2012.3255</t>
  </si>
  <si>
    <t>2-s2.0-84878396830</t>
  </si>
  <si>
    <t>['¬© 2012', 'tm modes', 'order l', 'laplacian angle', 'input multiple', 'diversity gain', 'corresponding transmit', 'arbitrary mimo', 'also provided']</t>
  </si>
  <si>
    <t>Derived is the maximum joint transmit and receive maximum ratio combining (MRC) diversity gain in arbitrary MIMO (multiple-input multiple-output) wireless propagation channels and the corresponding transmit and receive antenna coefficients. Also provided are numerical examples addressing two generic MIMO channel models based on the Kronecker correlation model with Laplacian angle-of-arrival (AoA) and angle-of-departure (AoD) distributions. In the analysis, spherical vector wave multipole modes of order l are considered, including both TE and TM modes. ¬© 2012 The Institution of Engineering and Technology.</t>
  </si>
  <si>
    <t>1520-1522</t>
  </si>
  <si>
    <t>Alay√≥n Glazunov, A.</t>
  </si>
  <si>
    <t>Alay√≥n Glazunov A.</t>
  </si>
  <si>
    <t>Maximum joint transmit-receive MRC gain with antennas exciting spherical vector wave modes up to order l</t>
  </si>
  <si>
    <t>10.1049/el.2012.2787</t>
  </si>
  <si>
    <t>2-s2.0-84878399665</t>
  </si>
  <si>
    <t>['¬© 2012', 'simulation results', 'regenerative multi', 'proposed precoding', 'primary user', 'optimal structures']</t>
  </si>
  <si>
    <t>Optimal relay precoding design is studied for spectrum sharing non-regenerative multi-hop MIMO cognitive relay systems. By exploiting multiple antennas at all the nodes, the optimal structures of all the relay precoding matrices are derived, aiming to maximise the system capacity subject to the transmit power constraints at the relays and the interference power constraints at the primary user. The effectiveness of the proposed precoding is validated by simulation results. ¬© 2012 The Institution of Engineering and Technology.</t>
  </si>
  <si>
    <t>1562-1564</t>
  </si>
  <si>
    <t>60021182;60021182;60021182</t>
  </si>
  <si>
    <t>55709029400;55706033500;7402896480</t>
  </si>
  <si>
    <t>Li, Quanzhong;Feng, Renhai;Qin, Jiayin</t>
  </si>
  <si>
    <t>Optimal relay precoding for spectrum sharing multi-hop MIMO cognitive radio networks</t>
  </si>
  <si>
    <t>10.1049/el.2012.3598</t>
  </si>
  <si>
    <t>2-s2.0-84878415071</t>
  </si>
  <si>
    <t>['whole antenna', 'thermal impact', 'temperature experiment', 'temperature distribution', 'temperature analyses', 'structural deformation', 'structural analysis', 'solar radiation', 'sidelobe level', 'scattering radiation', 'rms amount', 'results indicated', 'research object', 'reflector antenna', 'reflected radiation', 'pointing error', 'overall design', 'heat transfer', 'heat fluxes', 'gain loss', 'engineering problem', 'engineering knowledge', 'element method', 'electromagnetic performance', 'electromagnetic parameters', 'designed via', 'conditioned ventilation', 'cassegrain antenna', 'carefully evaluated', 'calculated using', 'analysis showed', 'analysis method']</t>
  </si>
  <si>
    <t>antenna radiation patterns | electromechanical coupling | Reflector antennas | solar heating | thermal analysis</t>
  </si>
  <si>
    <t>The surface-accuracy design criterion for the next-generation reflector antennas for the deep-space instrumentation project in China was 0.1 mm rms. However, these antennas have no radome or air-conditioned ventilation to protect against solar radiation. Therefore, the effect on the antenna's electromagnetic performance of thermal deformation due to solar radiation must be carefully evaluated. For this engineering problem, a 40-m reflector antenna was selected as the research object. First, the heat fluxes from direct solar radiation, sky-scattering radiation, and ground-reflected radiation on the antenna's surface were calculated, based on the antenna's location, date, and time. Second, the temperature distribution of the whole antenna was obtained with the Finite-Element Method (FEM), considering three methods of heat transfer: conduction, convection, and radiation. A temperature experiment was then designed via a 7.3-m Cassegrain antenna. The results indicated the validity of the previous heat flux and temperature analyses. Engineering knowledge of the thermal impact on the antenna's radiation was essential to improve the overall design and construction of the antenna. Third, a thermal-structural analysis was carried out with ANSYS. Finally, the electromagnetic parameters of the antenna were calculated using a far-field pattern formula, and three main electromagnetic parameters - the gain loss, the sidelobe level, and the pointing error - were considered in detail. The results of the analysis showed that the degradation of the electromagnetic performance was not only dependent on the rms amount of structural deformation, but also on the distribution of the deformation, especially for the sidelobe level and pointing error. The analysis method and results can be referenced for the design of next-generation reflector antennas. ¬© 2011 IEEE.</t>
  </si>
  <si>
    <t>40-57</t>
  </si>
  <si>
    <t>56158483000;55490800300;56948446400;7203084862</t>
  </si>
  <si>
    <t>Li, P.;Duan, B. Y.;Wang, W.;Zheng, F.</t>
  </si>
  <si>
    <t>Electromechanical coupling analysis of ground reflector antennas under solar radiation</t>
  </si>
  <si>
    <t>10.1109/MAP.2012.6348117</t>
  </si>
  <si>
    <t>2-s2.0-84869382449</t>
  </si>
  <si>
    <t>['wireless terminal', 'two monopoles', 'two antennas', 'technique useful', 'small terminals', 'small compared', 'monopoles collinearly', 'different methods', 'communication presents', 'approximately œª']</t>
  </si>
  <si>
    <t>Dual antennas | isolation | multiple-input multiple-output (MIMO) | wireless terminal</t>
  </si>
  <si>
    <t>Achieving good isolation between two antennas in a wireless terminal is a challenge, especially if it is small compared to the wavelength. This communication presents a technique useful for two monopoles. It is based on placing the monopoles collinearly and tuning the ground plane size to approximately Œª/4. Simulations and measurements are presented to illustrate the technique. Different methods of tuning the ground plane size in small terminals are discussed. ¬© 2012 IEEE.</t>
  </si>
  <si>
    <t>5488-5491</t>
  </si>
  <si>
    <t>112196611;60016575;112196611;60016575;60079072</t>
  </si>
  <si>
    <t>10539277400;55489589600;23018904200;7404684647;6602716988</t>
  </si>
  <si>
    <t>Lindberg, Peter;Morton, Lee;Kaikkonen, Andrei;Cheng, Shi;Hallbjorner, Paul</t>
  </si>
  <si>
    <t>Boras;Stockholm;Jarfalla</t>
  </si>
  <si>
    <t>RISE, SP Technical Research Institute of Sweden;Ericsson Sweden;TE Connectivity</t>
  </si>
  <si>
    <t>60079072;60016575;112196611</t>
  </si>
  <si>
    <t>Lindberg P.</t>
  </si>
  <si>
    <t>Technique of ground size tuning for isolation between monopoles in compact wireless terminals</t>
  </si>
  <si>
    <t>10.1109/TAP.2012.2208088</t>
  </si>
  <si>
    <t>2-s2.0-84869384094</t>
  </si>
  <si>
    <t>['visualization approach', 'unique point', 'successfully used', 'scattered fields', 'reflectarray elements', 'reflectarray analysis', 'microstrip reflectarrays', 'important part', 'graphical visualization', 'fundamental workings', 'exercise aids', 'effective utilization', 'cell environments', 'article presents', 'accurate characterization']</t>
  </si>
  <si>
    <t>microstrip | Patch element | reflectarray | reflection phase | scattering</t>
  </si>
  <si>
    <t>This article presents a unique point of view for microstrip reflectarrays. Through the effective utilization of graphical visualization of the scattered fields from the reflectarrays, one can gain insightful understanding into the fundamental workings of these antennas. The most important part of the reflectarray analysis and design is the accurate characterization of the individual reflectarray element for reflection phase performance. Using this visualization approach, reflectarray elements are characterized in unit-cell environments. This exercise aids in identifying the important geometrical parameters of the element that contribute to the reflection phase shift. These elements are then placed in an actual reflectarray environment, and the performance of the reflectarray is evaluated through full-wave electromagnetic simulations and measurements. It is validated that this technique can be successfully used to analyze, design, and potentially diagnose reflectarray antennas. ¬© 2012 IEEE.</t>
  </si>
  <si>
    <t>14-38</t>
  </si>
  <si>
    <t>On understanding the radiation mechanism of reflectarray antennas: An insightful and illustrative approach</t>
  </si>
  <si>
    <t>10.1109/MAP.2012.6348112</t>
  </si>
  <si>
    <t>2-s2.0-84869386615</t>
  </si>
  <si>
    <t>['¬© 1967', 'upper bound', 'total power', 'sum rate', 'still higher', 'proportionally fair', 'properly scaled', 'precoding technique', 'practical situations', 'noise ratios', 'network multiple', 'multicell bd', 'lower complexity', 'linear front', 'input multiple', 'high signal', 'enforce per', 'end precoder', 'deriving bounds', 'consider multiple', 'base station', 'backhaul delay', 'antenna users', '2012 ieee']</t>
  </si>
  <si>
    <t>Backhaul delay | cellular downlink | joint transmission | network multiple-input multiple-output (MIMO) | proportionally fair (PF) user scheduling | vector perturbation (VP) precoding</t>
  </si>
  <si>
    <t>The objective of this paper is to study the performance of a multicell vector perturbation (MVP) precoding technique under practical situations in a network multiple-input multiple-output (MIMO) scheme employing joint transmission. The conventional perturbation strategy that minimizes the total power is considered, and the power at each base station (BS) is properly scaled to enforce per-BS power constraints. In our scenario, we consider multiple-antenna users and use block diagonalization (BD) as the linear front-end precoder for VP. The sum rate for the MVP in the case of uniformly distributed input and an asymptotic upper bound on the sum rate at high signal-to-noise ratios (SNRs) are derived. In addition, using the asymptotic upper bound on the individual user rates, we propose a proportionally fair (PF) user scheduling algorithm of lower complexity and better performance compared with the benchmark fair semiorthogonal user selection (SUS) algorithm. As opposed to the PF-SUS, the proposed PF scheduling algorithm requires no predefined correlation threshold. Furthermore, we study the impact of backhaul delay on the performance of both VP and BD by deriving bounds on the sum rate. The numerical results show that MVP in the case of perfect channel state information (CSI) outperforms multicell BD. In the presence of a backhaul delay, the performance of MVP significantly degrades, but the upper bound on the sum rate for MVP is still higher than for multicell BD. ¬© 1967-2012 IEEE.</t>
  </si>
  <si>
    <t>3946-3957</t>
  </si>
  <si>
    <t>60030835-60031064;60030835-60031064</t>
  </si>
  <si>
    <t>40661407300;7004896125</t>
  </si>
  <si>
    <t>Mazrouei-Sebdani, Mahmood;Krzymien, Witold A.</t>
  </si>
  <si>
    <t>Edmonton;Edmonton</t>
  </si>
  <si>
    <t>TRLabs;University of Alberta</t>
  </si>
  <si>
    <t>60031064;60030835</t>
  </si>
  <si>
    <t>Mazrouei-Sebdani M.</t>
  </si>
  <si>
    <t>Vector perturbation precoding for network MIMO: Sum rate, fair user scheduling, and impact of backhaul delay</t>
  </si>
  <si>
    <t>10.1109/TVT.2012.2210957</t>
  </si>
  <si>
    <t>2-s2.0-84869392255</t>
  </si>
  <si>
    <t>TEC2011-28789-C02-01</t>
  </si>
  <si>
    <t>['universities willing', 'technology activities', 'students play', 'space technology', 'limited volume', 'leading role', 'initiate space', 'imaginative solutions', 'education projects', 'education project', 'cubesat projects', 'cubesat platforms']</t>
  </si>
  <si>
    <t>Antenna arrays | beam steering | CubeSat | electrical engineering education | formation flying | inter-satellite communications | patch antennas | satellite antennas | satellite communications | small satellites</t>
  </si>
  <si>
    <t>CubeSat platforms have become a de facto standard for universities willing to initiate space-technology activities with students. These small satellite platforms ease the implementation of hands-on education projects and opening the apertures of new research areas. Moreover, due to the limited volume (a 10 cm cube) and power (1 W), the application of imaginative solutions is mandatory. This leads to new innovation processes in the course of CubeSat projects. In this paper, we present a hands-on education project the aim of which is the specification, design, building and measurement of an antenna for communication between nanosatellites and, in particular, CubeSats. The project lies within the framework of ETSIT-UPM innovative education activities in the area of space technology, where students play a leading role in real engineering projects. ¬© 2011 IEEE.</t>
  </si>
  <si>
    <t>211-224</t>
  </si>
  <si>
    <t>60009455;60009455</t>
  </si>
  <si>
    <t>57218412764;55489844000</t>
  </si>
  <si>
    <t>Rodriguez-Osorio, Ramon Martinez;Ram√≠rez, Enrique Fueyo</t>
  </si>
  <si>
    <t>Rodriguez-Osorio R.M.</t>
  </si>
  <si>
    <t>A Hands-on education project: Antenna design for inter-CubeSat communications [Education Column]</t>
  </si>
  <si>
    <t>10.1109/MAP.2012.6348155</t>
  </si>
  <si>
    <t>2-s2.0-84869399864</t>
  </si>
  <si>
    <t>['¬© 1990', 'tunable materials', 'three categories', 'mechanical actuation', 'highlighting strengths', 'discrete frequencies', 'continuous range', 'agile antennas', 'achieving discrete', '2011 ieee']</t>
  </si>
  <si>
    <t>Frequency agility | reconfigurable | reconfigurable antennas | tunable antennas</t>
  </si>
  <si>
    <t>Frequency-agile antennas can be designed to switch between a set of discrete frequencies, or to be tuned over a continuous range of frequencies. Methods for achieving discrete or continuous frequency tuning can be grouped into three categories: mechanical actuation, tunable materials, and integrated electronic devices. Example tuning techniques in each class are presented, highlighting strengths and weaknesses of each method. ¬© 1990-2011 IEEE.</t>
  </si>
  <si>
    <t>271-296</t>
  </si>
  <si>
    <t>Petosa, Aldo</t>
  </si>
  <si>
    <t>Petosa A.</t>
  </si>
  <si>
    <t>An overview of tuning techniques for frequency-agile antennas</t>
  </si>
  <si>
    <t>10.1109/MAP.2012.6348178</t>
  </si>
  <si>
    <t>2-s2.0-84869406045</t>
  </si>
  <si>
    <t>['¬© 1990', 'wave solvers', 'typical lumped', 'semiconductor diodes', 'reconfigurable antenna', 'precise modeling', 'practical approach', 'mems ),', 'measured results', 'isolated component', 'electromechanical systems', 'commercial full', 'circuit model', 'carefully corrected', 'calibrated measurement', 'biasing circuits', '2011 ieee']</t>
  </si>
  <si>
    <t>equivalent circuit | microelectromechanical systems (MEMS) | modeling | Reconfigurable antennas | semiconductor diodes</t>
  </si>
  <si>
    <t>A practical approach for accurately modeling reconfigurable lumped components, such as semiconductor diodes or micro-electromechanical systems (MEMS), in commercial full-wave solvers is presented. First, an equivalent-circuit model is extracted from a calibrated measurement of the isolated component. This model is then carefully corrected for its insertion into commercial software packages in order to achieve excellent agreement between simulated and measured results. Among other things, it is shown that failing to do such a correction can lead to much higher errors than typical lumped-element manufacturer tolerances. The procedure is illustrated by the precise modeling of a p-i-n diode embedded in a reconfigurable antenna. The approach is obviously also applicable to fixed lumped components used in biasing circuits, for instance. ¬© 1990-2011 IEEE.</t>
  </si>
  <si>
    <t>298-303</t>
  </si>
  <si>
    <t>24825952200;11738782000</t>
  </si>
  <si>
    <t>Yousefbeiki, Mohsen;Perruisseau-Carrier, Julien</t>
  </si>
  <si>
    <t>Yousefbeiki M.</t>
  </si>
  <si>
    <t>A practical technique for accurately modeling reconfigurable lumped components in commercial Full-Wave Solvers [EurAAP Corner]</t>
  </si>
  <si>
    <t>10.1109/MAP.2012.6348181</t>
  </si>
  <si>
    <t>2-s2.0-84869413284</t>
  </si>
  <si>
    <t>NIPA-2012-H0301-12-4004</t>
  </si>
  <si>
    <t>['¬© 1967', 'virtual single', 'virtual mimo', 'two half', 'transmission technology', 'single antenna', 'simo ),', 'several single', 'satisfying end', 'repeated individually', 'relaying packets', 'proposed scheme', 'proposed hv', 'possible replacement', 'node density', 'networking scheme', 'multiple hops', 'multihop transmission', 'miso ),', 'mimo technology', 'mimo mecr', 'mimo hops', 'mimo configuration', 'longer compared', 'length v', 'length hops', 'individually evaluated', 'hop configuration', 'final destination', 'equivalent end', 'equipped devices', 'energy saving', 'energy consumption', 'end connectivity', 'destination path', 'certain hop', 'ber requirements', '2012 ieee', '003 nodes']</t>
  </si>
  <si>
    <t>Cooperative multiple-input-multiple-output (MIMO) | energy | routing | virtual MIMO (V-MIMO) | wireless sensor network (WSN)</t>
  </si>
  <si>
    <t>Wireless sensor network devices commonly use a single antenna for transmission and reception, as well as for relaying packets over multiple hops to a final destination, which is referred to as single-input-single-output (SISO) multihop transmission. Advancements in multiple antenna systems enable reliable broadband wireless communications using multiple-input-multiple-output (MIMO) transmission technology. In addition, through collaboration of several single-antenna-equipped devices, cooperative MIMO communication is possible in the form of virtual MIMO (V-MIMO), virtual multiple-input-single-output (V-MISO), and virtual single-input-multiple-output (V-SIMO), which are collectively called V-MIMO technology. In this paper, a multihop hybrid V-MIMO (HV-MIMO) networking scheme is proposed to configure a minimum energy consuming route (MECR) that provides high end-to-end connectivity while satisfying end-to-end data rate and bit error rate (BER) requirements by using the best cooperative MIMO configuration for each hop. In the proposed scheme, first, the source-to-destination path is divided into long wireless communication hops, and the minimum energy consuming V-MIMO configuration is applied to each hop. Next, the long communication hops are individually evaluated for replacement with two half-length V-MIMO hops, where changes are applied only when a gain in energy consumption is obtainable. If no gain is obtainable for a certain hop, then the hop configuration is not changed, and that hop is no longer compared for replacement. This procedure of testing for possible replacement with two half-length hops is repeated individually for all hops until no further changes are made in the source-to-destination path, which is when the HV-MIMO MECR is complete. For equivalent end-to-end data rate and BER requirements, the proposed HV-MIMO multihop scheme provides a significant energy saving (e.g., 52.32% energy saving at the node density of 0.003 nodes/m2) compared with the conventional SISO multihop path's MECR. In addition, the HV-MIMO scheme always results in an energy saving gain and a significantly higher end-to-end multihop MECR connection probability compared with using the same type of cooperative MIMO configuration for each hop (i.e., homogeneous V-MIMO configuration). ¬© 1967-2012 IEEE.</t>
  </si>
  <si>
    <t>4069-4078</t>
  </si>
  <si>
    <t>7404002526;36245312400;36245068000</t>
  </si>
  <si>
    <t>Chung, Jong Moon;Kim, Joonhyung;Han, Donghyuk</t>
  </si>
  <si>
    <t>Multihop hybrid virtual MIMO scheme for wireless sensor networks</t>
  </si>
  <si>
    <t>10.1109/TVT.2012.2213620</t>
  </si>
  <si>
    <t>2-s2.0-84869415877</t>
  </si>
  <si>
    <t>Fondo Nacional de Desarrollo Cient√≠fico y Tecnol√≥gico</t>
  </si>
  <si>
    <t>FONDECYT</t>
  </si>
  <si>
    <t>['¬© 2001', 'zp lens', 'wavelength zone', 'wavelength thick', 'studied numerically', 'permittivity dielectrics', 'ordinary plano', 'made half', 'lens antennas', 'lens antenna', 'convex lens', '2012 ieee']</t>
  </si>
  <si>
    <t>Focusing | Fresnel zone plate lens | lens</t>
  </si>
  <si>
    <t>A structural design equation for multidielectric Fresnel zone plate (ZP) lens is outlined in this letter. Based on this equation, multidielectric ZP lenses/lens antennas are studied numerically in the 30-50 GHz microwave band and contrasted to an ordinary plano-convex lens/lens antenna. Usually, the ZP lens is made half-wavelength thick but we discovered that a similar wavelength thick lens can be built with lower-permittivity dielectrics, and that this lens can focus more efficiently. In a confined frequency band, the thin and light-weight multidielectric ZP lens of four or more dielectric rings per full-wavelength zone is comparable in focusing to the ordinary bulky lens. ¬© 2001-2012 IEEE.</t>
  </si>
  <si>
    <t>574-576</t>
  </si>
  <si>
    <t>60007087;60007087</t>
  </si>
  <si>
    <t>7006587951;35594343700</t>
  </si>
  <si>
    <t>Hristov, Hristo D.;Rodriguez, Jos√© Miguel</t>
  </si>
  <si>
    <t>Design equation for multidielectric fresnel zone plate lens</t>
  </si>
  <si>
    <t>10.1109/LMWC.2012.2224099</t>
  </si>
  <si>
    <t>2-s2.0-84869415910</t>
  </si>
  <si>
    <t>['significant reduction', 'frequency bands', 'design frequencies', 'communication presents', 'back ratio', 'antenna gain', 'achieved using', '8 ghz', '4 ghz']</t>
  </si>
  <si>
    <t>Circularly symmetric EBG | dual band | microstrip antennas | surface waves</t>
  </si>
  <si>
    <t>This communication presents a dual band circular patch antenna with improved radiation properties at GSM and WLAN frequency bands, i.e., 1.8 and 2.4 GHz. The improvement has been achieved using a dual band circularly symmetric EBG (CS-EBG) structure. The structure has been simulated, fabricated and measured demonstrating notable enhancement in antenna radiation patterns at both frequency bands. Results show 5 dB and 7 dB improvement in front to back ratio at design frequencies of 1.8 GHz and 2.4 GHz respectively. In addition, measurement results demonstrate 0.8 dB increase in antenna gain and significant reduction in cross polarization level at both frequency bands. ¬© 2012 IEEE.</t>
  </si>
  <si>
    <t>5491-5494</t>
  </si>
  <si>
    <t>60022927;60022927;60027666</t>
  </si>
  <si>
    <t>55204832300;6602633301;36008124800</t>
  </si>
  <si>
    <t>Salarrahimi, Marzieh;Rashed-Mohassel, J.;Edalatipour, M.</t>
  </si>
  <si>
    <t>Sharif University of Technology;University of Tehran</t>
  </si>
  <si>
    <t>60027666;60022927</t>
  </si>
  <si>
    <t>Salarrahimi M.</t>
  </si>
  <si>
    <t>Radiation properties enhancement of a GSM/WLAN microstrip antenna using a dual band circularly symmetric EBG substrate</t>
  </si>
  <si>
    <t>10.1109/TAP.2012.2208442</t>
  </si>
  <si>
    <t>2-s2.0-84869416953</t>
  </si>
  <si>
    <t>['wave expansion', 'source method', 'significant efforts', 'promising applications', 'method offers', 'integral equations', 'greater generality', 'established tools', 'aut ).', 'arbitrary three', 'antenna design', '8 ].']</t>
  </si>
  <si>
    <t>antenna diagnostic | antenna measurements | Inverse problems | inverse source | near field | source reconstruction</t>
  </si>
  <si>
    <t>Recently, significant efforts from different research groups have been aimed at the problem of reconstructing the extreme near field radiated by an antenna from measured field data [1-8]. Among the different proposed solutions, the inverse-source or Equivalent-Current/Source Method (EQC), based on discretization of integral equations, has attracted considerable attention, due to a host of promising applications in antenna design and diagnostics. The integral-equation approach constitutes a complement to more-established tools, such as plane-wave or spherical-wave expansion. At the expense of a heavier computational burden, this method offers a greater generality and flexibility, since it allows reconstructing sources on arbitrary three-dimensional surfaces enclosing the antenna under test (AUT). ¬© 2011 IEEE.</t>
  </si>
  <si>
    <t>243-249</t>
  </si>
  <si>
    <t>107937330;107937330;107937330;60055696;60012162;60031159</t>
  </si>
  <si>
    <t>16024257900;35090524100;54893322000;36441641900;24766561500;56248884500</t>
  </si>
  <si>
    <t>Foged, L. J.;Scialacqua, L.;Saccardi, F.;Quijano, J. L.Araque;Vecchi, G.;Sabbadini, M.</t>
  </si>
  <si>
    <t>Colombia;Netherlands;Italy;Italy</t>
  </si>
  <si>
    <t>Bogota;Noordwijk aan Zee;Turin;Pomezia</t>
  </si>
  <si>
    <t>Universidad Nacional de Colombia;ESTEC - European Space Research and Technology Centre;Politecnico di Torino;SATIMO</t>
  </si>
  <si>
    <t>60055696;60031159;60012162;107937330</t>
  </si>
  <si>
    <t>Foged L.</t>
  </si>
  <si>
    <t>Practical application of the equivalent source method as an antenna diagnostics tool [AMTA Corner]</t>
  </si>
  <si>
    <t>10.1109/MAP.2012.6348170</t>
  </si>
  <si>
    <t>2-s2.0-84869419107</t>
  </si>
  <si>
    <t>['¬© 1967', 'snr ),', 'simulation results', 'selection combining', 'sec system', 'sc ).', 'ratio combining', 'outage probability', 'nonidentically distributed', 'noise ratio', 'lower ser', 'fewer branches', 'examine combining', 'average number', '2012 ieee']</t>
  </si>
  <si>
    <t>Rayleigh fading | switch-and-examine combining | transmit antenna selection</t>
  </si>
  <si>
    <t>In this paper, we propose a diversity combining system with transmit antenna selection at the transmitter and switch-and-examine combining (TAS/SEC) at the receiver. This system has lower processing complexity as compared with the existing TAS systems such as TAS/maximum-ratio combining (TAS/MRC) and TAS/selection combining (TAS/SC). The performance of the TAS/SEC system with different modulation schemes over an independent and nonidentically distributed (i.n.d.) Rayleigh fading channel is investigated. The expressions of the outage probability, average output signal-to-noise ratio (SNR), and symbol error rate (SER) are derived and validated by simulation results. The performance of TAS/SEC is compared with TAS/SC in terms of the SER and the average number of branches to be estimated. It is shown that, as compared with TAS/SC, the TAS/SEC system is able to achieve a lower SER with fewer branches to be estimated. ¬© 1967-2012 IEEE.</t>
  </si>
  <si>
    <t>4205-4211</t>
  </si>
  <si>
    <t>35790474600;7404989917;7006387633</t>
  </si>
  <si>
    <t>Tan, Beng Soon;Li, Kwok Hung;Teh, Kah Chan</t>
  </si>
  <si>
    <t>Tan B.</t>
  </si>
  <si>
    <t>Performance study of transmit antenna selection with switch-and-examine combining over rayleigh fading</t>
  </si>
  <si>
    <t>10.1109/TVT.2012.2212924</t>
  </si>
  <si>
    <t>2-s2.0-84869423934</t>
  </si>
  <si>
    <t>['œª ratio', 'theoretically predicted', 'single low', 'rights reserved', 'remained elusive', 'radiated power', 'obtaining low', 'magnetic dipoles', 'magnetic character', 'linear polarization', 'gigahertz regime', 'electromagnetic devices', 'decades ago', 'appropriately tuning', 'almost zero', '9 ghz', '4 like']</t>
  </si>
  <si>
    <t>Magnetodielectric small spheres present unusual electromagnetic scattering features, theoretically predicted a few decades ago. However, achieving such behaviour has remained elusive, due to the non-magnetic character of natural optical materials or the difficulty in obtaining low-loss highly permeable magnetic materials in the gigahertz regime. Here we present unambiguous experimental evidence that a single low-loss dielectric subwavelength sphere of moderate refractive index (n=4 like some semiconductors at near-infrared) radiates fields identical to those from equal amplitude crossed electric and magnetic dipoles, and indistinguishable from those of ideal magnetodielectric spheres. The measured scattering radiation patterns and degree of linear polarization (3-9 GHz/33-100 mm range) show that, by appropriately tuning the a/Œª ratio, zero-backward ('Huygens' source) or almost zero-forward ('Huygens' reflector) radiated power can be obtained. These Kerker scattering conditions only depend on a/Œª. Our results open new technological challenges from nano-and micro-photonics to science and engineering of antennas, metamaterials and electromagnetic devices. ¬© 2012 Macmillan Publishers Limited. All rights reserved.</t>
  </si>
  <si>
    <t>60107031;60103745-60015179;60026796;60017954;60000580;60107031;60107031;60108347;60015179;60006424;60026796-60017954;60015179</t>
  </si>
  <si>
    <t>55905332500;16244921500;6507965884;14032984700;6505883647;22984644000;55880097600;57203724631;56034341000;7004715636;7006174524;56251147800</t>
  </si>
  <si>
    <t>Geffrin, J. M.;Garc√≠a-C√°mara, B.;G√≥mez-Medina, R.;Albella, P.;Froufe-P√©rez, L. S.;Eyraud, C.;Litman, A.;Vaillon, R.;Gonz√°lez, F.;Nieto-Vesperinas, M.;S√°enz, J. J.;Moreno, F.</t>
  </si>
  <si>
    <t>France;France;Spain;Spain;Spain;Spain;Spain;Spain</t>
  </si>
  <si>
    <t>Villeurbanne;Marseille;Cerdanyola del Valles;Madrid;Donostia-San Sebastian;Santander;Madrid;Madrid</t>
  </si>
  <si>
    <t>Centre d'Energ√©tique et de Thermique de Lyon;Institut Fresnel;CSIC-ICN Centro de Investigaci√≥n en Nanociencia y Nanotecnolog√≠a CIN2;Universidad Aut√≥noma de Madrid;Donostia International Physics Center;Universidad de Cantabria;CSIC - Instituto de Ciencia de Materiales de Madrid (ICMM);CSIC - Instituto de Estructura de la Materia (IEM)</t>
  </si>
  <si>
    <t>60108347;60107031;60103745;60026796;60017954;60015179;60006424;60000580</t>
  </si>
  <si>
    <t>Geffrin J.M.</t>
  </si>
  <si>
    <t>Magnetic and electric coherence in forward-and back-scattered electromagnetic waves by a single dielectric subwavelength sphere</t>
  </si>
  <si>
    <t>NCOMMS2167</t>
  </si>
  <si>
    <t>10.1038/ncomms2167</t>
  </si>
  <si>
    <t>2-s2.0-84869427188</t>
  </si>
  <si>
    <t>['thylakoid membrane', 'robust semiconductor', 'rights reserved', 'reductive species', 'precisely arranged', 'photosynthetic scaffold', 'oxygen generation', 'optical range', 'nitride polymer', 'nanostructured scaffolds', 'hollow nanospheres', 'harvesting complexes', 'harvesting antennae', 'generation assay', 'functional proteins', 'electron carriers', 'co2 fixation', 'chemical potential', 'catalytic nanoparticles']</t>
  </si>
  <si>
    <t>Natural photosynthesis occurs in the thylakoid membrane where functional proteins and electron carriers are precisely arranged to efficiently convert sunlight into a chemical potential between the two membrane sides, via charge separation and electron transport chains, for use in oxygen generation and CO2 fixation. These light-harvesting complexes and cofactors have been actively mimicked using dyes, semiconductors and catalytic nanoparticles. However, the photosynthetic scaffold that optimizes both the capture and distribution of light and separates both the oxidative and reductive species has been mimicked much less often, especially using polymer substances. Here we report the synthesis of hollow nanospheres sized in the optical range and made of a robust semiconductor, melon or carbon-nitride polymer. These hollow nanospheres are shown to function as both light-harvesting antennae and nanostructured scaffolds that improve photoredox catalysis, which was determined to have a 7.5% apparent quantum yield via a hydrogen-generation assay. ¬© 2012 Macmillan Publishers Limited. All rights reserved.</t>
  </si>
  <si>
    <t>60017605;60017605;60017605;60006384;60017605;60017605</t>
  </si>
  <si>
    <t>57198441137;35072226500;57205085126;7103185149;34568700600;10141925400</t>
  </si>
  <si>
    <t>Sun, Jianhua;Zhang, Jinshui;Zhang, Mingwen;Antonietti, Markus;Fu, Xianzhi;Wang, Xinchen</t>
  </si>
  <si>
    <t>China;Germany</t>
  </si>
  <si>
    <t>Fuzhou;Potsdam</t>
  </si>
  <si>
    <t>Fuzhou University;Max Planck Institute of Colloids and Interfaces</t>
  </si>
  <si>
    <t>60017605;60006384</t>
  </si>
  <si>
    <t>Sun J.</t>
  </si>
  <si>
    <t>Bioinspired hollow semiconductor nanospheres as photosynthetic nanoparticles</t>
  </si>
  <si>
    <t>NCOMMS2152</t>
  </si>
  <si>
    <t>10.1038/ncomms2152</t>
  </si>
  <si>
    <t>2-s2.0-84869431616</t>
  </si>
  <si>
    <t>['superimposing magnetic', 'scattered fields', 'recent works', 'physically implementable', 'magnetic dipoles', 'equivalence principle', 'electromagnetic scattering', 'another way', 'acoustics community']</t>
  </si>
  <si>
    <t>Antennas | cloaking</t>
  </si>
  <si>
    <t>Electromagnetic cloaking refers to the ability to prevent an object from scattering an incident electromagnetic field. This has been accomplished in recent works by specially designed materials. Another way of cloaking using sources has been known in the acoustics community. In this letter, we introduce a prescription for canceling the electromagnetic scattering of an object by using an array of sources. By using the equivalence principle, we show that by superimposing magnetic and electric surface current densities at the boundary of an object, the scattered fields from that object can be canceled. These magnetic and electric surface currents can be discretized into electric and magnetic dipoles that are physically implementable by straight and loop wire antennas. Finally, we confirm our results using numerical simulations. ¬© 2011 IEEE.</t>
  </si>
  <si>
    <t>1226-1229</t>
  </si>
  <si>
    <t>25823971000;7004469751</t>
  </si>
  <si>
    <t>Selvanayagam, Michael;Eleftheriades, George V.</t>
  </si>
  <si>
    <t>Selvanayagam M.</t>
  </si>
  <si>
    <t>An active electromagnetic cloak using the equivalence principle</t>
  </si>
  <si>
    <t>10.1109/LAWP.2012.2224840</t>
  </si>
  <si>
    <t>2-s2.0-84869432687</t>
  </si>
  <si>
    <t>['¬© 1963', 'v curve', 'unbounded gap', 'treating interference', 'time sharing', 'thus deviates', 'snr exponents', 'scalar ic', 'relative numbers', 'receive zero', 'precise characterization', 'output ics', 'output case', 'optimal strategy', 'optimal even', 'nominal snr', 'noise ratios', 'joint dependence', 'input single', 'input multiple', 'high snr', 'generalized degrees', 'general case', 'gdof optimal', 'four terminals', 'four nodes', 'forcing beamforming', 'common submessages', 'common messages', 'certain multiple', 'capacity ),', 'asymmetric numbers', 'arbitrary number', 'arbitrary exponents', 'always gdof', 'also specified', 'admissible degree', 'achieved simultaneously', '2012 ieee']</t>
  </si>
  <si>
    <t>Capacity | generalized degrees of freedom | interference channel | MIMO</t>
  </si>
  <si>
    <t>The generalized degrees of freedom (GDoF) region of the MIMO Gaussian interference channel (IC) is obtained for the general case of an arbitrary number of antennas at each node and where the signal-to-noise ratios (SNRs) and interference-to-noise ratios vary with arbitrary exponents to a nominal SNR. The GDoF-optimal coding scheme involves message splitting and partial interference decoding and consists of linear Gaussian superposition coding of the private and common submessages that can be seen as jointly performing signal-space and signal-level interference alignment. The admissible degree of freedom (DoF)-splits between the private and common messages are also specified. A study of the GDoF region reveals various insights through the joint dependence of optimal interference management techniques at high SNR on the SNR exponents and the numbers of antennas at the four terminals. For instance, it reveals that, unlike in the scalar IC, treating interference as noise is not always GDoF-optimal even in the very weak interference regime. Moreover, while the DoF-optimal strategy that relies just on transmit/receive zero-forcing beamforming and time sharing is not GDoF optimal (and thus has an unbounded gap to capacity), the precise characterization of the very strong interference regimewhere single-user DoF performance can be achieved simultaneously for both usersdepends on the relative numbers of antennas at the four terminals and thus deviates from what it is in the single-input single-output case. For asymmetric numbers of antennas at the four nodes, the shape of the symmetric GDoF curve can be a distorted W curve to the extent that for certain multiple-input multiple-output ICs it is a V curve. ¬© 1963-2012 IEEE.</t>
  </si>
  <si>
    <t>7188-7203</t>
  </si>
  <si>
    <t>60013301;60000221</t>
  </si>
  <si>
    <t>17434622900;7005070484</t>
  </si>
  <si>
    <t>Karmakar, Sanjay;Varanasi, Mahesh K.</t>
  </si>
  <si>
    <t>San Diego;Boulder</t>
  </si>
  <si>
    <t>Qualcomm Incorporated;University of Colorado Boulder</t>
  </si>
  <si>
    <t>Karmakar S.</t>
  </si>
  <si>
    <t>The generalized degrees of freedom region of the MIMO interference channel and its achievability</t>
  </si>
  <si>
    <t>10.1109/TIT.2012.2210191</t>
  </si>
  <si>
    <t>2-s2.0-84869435824</t>
  </si>
  <si>
    <t>['¬© 1990', 'user proximity', 'telecommunications techniques', 'single element', 'sensor system', 'radio channel', 'induced effects', 'human user', 'cognitive radio', 'channel behavior', 'antenna configuration', '2011 ieee', '1800 mhz', '15 db']</t>
  </si>
  <si>
    <t>electromagnetic propagation | land mobile radio cellular systems | land mobile radio equipment | MIMO systems | Mobile antennas | propagation losses | transceivers</t>
  </si>
  <si>
    <t>Telecommunications techniques, MIMO, and cognitive radio are reviewed, and sensing the human user is presented as a part of radio-channel behavior. The effect of the user can be measured and optimized as a single element of the radio channel, in order to maximize the link's performance. User-induced effects (both head and hand) were found to be as high as 5-15 dB, of which 5 dB could be compensated for by using antenna selection in the 1800 MHz band tested. Existing statistical measurements have proven that 40% of consumers commonly use lossy usage positions. A dual-antenna configuration was designed at 1800 MHz and equipped with capacitive proximity sensors, providing a method for measuring and controlling the effects of users. The user proximity-sensor system is likely to improve the performance of four-antenna MIMO systems. ¬© 1990-2011 IEEE.</t>
  </si>
  <si>
    <t>231-237</t>
  </si>
  <si>
    <t>60012954;60012954</t>
  </si>
  <si>
    <t>35092844400;16068241000</t>
  </si>
  <si>
    <t>Myllymaki, Sami;Berg, Markus</t>
  </si>
  <si>
    <t>Myllymaki S.</t>
  </si>
  <si>
    <t>Sensing the human user as a part of Multiple-Antenna System Design [Wireless Corner]</t>
  </si>
  <si>
    <t>10.1109/MAP.2012.6348162</t>
  </si>
  <si>
    <t>2-s2.0-84869439833</t>
  </si>
  <si>
    <t>['physical designing', 'parabolic reflectors', 'new dual', 'main reflectors', 'explicitly given', 'caustic equations']</t>
  </si>
  <si>
    <t>caustic | Dual-reflector axisymmetric antenna | generatrix | main reflector | parametric equations | polar equation | reflector antennas | spherical reflector | subreflector</t>
  </si>
  <si>
    <t>Practically suitable generalized parametric equations of non-parabolic reflectors are obtained. These reflectors are chosen as the main reflectors during radio-physical designing of new dual-reflector axisymmetric antennas. An example of caustic equations is given. Equations of the subreflector are explicitly given. ¬© 2011 IEEE.</t>
  </si>
  <si>
    <t>162-171</t>
  </si>
  <si>
    <t>113202107;113202107</t>
  </si>
  <si>
    <t>55490911200;57214542147</t>
  </si>
  <si>
    <t>Khachatryan, Norayr R.;Ter-Antonyan, Ruben V.</t>
  </si>
  <si>
    <t>Armenia</t>
  </si>
  <si>
    <t>Yerevan</t>
  </si>
  <si>
    <t>Radiophysics Research Institute (RRI)</t>
  </si>
  <si>
    <t>Khachatryan N.</t>
  </si>
  <si>
    <t>Generalized dual-reflector axisymmetric antennas [Antenna Designer's Notebook]</t>
  </si>
  <si>
    <t>10.1109/MAP.2012.6348135</t>
  </si>
  <si>
    <t>2-s2.0-84869441413</t>
  </si>
  <si>
    <t>['¬© 1963', 'transmit modes', 'tradeoff metric', 'tradeoff curve', 'three nodes', 'switching time', 'study enables', 'special classes', 'single antenna', 'relay node', 'rayleigh faded', 'qmf scheme', 'previously known', 'optimal tradeoff', 'opportunistic scheduling', 'multiplexing tradeoff', 'mimo half', 'general case', 'fundamental diversity', 'forward scheme', 'explicit characterization', 'el gamal', 'e .,', 'dynamic operation', 'dynamic compress', 'duplex relaying', 'distribution result', 'coding scheme', 'closed form', 'classical compress', 'channels defined', 'channel dependent', 'certain restrictions', 'called quantize', 'arbitrary number', 'also via', 'added benefit', 'achievability scheme', '2012 ieee']</t>
  </si>
  <si>
    <t>Diversity-multiplexing tradeoff (DMT) | half-duplex (HD) | multiple-input multiple-output (MIMO) | outage probability | relay channel (RC) | Wishart matrices</t>
  </si>
  <si>
    <t>The fundamental diversity-multiplexing tradeoff of the three-node, multi-input, multi-output (MIMO), quasi-static, Rayleigh faded, half-duplex relay channel is characterized for an arbitrary number of antennas at each node and in which opportunistic scheduling (or dynamic operation) of the relay is allowed, i.e., the relay can switch between receive and transmit modes at a channel dependent time. In this most general case, the diversity-multiplexing tradeoff is characterized as a solution to a simple, two-variable optimization problem. This problem is then solved in closed form for special classes of channels defined by certain restrictions on the numbers of antennas at the three nodes. The key mathematical tool developed here that enables the explicit characterization of the diversity-multiplexing tradeoff is the joint eigenvalue distribution of three mutually correlated random Wishart matrices. Besides being relevant here, this distribution result is interesting in its own right. Previously, without actually characterizing the diversity-multiplexing tradeoff, the optimality in this tradeoff metric of the dynamic compress-and-forward protocol based on the classical compress-and-forward scheme of Cover and El Gamal was shown by Yuksel and Erkip. However, this scheme requires global channel state information at the relay. In this paper, the so-called quantize-map and forward (QMF) coding scheme is adopted as the achievability scheme with the added benefit that it achieves optimal tradeoff with only the knowledge of the (channel dependent) switching time at the relay node. Moreover, in special classes of the MIMO half-duplex relay channel, the optimal tradeoff is shown to be attainable even without this knowledge. Such a result was previously known only for the half-duplex relay channel with a single antenna at each node, also via the QMF scheme. More generally, the explicit characterization of the tradeoff curve in this study enables the in-depth comparisons herein of full-duplex versus half-duplex relaying as well as static versus dynamic relaying, both as a function of the numbers of antennas at the three nodes. ¬© 1963-2012 IEEE.</t>
  </si>
  <si>
    <t>7168-7187</t>
  </si>
  <si>
    <t>The diversity-multiplexing tradeoff of the MIMO half-duplex relay channel</t>
  </si>
  <si>
    <t>10.1109/TIT.2012.2210858</t>
  </si>
  <si>
    <t>2-s2.0-84869447904</t>
  </si>
  <si>
    <t>['stable beamwidth', 'simple structure', 'resonant frequency', 'relatively constant', 'proposed antenna', 'practical antenna', 'n diodes', 'measured results', 'low profile', 'letter presents', 'good agreement', 'elevation pattern', 'covers 5', 'control circuit', '155 ãç']</t>
  </si>
  <si>
    <t>Parasitic array | planar antenna | reconfigurable pattern</t>
  </si>
  <si>
    <t>This letter presents a novel planar parasitic array antenna. The proposed antenna, which covers 5.2-GHz WLAN frequency band, can provide reconfigurable azimuth pattern with the beamwidth of about 60ÃÇ, while the elevation pattern has a stable beamwidth of about 155 ÃÇ. Compared to conventional switched array antennas, this antenna has simple structure and low profile. By maintaining the beamwidth and resonant frequency as relatively constant, the reconfigurable azimuth pattern is realized by controlling the states of p-i-n diodes. The practical antenna with control circuit is fabricated and measured. Simulated and measured results are in a good agreement. ¬© 2011 IEEE.</t>
  </si>
  <si>
    <t>1186-1189</t>
  </si>
  <si>
    <t>Cai, Xiaotao;Wang, An Guo;Ma, Ning;Leng, Wen</t>
  </si>
  <si>
    <t>A novel planar parasitic array antenna with reconfigurable azimuth pattern</t>
  </si>
  <si>
    <t>10.1109/LAWP.2012.2221073</t>
  </si>
  <si>
    <t>2-s2.0-84869454226</t>
  </si>
  <si>
    <t>['¬© 2002', 'slot tri', 'shaped slot', 'radiation patterns', 'printed technology', 'paper substrate', 'impedance bandwidth', 'first time', 'driving electronics', 'current distributions', 'computer simulations', 'compact size', 'band operation', 'achieve tri', '5 ghz', '44 mm3', '2011 ieee', '1 %,']</t>
  </si>
  <si>
    <t>Inkjet antenna | multiband antenna | paper antenna | small antenna | U-slot antenna</t>
  </si>
  <si>
    <t>Realization of a U-slot tri-band monopole antenna on a low-cost paper substrate using inkjet-printed technology is presented for the first time. The U-shaped slot is optimized to enhance the bandwidth and to achieve tri-band operation of 1.57, 3.2, and 5 GHz with measured impedance bandwidths of 3.21%, 28.1%, and 36%, respectively. The antenna is fabricated through a metallic nanoparticle ink on a standard commercial paper. Thus, the antenna can be used to cover the GPS, WiMAX, HiperLAN/2, and WLAN. The antenna has a compact size of 12 √ó 37.3 √ó 0.44 mm3 , leaving enough space for the driving electronics on the paper substrate. The impedance bandwidth, current distributions, radiation patterns, gain, and efficiency of the antenna have been studied through computer simulations and measurements. ¬© 2002-2011 IEEE.</t>
  </si>
  <si>
    <t>1234-1237</t>
  </si>
  <si>
    <t>26634701500;15030309600</t>
  </si>
  <si>
    <t>Abutarboush, Hattan F.;Shamim, Atif</t>
  </si>
  <si>
    <t>Paper-based inkjet-printed tri-band U-slot monopole antenna for wireless applications</t>
  </si>
  <si>
    <t>10.1109/LAWP.2012.2223751</t>
  </si>
  <si>
    <t>2-s2.0-84869464526</t>
  </si>
  <si>
    <t>Science and Engineering Research Council</t>
  </si>
  <si>
    <t>092 154 0097</t>
  </si>
  <si>
    <t>['wave antenna', 'upper ground', 'slot cut', 'frequency range', 'forward direction', 'consistent gain', 'based leaky', 'antenna prototype', 'antenna comprises', '78 ¬∞', '66 ¬∞', '0 ghz', '0 dbi']</t>
  </si>
  <si>
    <t>Beam scanning | gain | leaky-wave antenna | metamaterials | substrate integrated waveguide</t>
  </si>
  <si>
    <t>A multilayered composite right/left-handed (CRLH) based leaky-wave antenna is proposed for the continuous beam scanning from backward to forward direction with consistent gain. The antenna comprises a substrate integrated waveguide (SIW) with an array of the CRLH unit cells. The CRLH unit cell is formed by a slot cut on the upper ground of the SIW, and a parasitic patch beneath the slot. The antenna achieves continuous beam scanning against frequency and the optimal boresight gain at the balanced condition frequency. The antenna prototype with 15 unit cells exhibits the measured beam scanning angle of-66¬∞ to 78¬∞ over the frequency range from 8.0 to 13.0 GHz with a consistent gain of more than 9.0 dBi. ¬© 2012 IEEE.</t>
  </si>
  <si>
    <t>5056-5062</t>
  </si>
  <si>
    <t>60002668;60002668-60017161;60002668</t>
  </si>
  <si>
    <t>Multilayered composite right/left-handed leaky-wave antenna with consistent gain</t>
  </si>
  <si>
    <t>10.1109/TAP.2012.2207680</t>
  </si>
  <si>
    <t>2-s2.0-84869466318</t>
  </si>
  <si>
    <t>['year period', 'uhf method', 'uhf approach', 'treated differently', 'transient currents', 'transformer tank', 'term development', 'term basis', 'resolved pd', 'prpd pattern', 'power transformers', 'phase angle', 'pd pattern', 'partial discharge', 'oil valve', 'measurement data', 'insulated switchgear', 'iec 60270', 'generator step', 'first introduced', 'fast changes', 'external pd', 'electromagnetic field', 'different sources', 'correlate pd', 'common method', 'article presents', 'apparent charge', 'also applicable', '4 ].', '3 ],', '2 ].', '1 ].']</t>
  </si>
  <si>
    <t>phase-resolved partial-discharge pattern | power transformer partial discharge | ultrahigh-frequency partial-discharge monitoring</t>
  </si>
  <si>
    <t>The measurement of partial discharge (PD) has been established as a common method for transformer testing using electrical measurements according to IEC 60270 [1]. However, in this article, an UHF approach is presented. The UHF method was first introduced on gas-insulated switchgear but is also applicable to power transformers [2]. In the technique, an antenna is inserted into the transformer tank through an oil valve. The method detects PD by measuring electromagnetic emissions originating from transient currents of PD [3], [4]. Because the tank is grounded, it represents a Faraday cage shielding external noise, which makes the UHF method less sensitive to external PD such as corona. Compared to electrical PD measurements, the UHF method has to be treated differently. Unlike electrical PD measurements, UHF measurements cannot be calibrated in terms of apparent charge in picocoulombs because the strength of the electromagnetic field is measured. However, like electrical measurements, it is possible to correlate PD to the phase angle of the applied voltage using the phase-resolved PD (PRPD) pattern. This article presents an overview of UHF PD measurements of a generator step-up transformer over a three-year period. Several PD sources are active in the transformer, and fast changes in the PD pattern and levels are observed. An approach for the evaluation of measurement data is introduced, and the long-term development of PD is discussed in the article. The aim is to discriminate different PD sources from the PRPD pattern and classify them in terms of their level and frequency of occurrence on a long-term basis. Thus, a classification of different sources and their severity is attempted. ¬© 2006 IEEE.</t>
  </si>
  <si>
    <t>17-22</t>
  </si>
  <si>
    <t>IEEE Electrical Insulation Magazine</t>
  </si>
  <si>
    <t>60015815;60015815;60015815</t>
  </si>
  <si>
    <t>55490464000;57189305279;6602926746</t>
  </si>
  <si>
    <t>Beltle, Michael;Muller, Andreas;Tenbohlen, Stefan</t>
  </si>
  <si>
    <t>Stuttgart</t>
  </si>
  <si>
    <t>Universit√§t Stuttgart</t>
  </si>
  <si>
    <t>Beltle M.</t>
  </si>
  <si>
    <t>Statistical analysis of online ultrahigh-frequency partial-discharge measurement of power transformers</t>
  </si>
  <si>
    <t>10.1109/MEI.2012.6340520</t>
  </si>
  <si>
    <t>2-s2.0-84869471023</t>
  </si>
  <si>
    <t>['¬© 2012', 'transmitter part', 'theoretical formula', 'target position', 'target antenna', 'relay antenna', 'proposed system', 'novel magnetic', 'new configuration', 'error rate', 'electrical engineers', 'design method', 'coupling coefficient']</t>
  </si>
  <si>
    <t>Coupling coefficient | Distance sensor | Error analysis | Magnetic resonance coupling | Relay antenna</t>
  </si>
  <si>
    <t>In this paper, the theoretical error evaluation of a coupling coefficient is discussed to establish the design method for a novel magnetic-resonance- coupling-based distance sensor using a relay antenna. In the proposed system, the target position is estimated by measuring the coupling coefficient between the transmitter part and the target antenna. The contributions of this paper are as follows. First, a new configuration of a novel magnetic-resonance-coupling- based distance sensor using a relay antenna is proposed. Second, the error rate of the estimated coupling coefficient is formulated on the basis of the equivalent circuit model. Finally, the theoretical formula of the error rate of the estimated coupling coefficient is validated through experiments. ¬© 2012 The Institute of Electrical Engineers of Japan.</t>
  </si>
  <si>
    <t>48361399500;57215053553;55669782900;57201849952</t>
  </si>
  <si>
    <t>Koma, Ryo;Nakamura, Sousuke;Kubota, Takashi;Hashimoto, Hideki</t>
  </si>
  <si>
    <t>Koma R.</t>
  </si>
  <si>
    <t>Error analysis of proposed magnetic-resonance-coupling-based distance sensor using relay antenna</t>
  </si>
  <si>
    <t>10.1541/ieejias.132</t>
  </si>
  <si>
    <t>2-s2.0-84869472041</t>
  </si>
  <si>
    <t>['¬© 2002', 'proposed antenna', 'printed microstrip', 'parasitic patches', 'measurement shows', 'measured results', 'manufactured successfully', 'good performance', 'good agreement', 'bandwidth enhancement', 'additional resonance', '2011 ieee', '1 ghz']</t>
  </si>
  <si>
    <t>Bandwidth enhancement | microstrip-line-fed antenna | parasitic patch | printed slot antenna</t>
  </si>
  <si>
    <t>A printed microstrip-line-fed slot antenna with a pair of parasitic patches for bandwidth enhancement is proposed in this letter. By using the parasitic patches along the microstrip feed line, an additional resonance is excited, and a good performance of bandwidth enhancement can be obtained. The proposed antenna is designed and manufactured successfully. The measurement shows a good agreement with the simulation. From the measured results, the enhanced impedance bandwidth, defined by voltage standing wave ratio (VSWR) less than 2, is about 136% ranging from 2.1 to 11.1 GHz. In addition, stable and nearly omnidirectional far-field radiation patterns are observed over the entire operating band. ¬© 2002-2011 IEEE.</t>
  </si>
  <si>
    <t>1230-1233</t>
  </si>
  <si>
    <t>35268291200;25229387400;57216099068;55726438400;57221230915</t>
  </si>
  <si>
    <t>Fan, S. T.;Yin, Y. Z.;Lee, B.;Hu, W.;Yang, X.</t>
  </si>
  <si>
    <t>Bandwidth enhancement of a printed slot antenna with a pair of parasitic patches</t>
  </si>
  <si>
    <t>10.1109/LAWP.2012.2224311</t>
  </si>
  <si>
    <t>2-s2.0-84869473049</t>
  </si>
  <si>
    <t>['wavelength regime', 'simulations revealed', 'response compared', 'proposed structure', 'normal incidence', 'midrange infrared', 'layered absorbers', 'fwhm ).', 'full bandwidth', 'conventional three', 'absorber design']</t>
  </si>
  <si>
    <t>Broadband absorbers | infrared (IR) absorbers | metamaterials | multiresonant structure</t>
  </si>
  <si>
    <t>In this letter, an absorber design is introduced that has a very wide absorption band at normal incidence over the midrange infrared (IR) wavelength regime. The proposed structure is comprises four layers, where the extra layer adds a degree of freedom in optimizing the response compared the conventional three-layered absorbers (dielectric spacer sandwiched between a ground thin film and a resonant conducting pattern). The simulations revealed a broadband absorption region that extends from 3 up to 12 $\mu$m of light wavelength achieving more than 120% of full bandwidth at half-maximum (FWHM). ¬© 2011 IEEE.</t>
  </si>
  <si>
    <t>1222-1225</t>
  </si>
  <si>
    <t>60033461;60033461</t>
  </si>
  <si>
    <t>26324921000;6603840007</t>
  </si>
  <si>
    <t>Jaradat, Hamzeh;Akyurtlu, Alkim</t>
  </si>
  <si>
    <t>Lowell</t>
  </si>
  <si>
    <t>University of Massachusetts Lowell</t>
  </si>
  <si>
    <t>Jaradat H.</t>
  </si>
  <si>
    <t>Infrared (IR) absorber based on multiresonant structure</t>
  </si>
  <si>
    <t>10.1109/LAWP.2012.2223652</t>
  </si>
  <si>
    <t>2-s2.0-84869475805</t>
  </si>
  <si>
    <t>['¬© 1967', 'weaker source', 'weaker link', 'two source', 'two schemes', 'source antennas', 'snrs ).', 'single antenna', 'shift keying', 'relay links', 'relay link', 'qam ).', 'pivotal conclusion', 'optimally distributes', 'noise ratios', 'new framework', 'key question', 'fundamental difference', 'forward protocol', 'fading parameter', 'fading channels', 'diversity order', 'comparative analysis', 'average signal', 'asymptotic sser', 'asymptotic expressions', 'ary phase', 'array gains', 'antenna selection', 'antenna relay', 'allocation factor', '2012 ieee']</t>
  </si>
  <si>
    <t>Antenna selection | beamforming | multiple-input-multiple- output (MIMO) two-way relaying | Nakagami- m fading</t>
  </si>
  <si>
    <t>We propose and analyze two multiple-input-multiple-output (MIMO) two-way relaying schemes with an amplify-and-forward protocol in Nakagami-m fading channels, where multi-antenna sources communicate via a single-antenna relay. Specifically, we present a new framework for the comparative analysis of beamforming and antenna selection with nonidentical fading parameter m in the two source-relay links. To facilitate the comparison, we derive new exact, approximate, and asymptotic expressions for the sum symbol error rate (SSER) with M-ary phase-shift keying ( M-PSK) and M-ary quadrature amplitude modulation (M-QAM). Based on the asymptotic SSER, we prove that beamforming and antenna selection have the same diversity order. The diversity order is dominated by the weaker source-relay link, which is determined by the product of the number of source antennas and the fading parameter. We proceed to characterize the fundamental difference between the two schemes in terms of their array gains and average signal-to-noise ratios (SNRs). To obtain further insights, we address the key question of How to allocate the total transmit power such that the SSER is minimized? Our answer is given in the form of new concise expressions for the power-allocation factor that optimally distributes the total transmit power between the sources and the relay. A pivotal conclusion is reached that antenna selection offers the same SSER as beamforming when the source in the weaker link is equipped with a single antenna. ¬© 1967-2012 IEEE.</t>
  </si>
  <si>
    <t>3996-4008</t>
  </si>
  <si>
    <t>60029470;60026553;60022109;60029470;60029470</t>
  </si>
  <si>
    <t>36085598400;35957601400;6602911293;7004110518;55558053100</t>
  </si>
  <si>
    <t>Yang, Nan;Yeoh, Phee Lep;Elkashlan, Maged;Collings, Iain B.;Chen, Zhuo</t>
  </si>
  <si>
    <t>Australia;Australia;United Kingdom</t>
  </si>
  <si>
    <t>Melbourne;Parkville;London</t>
  </si>
  <si>
    <t>Commonwealth Scientific and Industrial Research Organization;University of Melbourne;Queen Mary University of London</t>
  </si>
  <si>
    <t>60029470;60026553;60022109</t>
  </si>
  <si>
    <t>Two-way relaying with multi-antenna sources: Beamforming and antenna selection</t>
  </si>
  <si>
    <t>10.1109/TVT.2012.2211906</t>
  </si>
  <si>
    <t>2-s2.0-84869478184</t>
  </si>
  <si>
    <t>['traditional method', 'target region', 'steeper edges', 'spectral concentration', 'speckle reduction', 'spatial compounding', 'rate comparable', 'multitaper approach', 'like structures', 'better definition', 'array weights', 'applied spatially', 'added benefit']</t>
  </si>
  <si>
    <t>To reduce the variance of speckle in coherent imaging systems, one must average images with different speckle realizations. Traditionally, these images have been formed by observing the target region from slightly different angles (spatial compounding) or by varying the involved temporal frequencies (frequency compounding). In this paper, we investigate a third option based on Thomson¬øs multitaper approach to power spectrum estimation. The tapers are applied spatially, as array weights. Our investigations, based on both recorded ultrasound data and simulations, verify that the multitaper approach can be used for speckle reduction at a rate comparable to that of the more traditional method of spatial compounding. Because of the spectral concentration of the tapers, an added benefit is reduced side lobe levels, which can result in steeper edges and better definition of cyst-like structures. ¬© 2012 IEEE.</t>
  </si>
  <si>
    <t>2178-2185</t>
  </si>
  <si>
    <t>60010348;60010348;60010348;60010348;60010348</t>
  </si>
  <si>
    <t>16241434700;55992189800;24480000500;6603411720;7201772353</t>
  </si>
  <si>
    <t>Jensen, Are Charles;Nasholm, Sven Peter;Nilsen, Carl Inge Colombo;Austeng, Andreas;Holm, Sverre</t>
  </si>
  <si>
    <t>Universitetet i Oslo</t>
  </si>
  <si>
    <t>Jensen A.</t>
  </si>
  <si>
    <t>Applying Thomson's multitaper approach to reduce speckle in medical ultrasound imaging</t>
  </si>
  <si>
    <t>10.1109/TUFFC.2012.2444</t>
  </si>
  <si>
    <t>2-s2.0-84869483105</t>
  </si>
  <si>
    <t>['tutorials published', 'propagation magazine', 'paper aims', 'numerical experimentation', 'novel way', 'matlab codes', 'ieee antennas']</t>
  </si>
  <si>
    <t>analytical modeling | Electromagnetics | FDTD | Finite-Difference Time-Domain | Green's function | MATLAB | Method of Moments | mode | modeling and simulation | MODSIM | MoM | numerical modeling | parallel plate waveguide | ray | split-step parabolic equation | SSPE | Sturm-Liouville equation | validation | verification and calibration | visualization</t>
  </si>
  <si>
    <t>This paper aims to discuss a novel way of teaching a graduate-level Electromagnetic Modeling and Simulation (EM-MODSIM) course. This is based on a list of tutorials published in the IEEE Antennas and Propagation Magazine, and MATLAB codes that have been provided for hands-on numerical experimentation. ¬© 2011 IEEE.</t>
  </si>
  <si>
    <t>60011485-60033461</t>
  </si>
  <si>
    <t>Sevgi, Levent</t>
  </si>
  <si>
    <t>Lowell;Istanbul</t>
  </si>
  <si>
    <t>University of Massachusetts Lowell;Doƒüu≈ü √úniversitesi Istanbul</t>
  </si>
  <si>
    <t>60033461;60011485</t>
  </si>
  <si>
    <t>Sevgi L.</t>
  </si>
  <si>
    <t>Teaching em modeling and simulation as a graduate-level course</t>
  </si>
  <si>
    <t>10.1109/MAP.2012.6348176</t>
  </si>
  <si>
    <t>2-s2.0-84869483127</t>
  </si>
  <si>
    <t>['truncation error', 'scanning plane', 'sampling points', 'raster scanning', 'planar scanning', 'paper discusses', 'measured therein', 'field samples', 'field data', 'experimentally assessed', 'convenient definition', 'bounded portion', 'aperture antennas', 'allows estimating']</t>
  </si>
  <si>
    <t>Antenna measurements | antenna radiation patterns | near-field far-field transformations | singular value decomposition | singular value optimization | truncation error</t>
  </si>
  <si>
    <t>This paper discusses how an innovative approach allows controlling the truncation error in near-field antenna characterization. In particular, the method - presented here for the case of aperture antennas and planar scanning - allows estimating the dimensions of the bounded portion of the scanning plane where the field data are collected, the number of field samples to be measured therein, and their locations. Furthermore, quasi-raster scanning is introduced. This allows a very convenient definition of the scanning path connecting the locations of the field-sampling points. The performance of the method is experimentally assessed. ¬© 2011 IEEE.</t>
  </si>
  <si>
    <t>6602735479;23979438600;55890972000</t>
  </si>
  <si>
    <t>Capozzoli, A.;Curcio, C.;Liseno, A.</t>
  </si>
  <si>
    <t>Truncation in quasi-raster near-field acquisitions [Measurements Corner]</t>
  </si>
  <si>
    <t>10.1109/MAP.2012.6348140</t>
  </si>
  <si>
    <t>2-s2.0-84869486234</t>
  </si>
  <si>
    <t>['virtual 3', 'time performance', 'specially designed', 'reconstruction algorithm', 'intelligent control', 'improved technique', 'imaging system', 'harsh environment', 'dust ability', 'distributed 6', 'burden surface', 'burden distribution', 'blast furnace', 'big challenge', 'actual shape', 'accuracy requirement']</t>
  </si>
  <si>
    <t>3-D imaging | 6-radars array | BF | Burden surface | Radar</t>
  </si>
  <si>
    <t>Harsh environment in Blast Furnace (BF) poses a big challenge for metallurgical industrial radar measurement of burden surface for ore and coke. The improved signal processing algorithm enhances the real-time performance. Antenna is specially designed for continuous stable signal acquirement, high temperature resistance and anti-dust ability. The experiment results illustrate that the single radar meets the accuracy requirement of solid bulk material. A new BF Burden Surface Measuring System is developed for real-time BF 3-D imaging. Distributed 6-radars array mounted on the top of 2 500 m3 BF. A virtual 3-D imaging is achieved with a reconstruction algorithm of 6-radars array according to the actual shape of BF. 3-D imaging system with 6-radars array provides an improved technique for intelligent control of burden distribution during BF iron making process. ¬© 2012 ISIJ.</t>
  </si>
  <si>
    <t>2048-2054</t>
  </si>
  <si>
    <t>ISIJ International</t>
  </si>
  <si>
    <t>60018273;60018273;60013789;60018273;60018273</t>
  </si>
  <si>
    <t>8859426300;55497831200;57189907289;23569081200;55277436300</t>
  </si>
  <si>
    <t>Chen, Xianzhong;Wei, Jidong;Xu, Ding;Hou, Qingwen;Bai, Zhenlong</t>
  </si>
  <si>
    <t>University of Science and Technology Beijing;Beihang University</t>
  </si>
  <si>
    <t>60018273;60013789</t>
  </si>
  <si>
    <t>3-dimension imaging system of burden surface with 6-radars array in a Blast Furnace</t>
  </si>
  <si>
    <t>10.2355/isijinternational.52.2048</t>
  </si>
  <si>
    <t>2-s2.0-84869743817</t>
  </si>
  <si>
    <t>['¬© 2002', 'numerical results', 'novel computer', 'microstrip antennas', 'conducting surfaces', 'aided design', '2011 ieee']</t>
  </si>
  <si>
    <t>Domain decomposition technique | finite element method (FEM) | optimization algorithm | piecewise linear approximations | printed antennas</t>
  </si>
  <si>
    <t>A novel computer-aided design (CAD) procedure for microstrip antennas is proposed in this letter. It is based on a previously developed analysis methodology that combines the finite element method (FEM), domain decomposition, and a technique called multipurpose admittance matrix. This method is reformulated in order to allow continuous geometry variations of conducting surfaces, making a 2D-FEM optimization process possible. Measured and numerical results for a practical broadband microstrip antenna design demonstrate its robustness and versatility. ¬© 2002-2011 IEEE.</t>
  </si>
  <si>
    <t>1238-1241</t>
  </si>
  <si>
    <t>60009455;60009455;60009455</t>
  </si>
  <si>
    <t>55496706600;6506362194;35614881800</t>
  </si>
  <si>
    <t>El Jaafari, Bilal;Gonzalez De Aza, Miguel A.;Zapata, Juan</t>
  </si>
  <si>
    <t>El Jaafari B.</t>
  </si>
  <si>
    <t>An approach based on finite element method for CAD of printed antennas</t>
  </si>
  <si>
    <t>10.1109/LAWP.2012.2224085</t>
  </si>
  <si>
    <t>2-s2.0-84869760049</t>
  </si>
  <si>
    <t>['untested technology', 'torus antenna', 'system design', 'small volume', 'sensing applications', 'rms accuracy', 'photogrammetry tool', 'paper describes', 'ocean temperature', 'mechanical design', 'low cost', 'key technologies', 'inflatable space', 'dynamic analysis', 'deployment demonstration', 'borne antenna', 'antenna reflector', 'also analyzed']</t>
  </si>
  <si>
    <t>aperture antenna | Inflatable antennas | near field measurement | ocean temperature sensing | photogrammetry | precipitation sensing | reflector antenna | satellite antennas | space borne antennas</t>
  </si>
  <si>
    <t>Although inflatable antennas represent a new and untested technology for remote-sensing applications, the advantages of small volume, low cost, and low mass provide an incentive for people to invest in developing this technology. The space-borne inflatable antenna concept was evaluated for passive microwave sensing of ocean temperature, wind, and precipitation. A large-diameter (3 m), on-axis, parabolic-torus antenna, operating in the L/C- and X-band frequency ranges, was designed and measured. This paper describes the system design of the inflatable space-borne antenna, including the mechanical design, the dynamic analysis, the deployment demonstration, and other key technologies. A photogrammetry tool was used to detect the rms accuracy of the antenna reflector's surface. An NSI planar antenna near-field testing system was used to measure the antenna's patterns and gain. We also analyzed the possible errors resulting from the measurements. ¬© 2011 IEEE.</t>
  </si>
  <si>
    <t>58-70</t>
  </si>
  <si>
    <t>60019499;60102437;60019499;60003970;60019499;60019499;60003970;60019499;60019499;60019499</t>
  </si>
  <si>
    <t>56730350800;55497227200;55498357100;7006774686;56380711100;57211832938;57192011586;57191870248;55497728500;55496429900</t>
  </si>
  <si>
    <t>Wang, Hong Jian;Bin, Fan;Min, Yi;Guan, Fu Ling;Liu, Guang;Xue, Chen;Xu, Yan;Huang, Jianguo;Minghui, Cai;Shihua, Liu</t>
  </si>
  <si>
    <t>Beijing;Beijing;Hangzhou</t>
  </si>
  <si>
    <t>China Academy of Space Technology;Chinese Academy of Sciences;Zhejiang University</t>
  </si>
  <si>
    <t>60102437;60019499;60003970</t>
  </si>
  <si>
    <t>Wang H.J.</t>
  </si>
  <si>
    <t>Inflatable antenna for space-borne microwave remote sensing</t>
  </si>
  <si>
    <t>10.1109/MAP.2012.6348118</t>
  </si>
  <si>
    <t>2-s2.0-84869774122</t>
  </si>
  <si>
    <t>['western blot', 'terminal stretch', 'susceptible regions', 'sugar antennae', 'successfully used', 'sizeable c', 'sensitive loops', 'results reinforce', 'resistant peptides', 'prpsc continues', 'prpsc consists', 'prpsc ).', 'proteinase k', 'prion research', 'previously identified', 'positions 81', 'molecules cleaved', 'mass spectrometry', 'limited proteolysis', 'infectious agents', 'highly resistant', 'highly pk', 'gpi anchor', 'based analysis', 'analyzed prpsc']</t>
  </si>
  <si>
    <t>Elucidation of the structure of PrPSc continues to be one major challenge in prion research. The mechanism of propagation of these infectious agents will not be understood until their structure is solved. Given that high resolution techniques such as NMR or X-ray crystallography cannot be used, a number of lower resolution analytical approaches have been attempted. Thus, limited proteolysis has been successfully used to pinpoint flexible regions within prion multimers (PrPSc). However, the presence of covalently attached sugar antennae and glycosylphosphatidylinositol (GPI) moieties makes mass spectrometry-based analysis impractical. In order to surmount these difficulties we analyzed PrPSc from transgenic mice expressing prion protein (PrP) lacking the GPI membrane anchor. Such animals produce prions that are devoid of the GPI anchor and sugar antennae, and, thereby, permit the detection and location of flexible, proteinase K (PK) susceptible regions by Western blot and mass spectrometry-based analysis. GPI-less PrPSc samples were digested with PK. PK-resistant peptides were identified, and found to correspond to molecules cleaved at positions 81, 85, 89, 116, 118, 133, 134, 141, 152, 153, 162, 169 and 179. The first 10 peptides (to position 153), match very well with PK cleavage sites we previously identified in wild type PrPSc. These results reinforce the hypothesis that the structure of PrPSc consists of a series of highly PK-resistant Œ≤-sheet strands connected by short flexible PK-sensitive loops and turns. A sizeable C-terminal stretch of PrPSc is highly resistant to PK and therefore perhaps also contains Œ≤-sheet secondary structure.</t>
  </si>
  <si>
    <t>e50111</t>
  </si>
  <si>
    <t>60028419;109278214;60028419;60028419;60072320;60006313;60022600;60072320;60022600;60028419</t>
  </si>
  <si>
    <t>54382506800;8840493700;6602624992;57199666007;7005446991;8652854100;16309403400;25626519700;57209733009;57208458476</t>
  </si>
  <si>
    <t>V√°zquez-Fern√°ndez, Ester;Alonso, Jana;Pastrana, Miguel A.;Ramos, Adriana;Stitz, Lothar;Vidal, Enric;Dynin, Irina;Petsch, Benjamin;Silva, Christopher J.;Requena, Jes√∫s R.</t>
  </si>
  <si>
    <t>Germany;Spain;United States;Spain;Spain</t>
  </si>
  <si>
    <t>Tubingen;Santiago de Compostela;Albany;Cerdanyola del Valles;Santiago de Compostela</t>
  </si>
  <si>
    <t>Friedrich-Loeffler-Institute;Universidad de Santiago de Compostela;USDA ARS Western Regional Research Center (WRRC);Centre Recerca en Sanitat Animal;IDIS</t>
  </si>
  <si>
    <t>60072320;60028419;60022600;60006313;109278214</t>
  </si>
  <si>
    <t>V√°zquez-Fern√°ndez E.</t>
  </si>
  <si>
    <t>Structural Organization of Mammalian Prions as Probed by Limited Proteolysis</t>
  </si>
  <si>
    <t>10.1371/journal.pone.0050111</t>
  </si>
  <si>
    <t>2-s2.0-84869785863</t>
  </si>
  <si>
    <t>['superdirective antenna', 'silver screen', 'operation mode', 'metascreen designed', 'initially used', 'given frequency', 'finite thickness', 'far field', 'demonstrate superdirectivity', 'achieve near']</t>
  </si>
  <si>
    <t>A metascreen designed to achieve near-field subwavelength focusing at a given frequency is shown to operate as a superdirective antenna in the vicinity of that frequency at the far field. A metascreen for microwave frequencies based on a simple perfect electrically conducting screen is initially used to explain the principle of operation as a superdirective antenna and to distinguish this operation mode from that resulting in near-field subwavelength focusing. A similar metascreen design based on a silver screen of a finite thickness is then used to demonstrate superdirectivity with nanoantennas in the optical frequency regime. ¬© 2012 American Physical Society.</t>
  </si>
  <si>
    <t>7202500612;6701786558;7004469751</t>
  </si>
  <si>
    <t>Ludwig, Alon;Sarris, Costas D.;Eleftheriades, George V.</t>
  </si>
  <si>
    <t>Metascreen-based superdirective antenna in the optical frequency regime</t>
  </si>
  <si>
    <t>10.1103/PhysRevLett.109.223901</t>
  </si>
  <si>
    <t>2-s2.0-84870188468</t>
  </si>
  <si>
    <t>['studied experimentally', 'range 10', 'present theory', 'letter describes', 'hot sample', 'heat flux', 'gaps smaller', 'gap size', 'field effect', 'displacement law', 'blackbody radiation', '4 orders']</t>
  </si>
  <si>
    <t>Near-field heat transfer across a gap between plane-parallel tungsten layers invacuo was studied experimentally with the temperature of the cold sample near 5K and the temperature of the hot sample in the range 10-40K as a function of the gap size d. At gaps smaller than one-third of the peak wavelength Œªm given by Wien's displacement law, the near-field effect was observed. In comparison with blackbody radiation, hundred times higher values of heat flux were achieved at d1Œºm. Heat flux normalized to the radiative power transferred between black surfaces showed scaling (Œªm/d)n, where n ‚â§ 2.6. This Letter describes the results of experiment and a comparison with present theory over 4 orders of magnitude of heat flux. ¬© 2012 American Physical Society.</t>
  </si>
  <si>
    <t>60017322;60017322;60017322;60017322;60017322;60017322</t>
  </si>
  <si>
    <t>8656101700;6603056871;15733353900;56132103400;25931312600;57200609501</t>
  </si>
  <si>
    <t>Kralik, Tomas;Hanzelka, Pavel;Zobac, Martin;Musilova, Vera;Fort, Tomas;Horak, Michal</t>
  </si>
  <si>
    <t>Institute of Scientific Instruments of the Academy of Sciences of the Czech Republic</t>
  </si>
  <si>
    <t>Kralik T.</t>
  </si>
  <si>
    <t>Strong near-field enhancement of radiative heat transfer between metallic surfaces</t>
  </si>
  <si>
    <t>10.1103/PhysRevLett.109.224302</t>
  </si>
  <si>
    <t>2-s2.0-84870199816</t>
  </si>
  <si>
    <t>['well understood', 'waveguiding layer', 'waveguide enhances', 'using plasmonics', 'uda antennas', 'theoretically study', 'spectral properties', 'single emitters', 'simulations demonstrate', 'show directionality', 'scattering properties', 'scattering processes', 'probed efficiently', 'new types', 'measurements together', 'integrated scheme', 'guided modes', 'fluorescence lab', 'feed element', 'chip applications', 'antenna elements', 'absolute strength']</t>
  </si>
  <si>
    <t>lab-on-chip | nanoantennas | photonic integration | plasmonics | quantum optics | waveguides</t>
  </si>
  <si>
    <t>For the purpose of using plasmonics in an integrated scheme where single emitters can be probed efficiently, we experimentally and theoretically study the scattering properties of single nanorod gold antennas as well as antenna arrays placed on one-dimensional dielectric silicon nitride waveguides. Using real space and Fourier microscopy correlated with waveguide transmission measurements, we quantify the spectral properties, absolute strength, and directivity of scattering. The scattering processes can be well understood in the framework of the physics of dipolar objects placed on a planar layered environment with a waveguiding layer. We use the single plasmonic structures on top of the waveguide as dipolar building blocks for new types of antennas where the waveguide enhances the coupling between antenna elements. We report on waveguide hybridized Yagi-Uda antennas which show directionality in out-coupling of guided modes as well as directionality for in-coupling into the waveguide of localized excitations positioned at the feed element. These measurements together with simulations demonstrate that this system is ideal as a platform for plasmon quantum optics schemes as well as for fluorescence lab-on-chip applications. ¬© 2012 American Chemical Society.</t>
  </si>
  <si>
    <t>10156-10167</t>
  </si>
  <si>
    <t>23017998500;29767740300;6507519410</t>
  </si>
  <si>
    <t>Bernal Arango, Felipe;Kwadrin, Andrej;Koenderink, A. Femius</t>
  </si>
  <si>
    <t>Bernal Arango F.</t>
  </si>
  <si>
    <t>Plasmonic antennas hybridized with dielectric waveguides</t>
  </si>
  <si>
    <t>10.1021/nn303907r</t>
  </si>
  <si>
    <t>2-s2.0-84870398111</t>
  </si>
  <si>
    <t>['vector components', 'transient asperity', 'track trajectories', 'tensor nature', 'temperature chemisorption', 'taking advantage', 'sharp protrusion', 'sers ),', 'magnetic dipole', 'local field', 'linker molecule', 'line spectra', 'junction closes', 'intersphere separation', 'identify surface', 'hot spot', 'full reversal', 'enhanced spectra', 'dumbbell consisting', 'dumbbell antenna', 'design elements', 'coupled raman', 'conduction limit', 'co serves', 'charge transfer', 'band spectra', 'absolute gauge']</t>
  </si>
  <si>
    <t>III-V | nanowires | oxide | PEEM | STM | surface | XPS</t>
  </si>
  <si>
    <t>By taking advantage of the tensor nature of surface-enhanced Raman scattering (SERS), we track trajectories of the linker molecule and a CO molecule chemisorbed at the hot spot of a nano-dumbbell consisting of dibenzyldithio-linked silver nanospheres. The linear Stark shift of CO serves as an absolute gauge of the local field, while the polyatomic spectra characterize the vector components of the local field. We identify surface-enhanced Raman optical activity due to a transient asperity in the nanojunction in an otherwise uneventful SERS trajectory. During fusion of the spheres, we observe sequential evolution of the enhanced spectra from dipole-coupled Raman to quadrupole- and magnetic dipole-coupled Raman, followed by a transition from line spectra to band spectra, and the full reversal of the sequence. From the spectrum of CO, the sequence can be understood to track the evolution of the junction plasmon resonance from dipolar to quadrupolar to charge transfer as a function of intersphere separation, which evolves at a speed of ‚àº1 √Ö/min. The crossover to the conduction limit is marked by the transition of line spectra to Stark-broadened and shifted band spectra. As the junction closes on CO, the local field reaches 1 V/√Ö, limited to a current of 1 electron per vibrational cycle passing through the molecule, with associated Raman enhancement factor via the charge transfer plasmon resonance of 1012. The local field identifies that a sharp protrusion is responsible for room-temperature chemisorption of CO on silver. The asymmetric phototunneling junction, Ag-CO-Ag, driven by the frequency-tunable charge transfer plasmon of the dumbbell antenna, combines the design elements of an ideal rectifying photocollector. ¬© 2012 American Chemical Society.</t>
  </si>
  <si>
    <t>10353-10354</t>
  </si>
  <si>
    <t>60007278;60007278-60023471;60007278;60007278;60029241;60029241;60007278</t>
  </si>
  <si>
    <t>55218075500;23488230800;57192178399;55218531600;7004907091;35468183500;7003589516</t>
  </si>
  <si>
    <t>Banik, Mayukh;El-Khoury, Patrick Z.;Nag, Amit;Rodriguez-Perez, Alejandro;Guarrottxena, Nekane;Bazan, Guillermo C.;Apkarian, Vartkess A.</t>
  </si>
  <si>
    <t>Santa Barbara;Richland;Irvine</t>
  </si>
  <si>
    <t>University of California, Santa Barbara;Pacific Northwest National Laboratory;University of California, Irvine</t>
  </si>
  <si>
    <t>60029241;60023471;60007278</t>
  </si>
  <si>
    <t>Banik M.</t>
  </si>
  <si>
    <t>Surface-enhanced Raman trajectories on a nano-dumbbell: Transition from field to charge transfer plasmons as the spheres fuse</t>
  </si>
  <si>
    <t>10.1021/nn304277n</t>
  </si>
  <si>
    <t>2-s2.0-84870429789</t>
  </si>
  <si>
    <t>['resonant illumination', 'resonant frequency', 'prominent change', 'plasmonic antenna', 'new type', 'metallic nanoantenna', 'hybrid material', 'hot electron', 'highly tunable', 'effectively doping', 'dirac point', 'carrier density']</t>
  </si>
  <si>
    <t>doping | Fermi energy | graphene | hot electrons | plasmonics</t>
  </si>
  <si>
    <t>A metallic nanoantenna, under resonant illumination, injects nonequilibrium hot electrons into a nearby graphene structure, effectively doping the material. A prominent change in carrier density was observed for a plasmonic antenna-patterned graphene sheet following laser excitation, shifting the Dirac point, as determined from the gate-controlled transport characteristic. The effect is due to hot electron generation resulting from the decay of the nanoantenna plasmon following resonant excitation. The effect is highly tunable, depending on the resonant frequency of the plasmonic antenna, as well as on the incident laser power. Hot electron-doped graphene represents a new type of hybrid material that shows great promise for optoelectronic device applications. ¬© 2012 American Chemical Society.</t>
  </si>
  <si>
    <t>10222-10228</t>
  </si>
  <si>
    <t>60005286-60014966;60005286;60005286;60005286;60005286;60016357;60005286;60005286</t>
  </si>
  <si>
    <t>8684282600;55313750800;55714693400;37114017600;35492852400;8886817500;7005155043;7005064558</t>
  </si>
  <si>
    <t>Fang, Zheyu;Wang, Yumin;Liu, Zheng;Schlather, Andrea;Ajayan, Pulickel M.;Koppens, Frank H.L.;Nordlander, Peter;Halas, Naomi J.</t>
  </si>
  <si>
    <t>Spain;China;United States</t>
  </si>
  <si>
    <t>Castelldefels;Beijing;Houston</t>
  </si>
  <si>
    <t>Institut de Ciencies Fotoniques;Peking University;Rice University</t>
  </si>
  <si>
    <t>60016357;60014966;60005286</t>
  </si>
  <si>
    <t>Plasmon-induced doping of graphene</t>
  </si>
  <si>
    <t>10.1021/nn304028b</t>
  </si>
  <si>
    <t>2-s2.0-84870454835</t>
  </si>
  <si>
    <t>['two peaks', 'similar effects', 'significant effect', 'power shows', 'power ratio', 'p 2mhz', 'p 13', 'operating pressure', 'mode transition', 'mass spectrometer', 'low frequency', 'ieds sampled', 'icp source', 'high frequency', 'generation large', 'fixed value', 'energy spread', 'energy separation', 'discharge volume', 'discharge undergoes', 'cf 4', 'applied power', '56 mhz', '500w ),', '20mm outside']</t>
  </si>
  <si>
    <t>An energy-resolved quadrupole mass spectrometer is used to investigate the time-averaged ion energy distribution (IED) of positive ionic species in an Ar/CF 4 (90%/10%) discharge produced by dual-frequency-dual-antenna, next-generation large-area inductively coupled plasma source. The operating pressure is 10mTorr. Two radio frequencies of 2MHz (low frequency) and 13.56MHz (high frequency) are used to initiate and sustain the discharge. The orifice of the mass spectrometer was 100Œºm in diameter and placed at 30mm below the ICP source and 20mm outside the discharge volume. It is observed that both of the frequencies have significant effect on IEDs of all prominent discharge species. The evolution of IEDs with power shows that the discharge undergoes a mode transition (E to H) as the applied power is increased. At a fixed value of P 13.56MHz (250 and 500W), the energy spread and the energy separation between two peaks of IEDs increase illustrating enhanced E-mode. Above P 13.56 MHz=500W, the IEDs show opposite trends, i.e. decreasing energy spread and energy separation between two peaks, showing the strengthening of H-mode. Increasing P 13.56MHz at a fixed value of P 2MHz has similar effects. A comparison of IEDs sampled at a fixed total power (P 13.56MHz+P 2MHz) demonstrates that an IED can be tailored by changing the power ratio (P 13.56MHz/P 2MHz). ¬© 2012 IOP Publishing Ltd.</t>
  </si>
  <si>
    <t>56468570500;55763791972;35292393000;7005694639</t>
  </si>
  <si>
    <t>Mishra, Anurag;Kim, Tae Hyung;Kim, Kyong Nam;Yeom, Geun Young</t>
  </si>
  <si>
    <t>Mass spectrometric study of discharges produced by a large-area dual-frequency-dual-antenna inductively coupled plasma source</t>
  </si>
  <si>
    <t>10.1088/0022-3727/45/47/475201</t>
  </si>
  <si>
    <t>2-s2.0-84868238802</t>
  </si>
  <si>
    <t>BB/G020620/1</t>
  </si>
  <si>
    <t>['¬© 2012', 'used mutants', 'thebiochemical level', 'support asm', 'sensitive memory', 'resistant memory', 'precise separation', 'poorly understood', 'mutants separate', 'mushroom bodies', 'molecular basis', 'labile anesthesia', 'labile according', 'get modified', 'general prevalence', 'either rutabaga', 'consolidated anesthesia', 'camp signals', 'asm independently', 'asm ).']</t>
  </si>
  <si>
    <t>Memories are classified as consolidated (stable) or labile according to whether they withstand amnestic treatment, or not. In contrast to the general prevalence of this classification, its neuronal and molecular basis is poorly understood. Here, we focused on consolidated and labile memories induced after a single cycle training in the Drosophila aversive olfactory conditioning paradigm and we used mutants to define the impact of cAMP signals. At thebiochemical level we report that cAMP signals misrelated in either rutabaga (rut)ordunce (dnc)mutants separate between consolidated anesthesia-resistant memory (ARM) and labile anesthesia-sensitive memory (ASM). Those functionally distinct cAMP signals act within different neuronal populations: while rut-dependent cAMP signals act within Kenyon cells (KCs) of the mushroom bodies to support ASM, dnc-sensitive cAMP signals support ARM within antennal lobe local neurons (LNs) and KCs. Collectively, different key positions along the olfactory circuitry seem to get modified during storage of ARM or ASM independently. A precise separation between those functionally distinct cAMP signals seems mandatory to allocate how they support appropriate memories. ¬© 2012 the authors.</t>
  </si>
  <si>
    <t>17163-17171</t>
  </si>
  <si>
    <t>60030718;60028717;60030718;60001490;60001490;60024631-60025525;60030718;60001490;60030718</t>
  </si>
  <si>
    <t>56471784700;55504968900;36118461000;7403323486;57220522358;6602261302;16063461500;7403125569;15756591100</t>
  </si>
  <si>
    <t>Scheunemann, Lisa;Jost, Eva;Richlitzki, Antje;Day, Jonathan P.;Sebastian, Sujith;Thum, Andreas S.;Efetova, Marina;Davies, Shireen A.;Schw√§rzel, Martin</t>
  </si>
  <si>
    <t>Germany;Germany;Germany;Switzerland;United Kingdom</t>
  </si>
  <si>
    <t>Berlin;Munich;Konstanz;Fribourg;Glasgow</t>
  </si>
  <si>
    <t>Freie Universit√§t Berlin;Ludwig-Maximilians-Universit√§t M√ºnchen;Universit√§t Konstanz;University of Fribourg;University of Glasgow</t>
  </si>
  <si>
    <t>60030718;60028717;60025525;60024631;60001490</t>
  </si>
  <si>
    <t>Scheunemann L.</t>
  </si>
  <si>
    <t>Consolidated and labile odor memory are separately encoded within the Drosophila brain</t>
  </si>
  <si>
    <t>10.1523/JNEUROSCI.3286-12.2012</t>
  </si>
  <si>
    <t>2-s2.0-84870229943</t>
  </si>
  <si>
    <t>['various frequencies', 'tab ).', 'potential advantages', 'polyimide aerogel', 'lower mass', 'loss tangents', 'higher gain', 'encouraging results', 'dielectric properties', 'biphenyl 3', 'based antennas', 'aerospace applications']</t>
  </si>
  <si>
    <t>aerogels | antennas | low dielectric | mesoporous | polyimides</t>
  </si>
  <si>
    <t>The dielectric properties and loss tangents of low-density polyimide aerogels have been characterized at various frequencies. Relative dielectric constants as low as 1.16 were measured for polyimide aerogels made from 2,2‚Ä≤-dimethylbenzidine (DMBZ) and biphenyl 3,3‚Ä≤,4,4‚Ä≤- tetracarbozylic dianhydride (BPDA) cross-linked with 1,3,5- triaminophenoxybenzene (TAB). This formulation was used as the substrate to fabricate and test prototype microstrip patch antennas and benchmark against state of practice commercial antenna substrates. The polyimide aerogel antennas exhibited broader bandwidth, higher gain, and lower mass than the antennas made using commercial substrates. These are very encouraging results, which support the potential advantages of the polyimide aerogel-based antennas for aerospace applications. ¬© 2012 American Chemical Society.</t>
  </si>
  <si>
    <t>6346-6353</t>
  </si>
  <si>
    <t>60026717;60026717-113238290;60026717-113238290;60029115;113230569;60100688;60071533;60026717</t>
  </si>
  <si>
    <t>16307427100;35785331900;55511351300;7201825419;7004597671;35496872800;6602659336;7103318101</t>
  </si>
  <si>
    <t>Meador, Mary Ann B.;Wright, Sarah;Sandberg, Anna;Nguyen, Baochau N.;Van Keuls, Frederick W.;Mueller, Carl H.;Rodr√≠guez-Sol√≠s, Rafael;Miranda, F√©lix A.</t>
  </si>
  <si>
    <t>United States;Puerto Rico;United States;United States;United States;United States</t>
  </si>
  <si>
    <t>McLean;Mayaguez;Cleveland;Cleveland;;Brook Park</t>
  </si>
  <si>
    <t>QinetiQ North America;Recinto Universitario de Mayag√ºez;Ohio Aerospace Institute;NASA Glenn Research Center;Intern for NASA;Vantage Partners, LLC</t>
  </si>
  <si>
    <t>60100688;60071533;60029115;60026717;113238290;113230569</t>
  </si>
  <si>
    <t>Meador M.A.B.</t>
  </si>
  <si>
    <t>Low dielectric polyimide aerogels as substrates for lightweight patch antennas</t>
  </si>
  <si>
    <t>10.1021/am301985s</t>
  </si>
  <si>
    <t>2-s2.0-84870478791</t>
  </si>
  <si>
    <t>['wifi network', 'return losses', 'printed antennas', 'mirror surfaces', 'inkjet overprinting', 'frequency bands', 'free metallo', 'fast response', 'data communication', '0 ghz']</t>
  </si>
  <si>
    <t>antenna | inkjet printing | metallo-organic decomposition ink | scattering parameters | silver nanowires</t>
  </si>
  <si>
    <t>Printed antennas with low signal losses and fast response in high-frequency bands have been required. Here we reported on highly sensitive antennas using additive patterning of particle-free metallo-organic decomposition silver inks. Inkjet overprinting of metallo-organic decomposition inks onto copper foil and silver nanowire line produced antenna with mirror surfaces. As a result, the overprinted antennas decreased their return losses at 0.5-4.0 GHz and increased the speed of data communication in WiFi network. ¬© 2012 American Chemical Society.</t>
  </si>
  <si>
    <t>5732-5736</t>
  </si>
  <si>
    <t>60024322;60024322;60024322;60019247</t>
  </si>
  <si>
    <t>55138693000;9846851200;35498925300;55369698000</t>
  </si>
  <si>
    <t>Komoda, Natsuki;Nogi, Masaya;Suganuma, Katsuaki;Otsuka, Kanji</t>
  </si>
  <si>
    <t>Highly sensitive antenna using inkjet overprinting with particle-free conductive inks</t>
  </si>
  <si>
    <t>10.1021/am301747p</t>
  </si>
  <si>
    <t>2-s2.0-84870540408</t>
  </si>
  <si>
    <t>['temperature realization', 'static approximation', 'stark shift', 'recently measured', 'high accuracy', 'dynamic contribution']</t>
  </si>
  <si>
    <t>The Stark shift of the ytterbium (Yb) optical clock transition due to room-temperature blackbody radiation is dominated by a static Stark effect, which was recently measured to high accuracy. However, room-temperature realization of the clock at 10-18 uncertainty requires a dynamic contribution to this static approximation. This dynamic term largely depends on a single electric dipole matrix element for which theoretically and experimentally derived values disagree significantly. We determine this important matrix element by two independent methods, which yield consistent values. Along with precise radiative lifetimes of 6s6p3P1 and 5d6s3D1, we report the clock shift due to an ideal 300 K blackbody environment to 0.05% precision. Published by the American Physical Society.</t>
  </si>
  <si>
    <t>60023053;60023053-60000221;60023053-60000221;60023053-60000221;60023053;60023053</t>
  </si>
  <si>
    <t>14053379700;24333119900;23978008800;55189446500;35564901100;6603763159</t>
  </si>
  <si>
    <t>Beloy, K.;Sherman, J. A.;Lemke, N. D.;Hinkley, N.;Oates, C. W.;Ludlow, A. D.</t>
  </si>
  <si>
    <t>Beloy K.</t>
  </si>
  <si>
    <t>Determination of the 5d6s 3D&lt;inf&gt;1&lt;/inf&gt; state lifetime and blackbody-radiation clock shift in Yb</t>
  </si>
  <si>
    <t>10.1103/PhysRevA.86.051404</t>
  </si>
  <si>
    <t>2-s2.0-84870503301</t>
  </si>
  <si>
    <t>R01DC007997</t>
  </si>
  <si>
    <t>['two neuropils', 'suggest therefore', 'present results', 'pn ensemble', 'ongoing computation', 'odor onset', 'neural representations', 'mushroom body', 'may initiate', 'maximum separation', 'learning center', 'fast pns', 'extrinsic neurons', 'en ensemble', 'different animals', 'classification speed', 'antennal lobe', '120 ms']</t>
  </si>
  <si>
    <t>Neural representations of odors are subject to computations that involve sequentially convergent and divergent anatomical connections across different areas of the brains in both mammals and insects. Furthermore, in both mammals and insects higher order brain areas are connected via feedback connections. In order to understand the transformations and interactions that this connectivity make possible, an ideal experiment would compare neural responses across different, sequential processing levels. Here we present results of recordings from a first order olfactory neuropile - the antennal lobe (AL) - and a higher order multimodal integration and learning center - the mushroom body (MB) - in the honey bee brain. We recorded projection neurons (PN) of the AL and extrinsic neurons (EN) of the MB, which provide the outputs from the two neuropils. Recordings at each level were made in different animals in some experiments and simultaneously in the same animal in others. We presented two odors and their mixture to compare odor response dynamics as well as classification speed and accuracy at each neural processing level. Surprisingly, the EN ensemble significantly starts separating odor stimuli rapidly and before the PN ensemble has reached significant separation. Furthermore the EN ensemble at the MB output reaches a maximum separation of odors between 84-120 ms after odor onset, which is 26 to 133 ms faster than the maximum separation at the AL output ensemble two synapses earlier in processing. It is likely that a subset of very fast PNs, which respond before the ENs, may initiate the rapid EN ensemble response. We suggest therefore that the timing of the EN ensemble activity would allow retroactive integration of its signal into the ongoing computation of the AL via centrifugal feedback. ¬© 2012 Strube-Bloss et al.</t>
  </si>
  <si>
    <t>e50322</t>
  </si>
  <si>
    <t>60016305-60003892;60071529;60003892</t>
  </si>
  <si>
    <t>26041096800;36650775600;7501691923</t>
  </si>
  <si>
    <t>Strube-Bloss, Martin F.;Herrera-Valdez, Marco A.;Smith, Brian H.</t>
  </si>
  <si>
    <t>Puerto Rico;Germany;United States</t>
  </si>
  <si>
    <t>Cayey;Jena;Tempe</t>
  </si>
  <si>
    <t>Universidad de Puerto Rico en Cayey;Max Planck Institute for Chemical Ecology;Arizona State University</t>
  </si>
  <si>
    <t>60071529;60016305;60003892</t>
  </si>
  <si>
    <t>Strube-Bloss M.</t>
  </si>
  <si>
    <t>Ensemble Response in Mushroom Body Output Neurons of the Honey Bee Outpaces Spatiotemporal Odor Processing Two Synapses Earlier in the Antennal Lobe</t>
  </si>
  <si>
    <t>10.1371/journal.pone.0050322</t>
  </si>
  <si>
    <t>2-s2.0-84870604648</t>
  </si>
  <si>
    <t>['¬© 2005', 'time spreading', 'time coding', 'system configuration', 'synchronization errors', 'state information', 'specifically assuming', 'snrs ).', 'noncoherent detection', 'noise ratios', 'neither symbol', 'low signal', 'dtc ),', 'cooperative space', 'cooperating nodes', 'channel estimation', 'asynchronous cooperation', '2012 ieee']</t>
  </si>
  <si>
    <t>In this article, we propose a cooperative space-time coding (STC) protocol, amalgamating the concepts of asynchronous cooperation, noncoherent detection, as well as distributed turbo coding (DTC), where neither symbol-level time synchronization nor channel-state information (CSI) estimation is required at any of the cooperating nodes, while attaining high performance even at low signal-to-noise ratios (SNRs). More specifically assuming the system configuration of a single source node, multiple relay nodes, and a single destination node, each having a single antenna element (AE)a practical cooperative differential space-time spreading (CDSTS) scheme is designed using interference rejection spreading codes, to eliminate the effect of synchronization errors between the relay nodes without the assistance of channel estimation or equalization. ¬© 2005-2012 IEEE.</t>
  </si>
  <si>
    <t>66-76</t>
  </si>
  <si>
    <t>60003416;60025225;60025225;60025225;60025225</t>
  </si>
  <si>
    <t>17344446300;57203646792;55498657300;55733364300;36043733600</t>
  </si>
  <si>
    <t>Sugiura, Shinya;Ng, Soon;Kong, Lingkun;Chen, Sheng;Hanzo, Lajos</t>
  </si>
  <si>
    <t>Quasi-synchronous cooperative networks: A practical cooperative transmission protocol</t>
  </si>
  <si>
    <t>10.1109/MVT.2012.2193493</t>
  </si>
  <si>
    <t>2-s2.0-84871375246</t>
  </si>
  <si>
    <t>['wavelength information', 'various electromagnetics', 'transmitting sub', 'takes place', 'study evanescent', 'strip gratings', 'rigorously analyze', 'reactive near', 'proposed results', 'propagating waves', 'periodic grating', 'output operation', 'optics applications', 'nonradiating arrangement', 'method solves', 'interesting application', 'great interest', 'g .,', 'fully captures', 'field spectrum', 'enabling multiple', 'diffraction limit', 'diffracted fields', 'current source', 'conversion phenomenon', 'common phenomenon', 'clearly highlights', 'clear explanation', 'aperiodic excitation']</t>
  </si>
  <si>
    <t>Electromagnetic diffraction | extraordinary transmission | gratings | Green's function | imaging | periodic structures | spectrum conversion | sub-wavelength resolution</t>
  </si>
  <si>
    <t>Transmitting sub-wavelength information to the far-zone is of great interest for various electromagnetics and optics applications, e.g., for overcoming the diffraction limit in imaging or enabling multiple-input/multiple- output operation in closely spaced antennas. The common phenomenon in these applications is the conversion of evanescent to propagating waves. In this paper, we rigorously analyze and study evanescent-to-propagating wave conversion based on sub-wavelength metallic strip gratings. A theory is provided, which fully captures all diffracted fields and clearly highlights this conversion phenomenon. The Green's function of the strip gratings is constructed by introducing the spectral impulse response. This method solves the problem of the aperiodic excitation of the periodic grating and along the way provides insight and clear explanation of the evanescent-to-propagating wave conversion that takes place. All proposed results are validated against full-wave electromagnetic simulations. The theory is used to highlight and explain 'extraordinary' transmission through a sub-wavelength metal strip grating when excited by a current source. Finally, an interesting application is presented where a nonradiating arrangement of sources is made to radiate by converting and diffracting its reactive near-field spectrum into the propagating regime using a simple metal strip grating. ¬© 2012 IEEE.</t>
  </si>
  <si>
    <t>3893-3907</t>
  </si>
  <si>
    <t>35148166900;7004469751</t>
  </si>
  <si>
    <t>Memarian, Mohammad;Eleftheriades, George V.</t>
  </si>
  <si>
    <t>Memarian M.</t>
  </si>
  <si>
    <t>Evanescent-to-propagating wave conversion in sub-wavelength metal-strip gratings</t>
  </si>
  <si>
    <t>10.1109/TMTT.2012.2221734</t>
  </si>
  <si>
    <t>2-s2.0-84871625909</t>
  </si>
  <si>
    <t>['¬© 2002', 'sometimes increase', 'receiver antenna', 'received self', 'probability distribution', 'passive suppression', 'interference ratio', 'interference channel', 'digital domain', 'constant signal', 'cancellation increases', 'based characterization', 'average cancellation', 'average amount', 'applied ),', 'antenna separation', 'analog cancellation', 'active self', 'active cancellation', '2012 ieee']</t>
  </si>
  <si>
    <t>Full-duplex radios</t>
  </si>
  <si>
    <t>We present an experiment-based characterization of passive suppression and active self-interference cancellation mechanisms in full-duplex wireless communication systems. In particular, we consider passive suppression due to antenna separation at the same node, and active cancellation in analog and/or digital domain. First, we show that the average amount of cancellation increases for active cancellation techniques as the received self-interference power increases. Our characterization of the average cancellation as a function of the self-interference power allows us to show that for a constant signal-to-interference ratio at the receiver antenna (before any active cancellation is applied), the rate of a full-duplex link increases as the self-interference power increases. Second, we show that applying digital cancellation after analog cancellation can sometimes increase the self-interference, and thus digital cancellation is more effective when applied selectively based on measured suppression values. Third, we complete our study of the impact of self-interference cancellation mechanisms by characterizing the probability distribution of the self-interference channel before and after cancellation. ¬© 2002-2012 IEEE.</t>
  </si>
  <si>
    <t>4296-4307</t>
  </si>
  <si>
    <t>60028186;60009954;60005286</t>
  </si>
  <si>
    <t>24465090500;7006154321;57223450164</t>
  </si>
  <si>
    <t>Duarte, Melissa;Dick, Chris;Sabharwal, Ashutosh</t>
  </si>
  <si>
    <t>Switzerland;United States;United States</t>
  </si>
  <si>
    <t>Lausanne;San Jose;Houston</t>
  </si>
  <si>
    <t>Swiss Federal Institute of Technology Lausanne;Xilinx Inc.;Rice University</t>
  </si>
  <si>
    <t>Duarte M.</t>
  </si>
  <si>
    <t>Experiment-driven characterization of full-duplex wireless systems</t>
  </si>
  <si>
    <t>10.1109/TWC.2012.102612.111278</t>
  </si>
  <si>
    <t>2-s2.0-84871742648</t>
  </si>
  <si>
    <t>['¬© 2002', 'zf transceivers', 'zf receivers', 'wireless two', 'twrn ).', 'tractable form', 'theoretically analyzed', 'significantly improve', 'proposed schemes', 'practical scenarios', 'pnc transmission', 'original problem', 'mimo broadcasting', 'insight extends', 'input multiple', 'equivalence transforms', 'equivalence relation', 'end node', 'diversity gain', 'dedicated relay', 'carefully built', 'bc scenarios', 'based mimo', 'antenna selection', '2012 ieee']</t>
  </si>
  <si>
    <t>antenna selection | diversity analysis | multiple-input multiple-output (MIMO) | Physical-layer network coding (PNC) | two-way relay | zero-forcing (ZF)</t>
  </si>
  <si>
    <t>Combining of physical-layer network coding (PNC) and multiple-input multiple-output (MIMO) can significantly improve the performance of the wireless two-way relay network (TWRN). This paper proposes novel Max-Min optimization based relay antenna selection (RAS) schemes for zero-forcing (ZF) based MIMO-PNC transmission. RAS relaxes ZF's constraints on the number of antennas and extends the applications of ZF based MIMO-PNC to more practical scenarios, where the dedicated relay has more antennas than the end node. Moreover, RAS also brings diversity advantages to TWRN and the achievable diversity gains of the proposed schemes are theoretically analyzed. In particular, an equivalence relation is carefully built for the diversity gains obtained by 1) RAS for ZF based MIMO-PNC and 2) transmit antenna selection (TAS) for MIMO broadcasting (BC) with ZF receivers. This equivalence transforms the original problem to a more tractable form which eventually allows explicit analytical results. It is interesting to see that Max-Min RAS keeps the network diversity gain of ZF based MIMO-PNC to be the same as the diversity gain of the point-to-point link within the TWRN. This insight extends the understanding on the behaviors of ZF transceivers with antenna selection (AS) to relatively complicated MIMO-TWRN/BC scenarios. ¬© 2002-2012 IEEE.</t>
  </si>
  <si>
    <t>4426-4437</t>
  </si>
  <si>
    <t>60104290;60016930;60000937;60104290;60025225</t>
  </si>
  <si>
    <t>37029493300;8362404200;36057765700;24473792300;25032028000</t>
  </si>
  <si>
    <t>Gao, Hui;Lv, Tiejun;Zhang, Shengli;Yuen, Chau;Yang, Shaoshi</t>
  </si>
  <si>
    <t>Singapore;United Kingdom;China;China</t>
  </si>
  <si>
    <t>;Southampton;Beijing;Shenzhen</t>
  </si>
  <si>
    <t>Singapore University of Technology and Design;University of Southampton;Beijing University of Posts and Telecommunications;Shenzhen University</t>
  </si>
  <si>
    <t>60104290;60025225;60016930;60000937</t>
  </si>
  <si>
    <t>Gao H.</t>
  </si>
  <si>
    <t>Zero-forcing based MIMO two-way relay with relay antenna selection: Transmission scheme and diversity analysis</t>
  </si>
  <si>
    <t>10.1109/TWC.2012.102612.112281</t>
  </si>
  <si>
    <t>2-s2.0-84871769572</t>
  </si>
  <si>
    <t>['¬© 1963', 'wire bonded', 'vga group', 'vga gain', 'system performance', 'speed requirement', 'silicon process', 'resolution requirements', 'rapid change', 'programmable gate', 'power dissipation', 'polyphase codes', 'paper presents', 'offset calibration', 'nm process', 'low cost', 'integrator circuit', 'factor equal', 'digital converter', 'differential 6', 'delay imbalance', 'circuitry includes', 'bit vga', 'autocorrelation properties', 'array board', 'analog signal', 'analog correlator', 'alleviates speed', 'adaptively track', '64 states', '52 db', '50 ps', '2012 ieee']</t>
  </si>
  <si>
    <t>Analog signal processing | baseband | beamforming | CMOS | comparator | correlator | high resolution | human sensing | millimeter wave | phased array | pulse compression | pulse compressor | radar | radar-on-chip | sensor | silicon integrated circuit (IC) | variable gain amplifier (VGA)</t>
  </si>
  <si>
    <t>This paper presents a pulse-compression radar baseband analog signal processing integrated in a silicon process for low cost and power dissipation. The analog signal-processing circuitry exhibits the autocorrelation properties of the polyphase codes, maximizes the sensitivity and resolution of a pulse radar system, and alleviates speed and resolution requirements of the analog-to-digital converter (ADC) via an analog correlator. The circuitry includes a two-stage variable gain amplifier (VGA) for high dynamic range, a correlator/integrator circuit, a comparator, and offset calibration circuits. The differential 6-bit VGA is designed to adaptively track the Friis path loss through rapid change of the VGA gain and offset calibration, relaxing the dynamic range requirements of the correlator. The measured performance shows a VGA gain variation of 52 dB and a VGA group-delay imbalance of 50 ps over 64 states. The high-speed pulse compression/correlation is performed in analog current domain and the speed requirement on the ADC is reduced by a factor equal to the duty cycle lowering the ADC power consumption. The chip is fabricated in a 90-nm process, wire bonded on the FR4 printed circuit board, and tested with a Stratix IV field-programmable gate-array board to evaluate the system performance for different radar polyphase codes. ¬© 1963-2012 IEEE.</t>
  </si>
  <si>
    <t>3810-3822</t>
  </si>
  <si>
    <t>60121655;60107350;60121655</t>
  </si>
  <si>
    <t>36622003300;7401489610;7103072005</t>
  </si>
  <si>
    <t>Parlak, Mehmet;Matsuo, Michiaki;Buckwalter, James F.</t>
  </si>
  <si>
    <t>San Diego;Kadoma</t>
  </si>
  <si>
    <t>The Electrical and Computer Engineering Department;Panasonic Corporation</t>
  </si>
  <si>
    <t>60121655;60107350</t>
  </si>
  <si>
    <t>Parlak M.</t>
  </si>
  <si>
    <t>Analog signal processing for pulse compression radar in 90-nm CMOS</t>
  </si>
  <si>
    <t>10.1109/TMTT.2012.2222433</t>
  </si>
  <si>
    <t>2-s2.0-84871772868</t>
  </si>
  <si>
    <t>NSF-ECS-0801798</t>
  </si>
  <si>
    <t>['¬© 1963', 'wearable biomonitoring', 'time identification', 'supply voltage', 'solar irradiance', 'solar cells', 'slot ground', 'radiation patterns', 'position purposes', 'phase noise', 'paper substrate', 'paper demonstrates', 'oscillator circuit', 'mhz solar', 'mhz offset', 'integrated oscillator', 'inkjet printing', 'drain current', 'designed using', 'amorphous silicon', '8 v', '2012 ieee', '116 dbc']</t>
  </si>
  <si>
    <t>Active antennas | energy harvesting | flexible electronics | harmonic balance | inkjet printing | solar antenna | wireless beacon | wireless energy transfer | wireless identification</t>
  </si>
  <si>
    <t>This paper demonstrates the design of an 800-MHz solar-powered active wireless beacon composed of an antenna and an integrated oscillator on a low-cost paper substrate. Inkjet printing is used to fabricate the conductive circuit traces and the folded slot antenna, while the oscillator circuit is designed using off-the-shelf components mounted on the paper substrate. Flexible, low-cost, amorphous silicon (a-Si) solar cells are placed on top of the slot ground and provide autonomous operation of the active circuit eliminating the use of a battery. A prototype is built and characterized in terms of phase noise, radiation patterns, and the effect of solar irradiance. Such low-cost flexible circuits can find significant applications as beacon generator circuits for real-time identification and position purposes, wearable biomonitoring as well as solar-to-wireless power transfer topologies. The measured phase noise is-116 dBc/Hz at 1-MHz offset, while drain current is 4 mA and supply voltage is 1.8 V. ¬© 1963-2012 IEEE.</t>
  </si>
  <si>
    <t>4178-4186</t>
  </si>
  <si>
    <t>60021032;60016688;60016688;60021032</t>
  </si>
  <si>
    <t>55059838100;16318826000;7005263942;7003916876</t>
  </si>
  <si>
    <t>Kim, Sangkil;Georgiadis, Apostolos;Collado, Ana;Tentzeris, Manos M.</t>
  </si>
  <si>
    <t>Atlanta;Castelldefels</t>
  </si>
  <si>
    <t>Georgia Institute of Technology;Centre Tecnol√≥gic de Telecomunicacions de Catalunya</t>
  </si>
  <si>
    <t>60021032;60016688</t>
  </si>
  <si>
    <t>An inkjet-printed solar-powered wireless beacon on paper for identification and wireless power transmission applications</t>
  </si>
  <si>
    <t>10.1109/TMTT.2012.2222922</t>
  </si>
  <si>
    <t>2-s2.0-84871772883</t>
  </si>
  <si>
    <t>Alexander von Humboldt-Stiftung</t>
  </si>
  <si>
    <t>['theory predicts', 'theoretically discussed', 'theoretical description', 'responsivity values', 'plasmonic mixing', 'paper reports', 'operate well', 'nep value', 'implemented using', 'ideal coupling', 'experimentally accessed', 'equivalent power', 'employ self', 'distributed resistive', 'device operation', 'device impedance', 'cutoff frequency', '9 thz', '595 thz', '595 ghz', '5 v', '487 pw', '42 pw', '350 v', '30 v', '3 thz', '295 k', '2 pw', '1 thz']</t>
  </si>
  <si>
    <t>CMOS | direct terahertz detection | distributed resistive self-mixing | patch antennas | plasmonic detection | submillimeter-wave detectors | terahertz detectors</t>
  </si>
  <si>
    <t>This paper reports on field-effect-transistor-based terahertz detectors for the operation at discrete frequencies spanning from 0.2 to 4.3 THz. They are implemented using a 150-nm CMOS process technology, employ self-mixing in the n-channels of the transistors and operate well above the transistors' cutoff frequency. The theoretical description of device operation by Dyakonov and Shur is extended in order to describe the device impedance, responsivity, and noise-equivalent power for a novel detection concept, which couples the signal to the drain. This approach enables quasi-static (QS) detection and calibration of the detectors. The different transport regimes (i.e., QS, distributed resistive, and plasmonic mixing) and their transitions are theoretically discussed and experimentally accessed. Responsivity values of 350 V/W at 595 GHz, 30 V/W at 2.9 THz, and 5 V/W at 4.1 THz are reported. At 0.595 THz, we determine the optical noise equivalent power (NEP) to be 42 pW/Hz; at 2.9 THz, the value is 487 pW/Hz. All values are reported for optimum gate bias with respect to NEP at 295 K. For 0.595 THz, theory predicts a NEP value at threshold as low as 2 pW/Hz for ideal coupling of the radiation. ¬© 2012 IEEE.</t>
  </si>
  <si>
    <t>3834-3843</t>
  </si>
  <si>
    <t>60007762;60007762;60007762;60105695;60105695;60007762;60007762;60000086;60000086;60007762;60007762</t>
  </si>
  <si>
    <t>35291210100;6602698877;55499815800;6602867380;55542136900;8260277200;6603806146;55188578300;6603876346;7003419682;7004848584</t>
  </si>
  <si>
    <t>Boppel, Sebastian;Lisauskas, Alvydas;Mundt, Martin;Seliuta, Dalius;Minkeviius, Linas;Ka≈°alynas, Irmantas;Valu≈°is, Gintaras;Mittendorff, Martin;Winnerl, Stephan;Krozer, Viktor;Roskos, Hartmut G.</t>
  </si>
  <si>
    <t>Lithuania;Germany;Germany</t>
  </si>
  <si>
    <t>Vilnius;Frankfurt am Main;Dresden</t>
  </si>
  <si>
    <t>Fizini≈≥ ir Technologijos Moksl≈≥ Centras;Goethe-Universit√§t Frankfurt am Main;HZDR - Helmholtz-Zentrum Dresden-Rossendorf</t>
  </si>
  <si>
    <t>60105695;60007762;60000086</t>
  </si>
  <si>
    <t>CMOS integrated antenna-coupled field-effect transistors for the detection of radiation from 0.2 to 4.3 THz</t>
  </si>
  <si>
    <t>10.1109/TMTT.2012.2221732</t>
  </si>
  <si>
    <t>2-s2.0-84871774686</t>
  </si>
  <si>
    <t>['¬© 1963', 'tripling synthesizer', 'silicon area', 'saturated power', 'power delivered', 'peak power', 'peak pae', 'locked frequency', 'least 12', 'integrated injection', 'higher peak', 'forward pre', 'distortion scheme', 'digital control', 'chip antenna', 'added efficiency', '4 dbm', '2012 ieee', '2 dbm', '1500 œºm']</t>
  </si>
  <si>
    <t>D-band transmitter | digital-controlled millimeter wave | feed-forward linearization | on-chip antenna</t>
  </si>
  <si>
    <t>A D-band CMOS transmitter is presented with an integrated injection-locked frequency-tripling synthesizer, digital control, and an on-chip antenna. It employs an IF feed-forward pre-distortion scheme, which improves gain compression of the transmitter to provide an overall higher linearity gain profile, allowing reduced power back-off for higher peak-to-average modulation schemes. The integrated D-band transmitter consumes 347 mW and occupies 1800 √ó, 1500 Œºm of silicon area. The proposed transmitter delivers 0.4 dBm of effective isotropic radiated power with a saturated power on-chip of at least 12.2 dBm. The transmitter has a peak power-added efficiency (PAE) of 4.8% with power delivered to the antenna and a peak PAE of 0.31% when considering radiated power. ¬© 1963-2012 IEEE.</t>
  </si>
  <si>
    <t>4129-4137</t>
  </si>
  <si>
    <t>60027550-60009037;60110605;60027550;60027550;60027550;60027550;60027550;60027550</t>
  </si>
  <si>
    <t>24741263700;56404973300;54931419500;50562403700;53265183700;55499649400;35109457000;7404504014</t>
  </si>
  <si>
    <t>Tang, Adrian;Murphy, David;Hsiao, Frank;Virbila, Gabriel;Wang, Yen Hsiang;Wu, Hao;Kim, Yanghyo;Chang, Mau Chung Frank</t>
  </si>
  <si>
    <t>San Jose;Los Angeles;Pasadena</t>
  </si>
  <si>
    <t>Broadcom Inc., San Jose;University of California, Los Angeles;Jet Propulsion Laboratory</t>
  </si>
  <si>
    <t>60110605;60027550;60009037</t>
  </si>
  <si>
    <t>Tang A.</t>
  </si>
  <si>
    <t>A D-band CMOS transmitter with if-envelope feed-forward pre-distortion and injection-locked frequency-tripling synthesizer</t>
  </si>
  <si>
    <t>10.1109/TMTT.2012.2222916</t>
  </si>
  <si>
    <t>2-s2.0-84871781031</t>
  </si>
  <si>
    <t>Singapore University of Technology and Design</t>
  </si>
  <si>
    <t>SUTD-ZJU/RES/02/2011</t>
  </si>
  <si>
    <t>SUTD</t>
  </si>
  <si>
    <t>['¬© 2002', 'study decode', 'relay gives', 'information vectors', 'forward multi', 'employ binary', 'diversity order', 'directional communication', 'best performance', 'antenna maximal', 'also analyze', 'achieve bi', '2012 ieee']</t>
  </si>
  <si>
    <t>antenna selection | bidirectional relay | binary network coding | physical network coding | Two-way relaying</t>
  </si>
  <si>
    <t>In this paper we study decode-and-forward multi-antenna relay systems that achieve bi-directional communication in two time slots. We investigate different downlink broadcast schemes which employ binary or analog network coding at the relay. We also analyze and compare their performances in terms of diversity order and symbol error probability. It is shown that if exact downlink channel state information is available at the relay, using analog network coding in the form of multi-antenna maximal-ratio transmit beamforming to precode the information vectors at the relay gives the best performance. Then, we propose a Max-Min antenna selection with binary network coding scheme that can approach this performance with only partial channel state information. ¬© 2002-2012 IEEE.</t>
  </si>
  <si>
    <t>4237-4242</t>
  </si>
  <si>
    <t>60005510;60002668-60018735;60104290;60005510</t>
  </si>
  <si>
    <t>35931965800;49863051600;24473792300;7202922028</t>
  </si>
  <si>
    <t>Eslamifar, Mahshad;Chin, Woon Hau;Yuen, Chau;Guan, Yong Liang</t>
  </si>
  <si>
    <t>Singapore;Japan;Singapore;Singapore</t>
  </si>
  <si>
    <t>;Tokyo;Singapore City;Singapore City</t>
  </si>
  <si>
    <t>Singapore University of Technology and Design;Toshiba Corporation;Nanyang Technological University;A-Star, Institute for Infocomm Research</t>
  </si>
  <si>
    <t>60104290;60018735;60005510;60002668</t>
  </si>
  <si>
    <t>Eslamifar M.</t>
  </si>
  <si>
    <t>Performance analysis of two-step bi-directional relaying with multiple antennas</t>
  </si>
  <si>
    <t>10.1109/TWC.2012.102612.111482</t>
  </si>
  <si>
    <t>2-s2.0-84871793769</t>
  </si>
  <si>
    <t>['¬© 1963', 'uwb pulse', 'time domain', 'structural mode', 'ssi ),', 'spectral signature', 'spectral content', 'signal backscattered', 'resonant features', 'received backscatter', 'novel method', 'novel approach', 'new method', 'multipatch backscatter', 'interrogation pulses', 'greater degree', 'chipless tag', 'calibration tags', 'backscattered signal', 'antenna mode', 'analytical results', 'analytical model', 'analysis shows', 'also introduced', 'accurately estimate', '2012 ieee']</t>
  </si>
  <si>
    <t>Backscatter | chipless radio frequency identification (RFID) | time domain | ultra-wideband impulse radar (UWB-IR)</t>
  </si>
  <si>
    <t>A novel approach is presented to accurately estimate the resonant features of a multipatch backscatter-based chipless radio frequency identification (RFID) tag. An ultra-wideband impulse radar (UWB-IR)-based reader interrogates the chipless tag with a UWB pulse, and the received backscatter is analyzed in the time domain. The key components constituting the backscattered signal, the structural mode, and the antenna mode are identified, and their spectral content are analyzed. Analysis shows that the antenna mode backscatter contains the information carrying signal while the structural mode backscatter contains no information about the tag. A semi-analytical model is developed to explain the behavior of the signal backscattered from the chipless RFID tag. Simulation and semi-analytical results are validated by experimental measurements obtained in an anechoic chamber environment using a 4-b multipatch chipless RFID tag. The new method does not rely on calibration tags for operation and has a greater degree of freedom in the orientation of tags with respect to a reader. A novel method, selective spectral interrogation (SSI), that uses a set of interrogation pulses to extract information bits stored in the spectral signature of the chipless tag is also introduced. ¬© 1963-2012 IEEE.</t>
  </si>
  <si>
    <t>4187-4197</t>
  </si>
  <si>
    <t>60019578;60019578;60019578</t>
  </si>
  <si>
    <t>26641234300;7006035284;6603926385</t>
  </si>
  <si>
    <t>Kalansuriya, Prasanna;Karmakar, Nemai Chandra;Viterbo, Emanuele</t>
  </si>
  <si>
    <t>Kalansuriya P.</t>
  </si>
  <si>
    <t>On the detection of frequency-spectra-based chipless RFID using UWB impulsed interrogation</t>
  </si>
  <si>
    <t>10.1109/TMTT.2012.2222920</t>
  </si>
  <si>
    <t>2-s2.0-84871949946</t>
  </si>
  <si>
    <t>['¬© 2002', 'uncoordinated bss', 'two types', 'transmit antennas', 'time expansion', 'time domain', 'small cells', 'small cell', 'significantly stronger', 'remaining interference', 'rate performance', 'paper focuses', 'macro bs', 'interference scenario', 'interference alignment', 'ia conditions', 'homogeneous networks', 'hierarchical approach', 'hetnet environment', 'hetnet ),', 'heterogeneous network', 'feedforward overhead', 'dof ),', 'different numbers', 'deployed within', 'coordinated bss', 'beamforming matrices', 'approximately 100', 'antennas without', 'also investigate', '2012 ieee']</t>
  </si>
  <si>
    <t>heterogeneous network | Interference alignment | interference management | sum rate maximization</t>
  </si>
  <si>
    <t>This paper focuses on interference issues arising in the downlink of a heterogeneous network (HetNet), where small cells are deployed within a macrocell. Interference scenario in a HetNet varies based on the type of small cell access modes, which can be classified as either closed subscriber group (CSG) or open subscriber group (OSG) modes. For these two types of modes, we propose hierarchical interference alignment (HIA) schemes, which successively determine beamforming matrices for small cell and macro base stations (BSs) by considering a HetNet environment in which the macro BS and small cell BSs have different numbers of transmit antennas. Unlike prior work on interference alignment (IA) for homogeneous networks, the proposed HIA schemes compute the beamforming matrices in closed-form and reduce the feedforward overhead through a hierarchical approach. By providing a tight outer bound of the degrees-of-freedom (DoF), we also investigate the optimality of the proposed HIA schemes with respect to the number of antennas without any time expansion. Furthermore, we propose a new optimization process to maximize the sum-rate performance of each cell while satisfying the IA conditions. The simulation results show that the proposed HIA schemes provide an additional DoF compared to the conventional interference coordination schemes using a time domain-based resource partitioning. Under multi-cell interference environments, the proposed schemes offer an approximately 100% improvement in throughput gain compared to the conventional coordinated beamforming schemes when the interference from coordinated BSs is significantly stronger than the remaining interference from uncoordinated BSs. ¬© 2002-2012 IEEE.</t>
  </si>
  <si>
    <t>4549-4559</t>
  </si>
  <si>
    <t>60003780;60003780;60003780;60073748</t>
  </si>
  <si>
    <t>36009462000;8912577400;7201796317;7404339558</t>
  </si>
  <si>
    <t>Shin, Wonjae;Noh, Wonjong;Jang, Kyunghun;Choi, Hyun Ho</t>
  </si>
  <si>
    <t>Anseong;Suwon</t>
  </si>
  <si>
    <t>Hankyong National University;Samsung Electronics Co. Ltd.</t>
  </si>
  <si>
    <t>60073748;60003780</t>
  </si>
  <si>
    <t>Hierarchical interference alignment for downlink heterogeneous networks</t>
  </si>
  <si>
    <t>10.1109/TWC.2012.101912.120421</t>
  </si>
  <si>
    <t>2-s2.0-84871956596</t>
  </si>
  <si>
    <t>2009-0080362</t>
  </si>
  <si>
    <t>['¬© 2001', 'phase coverage', 'nearly zero', 'letter presents', 'first demonstration', 'current consumption', 'commercial 0', 'chip size', 'amplitude variation', '8 db', '5 ¬∞', '5 db', '360 ¬∞', '25 ¬∞', '2012 ieee', '12 ghz', '12 db']</t>
  </si>
  <si>
    <t>DPDT switch | phase shifter | phased array antenna | SOI | X-band</t>
  </si>
  <si>
    <t>This letter presents a 5 b phase shifter using a commercial 0.18 Œºm SOI process for X-band phased array antenna. The phase coverage of 360¬∞ with the LSB of 11.25¬∞ is achieved at 8-12 GHz. The RMS phase error and amplitude variation are less than 6.5¬∞ and 0.5 dB, respectively. The measured insertion loss is less than 10.8 dB, and the input and output return losses are over 12 dB at 8-12 GHz. The current consumption is nearly zero with 1.8 V supply. The chip size is 1.14√ó0.78 mm2 excluding pads. To the authors' knowledge, this is the first demonstration of X-band phase shifter using a commercial SOI technology. ¬© 2001-2012 IEEE.</t>
  </si>
  <si>
    <t>60013866;60014237;60013866</t>
  </si>
  <si>
    <t>55364706300;57223117907;7601376431</t>
  </si>
  <si>
    <t>Cho, Moon Kyu;Baek, Donghyun;Kim, Jeong Geun</t>
  </si>
  <si>
    <t>Chung-Ang University;Kwangwoon University</t>
  </si>
  <si>
    <t>60014237;60013866</t>
  </si>
  <si>
    <t>Cho M.K.</t>
  </si>
  <si>
    <t>An X-band 5 bit phase shifter with low insertion loss in 0.18 Œºm SOI technology</t>
  </si>
  <si>
    <t>10.1109/LMWC.2012.2226209</t>
  </si>
  <si>
    <t>2-s2.0-84880364161</t>
  </si>
  <si>
    <t>['¬© 2001', 'output waveform', 'harmonic currents', 'harmonic balance', 'calculated value', '2012 ieee']</t>
  </si>
  <si>
    <t>BJT | harmonic generation | N-push | terahertz</t>
  </si>
  <si>
    <t>We present a N-push BJT clamping harmonic generator and an optimal operation condition is derived to maximize the desired Nth harmonic component. Under the hard switching condition, harmonic currents are calculated from time domain waveform generated from a simplified BJT model. Output waveform and the harmonic currents match well with Harmonic Balance (HB) simulation. For verification, measurements from a 380 GHz quadrupler with the on-chip patch antenna implemented in 0.13 Œº SiGe BiCMOS are presented. Optimal biasing point for maximum EIRP corresponds well with the calculated value. ¬© 2001-2012 IEEE.</t>
  </si>
  <si>
    <t>639-641</t>
  </si>
  <si>
    <t>60121438;60121438</t>
  </si>
  <si>
    <t>14020111400;56505644700</t>
  </si>
  <si>
    <t>Park, Jung Dong;Niknejad, Ali M.</t>
  </si>
  <si>
    <t>Theory and design of N-push BJT clamping harmonic generator for silicon terahertz ICs</t>
  </si>
  <si>
    <t>10.1109/LMWC.2012.2226568</t>
  </si>
  <si>
    <t>2-s2.0-84880369208</t>
  </si>
  <si>
    <t>DE-FG02-08ER15543</t>
  </si>
  <si>
    <t>['two orfs', 'synechocystis sp', 'sunlight provides', 'pyruvate dehydrogenase', 'potential polypeptides', 'pcc 6803', 'obvious phenotype', 'might code', 'major challenge', 'located complementary', 'known chlorophyll', 'energy necessary', 'detected immunologically', 'cyanobacterial species', 'biofuel production', 'binding proteins', 'binding domains']</t>
  </si>
  <si>
    <t>Antenna | Chlorophyll-binding protein | Light-harvesting | Non-photochemical quenching | Open reading frame | Synechocystis sp. PCC 6803</t>
  </si>
  <si>
    <t>Light harvesting provides a major challenge in the production of biofuels from microorganisms; while sunlight provides the energy necessary for biomass/biofuel production, at the same time it damages the cells. The genome of Synechocystis sp. PCC 6803 was searched for open reading frames that might code for yet unidentified chlorophyll-binding proteins with low molecular mass that could be involved in stress-adaptation. Amongst 9167 hypothetical ORFs corresponding to potential polypeptides of 100 amino acids or less, two were identified that had the potential to be pigment-binding, because they (i) encoded a potential transmembrane region, (ii) showed sequence similarity with known chlorophyll-binding domains, (iii) were conserved in other cyanobacterial species, and (iv) their codon adaptation index indicated significant translation probability. The two ORFs were located complementary (antisense) and internal to the ferrochelatase (hemH) and the pyruvate dehydrogenase (pdh) genes and therefore were named a-fch and a-pdh, respectively. Transcription of both genes was confirmed; however, no translated proteins could be detected immunologically. Whereas mutations within a-pdh or a-fch did not lead to any obvious phenotype, it is clear that transcripts and proteins over and above the currently known set may play a role in defining the physiology of cyanobacteria and other organisms. ¬© 2012 Elsevier B.V.</t>
  </si>
  <si>
    <t>60031040-60003892;60003892;60031040</t>
  </si>
  <si>
    <t>8837079900;7005345187;7102175069</t>
  </si>
  <si>
    <t>Cheregi, Otilia;Vermaas, Wim;Funk, Christiane</t>
  </si>
  <si>
    <t>Umea;Tempe</t>
  </si>
  <si>
    <t>Ume√• Universitet;Arizona State University</t>
  </si>
  <si>
    <t>60031040;60003892</t>
  </si>
  <si>
    <t>Cheregi O.</t>
  </si>
  <si>
    <t>The search for new chlorophyll-binding proteins in the cyanobacterium Synechocystis sp. PCC 6803</t>
  </si>
  <si>
    <t>S0168165612003550</t>
  </si>
  <si>
    <t>10.1016/j.jbiotec.2012.06.022</t>
  </si>
  <si>
    <t>2-s2.0-84867648797</t>
  </si>
  <si>
    <t>['viable source', 'value chemicals', 'reduced light', 'planning strategies', 'large part', 'increasing number', 'harvesting antennae', 'growth yields', 'genetic improvement', 'genetic engineering', 'first step', 'finally fill', 'extract high', 'either mutagenesis', 'biomass accumulation', 'beside cultivation', 'based predictions', 'average status', 'animal feeding', 'algal cells']</t>
  </si>
  <si>
    <t>Algae | Antenna size mutants | Biofuels | Light-harvesting | Solar-to-biomass conversion</t>
  </si>
  <si>
    <t>An increasing number of investors is looking at algae as a viable source of biofuels, beside cultivation for human/animal feeding or to extract high-value chemicals and pharmaceuticals. However, present biomass productivities are far below theoretical estimations implying that a large part of the available photosynthetically active radiation is not used in photosynthesis. Light utilisation inefficiency and rapid light attenuation within a mass culture due to high pigment optical density of wild type strains have been proposed as major limiting factors reducing solar-to-biomass conversion efficiency. Analysis of growth yields of mutants with reduced light-harvesting antennae and/or reduced overall pigment concentration per cell, generated by either mutagenesis or genetic engineering, could help understanding limiting factors for biomass accumulation in photobioreactor. Meanwhile, studies on photo-acclimation can provide additional information on the average status of algal cells in a photobioreactor to be used in modelling-based predictions. Identifying limiting factors in solar-to-biomass conversion efficiency is the first step for planning strategies of genetic improvement and domestication of algae to finally fill the gap between theoretical and industrial photosynthetic productivity. ¬© 2012 Elsevier B.V.</t>
  </si>
  <si>
    <t>115-123</t>
  </si>
  <si>
    <t>60032256;60000964;60032256-60007774</t>
  </si>
  <si>
    <t>37110671300;7003327055;35553979700</t>
  </si>
  <si>
    <t>Formighieri, Cinzia;Franck, Fabrice;Bassi, Roberto</t>
  </si>
  <si>
    <t>Italy;Germany;Belgium</t>
  </si>
  <si>
    <t>Verona;J√ºlich;Liege</t>
  </si>
  <si>
    <t>Universit√† degli Studi di Verona;Forschungszentrum J√ºlich (FZJ);Universit√© de Li√®ge</t>
  </si>
  <si>
    <t>60032256;60007774;60000964</t>
  </si>
  <si>
    <t>Formighieri C.</t>
  </si>
  <si>
    <t>Regulation of the pigment optical density of an algal cell: Filling the gap between photosynthetic productivity in the laboratory and in mass culture</t>
  </si>
  <si>
    <t>S0168165612001654</t>
  </si>
  <si>
    <t>10.1016/j.jbiotec.2012.02.021</t>
  </si>
  <si>
    <t>2-s2.0-84867659132</t>
  </si>
  <si>
    <t>['simultaneously high', 'prototype antenna', 'much wider', 'microstrip grid', 'maximum gain', 'impedance bandwidth', 'g .,', 'far achieved', 'drop bandwidth', 'cluster system', 'center frequency', 'array antennas', 'approximately 15', '8 ghz', '6 %,', '51 ghz', '3db gain', '1 dbi', '0 ghz']</t>
  </si>
  <si>
    <t>A novel microstrip grid array antenna that is simultaneously high in gain and wide in bandwidth is proposed. To enhance its bandwidth, the antenna adopts elliptically shaped and variably dimensioned radiation elements as well as a linearly tapered ground plane, and is optimized by a parallel genetic algorithm (GA) on a cluster system. A prototype antenna was fabricated and tested. Results of simulation and measurement agree well and show the antenna exhibits encouraging properties, e.g., a maximum gain of approximately 15.1 dBi at 5.8 GHz; the S11 &lt;-10dB bandwidth and the 3dB gain-drop bandwidth are 25.6% (from 5.03GHz to 6.51 GHz) and 27.6% (from 5.0 GHz to 6.6 GHz), respectively, of the center frequency, both of which are much wider than that of conventional microstrip grid array antennas. Moreover, the overlap between the antenna's impedance bandwidth and the gain bandwidth results in a wide effective operating frequency bandwidth of 25.6%, which is the largest so far achieved for microstrip grid-array antennas.</t>
  </si>
  <si>
    <t>60016521;60016521;60016521;60016521;60016521</t>
  </si>
  <si>
    <t>55501846800;55793189964;30767740500;55680711100;55926231500</t>
  </si>
  <si>
    <t>Feng, P.;Chen, X.;Ren, X. Y.;Liu, C. J.;Huang, K. M.</t>
  </si>
  <si>
    <t>Feng P.</t>
  </si>
  <si>
    <t>A novel microstrip grid array antenna with both high-gain and wideband properties</t>
  </si>
  <si>
    <t>2-s2.0-84870006319</t>
  </si>
  <si>
    <t>['transcriptome pyrosequencing', 'transcriptome profiling', 'searching cue', 'search behaviors', 'plants infested', 'odorant receptors', 'obp genes', 'mediated interactions', 'identify genes', 'expressed exclusively', 'endoparasitic wasp', 'diamondback moth', 'cruciferous plants', 'cotesia vestalis', 'attacks larvae', 'antennal odorant']</t>
  </si>
  <si>
    <t>Cotesia vestalis is an endoparasitic wasp that attacks larvae of the diamondback moth (Plutella xylostella), a herbivore of cruciferous plants. Females of C. vestalis use herbivore-induced plant odorants released from plants infested by P. xylostella as a host-searching cue. Transcriptome pyrosequencing was used to identify genes in the antennae of C. vestalis adult females coding for odorant receptors (ORs) and odorant binding proteins (OBPs) involved in insect olfactory perception. Quantitative gene expression analyses showed that a few OR and OBP genes were expressed exclusively in the antenna of C. vestalis adult females whereas most other classes of genes were expressed in the antennae of both males and females, indicating their diversity in importance for the olfactory sensory system. Together, transcriptome profiling of C. vestalis genes involved in the antennal odorant-sensory system helps in detecting genes involved in host- and food-search behaviors through infochemically-mediated interactions. ¬© 2012 Nishimura et al.</t>
  </si>
  <si>
    <t>e50664</t>
  </si>
  <si>
    <t>60011001;60012259-60011001;60011001;60012259;60011001</t>
  </si>
  <si>
    <t>57211996449;55450532300;7004989500;7006069019;35476723300</t>
  </si>
  <si>
    <t>Nishimura, Osamu;Brillada, Carla;Yazawa, Shigenobu;Maffei, Massimo E.;Arimura, Gen ichiro</t>
  </si>
  <si>
    <t>Italy;Japan</t>
  </si>
  <si>
    <t>Turin;Kyoto</t>
  </si>
  <si>
    <t>Universit√† degli Studi di Torino;Kyoto University</t>
  </si>
  <si>
    <t>60012259;60011001</t>
  </si>
  <si>
    <t>Nishimura O.</t>
  </si>
  <si>
    <t>Transcriptome Pyrosequencing of the Parasitoid Wasp Cotesia vestalis: Genes Involved in the Antennal Odorant-Sensory System</t>
  </si>
  <si>
    <t>10.1371/journal.pone.0050664</t>
  </si>
  <si>
    <t>2-s2.0-84870606884</t>
  </si>
  <si>
    <t>['users employ', 'two users', 'three protocols', 'revealed theoretically', 'receive correlation', 'multiplexing tradeoff', 'forward relay', 'fading statistics', 'dmts depend', 'channel means', 'also provided', 'also obtained']</t>
  </si>
  <si>
    <t>Cooperative communication | Diversity-multiplexing tradeoff | General fading channels | Multiple-antenna</t>
  </si>
  <si>
    <t>In this paper, diversity-multiplexing tradeoff (DMT) of three-user wireless multiple-antenna cooperative systems is investigated in general fading channels when half-duplex and decode-and-forward relay is employed. Three protocols, i.e., adaptive protocol, receive diversity protocol, and dual-hop relaying protocol, are considered. The general fading channels may include transmit and/or receive correlation and nonzero channel means, and are extensions of independent and identically distributed Rayleigh or Rician fading channels. Firstly, simple DMT expressions are derived for general fading channels with zero channel means and no correlation when users employ arbitrary number of antennas. Explicit DMT expressions are also obtained when all users employ the same number of antennas and the channels between any two users are of the same fading statistics. Finally, the impact of nonzero channel means and/or correlation on DMT is evaluated. It is revealed theoretically that the DMTs depend on the number of antennas at each user, channel means (except for Rayleigh and Rician fading statistics), transmit and/or receive correlation, and the polynomial behavior near zero of the channel gain probability density function. Examples are also provided to illustrate the analysis and results. ¬© 2012 KSII.</t>
  </si>
  <si>
    <t>3026-3045</t>
  </si>
  <si>
    <t>39362791100;55731348700;7202268766;54409810400</t>
  </si>
  <si>
    <t>Xu, Kun;Gao, Yuanyuan;Yi, Xiaoxin;Zhang, Yajun</t>
  </si>
  <si>
    <t>Diversity-multiplexing tradeoff analysis of wireless multiple-antenna cooperative systems in general fading channels</t>
  </si>
  <si>
    <t>2-s2.0-84870683035</t>
  </si>
  <si>
    <t>['zn concentrations', 'woodlouse population', 'uncontaminated habitats', 'rights reserved', 'reproduction processes', 'potential effects', 'porcellio scaber', 'polluted environments', 'n ratio', 'litter since', 'initial hypothesis', 'impregnation degree', 'gravid females', 'foraging behavior', 'fluctuating asymmetry', 'fa level', 'ds ).', 'developmental stability', 'could explain', 'contamination degree', 'contaminated habitats', 'chemical parameters', 'caco 3', '9 traits', '8 sites', '7th pereiopods', '3rd articles']</t>
  </si>
  <si>
    <t>Developmental stability | Fluctuating asymmetry | Isopod | Metal pollution | Woody habitats</t>
  </si>
  <si>
    <t>This field study aimed at determining the effect of metal-polluted environments on fluctuating asymmetry (FA) level of Porcellio scaber as a measure of developmental stability (DS). For this, woodlice and litter were collected on 8 sites of northern France located either away from metal pollution source or near metallurgical smelters. Physico-chemical parameters such as pH, C/N ratio and CaCO 3 were measured in litter since they could have potential effects on woodlouse population. Moreover, Cd, Pb, and Zn concentrations in litter were determined to evaluate the contamination degree of each site. The metal body burdens were determined in woodlice to evaluate their impregnation degree. Fluctuating asymmetry levels on males and gravid females were performed on 9 traits (the 2nd and the 3rd articles of antennae, the 1st flagellum segment of the antennae, and the merus, carpus and propodus of the 6th and the 7th pereiopods) according (1) to each site and (2) to two habitat types (cf. metal-contaminated and uncontaminated habitats). Results showed close correlations between litter metal concentrations and metal body burdens in woodlice. However, contrary to the initial hypothesis that metal pollution would induce an increase of the FA level, this seemed to be lower for individuals from metal-contaminated habitats than for those from uncontaminated habitats, and particularly for males. The role of antennae and pereiopods on the foraging behavior and reproduction processes on woodlice were discussed and could explain these observations. ¬© 2012 Elsevier Ltd. All rights reserved.</t>
  </si>
  <si>
    <t>130-139</t>
  </si>
  <si>
    <t>1470160X</t>
  </si>
  <si>
    <t>Ecological Indicators</t>
  </si>
  <si>
    <t>60107839;60107839;60107839;60107839;60032653;60107839;60107839;60107839</t>
  </si>
  <si>
    <t>36571720900;6701745495;6701847483;23005170900;57202436426;15519244600;7004494027;15520077500</t>
  </si>
  <si>
    <t>Godet, Jean Philippe;Demuynck, Sylvain;Waterlot, Christophe;Lemi√®re, S√©bastien;Souty-Grosset, Catherine;Douay, Francis;Lepr√™tre, Alain;Pruvot, Christelle</t>
  </si>
  <si>
    <t>Villeneuve-d'Ascq;Poitiers</t>
  </si>
  <si>
    <t>Laboratoire G√©nie Civil et G√©o-Environnement Lille Nord de France (LGCgE);Universite de Poitiers</t>
  </si>
  <si>
    <t>60107839;60032653</t>
  </si>
  <si>
    <t>Godet J.P.</t>
  </si>
  <si>
    <t>Fluctuating asymmetry analysis on Porcellio scaber (Crustacea, Isopoda) populations living under metals-contaminated woody habitats</t>
  </si>
  <si>
    <t>S1470160X12001264</t>
  </si>
  <si>
    <t>10.1016/j.ecolind.2012.03.018</t>
  </si>
  <si>
    <t>2-s2.0-84859805500</t>
  </si>
  <si>
    <t>['wide 30', 'vertical planes', 'two type', 'short range', 'respectively 2', 'radiation measurements', 'pulse generator', 'ps duration', 'power beam', 'patch antenna', 'paper presents', 'new dipole', 'mm distance', 'less mm', 'hspice simulation', 'horn antenna', 'ghz bandwidth', 'ads 2009', '9 ¬∞', '6 ghz', '5 x', '5 lw', '29 db', '23 ¬∞.', '17 ¬∞', '1 ghz']</t>
  </si>
  <si>
    <t>Active imaging | CMOS millimeter-wave integrated circuit | On-chip wide-band antenna | Pulse generator</t>
  </si>
  <si>
    <t>This paper presents a millimeter-wave (mm-wave) pulse generator (PG) integrated with a new dipole-patch antenna in a 65-nm CMOS process for short range and portable active imaging applications. The integrated wideband dipole-patch antenna is a combination of two type of radiators, patch and dipole, to exploit both advantages of the two antenna types. The 395 lm √ó 625 lm dipole-patch antenna in the top metal layer of the 65-nm CMOS process has a wide 30.2-GHz bandwidth from 73.9 to 104.1 GHz with minimum reflection coefficient of -29 dB at 101.6 GHz and resistance from 27.3 to 47.5 X by simulation in Momentum, ADS 2009. We proposed a resistor-less mm-wave damping PG whose peak-to-peak pulse output is 1.66-V with 9.1-ps duration in HSPICE simulation at the antenna input terminals. Radiation measurements by using a horn antenna and a Schottky diode placed at a 39-mm distance from the chip‚Äôs surface show the main beam‚Äôs peak at hmax = 17¬∞ with a half-power beam-width (HPBW) of 9¬∞ and the second beam‚Äôs peak at hsec = -23¬∞. Maximum radiated powers in horizontal and vertical planes are respectively 2.4 and 0.5 lW.</t>
  </si>
  <si>
    <t>789-799</t>
  </si>
  <si>
    <t>60025272;60025272;60025272</t>
  </si>
  <si>
    <t>36514996500;36023031100;35496932100</t>
  </si>
  <si>
    <t>Khanh, Nguyen Ngoc Mai;Sasaki, Masahiro;Asada, Kunihiro</t>
  </si>
  <si>
    <t>Khanh N.</t>
  </si>
  <si>
    <t>A millimeter-wave resistor-less pulse generator with a new dipole-patch antenna in 65-nm cmos</t>
  </si>
  <si>
    <t>10.1007/s10470-012-9931-7</t>
  </si>
  <si>
    <t>2-s2.0-84864117999</t>
  </si>
  <si>
    <t>['usually obtained', 'steering vector', 'rrmvb ),', 'reducing transformation', 'proposed method', 'fast estimate', 'desired signal', 'conventional rrmvb']</t>
  </si>
  <si>
    <t>Array signal processing | Large-scale antenna array | Minimum variance beamformer | Reduced rank</t>
  </si>
  <si>
    <t>In conventional reduced rank minimum variance beamformer (RRMVB), a rank-reducing transformation is usually obtained from eigenvectors of the estimated sample covariance matrix, while the eigenvectors are usually obtained via eigen-decomposition. To alleviate the computational burden caused by eigen-decomposition, a fast reduced rank minimum variance beamformer (FRRMVB) is proposed in this paper. In the estimated covariance matrix case, a set of receive data vectors are taken as a rough and fast estimate of the true interference subspace, and the rank-reducing transformation is chosen as the augmentation of the estimated interference subspace with the steering vector of the desired signal. As FRRMVB performs without eigen-decomposition, it requires less computational load and is easier to be executed in practical applications compared with the conventional RRMVB. Moreover, it has good performance even with small sample size. Simulation results demonstrate the efficiency of the proposed method. The proposed method can be used for real-time adaptive array processing. ¬© 2012 Elsevier B.V.</t>
  </si>
  <si>
    <t>2881-2887</t>
  </si>
  <si>
    <t>60010080-109674728;60010080;60010080;60010080</t>
  </si>
  <si>
    <t>36543846400;7103379353;36986958100;34875321100</t>
  </si>
  <si>
    <t>Huang, Fei;Sheng, Weixing;Lu, Chengjun;Ma, Xiaofeng</t>
  </si>
  <si>
    <t>Nanjing;Shanghai</t>
  </si>
  <si>
    <t>Nanjing University of Science and Technology;Shanghai Institute of Radio Equipment</t>
  </si>
  <si>
    <t>60010080;109674728</t>
  </si>
  <si>
    <t>A fast adaptive reduced rank transformation for minimum variance beamforming</t>
  </si>
  <si>
    <t>S0165168412001624</t>
  </si>
  <si>
    <t>10.1016/j.sigpro.2012.05.017</t>
  </si>
  <si>
    <t>2-s2.0-84864284582</t>
  </si>
  <si>
    <t>['two filter', 'three stages', 'radiating element', 'maximum gain', 'integrated filter', 'fractional bandwidth', 'experimental results', 'electromagnetic simulations', 'designed modules', 'design procedure', 'back ratio', 'antenna response', 'antenna modules', '94 ghz', '87 dbi', '60 db', '10 db']</t>
  </si>
  <si>
    <t>Bandpass filter | Coupled-resonator circuit | Filter-antenna | Slot antenna | Substrate integrated waveguide</t>
  </si>
  <si>
    <t>A design procedure for filter-antenna modules in substrate integrated waveguide technology is presented. The filter antenna module is designed as a second order filter, with the output resonator loaded with the radiating element. The design procedure is developed in three stages, which are explained in detail through the design of two filter-antenna modules with different electrical specifications. The integrated filter-antenna response of the designed modules is verified through electromagnetic simulations and experimental results. One of the designed modules is fabricated and measured. Measurement results yield central frequency of 1.94 GHz, -10 dB-fractional bandwidth of 1.55 % and directive radiation pattern with maximum gain of 4.87 dBi and front-to-back ratio of 25.60 dB. These experimental results present good agreement with electromagnetic simulations.</t>
  </si>
  <si>
    <t>895-907</t>
  </si>
  <si>
    <t>60052106;60052106;60052106;60009697;60009697;60009697</t>
  </si>
  <si>
    <t>35186357600;57164559000;7004202067;7006811773;8092251400;6603847306</t>
  </si>
  <si>
    <t>Nova, Omar A.;Boh√≥rquez, Juan C.;Pe√±a, N√©stor M.;Bridges, Greg E.;Shafai, Lotfollah;Shafai, Cyrus</t>
  </si>
  <si>
    <t>Colombia;Canada</t>
  </si>
  <si>
    <t>Bogota;Winnipeg</t>
  </si>
  <si>
    <t>Universidad de Los Andes, Colombia;University of Manitoba</t>
  </si>
  <si>
    <t>60052106;60009697</t>
  </si>
  <si>
    <t>Nova O.</t>
  </si>
  <si>
    <t>Design procedure of a filter-antenna module implemented in substrate integrated waveguide technology</t>
  </si>
  <si>
    <t>10.1007/s10470-012-9913-9</t>
  </si>
  <si>
    <t>2-s2.0-84864459915</t>
  </si>
  <si>
    <t>['worldwide interoperability', 'upper band', 'square slot', 'slots loaded', 'ratio bandwidths', 'novel dual', 'microwave access', 'lower band', 'current path', 'corner truncation', 'coplanar waveguide', 'circular polarization', 'band circularly', '6 ghz', '5 ghz', '3 %,']</t>
  </si>
  <si>
    <t>A novel dual-band circularly-polarized slot antenna fed by a coplanar waveguide (CPW) is presented for digital multimedia broadcasting (2.6 GHz) and Worldwide Interoperability for Microwave Access (3.5 GHz) application. The circular polarization in the lower band is achieved by the slots loaded in two opposite corners, and corner truncation of the square slot can offer a current path for the upper band. Experimental results show that the measured impedance bandwidths (VSWR ‚â§ 2) are 18.5% for the lower band and 19.1% for the upper band, and the measured 3 dB axial-ratio bandwidths are 22.3% and 18.3%, with respect to 2.6 GHz and 3.5 GHz, respectively.</t>
  </si>
  <si>
    <t>185-193</t>
  </si>
  <si>
    <t>113306001;60025578;60025578</t>
  </si>
  <si>
    <t>55542416700;48361402100;49962689200</t>
  </si>
  <si>
    <t>Wu, F. X.;Li, W. M.;Zhang, S. M.</t>
  </si>
  <si>
    <t>Xi'an;</t>
  </si>
  <si>
    <t>Xidian University;Hui Ning No. 1 High School</t>
  </si>
  <si>
    <t>60025578;113306001</t>
  </si>
  <si>
    <t>Wu F.</t>
  </si>
  <si>
    <t>Dual-band CPW-fed circularly-polarized slot antenna for DMB/WiMAX application</t>
  </si>
  <si>
    <t>10.2528/PIERL12022802</t>
  </si>
  <si>
    <t>2-s2.0-84864619379</t>
  </si>
  <si>
    <t>['wide aperture', 'various geometries', 'underwater application', 'theoretical model', 'secondary field', 'rights reserved', 'relative phasing', 'primary signals', 'parametric transmitter', 'parametric transmission', 'parametric efficiency', 'one plane', 'numerical estimations', 'experimentally observed', 'experimental measurements', 'also taken', 'also called']</t>
  </si>
  <si>
    <t>Angular spectrum method | Linear array | Parametric efficiency | Parametric transmission</t>
  </si>
  <si>
    <t>The modeling of parametric transmission by means of the spatial Fourier formalism (also called the angular spectrum method) is recalled. The secondary field can be estimated at any distance of the antenna. Various geometries of the transmitter can be also taken into account, including elongated antennas that feature a wide aperture in one plane. The relevance of the theoretical model with such geometry is tested with a linear array used as a parametric transmitter in an underwater application. Numerical estimations are compared with experimental measurements. In addition, the expected slight variation of the parametric efficiency with the relative phasing of the primary signals is experimentally observed. ¬© 2012 Elsevier Ltd. All rights reserved.</t>
  </si>
  <si>
    <t>1239-1243</t>
  </si>
  <si>
    <t>60001422;60001422</t>
  </si>
  <si>
    <t>36799553700;6701761381</t>
  </si>
  <si>
    <t>Marchal, Jacques;Cervenka, Pierre</t>
  </si>
  <si>
    <t>Marchal J.</t>
  </si>
  <si>
    <t>Underwater parametric transmission with a linear array</t>
  </si>
  <si>
    <t>S0003682X12001235</t>
  </si>
  <si>
    <t>10.1016/j.apacoust.2012.04.016</t>
  </si>
  <si>
    <t>2-s2.0-84865135561</t>
  </si>
  <si>
    <t>['working frequency', 'surface waves', 'rights reserved', 'rf front', 'required bandwidths', 'radiation pattern', 'proposed antenna', 'paper presents', 'measured results', 'like ebg', 'integrated easily', 'ieee 802', 'good agreement', 'end circuits', 'completely cover', 'compact dual', 'antenna size', 'antenna efficiency', 'analysis technique']</t>
  </si>
  <si>
    <t>Dual-band | Electromagnetic bandgap (EBG) | Mushroom-like | Spiral-like | Surface wave</t>
  </si>
  <si>
    <t>This paper presents a compact dual-band slot antenna for 1.8/2.4 GHz WLAN applications using electromagnetic bandgap (EBG) structures. The slotted rectangular radiating element is surrounded by a spiral-like EBG. The antenna size is very compact (60 mm √ó 60 mm √ó 3.27 mm), and can be integrated easily with other RF front-end circuits. The working frequency of the patch antenna falls inside the EBG which will lead to the suppression of the surface waves. It is demonstrated that the proposed antenna can completely cover the required bandwidths of IEEE 802.11b/g and IEEE 802.11a with satisfactory radiation characteristics. The simulation is carried out using the finite integration time domain method (FITD) analysis technique. The EM simulated return loss, gain, directivity, radiation pattern, antenna efficiency and VSWR are presented for proposed antenna array. Good agreement is achieved between the simulated and measured results. ¬© 2012 Elsevier GmbH. All rights reserved.</t>
  </si>
  <si>
    <t>963-968</t>
  </si>
  <si>
    <t>54788278200;6701528604</t>
  </si>
  <si>
    <t>Ameelia Roseline, A.;Malathi, K.</t>
  </si>
  <si>
    <t>Ameelia Roseline A.</t>
  </si>
  <si>
    <t>Compact dual-band patch antenna using spiral shaped electromagnetic bandgap structures for high speed wireless networks</t>
  </si>
  <si>
    <t>S1434841112000921</t>
  </si>
  <si>
    <t>10.1016/j.aeue.2012.04.005</t>
  </si>
  <si>
    <t>2-s2.0-84866007950</t>
  </si>
  <si>
    <t>['whose structure', 'suspended cnc', 'rights reserved', 'photoluminescence measurements', 'like nanocrystallites', 'electronic structure', '600 nm']</t>
  </si>
  <si>
    <t>Electrically driven thermal radiation spectra from single suspended carbon nanocoils (CNCs) were investigated. The suspended CNC, whose structure is a hybrid between sp 2 graphite-like nanocrystallites and sp 3 amorphous carbon, shows thermally excited emission peaks superimposed on the blackbody radiation spectrum for wavelengths above 600 nm. It is believed that at least four pairs of energy bands exist around the Fermi energy level and the observed emission peaks are attributed to thermally-excited interband electron transitions in the CNC. Photoluminescence measurements for the CNCs show similar emission peaks to the thermally excited emission, which further supports our speculation on the electronic structure of the CNC. ¬© 2012 Elsevier Ltd. All rights reserved.</t>
  </si>
  <si>
    <t>5537-5542</t>
  </si>
  <si>
    <t>Carbon</t>
  </si>
  <si>
    <t>35219044900;7402393967;55743368800;7404148526;15761416900;55479331800</t>
  </si>
  <si>
    <t>Ma, He;Pan, Lujun;Zhao, Qin;Zhao, Zongbin;Zhao, Jianzhang;Qiu, Jieshan</t>
  </si>
  <si>
    <t>Ma H.</t>
  </si>
  <si>
    <t>Electrically driven light emission from a single suspended carbon nanocoil</t>
  </si>
  <si>
    <t>S0008622312006380</t>
  </si>
  <si>
    <t>10.1016/j.carbon.2012.07.043</t>
  </si>
  <si>
    <t>2-s2.0-84866365952</t>
  </si>
  <si>
    <t>['wave imaging', 'various braces', 'target ranges', 'successful detection', 'sar system', 'sar imaging', 'results demonstrate', 'preliminary experiments', 'like targets', 'imaging experiments', 'images reconstructed', 'frequency transmission', 'efficient imaging', 'constructed together', 'accurately locating']</t>
  </si>
  <si>
    <t>FOD | Ground-based SAR | Matched-filter algorithm</t>
  </si>
  <si>
    <t>In this paper, millimeter-wave imaging of foreign object debris (FOD)-type objects on the ground is studied with the help of ground-based synthetic aperture radar (GB-SAR) technique. To test the feasibility of detecting runway FODs with this technique, some preliminary experiments are conducted within short antenna-to-target ranges of small imaging patches. An automated stripmap GB-SAR system with stepped-frequency transmission is constructed together with a quasi-monostatic data collection operation. The imaging experiments for various braces and screws are then carried out by using 32‚Äì36 GHz and 90‚Äì95 GHz frequency bands of the millimeter-wave. Images reconstructed by a matched-filter based algorithm are analyzed to determine the proper system parameters for an efficient imaging and to comprehend the factors against a successful detection. Results demonstrate the capability of GB-SAR imaging in accurately locating these FOD-like targets under near-range operating conditions.</t>
  </si>
  <si>
    <t>1227-1238</t>
  </si>
  <si>
    <t>60008377;60008377;60014221;60008377;60014221</t>
  </si>
  <si>
    <t>16032674200;21734068200;54387557400;57224139368;35577652100</t>
  </si>
  <si>
    <t>Yigit, Enes;Demirci, Sevket;Unal, Atilla;Ozdemir, Caner;Vertiy, Alexey</t>
  </si>
  <si>
    <t>Gebze;Mersin</t>
  </si>
  <si>
    <t>TUBITAK Marmara Research Center;Mersin √úniversitesi</t>
  </si>
  <si>
    <t>60014221;60008377</t>
  </si>
  <si>
    <t>Yigit E.</t>
  </si>
  <si>
    <t>Millimeter-wave ground-based synthetic aperture radar imaging for foreign object debris detection: Experimental studies at short ranges</t>
  </si>
  <si>
    <t>10.1007/s10762-012-9938-2</t>
  </si>
  <si>
    <t>2-s2.0-84866482116</t>
  </si>
  <si>
    <t>N000140810186</t>
  </si>
  <si>
    <t>['taste ),', 'state anxiety', 'significant increase', 'signal ).', 'semantically related', 'reasoning process', 'randomly assigned', 'problems contained', 'people show', 'mild stressor', 'mainly due', 'individual pairs', 'increased tendency', 'go faster', 'findings indicated', 'false alarms', 'endorse analogies', 'directly involve', 'decision strategy', 'count forward', 'count backward', 'controls immediately', 'b pair']</t>
  </si>
  <si>
    <t>Anxiety | Computational model | Decision-making | Prefrontal cortex | Working memory</t>
  </si>
  <si>
    <t>In a study of reasoning with four-term verbal analogy problems, we explored the relationship between the effects of an acute, mild stressor and the complexity of the reasoning process. Participants judged whether analogy problems in the form A:B::C:D were valid or invalid, on the basis of whether the relation in the A:B term matched that in the C:D term. Half of the problems contained a C:D pair semantically near the A:B pair (e.g., NOSE:SCENT::TONGUE: TASTE), and the other half contained ones semantically far from A:B (e.g., NOSE:SCENT::ANTENNA:SIGNAL). After an initial block without stress, participants were randomly assigned to count backward by 13 s from 1,000 while being told to go faster, or to count forward by 1 s from 0. The stress-induced participants reported a significant increase in state anxiety as compared to controls immediately after the mental arithmetic task. Stressed participants performed less accurately (as measured by d‚Ä≤) on both near and far analogy problems, mainly due to an increase in false alarms. We were able to model the influence of semantic distance using the "learning and inference with schemas and analogies" (LISA) model. Our findings indicated that even mild increases in stress impair analogical reasoning. However, the decrement does not seem to directly involve the integration of relations, but rather is due to a shift in decision strategy: Under stress, people show an increased tendency to endorse analogies as valid when the terms in the individual pairs are semantically related to each other, even if the overall analogical relationship is not valid. ¬© Psychonomic Society, Inc. 2012.</t>
  </si>
  <si>
    <t>804-812</t>
  </si>
  <si>
    <t>Cognitive, Affective and Behavioral Neuroscience</t>
  </si>
  <si>
    <t>15129185900;7006187877;7003743200</t>
  </si>
  <si>
    <t>Vendetti, Michael;Knowlton, Barbara J.;Holyoak, Keith J.</t>
  </si>
  <si>
    <t>Vendetti M.</t>
  </si>
  <si>
    <t>The impact of semantic distance and induced stress on analogical reasoning: A neurocomputational account</t>
  </si>
  <si>
    <t>10.3758/s13415-012-0103-0</t>
  </si>
  <si>
    <t>2-s2.0-84866556744</t>
  </si>
  <si>
    <t>N00014-11-1-0096</t>
  </si>
  <si>
    <t>['photoconductor conductance', 'photoconductive antennas', 'optical nature', 'operational settings', 'necessarily determined', 'input signal', 'impedance matching', 'evaluated according', 'conventional antennas', 'complex conjugate', 'antenna impedance']</t>
  </si>
  <si>
    <t>Impedance matching | Photoconductive antenna</t>
  </si>
  <si>
    <t>The principles of impedance matching in photoconductive antennas in comparison with conventional antennas are described. Because of the optical nature of the input signal in photoconductive antennas and the dependence of photoconductor conductance on the optical pump power, the optimum photoconductor impedance is not necessarily determined by the complex conjugate of antenna impedance. Using the equivalent circuit model of photoconductive antennas, the photoconductor impedance optimization criteria are evaluated according to the photoconductive antenna structure and operational settings.</t>
  </si>
  <si>
    <t>1182-1189</t>
  </si>
  <si>
    <t>Principles of impedance matching in photoconductive antennas</t>
  </si>
  <si>
    <t>10.1007/s10762-012-9937-3</t>
  </si>
  <si>
    <t>2-s2.0-84866565970</t>
  </si>
  <si>
    <t>['small area', 'shaped structure', 'related performances', 'operating band', 'novel ultrawideband', 'good candidate', 'experimentally verified']</t>
  </si>
  <si>
    <t>coplanar waveguide-fed | fan-shaped structure | monopole antenna | ultrawideband</t>
  </si>
  <si>
    <t>In this article, we present a novel ultrawideband (UWB) coplanar waveguide fed printed monopole antenna with fan-shaped structure. Its UWB-related performances are simulated and experimentally verified. The fabricated antenna occupies a small area, exhibits omnidirectional radiation pattern and good gains within the operating band, which illuminates the fan-shaped structure is also a good candidate for UWB antenna design. ¬© 2012 Wiley Periodicals, Inc.</t>
  </si>
  <si>
    <t>2878-2880</t>
  </si>
  <si>
    <t>60025578;60025578;60025578;113093442</t>
  </si>
  <si>
    <t>36994928700;57205024977;57212398821;55365450200</t>
  </si>
  <si>
    <t>Wang, Chen;Yan, Ze Hong;Li, Bo;Li, Sheng</t>
  </si>
  <si>
    <t>Xidian University;Shaanxi Broadcast and TV Network Intermediary (Group) Co. Ltd.</t>
  </si>
  <si>
    <t>60025578;113093442</t>
  </si>
  <si>
    <t>An ultra-wideband CPW-fed monopole antenna with fan-shaped structure</t>
  </si>
  <si>
    <t>10.1002/mop.27218</t>
  </si>
  <si>
    <t>2-s2.0-84866640222</t>
  </si>
  <si>
    <t>['wlan applications', 'size reduction', 'radiation patterns', 'mobile applications', 'main goal', 'located inside', 'experimental results', 'antenna implementation', 'antenna design', 'additional resonator', '4 ghz']</t>
  </si>
  <si>
    <t>microstrip rectangular slot antenna | multiband antenna | size reduction | WLAN antennas</t>
  </si>
  <si>
    <t>The development of two reduced microstrip slot antennas with a U-shaped resonant configuration is presented. The additional resonator is located inside the slot and is designed to perform dual band operation, covering the 2.4 GHz and 5.8 GHz WLAN frequency bands. The main goal of the antenna design is to get the optimum size reduction without significant degradation of electrical characteristics compared to a similar antenna reported in literature. The antenna implementation was done using low cost substrates. A size reduction of 84% was got by using a dielectric constant substrate of 10. Simulation and experimental results are presented for both antennas, showing close convergence. Their radiation patterns have quasi-omnidirectional behavior useful for WLAN applications. Both antennas have small size suitable for mobile applications. ¬© 2012 Wiley Periodicals, Inc.</t>
  </si>
  <si>
    <t>2684-2689</t>
  </si>
  <si>
    <t>60017323;60017323;113093016;60007592</t>
  </si>
  <si>
    <t>25958056100;6603303251;8238765700;6505577395</t>
  </si>
  <si>
    <t>Flores-Leal, R.;Jardon-Aguilar, H.;Tirado-Mendez, A.;Acevo-Herrera, R.</t>
  </si>
  <si>
    <t>Mexico;Spain;Mexico</t>
  </si>
  <si>
    <t>Mexico City;Barcelona;</t>
  </si>
  <si>
    <t>Centro de Investigacion y de Estudios Avanzados;Universitat Polit√®cnica de Catalunya;Postgrade Studies and Research Section ESIME-IPN</t>
  </si>
  <si>
    <t>60017323;60007592;113093016</t>
  </si>
  <si>
    <t>Flores-Leal R.</t>
  </si>
  <si>
    <t>Reduced microstrip slot multiband antenna with A U-shaped resonator for wlan applications</t>
  </si>
  <si>
    <t>10.1002/mop.27187</t>
  </si>
  <si>
    <t>2-s2.0-84866640411</t>
  </si>
  <si>
    <t>['simple plane', 'satisfactory results', 'radiation path', 'profitable candidate', 'printed antenna', 'planar monopole', 'operating band', 'effective method', 'circular shape', 'antenna includes', '11 ghz', '10 db']</t>
  </si>
  <si>
    <t>direct-sequence code division multiple access | multiband orthogonal frequency division multiplexing | path antennas | pattern stability factor | UWB antennas</t>
  </si>
  <si>
    <t>An effective method is designed and miniaturized for ultra-wideband (UWB) antenna in the form of planar monopole of circular shape. The antenna includes of a radiation path and an incomplete ground plane to achieve an UWB impedance matching and improve the high frequency radiation performances. Measured return loss of the printed antenna with this technique is less -10 dB from 3-11 GHz which covers the UWB range usable for multiband orthogonal frequency division multiplexing. Also this antenna has an omnidirectional radiation pattern and very good pattern stability over the operating band. The satisfactory results with such a simple plane and small size make this antenna a practical and profitable candidate for UWB wireless communications applications. ¬© 2012 Wiley Periodicals, Inc.</t>
  </si>
  <si>
    <t>2885-2888</t>
  </si>
  <si>
    <t>60105242;60105242;60016248;60105242;60105242</t>
  </si>
  <si>
    <t>24169546000;36448208000;6603101867;56497144200;56094838000</t>
  </si>
  <si>
    <t>Naser-Moghadasi, M.;Hafezifard, R.;Sadeghzadeh, R. A.;Seyyedhatami, H.;Torkamani, M.</t>
  </si>
  <si>
    <t>Small circular-shaped UWB antenna for wireless communication applications</t>
  </si>
  <si>
    <t>10.1002/mop.27201</t>
  </si>
  <si>
    <t>2-s2.0-84866649100</t>
  </si>
  <si>
    <t>['wlan applications', 'wimax 3', 'two ports', 'three bands', 'shape structure', 'overall width', 'output antenna', 'input multi', 'filtering properties', 'envelope correlation', 'diversity configuration', '50 mm', '5 ghz', '24 db']</t>
  </si>
  <si>
    <t>microstrip antenna | MIMO antenna | small antennas</t>
  </si>
  <si>
    <t>A miniaturized monopole antenna with filtering properties is presented.An S-shape double channel compact multi-input multi-output antenna with high isolation performance for DSC-1800, PCS-1900, WiMax 3.5 GHz, and WLAN applications is presented in this letter. A total impedance matching bandwidth of larger than 40% for three operating bands is attained through measurements. S-shape structure has been introduced to reduce the overall width of the diversity configuration to 50 mm. The isolation between the two ports is greater than 24 dB and the envelope correlation is less than 0.0058 over all three bands. ¬© 2012 Wiley Periodicals, Inc.</t>
  </si>
  <si>
    <t>2689-2691</t>
  </si>
  <si>
    <t>60107357;60109945</t>
  </si>
  <si>
    <t>57203691158;55365324200</t>
  </si>
  <si>
    <t>Rezaeieh, Sasan Ahdi;Pouyanfar, Negin</t>
  </si>
  <si>
    <t>Ahar;Urmia</t>
  </si>
  <si>
    <t>Islamic Azad University, Ahar Branch;Islamic Azad University, Urmia Branch</t>
  </si>
  <si>
    <t>60109945;60107357</t>
  </si>
  <si>
    <t>Double channel triple band MIMO antenna with high isolation performance and pattern diversity for wireless applications</t>
  </si>
  <si>
    <t>10.1002/mop.27189</t>
  </si>
  <si>
    <t>2-s2.0-84866654578</t>
  </si>
  <si>
    <t>['upper one', 'total dimensions', 'radiating element', 'quadrature feeding', 'normal direction', 'lower band', 'l 2', 'l 1', 'g 2', 'g 1', 'four slots', 'e 5', 'e 1', 'central frequency', 'broadside direction', 'band operation', 'axial ratio', 'antenna gain', 'achieved using', 'achieve dual', '6 ghz', '524 mm', '4 dbi', '3 db', '170 mm', '10 db']</t>
  </si>
  <si>
    <t>circular polarization | dual-band antenna | global navigation satellite systems antenna | slotted patch | three-branch-lines hybrid coupler</t>
  </si>
  <si>
    <t>In this article, we present a low-profile and low cost antenna for GPS (L 1-L 2-L 5), Galileo (E 5-E 1-E 2), and Glonass (G 1-G 2) standard. This antenna is a dual-feed planar patch antenna with four slots to achieve dual-band operation. The radiating element is fed by a wideband 90¬∞ quadrature hybrid coupler to obtain circular polarization on the both bands. The quadrature feeding is achieved using a three-branch-line hybrid coupler. The return loss bandwidth of the system (S 11 -10 dB) is 22% in the lower band and 14% in the upper one. The axial ratio (AR) bandwidth in broadside direction (AR= 3 dB) is 20% in the lower band and 11.3% at the upper one. The antenna gain is 6 and 8.4 dBi in the normal direction at the central frequency of 1.23 and 1.6 GHz, respectively. The total dimensions of the antenna are 170 mm;b with a thickness of 7.524 mm. Copyright ¬© 2012 Wiley Periodicals, Inc.</t>
  </si>
  <si>
    <t>2811-2814</t>
  </si>
  <si>
    <t>55366589600;11839550200;6701836992;6603172948</t>
  </si>
  <si>
    <t>Silva Pimenta, M.;Ferrero, F.;Staraj, R.;Ribero, J. M.</t>
  </si>
  <si>
    <t>Silva Pimenta M.</t>
  </si>
  <si>
    <t>Low-profile circularly polarized GNSS antenna</t>
  </si>
  <si>
    <t>10.1002/mop.27175</t>
  </si>
  <si>
    <t>2-s2.0-84866654637</t>
  </si>
  <si>
    <t>['wide bandwidth', 'uwb applications', 'two c', 'stop performance', 'small dimension', 'shaped slot', 'paper presents', 'notch function', 'higher band', 'ground plane', 'dual band', 'additional resonance']</t>
  </si>
  <si>
    <t>dual band-notched function | S-shaped slot | square monopole antenna | ultra wide band applications</t>
  </si>
  <si>
    <t>This paper presents a novel small square monopole antenna for UWB applications with dual band-notch function. By cutting an S-shaped slot in the ground plane, additional resonance is excited and hence, much wider impedance bandwidth can be produced, especially at the higher band that provides a wide usable fractional bandwidth of more than 120% (2.98-12.25 GHz). To generate a single frequency band-stop performance, we add a pair of C-shaped parasitic structures in the ground plane, and also in order to create the second notch frequency, we insert a horizontal rectangular strip in the center of two C-shaped parasitic structure in the ground plane. The measured results reveal that the presented dual band-notch monopole antenna offers a wide bandwidth with two notched bands, covering all the 5.2/5.8 GHz wireless local area network, 3.5/5.5 GHz WiMAX, and 4 GHz C bands. Good and radiation behavior within the UWB frequency range have also been obtained. The antenna has a small dimension of 12 √ó 18 mm 2. ¬© 2012 Wiley Periodicals, Inc.</t>
  </si>
  <si>
    <t>2743-2747</t>
  </si>
  <si>
    <t>60001784;60000994</t>
  </si>
  <si>
    <t>Shahid Rajaee Teacher Training University;Islamic Azad University, Ardabil Branch</t>
  </si>
  <si>
    <t>Dual band-notch square monopole antenna with a modified ground plane for UWB applications</t>
  </si>
  <si>
    <t>10.1002/mop.27209</t>
  </si>
  <si>
    <t>2-s2.0-84866655124</t>
  </si>
  <si>
    <t>['wide beamwidth', 'upper bands', 'ground plane', 'ghz bands', 'curved microstripline', 'circular slot', 'broadband operation', 'angled dipole', 'access points']</t>
  </si>
  <si>
    <t>access point | angled dipole | dual-band | wide beamwidth | WLAN</t>
  </si>
  <si>
    <t>In this article, we propose a dual-band angled printed dipole antenna with wide beamwidth for use in the access points of wireless local area network operating in the 2.4- and 5-GHz bands.The antenna is fed by a novel integrated balun consisting of a curved microstripline and a circular slot for broadband operation. An angled dipole and two vertical copper plates on the ground plane are used to achieve wide beamwidth in the lower and upper bands, respectively. ¬© 2012 Wiley Periodicals, Inc.</t>
  </si>
  <si>
    <t>2806-2811</t>
  </si>
  <si>
    <t>60002445;60002445-112809916;60017776;60002445</t>
  </si>
  <si>
    <t>36976575100;55210401300;14009489300;10043078000</t>
  </si>
  <si>
    <t>Ta, Son Xuat;Han, Jea Jin;Choo, Hosung;Park, Ikmo</t>
  </si>
  <si>
    <t>Seoul;Kyonggi-do;Anyang</t>
  </si>
  <si>
    <t>Hongik University;Ajou University;Danam Systems</t>
  </si>
  <si>
    <t>60017776;60002445;112809916</t>
  </si>
  <si>
    <t>Dual-band printed dipole antenna with wide beamwidth for WLAN access points</t>
  </si>
  <si>
    <t>10.1002/mop.27176</t>
  </si>
  <si>
    <t>2-s2.0-84866659654</t>
  </si>
  <si>
    <t>['wearable applications', 'top layer', 'textile antennas', 'textile antenna', 'shirts ),', 'performance investigation', 'measurement results', 'fp )]', 'fp ).', 'fine texture', 'fabric part', 'fabric applications', 'fabric 1', 'conducting part', 'chose polyester', 'body environments', 'bent conditions', 'assembled using', 'article introduces', 'antenna geometry', 'antenna design', 'actual clothes']</t>
  </si>
  <si>
    <t>double layer fabrics | on-body communications | specific absorption rate | textile antennas | wrist-wearable applications</t>
  </si>
  <si>
    <t>This article introduces a performance investigation of textile patch antennas using double layer fabrics for wrist-wearable applications. Two fabric substrates [top layer: conducting part (CP), bottom layer: fabric part (FP)] are used for an antenna design, and these are assembled using an adhesive. We chose polyester (PES) as the top fabric layer (CP) because the PES is a cloth of fine texture, which is useful for the steady screen printing of the antenna geometry. Four fabric samples (Fabric 1-4) were selected from actual clothes (i.e., pants and shirts), and these were used for the bottom fabric layer (FP). The textile antennas were simulated and measured to verify their performance and to compare this with that of the common microwave substrate. Moreover, a textile antenna was tested under various bent conditions as well as regarding its specific absorption rate for on-body environments, such as the wrist and ankle. Based on the measurement results, it was confirmed that the textile antennas with double layer fabrics have good electrical performance, even in bent conditions, and can be used in wearable-fabric applications, including body centric communications. ¬© 2012 Wiley Periodicals, Inc.</t>
  </si>
  <si>
    <t>2697-2702</t>
  </si>
  <si>
    <t>60026263;60068689;60026263;60026263</t>
  </si>
  <si>
    <t>49961502700;7402506634;57188552442;7402016338</t>
  </si>
  <si>
    <t>Ha, Sang Jun;Jung, Young Bae;Kim, Dong Ho;Jung, Chang Won</t>
  </si>
  <si>
    <t>Textile patch antennas using double layer fabrics for wrist-wearable applications</t>
  </si>
  <si>
    <t>10.1002/mop.27200</t>
  </si>
  <si>
    <t>2-s2.0-84866662303</t>
  </si>
  <si>
    <t>['vertical structure', 'ultrahigh frequency', 'ratio bandwidth', 'radiofrequency identification', 'proximally fed', 'microwave substrate', 'impedance bandwidth', 'handheld devices', 'db axial', 'antenna dimension', '5 vswr']</t>
  </si>
  <si>
    <t>antenna | circular polarization | circularly polarized | microstrip antenna | radiofrequency identification | ultrahigh frequency</t>
  </si>
  <si>
    <t>A novel circularly polarized antenna for ultrahigh frequency (UHF) radiofrequency identification (RFID) readers is proposed in this article. A prototype that operates in the UHF RFID band is successfully developed using an orthogonally truncated radiation patch, an obliquely slotted ground plane, and a 50-œâ microstrip line that proximally fed the antenna. All elements are printed on a microwave substrate in a vertical structure. The antenna dimension of 65 √ó 900 √ó 8 mm 3 is suitable to use for handheld devices. The impedance bandwidth for 2.5 VSWR and the 3-dB axial-ratio bandwidth is 15.2% (880 MHz‚àº1025 MHz) and 6.5% (890 MHz‚àº950 MHz), respectively. ¬© 2012 Wiley Periodicals, Inc.</t>
  </si>
  <si>
    <t>2728-2730</t>
  </si>
  <si>
    <t>7407157045;57209831313</t>
  </si>
  <si>
    <t>Lin, Shun Yun;Lin, Yu Chih</t>
  </si>
  <si>
    <t>Printed RFID reader antenna with circular polarization for handheld operation</t>
  </si>
  <si>
    <t>10.1002/mop.27180</t>
  </si>
  <si>
    <t>2-s2.0-84866662309</t>
  </si>
  <si>
    <t>['two h', 'tapered u', 'shaped structures', 'radiation patterns', 'radiating arms', 'polarization levels', 'obtained conveniently', 'low cross', 'etched symmetrically', 'dual wideband', 'almost omnidirectional', '95 ghz', '46 ghz']</t>
  </si>
  <si>
    <t>dual wideband | printed dipole | wireless local area network</t>
  </si>
  <si>
    <t>A novel dual wideband and low cross-polarization printed dipole antenna for wireless local area network applications is proposed in this article.Two H-slots are etched symmetrically on the radiating arms which produce the dual band characteristic. By using the tapered U-shaped structures, good wide band impendence matching can be achieved without additional matching circuit, and then dual wideband can be obtained conveniently. Based on this concept, a prototype of this antenna has been designed, fabricated, and measured. The experimental results show that the proposed antenna yields two operating bands of 2.17-2.95 GHz and 5.05-6.46 GHz with -10 dB return loss, which can cover all the wireless local area network operating bands. Moreover, the radiation patterns are almost omnidirectional in the H-plane and low cross-polarization levels are observed in both the E- and H-plane. ¬© 2012 Wiley Periodicals, Inc.</t>
  </si>
  <si>
    <t>2846-2848</t>
  </si>
  <si>
    <t>56119139600;25653416200;55276206000</t>
  </si>
  <si>
    <t>Li, Xin;Wang, Ya Fang;Shi, Xiao Wei</t>
  </si>
  <si>
    <t>Dual wideband and low cross-polarization printed dipole antenna with h-slot for WLAN applications</t>
  </si>
  <si>
    <t>10.1002/mop.27173</t>
  </si>
  <si>
    <t>2-s2.0-84866664915</t>
  </si>
  <si>
    <t>['œº eff', 'unusual properties', 'type magneto', 'twisted striplines', 'suggest using', 'proposed metasubstrate', 'predicted results', 'obtained using', 'metasubstrate consists', 'experimental data', 'effective material', 'dielectric metasubstrate', 'could confirm']</t>
  </si>
  <si>
    <t>antenna | measurements | miniaturization</t>
  </si>
  <si>
    <t>A practically realizable planar-type magneto-dielectric metasubstrate to miniaturize a microstrip patch antenna is presented. The metasubstrate consists of two twisted metallic striplines, which provides inherently high effective permittivity (√éŒº eff) in a low frequency region together with strong magnetic resonance presenting high effective permeability (Œº eff) in a high frequency range. We suggest using the unusual properties of both high √éŒº eff and Œº eff of the proposed metasubstrate to reduce the overall antenna size, which has been proven to be effective in dropping an antenna resonant frequency to lower than a half of the original resonant frequency. Moreover, we have shown that a fictitious metasubstrate entirely composed of a homogeneous material filled with frequency-dependent √éŒº eff and Œº eff also provides very similar antenna characteristics that are obtained using the fabricated inhomogeneous metasubstrate consisting of the twisted striplines. Therefore, we could confirm that the proposed metasubstrate indeed works as an effective material with high √éŒº eff and Œº eff just as we intended. Predicted results have shown good agreement with experimental data, which proves the validity of our approach. ¬© 2012 Wiley Periodicals, Inc.</t>
  </si>
  <si>
    <t>2871-2874</t>
  </si>
  <si>
    <t>Kim, Dongho</t>
  </si>
  <si>
    <t>Planar magneto-dielectric metasubstrate for miniaturization of a microstrip patch antenna</t>
  </si>
  <si>
    <t>10.1002/mop.27172</t>
  </si>
  <si>
    <t>2-s2.0-84866664942</t>
  </si>
  <si>
    <t>['radiation patterns', 'one end', 'mobile phone', 'letter presents', 'glonass frequency', 'feeding strip', 'embedded antenna', 'dipole antenna', 'coupling strips', 'chip capacitor', '2 dbi', '1 covers']</t>
  </si>
  <si>
    <t>chip capacitors | coupling strips | GLONASS | GPS | mobile phone</t>
  </si>
  <si>
    <t>This letter presents a small printed PCB-embedded antenna for a mobile phone with GPS/GLONASS satellite navigation systems. The proposed antenna consists of a feeding strip, two coupling strips, and two chip capacitors. One end of each of the coupling strips is terminated with a chip capacitor and the other end is connected to the ground. The antenna measures 5 mm √ó 9 mm, and it is placed at the corner of the ground, which measures 40 mm √ó 70 mm. The bandwidth with a VSWR of 3:1 covers the GPS/GLONASS operation band. The radiation patterns are similar to those of a dipole antenna. The measured peak gain is 0.2 dBi at the GPS/GLONASS frequency. ¬© 2012 Wiley Periodicals, Inc.</t>
  </si>
  <si>
    <t>2736-2738</t>
  </si>
  <si>
    <t>60003780;60003780;60003780;60003780;60005273</t>
  </si>
  <si>
    <t>55319971900;57206875844;7601451606;24178391500;55699604800</t>
  </si>
  <si>
    <t>Ahn, Jungho;Kim, Seunghwan;Lee, Jaeho;Kim, Austin S.;Kim, Youngsik</t>
  </si>
  <si>
    <t>A small printed GPS/GLONASS antenna for mobile phones using coupling strips</t>
  </si>
  <si>
    <t>10.1002/mop.27197</t>
  </si>
  <si>
    <t>2-s2.0-84866665244</t>
  </si>
  <si>
    <t>['wimax applications', 'simulation results', 'mutual coupling', 'measured results', 'impedance bandwidth', 'good agreement', 'achieved using', '9 ghz', '50 db', '5 ghz', '2 ghz']</t>
  </si>
  <si>
    <t>impedance bandwidth | MIMO systems | multislotted patch antenna | mutual coupling</t>
  </si>
  <si>
    <t>A novel multislot patch antenna operating from 3.5-5.9 GHz is proposed for a two element multiple input multiple output (MIMO) system. The developed system resonates at the tri-band of frequencies 2 GHz, 4.2 GHz, and 5.5 GHz, giving an impedance bandwidth of 51% at 10 dB return loss and a reduced mutual coupling less than -50 dB. The enhancement of the bandwidth and the reduction of the mutual coupling are achieved using the reduced ground plane and unique symmetric slot structure. The proposed MIMO system can be used for high speed wireless computer local area networks and WiMAX applications. The measured results are found in good agreement with the simulation results. ¬© 2012 Wiley Periodicals, Inc.</t>
  </si>
  <si>
    <t>2766-2770</t>
  </si>
  <si>
    <t>112425709;60072226;60080834</t>
  </si>
  <si>
    <t>36026496500;34978584200;23398615100</t>
  </si>
  <si>
    <t>Babu, K. Jagadeesh;Krishna, K. Sri Rama;Reddy, L. Pratap</t>
  </si>
  <si>
    <t>Hyderabad;Vijayawada;Tiruchirapalli</t>
  </si>
  <si>
    <t>JNTUH College of Engineering Hyderabad;Velagapudi Ramakrishna Siddhartha Engineering College;SACET</t>
  </si>
  <si>
    <t>60080834;60072226;112425709</t>
  </si>
  <si>
    <t>Babu K.J.</t>
  </si>
  <si>
    <t>A novel tri-band multiple input multiple output antenna with improved bandwidth and isolation</t>
  </si>
  <si>
    <t>10.1002/mop.27178</t>
  </si>
  <si>
    <t>2-s2.0-84866672181</t>
  </si>
  <si>
    <t>['total bandwidth', 'relative bandwidth', 'optimized antenna', 'genetic algorithm', 'broadband applications']</t>
  </si>
  <si>
    <t>broadband antenna | capacitive feeding | genetic algorithm | planar inverted F antenna</t>
  </si>
  <si>
    <t>In this work, genetic algorithm is used to optimize the ground plane shape of planar inverted F antenna on FR-4 substrate designed for broadband applications. Novel optimized antennas were presented. A relative bandwidth about 88% was obtained with the optimized antenna. With this procedure the total bandwidth increased more than 2.5 times relatively the total bandwidth of the not optimized antenna. However, the dimensions and the cost did not increase. ¬© 2012 Wiley Periodicals, Inc.</t>
  </si>
  <si>
    <t>2842-2845</t>
  </si>
  <si>
    <t>101668948;60006726;60009236</t>
  </si>
  <si>
    <t>24733660200;35617881300;15752170600</t>
  </si>
  <si>
    <t>Bulla, G.;Salles, A.;Vuong, T. P.</t>
  </si>
  <si>
    <t>Grenoble;Porto Alegre;Novo Hamburgo</t>
  </si>
  <si>
    <t>Institut polytechnique de Grenoble;Universidade Federal do Rio Grande do Sul;FEEVALE</t>
  </si>
  <si>
    <t>60009236;60006726;101668948</t>
  </si>
  <si>
    <t>Bulla G.</t>
  </si>
  <si>
    <t>PIFA with optimized ground shape and capacitive feeding for broadband applications</t>
  </si>
  <si>
    <t>10.1002/mop.27174</t>
  </si>
  <si>
    <t>2-s2.0-84866674652</t>
  </si>
  <si>
    <t>['wcdma bands', 'uspcs ),', 'simple design', 'operating frequencies', 'multiband operation', 'global system', '24 dbi']</t>
  </si>
  <si>
    <t>antenna | inverted F-antenna | multiband</t>
  </si>
  <si>
    <t>A novel and simple design of a film type inverted F-antenna for global system for mobile (GSM), digital cellular system (DCS), personal communication system (PCS), US personal communication system (USPCS), and wideband code division multiple access (WCDMA) bands is proposed. The obtained impedance bandwidths reached 87 (880-967) MHz and 451 (1710-2162) MHz in the GSM, DCS, PCS, USPCS, and WCDMA bands. For multiband operation, a modified meander line structure with L-shaped short pin was used. The measured peak antenna gains for the operating frequencies were 3.18-4.24 dBi. ¬© 2012 Wiley Periodicals, Inc.</t>
  </si>
  <si>
    <t>2757-2762</t>
  </si>
  <si>
    <t>60005516;60007215</t>
  </si>
  <si>
    <t>57191672597;57196135444</t>
  </si>
  <si>
    <t>Park, Sung Il;Lee, Jahyeon</t>
  </si>
  <si>
    <t>Gwangju;Naju</t>
  </si>
  <si>
    <t>Chonnam National University;Dongshin University</t>
  </si>
  <si>
    <t>60007215;60005516</t>
  </si>
  <si>
    <t>A multiband film type inverted F-antenna for GSM, DCS, PCS, USPCS, and WCDMA bands</t>
  </si>
  <si>
    <t>10.1002/mop.27195</t>
  </si>
  <si>
    <t>2-s2.0-84866676045</t>
  </si>
  <si>
    <t>['square patch', 'small size', 'slotted conductor', 'shaped slots', 'proposed antenna', 'partial cpw', 'operating characteristics', 'operating bands', 'monopole antenna', 'mirror square', 'main features', 'impedance matching', 'ieee 802', 'ground plane', 'compact dimensions', 'band operations', 'band applications', 'backed plane', 'antenna gains', 'antenna consists', 'also x', '8 ghz', '5825 mhz', '5350 mhz', '2 ghz', '12 ghz']</t>
  </si>
  <si>
    <t>coplanar waveguide antennas | dual frequency | monopole antenna | wireless local area network</t>
  </si>
  <si>
    <t>A compact and simple coplanar waveguide fed (CPW-fed) monopole antenna with dual-band applications is proposed. The main features of the proposed antenna are the compact dimensions and band-operating characteristics that are obtained without modifying the radiator or the ground plane. The antenna consists of a square patch as radiator, a partial CPW-ground plane, and a slotted conductor-backed plane. Impedance matching for dual-band operations is achieved by a pair of mirror square-shaped slots at the conductor-backed plane. The proposed antenna has a small size of 15 √ó 15 √ó 0.8 mm 3, and measured to cover the bandwidth for 5.2 GHz (5150-5350 MHz) and 5.8 GHz (5725-5825 MHz) bands for IEEE 802.11a and also X-band (8-12 GHz) and provides suitable radiation pattern and antenna gains for the operating bands. ¬© 2012 Wiley Periodicals, Inc.</t>
  </si>
  <si>
    <t>2838-2841</t>
  </si>
  <si>
    <t>Coplanar waveguide fed monopole antenna with dual-band operations using square-shaped slot on conductor-backed plane</t>
  </si>
  <si>
    <t>10.1002/mop.27191</t>
  </si>
  <si>
    <t>2-s2.0-84866680431</t>
  </si>
  <si>
    <t>['significantly enhanced', 'opposite side', 'new design', 'impedance bandwidth', 'centre frequency', 'axial ratio', 'antenna possesses', '6 ghz']</t>
  </si>
  <si>
    <t>antenna | circularly polarized | patch antenna | single-fed antenna</t>
  </si>
  <si>
    <t>A new design of a circularly polarized antenna is presented.The proposed antenna consists of two nonsymmetrical arc arms printed on the opposite side of the substrate. Axial ratio (AR) bandwidth can be significantly enhanced by etching a pair of nonsymmetrical arc slots. The antenna has been fabricated and measured. Experimental results show that the antenna possesses an impedance bandwidth of about 17.9% and a 3-dB AR bandwidth of 22% relative to the centre frequency of 5.6 GHz. ¬© 2012 Wiley Periodicals, Inc.</t>
  </si>
  <si>
    <t>2790-2792</t>
  </si>
  <si>
    <t>57196391256;25229387400;35174263000;54390304400</t>
  </si>
  <si>
    <t>Li, Biao;Yin, Yingzeng;Ding, Yang;Xie, Jiaojiao</t>
  </si>
  <si>
    <t>A Tai-Ji shaped circularly polarized antenna with wide axial ratio bandwidth</t>
  </si>
  <si>
    <t>10.1002/mop.27162</t>
  </si>
  <si>
    <t>2-s2.0-84866693491</t>
  </si>
  <si>
    <t>['wave structure', 'wave antenna', 'significantly reduce', 'quite simple', 'previous method', 'periodic structures', 'much simpler', 'method proposed', 'memory need', 'matlab codes', 'longitudinal direction', 'greatly simplified', 'existed codes', 'difference equations', 'approximately transform']</t>
  </si>
  <si>
    <t>Arnoldi techniques | finite difference frequency domain method | large nonsymmetrical generalized eigenvalue problem | leaky-wave antenna | periodic guided-wave structure</t>
  </si>
  <si>
    <t>The finite difference frequency domain method for the analysis of periodic structures will lead to a large-scale nonsymmetrical generalized eigenvalue problem, especially when the open periodic structures are analyzed.In this article, the method is greatly simplified, because the large-scale sparse matrix technique and the shift-and-invert Arnoldi technique, which must be applied to significantly reduce the memory need and increase simulation speed, are implemented by means of some existed codes, for example, matlab codes. Besides, the difference equations of this method are much simpler than those of the previous method, because the longitudinal field components do not have to be eliminated to approximately transform the generalized eigenvalue problem to a standard eigenvalue problem. As a result, the method proposed here is quite simple and efficient for the analysis of leaky-wave antenna, because a leaky-wave antenna can be regarded as direct geometrical evolution from a guided-wave structure that permits to leak energy along its longitudinal direction. ¬© 2012 Wiley Periodicals, Inc.</t>
  </si>
  <si>
    <t>2814-2817</t>
  </si>
  <si>
    <t>Xu, Feng</t>
  </si>
  <si>
    <t>A simple and efficient finite difference frequency domain method for the analysis and design of leaky-wave antennas</t>
  </si>
  <si>
    <t>10.1002/mop.27216</t>
  </si>
  <si>
    <t>2-s2.0-84866695330</t>
  </si>
  <si>
    <t>['weir approach', 'strip wire', 'return loss', 'negative permeability', 'microstrip antenna', 'measurement results', 'lhm ),', 'handed metamaterial', 'frequency 5', 'article presents', '8 ghz', '0 db']</t>
  </si>
  <si>
    <t>gain enhancement | left handed | metamaterial | negative permeability | negative permittivity</t>
  </si>
  <si>
    <t>This article presents the design, simulation, and fabrication of a new planar left-handed metamaterial (LHM), which consist of a combination of a modified square rectangular split ring resonator and strip wire. Both structures are on the same plane. The structure is simulated and measured with the microstrip antenna operating at frequency 5.8 GHz. The LHM has been analyzed using Nicolson-Ross-Weir approach to obtain the negative permeability and permittivity at 5.8 GHz. The fabrication of the LHM is on FR-4 board substrate. From the simulation and measurement results, the gain of the microstrip antenna with LHM has increased by 4.0 dB. The return loss of the antenna with LHM is improved to 15.7 dB compare without LHM structure. ¬© 2012 Wiley Periodicals, Inc.</t>
  </si>
  <si>
    <t>2828-2832</t>
  </si>
  <si>
    <t>9942489500;36677313000;6603320149;9943204000</t>
  </si>
  <si>
    <t>Rahim, M. K.A.;Ibrahim, N.;Majid, H. A.;Murad, N. A.</t>
  </si>
  <si>
    <t>Rahim M.</t>
  </si>
  <si>
    <t>Left-handed metamaterial structure incorporated with microstrip antenna</t>
  </si>
  <si>
    <t>10.1002/mop.27186</t>
  </si>
  <si>
    <t>2-s2.0-84866701616</t>
  </si>
  <si>
    <t>['vertical polarization', 'transmitting mode', 'receiving mode', 'measured gain', 'horizontal polarizations', 'horizontal polarization', 'center frequency', 'article presents', 'antenna shows', 'antenna consists', '8 dbi', '2 ghz', '15 db']</t>
  </si>
  <si>
    <t>dual-band antenna | dual-polarization | microstrip | retrodirective array</t>
  </si>
  <si>
    <t>This article presents a dual-band/dual-polarized microstrip patch antenna.For a dual-band retrodirective array system, the dual-band/dual- polarized microstrip patch antenna operating at 11 and 12.2 GHz is designed and tested. The antenna consists of one rectangular microstrip patch and a square ring outside of the patch. Two different feeding locations are used for vertical and horizontal polarizations. The vertical polarization is used for a receiving mode and the horizontal polarization for a transmitting mode. The antenna shows a measured gain of 5.2 and 6.8 dBi at 10.9 and 12.2 GHz. The isolation between the two feeding ports is measured to be greater than 15 dB at each center frequency. ¬© 2012 Wiley Periodicals, Inc.</t>
  </si>
  <si>
    <t>2781-2784</t>
  </si>
  <si>
    <t>60020547;60020547;60020547</t>
  </si>
  <si>
    <t>55510717400;26661198200;7404879378</t>
  </si>
  <si>
    <t>Jung, Dong Jin;Hansen, Jonathan N.;Chang, Kai</t>
  </si>
  <si>
    <t>College Station</t>
  </si>
  <si>
    <t>Texas A&amp;M University</t>
  </si>
  <si>
    <t>Dual-band/dual-polarized microstrip patch antenna for dual-band heterodyne retrodirective array</t>
  </si>
  <si>
    <t>10.1002/mop.27217</t>
  </si>
  <si>
    <t>2-s2.0-84866706226</t>
  </si>
  <si>
    <t>['wideband antenna', 'wide bandwidth', 'stable gain', 'shaped slots', 'proposed antenna', 'notched characteristics', 'measurement show', 'four band', '8 ghz', '2 ghz', '12 ghz']</t>
  </si>
  <si>
    <t>four band-notched | inverted L-shaped slots | split ring slots | ultra-wideband antenna</t>
  </si>
  <si>
    <t>A coplanar waveguide fed ultra-wideband antenna with four band-notched characteristics is proposed in this letter.Two split ring slots are etched on the patch and two inverted L-shaped slots on the ground to generate four notched bands at 2.4, 3.5, 5.2, and 5.8 GHz, respectively, thus contribute good rejection of interference with WiFi (2.4 GHz), WiMax (3.5 GHz), and wireless local area network (5.2 GHz/5.8 GHz). The simulation and measurement show that the proposed antenna can guarantee a wide bandwidth from 2 to 12 GHz with stable gain and omnidirectional radiation pattern. ¬© 2012 Wiley Periodicals, Inc.</t>
  </si>
  <si>
    <t>2862-2865</t>
  </si>
  <si>
    <t>A compact ultra-wideband antenna with four band-notched characteristics</t>
  </si>
  <si>
    <t>10.1002/mop.27184</t>
  </si>
  <si>
    <t>2-s2.0-84866711836</t>
  </si>
  <si>
    <t>['coupling loss', 'article presents', 'aircraft sizes']</t>
  </si>
  <si>
    <t>coupling loss | diffraction | electromagnetic interference</t>
  </si>
  <si>
    <t>This article presents how to compute the coupling loss between a transmitter and a receiver with full-wave electromagnetic software.An analytical method based on asymptotic spherical diffraction is proposed, and results of coupling loss between antennas on an un-named aerial vehicle are compared. Extension to other aircraft sizes is discussed. ¬© 2012 Wiley Periodicals, Inc.</t>
  </si>
  <si>
    <t>2874-2878</t>
  </si>
  <si>
    <t>60103238;60103238</t>
  </si>
  <si>
    <t>7004781225;9846537000</t>
  </si>
  <si>
    <t>Legendre, Jean Francois;Br√©luzeau, C.</t>
  </si>
  <si>
    <t>Bordeaux Armees</t>
  </si>
  <si>
    <t>Legendre J.F.</t>
  </si>
  <si>
    <t>Full wave and asymptotic computation of coupling loss between antennas on aircraft</t>
  </si>
  <si>
    <t>10.1002/mop.27171</t>
  </si>
  <si>
    <t>2-s2.0-84866719345</t>
  </si>
  <si>
    <t>['wideband polynomial', 'special cases', 'sensor array', 'phase signals', 'order ppss', 'order pps', 'noise ratio', 'joint estimation', 'haf ),', 'estimated using', 'efficiently estimate', 'doa estimation', 'crlb ),', 'containing tens', 'considered parameters']</t>
  </si>
  <si>
    <t>We consider the joint estimation of the direction-of-arrival (DOA) and parameters of wideband polynomial-phase signals (PPSs) in sensor array. Unlike concurrent methods that require multidimensional searches, the proposed method requires 1D searches for all the parameters of interest. In this way, we can efficiently estimate the considered parameters in applications where large antenna arrays, containing tens or hundreds of sensors, are used. As special cases, we consider in detail the estimation of the second- and third-order PPSs. The former are estimated using the high-order ambiguity function (HAF), while the latter are estimated using the cubic phase function (CPF), known to outperform the HAF in terms of both accuracy and signal-to-noise ratio (SNR) threshold. In both cases, the estimation of the highest order parameter reaches the Cram√©r-Rao lower bound (CRLB), while the DOA estimation is above the CRLB for around 1 dB (second-order PPS) and around 6 dB (third-order PPS). ¬© 2012 Djuroviƒáƒá et al.</t>
  </si>
  <si>
    <t>Eurasip Journal on Advances in Signal Processing</t>
  </si>
  <si>
    <t>60068808;60068808;60068808;60068808;60104134</t>
  </si>
  <si>
    <t>7003635789;10139551500;37073627000;24723009900;56037109600</t>
  </si>
  <si>
    <t>Djuroviƒá, Igor;Djukanoviƒá, Slobodan;Simeunoviƒá, Marko;Rakoviƒá, Predrag;Barkat, Braham</t>
  </si>
  <si>
    <t>United Arab Emirates;Montenegro</t>
  </si>
  <si>
    <t>Abu Dhabi;Podgorica</t>
  </si>
  <si>
    <t>Khalifa University of Science and Technology;University of Montenegro</t>
  </si>
  <si>
    <t>60104134;60068808</t>
  </si>
  <si>
    <t>Djuroviƒá I.</t>
  </si>
  <si>
    <t>An efficient joint estimation of wideband polynomial-phase signal parameters and direction-of-arrival in sensor array</t>
  </si>
  <si>
    <t>10.1186/1687-6180-2012-43</t>
  </si>
  <si>
    <t>2-s2.0-84867013606</t>
  </si>
  <si>
    <t>NO.BK2010490</t>
  </si>
  <si>
    <t>['widely used', 'stealth effect', 'specific information', 'solid models', 'sky temperature', 'sensing application', 'results show', 'remarkable difference', 'pmmw near', 'passivemillimeterwave radiometer', 'military affairs', 'metal objects', 'measurement experiments', 'infrared detectors', 'contrastive experiments', 'coated conditions', 'also measured', '8 %.']</t>
  </si>
  <si>
    <t>Coated metal objects | Contrast | PMMW | Radiometer | Stealth technology</t>
  </si>
  <si>
    <t>Working all day and allweather, a passivemillimeterwave radiometer (PMMW) can be widely used in civil and military affairs. It can get some specific information about the material characteristics different from radar and infrared detectors. On basis of the radiometric operating range equation, the radiation cross section and stealth effect of metal objects are presented for the PMMW near-sensing application. The measurement experiments of metal solid models adopts 3 mm band Dicke radiometer with the outdoor calibration system. The sky temperature and other different surface metal objects are also measured as the contrastive experiments. The results show the radiometric temperature contrasts of solid models have remarkable difference in the bare and coated conditions, and the radiometric operating range can decrease to 60.8 %. In addition, the PMMW stealth methods through different surface treatment respectively reduce the radiometric antenna temperature contrast in some degree.</t>
  </si>
  <si>
    <t>1239-1249</t>
  </si>
  <si>
    <t>7405273684;7003840831;56473734500</t>
  </si>
  <si>
    <t>Zhang, Guangfeng;Lou, Guowei;Li, Xingguo</t>
  </si>
  <si>
    <t>Experimental research on passive millimeter wave radiometric stealth technology of metal objects</t>
  </si>
  <si>
    <t>10.1007/s10762-012-9939-1</t>
  </si>
  <si>
    <t>2-s2.0-84867348393</t>
  </si>
  <si>
    <t>['using phased', 'transducer array', 'time imaging', 'rights reserved', 'receive time', 'proposed technique', 'processing method', 'present technique', 'paper describes', 'measured signals', 'isotropic structure', 'imaging algorithms', 'greatly reduced', 'given grid', 'full matrix', 'experimental application', 'domain signals', 'destructive evaluation', 'contact inspection', 'approach uses']</t>
  </si>
  <si>
    <t>Excitelet | Full matrix capture | Non-Destructive Evaluation | Phased-array | Ultrasonic imaging</t>
  </si>
  <si>
    <t>This paper describes a novel array post-processing method for Non-Destructive Evaluation (NDE) using phased-array ultrasonic probes. The approach uses the capture and processing of the full matrix of all transmit-receive time-domain signals from a transducer array as in the case of the Total Focusing Method (TFM), referred as the standard of imaging algorithms. The proposed technique is based on correlation of measured signals with theoretical propagated signals computed over a given grid of points. In that case, real-time imaging can be simply implemented using discrete signal product. The advantage of the present technique is to take into account transducer directivity, dynamics and complex propagation patterns, such that the number of required array elements for a given imaging performance can be greatly reduced. Numerical and experimental application to contact inspection of isotropic structure is presented and real-time implementation issues are discussed. ¬© 2012 Elsevier B.V. All rights reserved.</t>
  </si>
  <si>
    <t>1056-1064</t>
  </si>
  <si>
    <t>60011832;60011832</t>
  </si>
  <si>
    <t>22938605600;7201603986</t>
  </si>
  <si>
    <t>Quaegebeur, Nicolas;Masson, Patrice</t>
  </si>
  <si>
    <t>Sherbrooke</t>
  </si>
  <si>
    <t>Universit√© de Sherbrooke</t>
  </si>
  <si>
    <t>Quaegebeur N.</t>
  </si>
  <si>
    <t>Correlation-based imaging technique using ultrasonic transmit-receive array for Non-Destructive Evaluation</t>
  </si>
  <si>
    <t>S0041624X12001709</t>
  </si>
  <si>
    <t>10.1016/j.ultras.2012.08.017</t>
  </si>
  <si>
    <t>2-s2.0-84867688055</t>
  </si>
  <si>
    <t>['tag designer', 'reading range', 'potential presence', 'one hand', 'new high', 'implemented also', 'identified guidelines', 'healthcare scenarios', 'guarantee transparency', 'expected criticality', 'electromagnetic design', 'drug flow', 'different rfid', 'crucial role', 'business media', 'antenna shape']</t>
  </si>
  <si>
    <t>Item level tracing | Performance evaluation | Radio frequency identification (RFID) | Supply chain | Ultra-high frequency (UHF)</t>
  </si>
  <si>
    <t>Radio Frequency Identification (RFID) technology is playing a crucial role for item-level tracing systems in healthcare scenarios. The pharmaceutical supply chain is a fascinating application context, where RFID can guarantee transparency in the drug flow, supporting both suppliers and consumers against the growing counterfeiting problem. In such a context, the choice of the most adequate RFID tag, in terms of shape, frequency, size and reading range, is crucial. The potential presence of items containing materials hostile to the electromagnetic propagation exasperates the problem. In addition, the peculiarities of the different RFID-based checkpoints make even more stringent the requirements for the tag. In this work, the performance of several commercial UHF RFID tags in each step of the pharmaceutical supply chain has been evaluated, confirming the expected criticality. On such basis, a guideline for the electromagnetic design of new high-performance tags capable to overcome such criticalities has been defined. Finally, driven by such guidelines, a new enhanced tag has been designed, realized and tested. Due to patent pending issues, the antenna shape is not shown. Nevertheless, the optimal obtained results do not lose their validity. Indeed, on the one hand they demonstrate that high performance item level tracing systems can actually be implemented also in critical operating conditions. On the other hand, they encourage the tag designer to follow the identified guidelines so to realize enhanced UHF tags. ¬© 2011 Springer Science+Business Media, LLC.</t>
  </si>
  <si>
    <t>3451-3462</t>
  </si>
  <si>
    <t>9733343200;24483072100;6602095168;6507173572;7005895932</t>
  </si>
  <si>
    <t>Catarinucci, Luca;Colella, Riccardo;De Blasi, Mario;Patrono, Luigi;Tarricone, Luciano</t>
  </si>
  <si>
    <t>Enhanced UHF RFID tags for drug tracing</t>
  </si>
  <si>
    <t>10.1007/s10916-011-9790-2</t>
  </si>
  <si>
    <t>2-s2.0-84867863567</t>
  </si>
  <si>
    <t>['wavefield across', 'use sets', 'uncertainty must', 'typically characterized', 'terminus dynamics', 'source process', 'small number', 'similar arrays', 'seismic data', 'rights reserved', 'propagation azimuth', 'locate calving', 'lived narrow', 'large number', 'key features', 'infrasound sensors', 'important implications', 'glacier calving', 'events using', 'erroneously overestimated', 'emergent first', 'element arrays', 'component geophones', 'calving process', 'calving glaciers', 'bering glacier', 'beam formed', 'band codas', 'band coda', 'apparent velocity', 'also demonstrate', '(‚ àº3']</t>
  </si>
  <si>
    <t>The complex source processes associated with both glacier calving and the breakup of icebergs, combined with commonly heterogeneous periglacial seismic velocity structure, can result in complicated seismic records. Key features of the waveforms, which are typically characterized by low-amplitude or emergent first-arrivals and long-duration, narrow-band codas, have been attributed to either source processes or propagation path effects. This uncertainty must be addressed in order for seismic data to be effective for studying the calving process as it relates to terminus dynamics. In this study, we use sets of 3-element arrays of 3-component geophones and infrasound sensors to locate calving and iceberg breakup events and isolate path effects in the seismic records obtained near the Bering Glacier terminus in the summer of 2010. Using waveform correlation, we treat each array as an antenna and determine the direction to the source and apparent velocity of the wavefield across the array. The initial few (‚àº3) cycles of P waves recorded from an array, beam formed to identify coherent arrivals for each event, are useful for deriving a propagation azimuth and apparent velocity, allowing for location of events using a small number of similar arrays. We locate 125 calving and iceberg breakup events near the terminus with this method. We also demonstrate that the longer-lived narrow-band coda is not coherent across individual arrays, suggesting that the narrow-band coda observed at the Bering Glacier is attributable to a path effect rather than to the source process. The large number of iceberg breakup events that we located has important implications for other calving glaciers where icebergs are present, and calving rates may be erroneously overestimated from the seismic data if their contribution is not taken into account. ¬© 2012 American Geophysical Union. All Rights Reserved.</t>
  </si>
  <si>
    <t>F04013</t>
  </si>
  <si>
    <t>Journal of Geophysical Research F: Earth Surface</t>
  </si>
  <si>
    <t>60016536;60016536;60016536;60016536;60016536</t>
  </si>
  <si>
    <t>15136899900;6603631748;7006583589;6603465529;56289975900</t>
  </si>
  <si>
    <t>Richardson, Joshua P.;Waite, Gregory P.;Pennington, Wayne D.;Turpening, Roger M.;Robinson, James M.</t>
  </si>
  <si>
    <t>Richardson J.</t>
  </si>
  <si>
    <t>Icequake locations and discrimination of source and path effects with small aperture arrays, Bering Glacier terminus, AK</t>
  </si>
  <si>
    <t>10.1029/2012JF002405</t>
  </si>
  <si>
    <t>2-s2.0-84868018466</t>
  </si>
  <si>
    <t>['spatial diversity', 'simulation results', 'proposed model', 'power matrix', 'polarization diversity', 'new model', 'measurements shows', 'llc 2012', 'hybrid diversity', 'existing model', 'covariance matrix', 'business media']</t>
  </si>
  <si>
    <t>Antenna diversity | Channel model | Cross-polar discriminations (XPD) | Hybrid diversity | Multi-input multi-output (MIMO)</t>
  </si>
  <si>
    <t>Based on analysis of spatial-diversity and polarization-diversity MIMO systems, a new modeling method, which utilizes the covariance matrix and the power matrix to build a general-purpose statistical MIMO channel model, is proposed. The new model is able to represent the characteristic of hybrid diversity, which integrates both spatial diversity and polarization diversity, and can be applied toMIMO systems with various diversity types. A comparison between the simulation results and measurements shows the validity of the proposed model as well as its advantage over an existing model. ¬© Springer Science+Business Media, LLC 2012.</t>
  </si>
  <si>
    <t>2093-2102</t>
  </si>
  <si>
    <t>60009400;60009400</t>
  </si>
  <si>
    <t>35324203300;57219150774</t>
  </si>
  <si>
    <t>Hai, Lin;Zhang, Ye Rong</t>
  </si>
  <si>
    <t>Hai L.</t>
  </si>
  <si>
    <t>A new statistical channel model for hybrid-diversity MIMO systems</t>
  </si>
  <si>
    <t>10.1007/s00034-012-9418-x</t>
  </si>
  <si>
    <t>2-s2.0-84868334473</t>
  </si>
  <si>
    <t>['xenobiotic metabolism', 'work suggests', 'vertebrate p450s', 'transcript level', 'tastant processing', 'specific role', 'signal molecules', 'several species', 'several p450s', 'redox partner', 'plant odorant', 'plant compounds', 'olfactory organs', 'odorant processing', 'mediated metabolism', 'mainly involved', 'larval tissues', 'largely predominant', 'large range', 'key site', 'insecticide resistance', 'host plants', 'first time', 'expression patterns', 'endogenous molecules', 'ecdysteroid metabolism', 'cyp4 clans', 'cpr ).', 'chemosensory organs', 'cellular localization', 'antennal p450s', 'also identified']</t>
  </si>
  <si>
    <t>cytochrome P450 | cytochrome P450 reductase | Lepidoptera | olfaction</t>
  </si>
  <si>
    <t>Cytochrome P450 enzymes (P450s) are involved in many physiological functions in insects, such as the metabolism of signal molecules, adaptation to host plants and insecticide resistance. Several P450s have been reported in the olfactory organs of insects, the antennae, and have been proposed to play a role in odorant processing and/or xenobiotic metabolism. Despite recent transcriptomic analyses in several species, the diversity of antennal P450s in insects has not yet been investigated. Here, we report the identification of 37 putative P450s expressed in the antennae of the pest moth Spodoptera littoralis, as well as the characterization of a redox partner, cytochrome P450 reductase (CPR). Phylogenetic analysis revealed that S. littoralis P450s belong to four clades defined by their conservation with vertebrate P450s and their cellular localization. Interestingly, the CYP3 and CYP4 clans, which have been described to be mainly involved in the metabolism of plant compounds and xenobiotics, were largely predominant. More surprisingly, two P450s related to ecdysteroid metabolism were also identified. Expression patterns in adult and larval tissues were studied. Eight P450s appeared to be specific to the chemosensory organs, ie the antennae and proboscis, suggesting a specific role in odorant and tastant processing. Moreover, exposure of males to a plant odorant down-regulated the transcript level of CPR, revealing for the first time the regulation of this gene by odorants within insect antennae. This work suggests that the antennae of insects are a key site for P450-mediated metabolism of a large range of exogenous and endogenous molecules. ¬© 2012 Royal Entomological Society.</t>
  </si>
  <si>
    <t>568-580</t>
  </si>
  <si>
    <t>60106242;60106242;60106242;60003274;60106242;60106242;60106242</t>
  </si>
  <si>
    <t>55212494300;6506587606;8956823500;6601961667;16042646500;8225288000;56091423900</t>
  </si>
  <si>
    <t>Pottier, M. A.;Bozzolan, F.;Chertemps, T.;Jacquin-Joly, E.;Lalouette, L.;Siaussat, D.;Ma√Øb√®che-Coisne, M.</t>
  </si>
  <si>
    <t>Versailles;Versailles</t>
  </si>
  <si>
    <t>Physiologie de l'Insecte Signalisation et Communication;Centre de recherche √éle-de-France-Versailles - Grignon</t>
  </si>
  <si>
    <t>60106242;60003274</t>
  </si>
  <si>
    <t>Pottier M.A.</t>
  </si>
  <si>
    <t>Cytochrome P450s and cytochrome P450 reductase in the olfactory organ of the cotton leafworm Spodoptera littoralis</t>
  </si>
  <si>
    <t>10.1111/j.1365-2583.2012.01160.x</t>
  </si>
  <si>
    <t>2-s2.0-84868574440</t>
  </si>
  <si>
    <t>['wireless interrogation', 'structural backscattering', 'strain measurement', 'small photocell', 'sensor node', 'resonant frequency', 'paper presents', 'operating principle', 'less operation', 'induced deformations', 'first described', 'fine resolution', 'experimental results', 'experimental measurements', 'excellent agreement', 'applied strains', 'antenna sensor', 'antenna backscattering', 'analytical prediction', 'amplitude modulated']</t>
  </si>
  <si>
    <t>This paper presents a battery-less wireless interrogation system that can measure the resonant frequency of a microstrip patch antenna with a fine resolution. Since the antenna resonant frequency is sensitive to strain-induced deformations, wireless interrogation of the antenna sensor for strain measurement was demonstrated. By implementing a microwatt impedance switching circuit at the sensor node, the antenna backscattering is amplitude modulated at the sensor node so that it can be separated from the structural backscattering at the interrogator. The sensor node can be powered by a small photocell and thus achieve battery-less operation. The operating principle of the wireless interrogation system is first described, followed by the implementation and characterization of the wireless interrogation system. The antenna resonant frequency shifts were correlated to the applied strains through a static tensile experiment. An excellent agreement between the experimental results and the analytical prediction was obtained. A power transmission model was established and validated with experimental measurements. Based on this power transmission model, we estimated that the maximum interrogation distance of the wireless strain measurement system is 26m. ¬© 2012 IOP Publishing Ltd.</t>
  </si>
  <si>
    <t>Battery-less wireless interrogation of microstrip patch antenna for strain sensing</t>
  </si>
  <si>
    <t>10.1088/0964-1726/21/12/125007</t>
  </si>
  <si>
    <t>2-s2.0-84868583193</t>
  </si>
  <si>
    <t>DIP-2012-06</t>
  </si>
  <si>
    <t>['uwb systems', 'one semi', 'notched characteristics', 'microwave access', 'microstrip line', 'inner periphery', 'etched slots', 'dual band', 'compact size', 'circular slot', 'also etched', '6 ghz', '11 ghz']</t>
  </si>
  <si>
    <t>A compact planar monopole ultra-wideband (UWB) antenna with dual band-notched characteristics is proposed in order to minimize the interference between UWB systems and existing world interoperability for microwave access and wireless local area network operating bands. The antenna has a microstrip line-fed circular ring radiator with one etched partial concentric annular slot and one semi-circular slot. Two rectangular slots are also etched to connect the slots to the outer and inner periphery of the circular ring radiator. The desired dual band-notched UWB operation can be obtained by choosing the size and location of the etched slots. Experimental results show that with a compact size of 24 mm √ó 26 mm the proposed antenna achieves a wide impedance bandwidth from 2.79 to more than 11 GHz with two frequency notched bands of 3.3-3.8 and 5.1-6 GHz for WiMAX and WLAN, respectively. Moreover, the antenna exhibits stable radiation characteristics and a good time domain behavior which makes it suitable for being used in the future UWB applications. ¬© 2012 Taylor &amp; Francis.</t>
  </si>
  <si>
    <t>2022-2032</t>
  </si>
  <si>
    <t>14-15</t>
  </si>
  <si>
    <t>60001821;60001821;60001821;60031004</t>
  </si>
  <si>
    <t>35174417400;55328836300;13105366200;35174836200</t>
  </si>
  <si>
    <t>Azim, R.;Islam, M. T.;Mandeep, J. S.;Mobashsher, A. T.</t>
  </si>
  <si>
    <t>Brisbane;Bangi</t>
  </si>
  <si>
    <t>The University of Queensland;Universiti Kebangsaan Malaysia</t>
  </si>
  <si>
    <t>60031004;60001821</t>
  </si>
  <si>
    <t>A planar circular ring ultra-wideband antenna with dual band-notched characteristics</t>
  </si>
  <si>
    <t>10.1080/09205071.2012.724189</t>
  </si>
  <si>
    <t>2-s2.0-84868593063</t>
  </si>
  <si>
    <t>['utilized homology', 'taken together', 'results suggest', 'protein adopts', 'predominantly expressed', 'orco proteins', 'olfactory cues', 'nymphal stages', 'molecular basis', 'membrane topology', 'mediating l', 'lygus lineolaris', 'lygus hesperus', 'lhorco transcripts', 'lesser degree', 'inverted topology', 'hesperus orco', 'developmentally regulated', 'critical role', 'completely conserved', 'based pcr', 'adult antennae']</t>
  </si>
  <si>
    <t>Immunofluorescent microscopy | Lygus hesperus | Membrane topology | Olfaction | Olfactory co-receptor</t>
  </si>
  <si>
    <t>Lygus hesperus (western tarnished plant bug) is an agronomically important pest species of numerous cropping systems. Similar to other insects, a critical component underlying behaviors is the perception and discrimination of olfactory cues. Consequently, the molecular basis of olfaction in this species is of interest. To begin to address this issue, we utilized homology-based PCR as a commonly accepted abbreviation but if necessary it is polymerase chain reaction methods to identify the L. hesperus olfactory receptor co-receptor (Orco) ortholog, a receptor that has been shown to be essential for olfaction. The L. hesperus Orco (LhOrco) shares significant sequence homology with known Orco proteins in other insects. Parallel experiments using the sympatric sister species, Lygus lineolaris (tarnished plant bug), revealed that the Lygus Orco gene was completely conserved. Surprisingly, a majority of the membrane topology prediction algorithms used in the study predicted LhOrco to have both the N and C terminus intracellular. In vitro immunofluorescent microscopy experiments designed to probe the membrane topology of transiently expressed LhOrco, however, refuted those predictions and confirmed that the protein adopts the inverted topology (intracellular N terminus and an extracellular C terminus) characteristic of Orco proteins. RT-PCR analyses indicated that LhOrco transcripts are predominantly expressed in adult antennae and to a lesser degree in traditionally nonolfactory chemosensory tissues of the proboscis and legs. Expression is not developmentally regulated because transcripts were detected in all nymphal stages as well as eggs. Taken together, the results suggest that LhOrco likely plays a critical role in mediating L. hesperus odorant perception and discrimination. ¬© 2012 Wiley Periodicals, Inc.</t>
  </si>
  <si>
    <t>179-198</t>
  </si>
  <si>
    <t>60021335;60021335;60103675;60103675</t>
  </si>
  <si>
    <t>7202421232;7201369760;6603407571;7005774223</t>
  </si>
  <si>
    <t>Hull, J. Joe;Hoffmann, Eric J.;Perera, Omaththage P.;Snodgrass, Gordon L.</t>
  </si>
  <si>
    <t>Stoneville;Maricopa</t>
  </si>
  <si>
    <t>USDA Agricultural Research Service, Stoneville;USDA ARS U.S. Arid-Land Agricultural Research Center</t>
  </si>
  <si>
    <t>60103675;60021335</t>
  </si>
  <si>
    <t>Hull J.J.</t>
  </si>
  <si>
    <t>Identification of the western tarnished plant bug (lygus hesperus) olfactory co-receptor orco: Expression profile and confirmation of atypical membrane topology</t>
  </si>
  <si>
    <t>10.1002/arch.21042</t>
  </si>
  <si>
    <t>2-s2.0-84868698048</t>
  </si>
  <si>
    <t>['wave frequencies', 'wave band', 'tracing method', 'sidelobe level', 'scan angle', 'plane patterns', 'plane beamwidths', 'parallel plates', 'measured results', 'measured e', 'measured 3', 'ltsa ).', 'impedance bandwidth', 'db e', 'cylindrical lens', 'beam array', 'also demonstrated', '7 db', '5 %.', '30 ghz', '3 db', '150 ¬∞', '100 mm', '0 ¬∞']</t>
  </si>
  <si>
    <t>A multi-beam cylindrical lens antenna operating at mm-wave frequencies has been designed using dielectric-filled parallel plate techniques. The system is composed of a homogeneous cylindrical lens and an arc feed array of planar linearly tapered slot antenna (LTSA). The cylindrical lens is made out of Rexolite (Œµr = 2.54) and sandwiched between two parallel plates. The LTSA feed array is placed between the parallel plates at the periphery of the cylindrical lens to launch multiple beams. A ray-tracing method and CST-MWS are used to analyze and design this cylindrical lens antenna at 30 GHz. Measured results of a fabricated cylindrical lens, with a diameter of 100 mm, show good agreement with simulations. The measured 3-dB E- and H-plane beamwidths are 6.0¬∞ and 52¬∞, respectively, and the sidelobe level in the E-plane is -14.7 dB. An impedance bandwidth of 16.7% is achieved over which the measured aperture efficiencies are better than 61.5%. The measured E-plane patterns of a 25-beam array with a crossover of -3 dB and a scan angle of 150¬∞ are also demonstrated, which provide a wide scan angle at mm-wave band. ¬© 2012 Taylor &amp; Francis.</t>
  </si>
  <si>
    <t>1922-1929</t>
  </si>
  <si>
    <t>Hua, C. Z.;Wu, X. D.;Yang, N.;Wu, W.</t>
  </si>
  <si>
    <t>Millimeter-wave homogenous cylindrical lens antenna for multiple fan-beam scanning</t>
  </si>
  <si>
    <t>10.1080/09205071.2012.721181</t>
  </si>
  <si>
    <t>2-s2.0-84869059476</t>
  </si>
  <si>
    <t>['‚ äôpc', '‚ äô', '¬© 2012', 'velocity widths', 'tidal arms', 'structures resemble', 'rights reserved', 'resolution simulations', 'overlap region', 'may represent', 'environmental conditions', 'disk galaxies', 'antennae galaxies', '10 higher', '10 clumps']</t>
  </si>
  <si>
    <t>galaxies: individual (Antennae galaxies) | galaxies: ISM | galaxies: structure | stars: formation</t>
  </si>
  <si>
    <t>The properties of tidally induced arms provide a means to study molecular cloud formation and the subsequent star formation under environmental conditions which, in principle, are different from quasi-stationary spiral arms. We report the properties of a newly discovered molecular gas arm of likely tidal origin at the south of NGC4039 and the overlap region in the Antennae galaxies, with a resolution of 168 √ó 085, using the Atacama Large Millimeter/submillimeter Array science verification CO(2-1) data. The arm extends 3.4kpc (34‚Ä≥) and is characterized by widths of ‚â≤200pc (2‚Ä≥) and velocity widths of typically ŒîV ‚âÉ 10-20kms-1. About 10 clumps are strung out along this structure, most of them unresolved, with average surface densities of Œ£gas ‚âÉ 10-100 M ‚äôpc-2, and masses of (1-8)√ó106 M ‚äô. These structures resemble the morphology of beads on a string, with an almost equidistant separation between the beads of about 350pc, which may represent a characteristic separation scale for giant molecular associations. We find that the star formation efficiency at a resolution of 6‚Ä≥(600pc) is in general a factor of 10 higher than in disk galaxies and other tidal arms and bridges. This arm is linked, based on the distribution and kinematics, to the base of the western spiral arm of NGC4039, but its morphology is different to that predicted by high-resolution simulations of the Antennae galaxies. ¬© 2012. The American Astronomical Society. All rights reserved.</t>
  </si>
  <si>
    <t>L25</t>
  </si>
  <si>
    <t>60029701;60029701-60086353;60029701;60029701-60086353-60021523;60029701-60086353;60029701;60029701;60029701-60086353;60029701-60086353;60029701;60086353-60091990;60091990;60091990;60091990;60091990;60029701;60029701;60029701;60029701;60029701;60029701;60029701-60086353;60029701-60086353;60029701-60086353;60029701;60029701-60086353</t>
  </si>
  <si>
    <t>8893291700;9235621200;8111503600;35451292900;7404973074;7005350184;7005125652;7404174499;7202824954;6603122276;7201408992;16308100100;15520686900;8632661400;57223732726;7202287529;55485749600;23060134200;8633612000;18434928700;8522983500;23061761000;35185102900;7004913208;7101766676;6507889973</t>
  </si>
  <si>
    <t>Espada, D.;Komugi, S.;Muller, E.;Nakanishi, K.;Saito, M.;Tatematsu, K.;Iguchi, S.;Hasegawa, T.;Mizuno, N.;Iono, D.;Matsushita, S.;Trejo, A.;Chapillon, E.;Takahashi, S.;Su, Y. N.;Kawamura, A.;Akiyama, E.;Hiramatsu, M.;Nagai, H.;Miura, R. E.;Kurono, Y.;Sawada, T.;Higuchi, A. E.;Tachihara, K.;Saigo, K.;Kamazaki, T.</t>
  </si>
  <si>
    <t>Taiwan;Chile;Japan;Japan</t>
  </si>
  <si>
    <t>Taipei;Santiago;Mitaka;Hayama</t>
  </si>
  <si>
    <t>Academia Sinica, Institute of Astronomy and Astrophysics;Atacama Large Millimeter-submillimeter Array;National Institutes of Natural Sciences - National Astronomical Observatory of Japan;The Graduate University for Advanced Studies</t>
  </si>
  <si>
    <t>60091990;60086353;60029701;60021523</t>
  </si>
  <si>
    <t>Espada D.</t>
  </si>
  <si>
    <t>Giant molecular clouds and star formation in the tidal molecular arm of NGC4039</t>
  </si>
  <si>
    <t>10.1088/2041-8205/760/2/L25</t>
  </si>
  <si>
    <t>2-s2.0-84869151464</t>
  </si>
  <si>
    <t>['¬© 2012', 'two odors', 'turbulent conditions', 'suppressing tracking', 'success rate', 'sensory input', 'results suggest', 'rescues navigation', 'released nearby', 'presented alone', 'odors even', 'hence navigating', 'food odors', 'conditions detect', 'blue crabs', 'biologists ltd', 'aversive source', 'aversive odors', 'aversive odor', 'aversive cues', 'attractive source', 'acceptable risk']</t>
  </si>
  <si>
    <t>Chemosensation | Olfactory tracking | Predation risk | Risk assessment | Risk sensitivity | Trade-offs</t>
  </si>
  <si>
    <t>Blue crabs can distinguish and navigate to attractive (food) odors even when aversive odors (injured crab metabolites) are released nearby. Blue crabs in these conditions detect the aversive odor and avoid it, but find the attractive source with nearly the same success rate as when the attractive source is presented alone. Spatially and temporally distinct odor filaments appear to signal to foragers that the two odor sources are not co-located, and hence navigating to the attractive odor entails an acceptable risk of predation. However, environmentally produced turbulence suppresses tracking by homogenizing the two odors; blue crabs fail to track to the attractive source when the aversive source is present, even though turbulence does not substantially inhibit tracking to the attractive source alone. Removal of sensory input from aesthetascs on the antennules, but not chemosensors on the legs, rescues navigation to attractive-aversive dual plumes in turbulent conditions. These results suggest that mixing in the natural environment may amplify the effects of predators by suppressing tracking to food odors when aversive cues are present, and that the olfactory pathway mediates the response. ¬© 2012. Published by The Company of Biologists Ltd.</t>
  </si>
  <si>
    <t>4175-4182</t>
  </si>
  <si>
    <t>60019647;60019647;60019647;60019647</t>
  </si>
  <si>
    <t>6603959714;55485690900;55486037900;55486396400</t>
  </si>
  <si>
    <t>Weissburg, Marc;Atkins, Lorin;Berkenkamp, Kimberly;Mankin, Danielle</t>
  </si>
  <si>
    <t>Weissburg M.</t>
  </si>
  <si>
    <t>Dine or dash? Turbulence inhibits blue crab navigation in attractive-aversive odor plumes by altering signal structure encoded by the olfactory pathway</t>
  </si>
  <si>
    <t>10.1242/jeb.077255</t>
  </si>
  <si>
    <t>2-s2.0-84869179667</t>
  </si>
  <si>
    <t>CZ.1.05/2.1.00/03.0110</t>
  </si>
  <si>
    <t>['xanthophyll cycle', 'thermal stress', 'scleractinian corals', 'reduce psii', 'psii ).', 'protein complex', 'prevent photodamage', 'pocillopora damicornis', 'photosystem ii', 'photoprotective mechanisms', 'peripheral peridinin', 'pavona decussata', 'influence light', 'indicating light', 'increased content', 'high light', 'high irradiance', 'greatest detachment', 'elevated temperatures', 'chlorophyll c2', 'bound chlorophyll', 'antioxidant carotenoid', 'antenna complexes', 'acropora millepora']</t>
  </si>
  <si>
    <t>Non-photochemical quenching | Photoinhibition | Photoprotection | State transitions | Symbiodinium | Xanthophyll cycle</t>
  </si>
  <si>
    <t>Elevated temperatures in combination with moderate to high irradiance are known to cause bleaching events in scleractinian corals, characterised by damage to photosystem II (PSII). Photoprotective mechanisms of the symbiont can reduce the excitation pressure impinging upon PSII. In the bleaching sensitive species, Acropora millepora and Pocillopora damicornis, high light alone induced photoprotection through the xanthophyll cycle, increased content of the antioxidant carotenoid, Œ≤-carotene, as well as the dissociation of the light-harvesting chlorophyll complexes. The evidence is compatible with either the membrane-bound chlorophyll a-chlorophyll c2-peridinin-protein (acpPC) complex or the peripheral peridinin-chlorophyll-protein complex, or both, disconnecting from PSII under high light. The acpPC complex potentially showed a state transition response with redistribution towards photosystem I to reduce PSII over-excitation. This apparent acpPC dissociation/reassociation was promoted by the addition of the xanthophyll cycle inhibitor, dithiothreitol, under high irradiance. Exposure to thermal stress as well as high light promoted xanthophyll de-epoxidation and increased Œ≤-carotene content, although it did not influence light-harvesting chlorophyll complex (LHC) dissociation, indicating light, rather than temperature, controls LHC dissociation. Photoinhibition was avoided in the bleaching tolerant species, Pavona decussata, suggesting xanthophyll cycling along with LHC dissociation may have been sufficient to prevent photodamage to PSII. Symbionts of P. decussata also displayed the greatest detachment of antenna complexes, while the more thermally sensitive species, Pocillopora damicornis and A. millepora, showed less LHC dissociation, suggesting antenna movement influences bleaching susceptibility. ¬© 2012 Springer-Verlag.</t>
  </si>
  <si>
    <t>963-975</t>
  </si>
  <si>
    <t>Coral Reefs</t>
  </si>
  <si>
    <t>60023932-60028333;60023932;100705175;60031707;60023932;60023932;60023932</t>
  </si>
  <si>
    <t>8634926800;7003911527;55942800600;57218790028;57220484986;55218114700;7004946565</t>
  </si>
  <si>
    <t>Hill, R.;Larkum, A. W.D.;Pr√°≈°il, O.;Kramer, D. M.;Szab√≥, M.;Kumar, V.;Ralph, P. J.</t>
  </si>
  <si>
    <t>United States;Australia;Australia;Czech Republic</t>
  </si>
  <si>
    <t>East Lansing;Sydney;Sydney;Trebon</t>
  </si>
  <si>
    <t>Michigan State University;UNSW Sydney;University of Technology Sydney;Institute of Microbiology</t>
  </si>
  <si>
    <t>60031707;60028333;60023932;100705175</t>
  </si>
  <si>
    <t>Hill R.</t>
  </si>
  <si>
    <t>Light-induced dissociation of antenna complexes in the symbionts of scleractinian corals correlates with sensitivity to coral bleaching</t>
  </si>
  <si>
    <t>10.1007/s00338-012-0914-z</t>
  </si>
  <si>
    <t>2-s2.0-84869186244</t>
  </si>
  <si>
    <t>['winged insects', 'starting point', 'sperm transmission', 'silverfish ),', 'results indicate', 'previously known', 'postcephalic body', 'parsimony analyses', 'neopteran mandible', 'muscle equipment', 'major clades', 'main focus', 'lestes virens', 'labial musculature', 'head structures', 'group relationship', 'flight apparatus', 'extremely difficult', 'entire dicondylia', 'detailed description', 'clade palaeoptera', 'character set', 'body regions', 'arguably one']</t>
  </si>
  <si>
    <t>The earliest branching event in winged insects, one of the core problems regarding early insect evolution, was addressed using characters of the head. The head is arguably one of the most complex body regions in insects and the phylogenetic information content of its features has been demonstrated. In contrast, the wings and other body parts related to the flight apparatus and sperm transmission are not useful in the context of this problem, as the outgroups (silverfish and bristletails) are wingless and transmit spermatophores externally. Therefore, they show profound differences in the organization of the postcephalic body, and assessment of homology and subsequent phylogenetic analysis of features of these body regions is extremely difficult. The core of this study is the investigation of head structures of representatives of the major clades of dragonflies. A detailed description of the head of Lestes virens is presented and was used as a starting point for the compilation of a character set and a character state matrix for the entire Dicondylia (winged insects+silverfish), with a main focus on the placement of dragonflies and consequently the basal branching event within winged insects. Our results indicate a sister-group relationship between a clade Palaeoptera (dragonflies+mayflies) and the megadiverse monophyletic lineage Neoptera. We show that despite considerable structural similarity between the odonate and neopteran mandible, the muscle equipment in dragonflies is more plesiomorphic with respect to Dicondylia than previously known. Odonata and Ephemeroptera also share presumably derived features of the antenna, maxilla, and labial musculature. Parsimony analyses of the head data unambiguously support a clade Palaeoptera. ¬© The Willi Hennig Society 2012.</t>
  </si>
  <si>
    <t>560-581</t>
  </si>
  <si>
    <t>Cladistics</t>
  </si>
  <si>
    <t>112876408;60029507;60025988;60007493;60025288;60029507;112876408</t>
  </si>
  <si>
    <t>54909048800;25523067100;26653698500;55065481000;14831091200;7003701948;6603758213</t>
  </si>
  <si>
    <t>Blanke, Alexander;Wipfler, Benjamin;Letsch, Harald;Koch, Markus;Beckmann, Felix;Beutel, Rolf;Misof, Bernhard</t>
  </si>
  <si>
    <t>Germany;Austria;Germany;Germany;Germany</t>
  </si>
  <si>
    <t>Jena;Vienna;Geesthacht;Bonn;Bonn</t>
  </si>
  <si>
    <t>Friedrich-Schiller-Universit√§t Jena;Universit√§t Wien;Helmholtz-Zentrum Geesthacht - Zentrum f√ºr Material- und K√ºstenforschung GmbH;Universit√§t Bonn;Forschungsmuseum Alexander Koenig</t>
  </si>
  <si>
    <t>60029507;60025988;60025288;60007493;112876408</t>
  </si>
  <si>
    <t>Blanke A.</t>
  </si>
  <si>
    <t>Revival of Palaeoptera-head characters support a monophyletic origin of Odonata and Ephemeroptera (Insecta)</t>
  </si>
  <si>
    <t>10.1111/j.1096-0031.2012.00405.x</t>
  </si>
  <si>
    <t>2-s2.0-84869201936</t>
  </si>
  <si>
    <t>['time scales', 'stn7 kinase', 'state transitions', 'state transition7', 'rights reserved', 'relative amount', 'redox homeostasis', 'psi results', 'psi centers', 'plant chloroplasts', 'plant biologists', 'photosystem stoichiometry', 'photosystem ii', 'nonphotochemical quenching', 'metabolic cues', 'major role', 'low amount', 'light quality', 'light intensity', 'lhcii phosphorylation', 'growth penalty', 'excitation energy', 'electron flow', 'dynamic regulator', 'dephosphorylation processes', 'dependent control', 'arabidopsis thaliana']</t>
  </si>
  <si>
    <t>According to the "state transitions" theory, the light-harvesting complex II (LHCII) phosphorylation in plant chloroplasts is essential to adjust the relative absorption cross section of photosystem II (PSII) and PSI upon changes in light quality. The role of LHCII phosphorylation upon changes in light intensity is less thoroughly investigated, particularly when changes in light intensity are too fast to allow the phosphorylation/dephosphorylation processes to occur. Here, we demonstrate that the Arabidopsis (Arabidopsis thaliana) stn7 (for state transition7) mutant, devoid of the STN7 kinase and LHCII phosphorylation, shows a growth penalty only under fluctuating white light due to a low amount of PSI. Under constant growth light conditions, stn7 acquires chloroplast redox homeostasis by increasing the relative amount of PSI centers. Thus, in plant chloroplasts, the steady-state LHCII phosphorylation plays a major role in preserving PSI upon rapid fluctuations in white light intensity. Such protection of PSI results from LHCII phosphorylation-dependent equal distribution of excitation energy to both PSII and PSI from the shared LHCII antenna and occurs in cooperation with nonphotochemical quenching and the proton gradient regulation5-dependent control of electron flow, which are likewise strictly regulated by white light intensity. LHCII phosphorylation is concluded to function both as a stabilizer (in time scales of seconds to minutes) and a dynamic regulator (in time scales from tens of minutes to hours and days) of redox homeostasis in chloroplasts, subject to modifications by both environmental and metabolic cues. Exceeding the capacity of LHCII phosphorylation/dephosphorylation to balance the distribution of excitation energy between PSII and PSI results in readjustment of photosystem stoichiometry. ¬© 2012 American Society of Plant Biologists. All Rights Reserved.</t>
  </si>
  <si>
    <t>1896-1910</t>
  </si>
  <si>
    <t>35783031900;7103256998;6603356119;24576851800;7005316480</t>
  </si>
  <si>
    <t>Grieco, Michele;Tikkanen, Mikko;Paakkarinen, Virpi;Kangasj√§rvi, Saijaliisa;Aro, Eva Mari</t>
  </si>
  <si>
    <t>Grieco M.</t>
  </si>
  <si>
    <t>Steady-state phosphorylation of light-harvesting complex II proteins preserves photosystem I under fluctuating white light</t>
  </si>
  <si>
    <t>10.1104/pp.112.206466</t>
  </si>
  <si>
    <t>2-s2.0-84869202920</t>
  </si>
  <si>
    <t>['white sea', 'vast majority', 'unpaired gonad', 'two spermathecae', 'two oviducts', 'two morphotypes', 'two males', 'two gonopores', 'thus wasted', 'swimming legs', 'studied population', 'righties ")', 'reproduction biology', 'relative position', 'mirror images', 'males suggests', 'longa indicate', 'literature data', 'linked together', 'internal structure', 'genital system', 'genital structures', 'genital opening', 'fifth pair', 'external morphology', 'exceed 2', 'eggs produced', 'eggs occurs', 'egg production', 'dimorphically asymmetric', 'different morphotypes', 'asymmetry manifests', 'adult males']</t>
  </si>
  <si>
    <t>Arctic | asymmetry | calanoid copepod | morphology of genital system | reproductive</t>
  </si>
  <si>
    <t>This paper considers features of the external morphology and internal structure of the genital system of adult males and females of Metridia longa Lubbock from the White Sea, as well as related with them features of reproduction biology of this mass Arctic copepod. Males of M. longa are dimorphically asymmetric. In the population, there are two morphotypes, which are mirror images of each other. Asymmetry manifests in them as the presence of a right (males "righties") or left (males "lefties") geniculate antenna, structure of the fifth pair of swimming legs, and location of an unpaired gonad and genital opening. The relative position of these structures is linked together. In females, there are two widely spaced copulator pores that lead to the two spermathecae not connected to each other. The latter, in turn, are connected to two gonopores, through which shedding of eggs occurs. The vast majority of the females in the studied population M. longa in all seasons of the year had only one filled spermatheca, either the right or the left. The females with bilateral insemination also occurred, but did not exceed 2.7% of all specimens. The ratio of females with the right and left filled spermathecae and "right-handed" and "left-handed" males suggests that the male morphotype determines in which spermathecae male gonads are most likely to get into. The presence of females with two filled spermathecae implicates insemination by two males of different morphotypes. Since each spermatheca is connected to only one of the two oviducts, it is assumed that a half of the eggs produced by unilateral inseminated females remains not fertilized. The morphology of genital structures and literature data on the egg production of M. longa indicate that almost a half of eggs produced by females is not viable and thus wasted. ¬© 2012 Pleiades Publishing, Ltd.</t>
  </si>
  <si>
    <t>676-683</t>
  </si>
  <si>
    <t>60011976-60075230;60075230</t>
  </si>
  <si>
    <t>55489919600;6701753693</t>
  </si>
  <si>
    <t>Ershova, E. A.;Kosobokova, K. N.</t>
  </si>
  <si>
    <t>Moscow;Fairbanks</t>
  </si>
  <si>
    <t>P.P.Shirshov Institute of Oceanology, Russian Academy of Sciences;University of Alaska Fairbanks</t>
  </si>
  <si>
    <t>60075230;60011976</t>
  </si>
  <si>
    <t>Ershova E.A.</t>
  </si>
  <si>
    <t>Morphology of genital system and reproductive biology of the arctic calanoid copepod Metridia longa</t>
  </si>
  <si>
    <t>10.1134/S1062359012080043</t>
  </si>
  <si>
    <t>2-s2.0-84869404985</t>
  </si>
  <si>
    <t>['young females', 'virgin females', 'using water', 'using 2', 'two enantiomers', 'subsequently injected', 'strongly attracted', 'spme fibre', 'similar dose', 'results suggest', 'response curve', 'relative proportions', 'relative proportion', 'ratio describing', 'racemic mixture', 'r )-', 'old females', 'monitoring agent', 'masking effect', 'male antennae', 'major component', 'field experiments', 'females aged', 'eag response', 'dasylepida ishigakiensis', 'collected 2', 'butanol tends', 'butanol isomers', 'butanol increased', 'butanol emitted', 'butanol decreased', 'attract males', 'also observed', 'also discuss', '55 mixture', '50 ratio', '20 mixture', ')- 2']</t>
  </si>
  <si>
    <t>2-butanol | age-dependent | Dasylepida ishigakiensis | R/S ratio | sex attractant pheromone</t>
  </si>
  <si>
    <t>The females of the white grub beetle, Dasylepida ishigakiensis, release two enantiomers of 2-butanol, (R)-2-butanol and (S)-2-butanol. The ratio describing the relative proportions of these two enantiomers (R/S ratio) has not yet been investigated. (R)-2-Butanol has been shown to attract males in laboratory and field experiments, whereas (S)-2-butanol tends to inhibit them. To determine the R/S ratio of the 2-butanol emitted by virgin females, we collected 2-butanol from young (53 days old), mature (63 days old) and old females (73 days old) using water, extracted with an SPME fibre and subsequently injected into GC-MS. The major component of the 2-butanol emitted by the young females was (R)-2-butanol, but as the females aged, the component ratio favoured (S)-2-butanol. Young females released an 80:20 mixture of (R)-and (S)-2-butanol, whereas old females released a 45:55 mixture. The EAG response of male antennae to a 50:50 ratio (racemic mixture) showed a similar dose-response curve to that of (R)-2-butanol. The male orientation responses to (R)-2-butanol decreased when the relative proportion of (S)-2-butanol increased. An inhibitory and/or masking effect of (S)-2-butanol on male orientation behaviour was also observed in the flight tunnel assay. These results suggest that males are more strongly attracted to young females than to old females. We also discuss the possibility of using 2-butanol isomers as a control or monitoring agent for this insect. ¬© 2012 Cambridge University Press.</t>
  </si>
  <si>
    <t>730-736</t>
  </si>
  <si>
    <t>60031513;60031513;60031513-106540416;60103403;60025127</t>
  </si>
  <si>
    <t>9635128200;7202555959;55910459200;7006768749;7005227693</t>
  </si>
  <si>
    <t>Fujiwara-Tsujii, N.;Yasui, H.;Wakamura, S.;Mochizuki, F.;Arakaki, N.</t>
  </si>
  <si>
    <t>Tokyo;Tsukuba;Itoman;Kameoka</t>
  </si>
  <si>
    <t>Shin-Etsu Chemical Co., Ltd.;Institute of Agrobiological Sciences, NARO;Okinawa Prefectural Agricultural Research Center;Kyotogakuen University</t>
  </si>
  <si>
    <t>60103403;60031513;60025127;106540416</t>
  </si>
  <si>
    <t>Fujiwara-Tsujii N.</t>
  </si>
  <si>
    <t>Age-dependent changes in the ratio of (R)-and (S)-2-butanol released by virgin females of Dasylepida ishigakiensis (Coleoptera: Scarabaeidae)</t>
  </si>
  <si>
    <t>10.1017/S0007485312000363</t>
  </si>
  <si>
    <t>2-s2.0-84869415305</t>
  </si>
  <si>
    <t>['workers antennated', 'things equal', 'social insects', 'results showed', 'relatively low', 'related queen', 'previous studies', 'polygynous l', 'leptothorax acervorum', 'laying queens', 'investigated within', 'individual queens', 'facultatively multiple', 'average worker', 'adult workers', 'acervorum colonies']</t>
  </si>
  <si>
    <t>Inclusive fitness theory predicts that, other things equal, individuals within social groups should direct altruistic behaviour towards their most highly related group-mates to maximise indirect fitness benefits. In the social insects, most previous studies have shown that within-colony kin discrimination (nepotism) is absent or weak. However, the number of studies that have investigated within-colony kin discrimination at the level of individual behaviour remains relatively small. We tested for within-colony kin discrimination in the facultatively multiple-queen (polygynous) ant, Leptothorax acervorum. Specifically, we tested whether workers within polygynous colonies treated queens differently as a function of their relatedness to them. Colonies containing two egg-laying queens were filmed to measure the rate at which individually marked workers antennated and groomed or fed each queen. Relatedness between individual queens and workers was calculated from their genotypes at four microsatellite loci. The results showed there were no differences in the rates at which workers antennated or groomed/fed their more related queen and their less related queen. Workers interacted preferentially with their potential mother queen with respect to grooming/feeding but not with respect to antennation. However, because of high queen turnover, the frequency of adult workers with their potential mother queen still present within the colony was relatively low. Overall, therefore, we found no evidence for within-colony kin discrimination in the context of the average worker's treatment of queens in polygynous L. acervorum colonies. ¬© 2012 Blackwell Verlag GmbH.</t>
  </si>
  <si>
    <t>1182-1190</t>
  </si>
  <si>
    <t>Ethology</t>
  </si>
  <si>
    <t>57192378650;7005356886</t>
  </si>
  <si>
    <t>Friend, Lucy A.;Bourke, Andrew F.G.</t>
  </si>
  <si>
    <t>Friend L.</t>
  </si>
  <si>
    <t>Absence of Within-Colony Kin Discrimination in a Multiple-Queen Ant, Leptothorax acervorum</t>
  </si>
  <si>
    <t>10.1111/eth.12024</t>
  </si>
  <si>
    <t>2-s2.0-84869859055</t>
  </si>
  <si>
    <t>['study end', 'single relay', 'single antenna', 'signal sent', 'second hop', 'results show', 'relay must', 'optimum performance', 'noise ratio', 'multiple antennas', 'fixed gains', 'fixed gain', 'first hop', 'fading parameter', 'fading channels', 'end signal', 'end performance', 'diversity order', 'destination link', 'destination communicate', 'derive closed', 'csi based', 'business media', 'based gain', 'asymmetric nakagami', 'analytical results', 'also derived']</t>
  </si>
  <si>
    <t>Diversity order | Maximal ratio combining | MIMO | Nakagami-m fading | Relayed transmission | Transmit antenna selection</t>
  </si>
  <si>
    <t>In this paper, we study end-to-end performance of transmit antenna selection (TAS) and maximal ratio combining (MRC) in dual hop amplify-and-forward relay network in flat and asymmetric Nakagami-m fading channels. In the network, source and destination communicate by the help of single relay and source-destination link is not available. Source and destination are equipped with multiple antennas, and relay is equipped with single antenna. TAS and MRC are used for transmission at the source and reception at the destination, respectively. The relay simply amplifies and forwards the signal sent by the source to the destination by using channel state information (CSI) based gain or fixed gain. By considering relay location, for CSI based and fixed relay gains, we derive closed-form cumulative distribution function, moments and moment generating function of end-to-end signal-to-noise ratio, and closed-form symbol error probability expression. Moreover, asymptotical outage probability and symbol error probability expressions are also derived for both CSI based and fixed gains to obtain diversity order of the network. Analytical results are validated by the Monte Carlo simulations. Results show that diversity order is minimum of products of fading parameter and number of antennas at the end in each hop. In addition, for optimum performance the relay must be closer to the source when the diversity order of the first hop is smaller than or equal to that of the second hop. ¬© Springer Science+Business Media, LLC. 2011.</t>
  </si>
  <si>
    <t>485-503</t>
  </si>
  <si>
    <t>34468013800;6506519651</t>
  </si>
  <si>
    <t>Yilmaz, Ahmet;Kucur, O«ßuz</t>
  </si>
  <si>
    <t>Yilmaz A.</t>
  </si>
  <si>
    <t>Performance of transmit antenna selection and maximal-ratio combining in dual hop amplify-and-forward relay network over nakagami-m fading channels</t>
  </si>
  <si>
    <t>10.1007/s11277-011-0391-7</t>
  </si>
  <si>
    <t>2-s2.0-84869863705</t>
  </si>
  <si>
    <t>['transmit antennas', 'stbc transmission', 'ser expressions', 'ser analysis', 'noise ratio', 'lower bounds', 'input multiple', 'high snrs', 'flat nakagami', 'fading channels', 'deriving upper', 'business media']</t>
  </si>
  <si>
    <t>Nakagami-m fading | Space-time block codes (STBCs) | Transmit antenna selection (TAS)</t>
  </si>
  <si>
    <t>In this paper, multiple-input multiple-output systems employing space-time block codes (STBCs) with transmit antenna selection (TAS) are examined for flat Nakagami- m fading channels. Exact symbol error rate (SER) expressions for M-ary modulation techniques are derived by using the moment generating function based analysis method. In the SER analysis, the receiver is assumed to use maximal ratio combining whereas a subset of transmit antennas that maximizes the instantaneous received signal-to-noise ratio (SNR) is selected for STBC transmission. The analytical SER results are validated by Monte Carlo simulations. By deriving upper and lower bounds for SER expressions, it is shown that TAS/STBC schemes achieve full diversity orders at high SNRs. ¬© Springer Science+Business Media, LLC. 2011.</t>
  </si>
  <si>
    <t>557-571</t>
  </si>
  <si>
    <t>60013071;60013071;60022002</t>
  </si>
  <si>
    <t>35101619400;6506519651;6602223585</t>
  </si>
  <si>
    <t>Co≈ükun, Ahmet F.;Kucur, O«ßuz;Altunba≈ü, I.</t>
  </si>
  <si>
    <t>Istanbul;Kocaeli</t>
  </si>
  <si>
    <t>ƒ∞stanbul Teknik √úniversitesi;Gebze Teknik √úniversitesi</t>
  </si>
  <si>
    <t>60022002;60013071</t>
  </si>
  <si>
    <t>Performance analysis of space-time block codes with transmit antenna selection in nakagami-m fading channels</t>
  </si>
  <si>
    <t>10.1007/s11277-011-0396-2</t>
  </si>
  <si>
    <t>2-s2.0-84869875616</t>
  </si>
  <si>
    <t>2010CB328000</t>
  </si>
  <si>
    <t>NUAA</t>
  </si>
  <si>
    <t>['system capacity', 'selective diversity', 'rayleigh fading', 'paper focuses', 'output snr', 'output signal', 'noise ratio', 'mobile station', 'making use', 'lognormal shadowing', 'lognormal distribution', 'given position', 'form expression', 'distributed antennas', 'das ).', 'channel model', 'business media']</t>
  </si>
  <si>
    <t>Composite channel | Distributed antenna systems | Selective diversity | System capacity</t>
  </si>
  <si>
    <t>This paper focuses on the downlink system capacity in distributed antenna systems (DAS). Due to the complexity of actual wireless environments, a composite channel model is established which takes into account three factors, i.e., path loss, lognormal shadowing and Rayleigh fading. Based on the channel model, the probability density function (PDF) of the output signal-to-noise ratio (SNR) is derived. To facilitate the analysis, the distribution of the output SNR is approximated by a lognormal distribution. After that, by making use of selective diversity (SD) scheme for distributed antennas, an approximate analytical expression of the capacity for a mobile station (MS) over a given position is derived. Furthermore, considering the distribution of MSs in the system, a closed-form expression of the system capacity is obtained. Numerical results show that the closed-form expression can evaluate the system capacity performance of DAS very accurately. ¬© Springer Science+Business Media, LLC. 2011.</t>
  </si>
  <si>
    <t>631-645</t>
  </si>
  <si>
    <t>60025278-60025578-60021666;60021666;60005244</t>
  </si>
  <si>
    <t>56578841900;55937229100;7406351617</t>
  </si>
  <si>
    <t>Wang, Jun Bo;Wang, Jin Yuan;Chen, Ming</t>
  </si>
  <si>
    <t>Xi'an;Beijing;Nanjing;Nanjing</t>
  </si>
  <si>
    <t>Xidian University;Tsinghua University;Nanjing University of Aeronautics and Astronautics;Southeast University</t>
  </si>
  <si>
    <t>60025578;60025278;60021666;60005244</t>
  </si>
  <si>
    <t>Wang J.B.</t>
  </si>
  <si>
    <t>Downlink system capacity analysis in distributed antenna systems</t>
  </si>
  <si>
    <t>10.1007/s11277-011-0401-9</t>
  </si>
  <si>
    <t>2-s2.0-84869882569</t>
  </si>
  <si>
    <t>['tropiduchidae ),', 'trichoid sensilla', 'southeastern china', 'shaped sensilla', 'seven types', 'sensilla located', 'recently introduced', 'polyphagous planthopper', 'plate organs', 'pit sensilla', 'philippine islands', 'lateral side', 'kallitaxila granulata', 'forest ecosystems', 'female k', 'external morphology', 'coeloconic sensilla', 'campaniform sensilla', 'brief discussion', 'antennal scape', 'antennal pedicel', 'ampullaceal sensilla', 'adult male']</t>
  </si>
  <si>
    <t>Hemiptera | Kallitaxila granulata | Sensilla | Ultrastructure</t>
  </si>
  <si>
    <t>The polyphagous planthopper, Kallitaxila granulata (St√•l) (Hemiptera: Fulgoromorpha: Tropiduchidae), has been recently introduced into southeastern China, the Philippine islands, and Hawaii, where it has done significant damage to agricultural and forest ecosystems. The external morphology of the heads of adult male and female K. granulata was examined using scanning electron microscopy. Seven types of sensilla were reported: trichoid sensilla and campaniform sensilla on the antennal pedicel, antennal scape and maxilla; plate organs on the antennal pedicel; coeloconic sensilla in Bourgoin's organ on the expanded flagellar base; ampullaceal sensilla on the antennal pedicel; wavy-pit sensilla on the antennal pedicel and antennal scape; and coin-shaped sensilla on each lateral side of the labium. Evans' organ was described as placoid sensilla sunk into shallow cuticular cavities below the antennae. The external morphology, distribution, and abundance of sensilla located on antennae, maxillae, and labium in K. granulata were illustrated, with a brief discussion of their taxonomic, phylogenetic, and putative functional significance. ¬© 2012 Wiley Periodicals, Inc.</t>
  </si>
  <si>
    <t>1659-1665</t>
  </si>
  <si>
    <t>60029608;60029608;60029608;60028311</t>
  </si>
  <si>
    <t>56128410200;55326653700;7103265244;6603737928</t>
  </si>
  <si>
    <t>Wang, Rong Rong;Wan, Xin Yi;Liang, Ai Ping;Bourgoin, Thierry</t>
  </si>
  <si>
    <t>Wang R.R.</t>
  </si>
  <si>
    <t>Ultrastructure of sensory equipments on the heads of Kallitaxila granulata (St√•l) (Hemiptera: Fulgoromorpha: Tropiduchidae)</t>
  </si>
  <si>
    <t>10.1002/jemt.22113</t>
  </si>
  <si>
    <t>2-s2.0-84870055306</t>
  </si>
  <si>
    <t>['types 1', 'type 2', 'type 1', 'tr .)', 'tomicus yunnanensis', 'three species', 'statistical differences', 'significantly greater', 'sensilla ultrastructure', 'sensilla type', 'sensilla trichodea', 'sensilla chaetica', 'sensilla basiconica', 'segments 3', 'possible functions', 'one dendrite', 'much sparser', 'fluted cones', 'five dendrites', 'eight dendrites', 'ch .)', 'c .)', 'b .,', 'b .)', 'antennal morphology', 'antennal club', '), top']</t>
  </si>
  <si>
    <t>Chemoreceptors | Mechanoreceptors | Morphology | Sensilla | Tomicus | Ultrastructure</t>
  </si>
  <si>
    <t>The antennal morphology and sensilla ultrastructure of Tomicus yunnanensis, T. minor, and T. brevipilosus were studied by scanning electron microscopy and transmission electron microscopy. Eight common sensilla types were recorded: (1) sensilla trichodea (S.tr.) types 1 and 2 were located on the club and were innervated by five and eight dendrites, respectively; (2) sensilla chaetica (S.ch.) types 1 and 2 had no dendrites in the sensilla lymph lumen; (3) sensilla basiconica (S.b.), top-protuberated S.b. and fluted cones (Fl.c.) occurred on the club; and B√∂hm bristles (B.b.) occurred on the funicle. S.b. were the most abundant and were innervated by 10-14 dendritic branches. Top-protuberated S.b., a new sensilla type, were innervated by one dendrite. Fl.c. were innervated by five dendrites. Only three sensilla furcatea were visible on the antennae of female T. yunnanensis. The possible functions of these sensilla are discussed in relation to their morphology and ultrastructure. No statistical differences between sexes were found in the size and numbers of each sensilla type. Although the three species had similar antennal morphology and sensilla type, sensilla on sub-segments 3 and 4 of the antennal club of T. minor were much sparser than those of T. yunnanensis or T. brevipilosus. Concerning the antennae of T. yunnanensis, there were more S.tr. type 2, S.ch. type 2 and S.b. and the size of S.tr. type 1 and S.b. were significantly greater than those of T. minor. ¬© 2012 Wiley Periodicals, Inc.</t>
  </si>
  <si>
    <t>1672-1681</t>
  </si>
  <si>
    <t>60013805;60013805;60013805;60013805;60013805;60013805;113006285</t>
  </si>
  <si>
    <t>57221237684;56194249100;8515949900;57196429576;55513266400;57198548859;55337272200</t>
  </si>
  <si>
    <t>Wang, Ping Yan;Zhang, Zhen;Kong, Xiang Bo;Wang, Hong Bin;Zhang, Su Fang;Gao, Xing Rong;Yuan, Su Rong</t>
  </si>
  <si>
    <t>Chinese Academy of Forestry;Yuxi Civic Forest Pest Control and Quarantine Bureau</t>
  </si>
  <si>
    <t>60013805;113006285</t>
  </si>
  <si>
    <t>Wang P.Y.</t>
  </si>
  <si>
    <t>Antennal morphology and sensilla ultrastructure of three tomicus species (coleoptera: Curculionidae, scolytinae)</t>
  </si>
  <si>
    <t>10.1002/jemt.22115</t>
  </si>
  <si>
    <t>2-s2.0-84870055769</t>
  </si>
  <si>
    <t>['walker ),', 'various types', 'two clusters', 'sensilla trichodea', 'sensilla styloconica', 'sensilla coeloconica', 'sensilla chaetica', 'second contained', 'remarkable differences', 'punctata wenshanensis', 'punctata punctata', 'placed separately', 'matsumura ).', 'like sensilla', 'light microscope', 'kikuchii kikuchii', 'geographic subspecies', 'first contained', 'dendrolimus moths', 'butler ),', 'basal diameter', 'antennal sensilla']</t>
  </si>
  <si>
    <t>Antennal sensilla | Male Dendrolimus | Phylogenetic relationship | Ultrastructure</t>
  </si>
  <si>
    <t>The morphology and ultrastructure of the antennae and antennal sensilla of seven male Dendrolimus species and a male Trabala vishnou gigantina (Yang) (Lepidoptera: Lasiocampidae) were examined by light microscope and scanning electron microscope. Six morphological types of antennal sensilla were identified: Sensilla trichodea, Sensilla chaetica, Sensilla styloconica, Sensilla coeloconica, B√∂hm bristles, and foot-like sensilla. Six of the Dendrolimus moths and Trabala vishnou gigantina Yang share the same antennal sensilla type, as do various geographic populations of the same species. The exception, Dendrolimus spectabilis Butler, has foot-like sensilla. However, the antennal sensilla subtypes were significantly different among species and/or populations. There were no remarkable differences in the width of the scape, pedicel, subflagellum, and the side-branches between the eight male species studied. However, we observed significant differences in the number of flagellomere and the length of scape, pedicel, subflagellums, and side-branches. The length and basal diameter of various types of antennal sensilla did not vary significantly among Dendrolimus moths. Beyond that, there were no differences among populations of the same kind of species. Hierarchical cluster analysis found two clusters: the first contained D. punctata punctata (Walker), D. punctata wenshanensis (Tsai et Liu), D. tabulaeformis (Tsai et Liu), and D. spectabilis and D. superans (Butler), and the second contained D. grisea (Moore) and D. kikuchii kikuchii (Matsumura). Trabala vishnou gigantina was placed separately from the two clusters. We conclude that D. punctata wenshanensis,D. tabulaeformis, and D. spectabilis are geographic subspecies of D. punctata punctata. ¬© 2012 Wiley Periodicals, Inc.</t>
  </si>
  <si>
    <t>1700-1710</t>
  </si>
  <si>
    <t>60006782;60138348;60006782;60006782</t>
  </si>
  <si>
    <t>55343036400;23973789200;8406485000;26660665400</t>
  </si>
  <si>
    <t>Tan, Qiong;Yan, Xiong Fei;Wen, Jun Bao;Li, Zhen Yu</t>
  </si>
  <si>
    <t>Yulin;Beijing</t>
  </si>
  <si>
    <t>Yulin University;Beijing Forestry University</t>
  </si>
  <si>
    <t>60138348;60006782</t>
  </si>
  <si>
    <t>Tan Q.</t>
  </si>
  <si>
    <t>Phylogenetic relationship of seven Dendrolimus (lepidoptera: Lasiocampidae) species based on the ultrastructure of male moths' antennae and antennal sensilla</t>
  </si>
  <si>
    <t>10.1002/jemt.22118</t>
  </si>
  <si>
    <t>2-s2.0-84870055799</t>
  </si>
  <si>
    <t>['whistler wave', 'well separated', 'waves excited', 'wave modes', 'unmagnetized beam', 'underdense plasmas', 'transverse modes', 'plasma instability', 'plasma conditions', 'peak spectra', 'oblique propagation', 'may cross', 'maximum amplitude', 'laboratory measurements', 'laboratory experiments', 'important role', 'frequency splitting', 'essential parameter', 'energetic beam', 'electric field', 'directly related', 'crossing points', 'broad spectrum']</t>
  </si>
  <si>
    <t>Mode crossing points are shown to play an important role in interpreting the spatio-temporal plasma wave spectra from satellite and laboratory measurements. Here, the Langmuir wave near the electron plasma frequency is considered and from linear dispersion curve analysis it may cross the whistler wave, the L-wave or the electron-acoustic mode depending on plasma conditions. An essential parameter is the electron cyclotron frequency to plasma frequency ratio, G = Œ©e/œâe. The crossing point exists for wave propagation slightly oblique to a background magnetic field and we find that for a broad spectrum of waves excited by an instability, via an energetic beam or background plasma temperature anisotropy, the maximum amplitude of the wave activity appears at the crossing points which can be well separated from the region of maximum linear growth. Within this process the saturated waves act as an 'antenna' for other wave modes in the same wave number range. Linear and kinetic simulation analysis are used to demonstrate the frequency splitting at mode crossing points in two relevant examples; unmagnetized beam-plasma instability with Langmuir and electron-acoustic mode crossing in the presence of electron plateau distribution, and beam-excited Langmuir waves in overdense (G &lt; 1) and underdense plasmas (G &gt; 1) with background magnetic field. It is shown that the appearance of amplitude modulations associated with double-peak spectra of the electric field is directly related to the frequency splitting and coupling at mode crossing points. The importance of transitions between quasi-longitudinal wave modes at oblique propagation to transverse modes for the interpretation of beam-plasma interaction phenomena, such as type III radiation, and laboratory experiments is discussed. ¬© 2012 IOP Publishing Ltd.</t>
  </si>
  <si>
    <t>8713303100;6701801338</t>
  </si>
  <si>
    <t>Sauer, K.;Sydora, R. D.</t>
  </si>
  <si>
    <t>Sauer K.</t>
  </si>
  <si>
    <t>Mode crossing effects at electron beam-plasma interaction and related phenomena</t>
  </si>
  <si>
    <t>10.1088/0741-3335/54/12/124045</t>
  </si>
  <si>
    <t>2-s2.0-84870205601</t>
  </si>
  <si>
    <t>['theoretically analyzed', 'sharp decrease', 'several tens', 'results indicate', 'optimized design', 'localized mode', 'judicious choice', 'impedance mismatch', 'impedance matching', 'icrh system', 'icrh antenna', 'found useful', 'elmy plasmas', 'elm discharge', 'adjustable capacitors']</t>
  </si>
  <si>
    <t>A well-optimized design of an ion cyclotron resonance heating (ICRH) antenna is very important for steady-state plasma heating with high radio frequency (RF) power of several tens of megawatts. However, a sharp decrease in the coupling RF power because of impedance mismatch of ICRH system is an issue that must be resolved for present-day fusion reactors and International Thermonuclear Experimental Reactor. This paper has theoretically analyzed the ICRH antenna's impedance matching for ELMy plasmas on experimental advanced superconducting tokamak (EAST) by the transmission line theory. The results indicate that judicious choice of the optimal feeder location is found useful for adjustable capacitors' tolerance to the variations of the antenna input impedance during edge-localized mode (ELM) discharge, which is expected to be good for the design of ICRH antenna system and for real-time feedback control during ELM discharge on EAST. Copyright ¬© 2012 Cambridge University Press.</t>
  </si>
  <si>
    <t>595-599</t>
  </si>
  <si>
    <t>Journal of Plasma Physics</t>
  </si>
  <si>
    <t>60088268;60088268;60088268;60088268;60088268</t>
  </si>
  <si>
    <t>37110702200;56097084400;55303904000;55210722400;37111518400</t>
  </si>
  <si>
    <t>Du, Dan;Gong, Xueyu;Wang, Zhenhua;Yu, Jun;Zheng, Pingwei</t>
  </si>
  <si>
    <t>Hengyang</t>
  </si>
  <si>
    <t>University of South China</t>
  </si>
  <si>
    <t>Du D.</t>
  </si>
  <si>
    <t>Theoretical analysis of the ICRH antenna's impedance matching for ELMy plasmas on EAST</t>
  </si>
  <si>
    <t>S0022377812000396</t>
  </si>
  <si>
    <t>10.1017/S0022377812000396</t>
  </si>
  <si>
    <t>2-s2.0-84870214239</t>
  </si>
  <si>
    <t>['switching frequency', 'modeling results', 'detuning according', 'azimuth mark', 'antenna system']</t>
  </si>
  <si>
    <t>Azimuth | Azimuth mark | Phase radio direction finder</t>
  </si>
  <si>
    <t>A method is proposed for processing the signals of automatic phase direction finders, enabling the formation of an azimuth mark by means of detuning according to the switching frequency of a dipole of the antenna system. Modeling results are presented.</t>
  </si>
  <si>
    <t>1093-1095</t>
  </si>
  <si>
    <t>60096204;60033469;113225035</t>
  </si>
  <si>
    <t>6603981377;55504355100;55505087200</t>
  </si>
  <si>
    <t>Bespalov, E. S.;Golovnenkova, A. S.;Poletkov, M. A.</t>
  </si>
  <si>
    <t>MIREA - Russian Technological University (RTU MIREA);Bauman Moscow State Technical University;Russian Cosmic Systems Company</t>
  </si>
  <si>
    <t>Bespalov E.</t>
  </si>
  <si>
    <t>Method for formation of azimuth mark of phase direction finder</t>
  </si>
  <si>
    <t>10.1007/s11018-012-0081-1</t>
  </si>
  <si>
    <t>2-s2.0-84870220971</t>
  </si>
  <si>
    <t>['¬© springer', 'whole system', 'small size', 'single spiral', 'shaped metamaterial', 'metamaterial cells', 'four spirals', 'coil antenna', 'antenna gave', '63 mhz']</t>
  </si>
  <si>
    <t>In this paper, the effect of coupling two kinds of metamaterial cells with a coil to achieve Magnetic Resonance Imaging (MRI) is investigated. Both an array of four spirals then a single spiral-shaped metamaterial are put on the top of the coil antenna. These metamaterial based resonant structures are designed to work at 63 MHz. They are intended to increase the sensitivity of the whole system and to improve the homogeneity of the RF magnetic field pattern. The spiral-shaped metamaterials added on the top of the antenna gave very promising numerical results. The calculated magnetic fields are homogeneous and their magnitudes are multiplied by factor of 4 up to 6. We are fabricating both structures using microfabrication techniques because of the small size of the structures. ¬© Springer-Verlag Berlin Heidelberg 2012.</t>
  </si>
  <si>
    <t>1059-1063</t>
  </si>
  <si>
    <t>60101845;60101845;60101845;60101845</t>
  </si>
  <si>
    <t>55449738700;6603478601;6603095959;6701426035</t>
  </si>
  <si>
    <t>Khennouche, M. S.;Gadot, F.;Belier, B.;De Lustrac, A.</t>
  </si>
  <si>
    <t>Khennouche M.S.</t>
  </si>
  <si>
    <t>Different configurations of metamaterials coupled with an RF coil for MRI Applications</t>
  </si>
  <si>
    <t>10.1007/s00339-012-7408-2</t>
  </si>
  <si>
    <t>2-s2.0-84870238308</t>
  </si>
  <si>
    <t>['¬© springer', 'radiating characteristics', 'paper presents', 'left handed', 'estimate quickly', 'composite right', 'based structures', 'antenna designer', 'analytical model']</t>
  </si>
  <si>
    <t>This paper presents an analytical model for CRLH (Composite Right-Left Handed) antennas preliminary design. The objective of this work is to develop a tool to estimate quickly the scattering and radiating characteristics of these CRLH-based structures. The analytical model provides thus a set of parameters which roughly fulfill desired requirements. Afterwards, the antenna designer can refine the CRLH-based antenna performances with full 3D electromagnetic simulation software. ¬© Springer-Verlag Berlin Heidelberg 2012.</t>
  </si>
  <si>
    <t>60072950-117956615;60072950;60072950;117956615</t>
  </si>
  <si>
    <t>35090451200;36856670500;57203908624;35778360900</t>
  </si>
  <si>
    <t>Thior, A√Øta;Lepage, Anne Claire;Begaud, Xavier;Maas, Olivier</t>
  </si>
  <si>
    <t>Palaiseau;</t>
  </si>
  <si>
    <t>Laboratoire Traitement et Communication de l'Information;THALES Air Systems Business Line Surface Radar</t>
  </si>
  <si>
    <t>60072950;117956615</t>
  </si>
  <si>
    <t>Thior A.</t>
  </si>
  <si>
    <t>Analytical approach for CRLH-based antennas design</t>
  </si>
  <si>
    <t>10.1007/s00339-012-7424-2</t>
  </si>
  <si>
    <t>2-s2.0-84870242574</t>
  </si>
  <si>
    <t>['¬© springer', 'wideband antenna', 'space wavelength', 'resonant frequency', 'patch antenna', 'large bandwidth', 'handed mode', 'fed using', 'conventional patch', 'compact antenna', 'characteristic impedance', '3 ghz', '10 db']</t>
  </si>
  <si>
    <t>A metamaterial-inspired compact patch antenna resonating between 2 and 6.3 GHz for various wireless standards is proposed. The antenna is a patch antenna that is loaded with a metamaterial-inspired loading structure and is fed using a coplanar waveguide feed line that has been designed to have a characteristic impedance of 50 Œ©. The compact antenna is a wideband antenna with a bandwidth (below -10 dB) of 4.3 GHz. The size of the patch in terms of the free-space wavelength at the lowest resonance frequency is Œª0/ 11√óŒª0/7√óŒª0/90. The large bandwidth of the antenna is obtained by loading a conventional patch antenna with a metamaterial-inspired loading structure that has been designed to resonate at its lowest fundamental left-handed mode, near to the conventional patch's resonant frequency. ¬© Springer-Verlag Berlin Heidelberg 2012.</t>
  </si>
  <si>
    <t>961-965</t>
  </si>
  <si>
    <t>57213845500;55328836300;24483332300</t>
  </si>
  <si>
    <t>Wan Nordin, M. A.;Islam, M. T.;Misran, N.</t>
  </si>
  <si>
    <t>Wan Nordin M.</t>
  </si>
  <si>
    <t>A compact wideband coplanar waveguide fed metamaterial-inspired patch antenna for wireless application</t>
  </si>
  <si>
    <t>10.1007/s00339-012-7381-9</t>
  </si>
  <si>
    <t>2-s2.0-84870243715</t>
  </si>
  <si>
    <t>['sensor nodes', 'sensor networks', 'sender node', 'save energy', 'rights reserved', 'realistic antennas', 'mebra problem', 'mebra ).', 'limited resource', 'important tasks', 'generally improves', 'experimental evaluation', 'energy perspective', 'energy efficiency', 'done efficiently', 'communicate information', 'classical problem', 'classical heuristic', 'centralized version']</t>
  </si>
  <si>
    <t>Ant colony optimization | Distributed computing | Minimum energy broadcast</t>
  </si>
  <si>
    <t>One of the important tasks in wireless sensor networks is broadcasting, which arises when a sender node has to communicate information to all the other nodes of the network. In order to save energy, which is often a limited resource, broadcasting has to be done efficiently from an energy perspective. Energy efficiency can hereby be achieved by adjusting the transmission power levels of the sensor nodes' antennas. This classical problem is known as the minimum energy broadcast (MEB) problem. In this work we deal with a generalization of this problem which is known as the minimum energy broadcast problem in sensor networks with realistic antennas (MEBRA). The difference to the classical MEB problem is to be found in a more realistic antenna model. In this work we propose a distributed ant colony optimization algorithm for solving the MEBRA problem. The experimental evaluation of the proposed algorithm shows that it generally improves over the centralized version of a classical heuristic. Moreover, depending on the exact antenna model used, the results of the distributed ant colony optimization algorithm are very close to the results of the centralized algorithm version. ¬© 2012 Elsevier Ltd. All rights reserved.</t>
  </si>
  <si>
    <t>3683-3700</t>
  </si>
  <si>
    <t>Computers and Mathematics with Applications</t>
  </si>
  <si>
    <t>25651334400;56269052900</t>
  </si>
  <si>
    <t>Hern√°ndez, Hugo;Blum, Christian</t>
  </si>
  <si>
    <t>Hern√°ndez H.</t>
  </si>
  <si>
    <t>Distributed ant colony optimization for minimum energy broadcasting in sensor networks with realistic antennas</t>
  </si>
  <si>
    <t>S0898122112001605</t>
  </si>
  <si>
    <t>10.1016/j.camwa.2012.02.035</t>
  </si>
  <si>
    <t>2-s2.0-84870251234</t>
  </si>
  <si>
    <t>['yl acetate', 'virgin males', 'two compounds', 'trissolcus brochymenae', 'tetradecyl acetate', 'subsequently evaluated', 'sexual pheromones', 'sexual communication', 'recent studies', 'rarely investigated', 'range recognition', 'present study', 'platygastridae ),', 'parasitic hymenoptera', 'murgantia histrionica', 'mate finding', 'harlequin bug', 'first study', 'crucial role', 'courtship behaviour', 'brochymenae females', 'behavioural tests', 'behavioural responses', 'behavioural methods', 'active compounds']</t>
  </si>
  <si>
    <t>(Z)-11-hexadecen-1-yl acetate | EAG | Egg parasitoid | GC-EAD | Platygastridae | Tetradecyl acetate</t>
  </si>
  <si>
    <t>Long- and short-range sex pheromones appear to play a crucial role in the mate finding and courtship behaviour of most parasitic Hymenoptera. Yet these parasitoids have been rarely investigated and only a few pheromones have been identified. Recent studies have shown that sexual communication of Trissolcus brochymenae (Hymenoptera: Platygastridae), a quasi-gregarious egg parasitoid of the harlequin bug, Murgantia histrionica (Heteroptera: Pentatomidae), starts before contact between males and females when chemical compounds produced by virgin females trigger the courtship behaviour of males. In the present study, the pheromone components involved in the short-range recognition of T. brochymenae females by males were investigated using electrophysiological and behavioural methods. Female body extracts were analyzed through EAG and GC-EAD and the active compounds were identified through GC-MS. The behavioural responses of virgin males to the GC-EAD active compounds were subsequently evaluated in closed arena bioassays. Two active compounds in EAG and behavioural tests, tetradecyl acetate and (Z)-11-hexadecen-1-yl acetate, were identified as sex pheromone components. Both compounds triggered intense male antennation and mount when applied to solvent-washed female cadavers. Dose-response tests showed different curves for the two compounds. This is the first study on the identification of sexual pheromones in Platygastridae. ¬© 2012 Elsevier Inc.</t>
  </si>
  <si>
    <t>60003003;60003003;60073834;60003003;60003003;60073834</t>
  </si>
  <si>
    <t>7004962330;55070668200;24466378600;22134366000;7103242597;16416726100</t>
  </si>
  <si>
    <t>Salerno, Gianandrea;Iacovone, Alessia;Carlin, Silvia;Frati, Francesca;Conti, Eric;Anfora, Gianfranco</t>
  </si>
  <si>
    <t>San Michele all'Adige;Perugia</t>
  </si>
  <si>
    <t>Istituto Agrario San Michele all'Adige;Universit√† degli Studi di Perugia</t>
  </si>
  <si>
    <t>60073834;60003003</t>
  </si>
  <si>
    <t>Salerno G.</t>
  </si>
  <si>
    <t>Identification of sex pheromone components in Trissolcus brochymenae females</t>
  </si>
  <si>
    <t>S0022191012002466</t>
  </si>
  <si>
    <t>10.1016/j.jinsphys.2012.10.003</t>
  </si>
  <si>
    <t>2-s2.0-84870253291</t>
  </si>
  <si>
    <t>BK2012722</t>
  </si>
  <si>
    <t>['¬© springer', 'theoretically study', 'radiation system', 'negative refraction', 'maxwell equation', 'lhm shell', 'lhm ).', 'handed material', 'explained due', 'directive emission', 'directive antenna', 'cylindrical coordinate', 'aperture size']</t>
  </si>
  <si>
    <t>We theoretically study the radiation of a current line source with a surrounding cylindrical shell of left-handed material (LHM). The far-field radiation pattern is obtained by solving the Maxwell equation in a cylindrical coordinate, which show that this radiation system has good directional emission characteristics and can be used as a directive antenna. The directive emission is explained due to the negative refraction and the focus effect occurring at the interface of the LHM shell. Compared with the parabolic reflector antenna with the same aperture size, our antenna has lower radar cross-section (RCS) in a broadband frequency range, providing a way to realize lower RCS antenna. ¬© Springer-Verlag Berlin Heidelberg 2012.</t>
  </si>
  <si>
    <t>955-959</t>
  </si>
  <si>
    <t>35363121200;57221215935;45061207900;55479738900</t>
  </si>
  <si>
    <t>Wu, Rui Xin;Zhu, Jiang;Tan, Li Rong;Gu, Yan</t>
  </si>
  <si>
    <t>Wu R.X.</t>
  </si>
  <si>
    <t>Lower RCS directional antenna by left-handed material</t>
  </si>
  <si>
    <t>10.1007/s00339-012-7392-6</t>
  </si>
  <si>
    <t>2-s2.0-84870253814</t>
  </si>
  <si>
    <t>['¬© springer', 'relative bandwidth', 'radiating element', 'radial amc', 'paper presents', 'measurement results', 'circular polarization', 'axial ratio', 'archimedean two', 'amc reflector', 'amc ).', '79 %,', '6 ghz', '5 ghz', '3 db']</t>
  </si>
  <si>
    <t>This paper presents a method to improve the circular polarization of an Archimedean spiral antenna placed over a radial Artificial Magnetic Conductor (AMC). Results have been compared with the same radiating element over a more classical AMC reflector. A prototype of an Archimedean two-wire spiral antenna has been built to operate from 0.5 GHz to 6 GHz.Measurement results with this radial AMC give a relative bandwidth of 79 %, in which the broadside RHCP gain is improved. In this bandwidth the axial ratio of Archimedean spiral antenna placed over a radial AMC is less than 2 dB whereas it is higher than 3 dB with a classical cartesian shape of AMC reflector. ¬© Springer-Verlag Berlin Heidelberg 2012.</t>
  </si>
  <si>
    <t>1081-1086</t>
  </si>
  <si>
    <t>60072950-60019269;60072950-60019269;60019269;60019269;60072950;60072950</t>
  </si>
  <si>
    <t>36782133900;55263566700;24780840200;6508044543;36856670500;57203908624</t>
  </si>
  <si>
    <t>Grelier, M.;Djoma, C.;Jousset, M.;Mall√©gol, S.;Lepage, A. C.;Begaud, X.</t>
  </si>
  <si>
    <t>Palaiseau;Puteaux</t>
  </si>
  <si>
    <t>Laboratoire Traitement et Communication de l'Information;Thales Group</t>
  </si>
  <si>
    <t>60072950;60019269</t>
  </si>
  <si>
    <t>Grelier M.</t>
  </si>
  <si>
    <t>Axial ratio improvement of an Archimedean spiral antenna over a radial AMC reflector</t>
  </si>
  <si>
    <t>10.1007/s00339-012-7401-9</t>
  </si>
  <si>
    <t>2-s2.0-84870255786</t>
  </si>
  <si>
    <t>['uwb applications', 'results show', 'proposed antenna', 'potential interference', 'notched band', 'good candidate', 'compact dual', 'bluetooth applications', 'beveled ground', 'band antenna', '825 ghz', '6 ghz', '48 ghz']</t>
  </si>
  <si>
    <t>A compact dual-band antenna for ultra-wideband (UWB) and Bluetooth applications with a notched band is presented. The proposed antenna consists of a beveled planar radiator with a pair of symmetrical edge resonators and a beveled ground, which exhibits a dual-band characteristic covering 2.4-2.48 GHz for Bluetooth and 3.1-10.6 GHz for UWB frequency bands. Then a U-slot defected ground structure (DGS) is involved to get a band notch characteristic to avoid the potential interference with existing WiMAX systems at 5.15-5.825 GHz. The antenna is simulated and measured, and the results show that the proposed antenna is a good candidate for both Bluetooth and UWB applications, which can suppress the potential interference with existing WiMAX systems. ¬© 2012 Taylor &amp; Francis.</t>
  </si>
  <si>
    <t>1292-1299</t>
  </si>
  <si>
    <t>25228315600;7403156786;36066030900;55585326700;54396461500</t>
  </si>
  <si>
    <t>Deng, J. Y.;Guo, L. X.;Liu, Z. Y.;Wu, R. R.;Yang, J. H.</t>
  </si>
  <si>
    <t>Deng J.Y.</t>
  </si>
  <si>
    <t>Dual-band antenna with inserted edge resonators and U-slot DGS</t>
  </si>
  <si>
    <t>10.1080/09205071.2012.698217</t>
  </si>
  <si>
    <t>2-s2.0-84870261430</t>
  </si>
  <si>
    <t>['traditional methods', 'stiffness mutation', 'solving complex', 'sensor arrays', 'proposed ama', 'proposed algorithm', 'popular choice', 'part separately', 'paper proposes', 'optimum design', 'numerical experiments', 'natural selection', 'monkey king', 'interaction network', 'individual dynamically', 'existing algorithms', 'design variables', 'darwinian principle', 'correctly guide', 'climb process', 'canton tower', 'antenna mast']</t>
  </si>
  <si>
    <t>Heuristic optimization algorithms have become a popular choice for solving complex and intricate sensor placement problems which are difficult to solve by traditional methods. This paper proposes a novel and interesting methodology called the asynchronous-climb monkey algorithm (AMA) for the optimum design of sensor arrays for a structural health monitoring system. Different from the existing algorithms, the dual-structure coding method is designed and adopted for the representation of the design variables. The asynchronous-climb process is incorporated in the proposed AMA that can adjust the trajectory of each individual dynamically in the search space according to its own experience and other monkeys. The concept of 'monkey king' is introduced in the AMA, which reflects the Darwinian principle of natural selection and can create an interaction network to correctly guide the movement of other monkeys. Numerical experiments are carried out using two different objective functions by considering the Canton Tower in China with or without the antenna mast to evaluate the performance of the proposed algorithm. Investigations have indicated that the proposed AMA exhibits faster convergence characteristics and can generate sensor configurations superior in all instances when compared to the conventional monkey algorithm. For structures with stiffness mutation such as the Canton Tower, the sensor placement needs to be considered for each part separately. ¬© 2012 IOP Publishing Ltd.</t>
  </si>
  <si>
    <t>8726425800;36065853500;55978382200</t>
  </si>
  <si>
    <t>Yi, Ting Hua;Li, Hong Nan;Zhang, Xu Dong</t>
  </si>
  <si>
    <t>Yi T.H.</t>
  </si>
  <si>
    <t>Sensor placement on Canton Tower for health monitoring using asynchronous-climb monkey algorithm</t>
  </si>
  <si>
    <t>10.1088/0964-1726/21/12/125023</t>
  </si>
  <si>
    <t>2-s2.0-84870289005</t>
  </si>
  <si>
    <t>['¬© 2012', 'various disaccharides', 'using electrophysiology', 'two disaccharides', 'stimulating sugars', 'stimulating properties', 'stimulating effect', 'sensory cues', 'sensitive neurone', 'response curves', 'range 0', 'monosaccharide unit', 'important feature', 'great importance', 'firing rate', 'fed insects', 'fed beetles', 'dorsalis uses', 'carabidae ).', 'beetles starved', 'antennal grns', '96 h', '6 spikes', '13 sugars', '100 mm']</t>
  </si>
  <si>
    <t>Chemical stimuli | Contact chemoreceptors | Firing rate | Gustation | Starvation | Sugar alcohol</t>
  </si>
  <si>
    <t>Using electrophysiology, the stimulating effect of 13 sugars and three sugar alcohols (each at a concentration of 100 mm) to antennal gustatory receptor neurones (GRNs) is tested in the carabid beetle Anchomenus dorsalis (Pontoppidan, 1763) (Coleoptera, Carabidae). Maltose, sucrose, glucose and raffinose are the most stimulating sugars for the sugar-sensitive neurone (SuN), evoking 6.7-18.6 spikes s-1 in fed insects, whereas the others had little or no effect. The firing rate of the antennal GRNs is not affected by any of the tested sugar alcohols, dulcitol, inositol and sorbitol. Additionally, concentration/response curves for sucrose and maltose are obtained in the range 0.01-100 mm. The responses of beetles starved for 96 h to this range of sucrose are two- to three-fold higher compared with those of fed beetles. The presence of a terminal Œ±-glucose unit is an important feature of the molecular structure determining the stimulating properties of the two disaccharides, maltose and sucrose, as well as glucose. The other monosaccharide unit of the molecule is also of great importance in determining the stimulating properties of various disaccharides. The sensitivity of the SuN to the four most prevalent aphid honeydew sugars suggests that A. dorsalis uses these chemicals as sensory cues when searching for aphids as prey. ¬© 2012 The Royal Entomological Society.</t>
  </si>
  <si>
    <t>60068854;60068854;60068854;60068854;60068854</t>
  </si>
  <si>
    <t>6602410812;36959049300;54382414300;7201818792;7801464537</t>
  </si>
  <si>
    <t>Merivee, Enno;Must, Anne;Tooming, Ene;Williams, Ingrid;Sibul, Ivar</t>
  </si>
  <si>
    <t>Estonian University of Life Sciences</t>
  </si>
  <si>
    <t>Merivee E.</t>
  </si>
  <si>
    <t>Sensitivity of antennal gustatory receptor neurones to aphid honeydew sugars in the carabid Anchomenus dorsalis</t>
  </si>
  <si>
    <t>10.1111/j.1365-3032.2012.00852.x</t>
  </si>
  <si>
    <t>2-s2.0-84870290494</t>
  </si>
  <si>
    <t>['requires ad', 'problem effectively', 'hoc methods', 'engineering requirements', 'computational efficiency', 'business media', 'art methods']</t>
  </si>
  <si>
    <t>Antennas design | Derivative-free optimization | Heuristic methods | Pattern search</t>
  </si>
  <si>
    <t>The design of circular antenna arrays is a challenging optimization problem, which requires ad-hoc methods to fulfill the engineering requirements. In this work, we introduce the Mesh Adaptive Basin Hopping algorithm to tackle such problem effectively; the experimental results show that the new approach proposed outperforms the state-of-the-art methods, both in terms of quality of the solutions and computational efficiency. ¬© 2012 Springer Science+Business Media, LLC.</t>
  </si>
  <si>
    <t>1008-1024</t>
  </si>
  <si>
    <t>60005248;60013959-60010146;60013959</t>
  </si>
  <si>
    <t>23091872100;56734355200;7005330875</t>
  </si>
  <si>
    <t>Stracquadanio, Giovanni;Pappalardo, Elisa;Pardalos, Panos M.</t>
  </si>
  <si>
    <t>Gainesville;Catania;Baltimore</t>
  </si>
  <si>
    <t>University of Florida;Universit√† degli Studi di Catania;Johns Hopkins University</t>
  </si>
  <si>
    <t>60013959;60010146;60005248</t>
  </si>
  <si>
    <t>Stracquadanio G.</t>
  </si>
  <si>
    <t>A Mesh Adaptive Basin Hopping Method for the Design of Circular Antenna Arrays</t>
  </si>
  <si>
    <t>10.1007/s10957-012-0112-8</t>
  </si>
  <si>
    <t>2-s2.0-84870294929</t>
  </si>
  <si>
    <t>['stimulating sugars', 'stimulating effect', 'spikes evoked', 'sensitive neurones', 'sensitive neurone', 'response curves', 'remarkable 9', 'recording technique', 'range 5', 'mechanoreceptor neurone', 'life sciences', 'large extent', 'june compared', 'fold lower', 'findings show', 'demonstrated using', 'cold reactivated', 'antennal hair', 'active beetles', '6 spikes', '100 mm']</t>
  </si>
  <si>
    <t>Contact chemoreceptor | Elateridae | Electrophysiology | Insects | Salt-sensitive neurone | Seasonal changes</t>
  </si>
  <si>
    <t>The occurrence of salt-, sugar-sensitive neurones and a mechanoreceptor neurone in the antennal hair-like gustatory sensilla of the click beetle Agriotes obscurus L. (Coleoptera, Elateridae) is demonstrated using the electrophysiological sensillum tip-recording technique. The stimulating effect of 13 water soluble sugars at 100 mm is tested on the neurones of these sensilla. Sucrose and fructose are the two most stimulating sugars for the sugar-sensitive neurone, evoking almost 30 spikes s-1 at 100 mm. The stimulating effect of arabinose, glucose, mannose, maltose and raffinose is three- to five-fold lower, in the range 5.9-9.6 spikes s-1. The remaining six sugars, xylose, galactose, rhamnose, cellobiose, trehalose and lactose, have very low (&lt;1 spikes s-1) or no ability to stimulate the sugar-sensitive neurone. Concentration/response curves of the sugar-sensitive neurone to sucrose, fructose and glucose at 0.01-100 mm overlap to a large extent in hibernating, cold reactivated and reproductively-active beetles. A remarkable 9-50% decrease in the number of spikes evoked by 100 mm fructose and 10-100 mm sucrose occurs, however, in reproductively-active beetles in June compared with beetles at the beginning of hibernation in October. These findings show that A. obscurus is capable of sensing a wide range sugars via their antennal gustatory sensilla. ¬© 2012 Estonian University of Life Sciences. Physiological Entomology ¬© 2012 The Royal Entomological Society.</t>
  </si>
  <si>
    <t>345-353</t>
  </si>
  <si>
    <t>54382414300;6602410812;36959049300;7006419065;7201818792</t>
  </si>
  <si>
    <t>Tooming, Ene;Merivee, Enno;Must, Anne;Luik, Anne;Williams, Ingrid H.</t>
  </si>
  <si>
    <t>Tooming E.</t>
  </si>
  <si>
    <t>Antennal sugar sensitivity in the click beetle Agriotes obscurus</t>
  </si>
  <si>
    <t>10.1111/j.1365-3032.2012.00849.x</t>
  </si>
  <si>
    <t>2-s2.0-84870301568</t>
  </si>
  <si>
    <t>['¬© 2012', 'values calculated', 'understand completely', 'two hexamers', 'silico approach', 'rod composed', 'protein society', 'phycobilisomes obtained', 'linker proteins', 'gracilaria chilensis', 'funneled toward', 'four hexamers', 'fastest rates', 'experimental approach', 'every pair', 'et rates', 'energy transfer', 'dimensional structures', 'cysteines 82', 'chromophores located', 'calculated using', 'built using', 'also show']</t>
  </si>
  <si>
    <t>Antenna | Energy transfer | Phycobilisome | Phycocyanin | Phycoerythrin</t>
  </si>
  <si>
    <t>Energy transfer (ET) in phycobilisomes, a macrocomplex of phycobiliproteins and linker proteins, is a process that is difficult to understand completely. A model for a rod composed of two hexamers of Phycocyanin and two hexamers of Phycoerythrin was built using an in silico approach and the three-dimensional structures of both phycobiliproteins from Gracilaria chilensis. The model was characterized and showed 125 √Ö wide and 230 √Ö high, which agree with the dimensions of a piling of four hexamers as observed in the images of subcomplexes of phycobilisomes obtained by transmission electron microscopy. ET rates between every pair of chromophores in the model were calculated using the F√∂rster approach, and the fastest rates were selected to draw preferential ET pathways along the rod. Every path indicates that the ET is funneled toward the chromophores located at Cysteines 82 in Phycoerythrin and 84 in Phycocyanin. The chromophores that face the exterior of the rod are phycoerythrobilins, and they also show a preferential ET toward the chromophores located at the center of the rod. The values calculated, in general, agree with the experimental data reported previously, which validates the use of this experimental approach. Published by Wiley-Blackwell. ¬© 2012 The Protein Society.</t>
  </si>
  <si>
    <t>1921-1928</t>
  </si>
  <si>
    <t>1469896X</t>
  </si>
  <si>
    <t>Protein Science</t>
  </si>
  <si>
    <t>60001282-60000964;60001282;60001282;60001282;60001282;60001282;60001282;60001282</t>
  </si>
  <si>
    <t>15828963600;6602304198;55997029000;55508225900;36644437800;57202837658;37015716800;6602843702</t>
  </si>
  <si>
    <t>Figueroa, Maximiliano;Mart√≠nez-Oyanedel, Jos√©;Matamala, Adelio R.;Dagnino-Leone, Jorge;Mella, Claudia;Fritz, Rub√©n;Sep√∫lveda-Ugarte, Jos√©;Bunster, Marta</t>
  </si>
  <si>
    <t>Chile;Belgium</t>
  </si>
  <si>
    <t>Biobio;Liege</t>
  </si>
  <si>
    <t>Universidad de Concepcion;Universit√© de Li√®ge</t>
  </si>
  <si>
    <t>60001282;60000964</t>
  </si>
  <si>
    <t>Figueroa M.</t>
  </si>
  <si>
    <t>In silico model of an antenna of a phycobilisome and energy transfer rates determination by theoretical F√∂rster approach</t>
  </si>
  <si>
    <t>10.1002/pro.2176</t>
  </si>
  <si>
    <t>2-s2.0-84870311557</t>
  </si>
  <si>
    <t>['spoofing tests', 'spoofing attacks', 'primary generator', 'possibly destabilizing', 'particular pmu', 'paper shows', 'microseconds causes', 'larger errors', 'gps spoofer', 'gps signals', 'give automated', 'false perception', 'counterfeit ensemble', 'applicable standard']</t>
  </si>
  <si>
    <t>Electrical power grid | GPS spoofing | Phasor measurement units | Vulnerabilities</t>
  </si>
  <si>
    <t>Results of Global Positioning System (GPS) spoofing tests against phasor measurement units (PMUs) are presented, which demonstrate that PMUs are vulnerable to spoofing attacks. A GPS spoofer can manipulate PMU time stamps by injecting a counterfeit ensemble of GPS signals into the antenna of the PMU's time reference receiver. A spoofer-induced timing error of only a few tens of microseconds causes a PMU to violate the maximum phase error allowed by the applicable standard. These and other larger errors can give automated or human power grid controllers a false perception of the state of the grid, leading to unnecessary, and possibly destabilizing, remedial control actions. To emphasize this threat, this paper shows that a particular PMU-based automatic control scheme currently implemented in Mexico whose control architecture and setpoints have been published in the open literature could be induced by a GPS spoofing attack to trip a primary generator. ¬© 2012 Elsevier B.V.</t>
  </si>
  <si>
    <t>146-153</t>
  </si>
  <si>
    <t>International Journal of Critical Infrastructure Protection</t>
  </si>
  <si>
    <t>60013372;60013372;113162840</t>
  </si>
  <si>
    <t>54893737900;12244029500;55348131500</t>
  </si>
  <si>
    <t>Shepard, Daniel P.;Humphreys, Todd E.;Fansler, Aaron A.</t>
  </si>
  <si>
    <t>The University of Texas at Austin;Northrop Grumman Information Systems</t>
  </si>
  <si>
    <t>60013372;113162840</t>
  </si>
  <si>
    <t>Shepard D.</t>
  </si>
  <si>
    <t>Evaluation of the vulnerability of phasor measurement units to GPS spoofing attacks</t>
  </si>
  <si>
    <t>S1874548212000480</t>
  </si>
  <si>
    <t>10.1016/j.ijcip.2012.09.003</t>
  </si>
  <si>
    <t>2-s2.0-84870322696</t>
  </si>
  <si>
    <t>['trailer homes', 'sustainable futures', 'strongly characterized', 'sometimes stand', 'sharp contrast', 'seen everywhere', 'satellite dishes', 'paper considers', 'dominant euro', 'cultural values', 'community institutions', 'american environment']</t>
  </si>
  <si>
    <t>Economic and social conditions | Economic development | Laguna Pueblo | Traditional cultural values | Zuni Pueblo</t>
  </si>
  <si>
    <t>Despite glittering casinos, supermarkets, pick-up trucks, trailer homes, satellite dishes, and all the other influences of the dominant Euro-American mainstream society which can be seen everywhere in the American Indian Pueblos of the Southwest, everyday life continues to be strongly characterized by specific Pueblo values, standards of behavior and ideals which are not necessarily in line with those of their Euro-American environment-and sometimes stand in sharp contrast to them. The juxtaposition of poverty and success raises many questions about the relationship between culture, place and economy, and the prospects for sustainable futures in American Indian communities of the Southwest. This paper considers the ways in which social and cultural values in Zuni and Laguna Pueblos influence economic behavior of individuals and community institutions and the implications for governance and development in the region. ¬© 2010 Springer Science+Business Media B.V.</t>
  </si>
  <si>
    <t>791-803</t>
  </si>
  <si>
    <t>GeoJournal</t>
  </si>
  <si>
    <t>Grugel, Andrea</t>
  </si>
  <si>
    <t>Grugel A.</t>
  </si>
  <si>
    <t>Culture, religion and economy in the American southwest: Zuni Pueblo and Laguna Pueblo</t>
  </si>
  <si>
    <t>10.1007/s10708-010-9376-4</t>
  </si>
  <si>
    <t>2-s2.0-84870341829</t>
  </si>
  <si>
    <t>['unexploded ordinance', 'target site', 'sufficient number', 'scatterers present', 'scatterers increases', 'reversal operators', 'removal applications', 'number n', 'multistatic matrix', 'generally adequate', 'five measurements', 'enumeration rather', 'enumeration problems', 'enumeration problem', 'detailed imaging', 'antenna pairs', 'alternatively labelled']</t>
  </si>
  <si>
    <t>Time-reversal operators, or the alternatively labelled, but equivalent, multistatic response matrix methods, are used to show how to determine the number of scatterers present in an electromagnetic scattering scenario that might be typical of UneXploded Ordinance (UXO) detection, classification and removal applications. Because the nature of the target UXO application differs from that of many other common inversion problems, emphasis is placed here on classification and enumeration rather than on detailed imaging. The main technical issues necessarily revolve around showing that it is possible to find a sufficient number of constraints via multiple measurements (i.e. using several distinct views at the target site) to solve the enumeration problem. The main results show that five measurements with antenna pairs are generally adequate to solve the classification and enumeration problems. However, these results also demonstrate a need for decreasing noise levels in the multistatic matrix as the number n of scatterers increases for the intended practical applications of the method. ¬© 2012 IOP Publishing Ltd.</t>
  </si>
  <si>
    <t>Inverse Problems</t>
  </si>
  <si>
    <t>60007174;60007174</t>
  </si>
  <si>
    <t>7410165928;24549121300</t>
  </si>
  <si>
    <t>Smith, J. Torquil;Berryman, James G.</t>
  </si>
  <si>
    <t>Lawrence Berkeley National Laboratory</t>
  </si>
  <si>
    <t>Smith J.T.</t>
  </si>
  <si>
    <t>Time-reversal of electromagnetic scattering for small scatterer classification</t>
  </si>
  <si>
    <t>10.1088/0266-5611/28/12/125011</t>
  </si>
  <si>
    <t>2-s2.0-84870395679</t>
  </si>
  <si>
    <t>R21EB004410</t>
  </si>
  <si>
    <t>['voltage source', 'temporal patterns', 'temporal pattern', 'stimulus artifact', 'stimulation waveform', 'stimulating electrodes', 'recording system', 'rat retina', 'provide spatio', 'patterned mea', 'new possibilities', 'neuroscience research', 'neuroprosthetic devices', 'neuronal responses', 'neuronal activity', 'minimal distortion', 'main results', 'isolated mouse', 'internal digital', 'independently stimulated', 'high fidelity', 'electrical stimulation', 'electrical pulses', 'defined independently', 'current state', 'complex spatio', 'complex sequences', 'channel comprises', 'analogue converter']</t>
  </si>
  <si>
    <t>Objective. Modern multielectrode array (MEA) systems can record the neuronal activity from thousands of electrodes, but their ability to provide spatio-temporal patterns of electrical stimulation is very limited. Furthermore, the stimulus-related artifacts significantly limit the ability to record the neuronal responses to the stimulation. To address these issues, we designed a multichannel integrated circuit for a patterned MEA-based electrical stimulation and evaluated its performance in experiments with isolated mouse and rat retina. Approach. The Stimchip includes 64 independent stimulation channels. Each channel comprises an internal digital-to-analogue converter that can be configured as a current or voltage source. The shape of the stimulation waveform is defined independently for each channel by the real-time data stream. In addition, each channel is equipped with circuitry for reduction of the stimulus artifact. Main results. Using a high-density MEA stimulation/recording system, we effectively stimulated individual retinal ganglion cells (RGCs) and recorded the neuronal responses with minimal distortion, even on the stimulating electrodes. We independently stimulated a population of RGCs in rat retina, and using a complex spatio-temporal pattern of electrical stimulation pulses, we replicated visually evoked spiking activity of a subset of these cells with high fidelity. Significance. Compared with current state-of-the-art MEA systems, the Stimchip is able to stimulate neuronal cells with much more complex sequences of electrical pulses and with significantly reduced artifacts. This opens up new possibilities for studies of neuronal responses to electrical stimulation, both in the context of neuroscience research and in the development of neuroprosthetic devices. ¬© 2012 IOP Publishing Ltd.</t>
  </si>
  <si>
    <t>60017351-60085982;60017351;60001490;60085982;60001490;60085982;60017351;60085982;60017351</t>
  </si>
  <si>
    <t>6507358095;23036951000;8633178900;6506892570;7003731836;14008389900;6506367129;7004529719;35351557000</t>
  </si>
  <si>
    <t>Hottowy, Pawe≈Ç;Skocze≈Ñ, Andrzej;Gunning, Deborah E.;Kachiguine, Sergei;Mathieson, Keith;Sher, Alexander;WiaÃßcek, Piotr;Litke, Alan M.;DaÃßbrowski, W≈Çadys≈Çaw</t>
  </si>
  <si>
    <t>United States;Poland;United Kingdom</t>
  </si>
  <si>
    <t>Santa Cruz;Krakow MP;Glasgow</t>
  </si>
  <si>
    <t>Santa Cruz Institute for Particle Physics;AGH University of Science and Technology;University of Glasgow</t>
  </si>
  <si>
    <t>60085982;60017351;60001490</t>
  </si>
  <si>
    <t>Hottowy P.</t>
  </si>
  <si>
    <t>Properties and application of a multichannel integrated circuit for low-artifact, patterned electrical stimulation of neural tissue</t>
  </si>
  <si>
    <t>10.1088/1741-2560/9/6/066005</t>
  </si>
  <si>
    <t>2-s2.0-84870409676</t>
  </si>
  <si>
    <t>['wavelength long', 'theoretically investigate', 'theoretical underpinnings', 'structure utilizes', 'structure less', 'si3n4 waveguide', 'numerically demonstrate', 'nanophotonic frequency', 'ground plane', 'frequency chirping', 'first use', 'effective approach', 'dimensional finite', 'difference time', 'dielectric waveguides', 'dielectric waveguide', 'design methodology', 'achieve broadband', '500 nm']</t>
  </si>
  <si>
    <t>Herein we propose, theoretically investigate, and numerically demonstrate the first use to our knowledge of frequency chirping to achieve broadband, efficient subwavelength vertical emission from a dielectric waveguide. We demonstrate this unique and effective approach in the telecom C band in a nanophotonic frequency-chirped dipole antenna. The structure utilizes a plasmonic antenna placed above an Si3N4 waveguide and a ground plane to enhance emission efficiency. Three-dimensional finite-difference time-domain simulations reveal up to 55% vertical emission efficiency, and a bandwidth of 500 nm is possible in a structure less than half a wavelength long. The design methodology and theoretical underpinnings of frequency-chirped nanophotonic antennas coupled to dielectric waveguides are presented. ¬© 2012 Optical Society of America.</t>
  </si>
  <si>
    <t>4979-4981</t>
  </si>
  <si>
    <t>60022195;60022195</t>
  </si>
  <si>
    <t>55247301300;7201590642</t>
  </si>
  <si>
    <t>Yaacobi, Ami;Watts, Michael R.</t>
  </si>
  <si>
    <t>Frequency-chirped subwavelength nanoantennas</t>
  </si>
  <si>
    <t>10.1364/OL.37.004979</t>
  </si>
  <si>
    <t>2-s2.0-84870427915</t>
  </si>
  <si>
    <t>['two networks', 'systematic effect', 'slightly worse', 'radome types', 'radome type', 'processed respectively', 'gps results', 'gps observations', 'gnss receivers', 'glonass completed', 'full constellation', 'estimated ztds', 'different stations', 'different antenna', 'coordinates minus', '1 cm']</t>
  </si>
  <si>
    <t>Differential positioning | GLONASS | Phase center correction</t>
  </si>
  <si>
    <t>With GLONASS completed its full constellation and the rapid increasing number of GNSS receivers, it is worthwhile to investigate the availability of GLONASS-only in positioning. In this paper, two networks of different baseline length, located in two different regions are analyzed. For both networks, GLONASS and GPS observations are processed respectively for 175 days since GLONASS recovered FOC. The RMS and STD of the coordinates minus those from the International GNSS Service weekly solutions are analyzed. The statistics over a long period empirically demonstrate that the averaged coordinate repeatabilities of GLONASS are slightly worse than that of GPS results. The estimated ZTDs of GLONASS is about 1-2 mm worse than GPS results. For both networks, the GLONASS coordinates show some systematic effect as a function of antenna + radome type, caused by the using of GPS derived PCC models. The systematic effect varied form several mm to 1 cm for different stations with different antenna + radome types, which indicates that GLONASS-specific PCC models are mandatory in GLONASS high precision positioning. ¬© 2012 Springer-Verlag Berlin Heidelberg.</t>
  </si>
  <si>
    <t>189-199</t>
  </si>
  <si>
    <t>Earth Science Informatics</t>
  </si>
  <si>
    <t>56130718500;16043102100;25624232800;55455167000;36184765700;35226528800</t>
  </si>
  <si>
    <t>Zheng, Yanli;Nie, Guigen;Fang, Rongxin;Yin, Qianqian;Yi, Wenting;Liu, Jingnan</t>
  </si>
  <si>
    <t>Zheng Y.</t>
  </si>
  <si>
    <t>Investigation of GLONASS performance in differential positioning</t>
  </si>
  <si>
    <t>10.1007/s12145-012-0108-9</t>
  </si>
  <si>
    <t>2-s2.0-84870442640</t>
  </si>
  <si>
    <t>['wave antennas', 'targets buried', 'monochromatic micro', 'enables us', 'eigenvector analysis', 'difficult tasks', 'characterize targets']</t>
  </si>
  <si>
    <t>The detection and the characterization of targets buried in a natural medium using an array of monochromatic micro-wave antennas are difficult tasks as medium heterogeneities blur the signature of the objects of interest. In this paper, we propose to couple a nonlinear inversion method to an eigenvector analysis of the time reversal operator (D√©composition de l'Op√©rateur de Retournement temporel (DORT) technique) for imaging the targets. We show that this combined approach yields much better results than those of the inversion or DORT approaches alone. In particular, it enables us to characterize targets in highly cluttered environments supporting multiple scattering. The efficiency of the technique is illustrated throughout many examples with varying clutter statistics. ¬© 2012 IOP Publishing Ltd.</t>
  </si>
  <si>
    <t>60107031;60107031;60107031;60107031;60107031</t>
  </si>
  <si>
    <t>55509877700;6603716544;36246481300;7005184593;6603025290</t>
  </si>
  <si>
    <t>Zhang, Ting;Chaumet, Patrick C.;Mudry, Emeric;Sentenac, Anne;Belkebir, Kamal</t>
  </si>
  <si>
    <t>Electromagnetic wave imaging of targets buried in a cluttered medium using a hybrid inversion-DORT method</t>
  </si>
  <si>
    <t>10.1088/0266-5611/28/12/125008</t>
  </si>
  <si>
    <t>2-s2.0-84870453084</t>
  </si>
  <si>
    <t>['tcm ),', 'similar properties', 'novel trellis', 'key idea', 'general method', 'firstly provided', 'detailed analysis', 'design method', 'conventional ones', 'coded modulation', 'classic tcm']</t>
  </si>
  <si>
    <t>Generalized fading channels | Multiple-input multiple-output (MIMO) | Spatial modulation | Trellis-coded spatial modulation</t>
  </si>
  <si>
    <t>In this paper, a novel trellis-coded spatial modulation (TCSM) design method is presented and analyzed. Inspired by the key idea of trellis-coded modulation (TCM), the detailed analysis is firstly provided on the unequal error protection performance of spatial modulation constellation. Subsequently, the Ungerboeck set partitioning rule is proposed and applied to develop a general method to design the novel TCSM schemes. Different from the conventional TCSM approaches, the novel one based on the Ungerboeck set partitioning rule has similar properties as the classic TCM, which has simple but effective code design criteria. Moreover, the novel designed schemes are robust and adaptive to the generalized Rician fading channels, which outperform the traditional TCSM ones. For examples, the novel 4-, 8-, and 16-state TCSM schemes are constructed by employing different transmit antennas and different modulation schemes in different channel conditions. Simulation results clearly demonstrate the advantages of the novel TCSM schemes over the conventional ones. ¬© 2012 ETRI.</t>
  </si>
  <si>
    <t>900-910</t>
  </si>
  <si>
    <t>60031031;60031031;60031031</t>
  </si>
  <si>
    <t>56202619100;7201944218;35168272500</t>
  </si>
  <si>
    <t>Zhang, Peng;Yuan, Dongfeng;Zhang, Haixia</t>
  </si>
  <si>
    <t>Zhang P.</t>
  </si>
  <si>
    <t>Novel trellis-coded spatial modulation over generalized Rician fading channels</t>
  </si>
  <si>
    <t>10.4218/etrij.12.1812.0101</t>
  </si>
  <si>
    <t>2-s2.0-84870481132</t>
  </si>
  <si>
    <t>['size reduction', 'required number', 'radiating elements', 'permittivity substrates', 'mutual coupling', 'ebg mushroom', 'double layer']</t>
  </si>
  <si>
    <t>Double layer and edge-location via techniques are combined for electromagnetic band gap (EBG) size reduction. The study of the required number of elements and their dimensions is carried out in order to suppress the surface wave propagation modes and consequently to reduce the mutual coupling between radiating elements in low-permittivity substrates. By applying these techniques, the size of the EBG mushroom is reduced by 30%; however, the bandwidth operation maintains its value, and these structures can be integrated between radiating elements in broad bandwidth antennas. ¬© 2012 Gonzalo Exp√≥sito-Dom√≠nguez et al.</t>
  </si>
  <si>
    <t>125194184;125194184;60027844;125194184</t>
  </si>
  <si>
    <t>Exp√≥sito-Dom√≠nguez, Gonzalo;Fern√°ndez-Gonz√°lez, Jos√© Manuel;Padilla, Pablo;Sierra-Casta√±er, Manuel</t>
  </si>
  <si>
    <t>Granada;Madrid</t>
  </si>
  <si>
    <t>Universidad de Granada;University of Madrid</t>
  </si>
  <si>
    <t>60027844;125194184</t>
  </si>
  <si>
    <t>EBG size reduction for low permittivity substrates</t>
  </si>
  <si>
    <t>10.1155/2012/106296</t>
  </si>
  <si>
    <t>2-s2.0-84870490235</t>
  </si>
  <si>
    <t>['wakeup radio', 'sensor devices', 'power consumption', 'network lifetime', 'media access', 'major concerns', 'mac protocols', 'considerably improve', 'challenging task', 'ban using', 'ban node']</t>
  </si>
  <si>
    <t>Body area networks (BAN) | Healthcare | Lifetime | MAC | Power efficiency | Wakeup radio</t>
  </si>
  <si>
    <t>Applications of wearable and implanted wireless sensor devices are hot research area. A specialized field called the body area networks (BAN) has emerged to support this area. Managing and controlling such a network is a challenging task. An efficient media access control (MAC) protocol to handle proper management of media access can considerably improve the performance of such a network. Power consumption and delay are major concerns for MAC protocols in a BAN. Low cost wakeup radio module attached with sensor devices can help reduce power consumption and prolong the network lifetime by reducing idle state power consumption and increasing sleep time of a BAN node. In this article, we propose a new MAC protocol for BAN using out of band (on-demand) wakeup radio through a centralized and coordinated external wakeup mechanism. We have compared our method against some existing MAC protocols. Our method is found to be efficient in terms of power consumption and delay. ¬© 2012 Ameen et al.</t>
  </si>
  <si>
    <t>60028876;60028876;60028876;60028876;60028876</t>
  </si>
  <si>
    <t>35728289400;7004308810;36180202300;36129968800;7006457163</t>
  </si>
  <si>
    <t>Al Ameen, Moshaddique;Ullah, Niamat;Sanaullah Chowdhury, M.;Riazul Islam, S. M.;Kwak, Kyungsup</t>
  </si>
  <si>
    <t>Al Ameen M.</t>
  </si>
  <si>
    <t>A power efficient MAC protocol for wireless body area networks</t>
  </si>
  <si>
    <t>10.1186/1687-1499-2012-33</t>
  </si>
  <si>
    <t>2-s2.0-84870520177</t>
  </si>
  <si>
    <t>['uhf band', 'sized ultra', 'reduced using', 'physical size', 'multitag identification', 'medical sample', 'korea standard', 'high frequency', 'fabricated based', 'electrical length', '917 mhz', '8 mm']</t>
  </si>
  <si>
    <t>Loop antenna | Medical sample tube | Multitag | UHF RFID tag antenna</t>
  </si>
  <si>
    <t>In this letter, a small-sized ultra-high frequency (UHF) RFID tag antenna for a medical sample tube is proposed. The RFID tag antenna is designed and fabricated based on the circular loop antenna used in the UHF band (Korea standard, 917 MHz to 923.5 MHz). The tag antenna size is reduced using a circular meander stub. The antenna has a physical size of 8 mm, which is about Œª/40 in electrical length. The proposed tag antenna is molded into a medical sample and multitag identification is performed. ¬© 2012 ETRI.</t>
  </si>
  <si>
    <t>974-977</t>
  </si>
  <si>
    <t>60001558;100784818;60068689;60001558;60068689</t>
  </si>
  <si>
    <t>54414371000;55511033200;55511740300;55570484300;24480016200</t>
  </si>
  <si>
    <t>Lee, Jung Nam;Hwang, Moon Young;Lee, Sang Il;Lee, Kwang Chun;Park, Jong Kweon</t>
  </si>
  <si>
    <t>Yusong;Daejeon;Daejeon</t>
  </si>
  <si>
    <t>Hanbat National University;Electronics and Telecommunications Research Institute;Hyechon College</t>
  </si>
  <si>
    <t>60068689;60001558;100784818</t>
  </si>
  <si>
    <t>Design of an ultra-compact UHF passive RFID tag antenna for a medical sample tube</t>
  </si>
  <si>
    <t>10.4218/etrij.12.0212.0161</t>
  </si>
  <si>
    <t>2-s2.0-84870526637</t>
  </si>
  <si>
    <t>['rural areas', 'propagation characteristics', 'path loss', 'paper presents', 'outdoor environments', 'mobile communications', 'measurement results', 'jeju island', 'important process', 'frequency characteristics', 'delay spread', 'channel sounder', 'channel characteristics', 'angular spread', 'analysis results', '781 mhz', '3d ray', '10 db']</t>
  </si>
  <si>
    <t>Channel parameter | Correlation | New mobile system | Propagation characteristic | Ray-tracing</t>
  </si>
  <si>
    <t>In high-speed wireless communications, an analysis of the propagation characteristics is an important process. Information on the propagation characteristics suitable for each environment significantly helps in the design of mobile communications. This paper presents the analysis results of radio propagation characteristics in outdoor environments for a new mobile wireless system at 781 MHz. To avoid the interference of Korean DTV broadcasting, we measure the channel characteristics in urban, suburban, and rural areas on Jeju Island, Republic of Korea, using a channel sounder and 4√ó4 antenna. The path loss (PL) measurement results differ from those of existing propagation models by more than 10 dB. To analyze the frequency characteristics for Korean propagation environments, we derive various propagation characteristic parameters: PL, delay spread, angular spread, and K-factor. Finally, we verify the validity of the measurement results by comparing them with the actual measurement results and 3D ray-tracing simulation results. ¬© 2012 ETRI.</t>
  </si>
  <si>
    <t>911-921</t>
  </si>
  <si>
    <t>60001558;60001558;60001558;60004739;60004739;60022417</t>
  </si>
  <si>
    <t>35201272400;57203325061;55631802500;57233286500;55267244200;7004097342</t>
  </si>
  <si>
    <t>Jung, Myoung Won;Kim, Jong Ho;Choi, Jae Ick;Kim, Joo Seok;Kim, Kyungseok;Pack, Jeong Ki</t>
  </si>
  <si>
    <t>Daejeon;Cheongju;Daejeon</t>
  </si>
  <si>
    <t>Chungnam National University;Chungbuk National University;Electronics and Telecommunications Research Institute</t>
  </si>
  <si>
    <t>60022417;60004739;60001558</t>
  </si>
  <si>
    <t>Jung M.W.</t>
  </si>
  <si>
    <t>An enhanced approach for a prediction method of the propagation characteristics in Korean environments at 781 MHz</t>
  </si>
  <si>
    <t>10.4218/etrij.12.1812.0088</t>
  </si>
  <si>
    <t>2-s2.0-84870528616</t>
  </si>
  <si>
    <t>['¬© 2012', 'subterranean amphipod', 'species clustered', 'small pore', 'selection pressure', 'results demonstrate', 'predictable outcomes', 'phylogenetic reconstruction', 'morphological diversity', 'microhabitat parameters', 'lake giants', 'flow velocity', 'extreme environment', 'ecomorphological structure', 'ecological gradients', 'commonly believed', 'closely related', 'classical hypothesis', 'cave stream', 'cave lake', 'antenna length', 'adaptive response']</t>
  </si>
  <si>
    <t>Competition | Ecomorph | Niphargus | Subterranean biology | Troglomorphic adaptation</t>
  </si>
  <si>
    <t>Extreme selective environments are commonly believed to funnel evolution toward a few predictable outcomes. Caves are well-known extreme environments with characteristically adapted faunas that are similar in appearance, physiology, and behavior all over the world, even if not closely related. Morphological diversity between closely related cave species has been explained by difference in time since colonization and different ecological influence from the surface. Here, we tested a more classical hypothesis: morphological diversity is niche-based, and different morphologies reflect properties of microhabitats within caves. We analyzed seven communities with altogether 30 species of the subterranean amphipod (crustacean) genus Niphargus using multivariate morphometrics, multinomial logit models cross-validation, and phylogenetic reconstruction. Species clustered into four distinct ecomorph classes-small pore, cave stream, cave lake, and lake giants-associated with specific cave microhabitats and of multiple independent phylogenetic origins. Traits commonly regarded as adaptations to caves, such as antenna length, were shown to be related to microhabitat parameters, such as flow velocity. These results demonstrate that under the selection pressure of extreme environment, the ecomorphological structure of communities can converge. Thus, morphological diversity does not result from adaptive response to temporal and ecological gradients, but from fine-level niche partitioning. ¬© 2012 The Society for the Study of Evolution.</t>
  </si>
  <si>
    <t>3852-3865</t>
  </si>
  <si>
    <t>Evolution</t>
  </si>
  <si>
    <t>60031106;60031106-60000457;60031106</t>
  </si>
  <si>
    <t>6601977767;6602286421;14618981100</t>
  </si>
  <si>
    <t>Trontelj, Peter;Blejec, Andrej;Fi≈°er, Cene</t>
  </si>
  <si>
    <t>Slovenia;Slovenia</t>
  </si>
  <si>
    <t>Ljubljana;Ljubljana</t>
  </si>
  <si>
    <t>Univerza v Ljubljani;National Institute of Biology Ljubljana</t>
  </si>
  <si>
    <t>60031106;60000457</t>
  </si>
  <si>
    <t>Trontelj P.</t>
  </si>
  <si>
    <t>Ecomorphological convergence of cave communities</t>
  </si>
  <si>
    <t>10.1111/j.1558-5646.2012.01734.x</t>
  </si>
  <si>
    <t>2-s2.0-84870534990</t>
  </si>
  <si>
    <t>['tight spaces', 'retention time', 'radiotransmitter technique', 'portable radioreceiver', 'large lizards', 'exact position', 'digestive tracts', '4 days', '18 trials']</t>
  </si>
  <si>
    <t>We tested the force-fed-radiotransmitter technique on six adult collared lizards Crotaphytus collaris. We located lizards within their nocturnal refuges using a hand-held Yagi antenna and a portable radioreceiver, and we verified their exact position with a borescope 17 times in 18 trials. Retention time of radiotransmitters in digestive tracts was 3-4 days. There was no effect on digestion. This technique is best for studies of medium to large lizards that refuge in tight spaces and consequently may rub off externally placed transmitters.</t>
  </si>
  <si>
    <t>458-459</t>
  </si>
  <si>
    <t>53985198400;7401924510</t>
  </si>
  <si>
    <t>Santoyo-Brito, Enrique;Fox, Stanley</t>
  </si>
  <si>
    <t>Santoyo-Brito E.</t>
  </si>
  <si>
    <t>Force-fed-radiotransmitter technique for finding refuged lizards</t>
  </si>
  <si>
    <t>10.1894/0038-4909-57.4.458</t>
  </si>
  <si>
    <t>2-s2.0-84870602222</t>
  </si>
  <si>
    <t>['two groups', 'three parts', 'test group', 'term exposure', 'tail sections', 'stored sperm', 'statistically significant', 'sperm viability', 'sperm decreased', 'slaughtered bulls', 'significantly reduced', 'rf generated', 'results suggested', 'progressive motility', 'mobile bts', 'head section', 'five subgroups', 'exposed group', 'epididymal sperm', 'different parts', 'deleterious effect', 'defined time', 'bts antenna', '7 %),', '5 h', '4 h', '4 %)', '3 h', '05 ).']</t>
  </si>
  <si>
    <t>BTS | Epididymis | RF | Sperm</t>
  </si>
  <si>
    <t>This study was conducted to assess the effect of short-term exposure to RF waves generated by BTS antenna on the viability and motility of stored sperm in different parts of the epididymis. One hundred testes from slaughtered bulls were collected and used for this study. The testes were divided into two groups, test and sham-exposed, each group, according to time of exposure to RF (1 to 5 h), was divided into five subgroups, ten in each group. After a defined time, the motility (tail of the epididymis) and viability of sperms (in three parts of the epididymis) were evaluated in both groups. In the head of the epididymis, the reduction of sperm viability observed in the test group was 13% (after 3 h), 18% (after 4 h) and 21% (after 5 h) compared to the sham-exposed group, which was statistically significant (P &lt; 0. 05). In the test group, sperm viability was significantly reduced in the body and tail sections after 4 and 5 h compared to the sham-exposed group (P &lt; 0. 05). After 3 h of exposure to RF, the percentage of progressive motility of sperm decreased (8. 7%), while the percentage of slow progressive motility increased significantly (6. 4%) after 4 h compared to the sham-exposed group (P &lt; 0. 05). These results suggested that short-term exposure to RF generated by mobile BTS has a deleterious effect on the quality of epididymal sperm (viability and motility) and that this effect is more severe in the head section and increases with increased exposure time. ¬© 2011 Springer-Verlag London Limited.</t>
  </si>
  <si>
    <t>1285-1290</t>
  </si>
  <si>
    <t>1618565X</t>
  </si>
  <si>
    <t>Comparative Clinical Pathology</t>
  </si>
  <si>
    <t>60026914;111085740;60026914</t>
  </si>
  <si>
    <t>55915709100;42862536700;42861779700</t>
  </si>
  <si>
    <t>Jelodar, Gholamali;Talebzadeh, Mohammad Reza;Lari, Maryam Ansari</t>
  </si>
  <si>
    <t>Shiraz;Shiraz</t>
  </si>
  <si>
    <t>Shiraz University;Education Organization of Fars Province</t>
  </si>
  <si>
    <t>60026914;111085740</t>
  </si>
  <si>
    <t>Jelodar G.</t>
  </si>
  <si>
    <t>Effect of short-term exposure to radio frequency emitted by base transceiver station (BTS) antenna on epididymal sperms</t>
  </si>
  <si>
    <t>10.1007/s00580-011-1282-8</t>
  </si>
  <si>
    <t>2-s2.0-84870607051</t>
  </si>
  <si>
    <t>['tribolium castaneum', 'transcription levels', 'tissues examined', 'time q', 'three genes', 'small proteins', 'phylogenetic tree', 'pcr strategies', 'maxillary palps', 'mating status', 'major pest', 'labial palps', 'host plants', 'horsfieldi csps', 'genes depended', 'expression patterns', 'expressed widely', 'expressed throughout', 'experimental approaches', 'ests ).', 'essential feature', 'dna sequences', 'different tissues', 'developmental stages', 'culex quinquefasciatus', 'csp genes', 'csp gene', 'closely related', 'chemosensory proteins', 'batocera horsfieldi', 'approximately 13kda', 'analysis shows']</t>
  </si>
  <si>
    <t>Batocera horsfieldi | Chemosensory proteins | Expression pattern | Real-time Q-PCR | Reverse transcription polymerase chain reaction</t>
  </si>
  <si>
    <t>Chemoreception is an essential feature for selection of host plants by insects. Chemosensory proteins (CSPs) are a group of small proteins (approximately 13kDa) that are expressed widely in various insect sensory appendages. Batocera horsfieldi (Hope) is a major pest of Popolus and utilizes a variety of semiochemicals for its mating and oviposition. However, no CSP gene has been identified in B. horsfieldi. Here, to obtain the DNA sequences of B. horsfieldi CSPs, we used both bioinformatics and experimental approaches to analyse the antennal expressed sequence tags (ESTs). Among 649 EST clones, three unique CSP sequences (BhorCSP1, 2 and 3) were identified and characterized from B. horsfieldi (Hope) antennal cDNA libraries based on their four conserved cysteine residues, which have a characteristic spacing pattern. A phylogenetic tree of BhorCSPs and other insect CSPs showed that BhorCSP1 and BhorCSP2 are more similar to CSPs of Tribolium castaneum than BhorCSP3. BhorCSP3 is closely related to CSPs of the Dipteran, Culex quinquefasciatus. Using reverse transcription polymerase chain reaction (RT-PCR) and real-time Q-PCR strategies, we examined the expression patterns of these three putative CSP genes in different tissues, sexes and developmental stages. Our analysis shows that all three genes were expressed in all tissues examined, including the antennae, labial palps, maxillary palps, legs, abdomen and wings but not in the head. Real-time Q-PCR results revealed that these CSP genes were expressed throughout the life of the adults, and the transcription levels of these genes depended on the sex, age and mating status of adults. ¬© 2012 Blackwell Verlag, GmbH.</t>
  </si>
  <si>
    <t>781-792</t>
  </si>
  <si>
    <t>60032955;60032955;60032955</t>
  </si>
  <si>
    <t>57221546121;55739026500;24802475300</t>
  </si>
  <si>
    <t>Li, H.;Zhang, G.;Wang, M. Q.</t>
  </si>
  <si>
    <t>Chemosensory protein genes of batocera horsfieldi (hope): Identification and expression pattern</t>
  </si>
  <si>
    <t>10.1111/j.1439-0418.2012.01712.x</t>
  </si>
  <si>
    <t>2-s2.0-84870655681</t>
  </si>
  <si>
    <t>IEEE Foundation</t>
  </si>
  <si>
    <t>['world scenario', 'theoretical expressions', 'spectrum sensing', 'signals received', 'sensing performance', 'secondary terminal', 'rayleigh fading', 'primary transmitter', 'polarized co', 'polarization diversity', 'measurement context', 'interesting way', 'first combined', 'energy detector', 'cognitive radio', 'antenna correlation', '5 ghz']</t>
  </si>
  <si>
    <t>Cognitive Radio | Energy detector | MIMO | Polarization | Sensing</t>
  </si>
  <si>
    <t>Compared to classical spatially separated multiple antenna system, cross-polarized co-located antenna systems are an interesting way to reduce equipment size while reducing the inter-antenna correlation. In this paper the spectrum sensing of a Cognitive Radio (CR) system taking advantage of polarization diversity under Rayleigh fading is investigated and compared to an equivalent system using spatial diversity. This analysis is based on a theoretical formulation applied to a real-world scenario. For this purpose, an outdoor-to-indoor measurement campaign at a frequency of 3.5 GHz is realized, where an indoor secondary user senses the signals received from an outdoor primary base station. The signals received at each antenna are first combined and then applied to an energy detector. The theoretical expressions are simulated in the measurement context. The detection probability behavior as a function of distance between the Primary Transmitter (PTx) and the Secondary Terminal (STE) and the inter-antenna correlation effect on the sensing performance are studied. ¬© 2012 Elsevier B.V.</t>
  </si>
  <si>
    <t>317-327</t>
  </si>
  <si>
    <t>60000145-60000874;60000874;60000145;60000145;60000145</t>
  </si>
  <si>
    <t>36239315200;7004104722;12244496100;6602620171;7003647633</t>
  </si>
  <si>
    <t>Panahandeh, Ali;Oestges, Claude;Dricot, Jean Michel;Horlin, Fran√ßois;De Doncker, Philippe</t>
  </si>
  <si>
    <t>Louvain-la-Neuve;Brussels</t>
  </si>
  <si>
    <t>Universit√© Catholique de Louvain;Universit√© Libre de Bruxelles</t>
  </si>
  <si>
    <t>60000874;60000145</t>
  </si>
  <si>
    <t>Panahandeh A.</t>
  </si>
  <si>
    <t>Tri-polarized spectrum sensing based on an experimental outdoor-to-indoor cognitive-radio scenario</t>
  </si>
  <si>
    <t>S187449071200033X</t>
  </si>
  <si>
    <t>10.1016/j.phycom.2012.04.001</t>
  </si>
  <si>
    <t>2-s2.0-84870669347</t>
  </si>
  <si>
    <t>['reducing inter', 'receiver orientation', 'practical applications', 'polarized transceivers', 'polarized multi', 'polarization mechanisms', 'effective solution', 'antenna systems', 'antenna spacing', 'antenna correlation']</t>
  </si>
  <si>
    <t>MIMO | Polarization | Propagation | Wireless</t>
  </si>
  <si>
    <t>Polarized multi-antenna systems are an effective solution for reducing inter-antenna spacing while still maintaining low inter-antenna correlation. Traditionally, only dual-polarized antenna systems are used for polarized transceivers. In this paper, tri-polarized antenna systems are investigated. Starting from the polarization mechanisms in the wireless propagation channel, it is shown that dual-polarized MIMO systems show high sensitivity to the transmitter and receiver orientation, which may be very critical in practical applications. Tri-polarized MIMO systems are introduced as a solution to obtain a robust MIMO performances, which are independent of the transmitter and receiver orientation. The performances of dual- and tri-polarized MIMO systems are evaluated on real-world measured channels, and the limits of each of these systems is highlighted. ¬© 2012 Elsevier B.V.</t>
  </si>
  <si>
    <t>308-316</t>
  </si>
  <si>
    <t>60000145-60000874;60000145-60000874;60000145-60000874;60000145-60000874;60000145-60000874</t>
  </si>
  <si>
    <t>25930995900;7004104722;36239315200;6602620171;7003647633</t>
  </si>
  <si>
    <t>Quitin, Fran√ßois;Oestges, Claude;Panahandeh, Ali;Horlin, Fran√ßois;De Doncker, Philippe</t>
  </si>
  <si>
    <t>Tri-polarized MIMO systems in real-world channels: Channel investigation and performance analysis</t>
  </si>
  <si>
    <t>S1874490712000365</t>
  </si>
  <si>
    <t>10.1016/j.phycom.2012.04.004</t>
  </si>
  <si>
    <t>2-s2.0-84870712397</t>
  </si>
  <si>
    <t>Alabama Commission on Higher Education</t>
  </si>
  <si>
    <t>BMWFJ</t>
  </si>
  <si>
    <t>['without selection', 'three dimensions', 'spatially separated', 'significantly enhanced', 'receive correlations', 'polarization discrimination', 'many imperfections', 'good solution', 'exhaustive search', 'convex optimization', 'consecutively optimize', 'channels compared', 'carlo simulations', 'capacity maximization', 'best antennas', 'applying selection', 'angular orientation', 'also robust']</t>
  </si>
  <si>
    <t>Angular correlation | Antenna selection | Convex optimization | Dual polarization | Spatial correlation | Triple polarization | True polarization diversity</t>
  </si>
  <si>
    <t>In this paper, we present a low complexity approach to receive antenna selection for capacity maximization, based on the theory of convex optimization. By relaxing the antenna selection variables from discrete to continuous, we arrive at a convex optimization problem. We show via extensive Monte-Carlo simulations that the proposed algorithm provides performance very close to that of the optimal selection based on an exhaustive search. We consecutively optimize not only the selection of the best antennas but also the angular orientation of individual antenna elements in the array for a so-called true polarization diversity system. Dual- and triple-polarized antenna structures are a very good solution for realizing compact devices and also robust against many imperfections as compared to spatially separated antenna structures. Effectively we extend our work from two dimensional antenna structures to three dimensions. We model such polarized antenna systems and then apply convex optimization theory for selecting the best possible antennas in terms of capacity maximization. Channel parameters like transmit and receive correlations, and cross-polarization discrimination (XPD) are taken into consideration while modeling polarized systems. We compare our results with the Spatially Separated (SP) MIMO with and without selection by performing extensive Monte Carlo simulations. We found that by using a convex optimization algorithm, the performance of multiple polarized systems can be significantly enhanced. For certain channel conditions we observe that triple polarized systems increase the performance significantly compared to dual-polarized and spatially separated systems. We observed that applying selection at the receiver only boosts the performance in Non-Line of Sight (NLOS) channels compared to Line of Sight (LOS) channels. ¬© 2012 Elsevier B.V.</t>
  </si>
  <si>
    <t>328-337</t>
  </si>
  <si>
    <t>60018163-60089655</t>
  </si>
  <si>
    <t>Habib, Aamir</t>
  </si>
  <si>
    <t>Pakistan;Austria</t>
  </si>
  <si>
    <t>Islamabad;Vienna</t>
  </si>
  <si>
    <t>Institute of Space Technology, Islamabad;Technische Universit√§t Wien</t>
  </si>
  <si>
    <t>60089655;60018163</t>
  </si>
  <si>
    <t>Habib A.</t>
  </si>
  <si>
    <t>Receive antenna selection in diversely polarized MIMO transmissions with convex optimization</t>
  </si>
  <si>
    <t>S1874490712000328</t>
  </si>
  <si>
    <t>10.1016/j.phycom.2012.03.003</t>
  </si>
  <si>
    <t>2-s2.0-84870724284</t>
  </si>
  <si>
    <t>['wireless communications', 'simulation results', 'return loss', 'radiation pattern', 'radiation efficiency', 'proposed antenna', 'notchcut fed', 'microstrip line', 'impedance bandwidth', 'group delay', 'current distribution', 'circular patch', 'band 3', 'antenna consists', '6 ghz', '10 db']</t>
  </si>
  <si>
    <t>current distribution | group delay | microstrip feed line | patch antenna | ultra-wideband antennas</t>
  </si>
  <si>
    <t>A proposed circular patch antenna with notchcut fed by a simple microstrip line is described in this paper. It is designed for ultra-wideband (UWB) wireless communications and applications over the band 3. 1-10. 6 GHz. This antenna consists of a circular patch with notchcut fed by a microstrip line, one transition step, and a partial ground plane. The 2:1 voltage standing wave ratio (VSWR) bandwidth (S11&lt; - 10 dB) of the proposed antenna covers the entire UWB application range specified by Federal Communications Commission (FCC) that is from 3. 1 to 10. 6 GHz. The proposed antenna is able to achieve an impedance bandwidth about 8. 6 GHz (2. 4-11 GHz). The return loss, VSWR, radiation pattern, radiation efficiency, gain, group delay, and current distribution of the proposed antenna are included in this paper. The simulation results and proposed antenna design details are presented by CST Microwave Studio. ¬© 2012 Higher Education Press and Springer-Verlag Berlin Heidelberg.</t>
  </si>
  <si>
    <t>374-380</t>
  </si>
  <si>
    <t>Jabri, Fawwaz Jinan Jibrael</t>
  </si>
  <si>
    <t>University of Technology- Iraq</t>
  </si>
  <si>
    <t>Jabri F.</t>
  </si>
  <si>
    <t>New compact UWB microstrip-fed printed planar antenna for wireless applications</t>
  </si>
  <si>
    <t>10.1007/s11460-012-0215-x</t>
  </si>
  <si>
    <t>2-s2.0-84870726903</t>
  </si>
  <si>
    <t>['total antenna', 'reflection coefficient', 'performance characteristics', 'impedance matching', 'helical wire', 'good bandwidth', 'fundamental advancement', 'conventional helix', 'behaves differently', '4 ghz', '3 ghz', '10 db']</t>
  </si>
  <si>
    <t>antenna array | broadband helical antenna | helix impedance matching | square cavity back | strip helix</t>
  </si>
  <si>
    <t>In this paper, a fundamental advancement of the basic helix design which expands to array having good bandwidth is proposed. The helix is inserted in a cavity. The result is a new antenna design that offers the performance characteristics and advantages of the conventional helix but in a much more compact physical size envelope. A 4-element rectangular helical array has been designed. For miniaturization and impedance matching, the helical wire is replaced by a rectangular cross sectioned strip. It has been observed that when the helix is inserted in a cavity, it behaves differently from a normal helical antenna. The effects of the cavity on the number of turns, the impedance of total antenna, and the reflection coefficient have been analyzed. The array is designed for 2. 4 GHz. The return loss obtained is less than - 10 dB and the bandwidth is more than 1. 3 GHz for the array. ¬© 2012 Higher Education Press and Springer-Verlag Berlin Heidelberg.</t>
  </si>
  <si>
    <t>381-385</t>
  </si>
  <si>
    <t>60104005;60104005;60104005</t>
  </si>
  <si>
    <t>55647165927;37062864900;57217452133</t>
  </si>
  <si>
    <t>Mishra, B. K.;Dongre, Vinitkumar Jayaprakash;Gupta, Megha</t>
  </si>
  <si>
    <t>Thakur college of Engineering and Technology</t>
  </si>
  <si>
    <t>Mishra B.K.</t>
  </si>
  <si>
    <t>A broadband helical loaded square cavity back antenna array</t>
  </si>
  <si>
    <t>10.1007/s11460-012-0218-7</t>
  </si>
  <si>
    <t>2-s2.0-84870737109</t>
  </si>
  <si>
    <t>G00003705</t>
  </si>
  <si>
    <t>['weft direction', 'weaving configuration', 'wave simulation', 'three geotextile', 'textile institute', 'reference msa', 'radiation characteristics', 'radiation characteristic', 'promising alternative', 'hybrid antennas', 'geotextile materials', 'ga affects', 'fabric pattern', 'also performed']</t>
  </si>
  <si>
    <t>geotextile | microstrip antenna | textile antenna | wireless communication</t>
  </si>
  <si>
    <t>Incorporating microstrip antennas (MSAs) into geotextile materials is a promising alternative to utilize advanced wireless capabilities such as wireless traffic monitoring into public transportation infrastructures. Together with a reference MSA, three geotextile-microstrip-hybrid antennas (GA) with different plain weave configurations were fabricated. Full-wave simulation and experimental results confirm that the fabric pattern of the GA affects its radiation characteristics. The dominant TM010x mode of MSA is disturbed by placing conductive wires in the weft direction only. Meanwhile, a higher order TM002x mode exists and yields radiation patterns more suitable for roadbed-based wireless communication application. This suggests that it is possible to manipulate the radiation characteristic of a GA by controlling its weaving configuration. A preliminary package error rate test is also performed and the feasibility of using the GA as complimentary wireless communication hardware is discussed. ¬© 2012 Copyright The Textile Institute.</t>
  </si>
  <si>
    <t>1294-1303</t>
  </si>
  <si>
    <t>Journal of the Textile Institute</t>
  </si>
  <si>
    <t>60016835;60011754;60011754;60011754;60011754</t>
  </si>
  <si>
    <t>53877863300;18436208500;53878570500;7003909714;7005985707</t>
  </si>
  <si>
    <t>Li, Houmin;Branscomb, David;Thomas, Gwynedd;Baginski, Michael;Riggs, Lloyd</t>
  </si>
  <si>
    <t>Beijing;Auburn</t>
  </si>
  <si>
    <t>Beijing Institute of Technology;Auburn University</t>
  </si>
  <si>
    <t>60016835;60011754</t>
  </si>
  <si>
    <t>Geotextile-microstrip-hybrid antennas for roadbed based wireless communication</t>
  </si>
  <si>
    <t>10.1080/00405000.2012.677567</t>
  </si>
  <si>
    <t>2-s2.0-84870757184</t>
  </si>
  <si>
    <t>['time application', 'tacq solutions', 'simple system', 'scheduled expansion', 'output modules', 'new acs', 'existing acs', 'design upgrade', 'alcator c', 'additional klystrons', 'accommodate installation', '16 klystrons', '1 ])']</t>
  </si>
  <si>
    <t>Alcator C-Mod | Amplitude control | Lower hybrid current drive | Microwave phase control</t>
  </si>
  <si>
    <t>As a part of the scheduled expansion of the Alcator C-Mod lower hybrid current drive (LHCD) system from 12 to 16 klystrons to accommodate installation of a second LH antenna, the active control system (ACS) is being redesigned to accommodate the additional klystrons. Digitizers and output modules will be cPCI modules provided by D-tAcq Solutions. The real-time application will run on a standard PC server running Linux. Initially, the new ACS system will be designed to control 8 klystrons on the second LH antenna and the existing ACS will control the remaining 8 klystrons on the existing LH antenna. Experience gained operating the existing LHCD system has given us insight into the design of a more robust, compact, efficient and simple system for the new ACS. The design upgrade will be patterned on the digital plasma control system (DPCS [1]) in use on C-Mod. ¬© 2012 Elsevier B.V.</t>
  </si>
  <si>
    <t>1981-1984</t>
  </si>
  <si>
    <t>60022717;60022717;60022717;60022717;60022717;60022717;60022717</t>
  </si>
  <si>
    <t>16304061700;8863426800;7102494148;8568049400;9271786900;22035778200;57206776291</t>
  </si>
  <si>
    <t>Kanojia, A. D.;Wallace, G. M.;Terry, D. R.;Stillerman, J. A.;Burke, W. M.;MacGibbon, P. A.;Johnson, D. K.</t>
  </si>
  <si>
    <t>Kanojia A.</t>
  </si>
  <si>
    <t>Active control system upgrade design for lower hybrid current drive system on Alcator C-Mod</t>
  </si>
  <si>
    <t>S0920379612002979</t>
  </si>
  <si>
    <t>10.1016/j.fusengdes.2012.05.010</t>
  </si>
  <si>
    <t>2-s2.0-84870757906</t>
  </si>
  <si>
    <t>12-RS-02</t>
  </si>
  <si>
    <t>['¬© 2012', 'three unit', 'small bandwidth', 'shunt capacitance', 'shaped mushroom', 'properly designed', 'mushroom patch', 'mushroom antenna', 'extend bandwidth', 'db bandwidth', 'cells provided', 'cell implemented', 'based zeroth', 'antenna size', '5 times', '37 ghz']</t>
  </si>
  <si>
    <t>Antenna | Composite right/left-handed | Left handed | Metamaterials | Mushroom</t>
  </si>
  <si>
    <t>In this paper, a metamaterial-based zeroth-order (ZOR) mushroom antenna is presented by using a new composite right/left-handed (CRLH) transmission line unit-cell implemented with a U-shaped top plate is presented to extend bandwidth. The ZOR antenna whose resonance frequency is independent of the antenna size can enable a reduction of the antenna size. Because the shunt capacitance is determined by the area of a mushroom patch, a U-shaped mushroom having a lower shunt capacitance than the Sievenpiper mushroom structure is properly designed to widen the small bandwidth of the CRLH TL antenna. Compared to a square-shaped mushroom structure, a U-shaped mushroom structure for three unit-cells provided a reduced shunt capacitance and increased the 10-dB bandwidth by 2. 5 times at 9. 37 GHz. ¬© 2012 The Korean Physical Society.</t>
  </si>
  <si>
    <t>1633-1635</t>
  </si>
  <si>
    <t>60092864;60092864;60012704;60012704</t>
  </si>
  <si>
    <t>37461541400;36068367700;16508217500;57204432422</t>
  </si>
  <si>
    <t>Lee, Cherl Hee;Lee, Jonghun;Woo, Dong Sik;Kim, Kang Wook</t>
  </si>
  <si>
    <t>Daegu;Daegu</t>
  </si>
  <si>
    <t>Daegu Gyeongbuk Institute of Science and Technology;Kyungpook National University</t>
  </si>
  <si>
    <t>60092864;60012704</t>
  </si>
  <si>
    <t>Design of a composite right/left-handed transmission line unit-cell for a U-shaped mushroom ZOR antenna based on left-handed metamaterials</t>
  </si>
  <si>
    <t>10.3938/jkps.61.1633</t>
  </si>
  <si>
    <t>2-s2.0-84870771942</t>
  </si>
  <si>
    <t>['two scenarios', 'scenario places', 'safety regulations', 'receiver must', 'realistic model', 'proposed model', 'propagation characteristics', 'paper exploits', 'key components', 'implanted transmitter', 'implanted antenna', 'implantable antennas', 'implantable antenna', 'human head', 'external receiver', 'external antenna', 'electromagnetic link', 'biological channel', 'application requires']</t>
  </si>
  <si>
    <t>Several emerging medical applications require that a miniature data acquisition device be implanted into the head to extract and wirelessly communicate brain activity to other devices. Designing a reliable communication link for such an application requires a realistic model of the surrounding biological tissues. This paper exploits a realistic model of the biological channel to design a suitable wireless ultra wideband communication link in a brain monitoring application. Two scenarios for positioning the implanted transmitting antenna are considered. The 1(st) scenario places the antenna under the skull, whereas the 2(nd) scenario places the antenna under the skin, above the skull. The propagation characteristics of the signal through the tissues of the human head have been determined with full-wave electromagnetic simulation based on Finite Element Method. The implantable antenna and the external antenna are key components to establish an electromagnetic link between an implanted transmitter and an external receiver. The average specific absorption rate (ASAR) of the implantable antennas are evaluated and compared for the two proposed scenarios. Moreover, the maximum available power from the implanted antenna is evaluated to characterize the performance of the communication link established between the implantable antenna and the external antenna, with respect to spectrum and safety regulations. We show how sensitive the receiver must be in order to implement a reliable telemetry link based on the proposed model of the channel.</t>
  </si>
  <si>
    <t>6015-6018</t>
  </si>
  <si>
    <t>1557170X</t>
  </si>
  <si>
    <t>Conference proceedings : ... Annual International Conference of the IEEE Engineering in Medicine and Biology Society. IEEE Engineering in Medicine and Biology Society. Conference</t>
  </si>
  <si>
    <t>Realistic modeling of the biological channel for the design of implantable wireless UWB communication systems.</t>
  </si>
  <si>
    <t>2-s2.0-84870786787</t>
  </si>
  <si>
    <t>['wider area', 'proposed system', 'microwave non', 'heat sink', 'extract heat', 'antenna system', 'aluminum nitride', 'aln radome']</t>
  </si>
  <si>
    <t>In this paper, we present an antenna system for microwave non-invasive hyperthermia lipolysis. The antenna system consists of a circular waveguide antenna radiating electromagnetic waves, AlN (Aluminum Nitride) radome and heat sink. The AlN radome with heat sink helps to extract heat from the skin to keep skin temperature not to rise during heating the lipolysis. The antenna was designed to be operated with TE(21) mode to maintain uniform temperature over wider area. The usability of the proposed system was verified by performing numerical simulation and hyperthermia lipolysis experiments on rats.</t>
  </si>
  <si>
    <t>5683-5686</t>
  </si>
  <si>
    <t>A new antenna system for microwave non-invasive hyperthermia lipolysis.</t>
  </si>
  <si>
    <t>2-s2.0-84870796007</t>
  </si>
  <si>
    <t>['user directly', 'traditional monitors', 'term monitoring', 'systolic pressure', 'shows error', 'sensitive transducers', 'pwv ).', 'pulse transmission', 'proposed method', 'miniature radar', 'measurement result', 'measurement procedure', 'leg ).', 'invasive methods', 'including pwv', 'homecare applications', 'get insight', 'field sensing', 'exert pressure', 'continuous non', 'continuous measurement', 'continuous long', 'commercial product', 'clinical diagnosis', 'cause discomfort', 'cardiovascular diseases', 'body site', 'blood pressure', 'average compared', 'applanation tonometry', 'also provided', 'also easy', '69 mmhg']</t>
  </si>
  <si>
    <t>Long-term and continuous non-invasive blood pressure monitoring has shown that it is the most important to clinical diagnosis of cardiovascular diseases and personal home health care. Currently, there are many preferable non-invasive methods, including optical sensor, pressure-sensitive transducers, and applanation tonometry, to get insight of blood pressure and flow signal detection. However, the operation of traditional monitors is cuff accessories needed, and also the sensing probes needed to exert pressure to the user directly. The measurement procedure is limited by long-term, continuous measurement and also easy to cause discomfort. To improve these issues, the non-pressurized and non-invasive measuring method will become an important innovation improvement. In this paper, the novel nanosecond pulse near-field sensing (NPNS) based screening technology with dual-antenna, which includes radio frequency (RF) pulse transmission and two combined flat antenna connected to transceiver of miniature radar, is proposed to derive relative blood pressure parameters from measured blood flow activity (Pulse Wave Velocity, PWV). A dedicated analysis software is also provided to calculate cardiovascular parameters, including PWV, average systolic time, diastolic and systolic pressure, for clinical and homecare applications. To evaluate the performance, the proposed method was applied on blood pressure measurement at the body site of limbs (brachial and leg). As a result, it shows error of DBP and SBP is 5.18¬±1.61 and 4.09 ¬± 1.69 mmHg in average compared with the measurement result from commercial product, and performs the capability of continuous long-term monitoring in real-time.</t>
  </si>
  <si>
    <t>Using dual-antenna nanosecond pulse near-field sensing technology for non-contact and continuous blood pressure measurement.</t>
  </si>
  <si>
    <t>2-s2.0-84870801104</t>
  </si>
  <si>
    <t>['¬± 1', 'wireless recordings', 'winer system', 'winer ).', 'vivo experiment', 'tx side', 'two receivers', 'tetanus toxin', 'separate pathways', 'rf signal', 'rat running', 'pwm pulses', 'place cells', 'operated based', 'occupying 4', 'large area', 'fpga converted', 'dorsal hippocampus', 'digitized samples', 'digital converter', 'dependent memory', 'commercial hard', 'circular track', 'behavioral experiments', '5v supplies', '3 mm']</t>
  </si>
  <si>
    <t>This paper reports scientifically meaningful in vivo experiments using a 32-channel wireless neural recording system (WINeR). The WINeR system is divided into transmitter (Tx) and receiver (Rx) parts. On the Tx side, we had WINeR-6, a system-on-a-chip (SoC) that operated based on time division multiplexing (TDM) of pulse width modulated (PWM) samples. The chip was fabricated in a 0.5-Œºm CMOS process, occupying 4.9 √ó 3.3 mm(2) and consuming 15 mW from ¬±1.5V supplies. The Rx used two antennas with separate pathways to down-convert the RF signal from a large area. A time-to-digital converter (TDC) in an FPGA converted the PWM pulses into digitized samples. In order to further increase the wireless coverage area and eliminate blind spots within a large experimental arena, two receivers were synchronized. The WINeR system was used to record epileptic activities from a rat that was injected with tetanus toxin (TT) in the dorsal hippocampus. In a different in vivo experiment, place-specific firing fields of place cells, which are parts of the hippocampal-dependent memory, were mapped from a series of behavioral experiments from a rat running in a circular track. Results from the same animal were compared against a commercial hard-wired recording system to evaluate the quality of the wireless recordings.</t>
  </si>
  <si>
    <t>Wireless hippocampal neural recording via a multiple input RF receiver to construct place-specific firing fields.</t>
  </si>
  <si>
    <t>2-s2.0-84870801503</t>
  </si>
  <si>
    <t>2010-0021668</t>
  </si>
  <si>
    <t>['¬© 2012', 'studied theoretically', 'ruthenium complex', 'ruthenium center', 'photoelectrochemical properties', 'perform better', 'optical properties', 'ncs ligand', 'n3 dye', 'gain insight', 'essentially localized', 'dsscs ).', 'dependent dft', 'cq ),', 'coumarin moiety', 'coumarin derivative', 'conversion efficiency', 'chromophore ligand']</t>
  </si>
  <si>
    <t>Antenna ligand | DFT | Dye-sensitized solar cells (DSSCs) | Ruthenium | TDDFT</t>
  </si>
  <si>
    <t>In this study, a novel heteroleptic ruthenium complex of [Ru(dcbpy)(L)(NCS)2] (CQ), where dcbpy = 4,4‚Ä≤-dicarboxy-2,2‚Ä≤-bipyridine and L = a coumarin derivative, was designed and studied theoretically for its photoelectrochemical properties for use in dye-sensitized solar cells(DSSCs). We compared the well-known [Ru(dcbpy)2(NCS)2] (N3) and CQ. To gain insight into the structural, electronic, and optical properties of the heteroleptic ruthenium complex, we performed density functional theory (DFT)/time-dependent DFT (TDDFT) calculations on the complexes of the heteroleptic ruthenium complex. A molecular orbital analysis confirmed that the highest occupied molecular orbitals (HOMOs) of complexes were localized above the ruthenium center, the NCS ligand, and the coumarin moiety. The lowest unoccupied molecular orbital (LUMO) was essentially localized above the dcbpy. The TDDFT results showed that the CQ with a chromophore ligand had broader, stronger absorption spectra in the region above 400 nm compared to the N3 dye. From these results, we were able to determine how substituted antenna moiety influenced the electronic and the optical properties. We expect the ruthenium complex to perform better than the N3 dye in terms of conversion efficiency in DSSCs. ¬© 2012 The Korean Physical Society.</t>
  </si>
  <si>
    <t>1615-1618</t>
  </si>
  <si>
    <t>39861983600;37087434500;57203809491</t>
  </si>
  <si>
    <t>Park, Se Won;Kim, Joo Young;Kim, Young Sik</t>
  </si>
  <si>
    <t>Theoretical study of Ru (II) complexes by using the conjugated-donor antenna moiety for DSSCs</t>
  </si>
  <si>
    <t>10.3938/jkps.61.1615</t>
  </si>
  <si>
    <t>2-s2.0-84870811487</t>
  </si>
  <si>
    <t>['¬© 2012', 'terpyridine moiety', 'terpyridine derivative', 'photovoltaic properties', 'panchromatic feature', 'mainly localized', 'key role', 'investigated theoretically', 'gain insight', 'factors responsible', 'dyes without', 'dye sensitizers', 'donating characteristic', 'circuit photocurrent', 'broader bands', 'better performance', 'absorption spectrum', 'absorption ability', '650 nm', '400 nm', '2 ].', '2 ]).']</t>
  </si>
  <si>
    <t>Antenna | DFT | Dye-sensitized solar cells (DSSCs) | Ruthenium | TD-DFT</t>
  </si>
  <si>
    <t>In this work, we designed and investigated theoretically a novel heteroleptic ruthenium(II) complex [Ru(dcbpy)(dtbpy)(NCS)2] (dcbpy: 4,4‚Ä≤-dicarboxy-2,2‚Ä≤-bipyridine, dtbpy: 4,4‚Ä≤-di terpyridine-2,2‚Ä≤-bipyridine) with a terpyridine derivative to increase the absorption ability as compared to the N3 dye([Ru(dcbpy)2)(NCS)2]). Density functional theory (DFT) and time-dependent density functional theory (TD-DFT) calculations were used to gain insight into the factors responsible for the photovoltaic properties of dye sensitizers. The absorption spectrum of the dye with the terpyridine derivative showed higher molar extinction coefficients and broader bands than those that the spectra of the dyes without the terpyridine derivative, especially in the region between 400 nm and 650 nm. This is attributed to the electron-donating characteristic of the terpyridine moiety. According to the molecular orbital analysis, we observed that the LUMO+1 and the LUMO+3 were mainly localized on the terpyridine moiety. The HOMO ‚Üí LUMO+1 and LUMO+3 transitions dominated in the region between 400 nm and 650 nm, showing the key role of the terpyridine moiety in that region. In terms of the panchromatic feature, the [Ru(dcbpy)(dtbpy)(NCS)2] is expected to have a better performance in short-circuit photocurrent (Jsc) than the [Ru(dcbpy)2)(NCS)2]. ¬© 2012 The Korean Physical Society.</t>
  </si>
  <si>
    <t>Novel heteroleptic ruthenium(II) complex with a terpyridine derivative for dye-sensitized solar cells</t>
  </si>
  <si>
    <t>10.3938/jkps.61.1600</t>
  </si>
  <si>
    <t>2-s2.0-84870815293</t>
  </si>
  <si>
    <t>['wide bandwidth', 'uhf band', 'tissue model', 'superstrate materials', 'stable characteristics', 'skin make', 'round shape', 'return loss', 'resonance frequency', 'proposed antenna', 'human head', 'free space', 'f antenna', 'dielectric substrate', 'biocompatible superstrate', 'antenna suitable', 'antenna parameter', 'also examined', '918 mhz', '64 mm', '5 mm', '25 mhz', '24 mhz', '2 mm', '10 db']</t>
  </si>
  <si>
    <t>A compact meandered three-layer stacked circular planar inverted-F antenna is designed and simulated at the UHF band (902.75 - 927.25 MHz) for passive deep brain stimulation implants. The UHF band is used because it offers small antenna size, and high data rate. The top and middle radiating layers are meandered, and low cost substrate and superstrate materials are used to limit the radius and height of the antenna to 5 mm and 1.64 mm, respectively. A dielectric substrate of FR-4 of Œµ(r)= 4.7 and Œ¥= 0.018, and a biocompatible superstrate of silicone of er= 3.7 and d= 0.003 with thickness of 0.2 mm are used in the design. The resonance frequency of the proposed antenna is 918 MHz with a bandwidth of 24 MHz at return loss of -10 dB in free space. The antenna parameter such as 3D gain pattern of the designed antenna within a skin-tissue model is evaluated by using the finite element method. The compactness, wide bandwidth, round shape, and stable characteristics in skin make this antenna suitable for DBS. The feasibility of the wireless power transmission to the implant in the human head is also examined.</t>
  </si>
  <si>
    <t>851-854</t>
  </si>
  <si>
    <t>Compact stacked planar inverted-F antenna for passive deep brain stimulation implants.</t>
  </si>
  <si>
    <t>2-s2.0-84870826384</t>
  </si>
  <si>
    <t>['work demonstrates', 'wild type', 'whose occurrence', 'type strains', 'truncated light', 'tla3 strain', 'tla3 mutation', 'tla3 mutant', 'rights reserved', 'reinhardtii homolog', 'plant biologists', 'photosynthetic productivity', 'peripheral components', 'mass culture', 'lower chlorophyll', 'higher intensity', 'higher chl', 'harvesting complex', 'harvesting antenna', 'green microalgae', 'greater light', 'fourth intron', 'cpsrp43 deletion', 'corresponding wild', 'chromosome 4', 'chlorophylldeficient mutant', 'chlamydomonas reinhardtii', 'causing deletion', 'b ratio', 'b light']</t>
  </si>
  <si>
    <t>The truncated light-harvesting antenna size3 (tla3) DNA insertional transformant of Chlamydomonas reinhardtii is a chlorophylldeficient mutant with a lighter green phenotype, a lower chlorophyll (Chl) per cell content, and higher Chl a/b ratio than corresponding wild-type strains. Functional analyses revealed a higher intensity for the saturation of photosynthesis and greater light-saturated photosynthetic activity in the tla3 mutant than in the wild type and a Chl antenna size of the photosystems that was only about 40% of that in the wild type. Sodium dodecyl sulfate-polyacrylamide gel electrophoresis and western-blot analyses showed that the tla3 strain was deficient in the Chl a/b light-harvesting complex. Molecular and genetic analyses revealed a single plasmid insertion in chromosome 4 of the tla3 nuclear genome, causing deletion of predicted gene g5047 and plasmid insertion within the fourth intron of downstream-predicted gene g5046. Complementation studies defined that gene g5047 alone was necessary and sufficient to rescue the tla3 mutation. Gene g5047 encodes a C. reinhardtii homolog of the chloroplast-localized SRP43 signal recognition particle, whose occurrence and function in green microalgae has not hitherto been investigated. Biochemical analysis showed that the nucleus-encoded and chloroplast-localized CrCpSRP43 protein specifically operates in the assembly of the peripheral components of the Chl a/b light-harvesting antenna. This work demonstrates that cpsrp43 deletion in green microalgae can be employed to generate tla mutants with a substantially diminished Chl antenna size. The latter exhibit improved solar energy conversion efficiency and photosynthetic productivity under mass culture and bright sunlight conditions. ¬© 2012 American Society of Plant Biologists. All Rights Reserved.</t>
  </si>
  <si>
    <t>2251-2260</t>
  </si>
  <si>
    <t>60121355;60121355;60121355;60121355;60121355</t>
  </si>
  <si>
    <t>54949883000;15051580100;57214260924;55516648400;57203081985</t>
  </si>
  <si>
    <t>Kirst, Henning;Garcia-Cerdan, Jose Gines;Zurbriggen, Andreas;Ruehle, Thilo;Melis, Anastasios</t>
  </si>
  <si>
    <t>Truncated photosystem chlorophyll antenna size in the green microalga Chlamydomonas reinhardtii upon deletion of the TLA3-CpSRP43 gene</t>
  </si>
  <si>
    <t>10.1104/pp.112.206672</t>
  </si>
  <si>
    <t>2-s2.0-84870827287</t>
  </si>
  <si>
    <t>['weak signal', 'tumor found', 'target tag', 'tag markers', 'small rfid', 'signal emitted', 'selective receiver', 'proposed method', 'passive rfid', 'paper proposes', 'paper designs', 'organ tissue', 'marker composed', 'implanted rfid', 'endoscopy test', 'accurate position', 'accurate location']</t>
  </si>
  <si>
    <t>This paper proposes a RFID based thoracoscopic surgery support system, which is capable of marking a tumor inside organ tissue. The marker composed of small RFID-tags is implanted in the vicinity of tumor found in the endoscopy test. In the thoracoscopic surgery operation for removing the tumor, an RFID detector determines the accurate position of the implanted RFID-tag markers by measuring the strength of the signal emitted from the target tag. Due to limitation in the size of RFID-tag, the proposed system employs a passive RFID. To activate the passive tag implanted in the organ tissue, this paper designs a saddle-shape efficient power supply antenna. A sensitive and frequency-selective receiver is then designed for detecting the weak signal from the tag. The feasibility test confirms that the proposed method is capable of determining the accurate location of RFID tags implanted in the patient's organ tissue.</t>
  </si>
  <si>
    <t>183-186</t>
  </si>
  <si>
    <t>Thoracoscopic surgery support system using passive RFID marker.</t>
  </si>
  <si>
    <t>2-s2.0-84870836013</t>
  </si>
  <si>
    <t>['¬© 2012', 'study suggests', 'photovoltaic performance', 'photovoltaic efficiencies', 'optical properties', 'located higher', 'investigated theoretically', 'gain insight', 'factors responsible', 'electron donor', 'effective use', 'dye contributed', 'dsscs ).', 'conversion efficiency', 'based dyes', 'appropriate design', 'antenna group', 'absorption spectrum']</t>
  </si>
  <si>
    <t>Antenna group | DFT | Dye-sensitized solar cells (DSSCs) | Indoline | TDDFT | TPD</t>
  </si>
  <si>
    <t>Indoline-based dyes (In-In and TPD-In dyes) with a homoleptic or a heteroleptic antenna group were designed, and their electronic and optical properties were investigated theoretically to enhance the photovoltaic performance in dye-sensitized solar cells (DSSCs). To gain insight into the factors responsible for photovoltaic efficiencies, we performed density functional theory (DFT) and time-dependent density functional theory (TDDFT) calculations for those dyes. The DFT and the TDDFT calculations showed that both the N,N‚Ä≤-diphenyl-N,N‚Ä≤-bis(3-methylphenyl)-(1,1‚Ä≤-biphenyl)-4,4‚Ä≤-diamine (TPD) antenna and the indoline electron donor in the TPD-In dye contributed to the transitions in the absorption spectrum, showing that the TPD-In dye had improved absorption property. We found that the effective use of an additional antenna group might take place for an appropriate design in which the highest occupied molecular orbital (HOMO) level for the antenna group is located higher than that for the electron donor. This study suggests that an indoline-based dye sensitizer would show improved photovoltaic performance in the conversion efficiency for DSSCs through the addition of a heteroleptic antenna group. ¬© 2012 The Korean Physical Society.</t>
  </si>
  <si>
    <t>37087434500;57203809491</t>
  </si>
  <si>
    <t>Kim, Joo Young;Kim, Young Sik</t>
  </si>
  <si>
    <t>Indoline-based dyes with antenna groups for dye-sensitized solar cells</t>
  </si>
  <si>
    <t>10.3938/jkps.61.1592</t>
  </si>
  <si>
    <t>2-s2.0-84870840886</t>
  </si>
  <si>
    <t>['variabilis variabilis', 'species differs', 'shorter body', 'scotica group', 'saltatoria group', 'pale pattern', 'new species', 'new records', 'n .,', 'micracanthia ornatula', 'macrosaldula indica', 'himachal pradesh', 'fore wing', 'fore tibia', 'first time', 'erect hairs', 'eastern pakistan', 'dark specimens', 'color pattern', 'arched paramere', '1874 ),', '1871 ),', '13 species']</t>
  </si>
  <si>
    <t>Data on 13 species of the family Saldidae distributed in India, Pakistan, Afghanistan, Nepal, and Vietnam are reported. Two new species, Macrosaldula indica sp. n. (Himachal Pradesh) and Saldula pericarti sp. n. (Jammu and Kashmir, Himachal Pradesh), are described from the Himalayas. Macrosaldula indica is similar to the dark specimens of M. scotica (Curtis, 1835) and M. variabilis variabilis (Herrich-Schaeffer, 1835) of the scotica group, but differs in a shorter body and in the structure of the genitalia. The montane Middle Asian M. tadzhika (Kiritshenko, 1912) is larger and differs from the new species in the color pattern of its fore wing and in a short and arched paramere. An isolated dark spot on the fore tibia and a pale pattern on the corium identify Saldula pericarti sp. n. as a member of the saltatoria group, but the species differs from the other members of this group in the presence of erect hairs on the head, antennae, pronotum, and wings (the character of the orthochila group). New records of Micracanthia minor Hamid et Sultana, 1972, comb. n., are made in Western and Eastern Pakistan. Micracanthia ornatula (Reuter, 1882) is found for the first time in Nepal and Vietnam, Saldula burmanica Lindskog, 1975 and S. palustris (Douglas, 1874), in Pakistan, and S. pilosella (Thomson, 1871), in Afghanistan. ¬© 2012 Pleiades Publishing, Ltd.</t>
  </si>
  <si>
    <t>851-860</t>
  </si>
  <si>
    <t>Vinokurov, N. N.</t>
  </si>
  <si>
    <t>Yakutsk</t>
  </si>
  <si>
    <t>Institute for Biological Problems of Cryolithozone SB RAS</t>
  </si>
  <si>
    <t>Vinokurov N.</t>
  </si>
  <si>
    <t>New and little known species of the family Saldidae (heteroptera) from india and adjacent countries</t>
  </si>
  <si>
    <t>10.1134/S0013873812080039</t>
  </si>
  <si>
    <t>2-s2.0-84870846969</t>
  </si>
  <si>
    <t>['rural areas', 'residential area', 'requests made', 'recommendation adopted', 'recently expanded', 'press technika', 'potential effect', 'performed measurements', 'mobile phones', 'mobile communication', 'measures taken', 'magnetic strength', 'human health', 'great concern', 'european countries', 'european commission', 'electromagnetic radiation', 'electric strength', 'considerable reduction', 'base stations', 'article presents', 'areas free', 'antenna within', '300 ghz', '2100 systems']</t>
  </si>
  <si>
    <t>electric field strength | EMF power density | magnetic field strength | mobile communication antenna</t>
  </si>
  <si>
    <t>As the network of cellular mobile phones has recently expanded and in particular after the digital GSM 900/1800/2100 systems have been introduced, the potential effect on human health of electromagnetic radiation from the base stations of these systems has become of great concern to European countries. There have been requests made in some countries for areas free from mobile phones in which installation of base stations would not be permitted and for considerable reduction of the maximum authorised exposure or other restrictions. The European Commission's Recommendation adopted on 12 July 1999 requires that the maximum field strength for electromagnetic radiation (0-300 GHz) is established and that information about population's exposure to EMF and the measures taken to reduce it is provided. The article presents and analyses EMFs produced by mobile communication antennas in a residential area. Measurements of the electric strength, magnetic strength and EMF power density were performed and compared to the established hygiene norms. Tests were conducted in the near- and far-field of the antenna, on residential premises located directly in front of the antenna within its main radiation lobe. In addition, there were performed measurements of electromagnetic fields produced by mobile communication in rural areas. ¬© 2012 Copyright Vilnius Gediminas Technical University (VGTU) Press Technika.</t>
  </si>
  <si>
    <t>273-284</t>
  </si>
  <si>
    <t>Journal of Environmental Engineering and Landscape Management</t>
  </si>
  <si>
    <t>60077981;60077981;60077981</t>
  </si>
  <si>
    <t>56120825000;35067894100;6507122076</t>
  </si>
  <si>
    <t>Baltrƒónas, Pranas;Buckus, Raimondas;Vasareviƒçius, Saulius</t>
  </si>
  <si>
    <t>Baltrƒónas P.</t>
  </si>
  <si>
    <t>Research and evaluation of the intensity parameters of electromagnetic fields produced by mobile communication antennas</t>
  </si>
  <si>
    <t>10.3846/16486897.2012.738680</t>
  </si>
  <si>
    <t>2-s2.0-84870875360</t>
  </si>
  <si>
    <t>['wide range', 'valuable reference', 'tm waves', 'simulated using', 'screen fss', 'parameters including', 'novel structure', 'novel four', 'moment method', 'low transmittance', 'incident angles', 'could potentially', 'complex structure', 'centre frequency', 'broad bandwidth', 'better steadiness', 'another unsteadiness']</t>
  </si>
  <si>
    <t>incident angles independence | mode matching method | moment method | polarization independence | thick-screen frequency selective surfaces (FSS)</t>
  </si>
  <si>
    <t>A thick-screen frequency selective surface (FSS) has not only a broad bandwidth but also the advantages of overcoming the multilayer FSS shortcoming of complex structure and low transmittance of centre frequency due to the cascade of FSSs, and this means it could potentially be applied in a stealth curved streamlined radome. However, there is an unsteadiness of centre frequency in a wide range of incident angles and another unsteadiness of polarization in a big incident angle. In order to solve these problems, in this paper we provide a novel four-legged loaded element thick-screen FSS. The structure is analysed and simulated using the mode matching method and moment method. The centre frequency, the transmittance of centre frequency, and bandwidth of the structure are investigated when some parameters including the polarization at a big incident angle and the incident angles of TE &amp; TM waves are changed. The novel four-legged loaded element thick-screen FSS has better transmission properties with a better steadiness of polarization and incident angle independence. The novel structure of the four-legged loaded element thick-screen FSS provides a valuable reference for their application in a stealth curved streamlined radome. ¬© 2012 Chinese Physical Society and IOP Publishing Ltd.</t>
  </si>
  <si>
    <t>55204900900;7102180306;55256576500</t>
  </si>
  <si>
    <t>Tang, Guang Ming;Miao, Jun Gang;Dong, Jin Ming</t>
  </si>
  <si>
    <t>Tang G.</t>
  </si>
  <si>
    <t>A novel four-legged loaded element thick-screen frequency selective surface with a stable performance</t>
  </si>
  <si>
    <t>10.1088/1674-1056/21/12/128401</t>
  </si>
  <si>
    <t>2-s2.0-84870904088</t>
  </si>
  <si>
    <t>2009ZX03003-006-03</t>
  </si>
  <si>
    <t>['verlag 2012', 'theoretical analysis', 'special case', 'simulation result', 'receive antenna', 'performance analysis', 'obtained pdf', 'good agreement', 'form expression', 'expression includes', 'exact closed', 'effective signal', 'downlink das', 'das capacity', 'capacity effectively']</t>
  </si>
  <si>
    <t>Capacity analysis | Distributed antenna systems | Multicell environment | Multiple receives antennas | Nakagami fading</t>
  </si>
  <si>
    <t>In this paper, the downlink capacity analysis of distributed antenna systems (DAS) with multiple receive antennas in Nakagami-m fading multicell environment is presented. According to the performance analysis, and using mathematical manipulation, we derive the probability density function (PDF) of the effective signal to interference plus noise ratio of the system. Based on the obtained PDF, an exact closed-form expression of DAS capacity is derived. This expression includes the existing capacity expression as a special case, and avoids the error in the latter. Thus, it can provide good theoretical performance evaluation for downlink DAS. Computer simulation shows that the theoretical analysis is in good agreement with simulation result. Moreover, the increase of receive antenna and/or Nakagami fading parameter m can improve the capacity effectively. ¬© Institut Mines-T√©l√©com and Springer-Verlag 2012.</t>
  </si>
  <si>
    <t>589-595</t>
  </si>
  <si>
    <t>60021666-60005244;60021666-60117397;60117397;60005244</t>
  </si>
  <si>
    <t>7404115747;57191573903;55235853200;7406351617</t>
  </si>
  <si>
    <t>Yu, Xiangbin;Yang, Ying;Li, Mingqi;Chen, Ming</t>
  </si>
  <si>
    <t>Capacity analysis of distributed antenna systems in MIMO Nakagami fading multicell environment</t>
  </si>
  <si>
    <t>10.1007/s12243-012-0301-3</t>
  </si>
  <si>
    <t>2-s2.0-84870915420</t>
  </si>
  <si>
    <t>['¬© springer', 'w ).', 'verlag 2012', 'thenoylacetylacetonate embedded', 'sufficient absorption', 'slightly affected', 'simultaneous sensing', 'sensing layers', 'real time', 'polystyrene conjugate', 'physiological conditions', 'material based', 'luminescent europium', 'inexpensive set', 'highly sensitive', 'high sensitivity', 'green channels', 'energy transfer', 'dualluminescence material', 'digital camera', 'covalent coupling', 'acridone acts', '250 nm']</t>
  </si>
  <si>
    <t>Acridone | Europium | Gadolinium | Luminescence | Oxygen sensor | Temperature sensor</t>
  </si>
  <si>
    <t>New sensing materials have been developed which rely on the use of luminescent europium(III) and gadolinium(III) complexes with thenoylacetylacetonate embedded in an acridone-polystyrene conjugate. Acridone acts as an antenna which efficiently absorbs violet light. Covalent coupling to the polystyrene backbone prevents aggregation and enables very high antenna loading (16 % w/w). Energy transfer from the antenna to the lanthanide complexes results in efficient red luminescence from the Eu(III) complex or green phosphorescence originating from the Gd(III) chelate. The luminescence of the material based on the Eu(III) complex is only slightly affected by oxygen but is highly sensitive to temperature under physiological conditions (20-40 ¬∞C). The Gd(III) complex has long phosphorescence decay times of approximately 1 ms and high sensitivity to oxygen. Ultra-thin (250 nm) sensing layers with sufficient absorption at the excitation wavelength enable monitoring of rapid oxygen changes virtually in real time. Immobilization of both complexes in a single matrix results in a dualluminescence material with emissions almost ideally matching the red and green channels of a digital camera. Thus, oxygen imaging using a very simple and inexpensive set-up can be realized. Additionally, the material can be used for simultaneous sensing of oxygen and temperature. ¬© Springer-Verlag 2012.</t>
  </si>
  <si>
    <t>2797-2806</t>
  </si>
  <si>
    <t>60019663;60019663</t>
  </si>
  <si>
    <t>56910375900;7003408122</t>
  </si>
  <si>
    <t>Borisov, Sergey M.;Klimant, I.</t>
  </si>
  <si>
    <t>Graz</t>
  </si>
  <si>
    <t>Technische Universitat Graz</t>
  </si>
  <si>
    <t>Borisov S.</t>
  </si>
  <si>
    <t>New luminescent oxygen-sensing and temperature-sensing materials based on gadolinium(III) and europium(III) complexes embedded in an acridone-polystyrene conjugate</t>
  </si>
  <si>
    <t>10.1007/s00216-012-6244-8</t>
  </si>
  <si>
    <t>2-s2.0-84870933731</t>
  </si>
  <si>
    <t>['wire single', 'using nano', 'superconducting nano', 'reflect coating', 'photon detectors', 'photon detector', 'existing detectors', 'best result', 'active area']</t>
  </si>
  <si>
    <t>nano-antenna | quantum communication | superconducting single photon detector</t>
  </si>
  <si>
    <t>The performance of single-photon detectors can be enhanced by using nano-antenna. The characteristics of the superconducting nano-wire single-photon detector with cavity plus anti-reflect coating and specially designed nano-antenna is analysed. The photon collection efficiency of the detector is enhanced without damaging the detector's speed, thus getting rid of the dilemma of speed and efficiency. The characteristics of nano-antenna are discussed, such as the position and the effect of the active area, and the best result is given. The photon collection efficiency is increased by 92 times compared with that of existing detectors. ¬© 2012 Chinese Physical Society and IOP Publishing Ltd.</t>
  </si>
  <si>
    <t>55520259500;7004368702</t>
  </si>
  <si>
    <t>Zhang, Chao;Jiao, Rong Zhen</t>
  </si>
  <si>
    <t>Performance of a superconducting single photon detector with nano-antenna</t>
  </si>
  <si>
    <t>10.1088/1674-1056/21/12/120306</t>
  </si>
  <si>
    <t>2-s2.0-84870938730</t>
  </si>
  <si>
    <t>['¬© 2012', 'usually needed', 'ultrasonic sensors', 'transceiver module', 'target obstacle', 'successfully complete', 'single sensor', 'reliable information', 'proposed radar', 'market trends', 'laser scanners', 'korean society', 'future development', 'experimental results', 'detection sensors', 'detection required', 'detect objects', 'automotive engineers', 'adjacent lane', 'adas ),', 'accs radar']</t>
  </si>
  <si>
    <t>24 GHz | 77 GHz | Adaptive cruise control | Automotive radar | Collision mitigation | Stop and go</t>
  </si>
  <si>
    <t>Recently, the advanced driver assistance system (ADAS), which helps mitigate car accidents, has been developed using environmental detection sensors, such as long and short range radar, lidar, wide dynamic range cameras, ultrasonic sensors and laser scanners. Among these detection sensors, radars can quickly provide drivers with reliable information about the velocity, distance and direction of a target obstacle, as well as information about the vehicle in changing weather conditions. In the adaptive cruise control system (ACCS), three radar sensors are usually needed because two short range radars are used to detect objects in the adjacent lane and one long range radar is used to detect objects in-path. In this paper, low-cost radar based on a single sensor, which can detect objects in both the adjacent lane and in-path, is proposed for use in the ACCS. Before designing the proposed radar, we analyzed the world-wide radar technology and market trends for ACCS. Based on this analysis, we designed a novel radar sensor for the ACCS using radar components, such as an antenna, transceiver module, transceiver control module and signal processing algorithm. Finally, target detection experiments were conducted. In the experimental results, the proposed single radar can successfully complete the detection required for the ACCS. In the conclusion, the perspective and issues in the future development of the ACCS radar are described. ¬© 2012 The Korean Society of Automotive Engineers and Springer-Verlag Berlin Heidelberg.</t>
  </si>
  <si>
    <t>1133-1140</t>
  </si>
  <si>
    <t>International Journal of Automotive Technology</t>
  </si>
  <si>
    <t>125666978;125666978;125666978;125666978;60018257</t>
  </si>
  <si>
    <t>55197976400;56027275400;55520438200;22433629800;7501514839</t>
  </si>
  <si>
    <t>Jeong, S. H.;Lee, J. E.;Choi, S. U.;Oh, J. N.;Lee, K. H.</t>
  </si>
  <si>
    <t>Sogang University;MANDO Global RandD Center</t>
  </si>
  <si>
    <t>60018257;125666978</t>
  </si>
  <si>
    <t>Jeong S.H.</t>
  </si>
  <si>
    <t>Technology analysis and low-cost design of automotive radar for adaptive cruise control system</t>
  </si>
  <si>
    <t>10.1007/s12239-012-0116-2</t>
  </si>
  <si>
    <t>2-s2.0-84870946468</t>
  </si>
  <si>
    <t>['white matter', 'therapeutic hypothermia', 'subsequently removed', 'strict adherence', 'stopped working', 'severe contusion', 'scanning conditions', 'right temporal', 'rare case', 'radiofrequency coil', 'parietal lobes', 'old man', 'new injury', 'mri suite', 'mri parameters', 'mri examination', 'mri associated', 'monitoring devices', 'left side', 'intracranial pressure', 'increasing frequency', 'including configuration', 'icp transducer', 'icp monitor', 'heating due', 'display unit', 'decompressive craniectomy', 'barbiturate therapy', 'authors developed', 'accurate inside']</t>
  </si>
  <si>
    <t>Antenna effect | Electromagnetic induction heating | Intracranial pressure monitor | Magnetic resonance imaging | Meningitis | Thermal brain injury</t>
  </si>
  <si>
    <t>Magnetic resonance imaging is used with increasing frequency to provide accurate clinical information in cases of acute brain injury, and it is important to ensure that intracranial pressure (ICP) monitoring devices are both safe and accurate inside the MRI suite. A rare case of thermal brain injury during MRI associated with an overheated ICP transducer is reported. This 20-year-old man had sustained a severe contusion of the right temporal and parietal lobes during a motor vehicle accident. An MR-compatible ICP transducer was placed in the left frontal lobe. The patient was treated with therapeutic hypothermia, barbiturate therapy, partial right temporal lobectomy, and decompressive craniectomy. Immediately after MRI examination on hospital Day 6, the ICP monitor was found to have stopped working, and the transducer was subsequently removed. The patient developed meningitis after this event, and repeat MRI revealed additional brain injury deep in the white matter on the left side, at the location of the ICP transducer. It is suspected that this new injury was caused by heating due to the radiofrequency radiation used in MRI because it was ascertained that the tip of the transducer had been melted and scorched. Scanning conditions - including configuration of the transducer, MRI parameters such as the type of radiofrequency coil, and the specific absorption rate limit - deviated from the manufacturer's recommendations. In cooperation with the manufacturer, the authors developed a precautionary tag describing guidelines for safe MR scanning to attach to the display unit of the product. Strict adherence to the manufacturer's guidelines is very important for preventing serious complications in patients with ICP monitors undergoing MRI examinations.</t>
  </si>
  <si>
    <t>1100-1109</t>
  </si>
  <si>
    <t>Journal of Neurosurgery</t>
  </si>
  <si>
    <t>60172253;60197404;60172253;60006062;100803016;60172252;60172252;60172252;60172253</t>
  </si>
  <si>
    <t>56281794100;55521244700;55418934000;55520073400;7005648050;35405013900;7202638497;7004293885;6603931067</t>
  </si>
  <si>
    <t>Tanaka, Reiichiro;Yumoto, Tetsuya;Shiba, Naoki;Okawa, Motohisa;Yasuhara, Takao;Ichikawa, Tomotsugu;Tokunaga, Koji;Date, Isao;Ujike, Yoshihito</t>
  </si>
  <si>
    <t>Higashiibaraki-gun;Okayama;Okayama;Kurashiki;Fukuoka</t>
  </si>
  <si>
    <t>National Hospital Organization Mito Medical Center;Okayama University Hospital;Graduate School of Medicine, Dentistry and Pharmaceutical Sciences;Kurashiki University of Science and the Arts;Komonji Hospital</t>
  </si>
  <si>
    <t>60197404;60172253;60172252;60006062;100803016</t>
  </si>
  <si>
    <t>Tanaka R.</t>
  </si>
  <si>
    <t>Overheated and melted intracranial pressure transducer as cause of thermal brain injury during magnetic resonance imaging: Case report</t>
  </si>
  <si>
    <t>10.3171/2012.9.JNS12738</t>
  </si>
  <si>
    <t>2-s2.0-84870949762</t>
  </si>
  <si>
    <t>['true interfaces', 'space waves', 'sensing application', 'return loss', 'radiation efficiency', 'potentially transparent', 'plasmonic nature', 'graphene antennas', 'emerging communication']</t>
  </si>
  <si>
    <t>Resonant graphene antennas used as true interfaces between terahertz (THz) space waves and a source/detector are presented. It is shown that in addition to the high miniaturization related to the plasmonic nature of the resonance, graphene-based THz antenna favorably compare with typical metal implementations in terms of return loss and radiation efficiency. Graphene antennas will contribute to the development of miniature, efficient, and potentially transparent all-graphene THz transceivers for emerging communication and sensing application. ¬© 2012 American Institute of Physics.</t>
  </si>
  <si>
    <t>Analysis and design of terahertz antennas based on plasmonic resonant graphene sheets</t>
  </si>
  <si>
    <t>10.1063/1.4768840</t>
  </si>
  <si>
    <t>2-s2.0-84871234730</t>
  </si>
  <si>
    <t>['¬© springer', 'vfa ).', 'verlag 2012', 'ventral area', 'tracts t5', 'tracts t1', 'tract data', 'thus used', 'termination areas', 't6 course', 't4 project', 'suboesophageal ganglion', 'several tracts', 'relative position', 'mechanosensory cue', 'major organs', 'layers ).', 'internal structures', 'flagellar afferent', 'dorsal region', 'dimensionally reconstructed', 'detect chemo', 'crickets process', 'antennal nerve', 'antennal lobe', 'antennal information', 'al share', 'al ),']</t>
  </si>
  <si>
    <t>Antennal lobe | Brain | Dorsal lobe | Insect | Projection neuron</t>
  </si>
  <si>
    <t>Antennae are one of the major organs to detect chemo- and mechanosensory cue in crickets. Little is known how crickets process and integrate different modality of information in the brain. We thus used a number of different anatomical techniques to gain an understanding of the neural pathways extending from the antennal sensory neurons up to centers in the brain. We identified seven antennal sensory tracts (assigned as T1-7) utilizing anterograde dye filling from the antennal nerve. Tracts T1-T4 project into the antennal lobe (AL), while tracts T5 and T6 course into the dorsal region of the deutocerebrum or the suboesophageal ganglion, and finally, tract T7 terminates in the ventral area of flagellar afferent (VFA). By analyzing autofluorescence images of the AL, we identified 49 sexually isomorphic glomeruli on the basis of shape, relative position and size. On the basis of our sensory-tract data, we assigned the glomeruli into one of four separate groups. We then three-dimensionally reconstructed the internal structures in the AL (glomeruli) and the VFA (layers). Next in the protocerebrum, we identified both the tracts and their terminations from the AL and VFA. We found that 10 tracts originate in the AL, whereas there are at least eight tracts from the VFA. Several tracts from the AL share their routes with those from the VFA, but their termination areas are segregated. We now have a better anatomical understanding of the pathways for the antennal information in cricket. ¬© Springer-Verlag 2012.</t>
  </si>
  <si>
    <t>103-117</t>
  </si>
  <si>
    <t>Invertebrate Neuroscience</t>
  </si>
  <si>
    <t>28268209800;24764508600</t>
  </si>
  <si>
    <t>Yoritsune, Atsushi;Aonuma, Hitoshi</t>
  </si>
  <si>
    <t>Yoritsune A.</t>
  </si>
  <si>
    <t>The anatomical pathways for antennal sensory information in the central nervous system of the cricket, Gryllus bimaculatus</t>
  </si>
  <si>
    <t>10.1007/s10158-012-0137-6</t>
  </si>
  <si>
    <t>2-s2.0-84871239622</t>
  </si>
  <si>
    <t>['¬© 2012', 'thick well', 'thick barriers', 'resonance region', 'output power', 'oscillation frequency', 'japan society', 'dwell time', 'decreasing well', 'barrier thicknesses', 'applied physics', '31 thz']</t>
  </si>
  <si>
    <t>We report the dependence of oscillation frequency on the well and barrier thicknesses in a resonant tunneling diode (RTD) terahertz oscillator integrated with a planar slot antenna. The oscillation frequency increased with decreasing well and barrier thicknesses because of the reduction in dwell time in the resonance region. Room-temperature fundamental oscillation of up to 1.31 THz with an output power of about 10 -W was achieved in the RTD with a 3.9-nm-thick well and 1.0-nm-thick barriers. ¬© 2012 The Japan Society of Applied Physics.</t>
  </si>
  <si>
    <t>55532624200;42062267600;55532086300;56426679400;7202418130</t>
  </si>
  <si>
    <t>Kanaya, Hidetoshi;Shibayama, Hirotaka;Sogabe, Riku;Suzuki, Safumi;Asada, Masahiro</t>
  </si>
  <si>
    <t>Kanaya H.</t>
  </si>
  <si>
    <t>Fundamental oscillation up to 1.31 THz in resonant tunneling diodes with thin well and barriers</t>
  </si>
  <si>
    <t>10.1143/APEX.5.124101</t>
  </si>
  <si>
    <t>2-s2.0-84871324337</t>
  </si>
  <si>
    <t>['¬© 2012', 'use method', 'testfield data', 'system comprises', 'remote sensing', 'relative accuracy', 'recording system', 'proved effective', 'photogrammetry society', 'low cost', 'loughborough university', 'local heritage', 'gnss antenna', 'exterior orientation', 'exposure directly', 'english heritage', 'digital camera', 'also allowing', 'allows calibration', 'allowing non', 'achievable absolute', 'accuracy requirements']</t>
  </si>
  <si>
    <t>Close range photogrammetry | Cultural heritage recording | GNSS receiver | Low cost | MEMS | Orientation sensor</t>
  </si>
  <si>
    <t>Close range photogrammetry has proved effective as a cost-effective and easy-to-use method for cultural heritage recording. Off-the-shelf digital cameras can be used to rapidly acquire data at low cost, allowing non-experts to become more involved in their local heritage, an important aspiration identified in this collaboration between English Heritage and Loughborough University. To achieve this while also allowing for measurements in a 3D national reference system, a recording system has been developed that is capable of deriving the exterior orientation during exposure directly and cheaply. The system comprises a digital camera, a small 3D orientation sensor and a GNSS antenna, assembled in a frame that allows calibration of the offsets between the components. Testfield data was used to investigate calibration precision and stability as well as achievable absolute and relative accuracy. The results of data analysis indicate that the system can meet the accuracy requirements for medium accuracy heritage recording, even with slightly unstable offset calibration values. ¬© 2012 The Remote Sensing and Photogrammetry Society and Blackwell Publishing Ltd.</t>
  </si>
  <si>
    <t>443-461</t>
  </si>
  <si>
    <t>0031868X</t>
  </si>
  <si>
    <t>Photogrammetric Record</t>
  </si>
  <si>
    <t>60000891-106778011;60000891;60000891;60113093</t>
  </si>
  <si>
    <t>55532263700;7201941298;18438742500;9734755200</t>
  </si>
  <si>
    <t>Kirchh√∂fer, Melanie K.;Chandler, Jim H.;Wackrow, Rene;Bryan, Paul</t>
  </si>
  <si>
    <t>United Kingdom;United Kingdom;Germany</t>
  </si>
  <si>
    <t>Swindon;Loughborough;Gottingen</t>
  </si>
  <si>
    <t>English Heritage;Loughborough University;Nordwestdeutsche Forstliche Versuchsanstalt</t>
  </si>
  <si>
    <t>60113093;60000891;106778011</t>
  </si>
  <si>
    <t>Kirchh√∂fer M.K.</t>
  </si>
  <si>
    <t>Direct Exterior Orientation Determination for a Low-Cost Heritage Recording System</t>
  </si>
  <si>
    <t>10.1111/j.1477-9730.2012.00701.x</t>
  </si>
  <si>
    <t>2-s2.0-84871332473</t>
  </si>
  <si>
    <t>['tested alone', 'ternary blends', 'suggesting one', 'sesiidae ),', 'retention times', 'pheromone antagonists', 'pennisetia marginata', 'may act', 'male p', 'male antennae', 'identified components', 'gland extracts', 'female effluvia', 'ead analyses', 'calling females', 'british columbia', 'authentic standards', 'ald occurred', 'active components']</t>
  </si>
  <si>
    <t>Raspberry crown borer, Pennisetia marginata (Harris) (Lepidoptera: Sesiidae), is a native North American species and pest of many cane fruits. Using coupled gas chromatographic-electroantennographic detection analyses (GC-EAD) we identified candidate sex pheromone components in pheromone gland extracts and effluvia from calling females. Analysis of gland extracts on a Zebron-5 column revealed four components (A, B, C, and D) that elicited strong responses from male antennae. The two most EAD-Active components A and B were hypothesised to be (3E,13Z)-octadecadienal [(3E,13Z)-18:Ald] and (3E,13Z)-octadecadienol [(3E,13Z)-18:OH], respectively. Their retention times on other GC columns matched those of authentic standards, thus supporting structural assignments. Synthetic (3E,13Z)-18:Ald, and its GC rearrangement product (2E,13Z)-octadecadienal [(2E,13Z)-18:Ald; component C], also induced antennal responses in GC-EAD analyses of female effluvia. Compounds D in pheromone gland extract, and E and F in female effluvia, elicited EAD responses but could not be identified. In field trapping experiments, (3E,13Z)-18:Ald was the only component that attracted male P. marginata when tested alone. Attractiveness of (3E,13Z)-18:Ald was reduced when combined in binary or ternary blends with any of the other identified components, suggesting one or all may act as pheromone antagonists. In Aldergrove, British Columbia, Canada, peak diel attraction of male P. marginata to (3E,13Z)-18:Ald occurred between 16:00 and 18:00 hours Pacific Daylight Time, at temperatures of 21-23¬∞C, on 30 August 2010, 3 September 2010, and 13 September 2010. We conclude that (3E,13Z)-18:Ald is the major pheromone component of P. marginata. ¬© 2012 Entomological Society of Canada.</t>
  </si>
  <si>
    <t>798-807</t>
  </si>
  <si>
    <t>60032975;60032975;60018491;60032975</t>
  </si>
  <si>
    <t>7007069713;7006335669;55533816300;7006196798</t>
  </si>
  <si>
    <t>Judd, Gary J.R.;Gries, Regine;Teasdale, Carolyn;Gries, Gerhard</t>
  </si>
  <si>
    <t>Summerland;Burnaby</t>
  </si>
  <si>
    <t>Pacific Agri-Food Research Centre;Simon Fraser University</t>
  </si>
  <si>
    <t>60032975;60018491</t>
  </si>
  <si>
    <t>Judd G.</t>
  </si>
  <si>
    <t>Identification of a sex pheromone component for Pennisetia marginata (Lepidoptera: Sesiidae)</t>
  </si>
  <si>
    <t>S0008347X12000752</t>
  </si>
  <si>
    <t>10.4039/tce.2012.75</t>
  </si>
  <si>
    <t>2-s2.0-84871359756</t>
  </si>
  <si>
    <t>['terahertz wave', 'terahertz near', 'terahertz frequencies', 'tapered waveguide', 'quality factor', 'point defect', 'numerical simulations', 'may improve', 'matter interactions', 'highly confined', 'gradually compressed', 'first guided', 'finally confined', 'field microscopy', 'enhancing light', 'difference time']</t>
  </si>
  <si>
    <t>We demonstrate a photonic crystal cavity with a tapered waveguide and a point defect to highly confine terahertz waves. The terahertz wave is first guided into the tapered waveguide, gradually compressed to its end, and finally confined in the point defect cavity. Numerical simulations with the finite-difference time-domain method indicate that the narrow band terahertz wave is highly confined in the point defect cavity with a quality factor of 5323. The demonstrated device may be used as an antenna for enhancing light-matter interactions in the point defect cavity at terahertz frequencies and may improve the sensitivity of terahertz near-field microscopy. ¬© 2012 Chinese Physical Society and IOP Publishing Ltd.</t>
  </si>
  <si>
    <t>51162356200;12647114200;7405604811;35885736800</t>
  </si>
  <si>
    <t>Wang, Chang Hui;Kuang, Deng Feng;Chang, Sheng Jiang;Lin, Lie</t>
  </si>
  <si>
    <t>Terahertz wave confinement in pillar photonic crystal with a tapered waveguide and a point defect</t>
  </si>
  <si>
    <t>10.1088/0256-307X/29/12/124205</t>
  </si>
  <si>
    <t>2-s2.0-84871364926</t>
  </si>
  <si>
    <t>['wave function', 'simplified one', 'quantum dot', 'optimal regime', 'optimal coupling', 'optical antenna', 'numerically calculate', 'essential role', 'dimensional model', 'converted photon', 'conversion process', 'conversion probability', 'analytically derive', 'also find']</t>
  </si>
  <si>
    <t>Optical antenna | Plasmonics | Up-conversion | Wavelength conversion</t>
  </si>
  <si>
    <t>We theoretically investigate two-photon up-conversion process on a quantum dot (QD) through an optical antenna for high efficiency wavelength conversion. For a simplified one-dimensional model, we analytically derive the propagator for the up-conversion process, and numerically calculate the wave function of the converted photon. As a result, the up-conversion probability can be increased up to 0.7. Because the probability for the QD only is about 0.04 in the same condition, one can see that the optical antenna clearly enhances the process. We also find the existence of the optimal regime for the antennaQD coupling constant. We discuss the origin of the optimal coupling and show that a quantum mechanical coupling between the QD and optical antenna plays an essential role for the high efficiency wavelength conversion. ¬© 2012 WILEY-VCH Verlag GmbH &amp; Co. KGaA, Weinheim.</t>
  </si>
  <si>
    <t>2525-2528</t>
  </si>
  <si>
    <t>60008107;60008107;60008107;60008107</t>
  </si>
  <si>
    <t>55533839400;6507745680;26537788000;7401979904</t>
  </si>
  <si>
    <t>Osaka, Yoshiki;Yokoshi, Nobuhiko;Nakatani, Masatoshi;Ishihara, Hajime</t>
  </si>
  <si>
    <t>Sakai</t>
  </si>
  <si>
    <t>Osaka Prefecture University</t>
  </si>
  <si>
    <t>Osaka Y.</t>
  </si>
  <si>
    <t>Theoretical analysis of wavelength conversion through an antenna-enhanced up-conversion</t>
  </si>
  <si>
    <t>10.1002/pssc.201200431</t>
  </si>
  <si>
    <t>2-s2.0-84871385773</t>
  </si>
  <si>
    <t>['treated topically', 'total paralysis', 'six doses', 'several weeks', 'plastic strip', 'motor coordination', 'low doses', 'hygienic behaviors', 'honey bees', 'hives formulated', 'highly toxic', 'higher doses', 'geometric series', 'application period', 'acute effects', '48 h']</t>
  </si>
  <si>
    <t>acute toxicity | Apis mellifera anatoliaca | flumethrin | oral</t>
  </si>
  <si>
    <t>Flumethrin is one of many pesticides used for the control and treatment of varroatosis in honey bees and for the control of mosquitoes and ticks in the environment. For the control of varroatosis, flumethrin is applied to hives formulated as a plastic strip for several weeks. During this time, honey bees are treated topically with flumethrin, and hive products may accumulate the pesticide. Honey bees may indirectly ingest flumethrin through hygienic behaviors during the application period and receive low doses of flumethrin through comb wax remodeling after the application period. The goal of our study was to determine the acute oral toxicity of flumethrin and observe the acute effects on motor coordination in honey bees (Apis mellifera anatoliaca). Six doses (between 0.125 and 4.000 Œºg per bee) in a geometric series were studied. The acute oral LD50 of flumethrin was determined to be 0.527 and 0.178 Œºg per bee (n = 210, 95% CI) for 24 and 48 h, respectively. Orally administered flumethrin is highly toxic to honey bees. Oral flumethrin disrupted the motor coordination of honey bees. Honey bees that ingested flumethrin exhibited convulsions in the antennae, legs, and wings at low doses. At higher doses, partial and total paralysis in the antennae, legs, wings, proboscises, bodies, and twitches in the antennae and legs were observed. ¬© 2012 Entomological Society of America.</t>
  </si>
  <si>
    <t>1890-1894</t>
  </si>
  <si>
    <t>60009425;60019348;60009425;60019348;60009425;60009425;60009425</t>
  </si>
  <si>
    <t>55944769400;6507762856;55236493200;57204669354;57207796431;55808198600;24335834100</t>
  </si>
  <si>
    <t>Oruc, H. H.;Hranitz, J. M.;Sorucu, A.;Duell, M.;Cakmak, I.;Aydin, L.;Orman, A.</t>
  </si>
  <si>
    <t>Bloomsburg;Bursa</t>
  </si>
  <si>
    <t>Bloomsburg University;Bursa Uludaƒü √úniversitesi</t>
  </si>
  <si>
    <t>60019348;60009425</t>
  </si>
  <si>
    <t>Oruc H.H.</t>
  </si>
  <si>
    <t>Determination of acute oral toxicity of flumethrin in honey bees</t>
  </si>
  <si>
    <t>10.1603/EC12055</t>
  </si>
  <si>
    <t>2-s2.0-84871404927</t>
  </si>
  <si>
    <t>National Institute of Water and Atmospheric Research</t>
  </si>
  <si>
    <t>BBDB1202</t>
  </si>
  <si>
    <t>['¬© 2012', 'third segment', 'sixth limb', 'seventh limb', 'second species', 'second antenna', 'royal society', 'reverse position', 'present paper', 'new zealand', 'locking system', 'fourth segments', 'four subfamilies', 'following autapomorphies', 'dorsal bristles', 'described herein', 'chatham rise', 'challenger plateau', 'beta bristles', 'bearing bristles']</t>
  </si>
  <si>
    <t>Key of cylindroleberididae | Macroasteropteron chathamensis sp. Nov | New subfamily | New zealand | Ostracoda | Taxonomy</t>
  </si>
  <si>
    <t>The second species of the genus, Macroasteropteron chathamensis sp. nov. is described in the present paper. It was collected from 1000 m depth during the New Zealand national biodiversity programme Ocean Survey 20/20 to the Chatham Rise and the Challenger Plateau. To accommodate this genus, a new subfamily Macroasteropteroninae is described herein. It is defined by the following autapomorphies: locking system on the shell; very small second segment on the second antenna (bearing no dorsal bristles); square shaped third and fourth segments on the same appendage; absence of dorsal bristles on the third segment of the male clasping organ; reverse position of the alpha and beta bristles on the maxillula; almost square shaped skirt on the sixth limb; and a bulbous terminal part of the seventh limb, which, in addition, does not have any bell-bearing bristles. A key to the four subfamilies of Cylindroleberididae is provided. ¬© 2012 The Royal Society of New Zealand.</t>
  </si>
  <si>
    <t>265-290</t>
  </si>
  <si>
    <t>New Zealand Journal of Zoology</t>
  </si>
  <si>
    <t>60024872-60015356;60024594</t>
  </si>
  <si>
    <t>55913639000;6602442521</t>
  </si>
  <si>
    <t>Karanovic, I.;L√∂rz, A. N.</t>
  </si>
  <si>
    <t>South Korea;New Zealand;Australia</t>
  </si>
  <si>
    <t>Seoul;Auckland;Hobart</t>
  </si>
  <si>
    <t>Hanyang University;National Institute of Water and Atmospheric Research, New Zealand;University of Tasmania</t>
  </si>
  <si>
    <t>60024872;60024594;60015356</t>
  </si>
  <si>
    <t>A new subfamily and species of Ostracoda (Cylindroleberididae, Myodocopa) from the Chatham Rise (New Zealand)</t>
  </si>
  <si>
    <t>10.1080/03014223.2011.648200</t>
  </si>
  <si>
    <t>2-s2.0-84871434938</t>
  </si>
  <si>
    <t>['wireless node', 'wireless networks', 'two technologies', 'side lobe', 'real scenario', 'ratio increases', 'random placements', 'random network', 'network capacity', 'mda using', 'mda networks', 'mda network', 'main lobe', 'hybrid model', 'great improvement', 'closely related', 'capacity upper', 'capacity decreases', 'called mc', 'accurate capacity']</t>
  </si>
  <si>
    <t>Ad Hoc networks | Capacity | Directional antennas | Multiple channels | Multiple interfaces</t>
  </si>
  <si>
    <t>Capacity is one fundamental problem in wireless Ad hoc networks. Deploying directional antennas to wireless networks can reduce interference among concurrent transmissions and increase spatial reuse, while the technology of multi-channel can separate concurrent transmissions. Therefore, combining these two technologies into one wireless network is capable of great improvement on the network capacity. Recent studies proposed a multi-channel network architecture that equips each wireless node with multiple directional antennas, which is called MC-MDA network. The capacity in MC-MDA network is derived under arbitrary and random placements. However, they only used a simplified directional antenna model. For approaching the more accurate capacity in real scenario, we consider a hybrid antenna model, which takes the effect of side lobe into account. We derive the capacity upper-bounds of MC-MDA networks in arbitrary and random network with the hybrid model to find the effect of side lobe. We show that the network capacity is closely related to the ratio of the radiuses of side lobe to main lobe. The capacity decreases when the ratio increases. Moreover, we compare the network capacity of MC-MDA using the simplified antenna model with our results.</t>
  </si>
  <si>
    <t>105-114</t>
  </si>
  <si>
    <t>60025084;60009860;60025084;60025084</t>
  </si>
  <si>
    <t>35345242100;35367400800;7601561676;35281301900</t>
  </si>
  <si>
    <t>Kong, Linghe;Wang, Jue;Lu, Jia Liang;Wu, Min You</t>
  </si>
  <si>
    <t>Shanghai Jiao Tong University;Fudan University</t>
  </si>
  <si>
    <t>60025084;60009860</t>
  </si>
  <si>
    <t>On capacity of wireless networks using practical directional antennas</t>
  </si>
  <si>
    <t>10.4156/ijact.vol4.issue22.13</t>
  </si>
  <si>
    <t>2-s2.0-84871445194</t>
  </si>
  <si>
    <t>['radiation requirements', 'prototype performances', 'geometrical characteristics', 'experimental validations', 'distributed systems']</t>
  </si>
  <si>
    <t>In this paper, a multiband antenna based on a perturbed Sierpinski Gasket fractal for distributed systems in ubiquitous wireless environments is presented. The antenna enables communication services within the 868/915 MHz ZigBee bands and in the 2.4 GHz WLAN frequencies. The geometrical characteristics of the radiator are determined to fit the electrical and radiation requirements through an optimization approach based on a particle swarm strategy. The prototype performances are assessed through numerical and experimental validations. ¬© 2012 Taylor &amp; Francis.</t>
  </si>
  <si>
    <t>1554-1562</t>
  </si>
  <si>
    <t>23092071900;54387549100;41762578200;7005085831</t>
  </si>
  <si>
    <t>Viani, F.;Salucci, M.;Robol, F.;Massa, A.</t>
  </si>
  <si>
    <t>Multiband fractal Zigbee/WLAN antenna for ubiquitous wireless environments</t>
  </si>
  <si>
    <t>10.1080/09205071.2012.704553</t>
  </si>
  <si>
    <t>2-s2.0-84871488027</t>
  </si>
  <si>
    <t>['three host', 'synthetic terpenoids', 'study 1', 'significantly less', 'significantly higher', 'selective capture', 'seeking flight', 'seeking behaviors', 'phoebe oil', 'olfactory responses', 'new method', 'mycopathogen responsible', 'method developed', 'manuka oil', 'laurel wilt', 'including avocado', 'host location', 'glabratus engages', 'future research', 'facilitating identification', 'exotic wood', 'either x', 'effective semiochemical', 'eag response', 'eag method', 'eag analyses', 'control programs', 'comparative studies', 'chemical ecology', 'boring insect', 'based substrates', 'based detection', 'based attractants', 'antennal response', 'ambrosia beetles']</t>
  </si>
  <si>
    <t>electroantennography | manuka oil | phoebe oil | redbay ambrosia beetle | silkbay</t>
  </si>
  <si>
    <t>The redbay ambrosia beetle, Xyleborus glabratus Eichhoff, is an exotic wood-boring insect that vectors the mycopathogen responsible for laurel wilt, a lethal vascular disease of trees in the Lauraceae, including avocado (Persea americana Mill.). Effective semiochemical-based detection and control programs for X. glabratus will require an understanding of the chemical ecology and host-seeking behaviors of this new invasive pest. This study 1) presents an electroantennography (EAG) method developed for assessment of olfactory responses in ambrosia beetles; 2) uses that new method to quantify EAG responses of X. glabratus, X. affinis, and X. ferrugineus to volatiles from three host-based attractants: manuka oil (essential oil extract from Leptospermum scoparium Forst. &amp; Forst.), phoebe oil (extract from Phoebe porosa Mex.), and wood from silkbay (Persea humilis Nash); and 3) documents temporal differences in host-seeking flight of the sympatric Xyleborus species. Field observations revealed that X. glabratus engages in flight several hours earlier than X. affinis and X. ferrugineus, providing a window for selective capture of the target pest species. In EAG analyses with X. glabratus, antennal response to phoebe oil was equivalent to response to host Persea wood, but EAG response elicited with manuka oil was significantly less. In comparative studies, EAG response of X. glabratus was significantly higher than response of either X. affinis or X. ferrugineus to all three host-based substrates. Future research will use this EAG method to measure olfactory responses to synthetic terpenoids, facilitating identification of the specific kairomones used by X. glabratus for host location. ¬© 2012 Entomological Society of America.</t>
  </si>
  <si>
    <t>1597-1605</t>
  </si>
  <si>
    <t>60001989;60001989;60001989;60004323;60024712;60001989</t>
  </si>
  <si>
    <t>57203405613;8610978300;15765597500;6701749013;23396662100;6701720093</t>
  </si>
  <si>
    <t>Kendra, Paul E.;Montgomery, Wayne S.;Niogret, Jerome;Deyrup, Mark A.;Guill√©n, Larissa;Epsky, Nancy D.</t>
  </si>
  <si>
    <t>Xalapa;Venus;Washington, D.C.</t>
  </si>
  <si>
    <t>Instituto de Ecolog√≠a, A.C.;Archbold Biological Station;USDA Agricultural Research Service</t>
  </si>
  <si>
    <t>60024712;60004323;60001989</t>
  </si>
  <si>
    <t>Kendra P.</t>
  </si>
  <si>
    <t>Xyleborus glabratus, X. affinis, and X. ferrugineus (Coleoptera: Curculionidae: Scolytinae): Electroantennogram responses to host-based attractants and temporal patterns in host-seeking flight</t>
  </si>
  <si>
    <t>10.1603/EN12164</t>
  </si>
  <si>
    <t>2-s2.0-84871558115</t>
  </si>
  <si>
    <t>['volatiles collected', 'species detect', 'sexes demonstrated', 'say ).', 'results indicate', 'recent years', 'produced pheromone', 'potential attractants', 'olivier ),', 'monochamus galloprovincialis', 'monochamol attracted', 'mass spectrometry', 'including monochamol', 'hereafter monochamol', 'gas chromatography', 'f .),', 'cerambycid beetles', 'carolinensis olivier', 'alternatus hope']</t>
  </si>
  <si>
    <t>2-(undecyloxy)-ethanol | Cerambycidae | host volatile | Monochamus | pheromone</t>
  </si>
  <si>
    <t>In recent years, several attractant pheromones have been identified for cerambycid beetles, including 2-(undecyloxy)-ethanol (hereafter monochamol) for Monochamus galloprovincialis (Olivier), M. alternatus Hope, and M. scutellatus (Say). This study screened eight known cerambycid pheromones or their analogues (including monochamol) as potential attractants for M. carolinensis Olivier and M. titillator (F.), in the presence and absence of the host volatile Œ±-pinene. Monochamol attracted M. carolinensis in the presence and absence of Œ±-pinene, whereas M. titillator was only attracted to the combination of monochamol and Œ±-pinene. (2R*,3R*)-2,3-Hexanediol also attracted both M. carolinensis and M. titillator, but only in the presence of Œ±-pinene. Subsequent coupled gas chromatography-mass spectrometry and gas chromatography-electroantennogram detection analyses of extracts of volatiles collected from both sexes demonstrated that male M. carolinensis and M. titillator release monochamol, and that antennae of males and females of both species detect it. These results indicate that monochamol is a male-produced pheromone for both M. carolinensis and M. titillator. ¬© 2012 Entomological Society of America.</t>
  </si>
  <si>
    <t>1587-1596</t>
  </si>
  <si>
    <t>60007566-60005522;60007566;60029526;60029526;60000745;60000745</t>
  </si>
  <si>
    <t>14035316600;15058907200;7203077089;6603356914;55448661600;7003821215</t>
  </si>
  <si>
    <t>Allison, Jeremy D.;McKenney, Jessica L.;Millar, Jocelyn G.;Steven McElfresh, J.;Mitchell, Robert F.;Hanks, Lawrence M.</t>
  </si>
  <si>
    <t>United States;United States;Canada;United States</t>
  </si>
  <si>
    <t>Riverside;Baton Rouge;Ottawa;Urbana</t>
  </si>
  <si>
    <t>University of California, Riverside;Louisiana State University;Canadian Forest Service;University of Illinois Urbana-Champaign</t>
  </si>
  <si>
    <t>60029526;60007566;60005522;60000745</t>
  </si>
  <si>
    <t>Allison J.</t>
  </si>
  <si>
    <t>Response of the woodborers monochamus carolinensis and monochamus titillator (Coleoptera: Cerambycidae) to known cerambycid pheromones in the presence and absence of the host plant volatile Œ±-pinene</t>
  </si>
  <si>
    <t>10.1603/EN12185</t>
  </si>
  <si>
    <t>2-s2.0-84871592963</t>
  </si>
  <si>
    <t>['simulation results', 'precise space', 'mimo system', 'mimo channel', 'involves direct', 'good reference', 'diffuses components', 'correlation matrix', 'channel model', 'assumed parameters', 'application value', 'antenna distribution', 'also use']</t>
  </si>
  <si>
    <t>Channel Capacity | GBSBCM | MIMO Channel Correlation Matrix | UAV channel</t>
  </si>
  <si>
    <t>The 3D-GBSBCM (Geometrically Based Single Bounce Cylinder Model) channel model is applied in UAV (Unmanned Aerial Vehicle) MIMO communication system which involves direct, reflection and diffuses components. The concise and precise space-time-frequency correlation functions of the UAV channel model are presented. Methods of channel matrix factorization and channel coefficient normalization are applied to deduce the correlation matrix of UAV-MIMO channel. We also use the assumed parameters of correlation matrix to simulate and analyze the influence of antenna distribution on UAV-MIMO channel capacity when the parameters of channel are certain. The simulation results have good reference and application value in the configuration and collocation of antennas in UAV-MIMO system.</t>
  </si>
  <si>
    <t>476-485</t>
  </si>
  <si>
    <t>60073671;60073671;60073671;60003353</t>
  </si>
  <si>
    <t>53063441200;35263778000;54391384300;36170735500</t>
  </si>
  <si>
    <t>Gao, Xijun;Chen, Zili;Lv, Junwei;Li, Yingsong</t>
  </si>
  <si>
    <t>The correlation matrix model of capacity analysis in unmanned aerial vehicle MIMO channel</t>
  </si>
  <si>
    <t>2-s2.0-84871600946</t>
  </si>
  <si>
    <t>COST</t>
  </si>
  <si>
    <t>['temporal leakage', 'practical cases', 'domain response']</t>
  </si>
  <si>
    <t>computational electromagnetics | Discrete Fourier transform | temporal leakage | time-domain response</t>
  </si>
  <si>
    <t>Temporal leakage occurs when the time-domain response of a linear electromagnetic system is computed from frequency-domain data using the inverse discrete Fourier transform. Although the temporal leakage occurs in most practical cases, this phenomenon is not recognized in the literature covering electromagnetics, antennas, and microwaves. The purpose of the paper is to demonstrate and explain the temporal leakage. ¬© 2012 IEEE.</t>
  </si>
  <si>
    <t>60068815;60068815;60019647;60068815;60068815;105992085</t>
  </si>
  <si>
    <t>7005436133;6701463952;8412382500;7103334682;6508054985;55538912700</t>
  </si>
  <si>
    <t>Djordjeviƒá, Antonije R.;To≈°iƒá, Dejan V.;Zajiƒá, Alenka G.;Nikoliƒá, Marija M.;Olƒáan, Dragan I.;Jovanoviƒá, Izabela D.</t>
  </si>
  <si>
    <t>Serbia;United States;Serbia</t>
  </si>
  <si>
    <t>Belgrade;Atlanta;Belgrade</t>
  </si>
  <si>
    <t>University of Belgrade;Georgia Institute of Technology;Telekom Srbija</t>
  </si>
  <si>
    <t>60068815;60019647;105992085</t>
  </si>
  <si>
    <t>Djordjeviƒá A.</t>
  </si>
  <si>
    <t>Temporal leakage in analysis of electromagnetic systems</t>
  </si>
  <si>
    <t>10.1109/MAP.2012.6387785</t>
  </si>
  <si>
    <t>2-s2.0-84871641347</t>
  </si>
  <si>
    <t>['wire dipole', 'two pulses', 'tip reflections', 'theoretical justification', 'straightforward method', 'source resistance', 'source consisting', 'single resistor', 'resulting feed', 'point current', 'method relies', 'field radiation', 'feed point', 'effectively limited', '1131 ohms']</t>
  </si>
  <si>
    <t>Pulse-excited antenna | pulsed communications | thin-wire dipole | time-domain analysis | tip reflections | ultra-wide bandwidth</t>
  </si>
  <si>
    <t>A straightforward method of controlling the tip reflections on a thin-wire dipole is presented. When the dipole is excited by a source consisting of a single short pulse, the resulting feed-point current is effectively limited to two pulses, and the far-field radiation is limited to a sequence of three (or four, in general) pulses. The method relies on a single resistor at the feed point, with a value of 1131 ohms, including the source resistance. A theoretical justification is presented, along with measurements that show good agreement. ¬© 2012 IEEE.</t>
  </si>
  <si>
    <t>148-154</t>
  </si>
  <si>
    <t>Bantin, Colin C.</t>
  </si>
  <si>
    <t>C.C. Bantin and Associates Ltd.</t>
  </si>
  <si>
    <t>Bantin C.</t>
  </si>
  <si>
    <t>Controlling tip reflections on a pulse-excited thin-wire dipole</t>
  </si>
  <si>
    <t>10.1109/MAP.2012.6387796</t>
  </si>
  <si>
    <t>2-s2.0-84871644167</t>
  </si>
  <si>
    <t>['simulated measurements', 'satellite antenna', 'regression model', 'pattern fitting', 'originally developed', 'original measurements', 'order polynomial', 'noise level', 'noise floor', 'main beam', 'kriging method', 'geological exploitation', 'general second', 'flight measurements', 'first fitted', 'fast variations', 'expected pattern', 'considerable reduction', 'characteristic function', 'central part']</t>
  </si>
  <si>
    <t>antenna measurements | Antenna radiation patterns | curve fitting | in-flight testing | Kriging | millimeter wave measurements | pattern reconstruction | satellite antennas</t>
  </si>
  <si>
    <t>Fitting using Kriging, originally developed for geological exploitation, has here been applied for fitting an expected pattern to noisy, irregular, in-flight measurements of a satellite antenna. The noise level in in-flight measurements is often so high that only the central part of the main beam appears. Using the Kriging method, a characteristic function - the regression model - was first fitted to the measurements. For the main beam, this was chosen to be described by a general second-order polynomial. To this was added a more-detailed correlation model, which represented realistic deviations from the regression model but filtered out the fast variations of the noise. The method was applied to simulated measurements of the Planck RF telescope. The results presented showed a considerable reduction of the noise floor of the pattern: even beam details invisible in the original measurements (a shoulder) were revealed by the pattern fitting. ¬© 2012 IEEE.</t>
  </si>
  <si>
    <t>60027972;60027972;60027972;60031159;60031159</t>
  </si>
  <si>
    <t>41761135500;26662742500;56405037500;7006585484;6504743597</t>
  </si>
  <si>
    <t>Borries, Oscar;Jensen, Frank;Nielsen, Per Heighwood;Tauber, Jan;Martin-Polegre, Arturo</t>
  </si>
  <si>
    <t>Netherlands;Denmark</t>
  </si>
  <si>
    <t>Noordwijk aan Zee;Copenhagen K</t>
  </si>
  <si>
    <t>ESTEC - European Space Research and Technology Centre;TICRA</t>
  </si>
  <si>
    <t>60031159;60027972</t>
  </si>
  <si>
    <t>Borries O.</t>
  </si>
  <si>
    <t>A novel accurate pattern fitting of noisy irregular beam data for the planck space telescope</t>
  </si>
  <si>
    <t>10.1109/MAP.2012.6387831</t>
  </si>
  <si>
    <t>2-s2.0-84871647100</t>
  </si>
  <si>
    <t>['performance evaluation', 'numerical design', 'medical telemetry', 'medical diagnosis', 'implantable antennas', 'implantable antenna', 'exterior monitoring', 'experimental testing', 'control equipment', 'bidirectional communication', 'authors regarding']</t>
  </si>
  <si>
    <t>biomedical applications of electromagnetic radiation | biomedical engineering | Implantable antenna | in vitro | Industrial Scientific and Medical (ISM) band | Medical Implant Communications Service (MICS) band | medical telemetry | optimization</t>
  </si>
  <si>
    <t>Implantable medical devices (IMDs) have recently been receiving considerable attention for medical diagnosis and treatment. Some of the most crucial scientific challenges for implantable medical devices are related to the implantable antenna, which is integrated into the implantable medical device to allow its bidirectional communication with exterior monitoring/control equipment. The aim of this paper is to provide an overview of the research efforts carried out by the authors regarding the numerical design, experimental testing, and performance evaluation of implantable antennas for medical telemetry. ¬© 2012 IEEE.</t>
  </si>
  <si>
    <t>190-199</t>
  </si>
  <si>
    <t>Recent advances in implantable antennas for medical telemetry</t>
  </si>
  <si>
    <t>10.1109/MAP.2012.6387813</t>
  </si>
  <si>
    <t>2-s2.0-84871648644</t>
  </si>
  <si>
    <t>['statistical distribution', 'standard model', 'simulated terminals', 'radiation pattern', 'paper deals', 'local propagation', 'gain model', 'exemplary cases', 'effective gain', 'done mainly', 'distributed effective', 'correlated log']</t>
  </si>
  <si>
    <t>Antenna theory | electromagnetic modeling | mobile antennas | mobile communication | radio link | radio propagation | statistical analysis | stochastic systems | wireless networks</t>
  </si>
  <si>
    <t>This paper deals with the modeling of the statistical distribution of the effective gain of terminals. This incorporates both the characteristics of the antenna's radiation pattern in the situation of use, and the characteristics of the local propagation environment. A frequency-wise and frequency-correlated log-normally-distributed effective-gain model is proposed as a standard model of wide - although not universal - validity. This is done mainly for the sake of simplicity and ease of use. This model is tested in a few exemplary cases of measured and simulated terminals, using a subset of the WINNER channel model for the local propagation. ¬© 2012 IEEE.</t>
  </si>
  <si>
    <t>117-129</t>
  </si>
  <si>
    <t>Sibille, A.</t>
  </si>
  <si>
    <t>T√©l√©com Paris</t>
  </si>
  <si>
    <t>Sibille A.</t>
  </si>
  <si>
    <t>Statistical modeling of the radio-electric properties of wireless terminals in their environment</t>
  </si>
  <si>
    <t>10.1109/MAP.2012.6387787</t>
  </si>
  <si>
    <t>2-s2.0-84871655183</t>
  </si>
  <si>
    <t>['human behavior', 'good defense', 'genes made', 'genes constrain', 'environment influences', 'bad behavior']</t>
  </si>
  <si>
    <t>Arguments over the cause of human behavior - genetic or environmental - are difficult to arbitrate. Our genes constrain who we are, but our environment influences how we act. It is difficult to tell whether genetics or environment is the root of any behavior. Even if a behavior is genetic, should it then be tolerated? 'My genes made me do it' is not a very good defense for bad behavior. ¬© 2012 IEEE.</t>
  </si>
  <si>
    <t>Haupt, Randy L.</t>
  </si>
  <si>
    <t>Golden</t>
  </si>
  <si>
    <t>Colorado School of Mines</t>
  </si>
  <si>
    <t>Haupt R.</t>
  </si>
  <si>
    <t>Origins of our moral code</t>
  </si>
  <si>
    <t>10.1109/MAP.2012.6387821</t>
  </si>
  <si>
    <t>2-s2.0-84871667956</t>
  </si>
  <si>
    <t>UFI 11/30</t>
  </si>
  <si>
    <t>MOITAL</t>
  </si>
  <si>
    <t>['work presents', 'wave band', 'values predicted', 'theoretical antenna', 'study discusses', 'radio noise', 'r p', 'processing radio', 'noise measurements', 'noise levels', 'noise intensity', 'methodology applied', 'mediumwave band', 'measurement antennas', 'human body', 'different methods', 'actual antennas', 'actual antenna']</t>
  </si>
  <si>
    <t>antenna factor | antenna measurement | Gaussian noise | medium wave | noise figure | Noise measurement | radio broadcasting | radio propagation | receiving antennas</t>
  </si>
  <si>
    <t>This study discusses the relevance of the methodology applied to process indoor noise measurements in the mediumwave band in order to provide reference noise levels. The knowledge of noise levels is necessary for planning radio services and for analyzing the influence of radio noise in the human body. This work presents a description of the parameters for characterizing the noise-measurement antennas, and explains how these parameters are determined. The terms for specifying the noise intensity and the methods for processing radio-noise measurements are described. The characteristics of an ideal and an actual antenna in the medium-wave band are presented, showing the relevance of the difference between the ideal and actual antennas when radio-noise levels are calculated. This work presents the differences in the noise levels given by different processing methods, using an actual antenna and a theoretical antenna. Finally, the results of several recently published noise measurements that have been processed by different methods are presented, and compared with the values predicted by ITU-R P.372. ¬© 2012 IEEE.</t>
  </si>
  <si>
    <t>214-226</t>
  </si>
  <si>
    <t>60027856;60027856;60027856;60027856;60027856</t>
  </si>
  <si>
    <t>55378567100;7005904428;6603243584;6602311059;17434204600</t>
  </si>
  <si>
    <t>Landa, Iratxe;Velez, Manuel;Arrinda, Amaia;Angueira, Pablo;Eizmendi, Inaki</t>
  </si>
  <si>
    <t>Landa I.</t>
  </si>
  <si>
    <t>Revision of the methodology for processing radio noise measurements in the medium-wave band</t>
  </si>
  <si>
    <t>10.1109/MAP.2012.6387824</t>
  </si>
  <si>
    <t>2-s2.0-84871669245</t>
  </si>
  <si>
    <t>['¬© 2012', 'wpws still', 'working status', 'within 8', 'wireless sensor', 'wireless power', 'wireless communication', 'wireless charging', 'type sensors', 'study proposes', 'star topology', 'simplest topology', 'shielding effects', 'sensor network', 'sensor module', 'rfid system', 'queried statically', 'passive tag', 'modbus protocol', 'main feature', 'licensee mdpi', 'laboratory equipment', 'improve wpws', 'hazardous environments', 'harvesting energy', 'gather power', 'functional tests', 'distributed wpwss', 'distributed area', 'different chip', 'deviation compared', 'delivering data', 'complex topologies']</t>
  </si>
  <si>
    <t>Chip-type sensor | UHF RFID reader | Wireless power | Wireless sensor | Wireless sensor network</t>
  </si>
  <si>
    <t>Through harvesting energy by wireless charging and delivering data by wireless communication, this study proposes the concept of a wireless sensor enabled by wireless power (WPWS) and reports the fabrication of a prototype for functional tests. One WPWS node consists of wireless power module and sensor module with different chip-type sensors. Its main feature is the dual antenna structure. Following RFID system architecture, a power harvesting antenna was designed to gather power from a standard reader working in the 915 MHz band. Referring to the Modbus protocol, the other wireless communication antenna was integrated on a node to send sensor data in parallel. The dual antenna structure integrates both the advantages of an RFID system and a wireless sensor. Using a standard UHF RFID reader, WPWS can be enabled in a distributed area with a diameter up to 4 m. Working status is similar to that of a passive tag, except that a tag can only be queried statically, while the WPWS can send dynamic data from the sensors. The function is the same as a wireless sensor node. Different WPWSs equipped with temperature and humidity, optical and airflow velocity sensors are tested in this study. All sensors can send back detection data within 8 s. The accuracy is within 8% deviation compared with laboratory equipment. A wireless sensor network enabled by wireless power should be a totally wireless sensor network using WPWS. However, distributed WPWSs only can form a star topology, the simplest topology for constructing a sensor network. Because of shielding effects, it is difficult to apply other complex topologies. Despite this limitation, WPWS still can be used to extend sensor network applications in hazardous environments. Further research is needed to improve WPWS to realize a totally wireless sensor network. ¬© 2012 by the authors; licensee MDPI, Basel, Switzerland.</t>
  </si>
  <si>
    <t>16116-16143</t>
  </si>
  <si>
    <t>60012392;60012392;60012392</t>
  </si>
  <si>
    <t>55939148800;47862212700;35746347900</t>
  </si>
  <si>
    <t>Lee, Da Sheng;Liu, Yu Hong;Lin, Chii Ruey</t>
  </si>
  <si>
    <t>A wireless sensor enabled by wireless power</t>
  </si>
  <si>
    <t>10.3390/s121216116</t>
  </si>
  <si>
    <t>2-s2.0-84871702104</t>
  </si>
  <si>
    <t>['wing parasites', 'virgin females', 'unmated females', 'swarming period', 'stylops melittae', 'structural features', 'species lack', 'small order', 'remain endoparasitic', 'reduced forewings', 'obligate endoparasitoids', 'normally define', 'neotenic females', 'mate finding', 'living males', 'lives living', 'large eyes', 'highly ead', 'first identification', 'extremely attractive', 'external characters', 'efficient means', 'branched antennae', 'adults show', 'active compound']</t>
  </si>
  <si>
    <t>3,5,9-Trimethyldodecanal | Andrena | Endoparasitoid | GC-EAD | GC-MS | Strepsiptera | Stylopidae | Stylops | Taxonomy | Twisted-wing parasite</t>
  </si>
  <si>
    <t>The twisted-wing parasites (Strepsiptera) are an unusual and small order of insects with about 600 known species. As obligate endoparasitoids, they develop and spend most of their lives living in other insects. Adults show an extreme sexual dimorphism: The free-living males have large eyes, branched antennae, reduced forewings, and well developed hind wings, while the neotenic females of most species lack all external characters that normally define an insect, remain endoparasitic, and only extrude the cephalothorax from the host. Due to the males' short life span of only a few hours, there must be an efficient means of mate finding. This is believed to be mediated by chemical cues released by virgin females. Here, we report the first identification and synthesis of a female-produced strepsipteran sex pheromone, (3R,5R,9R)-3,5,9-trimethyldodecanal, from Stylops melittae, a species parasitizing andrenid bees. We found this highly EAD-active compound to be present in cephalothoraxes of and released from unmated females, and synthetic samples proved to be extremely attractive when offered in the field during the swarming period of the males. The structural features of this new natural compound may further support the re-establishment of the Strepsiptera as the closest living relatives of the Coleoptera. ¬© 2012 Springer Science+Business Media New York.</t>
  </si>
  <si>
    <t>1493-1503</t>
  </si>
  <si>
    <t>60018373;60023208;60023208-60002963</t>
  </si>
  <si>
    <t>57202595848;7004065421;7801627439</t>
  </si>
  <si>
    <t>Tolasch, Till;Kehl, Siegfried;D√∂tterl, Stefan</t>
  </si>
  <si>
    <t>Bayreuth;Stuttgart;Salzburg</t>
  </si>
  <si>
    <t>Universit√§t Bayreuth;Universit√§t Hohenheim;Universitat Salzburg</t>
  </si>
  <si>
    <t>60023208;60018373;60002963</t>
  </si>
  <si>
    <t>Tolasch T.</t>
  </si>
  <si>
    <t>First Sex Pheromone of the Order Strepsiptera: (3R,5R,9R)-3,5,9-Trimethyldodecanal in Stylops melittae Kirby, 1802</t>
  </si>
  <si>
    <t>10.1007/s10886-012-0215-6</t>
  </si>
  <si>
    <t>2-s2.0-84871716729</t>
  </si>
  <si>
    <t>['vertical transitions', 'two large', 'transmitting arrays', 'transmitting antennas', 'successfully developed', 'overall dimensions', 'method using', 'good candidates', 'efficiency subarrays', 'detailed designs', 'designed receiving', 'adequate efficiencies', '7 cm', '5 dbi', '2 %,', '1 dbi']</t>
  </si>
  <si>
    <t>antenna array | feed network | Mobil e satellite communications | ridge waveguide | satellite antennas | vertical transition</t>
  </si>
  <si>
    <t>Two large and low-profile panel antenna arrays, used as receiving and transmitting antennas for mobile satellite communications, are described. The receiving and transmitting arrays have overall dimensions of 120 cm √ó 20.7 cm √ó 1.3cm and 107.5 cm √ó 20.4 cm √ó 1.7 cm, respectively. They exhibit high gains and adequate efficiencies, due to integrated array designs. For the receiving panel array, a method using a number of high-efficiency subarrays, combined with a novel active integrated global feed network, is proposed. For the transmitting panel array, a number of high-efficiency subarrays, together with a novel compact waveguide feed network, is employed. Based on the above techniques, two large panel antenna arrays were successfully developed. We present the detailed designs of the subarrays, the passive and active feed networks, and the vertical transitions. Simulated and experimental results showed that the designed receiving and transmitting panel arrays achieved measured gains and efficiencies of 34.1 dBi and 48.2%, and 33.5 dBi and 36.3%, respectively, in each band. This indicated that the proposed antenna panels are good candidates for future satellite communications applications. ¬© 2011 IEEE.</t>
  </si>
  <si>
    <t>256-268</t>
  </si>
  <si>
    <t>35220741900;26643246000;52564716000;7202927995;55192855900;7202832083;55911871600</t>
  </si>
  <si>
    <t>Ye, Sheng;Liang, Xianling;Wang, Wenzhi;Jin, Ronghong;Geng, Junping;Bird, Trevor S.;Guo, Y. Jay</t>
  </si>
  <si>
    <t>Ye S.</t>
  </si>
  <si>
    <t>High-Gain planar antenna arrays for mobile satellite communications</t>
  </si>
  <si>
    <t>10.1109/MAP.2012.6387841</t>
  </si>
  <si>
    <t>2-s2.0-84871727547</t>
  </si>
  <si>
    <t>['wavelength transformers', 'used due', 'slot antennas', 'significantly reduced', 'radiating elements', 'proposed phased', 'proposed low', 'proper place', 'phase shifters', 'phase shifter', 'pcb ),', 'novel series', 'miniaturized negative', 'miniaturized c', 'measurement results', 'main parts', 'impedance bandwidth', 'good agreement', 'fed network', 'cost phased', 'compact 4', 'center frequency', 'band phased', 'array antenna', '5 ghz', '38 ¬∞,', '25 mhz']</t>
  </si>
  <si>
    <t>Beam steering | metamaterial | miniaturized substrate integrated waveguide (SIW) slot antenna | N-bit composite right/left-handed (CRLH) phase shifter | phased-array antenna</t>
  </si>
  <si>
    <t>In this letter, a miniaturized C-band phased-array antenna based on a novel series-fed network is introduced. The series-fed network, radiating elements, and phase shifters are the main parts of the proposed phased-array antenna. In order to use the identical phase shifters, quarter-wavelength transformers are used in the design of the series-fed network. Furthermore, by choosing the proper place of the quarter-wavelength transformers, the distance between adjacent radiating elements is significantly reduced to 0. 33Œª0. To reduce mutual couplings between radiating elements, miniaturized negative-order substrate integrated waveguide (SIW) slot antennas are chosen as radiating elements. A low-cost and compact 4-bit composite right/left-handed (CRLH) phase shifter is used due to the capability of being placed in a series-fed network. The proposed low-cost phased-array antenna is fabricated on a single-layer printed circuit board (PCB), and good agreement between the simulation and measurement results is obtained. The beam scanning range is 38¬∞, and the impedance bandwidth of the phased-array antenna is 25 MHz at the center frequency of 5 GHz. ¬© 2011 IEEE.</t>
  </si>
  <si>
    <t>1434-1437</t>
  </si>
  <si>
    <t>60016248;60016248;60022927;60027090</t>
  </si>
  <si>
    <t>55542121600;14625228100;55541333500;35790401300</t>
  </si>
  <si>
    <t>Loghmannia, Pedram;Kamyab, Manouchehr;Ranjbar Nikkhah, Mohammad;Rezaiesarlak, Reza</t>
  </si>
  <si>
    <t>United States;Iran;Iran</t>
  </si>
  <si>
    <t>Blacksburg;Tehran;Tehran</t>
  </si>
  <si>
    <t>Virginia Polytechnic Institute and State University;University of Tehran;K. N. Toosi¬†University¬†of Technology</t>
  </si>
  <si>
    <t>60027090;60022927;60016248</t>
  </si>
  <si>
    <t>Loghmannia P.</t>
  </si>
  <si>
    <t>Miniaturized low-cost phased-array antenna using siw slot elements</t>
  </si>
  <si>
    <t>10.1109/LAWP.2012.2229101</t>
  </si>
  <si>
    <t>2-s2.0-84871727617</t>
  </si>
  <si>
    <t>KCA-2012-09911-01105</t>
  </si>
  <si>
    <t>['tvbd networks', 'tv bands', 'simulation results', 'service coverage', 'safely protect', 'incumbent services', 'incumbent service', 'frequency signals', 'field strength', 'dtv service', 'digital tv', 'different ranges', 'channel interference', 'also investigate', '50 percent', '41 dbu']</t>
  </si>
  <si>
    <t>This article presents experimental and simulation results for the use of TV band devices (TVBDs) in TV white space, considering the presence of interference by incumbent services. Digital TV (DTV) services are major incumbent services currently operating in the TV bands. With DTV service, co-channel and adjacent channel deployment scenarios of TVBD networks are introduced. To safely protect the incumbent service, a minimum separation distance from the DTV protected contour, which is called the keep-out distance, is required. We estimate the keep-out distance for different ranges of TVBD transmit antenna height by using several propagation models and measurements of ultra-high-frequency signals in Korea. We also investigate the hidden node problem for the spectrum sensing operation mode of TVBDs. According to the results of these measurements, the hidden node margin should be at least 38 dB in order to protect DTV service. Finally, the service coverage reduction of TVBD networks caused by neighboring DTV service is discussed. It is shown that the service coverage of a wireless local area network system decreases about 50 percent by co-channel interference from neighboring DTV service when the field strength of the DTV received signal is 41 dBu. ¬© 2012 IEEE.</t>
  </si>
  <si>
    <t>88-94</t>
  </si>
  <si>
    <t>60001558;60001558;60001558;60001558;60032330;60032330;60032330</t>
  </si>
  <si>
    <t>7402223603;57196405960;57214291176;24474559500;56856251700;26027060700;55577336000</t>
  </si>
  <si>
    <t>Kang, Kyu Min;Park, Jae;Cho, Sang In;Jeong, Byung;Kim, Young Jin;Lim, Hyoung Jin;Im, Gi Hong</t>
  </si>
  <si>
    <t>Pohang;Daejeon</t>
  </si>
  <si>
    <t>Pohang University of Science and Technology;Electronics and Telecommunications Research Institute</t>
  </si>
  <si>
    <t>60032330;60001558</t>
  </si>
  <si>
    <t>Kang K.M.</t>
  </si>
  <si>
    <t>Deployment and coverage of cognitive radio networks in TV white space</t>
  </si>
  <si>
    <t>10.1109/MCOM.2012.6384456</t>
  </si>
  <si>
    <t>2-s2.0-84871732211</t>
  </si>
  <si>
    <t>['special arrangement', 'range 10', 'proposed element', 'maximum gain', 'main characteristic', 'fed single', 'elements enables', 'delay line', 'broadband center', '8 ghz', '2 db']</t>
  </si>
  <si>
    <t>Circular microstrip patch | phase-delay line | reflectarray</t>
  </si>
  <si>
    <t>Design and implementation of a broadband center-fed single-layer reflectarray antenna is studied in this letter. Each element in the proposed reflectarray consists of a circular patch attached to a variable-length single phase-delay line to achieve more than 1000¬∞ linear phase range within 10.8~12.8-GHz frequency band. The main characteristic of the proposed element is its large linear phase range, which increases the bandwidth and performance in reflectarrays. Using a special arrangement of elements enables the reflectarray to achieve a low cross polarization. Measurement results show a maximum gain of 26.2 dB at 11.8 GHz, and 17% 3-dB gain bandwidth in the range 10.8~12.8 GHz. ¬© 2011 IEEE.</t>
  </si>
  <si>
    <t>1442-1445</t>
  </si>
  <si>
    <t>Design and implementation of a broadband single-layer reflectarray antenna with large-range linear phase elements</t>
  </si>
  <si>
    <t>10.1109/LAWP.2012.2228147</t>
  </si>
  <si>
    <t>2-s2.0-84871732609</t>
  </si>
  <si>
    <t>['voltage high', 'plasma creating', 'matching devices', 'chamber cleaning', 'also described', '2m stellarator']</t>
  </si>
  <si>
    <t>A description of high-voltage high-frequency pulse generator design is provided in the article. The matching devices and antennas that are used for plasma creating and heating, together with the ones for Uragan-2M stellarator's chamber cleaning are also described.</t>
  </si>
  <si>
    <t>Problems of Atomic Science and Technology</t>
  </si>
  <si>
    <t>60008794;60008794</t>
  </si>
  <si>
    <t>55929200900;55541228100</t>
  </si>
  <si>
    <t>Korovin, V. B.;Kramskoy, E. D.</t>
  </si>
  <si>
    <t>National Science Center Kharkov Institute of Physics and Technology</t>
  </si>
  <si>
    <t>Korovin V.B.</t>
  </si>
  <si>
    <t>Radio-frequency equipment for Uragan stellarators</t>
  </si>
  <si>
    <t>2-s2.0-84871733622</t>
  </si>
  <si>
    <t>['wideband direction', 'receiver manufacturer', 'multiple arrays', 'finding array', 'end integration', 'design eliminates', 'computer simulations', 'bandwidth direction', 'antennas currently', 'antenna array']</t>
  </si>
  <si>
    <t>antenna arrays | Antennas | broadband antennas | correlation | direction finding | spiral antennas</t>
  </si>
  <si>
    <t>In this paper, we describe a compact, wideband (70-3000 MHz), and high-gain antenna technology that can replace multiple types of antennas currently in use to cover the wide frequency band. The design eliminates the frequency-band breaks associated with the use of multiple arrays. The wideband direction-finding array (with a height of 5.5 in and a diameter of 15.5 in) is the result of end-to-end integration of the antenna array with the receivers presently used, or to be used, on platforms of interest. Development of the wide-bandwidth direction-finding antenna array is described, and computer simulations of its performance are presented. The wideband direction-finding antenna system has been verified on the receiver manufacturer's outdoor test range. ¬© 2011 IEEE.</t>
  </si>
  <si>
    <t>44-68</t>
  </si>
  <si>
    <t>112891126;112891126;112891126;105675932;113306069</t>
  </si>
  <si>
    <t>7401639390;7202584367;7403176992;26653528300;57209915802</t>
  </si>
  <si>
    <t>Bailey, M. C.;Campbell, T. G.;Reddy, C. J.;Kellogg, R. L.;Nguyen, Phuc</t>
  </si>
  <si>
    <t>;Hampton;Fairfax</t>
  </si>
  <si>
    <t>Imaging and EW Sensors Program Office (PMS435);Applied EM;Argon ST</t>
  </si>
  <si>
    <t>113306069;112891126;105675932</t>
  </si>
  <si>
    <t>Bailey M.C.</t>
  </si>
  <si>
    <t>Compact wideband direction-finding antenna</t>
  </si>
  <si>
    <t>10.1109/MAP.2012.6387781</t>
  </si>
  <si>
    <t>2-s2.0-84871734107</t>
  </si>
  <si>
    <t>['various parameters', 'receive antennas', 'random process', 'overall system', 'graphically presented', 'form expressions', 'fading severity']</t>
  </si>
  <si>
    <t>Œ∫-Œº fading | Average fade duration (afd) | Keyhole multiple-input and multiple-output (mimo) fading channels | Level crossing rate (lcr) | Multiplicative fading</t>
  </si>
  <si>
    <t>In this paper novel analytical closed-form expressions for the level crossing rate (LCR) and the average fade duration (AFD) of the double Œ∫-Œº, random process are presented. Capitalizing on them, second order statistics of multiple input multiple output keyhole fading channels with space-time block coding (STBC) are analyzed. Numerically obtained results are graphically presented to show the effects of various parameters such as the fading severity and number of transmit/receive antennas on the overall system's performances.</t>
  </si>
  <si>
    <t>108447795;60068806;60104721;105606879;113007664</t>
  </si>
  <si>
    <t>55210462200;7005731742;26026085600;57224236384;57211152096</t>
  </si>
  <si>
    <t>Stanojcic, Selena Z.;Stefanovic, Mihajlo C.;Panic, Stefan R.;Mekic, Sabahudin;Popovic, Goran</t>
  </si>
  <si>
    <t>Serbia;Serbia;Bosnia and Herzegovina;Serbia;Serbia</t>
  </si>
  <si>
    <t>Sremska Mitrovica;Nis;Banjaluka;Belgrade;Novi</t>
  </si>
  <si>
    <t>University of Pristina - Kosovska Mitrovica;University of Ni≈°;Telecom of Srpska;Metropolitan University;State University of Novi Pazar</t>
  </si>
  <si>
    <t>60104721;60068806;113007664;108447795;105606879</t>
  </si>
  <si>
    <t>Stanojcic S.Z.</t>
  </si>
  <si>
    <t>Second order statistics of the mimo Œ∫-Œº keyhole fading channels</t>
  </si>
  <si>
    <t>2-s2.0-84871748635</t>
  </si>
  <si>
    <t>['transient quasi', 'time domain', 'td far', 'radiating characteristics', 'physical optic', 'offset reflector', 'impulse responses', 'good agreement', 'analytic method']</t>
  </si>
  <si>
    <t>A transient quasi-analytic method is improved to analyze the offset reflector for impulse radiating antenna (IRA) applications. Physical optic (PO) approximation and analytic time transform (ATT) are utilized to investigate the time domain (TD) radiating characteristics of the offset reflector. With the appropriate coordinate transformation, the TD far-field integral problem can be simplified to one dimensional angular integral which is independent of the reflector's size. In addition, the Fast Fourier Transform (FFT) of impulse responses is compared to the direct frequency domain result, and good agreement is obtained.</t>
  </si>
  <si>
    <t>60005465;60005465;60005465;60005465;113070304</t>
  </si>
  <si>
    <t>55511202300;55511198800;48361087900;57204601521;7404742627</t>
  </si>
  <si>
    <t>Wu, C.;Yang, F.;Diao, J.;OuYang, J.;Zhou, H.</t>
  </si>
  <si>
    <t>University of Electronic Science and Technology of China;The Institute of Applied Physics and Computation Mathematics</t>
  </si>
  <si>
    <t>60005465;113070304</t>
  </si>
  <si>
    <t>An improved transient quasi-analysis method for offset reflector in impulse radiating antenna applications</t>
  </si>
  <si>
    <t>10.2528/PIERM11111202</t>
  </si>
  <si>
    <t>2-s2.0-84871750399</t>
  </si>
  <si>
    <t>['wave antenna', 'obtain full', 'novel mechanism', 'making use', 'fp resonator', 'forward scanning', 'experimentally demonstrated', 'experimental results', 'electronically tuned', 'electromagnetic band', 'central feed', 'broadside radiation', 'backward scanning', '5 ghz', '25 ¬∞']</t>
  </si>
  <si>
    <t>Electromagnetic band-gap (EBG) | electronic beam scanning | Fabry-P√©rot (FP) antenna | leaky-wave antenna (LWA)</t>
  </si>
  <si>
    <t>A novel mechanism to obtain full-space electronic scanning from a half-space scanning one-dimensional (1-D) Fabry-P√©rot (FP) leaky-wave antenna (LWA) is proposed and experimentally demonstrated in this letter. By using a central feed that divides the structure into two independently controlled leaky lines, one each side, and making use of the electromagnetic band-gap (EBG) region of the FP resonator, the antenna can be electronically tuned to operate in three different regimes: backward scanning, forward scanning, and broadside radiation. Leaky-mode dispersion theory and experimental results of a fabricated prototype demonstrate a continuous electronic scanning from-25¬∞ to +25¬∞ at 5.5 GHz. ¬© 2011 IEEE.</t>
  </si>
  <si>
    <t>Electronic full-space scanning with 1-D fabry-p√©rot LWA using electromagnetic band-gap</t>
  </si>
  <si>
    <t>10.1109/LAWP.2012.2228624</t>
  </si>
  <si>
    <t>2-s2.0-84871761204</t>
  </si>
  <si>
    <t>['top beam', 'radar engineering', 'proposed algorithm', 'pencil beam', 'optimization procedure', 'new method', 'mutation operators', 'many applications', 'dual pattern', 'desired specifications', 'completely different', 'comparisons reflect', 'compare results', 'clpso ).', 'classical de', 'called jade', 'art variant', 'another state']</t>
  </si>
  <si>
    <t>Concentric ring antenna arrays with the ability to produce dual pattern have many applications in communications and radar engineering. In this paper, we represent a new method for design of an optimized reconfigurable concentric ring array with dual pattern of desired specifications. Here, our goal is to find a suitable common element excitation amplitude distribution and two different element excitation phase distributions for two desired radiation patterns. For this purpose, we have proposed a novel objective function which is completely different from the traditional objective functions usually used in antenna design problems. For the optimization procedure, we have developed a modified Differential Evolution (DE) algorithm, denoted as DE_rBM_2SX, which employs new kinds of crossover and mutation operators to overcome some drawbacks of the classical DE on single-objective fitness landscapes. We consider three types of dual pattern - pencil beam+pencil beam, pencil beam+flat-top beam, flat-top beam+flat-top beam. The simulation results obtained by applying our proposed method clearly indicate that our method is very convenient to obtain radiation patterns of desired specifications. We compare results of the modified DE algorithm with those of another state-of-the-art improved variant of DE, called JADE and a state-of-the-art variant of the Particle Swarm Optimization (PSO) algorithm called Comprehensive Learning Particle Swarm Optimizer (CLPSO). Such comparisons reflect that the proposed algorithm is more efficient than JADE or CLPSO in finding optimum configuration of the dual pattern concentric ring array antenna.</t>
  </si>
  <si>
    <t>163-178</t>
  </si>
  <si>
    <t>60020825;60024948</t>
  </si>
  <si>
    <t>48361507300;24729258600</t>
  </si>
  <si>
    <t>Mandal, A.;Das, S.</t>
  </si>
  <si>
    <t>Indian Statistical Institute, Kolkata;Jadavpur University</t>
  </si>
  <si>
    <t>60024948;60020825</t>
  </si>
  <si>
    <t>Design of dual pattern concentric ring array antenna using differential evolution algorithm with novel evolutionary operators</t>
  </si>
  <si>
    <t>10.2528/PIERM11110708</t>
  </si>
  <si>
    <t>2-s2.0-84871765595</t>
  </si>
  <si>
    <t>['revolutionary view', 'remained within', 'heliocentric system', 'geocentric system', 'conventional vision', 'conformist views', 'charles darwin', 'brave thinkers', 'albert einstein', '1955 ),', '1882 ),', '1543 ),', '1 ].']</t>
  </si>
  <si>
    <t>It is undeniable that contributions to the advancement of science have not come only from people who remained within the boundary of the conventional vision of the world, but also from brave thinkers. These were people who denied the conformist views of their time, notwithstanding their being scholars, academicians, or amateurs and bizarre men away from academia, and often in contrast with it. Among the most celebrated, we can remember Nicolaus Copernicus (1473-1543), who overthrew the geocentric system in favor of the heliocentric system; Charles Darwin (1809-1882), with the theory of evolution; and Albert Einstein (1879-1955), with his revolutionary view of time and space; just to cite a few [1]. ¬© 2011 IEEE.</t>
  </si>
  <si>
    <t>242-244</t>
  </si>
  <si>
    <t>60021859;60021859</t>
  </si>
  <si>
    <t>7004143631;36554911300</t>
  </si>
  <si>
    <t>Pieraccini, Massimiliano;Selleri, Stefano</t>
  </si>
  <si>
    <t>Florence</t>
  </si>
  <si>
    <t>Universit√† degli Studi di Firenze</t>
  </si>
  <si>
    <t>Pieraccini M.</t>
  </si>
  <si>
    <t>Catt's anomaly</t>
  </si>
  <si>
    <t>10.1109/MAP.2012.6387835</t>
  </si>
  <si>
    <t>2-s2.0-84871782020</t>
  </si>
  <si>
    <t>['tremendous potential', 'tactical cooperation', 'proposed scheme', 'network throughput', 'network capacity', 'jamming compared', 'generate pairs', 'directional antenna', 'broadcasting efficiency', 'antenna system', 'antenna pattern', 'adaptively exploiting']</t>
  </si>
  <si>
    <t>Broadcasting | MAC | Piggyback retransmission | TDPA</t>
  </si>
  <si>
    <t>Directional antenna has tremendous potential in improving the network capacity and anti-jamming compared with omni-directional antenna for ad hoc networks. Harnessing this potential, however, requires new MAC protocol for intelligently and adaptively exploiting the antenna system. In this article, a novel MAC protocol called TDPA(Time Division Paired Access) based on TDMA was presented for ad hoc networks with directional antenna. It adaptively chose interference angle threshold according to nodes' position and antenna pattern, then applied greedy algorithm to generate pairs of nodes to realize high spatial reuse, and adopted piggyback retransmission technology to improve the network throughput and broadcasting efficiency. Analysis and simulation results showed that it can significantly optimize network performance. The proposed scheme is suitable for the time sensible applications such as tactical cooperation.</t>
  </si>
  <si>
    <t>854-861</t>
  </si>
  <si>
    <t>60003353;100451827</t>
  </si>
  <si>
    <t>55542202500;57199074924</t>
  </si>
  <si>
    <t>He, Zhaoran;Shi, Haibin</t>
  </si>
  <si>
    <t>Harbin;Wuhan</t>
  </si>
  <si>
    <t>Harbin Engineering University;Wuhan Maritime Communication Research Institute</t>
  </si>
  <si>
    <t>TDPA: An efficient broadcasting MAC protocol for Ad Hoc networks with directional antenna</t>
  </si>
  <si>
    <t>10.4156/jcit.vol7.issue23.98</t>
  </si>
  <si>
    <t>2-s2.0-84871787767</t>
  </si>
  <si>
    <t>['¬© 1963', 'total sensitivity', 'theoretical sensitivity', 'stationary source', 'spectral sensitivity', 'spectral response', 'response bandwidth', 'noise ratio', 'new method', 'interferometer sensitivity', 'detection capabilities', 'correlation interferometer', 'conventional definition', 'calculated using', 'angular velocity', '2012 ieee']</t>
  </si>
  <si>
    <t>Correlation interferometer | correlation radiometer | human presence detection | microwave motion detection | object detection</t>
  </si>
  <si>
    <t>A derivation of the sensitivity and signal-to-noise ratio of a passive correlation interferometer viewing a radiating point source moving angularly in the plane of the antennas is presented. A new method of measuring the angular velocity of moving objects using a correlation interferometer has recently been developed, and in order to evaluate the detection capabilities of such a sensor, the sensitivity to a fast angularly moving source must be known; such an analysis has not previously been published. It is shown that the spectral sensitivity of the interferometer is dependent on the angular velocity of the source: objects with faster angular velocities result in lower spectral sensitivities. Furthermore, the spectral response does not, in general, extend to dc. The total signal power is constant, however, and when integrated over the response bandwidth, the total sensitivity is independent of the angular velocity and reduces to the theoretical sensitivity of a correlation interferometer viewing a stationary source. The derivation thus proves that the interferometer sensitivity in angular velocity measurements can thus be calculated using the conventional definition of the sensitivity of a correlation interferometer. ¬© 1963-2012 IEEE.</t>
  </si>
  <si>
    <t>3868-3876</t>
  </si>
  <si>
    <t>Sensitivity of a passive correlation interferometer to an angularly moving source</t>
  </si>
  <si>
    <t>10.1109/TMTT.2012.2217982</t>
  </si>
  <si>
    <t>2-s2.0-84871788968</t>
  </si>
  <si>
    <t>['wavelength tuning', 'study shows', 'signal generation', 'radiation pattern', 'paper presents', 'new structure', 'line filter', 'feasibility study', 'also discussed']</t>
  </si>
  <si>
    <t>A new structure is suggested for simultaneous microwave chirped pulse generation and array antenna beam steering. It is based on using a multi-channel fiber Bragg grating in a photonic microwave delay-line filter. The paper presents a feasibility study of the idea, discussing the main performance parameters of both signal generation and beam steering functions. Specifically, it focuses on the effects of wavelength tuning, resolution and accuracy. The study shows that custom off-the-shelf components could be used to implement an all optical system capable of generating chirped pulses while steering the radiation pattern of a small sized antenna array. The advantages of the structure for avoiding single sideband modulation difficulties and also for the compensation of the multichannel fiber Bragg grating inaccuracies are also discussed.</t>
  </si>
  <si>
    <t>137-148</t>
  </si>
  <si>
    <t>Shabani, M.;Akbari, M.</t>
  </si>
  <si>
    <t>Simultaneous microwave chirped pulse generation and antenna beam steering</t>
  </si>
  <si>
    <t>10.2528/PIERM11090906</t>
  </si>
  <si>
    <t>2-s2.0-84871789825</t>
  </si>
  <si>
    <t>['two patches', 'surface waves', 'proposed structure', 'operation frequency', 'mutual coupling', 'element array', 'adjacent e', '5œªo distance']</t>
  </si>
  <si>
    <t>Small size capacitor loaded ground plane slots are used to reduce the mutual coupling between elements in a microstrip antenna array design. The proposed compact slots are inserted between the adjacent E-plane coupled elements in the array to limit the propagation of surface waves between the elements of the array. In order to validate the feasibility of the proposed structure, a two-element array with 0.5Œªo distance between centers of two patches is designed, fabricated, and measured. The measured results show a reduction in mutual coupling of 17 dB obtained between elements at the operation frequency.</t>
  </si>
  <si>
    <t>Abdel-Rahman, A. B.</t>
  </si>
  <si>
    <t>Qena</t>
  </si>
  <si>
    <t>South Valley University</t>
  </si>
  <si>
    <t>Abdel-Rahman A.</t>
  </si>
  <si>
    <t>Coupling reduction of antenna array elements using small interdigital capacitor loaded slots</t>
  </si>
  <si>
    <t>10.2528/PIERC11111809</t>
  </si>
  <si>
    <t>2-s2.0-84871794425</t>
  </si>
  <si>
    <t>['urban environments', 'station antenna', 'source point', 'sommerfeld overlooked', 'sommerfeld integrals', 'sommerfeld formulation', 'receiving antennas', 'radio waves', 'properties associated', 'properly predict', 'point method', 'path loss', 'modified saddle', 'matches measurements', 'made using', 'macro modeling', 'loss exponents', 'loss exponent', 'infinite integrals', 'fringe region', 'first considered', 'fading region', 'experimental data', 'exact analysis', 'evaluated using', 'different regions', 'correct path', 'coefficient method', 'appropriate path', 'also important', 'also derived', 'accurately predict']</t>
  </si>
  <si>
    <t>cellular wireless communication | ground wave | imperfect ground | land mobile radio cellular systems | land mobile radio propagation factors | macro modeling | Norton surface wave | path loss exponent | Propagation | Sommerfeld formulation | surface wave</t>
  </si>
  <si>
    <t>The objective of this paper is to illustrate that electromagnetic macro modeling can properly predict the path-loss exponent in mobile cellular wireless communication. This represents the variation of the path loss with distance from the base-station antenna. Specifically, we illustrate that the path-loss exponent in cellular wireless communication is three, preceded by a slow-fading region, and followed by the fringe region, where the path-loss exponent is four. The sizes of these regions are determined by the heights of the base-station transmitting antennas and the receiving antennas. Theoretically, this is illustrated through the analysis of radiation from a vertical electric dipole situated over a horizontal imperfect ground plane, as first considered by Sommerfeld in 1909. To start with, the exact analysis of radiation from the dipole is made using the Sommerfeld formulation. The semi-infinite integrals encountered in this formulation are evaluated using a modified saddle-point method for field points moderate to far distances away from the source point, to predict the appropriate path-loss exponents. The reflection-coefficient method is also derived by applying a saddle-point method to the semi-infinite integrals, and this is shown to not provide the correct path-loss exponent that matches measurements. The various approximations used to evaluate the Sommerfeld integrals are described for different regions. It is also important to note that Sommerfeld's original 1909 paper had no error in sign. However, Sommerfeld overlooked the properties associated with the so-called 'surface-wave pole.' Both accurate numerical analyses, along with experimental data, are provided to illustrate the above statements. In addition, Okumura's experimental data, and extensive data taken from seven different base stations in urban environments at two different frequencies, validate the theory. Experimental data revealed that a macro modeling of the environment, using an appropriate electromagnetic analysis, can accurately predict the path-loss exponent for the propagation of radio waves in a cellular wireless communication scenario. ¬© 2011 IEEE.</t>
  </si>
  <si>
    <t>17-43</t>
  </si>
  <si>
    <t>60030551;60030551;60030551;60001741;60009615;60022317;60008088</t>
  </si>
  <si>
    <t>55650323300;53879652000;55541748400;56277552400;7201465504;13405321300;6506235136</t>
  </si>
  <si>
    <t>Sarkar, Tapan K.;Dyab, Walid;Abdallah, Mohammad N.;Salazar-Palma, Magdalena;Prasad, M. V.S.N.;Ting, Sio Weng;Barbin, Silvio</t>
  </si>
  <si>
    <t>United States;Macao;India;Brazil;Spain</t>
  </si>
  <si>
    <t>Syracuse;Taipa;New Delhi;Sao Paulo;Madrid</t>
  </si>
  <si>
    <t>Syracuse University;University of Macau;National Physical Laboratory India;Universidade de S√£o Paulo;Universidad Carlos III de Madrid</t>
  </si>
  <si>
    <t>60030551;60022317;60009615;60008088;60001741</t>
  </si>
  <si>
    <t>Sarkar T.</t>
  </si>
  <si>
    <t>Electromagnetic macro modeling of propagation in mobile wireless communication: Theory and experiment</t>
  </si>
  <si>
    <t>10.1109/MAP.2012.6387779</t>
  </si>
  <si>
    <t>2-s2.0-84871794471</t>
  </si>
  <si>
    <t>['time variations', 'subsequent production', 'rf fields', 'processes resulting', 'obtained results', 'observed transition', 'like antenna', 'hydrogen plasma', 'different values', 'density nãñe', 'denser plasmas', '3m torsatron', '3 uragan']</t>
  </si>
  <si>
    <t>In the l=3 Uragan-3M torsatron a hydrogen plasma with the density nÃÑe ~ 2√ó1012 cm-3 is produced and heated by RF fields in the œâ ‚â≤ œâsi range of frequencies with using a frame-like antenna. Time variations are considered of (1) density nÃÑe and electron cyclotron emission at different values of the RF power fed to the antenna; (2) fast ion generation and loss; (3) edge electric field Er and edge turbulent transport. Obtained results are of importance for (1) subsequent production and heating of denser plasmas; (2) understanding of processes resulting in the observed transition to the H-like confinement mode.</t>
  </si>
  <si>
    <t>60008794;60008794;60008794;60008794;60008794;60008794;60008794;60008794;60008794;60008794;60008794;60008794;60008794;60008794;60008794;60008794;60008794;60008794</t>
  </si>
  <si>
    <t>6601970421;6701404554;7102129803;24553800400;37117117100;6508373597;6507435180;6603821844;6506530976;7004914881;55406090900;6603760688;24554493600;7006650785;7202854070;6603910546;36468898600;57221992964</t>
  </si>
  <si>
    <t>Chechkin, V. V.;Pankratov, I. M.;Grigor'eva, L. I.;Beletskii, A. A.;Kasilov, A. A.;Burchenko, P. Ya;Lozin, A. V.;Tsybenko, S. A.;Slavnyj, A. S.;Litvinov, A. P.;Kulaga, A. Ye;Pavlichenko, R. O.;Zamanov, N. V.;Mironov, Yu K.;Romanov, V. S.;Pashnev, V. K.;Maznichenko, S. M.;Volkov, Ye D.</t>
  </si>
  <si>
    <t>Chechkin V.V.</t>
  </si>
  <si>
    <t>RF discharge dynamics with passing over L- and H-like mode states in the Uragan-3M torsatron</t>
  </si>
  <si>
    <t>2-s2.0-84871795552</t>
  </si>
  <si>
    <t>['strap antenna', 'plasma production', 'perform calculations', 'numerical calculations', 'consistent model', 'boundary problem', '2m stellarator']</t>
  </si>
  <si>
    <t>The self-consistent model of the radio-frequency (RF) plasma production in stellarators is described in this work. With this model of plasma production, one can perform calculations for different antenna systems. The selfconsistent model includes the system of the particle and energy balance equations and the boundary problem for the Maxwell's equations. The numerical calculations of RF plasma production with four-strap antenna in the Uragan-2M stellarator are presented.</t>
  </si>
  <si>
    <t>46-48</t>
  </si>
  <si>
    <t>60008794;60008794;60004280</t>
  </si>
  <si>
    <t>8447514100;23037143700;55948075900</t>
  </si>
  <si>
    <t>Moiseenko, V. E.;Stadnik, Yu S.;Lyssoivan, A. I.</t>
  </si>
  <si>
    <t>Ukraine;Belgium</t>
  </si>
  <si>
    <t>Kharkiv;Brussels</t>
  </si>
  <si>
    <t>National Science Center Kharkov Institute of Physics and Technology;Koninklijke Militaire School - Ecole Royale Militaire</t>
  </si>
  <si>
    <t>60008794;60004280</t>
  </si>
  <si>
    <t>Moiseenko V.E.</t>
  </si>
  <si>
    <t>Self-consistent modelling of plasma density increase with radio-frequency heating</t>
  </si>
  <si>
    <t>2-s2.0-84871796372</t>
  </si>
  <si>
    <t>KACST-11-0127</t>
  </si>
  <si>
    <t>['¬© 2009', 'wsn ).', 'whole event', 'user identification', 'time stamp', 'system relies', 'successfully track', 'small city', 'saudi arabia', 'pilot system', 'pilgrimage ).', 'longitude information', 'letter reports', 'large number', 'key factors', 'isp ).', 'holy area', 'gps chip', 'gis ).', 'forwarding data', 'fixed units', 'five days', 'every year', 'energy efficiency', 'developed system', 'dedicated delay', 'authorities managing', '2012 ieee']</t>
  </si>
  <si>
    <t>Hajj season | pilgrim tracking | wireless sensor network (WSN)</t>
  </si>
  <si>
    <t>Every year, and for five days, about three million pilgrims gather in the small city of Makkah, Saudi Arabia, to perform the rituals of Hajj (Pilgrimage). Tracking the movement of such a large number of people is crucial to the pilgrims themselves and the authorities managing the whole event. This letter reports a real-time pilgrim tracking system that has been designed and implemented. The system relies on a dedicated delay-tolerant wireless sensor network (WSN). This WSN is interfaced to the Internet through gateway(s) available from an internet service provider (ISP). Energy efficiency, robustness, and reliability are key factors in the design of the system. Each pilgrim is given a mobile sensor unit which includes a GPS chip, a microcontroller, and antennas. A network of fixed units is installed in the Holy area for receiving and forwarding data. Periodically, each mobile unit sends its user identification (UID), latitude, longitude, and a time stamp. A central server maps the latitude and longitude information on a geographical information system (GIS). The developed system can be used to track a specific or a group of pilgrims. The developed system was tested during the last two pilgrim seasons. The pilot system was able to successfully track all pilgrims who participated in the experiment. ¬© 2009-2012 IEEE.</t>
  </si>
  <si>
    <t>IEEE Embedded Systems Letters</t>
  </si>
  <si>
    <t>60009506;60104671;60009506;113305887</t>
  </si>
  <si>
    <t>6603708491;7003872856;7004663465;55542274400</t>
  </si>
  <si>
    <t>Mohandes, Mohamed;Haleem, Mohamed;Deriche, Mohamed;Balakrishnan, Kaviarasu</t>
  </si>
  <si>
    <t>Saudi Arabia;Saudi Arabia;India</t>
  </si>
  <si>
    <t>Hail;Dhahran;</t>
  </si>
  <si>
    <t>University of Hail;King Fahd University of Petroleum and Minerals;Pico Mega Design</t>
  </si>
  <si>
    <t>60104671;60009506;113305887</t>
  </si>
  <si>
    <t>Mohandes M.</t>
  </si>
  <si>
    <t>Wireless sensor networks for pilgrims tracking</t>
  </si>
  <si>
    <t>10.1109/LES.2012.2215913</t>
  </si>
  <si>
    <t>2-s2.0-84871806828</t>
  </si>
  <si>
    <t>['various results', 'thick 2', 'substrate shows', 'substrate material', 'significant enhancement', 'results obtained', 'reported literature', 'proposed antennas', 'proposed antenna', 'periodic implantation', 'pbg material', 'operating frequency', 'host material', 'electrical performances', 'dielectric slab', 'antenna position', 'air gaps', '600 ghz']</t>
  </si>
  <si>
    <t>Directivity | Electromagnetic band gap | Metamaterial | Microstrip patch antenna | Radiation efficiency | Terahertz spectrum</t>
  </si>
  <si>
    <t>In this paper, a dielectric slab with periodic implantation of the air gaps has been analyzed. An effective dielectric permittivity of the 1-D photonic bandgap substrate material (PBG material) with host material as Polytetrafluoroethylene (PTFE) has been computed at 600 GHz. Based on the extracted effective dielectric permittivity, a rectangular microstrip patch antennas on thin and thick 2-D PBG material as substrate have been designed. The electrical performances of the antennas have been simulated by using two different simulators, CST Microwave Studio based on the finite integral technique and Ansoft HFSS based on the finite element method. This proposed antenna on the PBG material as substrate shows the significant enhancement in the directivity. To validate the homogenized medium approximation, the effect of the antenna position on the substrate material has been observed. The response of antenna has been found to be independent of its position. Various electrical parameters of the proposed antennas have been compared with reported literature. In addition to this, the operating frequency of one of the antenna has been scaled down by the factor of 50 and its various results have been compared with the results obtained at 600 GHz. ¬© Springer Science+Business Media LLC 2012.</t>
  </si>
  <si>
    <t>364-373</t>
  </si>
  <si>
    <t>Journal of Computational Electronics</t>
  </si>
  <si>
    <t>Analysis and design of terahertz microstrip antenna on photonic bandgap material</t>
  </si>
  <si>
    <t>10.1007/s10825-012-0416-9</t>
  </si>
  <si>
    <t>2-s2.0-84871819522</t>
  </si>
  <si>
    <t>['top edge', 'strong candidate', 'impedance matching', 'folded strip', 'endfire direction', 'end stub', 'coplanar ground', 'back ratio', 'automatic identification', '8 ghz', '67 ghz', '320 mhz']</t>
  </si>
  <si>
    <t>Antenna | dual-band antenna | front-directional radiation patterns | handheld | improved impedance matching | radio frequency identification (RFID)</t>
  </si>
  <si>
    <t>Radio frequency identification (RFID) excelled in automatic identification and data collection industry through its speed, agility, and endurance. In this letter, an improved uniplanar antenna for handheld RFID reader applications covering free ISM bands of 2.45 and 5.8 GHz is presented. The antenna is composed of a microstrip feeding line, two unsymmetrical ground planes, and a folded strip with a small top branch. The folded strips generate radiations in resonances and the ground, which act as reflectors, force the radiation in the endfire direction. The impedance matching and bandwidth of the antenna is improved by inserting optimized triangular periodic open-end stub (POES) cells on the top edge of the coplanar ground. A good impedance bandwidth of 320 MHz is achieved in measurement (from 2.35 to 2.67 GHz for the lower band), while the upper band covers 310 MHz (from 5.60 to 5.91 GHz). Also, good polarization purity, front-to-back ratio, and gain are found, which makes the antenna a strong candidate for compact handheld RFID reader applications. ¬© 2011 IEEE.</t>
  </si>
  <si>
    <t>1438-1441</t>
  </si>
  <si>
    <t>60004582-60031004;60004582</t>
  </si>
  <si>
    <t>35174836200;6602197053</t>
  </si>
  <si>
    <t>Mobashsher, Ahmed Toaha;Aldhaheri, Rabah W.</t>
  </si>
  <si>
    <t>Australia;Saudi Arabia</t>
  </si>
  <si>
    <t>Brisbane;Jeddah</t>
  </si>
  <si>
    <t>The University of Queensland;King Abdulaziz University</t>
  </si>
  <si>
    <t>60031004;60004582</t>
  </si>
  <si>
    <t>Mobashsher A.</t>
  </si>
  <si>
    <t>An improved uniplanar front-directional antenna for dual-band RFID readers</t>
  </si>
  <si>
    <t>10.1109/LAWP.2012.2229956</t>
  </si>
  <si>
    <t>2-s2.0-84871820039</t>
  </si>
  <si>
    <t>['¬© 2002', 'unloaded one', 'shaped resonator', 'shape unit', 'parameter extraction', 'measurements show', 'loaded antenna', 'gain enhancement', 'endfire direction', 'cell structure', 'broadband high', 'broad bandwidth', 'antenna valuable', '5 db', '2011 ieee']</t>
  </si>
  <si>
    <t>Bowtie antennas | broadband high-gain antenna | I-shaped resonator (ISR)</t>
  </si>
  <si>
    <t>A broadband high-gain periodic endfire antenna is presented in this letter. The gain enhancement is achieved by loading with an I-shaped resonator (ISR) structure in the endfire direction. Parameter extraction for the I-shape unit-cell structure is investigated to analyze its effect on the gain enhancement value of the antenna. Finally, both the ISR-loaded antenna and unloaded one are fabricated to verify the predictions. The measurements show that the ISR-loaded antenna presents gain of about 6.5-9.5 dB in the whole working band (about 5.1-8.3 GHz), which is about 1.5-3.5 dB more than the unloaded one. The advantages of broad bandwidth and high gain make this antenna valuable in wireless communication systems. ¬© 2002-2011 IEEE.</t>
  </si>
  <si>
    <t>1470-1473</t>
  </si>
  <si>
    <t>Broadband high-gain periodic endfire antenna by using i-shaped resonator (ISR) structures</t>
  </si>
  <si>
    <t>10.1109/LAWP.2012.2232272</t>
  </si>
  <si>
    <t>2-s2.0-84871822293</t>
  </si>
  <si>
    <t>['¬© 2002', 'whole substrate', 'wavelength slot', 'shows 6', 'resonant frequency', 'proposed technique', 'proposed antenna', 'height fr', 'field across', 'effectively decreased', 'dielectric loss', 'conventional cavity', '4 substrate', '2011 ieee']</t>
  </si>
  <si>
    <t>Antenna efficiency enhancement | cavity-backed slot antenna | wideband</t>
  </si>
  <si>
    <t>A technique for enhancement of bandwidth and efficiency of a cavity-backed slot antenna is proposed. The bandwidth of the cavity-backed slot antenna depends on the $Q$ of the slot and the cavity. The proposed technique removes the substrate under the slot to decrease the capacitance of the slot. Because a half-wavelength slot is considered a parallel resonant circuit at resonant frequency, lowered capacitance increases the bandwidth of the antenna. Antenna efficiency also can be enhanced by the proposed technique. The dielectric loss, which is produced by the E-field across the slot, is effectively decreased by removing the substrate under the slot. Various simulation results of demonstration of the proposed technique are given. The proposed antenna, which was fabricated on a 2-mm-height FR-4 substrate, shows 6.2% higher antenna efficiency and 24% wider bandwidth compared to the conventional cavity-backed slot antenna, which has a whole substrate. The proposed technique is effective in enhancing the efficiency and bandwidth of a cavity-backed slot antenna. ¬© 2002-2011 IEEE.</t>
  </si>
  <si>
    <t>1458-1461</t>
  </si>
  <si>
    <t>Bandwidth and efficiency enhancement of cavity-backed slot antenna using a substrate removal</t>
  </si>
  <si>
    <t>10.1109/LAWP.2012.2230392</t>
  </si>
  <si>
    <t>2-s2.0-84871823137</t>
  </si>
  <si>
    <t>['¬© 2002', 'underlying physics', 'redundant section', 'namely u', 'modal significance', 'explicitly obtained', 'cp u', 'cp e', 'conventional designs', 'compact configuration', 'characteristic mode', 'characteristic angle', 'also interesting', '2011 ieee']</t>
  </si>
  <si>
    <t>Characteristic modes | circular polarization | microstrip antennas</t>
  </si>
  <si>
    <t>Characteristic mode (CM) analysis is carried out to understand the underlying physics of two popular circularly polarized (CP) microstrip patch antennas, namely U-slot and E-shaped CP patch antennas, for achieving better performance. Modifications of these two CP antennas with optimal feed position and compact patch size are explicitly obtained through examining the CMs, modal significance, and characteristic angle. Compared to conventional designs, the two modified designs have better axial ratio (AR) and cross-polarization performance without introducing any additional design cost or complexity. It is also interesting to find that: 1) offset probe feed in CP U-slot patch antennas will provide excellent AR performance; 2) cutting off the redundant section from CP E-shaped patch antenna will yield low cross polarization and more compact configuration. ¬© 2002-2011 IEEE.</t>
  </si>
  <si>
    <t>1474-1477</t>
  </si>
  <si>
    <t>Characteristic-mode-based improvement of circularly polarized U-slot and E-shaped patch antennas</t>
  </si>
  <si>
    <t>10.1109/LAWP.2012.2231046</t>
  </si>
  <si>
    <t>2-s2.0-84871825318</t>
  </si>
  <si>
    <t>EP/G062501/1</t>
  </si>
  <si>
    <t>['¬© 2002', 'technique could', 'reverberation chamber', 'radiation efficiency', 'practically demonstrate', 'power dividers', 'new equation', 'many ports', 'letter derives', 'large arrays', 'excited measurement', 'element array', 'efficient manner', 'direct way', '2011 ieee']</t>
  </si>
  <si>
    <t>Antenna arrays | antenna efficiency | power dividers | reverberation chamber (RC)</t>
  </si>
  <si>
    <t>This letter derives a simple and direct way of de-embedding external power dividers used in a passive all-excited measurement of multiport antenna arrays in a reverberation chamber. A new equation is developed that allows for the de-embedding of the power dividers and the deduction of the arrays' radiation efficiency in one. It is shown that the technique could be very useful for the measurement of large arrays (many ports) in the reverberation chamber as large arrays can be characterized in a timely and efficient manner and also in a way that begins to realize a realistic operational scenario. A five-element array is used to practically demonstrate the procedure. ¬© 2002-2011 IEEE.</t>
  </si>
  <si>
    <t>1418-1421</t>
  </si>
  <si>
    <t>60020661;60003771;60003771;60020661</t>
  </si>
  <si>
    <t>36948766100;55868189300;55945017400;35596180300</t>
  </si>
  <si>
    <t>Boyes, S. J.;Zhang, Y.;Brown, A. K.;Huang, Y.</t>
  </si>
  <si>
    <t>Liverpool;Manchester</t>
  </si>
  <si>
    <t>University of Liverpool;The University of Manchester</t>
  </si>
  <si>
    <t>60020661;60003771</t>
  </si>
  <si>
    <t>Boyes S.</t>
  </si>
  <si>
    <t>A method to de-embed external power dividers in efficiency measurements of all-excited antenna arrays in reverberation chamber</t>
  </si>
  <si>
    <t>10.1109/LAWP.2012.2229098</t>
  </si>
  <si>
    <t>2-s2.0-84871826213</t>
  </si>
  <si>
    <t>20093CJEJ5_002</t>
  </si>
  <si>
    <t>['¬© 2002', 'truncated cone', 'thus producing', 'radiation pattern', 'radiating structure', 'nondesired behavior', 'main lobe', 'main beam', 'ground plane', 'greater gain', 'finite size', 'cone works', 'azimuthal plane', '2011 ieee']</t>
  </si>
  <si>
    <t>Adaptive antennas | antenna arrays | antenna measurements | parasitic arrays</t>
  </si>
  <si>
    <t>The finite size of the ground plane in adaptive parasitic arrays employing monopole elements affects the radiation pattern, causing a shift of the main lobe from the azimuthal plane of the antenna. This is usually a nondesired behavior. In order to correct this shift, a truncated cone is placed on the top of the radiating structure. The cone works as a proper reflector deflecting the main beam and thus producing a pattern with a greater gain on the azimuthal plane. ¬© 2002-2011 IEEE.</t>
  </si>
  <si>
    <t>1486-1488</t>
  </si>
  <si>
    <t>55934942300;24483870500</t>
  </si>
  <si>
    <t>Migliore, Marco Donald;Pinchera, Daniele</t>
  </si>
  <si>
    <t>Migliore M.</t>
  </si>
  <si>
    <t>Correction of beam direction in adaptive parasitic monopole arrays using a truncated cone structure</t>
  </si>
  <si>
    <t>10.1109/LAWP.2012.2231044</t>
  </si>
  <si>
    <t>2-s2.0-84871826806</t>
  </si>
  <si>
    <t>PP00P2-133583</t>
  </si>
  <si>
    <t>['¬© 2002', 'trapezoid transformations', 'successful procedure', 'square patches', 'scattering matrix', 'reflective metasurfaces', 'oblique incidence', 'letter addresses', 'first expose', 'field components', 'demonstrated capability', 'coupling behavior', 'copolarized reflection', 'applying parallelogram', '2011 ieee']</t>
  </si>
  <si>
    <t>Metasurface | periodic structures | polarization | reflective cell</t>
  </si>
  <si>
    <t>This letter addresses the synthesis of reflective cells approaching a given desired Floquet's scattering matrix. This work is motivated by the need to obtain much finer control of reflective metasurfaces by controlling not only their copolarized reflection, but also their cross-coupling behavior. The demonstrated capability will enable more powerful design approaches-involving all field components in phase and magnitude-and consequently better performance in applications involving reflective metasurfaces. We first expose some fundamental theoretical constraints on the cell scattering parameters. Then, a successful procedure for controlling all four scattering parameters by applying parallelogram and trapezoid transformations to square patches is presented, considering both normal and oblique incidence. ¬© 2002-2011 IEEE.</t>
  </si>
  <si>
    <t>1489-1492</t>
  </si>
  <si>
    <t>60016688;60019894;60019894;60028186</t>
  </si>
  <si>
    <t>35219740100;6603727034;6701637532;11738782000</t>
  </si>
  <si>
    <t>Artiga, Xavier;Bresciani, Daniele;Legay, Herv√©;Perruisseau-Carrier, Julien</t>
  </si>
  <si>
    <t>Switzerland;France;Spain</t>
  </si>
  <si>
    <t>Lausanne;Toulouse;Castelldefels</t>
  </si>
  <si>
    <t>Swiss Federal Institute of Technology Lausanne;Thales Alenia Space;Centre Tecnol√≥gic de Telecomunicacions de Catalunya</t>
  </si>
  <si>
    <t>60028186;60019894;60016688</t>
  </si>
  <si>
    <t>Artiga X.</t>
  </si>
  <si>
    <t>Polarimetric control of reflective metasurfaces</t>
  </si>
  <si>
    <t>10.1109/LAWP.2012.2231045</t>
  </si>
  <si>
    <t>2-s2.0-84871827348</t>
  </si>
  <si>
    <t>66001-11-1-4145</t>
  </si>
  <si>
    <t>['¬© 2002', 'microstrip antennas', 'measured values', 'measured q', 'letter presents', 'fed antennas', 'electrically small', 'approximate formulas', 'anticipated value', '2011 ieee']</t>
  </si>
  <si>
    <t>Chu limit | electrically small antennas (ESAs) | microstrip antennas | quality factor $Q$</t>
  </si>
  <si>
    <t>This letter presents and discusses the simulated and measured values of Q for microstrip antennas with different feeding schemes (edge-fed versus coaxial-fed) for regular (rectangular) and electrically small (meandered) designs. The edge-fed antennas are not matched, while the coaxial-fed are matched to 50 Œ©. The measured Q is compared to that given by exact and approximate formulas, simulations, and the Chu lower bound. The objective is to assess by how much a measurement of Q typically differs from its anticipated value, in regular and miniaturized microstrip antennas for different feeding schemes. ¬© 2002-2011 IEEE.</t>
  </si>
  <si>
    <t>1493-1496</t>
  </si>
  <si>
    <t>60018394-60030988;60030988;60030988</t>
  </si>
  <si>
    <t>6701668156;6602628733;6602468124</t>
  </si>
  <si>
    <t>Anagnostou, D. E.;Mavridis, G. A.;Chryssomallis, M. T.</t>
  </si>
  <si>
    <t>Komotini;Rapid City</t>
  </si>
  <si>
    <t>Democritus University of Thrace;South Dakota School of Mines &amp; Technology</t>
  </si>
  <si>
    <t>60030988;60018394</t>
  </si>
  <si>
    <t>Anagnostou D.</t>
  </si>
  <si>
    <t>Quality factor comparison of coaxial-fed and edge-fed electrically small microstrip antennas</t>
  </si>
  <si>
    <t>10.1109/LAWP.2012.2231851</t>
  </si>
  <si>
    <t>2-s2.0-84871827374</t>
  </si>
  <si>
    <t>['¬© 2002', 'unknown scenario', 'original exploitation', 'numerical examples', 'novel strategy', 'fields radiated', 'equation underlying', 'broad applicability', 'array elements', 'approximation stems', '2011 ieee']</t>
  </si>
  <si>
    <t>Array synthesis | convex programming (CP) | electromagnetic focusing | inverse scattering | Linear Sampling Method (LSM)</t>
  </si>
  <si>
    <t>We introduce a novel strategy to synthesize an antenna array capable to focus a field in an unknown scenario. The underlying power synthesis problem is efficiently solved via convex programming and using an approximation of the fields radiated by the array elements. This approximation stems from an original exploitation of the equation underlying the Linear Sampling Method. As such, the proposed strategy takes advantage of the broad applicability of this well-known imaging approach. Some numerical examples are given to illustrate the performance of the strategy. ¬© 2002-2011 IEEE.</t>
  </si>
  <si>
    <t>1450-1453</t>
  </si>
  <si>
    <t>60001111;60020167;60020167;60020167</t>
  </si>
  <si>
    <t>6701447899;35181094200;36092829800;7003402426</t>
  </si>
  <si>
    <t>Crocco, Lorenzo;Di Donato, Loreto;Iero, Domenica A.M.;Isernia, Tommaso</t>
  </si>
  <si>
    <t>Crocco L.</t>
  </si>
  <si>
    <t>A new strategy to constrained focusing in unknown scenarios</t>
  </si>
  <si>
    <t>10.1109/LAWP.2012.2229957</t>
  </si>
  <si>
    <t>2-s2.0-84871828040</t>
  </si>
  <si>
    <t>['¬© 2002', 'orientation error', 'mobile emitting', 'mean position', 'm2 area', 'dimensional position', 'azimuthal orientations', '330 ¬∞', '2011 ieee', '12 ¬∞', '0 ¬∞']</t>
  </si>
  <si>
    <t>Electromagnetic fields | magnetoquasistatics | radio position measurement | radio tracking</t>
  </si>
  <si>
    <t>Measurements of the emitted magnetoquasistatic fields generated by a vertical emitting loop and detected at the terminals of seven fixed vertical receiving loops, all located above earth, are used to solve for position and orientation of the emitter. The coupling between the mobile emitting and fixed receiving loops was measured over a 3√ó, 3 emitter grid spanning an 18√ó,18-m2 area and for azimuthal orientations between 0¬∞ and 330¬∞ at 30¬∞ increments. Inverting the theoretical coupling expressions for two-dimensional position and azimuthal orientation resulted in a mean position and orientation error of 0.62 m and 2.86¬∞, respectively. Calculations including orthogonal-emitter configurations resulted in a mean position and orientation error of 0.21 m and 1.12¬∞ , respectively, which represents a 66.1% and 60.8% reduction in error, respectively. ¬© 2002-2011 IEEE.</t>
  </si>
  <si>
    <t>1462-1465</t>
  </si>
  <si>
    <t>60027950-60009037;60032776;60027950;60027950</t>
  </si>
  <si>
    <t>24512000600;15020805000;7006018680;8402519600</t>
  </si>
  <si>
    <t>Arumugam, Darmindra D.;Griffin, Joshua D.;Stancil, Daniel D.;Ricketts, David S.</t>
  </si>
  <si>
    <t>Burbank;Pittsburgh;Pasadena</t>
  </si>
  <si>
    <t>The Walt Disney Company;Carnegie Mellon University;Jet Propulsion Laboratory</t>
  </si>
  <si>
    <t>60032776;60027950;60009037</t>
  </si>
  <si>
    <t>Arumugam D.</t>
  </si>
  <si>
    <t>Error reduction in magnetoquasistatic positioning using orthogonal emitter measurements</t>
  </si>
  <si>
    <t>10.1109/LAWP.2012.2229958</t>
  </si>
  <si>
    <t>2-s2.0-84871829678</t>
  </si>
  <si>
    <t>['¬© 2002', 'sewed dipole', 'read range', 'letter shows', 'human monitoring', 'free space', 'current flow', 'body applications', 'access control', '2011 ieee']</t>
  </si>
  <si>
    <t>Conductive thread | sewed tag antenna | wearable radio frequency identification (RFID) | wearable tag antenna</t>
  </si>
  <si>
    <t>Embroidered tag antennas can be used in on-body applications, such as access control, human monitoring, and sensor tag antennas. The objective of this letter is to investigate the performance of dipole-type tag antennas sewed with different thread densities and with two different sewing patterns. This letter shows that the performance of sewed dipole-type tag antennas improves if the sewing pattern consists of sewed lines along the direction of current flow in the antenna. The sewed simple dipole, which consists of sewed lines along the length of the dipole, achieved up to 7.5 m read range in free space, which is comparable to the performance of the corresponding copper dipole. ¬© 2002-2011 IEEE.</t>
  </si>
  <si>
    <t>1482-1485</t>
  </si>
  <si>
    <t>60011170;60011170;60011170;60027550</t>
  </si>
  <si>
    <t>55543012800;25638138700;6506424417;7102110120</t>
  </si>
  <si>
    <t>Moradi, Elham;Bj√∂rninen, Toni;Ukkonen, Leena;Rahmat-Samii, Yahya</t>
  </si>
  <si>
    <t>Los Angeles;Tampere</t>
  </si>
  <si>
    <t>University of California, Los Angeles;Tampereen Yliopisto</t>
  </si>
  <si>
    <t>60027550;60011170</t>
  </si>
  <si>
    <t>Moradi E.</t>
  </si>
  <si>
    <t>Effects of sewing pattern on the performance of embroidered dipole-type RFID tag antennas</t>
  </si>
  <si>
    <t>10.1109/LAWP.2012.2231393</t>
  </si>
  <si>
    <t>2-s2.0-84871834664</t>
  </si>
  <si>
    <t>['¬© 2012', 'whole geometrical', 'tie antennas', 'technological characteristics', 'return loss', 'resonant frequency', 'radars applications', 'paper consists', 'obtained results', 'input impedance', 'frequencies 2', 'different applications', 'developed model', 'determined simultaneously', 'design corporate', 'antennas arrays', 'allows taking', '5 ghz', '4 ghz']</t>
  </si>
  <si>
    <t>A transmission line model is used to design corporate-fed multilayered bow-tie antennas arrays; the simulated antennas arrays are designed to resonate at the frequencies 2.4 GHz, 5 GHz, and 8 GHz corresponding to RFID, WIFI, and radars applications. The contribution of this paper consists of modeling multilayer bow-tie antenna array fed through an aperture using transmission line model. The transmission line model is simple and precise and allows taking into account the whole geometrical, electrical, and technological characteristics of the antennas arrays. The proposed transmission line model showed its interest in the design of different multilayered bow-tie antennas and predicted the correct resonance frequency for different applications in telecommunications. To validate the proposed transmission line model, the simulation results obtained are compared with those obtained by the method of moments. The results of simulations are presented and discussed. Using this transmission line approach, the resonant frequency, input impedance, and return loss can be determined simultaneously. The paper reports several simulation results that confirm the validity of the developed model. The obtained results are then presented and discussed. ¬© 2012 S. Didouh et al.</t>
  </si>
  <si>
    <t>Modelling and Simulation in Engineering</t>
  </si>
  <si>
    <t>55543040600;12142763600;6602624122</t>
  </si>
  <si>
    <t>Didouh, S.;Abri, M.;Bendimerad, F. T.</t>
  </si>
  <si>
    <t>Didouh S.</t>
  </si>
  <si>
    <t>Corporate-feed multilayer bow-tie antenna array design using a simple transmission line model</t>
  </si>
  <si>
    <t>10.1155/2012/327901</t>
  </si>
  <si>
    <t>2-s2.0-84871837273</t>
  </si>
  <si>
    <t>Ministry of Communication and Information Technology</t>
  </si>
  <si>
    <t>MCIT</t>
  </si>
  <si>
    <t>['¬© 2002', 'wlan 5', 'wireless applications', 'transmission line', 'proposed antenna', 'open end', 'multiband behavior', 'mobile communication', 'max bands', 'low profile', 'low cost', 'loaded printed', 'gsm 850', 'good performance', 'global system', 'frequency band', 'fed l', 'f antennas', 'compact size', 'capacitive loads', 'antenna size', 'additional reduction', '900 ),', '860 mhz', '800 mhz', '7 ghz', '6 ghz', '5 ghz', '45 ghz', '2011 ieee', '2 ghz', '1492 mhz']</t>
  </si>
  <si>
    <t>Compact antennas | Digital Video Broadcasting (DVB) | industrial | Industrial, Scientific, and Medical (ISM) | Long Term Evolution (LTE) | multiband | multifolded-slot (MFS) | printed inverted-F antenna | wireless local area network (WLAN)</t>
  </si>
  <si>
    <t>Compact multiband coplanar waveguide-fed L-loaded printed-inverted-F antennas (printed-IFAs) with multiple-folded-slots (MFS) transmission line is proposed in this letter. The proposed antenna is designed for the transmission and reception of the digital video broadcasting signal DVB (470-860 MHz) frequency band and DVB-L (1452-1492 MHz) band. The proposed antenna is suitable for use in the global system for mobile communication (GSM 850/900), all bands of long term evolution (LTE), covering from 800 MHz to 2.6 GHz, industrial, scientific and medical (ISM) 2.45 GHz, Wi-Max bands at 3.5 GHz and 5.7 GHz, WLAN 5.2 GHz and other wireless communication applications. Multiband behavior is achieved by loading folded slots CPW-fed with L-loaded printed-IFA. Capacitive loads are added at the open end of the L-loaded printed-IFA for additional reduction of the antenna size. The proposed antenna possesses the properties of good performance, compact size, low profile, and low cost. Hence, it is suitable for implementation in wireless applications. ¬© 2002-2011 IEEE.</t>
  </si>
  <si>
    <t>1478-1481</t>
  </si>
  <si>
    <t>60005916;60005916</t>
  </si>
  <si>
    <t>36015041200;7004005810</t>
  </si>
  <si>
    <t>Elsheakh, Dalia M.;Abdallah, Esmat A.</t>
  </si>
  <si>
    <t>Compact multiband multifolded-slot antenna loaded with printed-IFA</t>
  </si>
  <si>
    <t>10.1109/LAWP.2012.2232273</t>
  </si>
  <si>
    <t>2-s2.0-84871840424</t>
  </si>
  <si>
    <t>['¬© 2002', 'two symmetrical', 'shaped slots', 'realized aip', 'radiation pattern', 'normal antenna', 'multilayer structure', 'higher band', 'differential dual', 'band antenna', '8 ghz', '51 ghz', '2011 ieee']</t>
  </si>
  <si>
    <t>Antenna-in-package (AiP) | differential antenna | dual-frequency antenna | wireless communication</t>
  </si>
  <si>
    <t>A differential dual-band antenna-in-package (AiP) with multilayer structure is proposed. Compared to the normal antenna, the introduced package structure changes the impedance of the antenna, such that the new resonant frequency is excited. Then, a dual-band antenna is realized. Also, in order to improve the radiation pattern in higher band, two symmetrical T-shaped slots are etched on the patch. The T-slots can help to widen the bandwidths. The realized AiP can work at 2.49 and 5.8 GHz. The 10-dB relative bandwidth is 1.61% (2.47‚àº 2.51 GHz) and 5.51% (5.67‚àº 5.99 GHz), respectively. ¬© 2002-2011 IEEE.</t>
  </si>
  <si>
    <t>55543300000;55543064600;55314760100;15925656900;7403924150;35785312800</t>
  </si>
  <si>
    <t>Wu, Hanwei;Zhang, Ji;Yan, Liyun;Han, Liping;Yang, Rongcao;Zhang, Wenmei</t>
  </si>
  <si>
    <t>Wu H.</t>
  </si>
  <si>
    <t>Differential dual-band antenna-in-package with T-shaped slots</t>
  </si>
  <si>
    <t>10.1109/LAWP.2012.2228623</t>
  </si>
  <si>
    <t>2-s2.0-84871846641</t>
  </si>
  <si>
    <t>['¬© 2002', 'simultaneously excited', 'radiated horizontal', 'point applications', 'naturally guaranteed', 'derived based', 'circular polarization', 'azimuth plane', 'antenna exhibits', 'antenna consists', 'analytical model', '44 ghz', '39 db', '2011 ieee']</t>
  </si>
  <si>
    <t>Bended monopole | circular polarization (CP) | omnidirectional antenna</t>
  </si>
  <si>
    <t>A compact omnidirectional antenna of circular polarization (CP) is presented for 2.4-GHz WLAN access-point applications. The antenna consists of four bended monopoles, which are simultaneously excited through an associated feeding network. The radiated horizontal and vertical field components are derived based on an analytical model, and the 90¬∞ phase difference between them is shown to be naturally guaranteed. With a size of 0.22Œª0√ó 0.22Œª0√ó 0.076Œª0 , the antenna exhibits a bandwidth (S11-10-dB and AR‚â§ 3-dB) of 3.56% and a left-handed CP average gain of 1.39 dB in the azimuth plane at 2.44 GHz. ¬© 2002-2011 IEEE.</t>
  </si>
  <si>
    <t>60003970;60005510;60003970-60002014</t>
  </si>
  <si>
    <t>23971930500;7403324500;36048024500</t>
  </si>
  <si>
    <t>Yu, Yufeng;Shen, Zhongxiang;He, Sailing</t>
  </si>
  <si>
    <t>Singapore;China;Sweden</t>
  </si>
  <si>
    <t>Singapore City;Hangzhou;Stockholm</t>
  </si>
  <si>
    <t>Nanyang Technological University;Zhejiang University;The Royal Institute of Technology (KTH)</t>
  </si>
  <si>
    <t>60005510;60003970;60002014</t>
  </si>
  <si>
    <t>Compact omnidirectional antenna of circular polarization</t>
  </si>
  <si>
    <t>10.1109/LAWP.2012.2231392</t>
  </si>
  <si>
    <t>2-s2.0-84871848171</t>
  </si>
  <si>
    <t>FA9550-11-1-0009</t>
  </si>
  <si>
    <t>['¬© 2002', 'two antennas', 'realistic substrates', 'realistic full', 'individual operation', 'close frequencies', 'antenna invisible', '2011 ieee']</t>
  </si>
  <si>
    <t>Cloaking | dipole antennas | metasurfaces</t>
  </si>
  <si>
    <t>In this letter, we investigate the possibility of using the mantle cloaking approach to reduce mutual blockage effects between two electrically close antennas. In particular, we consider the case of two dipoles resonating at different, close frequencies and separated by an electrically short distance (Œª0/10at 3 GHz). We show that by covering the two antennas with properly patterned metasurfaces printed on realistic substrates, it is possible to make each antenna invisible to the other and preserve their individual operation as if they were isolated. This new cloaking application is confirmed by realistic full-wave numerical simulations. ¬© 2002-2011 IEEE.</t>
  </si>
  <si>
    <t>1414-1417</t>
  </si>
  <si>
    <t>60012630;60013372;60013372;60012630;60012630;60012630</t>
  </si>
  <si>
    <t>57192179406;54942231300;6701496891;7004207954;7005054440;7006242275</t>
  </si>
  <si>
    <t>Monti, Alessio;Soric, Jason;Alu, Andrea;Bilotti, Filiberto;Toscano, Alessandro;Vegni, Lucio</t>
  </si>
  <si>
    <t>Austin;Rome</t>
  </si>
  <si>
    <t>The University of Texas at Austin;Universit√† degli Studi Roma Tre</t>
  </si>
  <si>
    <t>60013372;60012630</t>
  </si>
  <si>
    <t>Monti A.</t>
  </si>
  <si>
    <t>Overcoming mutual blockage between neighboring dipole antennas using a low-profile patterned metasurface</t>
  </si>
  <si>
    <t>10.1109/LAWP.2012.2229102</t>
  </si>
  <si>
    <t>2-s2.0-84871848237</t>
  </si>
  <si>
    <t>['¬© 2002', 'simple formula', 'ratio 0', 'maximum error', 'letter yield', 'letter proposes', 'good accuracy', 'electromagnetic simulations', 'effective medium', '2011 ieee']</t>
  </si>
  <si>
    <t>Effective media | magneto-dielectric substrate | microstrip patch antenna</t>
  </si>
  <si>
    <t>This letter proposes a simple formula to estimate the effective medium of planar microstrip antennas printed on a magneto-dielectric truncated substrate. The proposed empirical formulas shown in this letter yield a good accuracy with a maximum error of less than 7% for a permittivity between 1-10, a permeability between 1-10, and a ratio 0.01 &lt;h/W&lt;0.25. These proposed empirical models are validated by electromagnetic simulations and measurements. ¬© 2002-2011 IEEE.</t>
  </si>
  <si>
    <t>1410-1413</t>
  </si>
  <si>
    <t>60030553;60030553;60030553;113309502</t>
  </si>
  <si>
    <t>25638905500;24722105800;6603015731;16023799600</t>
  </si>
  <si>
    <t>Rialet, Damien;Sharaiha, Ala;Tarot, Anne Claude;Delaveaud, Christophe</t>
  </si>
  <si>
    <t>Rennes;Grenoble</t>
  </si>
  <si>
    <t>Universite de Rennes 1;French Alternative Energies and Atomic Energy Commission</t>
  </si>
  <si>
    <t>60030553;113309502</t>
  </si>
  <si>
    <t>Rialet D.</t>
  </si>
  <si>
    <t>Estimation of the effective medium for planar microstrip antennas on a dielectric and magnetic truncated substrate</t>
  </si>
  <si>
    <t>10.1109/LAWP.2012.2229100</t>
  </si>
  <si>
    <t>2-s2.0-84871848453</t>
  </si>
  <si>
    <t>Electric Power Research Institute</t>
  </si>
  <si>
    <t>EPRI</t>
  </si>
  <si>
    <t>['wirelessly communicate', 'various scenarios', 'utility ).', 'unlike radio', 'somewhat fixed', 'smart meter', 'realistic separation', 'rather unconstrained', 'phone relative', 'one ignored', 'one accounts', 'extremely close', 'exposure caused', 'e .,', 'different frequencies', 'difference time', 'commonly referred', 'cell phones', 'ami ),', '850 mhz', '4 ghz']</t>
  </si>
  <si>
    <t>Dosimetry | electromagnetic radiation effects | finite difference methods | specific absorption rate</t>
  </si>
  <si>
    <t>As part of the development of the advanced metering infrastructure (AMI), i.e., the 'smart grid,' power utilities are increasingly deploying residential meters that wirelessly communicate (either with devices in the home, with other meters, or with the utility). These meters may employ multiple antennas and radiate at different frequencies, ranging from 850 MHz to 2.4 GHz. Unlike radio-frequency (RF) exposure caused by cell phones, where the position of the phone relative to the body is somewhat fixed, the position of a power meter relative to the body is rather unconstrained. In this work, we used the Finite-Difference Time-Domain (FDTD) Method to study the Specific Absorption Rate (SAR) produced in full anatomical models of humans when they were exposed to the RF fields produced by a wireless AMI meter, commonly referred to as a smart meter. Various scenarios were considered, most of which could be described as 'beyond worst case.' Despite this fact, only when an individual was extremely close to one particular radiating element and when one ignored the actual duty cycle of these meters did the SAR values exceed the published safety limits. When one accounts for the meter's true duty cycle or there was a realistic separation between the meter and an individual, all SAR values fell within safety limits. ¬© 2011 IEEE.</t>
  </si>
  <si>
    <t>69-80</t>
  </si>
  <si>
    <t>60018208;60018208</t>
  </si>
  <si>
    <t>56040976000;7404422146</t>
  </si>
  <si>
    <t>Zhou, Lanchuan;Schneider, John B.</t>
  </si>
  <si>
    <t>Pullman</t>
  </si>
  <si>
    <t>Washington State University Pullman</t>
  </si>
  <si>
    <t>A study of RF dosimetry from exposure to an AMI smart meter</t>
  </si>
  <si>
    <t>10.1109/MAP.2012.6387783</t>
  </si>
  <si>
    <t>2-s2.0-84871856640</t>
  </si>
  <si>
    <t>['two ends', 'temperature co', 'symmetric structure', 'significant simplification', 'related simulated', 'radiation pattern', 'radiating area', 'proposed antenna', 'parametric study', 'optimization processes', 'novel design', 'middle layer', 'measured results', 'fired ceramic', 'fabrication process', 'chip antenna', 'bluetooth applications', 'antenna behaves', '45 ghz', '3 dbi', '100 mhz']</t>
  </si>
  <si>
    <t>A chip antenna for Bluetooth applications is proposed. This antenna has three symmetric metallic layers implemented by low-temperature co-fired ceramic (LTCC) technique. Because of the symmetric structure, there is no need to mark the polarity of the antenna. No vias are required in the antenna, which leads to significant simplification of fabrication process. This is achieved by connecting the metallic layers using electrodes at two ends. The antenna behaves as a quarter-wave monopole loaded with inductors and the radiating area is the whole straight metallic strip in the middle layer, so the radiation pattern is omni-directional. The size of the antenna is only 9√ó2√ó1 mm 3 at 2.45 GHz. The proposed antenna design is assessed by comparing the related simulated and measured results. The measured results show that the bandwidth of the antenna is 100 MHz (corresponding to 6 dB return loss) and the gain is 1.3 dBi. Measured results validate the novel design of the proposed antenna. In addition, the parametric study and frequency adjustment method are conducted to facilitate the design and optimization processes for engineers. ¬© 2012 Taylor &amp; Francis.</t>
  </si>
  <si>
    <t>8524930300;8858565400;14010585000</t>
  </si>
  <si>
    <t>Wu, C. Y.;Zheng, K. S.;Li, J. Y.</t>
  </si>
  <si>
    <t>A chip antenna in via-free LTCC with symmetric structure for Bluetooth applications</t>
  </si>
  <si>
    <t>10.1080/09205071.2012.699418</t>
  </si>
  <si>
    <t>2-s2.0-84871862835</t>
  </si>
  <si>
    <t>['tissue stimulant', 'sar limitations', 'sar levels', 'safety limitations', 'safety level', 'realistically represent', 'radiation efficiency', 'operating frequency', 'next generation', 'medical device', 'maximum gain', 'ism bands', 'implanted biosensors', 'human body', 'frequency dependent', 'experimental research', 'domain method', 'difference time', 'cardiac pacemaker', 'body model', '400 mhz', '4 ghz']</t>
  </si>
  <si>
    <t>Biotelemetry | Implantable antenna | Medical device | Specific absorption rate (SAR)</t>
  </si>
  <si>
    <t>Objective: To study the effect and impact from electromagnetic field radiation and specific absorption rate (SAR) on the human body. Material and Method: The present study describes a quasi-experimental research. The implanted antenna embedded to the medical device such as the cardiac pacemaker was designed in the human phantom using finite-difference time-domain method. The skin mimicking gels were developed as the tissue stimulant to realistically represent the human body. Results: The dual-band implantable antenna is designed to operate at 400 MHz and 2.4 GHz and is used to determine the level of electromagnetic field radiated and SAR levels from implanted biosensors. The SAR limitations, maximum gain, maximum temperature rise in the body model and the radiation efficiency on each operating frequency are determined to provide the safety level. Conclusion: The research results indicate that SAR and safety limitations are body and frequency dependent. High-performance and low-operated power dual-band PIFA antenna for development of the next generation of medical implants operating on the MICS and the ISM bands will facilitate clinically significant improvements in healthcare.</t>
  </si>
  <si>
    <t>SUPPL 6</t>
  </si>
  <si>
    <t>Journal of the Medical Association of Thailand</t>
  </si>
  <si>
    <t>Soontornpipit, Pichitpong</t>
  </si>
  <si>
    <t>Nakhon Pathom</t>
  </si>
  <si>
    <t>Mahidol University</t>
  </si>
  <si>
    <t>Soontornpipit P.</t>
  </si>
  <si>
    <t>Effects of radiation and SAR from wireless implanted medical devices on the human body</t>
  </si>
  <si>
    <t>2-s2.0-84871875077</t>
  </si>
  <si>
    <t>12J10761</t>
  </si>
  <si>
    <t>['ubiquitous overexpression', 'rights reserved', 'potential usefulness', 'older instars', 'observed throughout', 'molecular marker', 'melanin pigments', 'larval stages', 'instar larvae', 'fluorescence markers', 'ectopic bm', 'dopamine synthetase', 'directly connecting', 'bombyx mori', 'black pigmentation', 'another gene', 'although first', 'adult animals', 'acetyl transferase']</t>
  </si>
  <si>
    <t>Transgenesis of most insects currently relies on fluorescence markers. Here we establish a transformation marker system causing phenotypes visible to the naked eye due to changes in the color of melanin pigments, which are widespread in animals. Ubiquitous overexpression of arylalkylamine-N-acetyl transferase in the silkworm, Bombyx mori, changes the color of newly hatched first-instar larvae from black to a distinctive light brown color, and can be used as a molecular marker by directly connecting to baculovirus immediate early 1 gene promoter. Suppression of black pigmentation by Bm-arylalkylamine-N-acetyl transferase can be observed throughout the larval stages and in adult animals. Alternatively, overexpression in another gene, B. mori Œ≤-alanyl-dopamine synthetase (Bm-ebony), changes the larval body color of older instars, although first-instar larvae had normal dark coloration. We further show that ectopic Bm-arylalkylamine-N-acetyl transferase expression lightens coloration in ladybird beetle Harmonia axyridis and fruit fly Drosophila melanogaster, highlighting the potential usefulness of this marker for transgenesis in diverse insect taxa. ¬© 2012 Macmillan Publishers Limited. All rights reserved.</t>
  </si>
  <si>
    <t>60031513;60000264;60000264;60031513;60024621;60031513;60000264;60031513</t>
  </si>
  <si>
    <t>24829753500;34870322400;55545033300;14523505400;10041358600;55507433900;55655893100;14919672700</t>
  </si>
  <si>
    <t>Osanai-Futahashi, Mizuko;Ohde, Takahiro;Hirata, Junya;Uchino, Keiro;Futahashi, Ryo;Tamura, Toshiki;Niimi, Teruyuki;Sezutsu, Hideki</t>
  </si>
  <si>
    <t>Tsukuba;Tsukuba;Nagoya</t>
  </si>
  <si>
    <t>Institute of Agrobiological Sciences, NARO;National Institute of Advanced Industrial Science and Technology;Nagoya University</t>
  </si>
  <si>
    <t>60031513;60024621;60000264</t>
  </si>
  <si>
    <t>Osanai-Futahashi M.</t>
  </si>
  <si>
    <t>A visible dominant marker for insect transgenesis</t>
  </si>
  <si>
    <t>NCOMMS2312</t>
  </si>
  <si>
    <t>10.1038/ncomms2312</t>
  </si>
  <si>
    <t>2-s2.0-84871916821</t>
  </si>
  <si>
    <t>['wlan signals', 'sleep mode', 'realize radio', 'proposed scheme', 'moderate cost', 'low cost', 'large percentage', 'ism band', 'good performance', 'extensive simulation', 'events caused', 'distinguish wake', 'demand wlans', 'delivering wake', 'bpf ),', 'activating aps', 'access points']</t>
  </si>
  <si>
    <t>Green communications | Radio-on-demand | Signal recognition | Wake-up receivers | Wireless LANs</t>
  </si>
  <si>
    <t>Recent investigations show that access points (APs) of wireless local area networks (WLANs) are idle during much of the time and that an AP in its idle state still consumes a large percentage of power. Wake-up receivers can be used to realize radio-on-demand WLANs, activating APs from the sleep mode only in times of active data communications. A wake-up receiver, sharing the antenna (and the same ISM band) with its co-located WLAN module and exploiting RF energy detection, can be implemented at low cost and run with low power consumption. In this article, we evaluate the effect of an imperfect RF band pass filter (BPF), and suggest a new soft decision method to (i) resist adjacent channel interference leaked by BPF, and, (ii) distinguish wake-up signals from WLAN signals. Extensive simulation and testbed experimental results confirm that the proposed scheme, at a moderate cost, has good performance in delivering wake-up signals and controlling false wake-up events caused by WLAN signals. ¬© 2012 Tang et al.</t>
  </si>
  <si>
    <t>60001271;60027625;60001271;60001271</t>
  </si>
  <si>
    <t>8899119700;6602123777;24467833900;15077230200</t>
  </si>
  <si>
    <t>Tang, Suhua;Yomo, Hiroyuki;Kondo, Yoshihisa;Obana, Sadao</t>
  </si>
  <si>
    <t>Suita;Kyoto</t>
  </si>
  <si>
    <t>Kansai University;Advanced Telecommunications Research Institute International (ATR)</t>
  </si>
  <si>
    <t>60027625;60001271</t>
  </si>
  <si>
    <t>Tang S.</t>
  </si>
  <si>
    <t>Wake-up receiver for radio-on-demand wireless LANs</t>
  </si>
  <si>
    <t>10.1186/1687-1499-2012-42</t>
  </si>
  <si>
    <t>2-s2.0-84871978014</t>
  </si>
  <si>
    <t>['¬© 2002', 'wireless systems', 'wireless standards', 'techniques appear', 'product development', 'major bottleneck', 'ieee 802', 'growing complexity', 'greatly increased', 'four orders', 'evolve even', 'based simulation', 'article describes', 'antenna systems', '3gpp lte', '2012 ieee', '16 wimax', '11n wi']</t>
  </si>
  <si>
    <t>Modern wireless technology applies several powerful but complex techniques ¬ø such as multiple-antenna systems, orthogonal frequencydivision multiplexing, and capacity-approaching forward error correcting codes ¬ø to provide reliable broadband digital communications over the time-varying mobile radio channel. Such techniques appear in most recent wireless standards such as IEEE 802.11n Wi-Fi, IEEE 802.16 WiMax, and 3GPP LTE. Bit error rate simulation continues to be the workhorse design verification and performance optimization methodology; however, the growing complexity of modern wireless systems and the tendency of wireless standards to evolve even after product development has started have greatly increased the required simulation times to the extent that software-based simulation is now the major bottleneck in wireless system development. This article describes how baseband performance verification of wireless systems can be accelerated by over four orders of magnitude using compact, accurate, and high-throughput emulators implemented on reconfigurable field programmable gate arrays. ¬© 2002-2012 IEEE.</t>
  </si>
  <si>
    <t>84-91</t>
  </si>
  <si>
    <t>60018926;60030835;60014171</t>
  </si>
  <si>
    <t>14057554500;14058036700;7006688571</t>
  </si>
  <si>
    <t>Alimohammad, Amirhossein;Fard, Saeed;Cockburn, Bruce F.</t>
  </si>
  <si>
    <t>Edmonton;San Diego;Waterloo</t>
  </si>
  <si>
    <t>University of Alberta;San Diego State University;University of Waterloo</t>
  </si>
  <si>
    <t>60030835;60018926;60014171</t>
  </si>
  <si>
    <t>Alimohammad A.</t>
  </si>
  <si>
    <t>Reconfigurable performance measurement system-on-a-chip for baseband wireless algorithm design and verification</t>
  </si>
  <si>
    <t>10.1109/MWC.2012.6393522</t>
  </si>
  <si>
    <t>2-s2.0-84872005685</t>
  </si>
  <si>
    <t>['ultrasonic testing', 'shm ).', 'reasonable cost', 'primary choice', 'nondestructive testing', 'mechanical fatigue', 'materials need', 'material based', 'manufacturing stage', 'made along', 'life cycle', 'leisure sectors', 'increasing field', 'due course', 'considerable experience', 'chemical ageing', 'besides qualification', 'beam skewing', 'aeronautical environment']</t>
  </si>
  <si>
    <t>CFRP | Nondestructive Testing (NDT) | Nonlinear Ultrasound (NLUS) | Sampling Phased Array (SPA)</t>
  </si>
  <si>
    <t>Carbon fibre reinforced composite materials enjoy an increasing field of application in the aeronautical environment and are due to expand into the automotive and leisure sectors in due course. Those materials need to be qualified at reasonable cost and with considerable experience, where ultrasonic testing has become the procedure of primary choice for nondestructive testing (NDT) so far. However, the two-phase anisotropic structure of a composite material implies a variety of challenges such as scattering, beam skewing, and sound field distortion complicating the localization, sizing, and characterization of defects. Besides qualification during the manufacturing stage, additional tasks emerge once the composite material ages, maybe by mechanical fatigue, chemical ageing, or irradiation. Again characterisation of the material based on ultrasonics would allow comparisons to be made along a material's life cycle. The knowledge generated could be used for in-situ monitoring procedures such as considered in the context of structural health monitoring (SHM). ¬© Springer Science+Business Media B.V. 2012.</t>
  </si>
  <si>
    <t>60033241-60012919;60033241;60033241-60012919;60012919;60033241-60012919</t>
  </si>
  <si>
    <t>56717582100;57191912737;55960275700;6603905374;6701586827</t>
  </si>
  <si>
    <t>Helfen, T. B.;Venkat, R. Sridaran;Rabe, U.;Hirsekorn, S.;Boller, C.</t>
  </si>
  <si>
    <t>Saarbrucken;Saarbrucken</t>
  </si>
  <si>
    <t>Universit√§t des Saarlandes;Fraunhofer Institute for Non-Destructive Testing IZFP</t>
  </si>
  <si>
    <t>60033241;60012919</t>
  </si>
  <si>
    <t>Helfen T.</t>
  </si>
  <si>
    <t>Characterisation of CFRP through enhanced ultrasonic testing methods</t>
  </si>
  <si>
    <t>10.1007/s10443-012-9250-2</t>
  </si>
  <si>
    <t>2-s2.0-84872008858</t>
  </si>
  <si>
    <t>['¬© 1986', 'widely adopted', 'well resolved', 'require complete', 'reflector antenna', 'rapid development', 'planar antenna', 'major drawback', 'limited beam', 'implementation complexity', 'imaging modes', 'imaging capacity', 'hrws imaging', 'heavy load', 'frequent coverage', 'electronic engineering', 'carrier frequency', 'better alternative', 'band ).', '2012 ieee', '18 ].']</t>
  </si>
  <si>
    <t>Future spaceborne SAR missions will require complete and frequent coverage of the Earth with a reasonably high geometric resolution. To achieve this imaging capacity, multichannel SAR systems with a planar antenna will be widely adopted in the next generation spaceborne microwave remote sensing missions. However, the high data rate, the increased system complexity, the difficulty of multichannel signal processing, the heavy load, and the wide bandwidth downlink may hamper the demonstration of these imaging modes. With the rapid development of electronic engineering and digital signal processing, these problems will be well resolved. Furthermore, regarding the implementation complexity, multichannel SAR systems with a deployable reflector antenna seem to be a better alternative for HRWS imaging [17, 18]. However, the major drawback of the reflector antenna is the limited beam-steering capacity compared with a planar antenna, which will affect some of the remote sensing applications. Thus, multichannel SAR systems with a planar antenna rather than a reflector are more suitable for the higher geometric resolution, especially for the higher-carrier frequency (such as X-band). ¬© 1986-2012 IEEE.</t>
  </si>
  <si>
    <t>26-30</t>
  </si>
  <si>
    <t>60027021;60027021;60027021</t>
  </si>
  <si>
    <t>56447379100;8984596000;7405336715</t>
  </si>
  <si>
    <t>Xu, Wei;Deng, Yunkai;Wang, Robert</t>
  </si>
  <si>
    <t>Multichannel synthetic aperture radar systems with a planar antenna for future spaceborne microwave remote sensing</t>
  </si>
  <si>
    <t>10.1109/MAES.2012.6397660</t>
  </si>
  <si>
    <t>2-s2.0-84872017521</t>
  </si>
  <si>
    <t>['¬© 2002', 'ultrawide bandwidth', 'shaped feedline', 'overall size', 'modified tsdr', 'measurement results', 'design consists', 'compact antenna', '9 ghz', '2011 ieee']</t>
  </si>
  <si>
    <t>Dielectric resonator antenna (DRA) | ultrawideband (UWB) antenna</t>
  </si>
  <si>
    <t>A new compact two-segments dielectric resonator antenna (TSDR) for ultrawideband (UWB) application is presented and studied. The design consists of a thin monopole printed antenna loaded with two dielectric resonators with different dielectric constant. By applying a combination of U-shaped feedline and modified TSDR, proper radiation characteristics are achieved. The proposed antenna provides an ultrawide impedance bandwidth, high radiation efficiency, and compact antenna with an overall size of 18 √ó 36 √ó 11 mm 3. From the measurement results, it is found that the realized dielectric resonator antenna with good radiation characteristics provides an ultrawide bandwidth of about 110%, covering a range from 3.14 to 10.9 GHz, which covers UWB application. ¬© 2002-2011 IEEE.</t>
  </si>
  <si>
    <t>1533-1536</t>
  </si>
  <si>
    <t>55551876700;16025721900;36994332700</t>
  </si>
  <si>
    <t>Abedian, M.;Rahim, S. K.A.;Khalily, M.</t>
  </si>
  <si>
    <t>Abedian M.</t>
  </si>
  <si>
    <t>Two-segments compact dielectric resonator antenna for UWB application</t>
  </si>
  <si>
    <t>10.1109/LAWP.2012.2232639</t>
  </si>
  <si>
    <t>2-s2.0-84872123205</t>
  </si>
  <si>
    <t>['¬© 2002', 'two pifas', 'slot length', 'proposed via', 'proposed slot', 'notch filter', 'measured isolation', 'f antennas', 'chip capacitor', '4 ghz', '2011 ieee', '20 db']</t>
  </si>
  <si>
    <t>Antenna | capacitor | isolation | mutual coupling | slot</t>
  </si>
  <si>
    <t>In this letter, an isolation improvement method between two closely packed planar inverted-F antennas (PIFAs) is proposed via a miniaturized ground slot with a chip capacitor. The proposed T-shaped ground slot acts as a notch filter, and the capacitor is utilized to reduce the slot length. The equivalent circuit model of the proposed slot with the capacitor is derived. The measured isolation between two PIFAs is down to below 20 dB at the whole WLAN band of 2.4 GHz. ¬© 2002-2011 IEEE.</t>
  </si>
  <si>
    <t>1541-1544</t>
  </si>
  <si>
    <t>60003780-60005273;60005273;60003780;60005273</t>
  </si>
  <si>
    <t>54789974400;57199098490;57196406004;55699604800</t>
  </si>
  <si>
    <t>Park, Jungsik;Choi, Junho;Park, Ji Yong;Kim, Young Sik</t>
  </si>
  <si>
    <t>Study of a T-shaped slot with a capacitor for high isolation between MIMO antennas</t>
  </si>
  <si>
    <t>10.1109/LAWP.2012.2226695</t>
  </si>
  <si>
    <t>2-s2.0-84872126273</t>
  </si>
  <si>
    <t>090-AO09-1006</t>
  </si>
  <si>
    <t>['¬© 2002', 'small electric', 'plate waveguide', 'numerical simulations', 'focusing condition', 'field measurements', 'explored using', 'dimensional near', 'antenna system', 'anechoic chamber', '2011 ieee']</t>
  </si>
  <si>
    <t>Gradient index materials | Luneburg lens antenna | parallel-plate waveguide | Substrate-integrated</t>
  </si>
  <si>
    <t>A compact and small electric-size aperture directive broadband Luneburg lens antenna is presented. The substrate-integrated lens antenna is based on embedding a Vivaldi antenna source inside a parallel-plate waveguide to illuminate a Luneburg lens operating in X-band. The focusing condition of the lens, requiring a gradient refractive index, is achieved through the use of complementary nonresonant metamaterial structures. Numerical simulations are performed to determine the suitable unit cells geometry with respect to the wave launcher inserted into the parallel-plate waveguide. A prototype fabricated using standard printed circuit board techniques has been measured in an anechoic chamber. The electric field distribution inside the antenna system has also been explored using a two-dimensional near-field microwave scanning setup. A good qualitative agreement is observed between simulations and experiments. It has been shown from both far- and near-field measurements that the proposed planar antenna presents good focusing properties. ¬© 2002-2011 IEEE.</t>
  </si>
  <si>
    <t>1504-1507</t>
  </si>
  <si>
    <t>60206637;60101845-60017338;60101845-60017338;60206637</t>
  </si>
  <si>
    <t>54408405300;16244258200;6701426035;6701529092</t>
  </si>
  <si>
    <t>Dhouibi, Abdallah;Burokur, Shah Nawaz;De Lustrac, Andr√©;Priou, Alain</t>
  </si>
  <si>
    <t>Ville-d'Avray;Orsay;Nanterre</t>
  </si>
  <si>
    <t>LEME : Laboratoire Energ√©tique M√©canique Electromagn√©tisme;Institut d'√âlectronique Fondamentale, Orsay;Universit√© Paris Nanterre</t>
  </si>
  <si>
    <t>60206637;60101845;60017338</t>
  </si>
  <si>
    <t>Dhouibi A.</t>
  </si>
  <si>
    <t>Compact metamaterial-based substrate-integrated Luneburg lens antenna</t>
  </si>
  <si>
    <t>10.1109/LAWP.2012.2233191</t>
  </si>
  <si>
    <t>2-s2.0-84872128874</t>
  </si>
  <si>
    <t>['resonance condition', 'quantitatively extracted', 'mutual conductances', 'investigated using', 'dimensional finite', 'difference time', 'conventional half', 'also devised', '3d fdtd']</t>
  </si>
  <si>
    <t>The resonant microwave transmission characteristics of several coupled subwavelength ridged circular aperture arrangements in a thin metallic film are investigated using the three-dimensional finite-difference time-domain (3D FDTD) method. Simple equivalent circuits represented by the self and mutual conductances that have been quantitatively extracted for each resonance condition, including the mutual coupling effects, are also devised with the help of virtual magnetic current elements. Furthermore, a duality is identified between the ridged circular apertures and conventional half-wavelength dipole arrays based on comparing the respective resonance conditions. ¬© 2012 Jong-Eon Park et al.</t>
  </si>
  <si>
    <t>Park, Jong Eon;Kim, Ki Young;Song, Jae Won</t>
  </si>
  <si>
    <t>Comparison of mutual coupling phenomena in subwavelength ridged circular apertures and half-wavelength dipole antenna arrays</t>
  </si>
  <si>
    <t>10.1155/2012/129469</t>
  </si>
  <si>
    <t>2-s2.0-84872130966</t>
  </si>
  <si>
    <t>EWI</t>
  </si>
  <si>
    <t>['¬© 2002', 'usually reducing', 'system performance', 'simple u', 'shaped microstrip', 'numerous works', 'nearby patches', 'mutual coupling', 'multiantenna systems', 'letter presents', 'inevitable phenomenon', 'high efficiency', 'high amount', '2011 ieee']</t>
  </si>
  <si>
    <t>Antenna arrays | mutual coupling reduction | parasitic coupling | parasitic element</t>
  </si>
  <si>
    <t>Mutual coupling is an inevitable phenomenon in multiantenna systems, usually reducing the system performance. Numerous works have focused on the reduction of this effect. The aim is maintaining the mutual coupling suppressing structure as simple as possible while having a high amount of mutual coupling reduction. This letter presents a novel structure suppressing the mutual coupling between nearby patches. It is composed of only a simple U-shaped microstrip, which reduces the mutual coupling considerably. The structure has been constructed and tested. The measurement results prove the high efficiency of this configuration. ¬© 2002-2011 IEEE.</t>
  </si>
  <si>
    <t>1501-1503</t>
  </si>
  <si>
    <t>60025063;60025063;60025063;60025063;60025063</t>
  </si>
  <si>
    <t>8630046200;56001676300;55909391000;7005721326;7005545716</t>
  </si>
  <si>
    <t>Farsi, Saeed;Aliakbarian, Hadi;Schreurs, Dominique;Nauwelaers, Bart;Vandenbosch, Guy A.E.</t>
  </si>
  <si>
    <t>Farsi S.</t>
  </si>
  <si>
    <t>Mutual coupling reduction between planar antennas by using a simple microstrip U-section</t>
  </si>
  <si>
    <t>10.1109/LAWP.2012.2232274</t>
  </si>
  <si>
    <t>2-s2.0-84872139819</t>
  </si>
  <si>
    <t>['¬© 2002', 'traditional dual', 'simulated bandwidths', 'proposed antenna', 'miniaturized dual', 'measured bandwidths', 'band antennas', 'also covers', '54 mm3', '48 ghz', '405 mhz', '2011 ieee']</t>
  </si>
  <si>
    <t>Dual-band antenna | implantable antenna | Industrial, Scientific, and Medical (ISM) band | Medical Implant Communications Service (MICS) band | small antenna | wideband antenna</t>
  </si>
  <si>
    <t>A miniaturized dual-band implantable antenna is presented for medical communications service (MICS) (402-405 MHz) and industrial, scientific, and medical (ISM) (2.4-2.48 GHz) applications. Compared to traditional dual-band antennas, the proposed antenna is small in size and also covers the suitable wide bandwidth at both bands. The proposed antenna has dimensions of 16.5 √ó 16.5 √ó 2.54 mm3. The simulated bandwidths are 12.6% at MICS and 5.7% at ISM, and the measured bandwidths are found to be 13% at MICS and 4.4% at ISM, respectively. ¬© 2002-2011 IEEE.</t>
  </si>
  <si>
    <t>60017161-60005465;60017161;60005465</t>
  </si>
  <si>
    <t>54684423500;57198926864;7402022616</t>
  </si>
  <si>
    <t>Liu, Changrong;Guo, Yong Xin;Xiao, Shaoqiu</t>
  </si>
  <si>
    <t>Compact dual-band antenna for implantable devices</t>
  </si>
  <si>
    <t>10.1109/LAWP.2012.2233705</t>
  </si>
  <si>
    <t>2-s2.0-84872141113</t>
  </si>
  <si>
    <t>Science and Technology Major Project of Guangxi</t>
  </si>
  <si>
    <t>2009AC010</t>
  </si>
  <si>
    <t>['¬© 2002', 'utilizing c', 'simple structure', 'shaped slots', 'rejecting wimax', 'quintuple band', 'portrait shape', 'notched functions', 'nested c', 'itu 8', 'implemented simultaneously', 'gain greater', 'compact size', 'circuit stubs', '2011 ieee', '2 dbi', '19 ghz', '12 ghz']</t>
  </si>
  <si>
    <t>Antenna | band rejection | coplanar waveguide (CPW) | ultrawideband (UWB) | wireless communication</t>
  </si>
  <si>
    <t>A compact disc ultrawideband (UWB) antenna with quintuple band rejections is proposed and demonstrated, which has a portrait shape and is therefore 'portrait antenna.' The quintuple band-notched functions are achieved by utilizing C-shaped slots, nested C-shaped slots, U-shaped slots, and open-circuit stubs. It is demonstrated that the portrait antenna operating from 2.45 to 12 GHz (VSWR &lt; 2) has omnidirectional radiation patterns with a gain greater than 2 dBi, and also five stopbands (VSWR &gt; 2) of 3.27-3.57, 5.01-5.45, 5.55-6.05, 7.05-7.45 and 7.83-8.19 GHz are implemented simultaneously for rejecting WiMAX, WLAN, downlink of X-band satellite communication, and ITU 8-GHz band signals. Moreover, the antenna has a simple structure and a compact size. ¬© 2002-2011 IEEE.</t>
  </si>
  <si>
    <t>60028009;60028009;60033154;60019141</t>
  </si>
  <si>
    <t>57196732845;7401738553;8706408900;9042159400</t>
  </si>
  <si>
    <t>Xu, Jie;Shen, Dongya;Zhang, Xiupu;Wu, Ke</t>
  </si>
  <si>
    <t>Concordia University;Yunnan University;Polytechnique Montr√©al</t>
  </si>
  <si>
    <t>60033154;60028009;60019141</t>
  </si>
  <si>
    <t>A compact disc ultrawideband (UWB) antenna with quintuple band rejections</t>
  </si>
  <si>
    <t>10.1109/LAWP.2012.2234075</t>
  </si>
  <si>
    <t>2-s2.0-84872141892</t>
  </si>
  <si>
    <t>['ultrawide band', 'total size', 'stop bands', 'proposed antenna', 'peak gain', 'operating bandwidth', 'notch bandwidth', 'length etched', 'ground plane', 'different size', '8 ghz', '8 dbi', '7 ghz', '69 %),', '6 ghz', '57 %),', '40 %)', '4 ghz', '33 %)', '3 mm2', '2 ghz', '1 ghz']</t>
  </si>
  <si>
    <t>A simple and a compact coplanar waveguide (CPW) ultrawide band (UWB) antenna is presented. Multiband stop function is achieved by two different types of band stop resonators. One is a tilted square spiral slot resonator of different size and length etched on the patch and the other is a coupled resonator etched on the ground plane. These resonators provide considerable increase in notch bandwidth at the stop bands. The proposed antenna has a total size of 18 √ó 20.3 mm2. The designed antenna achieves pass band performance at 1.8-2.1 GHz (15.38%), 3.0-3.2 GHz (6.45%), 4.4-4.7 GHz (6.59%), 6.3-6.4 GHz (1.57%), and 8-11.2 GHz (33.33%) where VSWR &lt;2 and four stop bands at 2.4-2.8 GHz (15.38%), 3.2-3.7 GHz (14.49%), 5.5-6 GHz (8.69%), and 6.5-7 GHz (7.40%) where VSWR is equal to 10. The antenna has a peak gain of 3.8 dBi. The measured results show that the antenna achieves good impedance matching and consistent radiation patterns over an operating bandwidth. ¬© 2012 K. Kumar and N. Gunasekaran.</t>
  </si>
  <si>
    <t>60108956;60100989</t>
  </si>
  <si>
    <t>57219274369;7004517282</t>
  </si>
  <si>
    <t>Kumar, K.;Gunasekaran, N.</t>
  </si>
  <si>
    <t>College of Engineering, Guindy;Rajalakshmi Engineering College</t>
  </si>
  <si>
    <t>Kumar K.</t>
  </si>
  <si>
    <t>A compact multiband notch UWB antenna</t>
  </si>
  <si>
    <t>10.1155/2012/197945</t>
  </si>
  <si>
    <t>2-s2.0-84872142890</t>
  </si>
  <si>
    <t>['two types', 'strut length', 'reflector obtained', 'reflective surface', 'real surfaces', 'paper addresses', 'orientation grid', 'joint pattern', 'geometric relationship', 'frequency communication', 'design parameters', 'deployment test', 'deployable truss', 'deployable antennas', 'cable net', 'antenna patterns', 'analyzed based', 'adjustment test', 'active cables']</t>
  </si>
  <si>
    <t>This paper addresses a type of deployable mesh antenna consisting of the double-ring deployable truss edge frame and the cable net reflector. The structural design concept of the deployable antennas is presented. The deployable truss is designed and the geometric relationship of each strut length is formulated. Two types of radial truss elements are described and compared. The joint pattern and the active cables of the final design concept are determined. The pattern of the cable net is the three-orientation grid. Two connection schemes between the reflector and the deployable edge frame are investigated. The design parameters and the shape adjustment mechanism of this cable net are determined. The measurement test technologies of the antennas on the ground including test facilities, deployment test, and measurement and adjustment test are proposed. The antenna patterns are analyzed based on the real surfaces of the reflector obtained by the reflective surface accuracy measurement. The tests and analytic results indicated that the accuracy of the reflective surface is high and is suitable for low-frequency communication. ¬© 2012 Yan Xu et al.</t>
  </si>
  <si>
    <t>60117832;60003970;60003970;60022860;60117832</t>
  </si>
  <si>
    <t>57192011586;7006774686;13404219500;56730350800;7404837423</t>
  </si>
  <si>
    <t>Xu, Yan;Guan, Fuling;Xu, Xian;Wang, Hongjian;Zheng, Yao</t>
  </si>
  <si>
    <t>School of Aeronautics and Astronautics, Zhejiang University;Center for Space Science and Applied Research Chinese Academy of Sciences;Zhejiang University</t>
  </si>
  <si>
    <t>60117832;60022860;60003970</t>
  </si>
  <si>
    <t>Development of a novel double-ring deployable mesh antenna</t>
  </si>
  <si>
    <t>10.1155/2012/375463</t>
  </si>
  <si>
    <t>2-s2.0-84872144578</t>
  </si>
  <si>
    <t>['¬© 2002', 'ultrahigh frequency', 'radiating element', 'n diodes', 'entire range', 'cases 1', 'case 3', 'case 1', 'array element', '92 ghz', '7 %).', '50 ghz', '5 %);', '4 %).', '36 ghz', '2011 ieee', '1 ghz']</t>
  </si>
  <si>
    <t>Frequency-reconfigurable | spirograph planar monopole antenna (SPMA) | wideband</t>
  </si>
  <si>
    <t>A frequency-reconfigurable spirograph planar monopole antenna (SPMA) operating in the ultrahigh frequency (UHF) band using RF p-i-n diodes is presented, including experimental verification. The radiating element is compact (0.53Œª at 3.1 GHz) such that it can be used as an array element. It has three measured frequency bands with VSWR &lt; 2: case 1, 2.17-3.36 GHz (43.0% impedance bandwidth); case 2, 1.21-2.50 GHz (69.5%); and case 3, 1.07-2.92 GHz (92.7%). Cases 1 and 2 provide contiguous coverage, and case 3 covers almost the entire range of cases 1 and 2. Thus, this antenna provides continuous coverage for 1.07-3.36 GHz (103.4%). This antenna has acceptable omnidirectional radiation patterns with relatively low cross polarization. ¬© 2002-2011 IEEE.</t>
  </si>
  <si>
    <t>1537-1540</t>
  </si>
  <si>
    <t>Rayno J.</t>
  </si>
  <si>
    <t>Wideband frequency-reconfigurable spirograph planar monopole antenna (SPMA) operating in the UHF band</t>
  </si>
  <si>
    <t>10.1109/LAWP.2012.2234871</t>
  </si>
  <si>
    <t>2-s2.0-84872146955</t>
  </si>
  <si>
    <t>['¬© 2002', 'spherical substrates', 'conformal antennas', 'antennas printed', 'acceleration technique', '2011 ieee']</t>
  </si>
  <si>
    <t>Conformal antennas | cylindrical arrays | moment methods | mutual coupling | spherical antennas</t>
  </si>
  <si>
    <t>Complexity and needed computation time of moment method analysis approach for conformal antennas is reduced by applying particular series acceleration techniques to the partial sums encountered in these problems. The Wynn's Œµ-acceleration technique is investigated and modified in order to achieve better convergence. The results show excellent convergence properties when applying this method in the analysis of antennas printed on cylindrical and spherical substrates. ¬© 2002-2011 IEEE.</t>
  </si>
  <si>
    <t>1521-1524</t>
  </si>
  <si>
    <t>60159855;60159855;60103664</t>
  </si>
  <si>
    <t>7003852951;15841497000;6505549776</t>
  </si>
  <si>
    <t>Sipus, Zvonimir;Bosiljevac, Marko;Milin Sipus, Zeljka</t>
  </si>
  <si>
    <t>Zagreb;Zagreb</t>
  </si>
  <si>
    <t>University of Zagreb, Faculty of Electrical Engineering and Computing;Sveuƒçili≈°te u Zagrebu, Prirodoslovno-Matematiƒçki Fakultet</t>
  </si>
  <si>
    <t>60159855;60103664</t>
  </si>
  <si>
    <t>Sipus Z.</t>
  </si>
  <si>
    <t>Acceleration of series summation encountered in the analysis of conformal antennas</t>
  </si>
  <si>
    <t>10.1109/LAWP.2012.2234432</t>
  </si>
  <si>
    <t>2-s2.0-84872147249</t>
  </si>
  <si>
    <t>2011jyz031</t>
  </si>
  <si>
    <t>['¬© 2002', 'proposed antenna', 'pm 90', 'peak width', 'peak amplitude', 'observation indicates', 'good candidate', 'good agreement', 'experimental results', 'commercial software', 'back ratio', 'amplitude scale', '5 ns', '2011 ieee', '1 front']</t>
  </si>
  <si>
    <t>Directional antenna | impedance matching | lumped-loaded monopole | single-hole borehole radar</t>
  </si>
  <si>
    <t>A compact lumped loading cylindrical conformal directional monopole antenna with 68 mm diameter and 185 mm height has been designed to serve in a directional borehole radar system. The antenna is employed for radiating Gaussian monocycle pulse with peak-peak width of 1.5 ns. The parameters of the antenna are with about 5:1 front-to-back ratio in the amplitude scale and pm 90\circ directivity patterns at H-plane at half-peak amplitude. The experimental results are in good agreement with the simulation results provided by the commercial software (CST MWS). This observation indicates that the proposed antenna is a good candidate for the directional borehole radar application. ¬© 2002-2011 IEEE.</t>
  </si>
  <si>
    <t>1525-1528</t>
  </si>
  <si>
    <t>56295673800;16178735100;57214899775</t>
  </si>
  <si>
    <t>Liang, Hong Yan;Yang, Hong Chun;Zhang, Jing</t>
  </si>
  <si>
    <t>A cylindrical conformal directional monopole antenna for borehole radar application</t>
  </si>
  <si>
    <t>10.1109/LAWP.2012.2231852</t>
  </si>
  <si>
    <t>2-s2.0-84872149345</t>
  </si>
  <si>
    <t>['¬© 2002', 'wall imaging', 'scattering object', 'proposed approach', 'near zone', 'far zone', '2011 ieee']</t>
  </si>
  <si>
    <t>Microwave holography | microwave imaging</t>
  </si>
  <si>
    <t>In this letter, we propose a three-dimensional microwave holographic imaging approach for the cases where the object is in the far zone of the antenna but the measurements are performed in the near zone of the scattering object. Typical applications include concealed weapon detection, through-the-wall imaging, etc. In the proposed approach, the phaseless radiation pattern of the antenna, acquired through measurements, is employed to improve the quality of the image reconstruction results. We demonstrate the performance of the proposed approach via a full-wave simulation example and an experiment and compare the images to the previously proposed holographic imaging approaches. ¬© 2002-2011 IEEE.</t>
  </si>
  <si>
    <t>1529-1532</t>
  </si>
  <si>
    <t>60031828;60031828;60031828</t>
  </si>
  <si>
    <t>8373057100;55552506100;7003928690</t>
  </si>
  <si>
    <t>Amineh, Reza K.;McCombe, Justin;Nikolova, Natalia K.</t>
  </si>
  <si>
    <t>Microwave holographic imaging using the antenna phaseless radiation pattern</t>
  </si>
  <si>
    <t>10.1109/LAWP.2012.2232275</t>
  </si>
  <si>
    <t>2-s2.0-84872152372</t>
  </si>
  <si>
    <t>['¬© 2002', 'radiation efficiency', 'plane beamwidths', 'novel step', 'measured results', 'measured gain', 'measured 3', 'lens antenna', 'focal length', 'first time', 'dielectric material', 'desired step', 'db e', '9 db', '30 ghz', '3 db', '2011 ieee', '2 %.', '1 ¬∞']</t>
  </si>
  <si>
    <t>Cylindrical homogeneous lens | fan beam | H-shaped cross section | lens antenna | linearly tapered slot antenna (LTSA) | millimeter wave | step-index</t>
  </si>
  <si>
    <t>A novel step-index cylindrical homogeneous lens at millimeter-wave (MMW) frequencies is designed by using the technique of parallel plates propagating the rm TE1 mode. The cylindrical homogeneous lens, which is sandwiched between two parallel conducting plates, has an H-shaped cross section to give the desired step-index of refraction. For a given aperture size, the focal length of the cylindrical homogeneous lens can be adjusted by changing the cross-section structural parameters rather than the dielectric material itself, which should be highlighted for cylindrical homogeneous lens for the first time. A planar linearly tapered slot antenna (LTSA) is chosen to feed the cylindrical homogeneous lens. The ray-tracing and transverse resonance methods are used to analyze and design this lens antenna at 30 GHz. Measured results of the fabricated lens antenna show good agreement with simulations. At 30 GHz, the measured 3-dB E- and H-plane beamwidths are 6.1¬∞ and 50.2¬∞, respectively, and the first sidelobe level in the E-plane is -16.3 dB. The measured gain is 17.9 dB, corresponding to a radiation efficiency of 67.2%. ¬© 2002-2011 IEEE.</t>
  </si>
  <si>
    <t>1512-1516</t>
  </si>
  <si>
    <t>60010080;60013983;60003970;60010080</t>
  </si>
  <si>
    <t>36864010300;41763207100;35239024300;7407079527</t>
  </si>
  <si>
    <t>Hua, Changzhou;Yang, Nan;Wu, Xidong;Wu, Wen</t>
  </si>
  <si>
    <t>Millimeter-wave fan-beam antenna based on step-index cylindrical homogeneous lens</t>
  </si>
  <si>
    <t>10.1109/LAWP.2012.2234715</t>
  </si>
  <si>
    <t>2-s2.0-84872161646</t>
  </si>
  <si>
    <t>['yagi antenna', 'relative bandwidth', 'radiation patterns', 'proposed antenna', 'paper presents', 'novel quasi', 'fire within', 'dtv band', 'dtv applications', 'azimuth plane', '754 mhz', '48 %.']</t>
  </si>
  <si>
    <t>This paper presents the design and implementation of a novel Quasi-Yagi antenna with arrow-shaped driven element and a director for DTV applications. The proposed antenna has three resonant frequencies in the operating frequency band. Both simulation and measurement results show that the operating frequency bandwidth of the antenna for S11 &lt; - 10 dB covers the DTV band (490-798 MHz), and the relative bandwidth is 48%. Far field measurements in azimuth plane and elevation plane show that the radiation patterns are stable and end-fire within the DTV band at frequencies of 530, 666 and 754 MHz. ¬© 2012 Taylor &amp; Francis.</t>
  </si>
  <si>
    <t>1716-1723</t>
  </si>
  <si>
    <t>60021427;60021427;60021427;60021427;113261568;108144515;60026306</t>
  </si>
  <si>
    <t>57213040845;15923060100;36348342300;36076599000;15752069500;55639162000;15039244100</t>
  </si>
  <si>
    <t>Mao, J. Y.;Li, Z. R.;Guo, Q. X.;Zhang, H.;Zhang, X. Q.;Wu, X. F.;Yang, Y.</t>
  </si>
  <si>
    <t>University of Nebraska‚ÄìLincoln;Communication University of China;Institute of NBC Defense;SARFT</t>
  </si>
  <si>
    <t>60026306;60021427;113261568;108144515</t>
  </si>
  <si>
    <t>Mao J.Y.</t>
  </si>
  <si>
    <t>A wideband Quasi-Yagi antenna with arrow-shaped dipoles for digital TV band applications</t>
  </si>
  <si>
    <t>10.1080/09205071.2012.711455</t>
  </si>
  <si>
    <t>2-s2.0-84872173631</t>
  </si>
  <si>
    <t>['¬© 2002', 'worth noting', 'wideband performance', 'two classes', 'space wavelength', 'shaped dipole', 'proposed reflectarray', 'phase range', 'low profile', 'letter presents', 'frequency characteristic', 'backed substrate', '360 ¬∞.', '2011 ieee']</t>
  </si>
  <si>
    <t>Linearity | reflectarray element | wideband</t>
  </si>
  <si>
    <t>This letter presents a reflectarray antenna composed of a combination of concentric open rings and an I-shaped dipole on a conductor-backed substrate. Two classes of elements with different variable dimensional parameters are introduced to realize linear phase-frequency characteristic in a wide frequency band and a phase range of over 360¬∞. It is worth noting that the wideband performance is figured by the proposed reflectarray with a low profile of 0.065Œª0 (Œª0 is the free-space wavelength at the center frequency), rather than thick substrate employed in common wideband designs. A prototype is fabricated and measured to verify the availability of the elements, and the measured results show good agreement with simulations. ¬© 2002-2011 IEEE.</t>
  </si>
  <si>
    <t>1545-1547</t>
  </si>
  <si>
    <t>55327950500;57203224930;35212797500;7102492347</t>
  </si>
  <si>
    <t>Chen, Qing Yong;Qu, Shi Wei;Zhang, Xiang Qian;Xia, Ming Yao</t>
  </si>
  <si>
    <t>Low-profile wideband reflectarray by novel elements with linear phase response</t>
  </si>
  <si>
    <t>10.1109/LAWP.2012.2232899</t>
  </si>
  <si>
    <t>2-s2.0-84872192422</t>
  </si>
  <si>
    <t>BB/E009824/1</t>
  </si>
  <si>
    <t>['zebrafish cells', 'unstressed cells', 'thermotolerant cells', 'suggesting resorption', 'shockdependent loss', 'sensory antennae', 'remaining cilia', 'rapid loss', 'primary cilia', 'molecular chaperones', 'mammalian cells', 'inhibition resulted', 'important developmental', 'histone deacetylases', 'hedgehog signalling', 'extracellular stress', 'disease pathways', 'ciliary resorption', 'ciliary axoneme', 'cilia loss', 'cilia correlated', 'cell stress', 'attenuate cilia']</t>
  </si>
  <si>
    <t>Heat shock | Molecular chaperone | Primary cilia</t>
  </si>
  <si>
    <t>Primary cilia are involved in important developmental and disease pathways, such as the regulation of neurogenesis and tumorigenesis. They function as sensory antennae and are essential in the regulation of key extracellular signalling systems. We have investigated the effects of cell stress on primary cilia. Exposure of mammalian cells in vitro, and zebrafish cells in vivo, to elevated temperature resulted in the rapid loss of cilia by resorption. In mammalian cells loss of cilia correlated with a reduction in hedgehog signalling. Heat-shockdependent loss of cilia was decreased in cells where histone deacetylases (HDACs) were inhibited, suggesting resorption is mediated by the axoneme-localised tubulin deacetylase HDAC6. In thermotolerant cells the rate of ciliary resorption was reduced. This implies a role for molecular chaperones in the maintenance of primary cilia. The cytosolic chaperone Hsp90 localises to the ciliary axoneme and its inhibition resulted in cilia loss. In the cytoplasm of unstressed cells, Hsp90 is known to exist in a complex with HDAC6. Moreover, immediately after heat shock Hsp90 levels were reduced in the remaining cilia. We hypothesise that ciliary resorption serves to attenuate cilia-mediated signalling pathways in response to extracellular stress, and that this mechanism is regulated in part by HDAC6 and Hsp90.</t>
  </si>
  <si>
    <t>4297-4305</t>
  </si>
  <si>
    <t>Journal of Cell Science</t>
  </si>
  <si>
    <t>60021435;60021435-60022109;60012662;60021435;60105356;60022109;60012662;60021435</t>
  </si>
  <si>
    <t>16556154800;56742322000;15839807000;55553149200;36842230500;7201808079;7004556611;7003353456</t>
  </si>
  <si>
    <t>Prodromou, Natalia V.;Thompson, Clare L.;Osborn, Daniel P.S.;Cogger, Kathryn F.;Ashworth, Rachel;Knight, Martin M.;Beales, Philip L.;Chapple, J. Paul</t>
  </si>
  <si>
    <t>United Kingdom;United Kingdom;United Kingdom;United Kingdom</t>
  </si>
  <si>
    <t>London;London;London;London</t>
  </si>
  <si>
    <t>School of Biological and Chemical Sciences Queen Mary University of London;Queen Mary University of London;Barts and The London School of Medicine and Dentistry;UCL Great Ormond Street Institute of Child Health</t>
  </si>
  <si>
    <t>60105356;60022109;60021435;60012662</t>
  </si>
  <si>
    <t>Prodromou N.</t>
  </si>
  <si>
    <t>Heat shock induces rapid resorption of primary cilia</t>
  </si>
  <si>
    <t>10.1242/jcs.100545</t>
  </si>
  <si>
    <t>2-s2.0-84872201378</t>
  </si>
  <si>
    <t>['ukraine ).', 'two teeth', 'tribe stenammini', 'subfamily myrmicinae', 'segmented antennae', 'plesiomorphic characters', 'occipital corners', 'modified mandibles', 'masticatory margin', 'lateral area', 'head dorsum', 'genus belongs', 'gastral shoulder', 'frontal lobes', 'frontal carinae', 'characteristic structure', 'boltonidris mirabilis']</t>
  </si>
  <si>
    <t>ants | Boltonidris mirabilis | European ambers | Formicidae | late Eocene | Myrmicinae | new genus | new species | palaeontology | Stenammini | taxonomy | Ukraine</t>
  </si>
  <si>
    <t>The new extinct ant genus and species, Boltonidris mirabilis, are described from the late Eocene Rovno Amber (Ukraine). This genus belongs to the tribe Stenammini of the subfamily Myrmicinae. It possesses the plesiomorphic characters of the tribe Stenammini, e.g. 12-segmented antennae with 3-segmented apical club, characteristic structure of the clypeus and frontal lobes, absence of gastral shoulder, but it has a series of autapomorphies, e.g. modified mandibles with the only two teeth on the masticatory margin, well developed longitudinal medial groove on the head dorsum, somewhat depressed areas lateral to the frontal carinae (like "vestigial" antennal scrobes), and finely swollen postero-lateral area of head, close to the occipital corners. Additionally, it has two short blunt teeth on the pronotum. ¬© Fundacja Natura optima dux.</t>
  </si>
  <si>
    <t>627-631</t>
  </si>
  <si>
    <t>60085177;60007457</t>
  </si>
  <si>
    <t>56277608500;6602970896</t>
  </si>
  <si>
    <t>Radchenko, Alexander;Dlussky, Gennady M.</t>
  </si>
  <si>
    <t>Poland;Russian Federation</t>
  </si>
  <si>
    <t>Warsaw;Moscow</t>
  </si>
  <si>
    <t>Museum and Institute of Zoology of the Polish Academy of Sciences;Lomonosov Moscow State University</t>
  </si>
  <si>
    <t>Radchenko A.</t>
  </si>
  <si>
    <t>Boltonidris gen. nov., the first extinct stenammini ant genus (hymenoptera, formicidae) from the late eocene rovno amber</t>
  </si>
  <si>
    <t>10.3161/000345412X659687</t>
  </si>
  <si>
    <t>2-s2.0-84872236435</t>
  </si>
  <si>
    <t>['¬© springer', 'young puparia', 'verlag 2012', 'ventral surface', 'ventral organ', 'two tufts', 'thoracic segments', 'third instars', 'smooth integument', 'sensory structure', 'sem ).', 'relatively large', 'present along', 'peripheral rims', 'old one', 'observed along', 'mouth opening', 'measuring 7', 'maxillary palpus', 'human corpses', 'genus hypopygiopsis', 'fresh outgrowths', 'forensically important', 'first instar', 'dorsal margin', 'dorsal edge', 'creamy white', 'bubble membranes', '97 mm', '51 mm']</t>
  </si>
  <si>
    <t>Flies of the genus Hypopygiopsis are forensically important, as their larvae are found to associate with human corpses. In this study, the ultrastructure of larvae and puparia of Hypopygiopsis tumrasvini Kurahashi is presented using scanning electron microscopy (SEM). The larvae are vermiform-shaped, creamy white, and have a smooth integument. The pseudocephalon of larvae bears sensory structures, i.e., antenna, maxillary palpus, and ventral organ. Two tufts of fresh outgrowths (or cerri) were observed along the dorsal margin of the mouth opening of the first instar; whereas a strong mouth hook was apparent in the second and third instars. Keilin's organ, the sensory structure, was noticeable on the ventral surface of the thoracic segments in all instars. In the second and third instars, six conspicuous tubercles were present along the peripheral rims of the last abdominal segment. The puparia were relatively large, measuring 7.77-9.51 mm in length and 3.10-3.97 mm in width. At the latero-dorsal edge of the first abdominal segment, a cluster of ~125 bubble membranes was seen in young puparia; whereas a minute pupal respiratory horn was observed in old one. An SEM image revealed antler-like projections lined within a chamber of a broken pupal respiratory horn. Comparison on number of the bubble membranes of the other blow fly species was shown and the role of pupal respiratory horn compared with other dipterans was discussed. ¬© Springer-Verlag 2012.</t>
  </si>
  <si>
    <t>2235-2240</t>
  </si>
  <si>
    <t>60000881;60000881;60000881;60000881;60000881;60000881;60000881;60000881</t>
  </si>
  <si>
    <t>55323002800;7006830974;16027381500;35292170000;55332798900;55332523400;55332776600;7006830973</t>
  </si>
  <si>
    <t>Sanit, Sangob;Sukontason, Kabkaew L.;Sribanditmongkol, Pongruk;Klong-klaew, Tunwadee;Samerjai, Chutharat;Sontigun, Narin;Limsopatham, Kwankamol;Sukontason, Kom</t>
  </si>
  <si>
    <t>Chiang Mai</t>
  </si>
  <si>
    <t>Sanit S.</t>
  </si>
  <si>
    <t>Surface ultrastrucure of larva and puparia of blow fly Hypopygiopsis tumrasvini Kurahashi (Diptera: Calliphoridae)</t>
  </si>
  <si>
    <t>10.1007/s00436-012-3072-x</t>
  </si>
  <si>
    <t>2-s2.0-84872285740</t>
  </si>
  <si>
    <t>['¬© 2002', 'structure consists', 'sensor structure', 'new ultrawideband', 'microwave imaging', 'human body', 'fully shielded', 'electromagnetic energy', 'direct contact', 'cylindrical waveguide', '4 mm', '2011 ieee', '12 ghz']</t>
  </si>
  <si>
    <t>Antenna | biomedical | sensor | ultrawideband (UWB) | waveguide</t>
  </si>
  <si>
    <t>A new ultrawideband (UWB) sensor for microwave imaging and sensing is introduced. The structure consists of a dielectric loaded Vivaldi radiating element encapsulated into a cylindrical waveguide. Its length and diameter are 95 and 25.4 mm, respectively. Electromagnetic energy is coupled into the human body by direct contact between the aperture and skin, while the rest of the sensor structure is fully shielded. The sensor shows ability to transmit and receive electromagnetic energy from 1.8 to 12 GHz. ¬© 2002-2011 IEEE.</t>
  </si>
  <si>
    <t>2-s2.0-84872349557</t>
  </si>
  <si>
    <t>['tribe keroplatini', 'tibial trichia', 'terocelion gen', 'terezae sp', 'relatively narrow', 'regular rows', 'possible relationships', 'pectinate antennae', 'nov .,', 'new genus', 'melanoleucum sp', 'following characters', 'dorsoventrally flattened', 'diptera ),', 'characterized mainly', 'brunei ).', 'brief discussion', 'apically rounded', 'also included']</t>
  </si>
  <si>
    <t>Fungus gnats | New genus | New species | Oriental Region | Sciaroidea | Taxonomy</t>
  </si>
  <si>
    <t>A new genus, Terocelion gen. nov., is proposed for two new Oriental species of Keroplatidae (Diptera), T. melanoleucum sp. nov. (Thailand) and T. terezae sp. nov. (Brunei). The new genus is characterized mainly by the following characters: long and pectinate antennae, mediotergite distinctly protruding with a well developed subscutellar membranous area, wings distinctly marked and relatively narrow, vein CuA2 downcurved towards the tip, tibial trichia in regular rows, gonostylus without teeth, dorsoventrally flattened and apically rounded. A brief discussion on possible relationships to other genera of the tribe Keroplatini is also included.</t>
  </si>
  <si>
    <t>495-503</t>
  </si>
  <si>
    <t>Acta Entomologica Musei Nationalis Pragae</t>
  </si>
  <si>
    <t>60025670-60040046</t>
  </si>
  <si>
    <t>≈†evƒç√≠k, Jan</t>
  </si>
  <si>
    <t>Opava;Ostrava</t>
  </si>
  <si>
    <t>Silesian Museum;Ostravsk√° Univerzita v Ostrave</t>
  </si>
  <si>
    <t>60040046;60025670</t>
  </si>
  <si>
    <t>≈†evƒç√≠k J.</t>
  </si>
  <si>
    <t>Terocelion gen. nov., a new Oriental genus of Keroplatidae (Diptera) with pectinate antennae</t>
  </si>
  <si>
    <t>2-s2.0-84872472221</t>
  </si>
  <si>
    <t>['wireless insite', 'tracing model', 'rms mni', 'r model', 'presented along', 'pathloss exponent', 'indoor environments', 'horn antennas', 'dimension considerations', 'architectural design', '3d ray']</t>
  </si>
  <si>
    <t>60 GHz | Channel Characterization | Delay Spread | Millimeter Waves | Pathloss | Propagation | Ray-Tracing Technique</t>
  </si>
  <si>
    <t>For the next generation Wireless Local Area Networks and Wireless Personal Area Networks, 60 GHz radio channel propagation characteristics in typical indoor environments are addressed in this paper using Matlab simulations of Ray-tracing, ITU-R model and full-3D Ray-tracing model of Wireless InSite. Values of the Pathloss, rms mni-directional and horn antennas are presented along with the values of Pathloss Exponent and Channel Capacity deduced from our simulations. It is observed that Architectural design and dimension considerations of indoor environments were playing major role on Received Signal Strength. ¬© 2012 ISRAMT.</t>
  </si>
  <si>
    <t>308-317</t>
  </si>
  <si>
    <t>60014340;60014340;60033432</t>
  </si>
  <si>
    <t>35073094200;37102210100;6603723985</t>
  </si>
  <si>
    <t>Rao, T. Rama;Murugesan, D.;Labay, Vladimir A.</t>
  </si>
  <si>
    <t>Spokane;Chennai</t>
  </si>
  <si>
    <t>Gonzaga University;SRM Institute of Science and Technology</t>
  </si>
  <si>
    <t>60033432;60014340</t>
  </si>
  <si>
    <t>Rao T.R.</t>
  </si>
  <si>
    <t>Investigations of indoor radio propagation characteristics at 60 GHz for wireless communications</t>
  </si>
  <si>
    <t>2-s2.0-84872534436</t>
  </si>
  <si>
    <t>['simulation experiments', 'results show', 'ncblsv algorithm', 'military field', 'main challenges', 'low probability', 'location claim', 'high probability', 'copyright ¬©', 'communication range', 'base point']</t>
  </si>
  <si>
    <t>Adaptive array antenna | Node localization | Position verification | Secure | Wireless sensor networks (WSNs)</t>
  </si>
  <si>
    <t>For the application of wireless sensor networks in the military field, one of the main challenges is security. To solve the problem of verifying the location claim for a node, a new location verification algorithm called node cooperation based location secure verification (NCBLSV) algorithm is proposed. NCBLSV could verify malicious nodes by contrasting neighbor nodes and nodes under beam width angle using an adaptive array antenna at a base point. Simulation experiments are conducted to evaluate the performance of this algorithm by varying the communication range and the antenna beam width angle. Results show that NCBLSV algorithm has high probability of successful malicious nodes detection and low probability of false nodes detection. Thus, it is proved that the NCBLSV algorithm is useful and necessary in the wireless sensor networks security. Copyright ¬© by HIGH TECHNOLOGY LETTERS PRESS.</t>
  </si>
  <si>
    <t>376-381</t>
  </si>
  <si>
    <t>High Technology Letters</t>
  </si>
  <si>
    <t>60019616;60019616;60019616;60002980</t>
  </si>
  <si>
    <t>36141417200;23018317300;55609538100;36830576800</t>
  </si>
  <si>
    <t>Tang, Tao;Guo, Qing;Li, Hanqing;Peng, Bao</t>
  </si>
  <si>
    <t>Harbin;Mianyang</t>
  </si>
  <si>
    <t>Harbin Institute of Technology;Southwest University of Science and Technology</t>
  </si>
  <si>
    <t>60019616;60002980</t>
  </si>
  <si>
    <t>Node cooperation based location secure verification algorithm in wireless sensor networks localization</t>
  </si>
  <si>
    <t>10.3772/j.issn.1006-6748.2012.04.007</t>
  </si>
  <si>
    <t>2-s2.0-84872539580</t>
  </si>
  <si>
    <t>['switching status', 'switching patch', 'patch edge', 'null points', 'antenna directivity']</t>
  </si>
  <si>
    <t>Beam steerable antenna | Low-profile antenna | Monopole antenna</t>
  </si>
  <si>
    <t>A beam-switching patch-loaded monopole antenna using four parasitic elements is presented. Combinations of switching status at the patch edge and parasitic elements yield various antenna radiation patterns. As a result, radiation from four parasitic elements enhances the antenna directivity, and the main beam direction with null points can be switched in the x-y plane. ¬© 2012 ISRAMT.</t>
  </si>
  <si>
    <t>302-307</t>
  </si>
  <si>
    <t>7006124792;36877159100</t>
  </si>
  <si>
    <t>Fukusako, Takeshi;Yamane, Shota</t>
  </si>
  <si>
    <t>Fukusako T.</t>
  </si>
  <si>
    <t>A patch-loaded monopole antenna with parasitic elements for beam switching</t>
  </si>
  <si>
    <t>2-s2.0-84872550382</t>
  </si>
  <si>
    <t>['wireless channels', 'time variations', 'thermal noise', 'strong impulsiveness', 'sign algorithm', 'provide diversity', 'mobile radio', 'maximum likelihood', 'made noise', 'lms algorithm', 'impulsive noise', 'impulsive nature', 'gsc schemes', 'electromagnetic interference', 'diversity branches', 'diversity branch', 'developed assuming', 'communication systems', 'channel estimation', 'awgn ).', 'available branches', 'atmospheric noise']</t>
  </si>
  <si>
    <t>Diversity | Fading | Non-Gaussian noise</t>
  </si>
  <si>
    <t>Most of the generalized selection combining (GSC) schemes are developed assuming the noise is additive white Gaussian (AWGN). AWGN model realistically represents the thermal noise at the receiver, but ignores the impulsive nature of atmospheric noise, electromagnetic interference, or man-made noise which might be dominant in many practical applications. Moreover most of the GSC schemes are developed for slow flat fading channel. However, in practice, most wireless channels of the communication systems, such as mobile radio, are time varying frequency selective fading channels. In this paper, an adaptive GSC receiver that uses multiple antennas to provide diversity against fading is developed for time varying frequency selective fading channel contaminated with class-A impulsive noise. The receiver adaptively selects and combines a subset of diversity branches out of the available branches and discards the others. This is performed by comparing the maximum likelihood (ML) metric of each diversity branch with a threshold. The branches that exceed the threshold are selected and combined. The proposed GSC receiver dynamically adjusts the threshold value according to the time variations of the channel. Since the noise is impulsive, channel estimation is performed by sign algorithm which is more stable than LMS algorithm in presence of strong impulsiveness of the noise.</t>
  </si>
  <si>
    <t>4697-4703</t>
  </si>
  <si>
    <t>60000973;60007253</t>
  </si>
  <si>
    <t>7004255776;37121763500</t>
  </si>
  <si>
    <t>El-Mahdy, Ahmed El Sayed;Elbakly, Ahmed Mostafa</t>
  </si>
  <si>
    <t>Arab Academy for Science, Technology and Maritime Transport;German University in Cairo</t>
  </si>
  <si>
    <t>60007253;60000973</t>
  </si>
  <si>
    <t>El-Mahdy A.</t>
  </si>
  <si>
    <t>Adaptive diversity combining scheme and channel estimation for ISI channel in impulsive noise environment</t>
  </si>
  <si>
    <t>2-s2.0-84872558593</t>
  </si>
  <si>
    <t>['using dual', 'relatively stable', 'polarized antennas', 'minimum eigenvalues', 'measurement campaign', 'many scatterers', 'eigenvalue statistics', 'eigenvalue dispersion', 'corresponding parameters', 'copyright ¬©', 'channel rank', 'channel gain', 'backhaul link', '50 mhz', '35 ghz']</t>
  </si>
  <si>
    <t>Capacity | Channel gain | Eigenvalue statistics | Relay channel measurement | Wideband MIMO channel</t>
  </si>
  <si>
    <t>A measurement campaign has been conducted at 2.35 GHz with a bandwidth of 50 MHz to obtain the statistics and evaluate the capacity of the backhaul link. Based on the measured channel impulse response, the channel gain, the eigenvalue statistics and the capacity are investigated. The distribution and corresponding parameters for describing the eigenvalue dispersion, the maximum and minimum eigenvalues are given. It is found that the backhaul link is relatively stable, which shows small variance of the channel gain. In spite of the fact that there are not many scatterers in the backhaul link, the channel rank can be enhanced by using dual-polarized antennas. Thus, the backhaul link can provide enough capacity. Copyright ¬© by HIGH TECHNOLOGY LETTERS PRESS.</t>
  </si>
  <si>
    <t>401-405</t>
  </si>
  <si>
    <t>60001604-60016930;60016930;60001604-60016930;60001604</t>
  </si>
  <si>
    <t>55999375100;9044101600;57206301925;35240150900</t>
  </si>
  <si>
    <t>Zhang, Jianhua;Zhang, Fenghua;Nie, Xin;Huang, Chengxiang</t>
  </si>
  <si>
    <t>Capacity evaluation of the backhaul link in the outdoor relay system at 2.35 GHz</t>
  </si>
  <si>
    <t>10.3772/j.issn.1006-6748.2012.04.011</t>
  </si>
  <si>
    <t>2-s2.0-84872565498</t>
  </si>
  <si>
    <t>['wlan signal', 'vehicular radar', 'ultra wideband', 'shaped slot', 'prototype design', 'paper presents', 'inverted c', 'good agreement', 'frequency 2', 'fractal antenna', 'fr4 substrate', 'feed line', 'experimental results', 'experimental result', 'electromagnetic simulator', 'avoid interference', '53 mm', '5 ghz', '0 ghz']</t>
  </si>
  <si>
    <t>Coplanar waveguide (CPW) feed | Fractal | Notched band | U - shaped slot | UWB antenna | WLAN</t>
  </si>
  <si>
    <t>This paper presents the prototype design of a ultra wideband (UWB) fractal antenna with notched band characteristics This printed coplanar waveguide (CPW) feed fractal antenna has been designed on a FR4 substrate with dielectric constant E{open}r= 4.4 and substrate thickness h = 1.53 mm. The experimental result of this antenna exhibits UWB characteristics from frequency 2.5 GHz - 15.0 GHz at VSWR ‚â§ 2 except notched - band. A inverted C - shaped slot has been etched out from the feed line in order to provide notched band characteristics to avoid interference with WLAN signal. The effect of various design parameters on notched band characteristics has also been analyzed using 3D- electromagnetic simulator. The measured radiation patterns are omnidirectional in H-plane and bidirectional in E - plane. The experimental results are in good agreement with the simulated results throughout the band. This antenna is useful for UWB communication system, medicalimaging, vehicular radar and ground penetrating radar. ¬© 2012 ISRAMT.</t>
  </si>
  <si>
    <t>318-325</t>
  </si>
  <si>
    <t>57223379009;24069990900</t>
  </si>
  <si>
    <t>Kumar, Raj;Choubey, Prem Narayan</t>
  </si>
  <si>
    <t>Design of UWB fractal antenna with notched band characteristics using inverted C-shape slot</t>
  </si>
  <si>
    <t>2-s2.0-84872579406</t>
  </si>
  <si>
    <t>['¬© 2007', 'wirelessly powered', 'width modulation', 'propulsion system', 'matching network', 'magnetic field', 'interface directly', 'ic consists', 'fluid medium', 'existing methods', 'energy efficiency', 'digital controller', 'data rates', 'current drivers', 'carrier allows', 'bandgap reference', 'asynchronous pulse', 'achieve speed', 'achieve roughly', '53 cm', '5 pj', '5 cm', '25 mbps', '2012 ieee', '2 v', '10 mbps']</t>
  </si>
  <si>
    <t>Biomedical telemetry | Drug delivery | Implantable biomedical devices | Low power | Micro-scale fluid propulsion | Noninvasive | Wireless health monitoring | Wireless powering</t>
  </si>
  <si>
    <t>A wirelessly powered and controlled implantable device capable of locomotion in a fluid medium is presented. Two scalable low-power propulsion methods are described that achieve roughly an order of magnitude better performance than existing methods in terms of thrust conversion efficiency. The wireless prototype occupies 0.6 mm √ó 1 mm in 65 nm CMOS with an external 2 mm √ó2 mm receive antenna. The IC consists of a matching network, a rectifier, a bandgap reference, a regulator, a demodulator, a digital controller, and high-current drivers that interface directly with the propulsion system. It receives 500 Œº W from a 2 W 1.86 GHz powe0r signal at a distance of 5 cm. Asynchronous pulse-width modulation on the carrier allows for data rates from 2.5-25 Mbps with energy efficiency of 0.5 pJ/b at 10 Mbps. The received data configures the propulsion system drivers, which are capable of driving up to 2 mA at 0.2 V and can achieve speed of 0.53 cm/sec in a 0.06 T magnetic field. ¬© 2007-2012 IEEE.</t>
  </si>
  <si>
    <t>523-532</t>
  </si>
  <si>
    <t>IEEE Transactions on Biomedical Circuits and Systems</t>
  </si>
  <si>
    <t>60012708;60012708;60012708;60012708</t>
  </si>
  <si>
    <t>35774617700;24722948900;7103068863;7102053274</t>
  </si>
  <si>
    <t>Pivonka, Daniel;Yakovlev, Anatoly;Poon, Ada S.Y.;Meng, Teresa</t>
  </si>
  <si>
    <t>Pivonka D.</t>
  </si>
  <si>
    <t>A mm-sized wirelessly powered and remotely controlled locomotive implant</t>
  </si>
  <si>
    <t>10.1109/TBCAS.2012.2232665</t>
  </si>
  <si>
    <t>2-s2.0-84872686505</t>
  </si>
  <si>
    <t>['theoretical results', 'return loss', 'multiband operation', 'fractal patch', 'current density']</t>
  </si>
  <si>
    <t>Current density | Duroid | Fractal | Patch | Sierpinsiki gasket</t>
  </si>
  <si>
    <t>In this paper modified feed for Sierpensiki gasket Fractal shaped is presented. Sierpensiki gasket structure is most widely used method in microstrip patch antenna design for multiband operation. But Sierpensiki gasket antenna suffers from the problem of reach of current density over complete fractal patch. In this paper a modified feeding structure is proposed for triangular shaped Sierpensiki gasket fractal patch antenna to have uniform current density throughout the fractal patch. The improvement is studied in terms of return loss and efficiency of antenna. Proposed feeding technique improves power flow throughout antenna so that it reaches small fractal as well as larger fractal structures. The simulated result shows agreement with the theoretical results. ¬© Kauno technologijos universitetas, 2012.</t>
  </si>
  <si>
    <t>60116943;109894598</t>
  </si>
  <si>
    <t>54397749300;7202996693</t>
  </si>
  <si>
    <t>Saluja, N.;Khanna, R.</t>
  </si>
  <si>
    <t>Faridabad;Patiala</t>
  </si>
  <si>
    <t>Lingaya's Vidyapeeth;Electronics and Communication Engineering Department</t>
  </si>
  <si>
    <t>Saluja N.</t>
  </si>
  <si>
    <t>A novel method to improve current density in multiband triangular fractal antenna</t>
  </si>
  <si>
    <t>10.5755/j01.eee.18.10.3058</t>
  </si>
  <si>
    <t>2-s2.0-84872702343</t>
  </si>
  <si>
    <t>['simplistic approach', 'rfid systems', 'resonance frequency', 'reader antenna', 'metallic environments', 'mathematical determinations', 'constantly changing', 'behavior analysis']</t>
  </si>
  <si>
    <t>HF antenna | Impedance measurement | Metallic environment | RFID tuning circuit</t>
  </si>
  <si>
    <t>RFID systems are sensitive to metallic environments in the proximity of the reader antenna. These influences produce shifting of the resonance frequency, causing performances degradation for the entire RFID system. Based on the behavior analysis of an HF RFID antenna circuit in the proximity of metallic environments, in this paper are proposed two tuning methods using a simplistic approach and some mathematical determinations. These solutions can be taken into account when it's necessary to implement a HF RFID system that can offer good performances even if the metallic environments in the proximity of the antenna are constantly changing. ¬© Kauno technologijos universitetas, 2012.</t>
  </si>
  <si>
    <t>39-42</t>
  </si>
  <si>
    <t>60018938;60018938;60018938;60018938;60018938</t>
  </si>
  <si>
    <t>55308163900;36172440100;35771389500;45860963600;55308164100</t>
  </si>
  <si>
    <t>Petrariu, A. I.;Gaitan, V. G.;Popa, V.;Gaitan, A. M.;Finis, I.</t>
  </si>
  <si>
    <t>Petrariu A.</t>
  </si>
  <si>
    <t>Evaluation of balanced capacitance matching unit for HF RFID systems in metallic environments</t>
  </si>
  <si>
    <t>10.5755/j01.eee.18.9.2803</t>
  </si>
  <si>
    <t>2-s2.0-84872709788</t>
  </si>
  <si>
    <t>['zigbee technology', 'zigbee devices', 'strong dependence', 'since zigbee', 'quantitatively tested', 'natively suited', 'local side', 'hop transmission', 'growing linearly', 'five hops', 'exponentially decreasing', 'effective wide', 'core segment', 'commonly applied', 'automatic reorganization', 'also confirmed']</t>
  </si>
  <si>
    <t>IEEE 802.15.4 | Mesh | Multi-hop | ZigBee.</t>
  </si>
  <si>
    <t>In order to construct an effective wide-area sensor network, an optimal solution consists in dividing it into a local and a core segment. On the local side, the ZigBee technology is commonly applied to transfer sensor data as it offers effective mechanisms of self-organization and automatic reorganization in case of failure. Since ZigBee is claimed to be natively suited to multi-hop transmission, its performance - in terms of throughput and delay - was quantitatively tested in a chain topology consisting of up to five hops. The achievable data rates were found to be exponentially decreasing with successive hops whereas the delay was growing linearly. A strong dependence was also confirmed between an antenna type used on ZigBee devices and the maximum achievable operating range. ¬© Kauno technologijos universitetas, 2012.</t>
  </si>
  <si>
    <t>109-112</t>
  </si>
  <si>
    <t>60019987;60019987;60019987;60019987</t>
  </si>
  <si>
    <t>24825795800;12144225600;25937422300;55566822100</t>
  </si>
  <si>
    <t xml:space="preserve">Staniec, K.;Habrych, M.;Rutecki, K.;B. Miedzi≈Ñski, </t>
  </si>
  <si>
    <t>Practical remarks on designing a local segment in a wide-area wireless sensor network for measuring factors hazardous to the environment</t>
  </si>
  <si>
    <t>10.5755/j01.eee.18.9.2821</t>
  </si>
  <si>
    <t>2-s2.0-84872711038</t>
  </si>
  <si>
    <t>['suitable device', 'simultaneously photodetecting', 'required condition', 'paper explains', 'optoelectronic mixers', 'optoelectronic mixer', 'oem ).', 'lower frequency', 'hbt oem', 'gummel plot', 'frequency translating', 'detected signal', 'designed hbt']</t>
  </si>
  <si>
    <t>Frequency-up converter | Heterojunction bipolar transistor | Optoelectronic mixer | Photodetector</t>
  </si>
  <si>
    <t>This paper explains the development of physical model Heterojunction Bipolar Transistor (HBT) and characterizes its performance as an optoelectronic mixer (OEM). HBT has been identified as a suitable device to be implemented in optoelectronic mixers by simultaneously photodetecting an intensity modulated laser beam at 1550nm and frequency translating the detected signal to a higher or lower frequency which can provide high mixing efficiency and required condition for an oscillator. The HBT OEM was designed, modeled and simulated by using APSYS Crosslight software. Data from the simulation such as the gummel plot, energy band diagram and other characteristics have been generated and analyzed. The device was analyzed considering 1550nm wavelength with up to 30GHz modulating signal frequency. Hence, the designed HBT is found to be possible for the implementation of the broadband RoF system as it can perform the photodetection, amplification and frequency conversion simultaneously as required at RoF remote antenna unit. ¬© 2012 Penerbit UTM Press.</t>
  </si>
  <si>
    <t>Jurnal Teknologi (Sciences and Engineering)</t>
  </si>
  <si>
    <t>55550226500;8869471900;26422450900;7102905698;36988070700</t>
  </si>
  <si>
    <t>Shaharuddin, Nur Amirah;Idrus, Sevia Mahdaliza;Mohamed, Norliza;Bakar, Abu;Isaak, Suhaila</t>
  </si>
  <si>
    <t>Shaharuddin N.A.</t>
  </si>
  <si>
    <t>Performance characterization of heterojunction bipolar transistor as an optoelectronic mixer</t>
  </si>
  <si>
    <t>2-s2.0-84872722062</t>
  </si>
  <si>
    <t>['variable dimension', 'square patches', 'simulation results', 'reflector surface', 'radiation pattern', 'maximum directivity', '9 db', '7 ¬∞', '35 substrate', '17 db', '1 dbi']</t>
  </si>
  <si>
    <t>Microstrip | Minkowski shape | Reflectarray antenna | Square shape and dual layer</t>
  </si>
  <si>
    <t>A dual layer microstrip reflectarray composed of two stacked arrays with Minkowski and square patches of variable dimension is presented. The reflection phase coefficients on the reflector surface is achieved by tuning the dimensions of the patches. This technique is to broaden the bandwidth and to extend the reflection phase range compare to a conventional single layer reflectarray. From the simulation results of a unit cell composed of two stacked arrays of Minkowski and square patch showed that, 415¬∞ reflection phase range is achieved and lower insertion loss which is lower than 0.9 dB. Base on the simulated reflection phase coefficient, a dual layer microstrip reflectarray antenna with Minkowski and square radiating shape elements have been design and model using commercially available computer models of CST Microwave Studio. The reflectarray has been constructed using Taconic RF-35 substrate. From the radiation pattern at 11 GHz frequency, it shows that the HPBW of 4.7¬∞ in both plane, a side lobe level (SLL) of -17 dB and a maximum directivity of 26.1 dBi. ¬© 2012 Penerbit UTM Press.</t>
  </si>
  <si>
    <t>57209486492;9942489500;35726433900;55327973200</t>
  </si>
  <si>
    <t>Wahid, A.;Rahim, M. K.A.;Zubir, F.;Ismail, M. F.</t>
  </si>
  <si>
    <t>Wahid A.</t>
  </si>
  <si>
    <t>Dual layer microstrip refflectarray composed of two stacked arrays with minkowski and square shaped radiating element</t>
  </si>
  <si>
    <t>2-s2.0-84872729623</t>
  </si>
  <si>
    <t>['work aims', 'spectral domain', 'results obtained', 'radiation pattern', 'published shows', 'great agreement', 'finite dimension', 'dyadic green', 'dielectric substrate']</t>
  </si>
  <si>
    <t>Finite size substrate | Radiation pattern | Rectangular microstrip antenna</t>
  </si>
  <si>
    <t>This work aims to develop an approach for determining the radiation pattern, of a rectangular microstrip antenna, with a dielectric substrate of finite dimension. This analysis is based on the use, in the spectral domain, of dyadic Green's function and the method of moments. The comparison between the results obtained and those published shows a great agreement.</t>
  </si>
  <si>
    <t>29-33</t>
  </si>
  <si>
    <t>Physical and Chemical News</t>
  </si>
  <si>
    <t>Foshi, J.</t>
  </si>
  <si>
    <t>Errachida</t>
  </si>
  <si>
    <t>Facult√© des Sciences et Techniques d'Errachidia</t>
  </si>
  <si>
    <t>Foshi J.</t>
  </si>
  <si>
    <t>Characterisation of rectangular microstrip antenna, with a dielectric substrate of finite dimension, by the method of moments</t>
  </si>
  <si>
    <t>2-s2.0-84872736877</t>
  </si>
  <si>
    <t>['small one', 'significantly increases', 'results show', 'radiating source', 'paper presents', 'metallic items', 'investigated frequencies', 'human head', 'head shifted', 'frequencies tested', 'energy absorbed', 'close proximity', 'antenna resonance', 'antenna performance', 'also indicated', 'albeit quite', 'additional effect', '4 ghz']</t>
  </si>
  <si>
    <t>Antenna performance | Human head | Metallic items | Specific absorption rate (SAR)</t>
  </si>
  <si>
    <t>This paper presents an investigation on the effect of metallic items on the antenna performance and SAR at 2.4 GHz and 5.8 GHz frequencies. The simulations are performed by means of CST Microwave Studio. The patch dipole antenna is used as the radiating source while the metallic items are modeled as Œª/4 and Œª/2 straight pin-type earrings respectively. The results show that the presence of the head shifted the antenna resonant frequencies and modify the antenna radiation pattern at both investigated frequencies. This study has also indicated that the additional metallic item in close proximity to the head has an additional effect on antenna resonance, albeit quite a small one. However, the straight-pin type earring has significantly increases the amount of energy absorbed in the human head at both frequencies tested. ¬© 2012 Penerbit UTM Press.</t>
  </si>
  <si>
    <t>55193603500;24822488100;9942489500;55193376200;57190804378</t>
  </si>
  <si>
    <t>Anuar, M. Z.;Samsuri, N. A.;Rahim, M. K.A.;Elias, N. A.;Othman, N.</t>
  </si>
  <si>
    <t>Anuar M.Z.</t>
  </si>
  <si>
    <t>On the effect of metallic earring on antenna performance and SAR at 2.4 &amp; 5.8 GHz</t>
  </si>
  <si>
    <t>2-s2.0-84872743910</t>
  </si>
  <si>
    <t>['results indicated', 'radiating element', 'operating frequency', 'measured results', 'ground plane', 'good agreement', 'different types', 'designed antennas', '2 ghz', '15 ghz']</t>
  </si>
  <si>
    <t>Antenna | Fabric antenna | Textile antenna | Utlra-wideband antenna | Wearable antenna</t>
  </si>
  <si>
    <t>In this work, UWB planer monopole antennas with partial ground plane are designed, fabricated and presented. The substrate of the designed antennas are made from different types of substrate fabric materials (flannel and jeans) while the radiating element and ground plane are made from copper selfadhesive sheet. The operating frequency of the current manuscript designs spans from 2 GHz up to 15 GHz. Measured results are compared with simulations and good agreement was observed. Results indicated the suitability of using flexible fabric materials for wearable applications instead of rigid substrate board materials. ¬© 2012 Penerbit UTM Press.</t>
  </si>
  <si>
    <t>UWB wearable textile antenna</t>
  </si>
  <si>
    <t>2-s2.0-84872745541</t>
  </si>
  <si>
    <t>2011ZX03001-007-01</t>
  </si>
  <si>
    <t>['well compensate', 'varying channels', 'transmitter obtains', 'transmitter calculates', 'time variability', 'systems assume', 'speed rail', 'significantly improve', 'rights reserved', 'receiver using', 'proposed method', 'prediction value', 'pilot signal', 'performance loss', 'performance degradation', 'paper proposes', 'downlink ).', 'channel response', 'calibration factor', 'antenna calibration']</t>
  </si>
  <si>
    <t>Antenna calibration | Channel prediction | Channel reciprocity | TDD | Time-varying channel</t>
  </si>
  <si>
    <t>Traditional antenna calibration methods for time division duplex (TDD) systems assume that the free-space channel remains the same during calibration, which is unreasonable under the high-speed rail and other time-varying channel scenarios, and will cause calibration error due to time variability. This paper proposes an antenna calibration method for time-varying channels. In the proposed method, the transceiver first sequentially sends a pilot signal to obtain equivalent downlink and uplink channel responses. Then, by predicting the downlink (uplink) channel response fed back from the receiver using the channel prediction algorithm, the transmitter obtains the channel response corresponding to the channel response on uplink (downlink). Finally, the transmitter calculates the transmission calibration factor through the prediction value. Compared with the traditional antenna calibration method, this method can improve the accuracy of the calibration factor. Simulation results show that the performance degradation of antenna calibration can be caused by time-varying channels and the proposed method can well compensate for the performance loss and significantly improve the antenna calibration performance for time-varying channels. ¬© 2012 JMT. All rights reserved.</t>
  </si>
  <si>
    <t>213-219</t>
  </si>
  <si>
    <t>2095087X</t>
  </si>
  <si>
    <t>Journal of Modern Transportation</t>
  </si>
  <si>
    <t>55567378700;8928381100;55567406400;23666736000</t>
  </si>
  <si>
    <t>Song, Yamin;Lei, Xia;Kong, Zhaofu;Dong, Binhong</t>
  </si>
  <si>
    <t>Antenna calibration using channel prediction for time-varying channels</t>
  </si>
  <si>
    <t>10.3969/j.issn.2095-087X.2012.04.004</t>
  </si>
  <si>
    <t>2-s2.0-84872761370</t>
  </si>
  <si>
    <t>['using crb', 'steady performance', 'speed railway', 'rights reserved', 'proposed based', 'placed inside', 'path loss', 'numerical simulations', 'exploit multi', 'estimation variances', 'doppler estimation', 'dfo estimation', 'corresponding signal', '5 db', '16qam signals']</t>
  </si>
  <si>
    <t>Cooperative antenna system | Doppler frequency offset (DFO) | High-speed railway | Ricean channel</t>
  </si>
  <si>
    <t>The challenges of severe Doppler effects in high-speed railway are considered. By building a cooperative antenna system, an algorithm of joint channel estimation and Doppler frequency offset (DFO) estimation is proposed based on Ricean channel model. First, a maximum likelihood estimation (MLE) algorithm for DFO is designed, showing that the Doppler estimation can be obtained by estimating moving velocity of the train and the path loss with the exploitation of pilots that are placed inside the frame. Then a joint detection algorithm for the receiver is proposed to exploit multi-antenna diversity gains. Last, the theoretical Crammer Rao bound (CRB) for joint channel estimation and DFO estimation is derived. The steady performance of the system is confirmed by numerical simulations. In particular, when the Ricean fading channel parameter equals 5 and the velocities of train are 100 m/s and 150 m/s, the estimation variances of DFO are very close to the theoretical results obtained by using CRB. Meanwhile, the corresponding signal to noise ratio loss is less than 1.5 dB when the bit error rate is 10-5 for 16QAM signals. ¬© 2012 JMT. All rights reserved.</t>
  </si>
  <si>
    <t>227-233</t>
  </si>
  <si>
    <t>60025278;60025278-60005244</t>
  </si>
  <si>
    <t>57211149963;7201669202</t>
  </si>
  <si>
    <t>Yang, Yaoqing;Fan, Pingyi</t>
  </si>
  <si>
    <t>Tsinghua University;Southeast University</t>
  </si>
  <si>
    <t>60025278;60005244</t>
  </si>
  <si>
    <t>Doppler frequency offset estimation and diversity reception scheme of high-speed railway with multiple antennas on separated carriage</t>
  </si>
  <si>
    <t>10.3969/j.issn.2095-087X.2012.04.006</t>
  </si>
  <si>
    <t>2-s2.0-84872787001</t>
  </si>
  <si>
    <t>['baltic amber']</t>
  </si>
  <si>
    <t>Baltic amber | Coleoptera | Eocene | New fossil species | Ptinidae | Ptininae | Tertiary</t>
  </si>
  <si>
    <t>A new fossil spider beetle, Sucinoptinus bukejsi sp. nov. from the Baltic amber (Eocene) is described and compared with the related fossil species Sucinoptinus sucini Belle ÃÅs et Vitali, 2007. The new species differs from S. sucini in the morphology of antennae, comparatively longer onichium and shape of punctuation on elytra.</t>
  </si>
  <si>
    <t>Baltic Journal of Coleopterology</t>
  </si>
  <si>
    <t>Alekseev, Vitaly I.</t>
  </si>
  <si>
    <t>Kaliningrad</t>
  </si>
  <si>
    <t>Kaliningrad State Technical University</t>
  </si>
  <si>
    <t>Alekseev V.I.</t>
  </si>
  <si>
    <t>Sucinoptinus bukejsi sp.nov. (Coleoptera:Ptinidae:Ptinini), the second species of the Tertiary genus from the Baltic amber</t>
  </si>
  <si>
    <t>2-s2.0-84872791622</t>
  </si>
  <si>
    <t>['snr ).', 'severe nakagami', 'severe fading', 'ser performance', 'ratio combining', 'positive effect', 'paper investigates', 'noise ratio', 'negative impact', 'multiuser tas', 'mrc systems', 'high signal', 'gamma function', 'form expressions', 'following observations', 'af performance']</t>
  </si>
  <si>
    <t>This paper investigates the positive effect of severe Nakagami-m fading on the performance of multiuser transmit antenna selection/maximal-ratio combining (TAS/MRC) systems with high selection gain. Both amount of fading (AF) and symbol error rate (SER) of M-QAM are derived as closed-form expressions for integer m. For arbitrary m, the AF and the SER are expressible as a single infinite series of Gamma function and Gauss hypergeometric function, respectively. The analytical results lead to the following observations. First, the SER performance can demonstrate the positive effect of severe Nakagami-m fading on multiuser TAS/MRC systems with high selection gain. Second, the AF performance only exhibits the negative impact of severe fading regardless of high selection gain. Last, the benefit of severe fading to the system performance diminishes at high signal-to-noise ratio (SNR). ¬© 2012 Chia-Chun Hung et al.</t>
  </si>
  <si>
    <t>60095796;60108698;60024908;60024908</t>
  </si>
  <si>
    <t>35107273200;7402434057;7402944951;35771005100</t>
  </si>
  <si>
    <t>Hung, Chia Chun;Chiang, Ching Tai;Wu, Rong Ching;Lee, C.</t>
  </si>
  <si>
    <t>Pingtung;Hsinchu;Dashu</t>
  </si>
  <si>
    <t>National Pingtung University;Instrument Technology Research Center, Hsinchu;I-Shou University</t>
  </si>
  <si>
    <t>60108698;60095796;60024908</t>
  </si>
  <si>
    <t>Hung C.</t>
  </si>
  <si>
    <t>Positive effect of severe Nakagami-m fading on the performance of multiuser TAS/MRC systems with high selection gain</t>
  </si>
  <si>
    <t>10.1155/2012/987631</t>
  </si>
  <si>
    <t>2-s2.0-84872810346</t>
  </si>
  <si>
    <t>['surface plasmons', 'surface plasmon', 'substrate thickness', 'korkut yegin', 'gold instead', 'glass substrate', 'critical role', 'coherent addition', 'bowtie geometries', 'also studied']</t>
  </si>
  <si>
    <t>Surface plasmon-enhanced gold nanoantenna structures on glass substrate are studied for increased localized electric field and fluorescence at the feed gap locations of the antennas. Dipole, Archimedean balanced spiral, and bowtie and double bowtie geometries are studied for surface plasmon effect. Different flare angles for bowtie geometries are compared to each other. Double bowtie geometry with dual polarization capability exhibited superior performance with almost 56 dB field enhancement factor. We also studied the effect of substrate thickness on electric field enhancement and we found that glass thickness plays a critical role for coherent addition of surface plasmons at the feed gap location. The surface plasmon effect is proven by considering perfect electric conductor model of gold instead of its modified Drude model. ¬© 2012 Isa Kocakarin and Korkut Yegin.</t>
  </si>
  <si>
    <t>60016446;60016446</t>
  </si>
  <si>
    <t>55568398800;6603181563</t>
  </si>
  <si>
    <t>Kocakarin, Isa;Yegin, Korkut</t>
  </si>
  <si>
    <t>Kocakarin I.</t>
  </si>
  <si>
    <t>Surface plasmon-enhanced nanoantenna for localized fluorescence</t>
  </si>
  <si>
    <t>10.1155/2012/592842</t>
  </si>
  <si>
    <t>2-s2.0-84872818447</t>
  </si>
  <si>
    <t>BE4319/1</t>
  </si>
  <si>
    <t>['world scenarios', 'works based', 'weight technique', 'various vehicles', 'two experiments', 'traffic situation', 'statistical characteristics', 'simpler structure', 'signal generated', 'signal feeds', 'practically feasible', 'nearest neighbor', 'monitoring technique', 'interfering factors', 'feature extraction', 'electrical noises', 'electrical activity', 'decision tree', 'current systems', 'classification blocks', 'car receives', 'antenna installed', '95 %.']</t>
  </si>
  <si>
    <t>Classification | RF noise/signal | Traffic awareness | Traffic monitoring | Traffic sensing</t>
  </si>
  <si>
    <t>In this article, a new traffic sensing and monitoring technique is introduced which works based on the emitted RF noise from the vehicles. In comparison with the current traffic sensing systems, our light-weight technique has simpler structure in both terms of hardware and software. An antenna installed to the roadside or the inside of a car receives the signal generated during electrical activity of the vehicles' sub-systems. This signal feeds the feature extraction and classification blocks which recognize different classes of traffic situation in terms of density, flow and location. Different classifiers like naive Bayes, Decision Tree and k-Nearest Neighbor are applied in real-world scenarios and performances for instance of traffic situation detection are reported with higher than 95%. Although the electrical noises of the various vehicles do not have the same statistical characteristics, results from two experiments with an implementation on RF receiver illustrate that our approach is practically feasible for traffic monitoring goals. Due to the acceptable classification results and the differences between the proposed and current traffic monitoring techniques in terms of interfering factors, advantages and disadvantages, we propose it to work in parallel with the current systems to improve the coverage and efficiency of the traffic control network. ¬© 2012 Ding et al.</t>
  </si>
  <si>
    <t>55211115500;15126748500;8385151500;6603070716</t>
  </si>
  <si>
    <t>Ding, Yong;Banitalebi, Behnam;Miyaki, Takashi;Beigl, Michael</t>
  </si>
  <si>
    <t>Ding Y.</t>
  </si>
  <si>
    <t>RFTraffic: A study of passive traffic awareness using emitted RF noise from the vehicles</t>
  </si>
  <si>
    <t>10.1186/1687-1499-2012-8</t>
  </si>
  <si>
    <t>2-s2.0-84872831866</t>
  </si>
  <si>
    <t>['type arq', 'spreading factor', 'soft demapper', 'separately carried', 'second scheme', 'proposed techniques', 'proposed schemes', 'packet combining', 'orthogonal codes', 'low cost', 'load factors', 'level mmse', 'key idea', 'jointly performed', 'gains offered', 'first scheme', 'diversity among', 'cyclic prefix']</t>
  </si>
  <si>
    <t>Automatic repeat request (ARQ) | Broadband multiple-input-multiple-output (MIMO) | Code division multiple access (CDMA) | Frequency domain methods | Multi-code transmission | Packet combining</t>
  </si>
  <si>
    <t>In this article, we investigate efficient minimum mean square error (MMSE) frequency domain equalization (FDE)-based iterative (turbo) packet combining for cyclic prefix (CP)-CDMA MIMO with Chase-type ARQ. We introduce two turbo packet combining schemes: (i) In the first scheme, namely "chip-level turbo packet combining", chipevel MMSE-FDE and packet combining are jointly performed at the chip-level. (ii) In the second scheme, namely "symbol-level turbo packet combining", chip-level MMSE-FDE and despreading are separately carried out for each transmission, then packet combining is performed at the level of the soft demapper. The key idea of the proposed schemes is to exploit the diversity among all transmissions with a very low cost by introducing new variables recursively computed. The complexity and performances are evaluated for some representative antenna configurations and load factors (i.e., number of orthogonal codes with respect to the spreading factor) to show the gains offered by the proposed techniques. ¬© 2012 Chafnaji et al; licensee Springer licensee InTech.</t>
  </si>
  <si>
    <t>113360410-60110235;113360410-60110235;60110235;113360506</t>
  </si>
  <si>
    <t>24780315800;55666882700;6601960478;57200495061</t>
  </si>
  <si>
    <t>Chafnaji, Houda;Ait-Idir, Tarik;Saoudi, Samir;Vasilakos, Athanasios V.</t>
  </si>
  <si>
    <t>France;Greece;Morocco</t>
  </si>
  <si>
    <t>Nantes;;Agdal Rabat</t>
  </si>
  <si>
    <t>IMT Atlantique;University of Western Former Yugoslav Republic of Macedonia;INPT</t>
  </si>
  <si>
    <t>60110235;113360506;113360410</t>
  </si>
  <si>
    <t>Low complexity frequency domain hybrid-ARQ Chase combining for broadband MIMO CDMA systems</t>
  </si>
  <si>
    <t>10.1186/1687-1499-2012-134</t>
  </si>
  <si>
    <t>2-s2.0-84872834918</t>
  </si>
  <si>
    <t>2010ZX03002-003-03</t>
  </si>
  <si>
    <t>['wireless traffic', 'thoroughly studied', 'system se', 'system power', 'subcarrier assignment', 'se optimality', 'rrh ).', 'proposed algorithms', 'power allocation', 'phase steering', 'optimal solution', 'one type', 'local optimality', 'heterogeneous deployments', 'good convergence', 'every subcarrier', 'entire cell', 'energy efficiency', 'energy consumption', 'effectively improves', 'dual domain', 'decomposed sub', 'considerable part', 'computational complexity', 'coherent transmitter', 'cell cases', 'article focuses', 'another contribution', 'analytic geometry', 'also presented']</t>
  </si>
  <si>
    <t>To deal with the future high demands of wireless traffic and energy consumption, one type of heterogeneous deployments is to distribute the base station antennas throughout the entire cell, which is called remote radio head (RRH). In view of radio resource management, the joint resource allocation in broadband orthogonal frequency division multiple access RRH (OFDMA-RRH) has not been thoroughly studied, which includes the antenna port selection, subcarrier assignment and power allocation under the power constraints per antenna port. This article focuses on the downlink resource allocation in OFDMA-RRH, where the coherent transmitter with phase steering is used. The problem to maximize the system spectrum efficiency (SE) is formulated, and solved by a dual decomposition method, where the decomposed sub-problems in the dual domain are solved by analytic geometry. In the optimal solution, the system power is always exhaustively used. As another contribution, this article further proposes that in the optimal solution, there is a considerable part of system power which makes little contribution to the SE and thus should be saved. Specifically, the energy efficiency is analyzed for an individual subcarrier transmission. A proportional power allocation (PPA) method is proposed to achieve a local optimality for each subcarrier. By applying the PPA to every subcarrier in order to maximize the system SE, a new resource allocation problem is formulated and solved. Discussions are also presented for the proposed algorithms on the computational complexity and feasibility in multi-cell cases. Simulation results show that the optimal algorithm consumes all the system power and has good convergence. The algorithm applying PPA can effectively improves the system power efficiency while achieving the SE optimality. ¬© 2012 Wang et al.</t>
  </si>
  <si>
    <t>60001604-60016930;60001604-60016930;60001604-60016930;60001604-60016930</t>
  </si>
  <si>
    <t>55569508400;56027276800;55448003100;7404158804</t>
  </si>
  <si>
    <t>Wang, Tan;Wang, Ying;Shi, Cong;Zhang, Ping</t>
  </si>
  <si>
    <t>Wang T.</t>
  </si>
  <si>
    <t>Joint resource allocations for remote radio head deployments with coherent transmitter</t>
  </si>
  <si>
    <t>10.1186/1687-1499-2012-111</t>
  </si>
  <si>
    <t>2-s2.0-84872835634</t>
  </si>
  <si>
    <t>KCA-2012-1291101106</t>
  </si>
  <si>
    <t>['zigbee network', 'wlan transmission', 'wlan ).', 'transmission timing', 'transmission rate', 'supporting monitoring', 'smart metering', 'required rate', 'reading request', 'proposed protocol', 'may suffer', 'imperceptible impact', 'home appliances', 'home appliance', 'estimated information', 'coexistence problem', 'channel information', 'beamforming algorithm', 'also propose']</t>
  </si>
  <si>
    <t>Cognitive beamforming | Smart metering | Spare capacity</t>
  </si>
  <si>
    <t>The ZigBee network has been considered to monitor electricity usage of home appliances in the smart grid network. ZigBee, however, may suffer from a coexistence problem with wireless local area network (WLAN). In this paper, to resolve the coexistence problem between ZigBee network and WLAN, we propose a new protocol constructing a cognitive smart grid network for supporting monitoring of home appliances. In the proposed protocol, home appliances first estimates the transmission timing and channel information of WLAN by reading request to send/clear to send (RTS/CTS) frames of WLAN. Next, based on the estimated information, home appliances transmit a data at the same time as WLAN transmission. To manage the interference between WLAN and smart grid network, we propose a cognitive beamforming algorithm. The beamforming algorithm is designed to guaranteeing zero interference to WLAN while satisfying a required rate for smart metering. We also propose an energy efficient rate adaptation algorithm. By slowing down the transmission rate while satisfying an imperceptible impact of quality of service (QoS) of the receiver, the home appliance can significantly save transmit power. Numerical results show that the proposed multiple antenna technique provides reliable communications for smart metering with reduced power comparing to the simple transmission technique. ¬©2012 KICS.</t>
  </si>
  <si>
    <t>619-628</t>
  </si>
  <si>
    <t>60032144;60016912;60022417;60032144</t>
  </si>
  <si>
    <t>22634574600;17433290200;7102955168;7404517651</t>
  </si>
  <si>
    <t>Lee, Keonkook;Chae, Chan Byoung;Sung, Tae Kyung;Kang, Joonhyuk</t>
  </si>
  <si>
    <t>Daejeon;Daejeon;Seoul</t>
  </si>
  <si>
    <t>Korea Advanced Institute of Science and Technology;Chungnam National University;Yonsei University</t>
  </si>
  <si>
    <t>60032144;60022417;60016912</t>
  </si>
  <si>
    <t>Cognitive beamforming based smart metering for coexistence with wireless local area networks</t>
  </si>
  <si>
    <t>10.1109/JCN.2012.00028</t>
  </si>
  <si>
    <t>2-s2.0-84872836641</t>
  </si>
  <si>
    <t>['transmitted signal', 'transmitted power', 'prior knowledge', 'podb proves', 'podb method', 'node independently', 'lu ).', 'licensed users', 'less interferences', 'large number', 'distant cr', 'dcr users', 'cr nodes', 'cr node', 'cr network', 'cognitive radio', 'certain threshold', 'called phase', 'beam pattern', 'average gains', 'arbitrary number']</t>
  </si>
  <si>
    <t>Cognitive radio networks | Collaborative beam forming | Distributed beam forming | Green cognitive radio networks | Null-steering distributed beam forming | Phase-only distributed beam forming</t>
  </si>
  <si>
    <t>Cognitive radio (CR) is an intelligent radio system and is able to share the spectrum with licensed users (LU). By adopting adaptive beam forming techniques, CR can reuse the spectrum with LU via directing main beams towards CR users while displaying nulls towards LU. In this article, we present a new distributed beam forming (DB) technique, and study the performance of its application to decentralized CR networks. The presented DB method only controls the phase of the transmitted signal of each CR node in the CR network, and therefore, it is called phase-only DB (PODB) method. It can be implemented at each node independently with only prior knowledge of its own location, and directions of distant CR (DCR) users and LU. The average beam pattern and the average gains for an arbitrary number of CR nodes of PODB method are discussed, showing that CR nodes can constructively transmit signals to DCR users with less interferences to LU via employing the PODB method to form and direct main beams towards directions of DCR users while nulls towards directions of LU. PODB proves to be a green DB method by prolonging the lifetime of the CR network due to effective battery power consumptions at CR nodes. The cumulative distributed function of the beam pattern for a large number of CR nodes is derived and analysed to demonstrate that the PODB method increases the possibility that the transmitted power of the whole CR network at the directions of LU is lower than a certain threshold, which guarantees that CR network causes less disturbing effect to LU. ¬© 2012 Lian et al.</t>
  </si>
  <si>
    <t>60006288;60006288;60006288</t>
  </si>
  <si>
    <t>35078854200;16039980500;35563466100</t>
  </si>
  <si>
    <t>Lian, Xiaohua;Nikookar, Homayoun;Ligthart, Leo P.</t>
  </si>
  <si>
    <t>Lian X.</t>
  </si>
  <si>
    <t>Distributed beam forming with phase-only control for green cognitive radio networks</t>
  </si>
  <si>
    <t>10.1186/1687-1499-2012-65</t>
  </si>
  <si>
    <t>2-s2.0-84872839025</t>
  </si>
  <si>
    <t>2009AA02Z412</t>
  </si>
  <si>
    <t>['tx ),', 'suboptimal solution', 'su transmitter', 'su rate', 'su link', 'secondary user', 'pu receiver', 'proposed algorithm', 'primary user', 'polynomial time', 'perfectly known', 'numerical results', 'mbip problem', 'less cooperation', 'interference channel', 'heuristic algorithm', 'first formulated', 'finite set', 'design objective', 'cognitive radio', 'certain probabilities', 'bb algorithm']</t>
  </si>
  <si>
    <t>Branch and bound | Cognitive radio (CR) | Convex optimization | Integer programming | Probabilistic constraint | Spectrum sharing</t>
  </si>
  <si>
    <t>In this article, we consider a cognitive radio (CR) communication system based on spectrum sharing schemes, where we have a secondary user (SU) link with multiple transmitting antennas and a single receiving antenna, coexisting with a primary user (PU) link with a single receiving antenna. At the SU transmitter (SU-Tx), the channel state information (CSI) of the SU link is assumed to be perfectly known; while the interference channel from the SU-Tx to the PU receiver (PU-Rx) is not perfectly known due to less cooperation between the SU and the PU. As such, the SU-Tx is only assumed to know that the interference channel gain can randomly take values from a finite set with certain probabilities. Considering a SU transmit power constraint, our design objective is to determine the transmit covariance matrix that maximizes the SU rate, while we protect the PU by enforcing both a PU average interference constraint and a PU outage probability constraint. This problem is first formulated as a non-convex optimization problem with a non-explicit probabilistic constraint, which is then approximated as a mixed binary integer programming (MBIP) problem and solved with the branch and bound (BB) algorithm. The complexity of the BB algorithm is analyzed and numerical results are presented to validate the effectiveness of the proposed algorithm. A key result proved in the article is that the rank of the optimal transmit covariance matrix is one, i.e., CR beamforming is optimal under PU outage constraints. Finally, a heuristic algorithm is proposed to provide a suboptimal solution to our MBIP problem by efficiently (in polynomial time) solving a particularly-constructed convex problem. ¬© 2012 Wang et al.</t>
  </si>
  <si>
    <t>60001604;60020547-60013301;60001604;60001604</t>
  </si>
  <si>
    <t>57200017704;26967467300;7202457948;7404158804</t>
  </si>
  <si>
    <t>Wang, Jing;Cai, Peili;Kang, Guixia;Zhang, Ping</t>
  </si>
  <si>
    <t>College Station;San Diego;Beijing</t>
  </si>
  <si>
    <t>Texas A&amp;M University;Qualcomm Incorporated;Ministry of Education China</t>
  </si>
  <si>
    <t>60020547;60013301;60001604</t>
  </si>
  <si>
    <t>Transmission strategies with interference coordination in spectrum sharing cognitive radio networks under outage probability constraint</t>
  </si>
  <si>
    <t>10.1186/1687-1499-2012-101</t>
  </si>
  <si>
    <t>2-s2.0-84872840593</t>
  </si>
  <si>
    <t>['transmitting counterparts', 'situation even', 'reliability feature', 'often underestimated', 'neither posses', 'key factors', 'interference ratio', 'individual nodes', 'high range', 'directional antennas', 'desired level', 'carefully controlling', 'another factor']</t>
  </si>
  <si>
    <t>Directional antennas | Duty cycle | Radio interference | Sensor network | SNIR | ZigBee</t>
  </si>
  <si>
    <t>One of the key factors in distributed sensor networks is their reliability in packets delivery even in the event of failure of one or a few nodes. Another factor-often underestimated-is the intra-network interference experienced by individual nodes from other transmitting counterparts. Common network spanning algorithms, however, neither posses the reliability feature nor keep the interference at minimum. It can be demonstrated that by enforcing a planar network topology combined with the requirement of minimum-pathloss between connections, one can achieve a gain in signal-to-noise and interference ratio (SNIR) by a few decibels with respect to standards spanning methods. The use of directional antennas and controlled duty cycle improves the situation even further-by carefully controlling the beamwidth, one may adjust the SNIR to a desired level at a high range of dynamics. ¬© 2012 Staniec and Debita.</t>
  </si>
  <si>
    <t>Evaluation of topological planarity and reliability for interference reduction in radio sensor networks</t>
  </si>
  <si>
    <t>10.1186/1687-1499-2012-56</t>
  </si>
  <si>
    <t>2-s2.0-84872843447</t>
  </si>
  <si>
    <t>['typically optimize', 'previous work', 'optimal results', 'forward protocol']</t>
  </si>
  <si>
    <t>Dynamic programming | Multiple-input multiple-output | Route planing | Space time block codes | Wireless sensor networks</t>
  </si>
  <si>
    <t>In this article, we propose a low-complexity joint power allocation and route planning algorithm for multiple antennas wireless sensor networks using dynamic programming. The sensor nodes utilize orthogonal space time block codes with demodulation-and-forward protocol. Unlike the previous work which typically optimize all the parameters, we cast this Quality-of-Service aware packet forwarding problem into two disjoint procedures: dynamic programming based route planning and subsequent adaptive power allocation. Simulation results indicate that the proposed protocol obtains comparative performance with the optimal results and significantly outperforms classical routing algorithms. ¬© 2012 Wu et al.</t>
  </si>
  <si>
    <t>55647658200;23390214400;55547116896;55585880400</t>
  </si>
  <si>
    <t>Wu, Jianjun;Ren, Shubo;Jiang, Yun;Song, Lingyang</t>
  </si>
  <si>
    <t>QoS-aware multihop routing in wireless sensor networks with power control using demodulation-and-forward protocol</t>
  </si>
  <si>
    <t>10.1186/1687-1499-2012-125</t>
  </si>
  <si>
    <t>2-s2.0-84872845725</t>
  </si>
  <si>
    <t>Ministry of National Education and Religious Affairs</t>
  </si>
  <si>
    <t>['theoretical study', 'stokes parameters', 'special cases', 'satellite applications', 'receiver terminal', 'receive antennas', 'rayleigh fading', 'polarization effects', 'different number', 'channel capacity', 'capacity results', 'article evaluates']</t>
  </si>
  <si>
    <t>Channel model | Depolarization modeling | Depolarized field | Downlink capacity | SIMO satellite | Uniform linear arrays</t>
  </si>
  <si>
    <t>Land mobile satellite can exploit multiple input multiple output techniques to achieve high transmission rates. This article evaluates, theoretically, the capacity of the single input multiple output system utilizing uniform linear arrays at the receiver terminal for satellite applications. The theoretical study is performed at C-band and accounts for different shadowing conditions. Additionally, polarization effects are introduced and capacity results are presented that take into account the depolarization. For this investigation, a model for the scattering caused depolarization based on Stokes parameters is applied. Decrease of channel capacity is determined for some special cases both for Rayleigh fading and for the ULA with different number of receive antennas. ¬© 2012 Moraitis et al.</t>
  </si>
  <si>
    <t>60002947;60030035;60002947;60030035</t>
  </si>
  <si>
    <t>6507896830;57213236898;35613450900;7003404089</t>
  </si>
  <si>
    <t>Moraitis, Nektarios;Horv√°th, P√©ter;Constantinou, Philip;Frigyes, Istv√°n</t>
  </si>
  <si>
    <t>Hungary;Greece</t>
  </si>
  <si>
    <t>Budapest;Athens</t>
  </si>
  <si>
    <t>Budapest University of Technology and Economics;National Technical University of Athens</t>
  </si>
  <si>
    <t>60030035;60002947</t>
  </si>
  <si>
    <t>Moraitis N.</t>
  </si>
  <si>
    <t>On the capacity of a SIMO land mobile satellite system at C-band: Polarized and depolarized received field</t>
  </si>
  <si>
    <t>10.1186/1687-1499-2012-204</t>
  </si>
  <si>
    <t>2-s2.0-84872848373</t>
  </si>
  <si>
    <t>['well investigated', 'using espar', 'receiving terminal', 'parasitic arrays', 'optimizing correspondingly', 'opportunistic beamforming', 'forward link', 'espar antenna', 'beamspace representation', 'beamforming capabilities', 'article highlights', 'article considers', 'antennas enables']</t>
  </si>
  <si>
    <t>This article considers the exploitation of parasitic antenna arrays in multi-user (MU) wireless communication systems by using their adaptive beamforming capabilities in order to improve the average system throughput. The use of parasitic arrays and especially the electrically steerable passive array radiator (ESPAR) antennas enables the design of terminals with a single RF front-end and reduced antenna dimensions, i.e., lightweight and compact mobile terminals. Although the beamforming capabilities of active element arrays at the receiver have been well investigated in the past, this article highlights the potentials of pattern reconfigurable parasitic arrays based on the beamspace representation of the ESPAR antenna. The advantages of using ESPAR at the receiving terminal are examined both in opportunistic beamforming and in MIMO broadcast channel MU systems, optimizing correspondingly the SNR or the SINR of the forward link. ¬© 2012 Barousis et al.</t>
  </si>
  <si>
    <t>60010667;60010667;60022072;60028186</t>
  </si>
  <si>
    <t>26648086700;6603851788;11440755700;11738782000</t>
  </si>
  <si>
    <t>Barousis, Vlasis I.;Kanatas, Athanasios G.;Kalis, Antonis;Perruisseau-Carrier, Julien</t>
  </si>
  <si>
    <t>Switzerland;Greece;Greece</t>
  </si>
  <si>
    <t>Lausanne;Peania-Athens;Piraeus</t>
  </si>
  <si>
    <t>Swiss Federal Institute of Technology Lausanne;Athens Information Technology-AIT;University of Piraeus</t>
  </si>
  <si>
    <t>60028186;60022072;60010667</t>
  </si>
  <si>
    <t>Barousis V.</t>
  </si>
  <si>
    <t>Reconfigurable parasitic antennas for compact mobile terminals in multiuser wireless systems</t>
  </si>
  <si>
    <t>10.1186/1687-1499-2012-30</t>
  </si>
  <si>
    <t>2-s2.0-84872848703</t>
  </si>
  <si>
    <t>2010-0013397</t>
  </si>
  <si>
    <t>['simulations indicate', 'relay selection', 'output systems', 'optimal solution', 'multiple single', 'multiple multi', 'key contribution', 'input multiple', 'gain factors', 'feedback information', 'closed form', 'article deals', 'approximate solution', 'antenna relays', 'also proposed']</t>
  </si>
  <si>
    <t>This article deals with inter-relay power allocation for multiple-input multiple-output systems with multiple singleantenna relays. It is difficult to derive an optimal solution in a closed form for the case of multiple multi-antenna relays as well as the case of multiple single-antenna relays. In this article, we propose an approximate solution which is effective only for the case of multiple single-antenna relays. A key contribution of this article is a low complexity inter-relay power allocation method which is based on relay selection. This approach also reduces the feedback information of the gain factors of all the relays. An incremental greedy search algorithm is also proposed to further reduce the complexity of the relay selection process with negligible performance degradation. Simulations indicate that the performance is comparable to the optimal exhaustive search algorithm. ¬© 2012 Bae and Lee.</t>
  </si>
  <si>
    <t>24314898500;57195530094</t>
  </si>
  <si>
    <t>Bae, Youngtaek;Lee, Jungwoo</t>
  </si>
  <si>
    <t>Bae Y.</t>
  </si>
  <si>
    <t>Selection based inter-relay power allocation for multiple AF single-antenna relays</t>
  </si>
  <si>
    <t>10.1186/1687-1499-2012-183</t>
  </si>
  <si>
    <t>2-s2.0-84872851486</t>
  </si>
  <si>
    <t>['yet allowing', 'turbo lord', 'suboptimal low', 'study hardware', 'still high', 'still approaching', 'specific setting', 'remarkably reduced', 'qam foreseen', 'oriented versions', 'oriented implementation', 'optimal maximum', 'map performance', 'map detectors', 'lord complexity', 'lord approach', 'lord ).', 'input multiple', 'g .,', 'frequency selective', 'fixed time', 'deterministic latency', 'detection algorithms', 'complexity quadratic', 'channel estimation', 'attractive multiple', 'account errors', '11n standard']</t>
  </si>
  <si>
    <t>Exit charts | MIMO systems | ML and MAP detection | OFDM | Space-frequency BICM | Turbo detection</t>
  </si>
  <si>
    <t>In this article we study hardware-oriented versions of the recently appeared Layered ORthogonal lattice Detector (LORD) and Turbo LORD (T-LORD). LORD and T-LORD are attractive Multiple-Input Multiple-Output (MIMO) detection algorithms, that aim to approach the optimal Maximum-Likelihood (ML) and Maximum-A-Posteriori (MAP) performance, respectively, yet allowing a complexity quadratic in the number of transmitting antennas rather than exponential. LORD and T-LORD are also well suited to a hardware (e.g., ASIC or FPGA) implementation because of their regularity, parallelism, deterministic latency, and complexity. Nevertheless, their complexity is still high in case of high cardinality constellations, such as the 64-QAM foreseen by the 802.11n standard. We show that, when only global latency constraints exist, e.g., a fixed time to detect the whole OFDM symbol, the LORD and T-LORD complexity can be remarkably reduced, still approaching the ML and MAP performance, respectively. Notwithstanding the suboptimal low-complexity and hardware-oriented implementation, LORD and T-LORD approach the EXtrinsic Information Transfer of the ML and MAP detectors, respectively. To focus on a specific setting, we consider the indoor MIMO wireless LAN 802.11n standard, taking into account errors in channel estimation and a frequency selective, spatially correlated channel model. ¬© 2012 Tomasoni et al.</t>
  </si>
  <si>
    <t>60023256;60023682;60023256;60023256</t>
  </si>
  <si>
    <t>23567349600;23010442100;55734348663;7006315576</t>
  </si>
  <si>
    <t>Tomasoni, Alessandro;Siti, Massimiliano;Ferrari, Marco;Bellini, Sandro</t>
  </si>
  <si>
    <t>Switzerland;Italy</t>
  </si>
  <si>
    <t>Geneva;Milan</t>
  </si>
  <si>
    <t>STMicroelectronics;Politecnico di Milano</t>
  </si>
  <si>
    <t>60023682;60023256</t>
  </si>
  <si>
    <t>Tomasoni A.</t>
  </si>
  <si>
    <t>Hardware oriented, quasi-optimal detectors for iterative and non-iterative MIMO receivers</t>
  </si>
  <si>
    <t>10.1186/1687-1499-2012-62</t>
  </si>
  <si>
    <t>2-s2.0-84872851523</t>
  </si>
  <si>
    <t>['virtually paired', 'various numbers', 'underlying problem', 'two stages', 'transmit antenna', 'thereby converting', 'scalar variables', 'resulting vector', 'resulting mse', 'relay utilizes', 'relay node', 'relay networks', 'proposed scheme', 'power constraint', 'oyman et', 'original problem', 'obtain mse', 'lagrange multipliers', 'forward strategy', 'e .,', 'concurrently designed', 'computed numerically', 'computed analytically', 'ber achieved', 'article considers', 'antenna multiple', 'al .,']</t>
  </si>
  <si>
    <t>Amplify and forward relaying | Co-operative communication | Convex optimization | Multiple-antenna multiple-relay networks</t>
  </si>
  <si>
    <t>This article considers the design of an optimal beamforming weight matrix of multiple-antenna multiple-relay networks. It is assumed that each relay utilizes the amplify and forward strategy, i.e., it multiplies the received signal vector by a matrix, dubbed the relay weight matrix, and forwards the resulting vector to the destination. Furthermore, we assume that the source and the destination have the same number of antennas and that each transmit antenna is virtually paired to a different destination antenna. The relay weight matrices are concurrently designed to optimize the mean square error (MSE) criterion at the destination, assuming each relay node is subject to a power constraint. Accordingly, it is demonstrated that this problem can be cast as a convex optimization problem in which the individual power constraints are tackled by employing the method of Lagrange multipliers in two stages. First, the relay gain matrix is computed analytically in terms of Lagrange dual variables, thereby converting the original problem into a scalar optimization problem. Then, these scalar variables are computed numerically. The proposed scheme is evaluated through simulation with various numbers of relays and antennas to obtain MSE and bit error rate (BER) metrics and it is shown that the resulting MSE and BER achieved through using the proposed method outperforms that of MMSE-MMSE method introduced by Oyman et.al., which is regarded as the best known method for the underlying problem. ¬© 2012 Izi and Falahati.</t>
  </si>
  <si>
    <t>35226403400;16678181300</t>
  </si>
  <si>
    <t>Izi, Yasser Attar;Falahati, Abolfazl</t>
  </si>
  <si>
    <t>Izi Y.</t>
  </si>
  <si>
    <t>Amplify-forward relaying for multiple-antenna multiple relay networks under individual power constraint at each relay</t>
  </si>
  <si>
    <t>10.1186/1687-1499-2012-50</t>
  </si>
  <si>
    <t>2-s2.0-84872855659</t>
  </si>
  <si>
    <t>ZYGX2010J015</t>
  </si>
  <si>
    <t>['widely used', 'traditional single', 'simulation results', 'performance effects', 'inevitable imperfections', 'effective method', 'antenna counterparts', 'also displayed']</t>
  </si>
  <si>
    <t>Multi-antenna transceiving systems are widely used in high speed wireless communications due to its higher efficiency comparing to its traditional single-antenna counterparts. In this article, the performance effects of some inevitable imperfections are elaborated on multi-antenna transceiving systems. The simulation results are also displayed. An effective method for phase noise elimination is presented and validated using simulation examples. ¬© 2012 Li et al; licensee Springer licensee InTech.</t>
  </si>
  <si>
    <t>41661627800;56816390400;36663636300;57207023016;9238606900</t>
  </si>
  <si>
    <t>Li, Huiyong;An, Qi;Jia, Kexin;Wu, Hao;He, Zishu</t>
  </si>
  <si>
    <t>Effects analysis of imperfections on multi-antenna transceiving systems</t>
  </si>
  <si>
    <t>10.1186/1687-1499-2012-81</t>
  </si>
  <si>
    <t>2-s2.0-84872858818</t>
  </si>
  <si>
    <t>['two algorithms', 'transmit antenna', 'speed railway', 'speed information', 'regular movement', 'predictable location', 'perform closer', 'opportunistic beamforming', 'numerical analysis', 'multiuser diversity', 'location information', 'linear topology', 'inherent disadvantages', 'improved obf', 'first introduced', 'estimation error', 'dumb antennas', 'conventional one', 'conventional obf', 'communication systems', 'coherent beamforming']</t>
  </si>
  <si>
    <t>Communication systems of high-speed railway have inherent disadvantages and advantages. The estimation error of direction-of-arrival (DOA) of desired users caused by channel feedback delay and high moving speed make the common beamforming technique of smart antennas work abnormally. Instead, the opportunistic beamforming (OBF) with dumb antennas which does not need channel feedback is proper for high-speed railway. As the system has linear topology, regular movement as well as predictable location and speed information, the OBF can be improved to adapt to this scenario. In this article, conventional OBF is first introduced to the communication systems of high-speed railway. By multiplying random complex on each transmit antenna, the channel fluctuation dynamic range is extended so that multiuser diversity can be exploited. And then location information is employed to assist the conventional one. Communication systems in high-speed railway have the advantage of predictable location and speed information. The improved OBF can perform closer to the performance of coherent beamforming. Numerical analysis and simulation results show that both two algorithms can improve the system performance significantly. ¬© 2012 Cheng and Fang; licensee Springer licensee InTech.</t>
  </si>
  <si>
    <t>49961098500;10142201200</t>
  </si>
  <si>
    <t>Cheng, Meng;Fang, Xuming</t>
  </si>
  <si>
    <t>Cheng M.</t>
  </si>
  <si>
    <t>Location information-assisted opportunistic beamforming in LTE system for high-speed railway</t>
  </si>
  <si>
    <t>10.1186/1687-1499-2012-210</t>
  </si>
  <si>
    <t>2-s2.0-84872862042</t>
  </si>
  <si>
    <t>['term evolution', 'system scenario', 'steerable beams', 'speed ues', 'received signals', 'neighboring enodebs', 'include enodebs', 'coverage area', 'cell interference', 'article deals']</t>
  </si>
  <si>
    <t>Coordinated multi-point transmission | High speed users | Limited feedback | LTE-advanced | Multiuser diversity | Rotated beams</t>
  </si>
  <si>
    <t>This article deals with the problem of applying scanning narrow beams to long-term evolution (LTE)-advanced networks that include in their coverage areas fast moving mobiles. The system scenario is assumed to include eNodeBs that can form multiple beams which can steer (rotate) their respective coverage areas. Additionally, the user downlink transmissions are supposed to be dynamically scheduled based on signal-to-noise plus interference ratio reports for physical resource blocks. The mobile user equipments (UEs) have multiple antenna elements which allow maximal ratio combining of the received signals. By applying coordinated transmission of steerable beams at neighboring eNodeBs, we could mitigate inter-cell interference in a multi-cell interference deployment. The coverage area and total throughput may significantly be enhanced, compared to the current LTE standard where inter-cell interference coordination technique is adopted for low-speed UEs. Furthermore, the proposed schemes involve low-complexity hardware implementation and low power consumption. ¬© 2012 Papathanasiou et al.</t>
  </si>
  <si>
    <t>60025812;60028900;60025812</t>
  </si>
  <si>
    <t>24773932800;6602727800;36562504600</t>
  </si>
  <si>
    <t>Papathanasiou, Christos;Dimitriou, Nikos;Tassiulas, Leandros</t>
  </si>
  <si>
    <t>Athens;Volos</t>
  </si>
  <si>
    <t>National and Kapodistrian University of Athens;University of Thessaly</t>
  </si>
  <si>
    <t>60028900;60025812</t>
  </si>
  <si>
    <t>Papathanasiou C.</t>
  </si>
  <si>
    <t>On the applicability of steerable beams in LTE-advanced networks with high user mobility</t>
  </si>
  <si>
    <t>10.1186/1687-1499-2012-234</t>
  </si>
  <si>
    <t>2-s2.0-84872862780</t>
  </si>
  <si>
    <t>2011-0005692</t>
  </si>
  <si>
    <t>['wearable applications', 'three states', 'steering capability', 'sar criteria', 'reconfigurable beam', 'proposed antenna', 'operation frequency', 'fabric substrate', 'beam directions', '992 w', '7 dbi', '6 ghz', '108 ¬∞.']</t>
  </si>
  <si>
    <t>A reconfigurable beam-steering patch antenna with a U-slot is presented for wrist-wearable applications. The proposed antenna was manufactured on a fabric substrate and was designed to steer the beam directions at an operation frequency of 6 GHz. In order to implement the beam-steering capability, the antenna used two PIN diodes. The maximum beam directions of three states (S 0, S1, and S2) were steerable in the YZ-plane (Œ∏=3¬∞, 35¬∞, and 324¬∞, respectively). The measured peak gains were 6.1-7.7 dBi and the overall halfpower beamwidth was 108¬∞. In addition, the simulated specific absorption rate (SAR) values of the antenna on the wrist were less than 0.992 W/kg in all states, satisfying the SAR criteria of the USA and the EU. ¬© 2012 Taylor &amp; Francis.</t>
  </si>
  <si>
    <t>1545-1553</t>
  </si>
  <si>
    <t>60026263;60026263;60026263;60013866;60026263</t>
  </si>
  <si>
    <t>57234779000;49961502700;57188552442;56124682600;7402016338</t>
  </si>
  <si>
    <t>Kim, J. Y.;Ha, S. J.;Kim, D.;Lee, B.;Jung, C. W.</t>
  </si>
  <si>
    <t>Seoul National University of Science and Technology (SNUST);Kwangwoon University</t>
  </si>
  <si>
    <t>60026263;60013866</t>
  </si>
  <si>
    <t>Reconfigurable beam steering antenna using U-slot fabric patch for wrist-wearable applications</t>
  </si>
  <si>
    <t>10.1080/09205071.2012.704506</t>
  </si>
  <si>
    <t>2-s2.0-84872864164</t>
  </si>
  <si>
    <t>['wireless system', 'relay schemes', 'outage probability', 'noise ratio', 'generally viewed', 'exact expression', 'ergodic capacity', 'diversity order', 'desired performance', 'approximated expression', 'antenna correlation']</t>
  </si>
  <si>
    <t>Antenna correlation is generally viewed as an obstacle to realize the desired performance of a wireless system. In this article, we investigate the performance of partial relay selection in the presence of antenna correlation. We consider both channel state information (csi)-assisted and fixed gain amplify-and-forward (AF) relay schemes. The source and the destination are equipped with multiple antennas communicating via the best first hop signal-to-noise ratio (SNR) relay. We derived the closed form expression for outage probability, average symbol error rate (SER) for both schemes. Further, an exact expression is derived for the ergodic capacity in the csi-assisted relay case and an approximated expression is considered for the fixed gain case. Moreover, we provide simple asymptotic results and show that the diversity order of the system remains unchanged with the effect of antenna correlation for both types of relay schemes. ¬© 2012 Ferdinand et al.; licensee Springer licensee InTech.</t>
  </si>
  <si>
    <t>36981604500;57220377670;6604066402;7003450405</t>
  </si>
  <si>
    <t>Ferdinand, Nuwan S.;Jayasinghe, Upul;Rajatheva, Nandana;Latva-Aho, Matti</t>
  </si>
  <si>
    <t>Ferdinand N.S.</t>
  </si>
  <si>
    <t>Impact of antenna correlation on the performance of partial relay selection</t>
  </si>
  <si>
    <t>10.1186/1687-1499-2012-261</t>
  </si>
  <si>
    <t>2-s2.0-84872867979</t>
  </si>
  <si>
    <t>['wireless communications', 'various schemes', 'time codes', 'order three', 'novel scheme', 'network coding', 'multiplexing gain', 'mimo systems', 'input multipleout', 'implementable way', 'cooperative communications', 'constrained nodes', 'challenging issue', 'benefits offered', 'analytical results']</t>
  </si>
  <si>
    <t>Because of the gains like diversity, throughput, and the coverage extension provided by the multiple-input multipleout (MIMO) systems, it has been part of the various wireless communications standards. However, to reap the benefits offered by MIMO systems in size-constrained nodes, used in wireless communications, has been a challenging issue. To address this challenge, cooperative communications has been introduced as an implementable way to exploit the multi-antenna (MIMO) gains in small size nodes. Various schemes or protocols have been devised to address the way by which cooperative communications actually takes place. In this article, we propose and investigate a novel scheme which provides a way to combine the benefits of space-time codes and network coding for cooperative communications. In this scheme, the cooperating users using space-time codes are assisted by the availability of a fixed relay node proposed for the future wireless networks. We compare our scheme with cooperative communications using Alamouti scheme and non-cooperative communications. With analytical results, we prove that the proposed scheme offers diversity gain of order three while cooperative communications using Alamouti scheme offers two and non-cooperative communications offers diversity order of one only. Moreover, the proposed relay assisted scheme outperforms by 15% in terms of multiplexing gain, the cooperative communications scheme being compared. ¬© 2012 Das Menghwar et al.; licensee Springer licensee InTech.</t>
  </si>
  <si>
    <t>60062370;60062370;60062370;60062370;60018163</t>
  </si>
  <si>
    <t>35226565800;35185060400;24474999800;35867987000;6603338550</t>
  </si>
  <si>
    <t>Menghwar, Gordhan Das;Jalbani, Akhtar Ali;Memon, Mukhtiar;Hyder, Mansoor;Mecklenbr√§uker, Christoph F.</t>
  </si>
  <si>
    <t>Tando Jam;Vienna</t>
  </si>
  <si>
    <t>Sindh Agriculture University;Technische Universit√§t Wien</t>
  </si>
  <si>
    <t>60062370;60018163</t>
  </si>
  <si>
    <t>Menghwar G.</t>
  </si>
  <si>
    <t>Cooperative space-time codes with network coding</t>
  </si>
  <si>
    <t>10.1186/1687-1499-2012-205</t>
  </si>
  <si>
    <t>2-s2.0-84872869245</t>
  </si>
  <si>
    <t>TEC2010-19545-C04-01</t>
  </si>
  <si>
    <t>['zf precoding', 'without requiring', 'user side', 'uplink channel', 'transmitter side', 'thus reducing', 'thp present', 'standard one', 'spatial correlation', 'separate quantization', 'sent back', 'regarding sum', 'rate available', 'quantization errors', 'proposed lately', 'multiuser interference', 'lrthp ),', 'increasing complexity', 'imaginary parts', 'higher robustness', 'higher complexity', 'harashima precoding', 'feedback information', 'extensively studied', 'common pattern', 'appropriately managed']</t>
  </si>
  <si>
    <t>High spectral efficiency can be achieved in the downlink of multi-antenna coordinated multi-point systems provided that the multiuser interference is appropriately managed at the transmitter side. For this sake, downlink channel information needs to be sent back by the users, thus reducing the rate available at the uplink channel. The amount and type of feedback information required has been extensively studied and many limited feedback schemes have been proposed lately. A common pattern to all of them is that achieving low rates of feedback information is possible at the cost of increasing complexity at the user side and, sometimes, assuming that some statistics of the channel are known. In this article, we propose a simple and versatile limited feedback scheme that exploits the spatial correlation at each multi-antenna base station (BS) without requiring any previous statistica information of the channel and without adding significant computational complexity. It is based on the separate quantization of the channel impulse response modulus and phase and it shows better mean square error performance than the standard scheme based on quantization of real and imaginary parts. In order to evaluate the performance of the downlink regarding multiuser interference management, different precoding techniques at the BSs, such as zero-forcing (ZF), Tomlinson-Harashima precoding (THP) and lattice reduction Tomlinson-Harashima precoding (LRTHP), have been evaluated. Simulations results show that LRTHP and THP present a higher robustness than ZF precoding against channel quantization errors but at the cost of a higher complexity at the BS. Regarding sum-capacity and bit error rate performances, our versatile scheme achieves better results than the standard one in the medium and high SNR regime, that is, in the region where quantization errors are dominant against noise, for the same feedback cost measured in bits per user. ¬© 2012 Domene et al.</t>
  </si>
  <si>
    <t>60117547;60117547;60002644;60117547</t>
  </si>
  <si>
    <t>35172887500;7004572423;57221315932;14119743100</t>
  </si>
  <si>
    <t>Domene, Fernando;Pi√±ero, Gema;Botella, Carmen;Gonzalez, Alberto</t>
  </si>
  <si>
    <t>Instituto de Telecomunicaciones y Aplicaciones Multimedia;Universitat de Val√®ncia</t>
  </si>
  <si>
    <t>60117547;60002644</t>
  </si>
  <si>
    <t>Domene F.</t>
  </si>
  <si>
    <t>A limited feedback scheme based on spatially correlated channels for coordinated multipoint systems</t>
  </si>
  <si>
    <t>10.1186/1687-1499-2012-176</t>
  </si>
  <si>
    <t>2-s2.0-84872869480</t>
  </si>
  <si>
    <t>['without use', 'useful techniques', 'timing synchronization', 'timing delay', 'receive antennas', 'proposed codes', 'guard bands', 'full diversity', 'delay tolerant', 'delay profile', 'brethren codes', 'arbitrary number']</t>
  </si>
  <si>
    <t>Asynchronous transmission | Cooperative relay networks | Delay tolerant TAST codes | Space-time block codes | Space-time coding system | Threaded algebraic space-time (TAST) code | Timing offset</t>
  </si>
  <si>
    <t>In a distributed cooperative communication system, as the distances between different relay nodes and the receiving nodes may be different, so the performances of distributed space time codes at receiving nodes may badly be degraded if timing synchronization is not assured. In this article, extending the work of Damen et al. we introduce the design of distributed threaded algebraic space-time (TAST) codes offering resistance to timing delay off-set. We present some new and useful techniques of constructing delay tolerant TAST code for distributed cooperative networks, which, like their brethren codes, are delay tolerant for any delay profile and achieve full diversity for arbitrary number of relays, transmit/receive antennas, and input alphabet size. Our proposed codes with minimum lengths achieve better performances than the existing codes retaining full rate and full diversity with or without use of guard bands. Simulations results confirm our claim of obtaining better performances. ¬© 2012 Ahmed et al.</t>
  </si>
  <si>
    <t>106567494;60027892;60027892</t>
  </si>
  <si>
    <t>57208074080;6603191305;9635926100</t>
  </si>
  <si>
    <t>Ahmed, Zahoor;Cances, J. P.;Meghdadi, V.</t>
  </si>
  <si>
    <t>France;Pakistan</t>
  </si>
  <si>
    <t>Limoges;Khuzdar</t>
  </si>
  <si>
    <t>XLIM Institut de Recherche;Balochistan University of Engineering and Technology</t>
  </si>
  <si>
    <t>60027892;106567494</t>
  </si>
  <si>
    <t>Ahmed Z.</t>
  </si>
  <si>
    <t>Delay tolerant (delto) distributed TAST codes for cooperative wireless networks</t>
  </si>
  <si>
    <t>10.1186/1687-1499-2012-82</t>
  </si>
  <si>
    <t>2-s2.0-84872872045</t>
  </si>
  <si>
    <t>['uwb system', 'system capacity', 'siso performance', 'siso otr', 'sinr ).', 'reversed order', 'received antenna', 'proposed simo', 'mmse receiver', 'isi effects', 'isi becomes', 'isi ).', 'intersymbol interference', 'equalizers reduce', 'equalizer techniques', 'encoded using', 'decreases logarithmic', 'data symbols', 'computational complexity', 'channel phase', 'channel length']</t>
  </si>
  <si>
    <t>Capacity | One-bit time reversal | SIMO | SINR | UWB</t>
  </si>
  <si>
    <t>With the one-bit time reversal ultra wideband (OTR-UWB) transceiver, the data symbols are encoded using the reversed order of the channel phase. The major factor limiting SISO OTR capacity and performance is intersymbol interference (ISI). As the data rate goes up, the ISI becomes more severe and it degrades system performance and capacity. In this article, a new single input multiple output (SIMO) system is proposed for an OTR-UWB system. The proposed transceiver structure is based on spatial focusing property of OTR. The performance of the proposed SIMO OTR-UWB system is analyzed in terms of the signal-to-interference-plus-noise-ratio (SINR). It is shown that using a SIMO OTR transceiver, ISI is reduced and the system capacity is increased almost linearly with the number of received antenna. Transmitted signal power at SIMO OTR decreases therefore in low data rates, SISO performance is better than SIMO, but in high rate scenario, SIMO OTR suppresses ISI better than SISO OTR and its performance is better. It is possible to compensate the reduced power using a receiver with more sensitivity, but to compensate the ISI effects, an MMSE receiver or equalizer techniques should be used, since the computational complexity of MMSE receiver grows exponentially with channel length and equalizers reduce the efficient bit rate. It is shown that the proposed SIMO-OTR capacity linearly increases with the number of antennas and decreases logarithmic (almost linearly). ¬© 2012 Abbasi-Moghadam and Vakili.</t>
  </si>
  <si>
    <t>60031268;60012835</t>
  </si>
  <si>
    <t>27367449500;6505944551</t>
  </si>
  <si>
    <t>Abbasi-Moghadam, Dariush;Vakili, Vahid Tabataba</t>
  </si>
  <si>
    <t>Shahid Bahonar University of Kerman;Iran University of Science and Technology</t>
  </si>
  <si>
    <t>Abbasi-Moghadam D.</t>
  </si>
  <si>
    <t>A SIMO one-bit time reversal for UWB communication systems</t>
  </si>
  <si>
    <t>10.1186/1687-1499-2012-113</t>
  </si>
  <si>
    <t>2-s2.0-84872876960</t>
  </si>
  <si>
    <t>['vector estimator', 'unambiguous estimate', 'triangular geometry', 'spatial phase', 'sparse array', 'single antenna', 'significant performance', 'proposed configuration', 'new configuration', 'mutual coupling', 'multiple sources', 'fine estimate', 'estimation resolution', 'doa estimator', 'disambiguation approach', 'configuration adopts', 'coarse estimate', 'array aperture', 'also reduce', 'also fine']</t>
  </si>
  <si>
    <t>Antenna array mutual coupling | Antenna arrays | Aperture antennas | Array signal processing | Direction of arrival estimation | Polarization</t>
  </si>
  <si>
    <t>A new configuration of sparse array is proposed in this article to estimate the direction-of-arrivals (DOAs) and polarizations of multiple sources. This constrained sparse array is composed of a dipole-triad, a loop-triad, and a single antenna, which can be a dipole, a loop, or a scalar-sensor. These three units comprise a triangular geometry in the space. This geometry creatively synergizes the conventional interferometry method based on the spatial phase-delay across displaced antennas, and the "vector-cross-product" based on Poynting-vector estimator to enhance the DOA estimation accuracy. The investigated algorithm based on this configuration adopts the "vectorcross-product" DOA estimator to provide the coarse estimate and then derives the fine estimate by extracting the inter-sensor phase factors in the sparse array. Following this, the disambiguation approach is adapted to derive the unambiguous estimate, and this estimate is also fine in estimation resolution. The proposed configuration can extend the array aperture and also reduce the mutual coupling. The significant performance of the proposed sparse array composition is demonstrated by Monte Carlo simulations when the inter-sensor spacing far exceeds a half-wavelength. ¬© 2012 Luo and Yuan.</t>
  </si>
  <si>
    <t>60025578;60008724</t>
  </si>
  <si>
    <t>57204213431;57188549342</t>
  </si>
  <si>
    <t>Luo, Feng;Yuan, Xin</t>
  </si>
  <si>
    <t>Xi'an;Durham</t>
  </si>
  <si>
    <t>Xidian University;Duke University</t>
  </si>
  <si>
    <t>Luo F.</t>
  </si>
  <si>
    <t>Enhanced "vector-cross-product" direction-finding using a constrained sparse triangular-array</t>
  </si>
  <si>
    <t>10.1186/1687-6180-2012-115</t>
  </si>
  <si>
    <t>2-s2.0-84872910518</t>
  </si>
  <si>
    <t>['user terminal', 'system cooperating', 'scheme configurations', 'rns ),', 'proposed scheme', 'proposed algorithm', 'promising solution', 'precoded relay', 'precoded algorithm', 'power efficiency', 'poor quality', 'numerical results', 'l relays', 'gain obtained', 'extend coverage', 'duplex constraint', 'direct path', 'cooperative schemes', 'base station', 'antenna array', 'analytical derivation', 'alternately transmitting', 'algorithm explores']</t>
  </si>
  <si>
    <t>A data-precoded relay-assisted (RA) scheme is proposed for a system cooperating with multiple relay nodes (RNs), each equipped with either a single-antenna or a two-antenna array. The classical RA systems using distributed space-time/frequency coding algorithms, because of the half-duplex constraint at the relays, require the use of a higher order constellation than in the case of a continuous link transmission from the base station to the user terminal. This implies a penalty in the power efficiency. The proposed precoding algorithm exploits the relation between QPSK and 4L-QAM, by alternately transmitting through L relays, achieving full diversity, while significantly reducing power penalty. This algorithm explores the situations where a direct path (DP) is not available or has poor quality, and it is a promising solution to extend coverage or increase system capacity. We present the analytical derivation of the gain obtained with the data-precoded algorithm in comparison with distributed spacefrequency block code (SFBC) ones. Furthermore, analysis of the pairwise error probability of the proposed algorithm is derived and confirmed with numerical results. We evaluate the performance of the proposed scheme and compare it relatively to the equivalent distributed SFBC scheme employing 16-QAM and non-cooperative schemes, for several link quality scenarios and scheme configurations, highlighting the advantages of the proposed scheme. ¬© 2012 Teodoro et al.</t>
  </si>
  <si>
    <t>60024825;60024825;60024825;60024825</t>
  </si>
  <si>
    <t>24831148200;55950026000;55431584200;7003957523</t>
  </si>
  <si>
    <t>Teodoro, Sara;Silva, Ad√£o;Gil, Jo√£o M.;Gameiro, At√≠lio</t>
  </si>
  <si>
    <t>Teodoro S.</t>
  </si>
  <si>
    <t>Data-precoded algorithm for multiple-relay-assisted systems</t>
  </si>
  <si>
    <t>10.1186/1687-6180-2012-22</t>
  </si>
  <si>
    <t>2-s2.0-84872934471</t>
  </si>
  <si>
    <t>11-04-00185</t>
  </si>
  <si>
    <t>['zimini ).', 'ventral parts', 'ventral part', 'three species', 'theurgus richter', 'situated close', 'reduced pulvilli', 'mystacal bristles', 'middle tibia', 'gracilis ),']</t>
  </si>
  <si>
    <t>The position of antennae in the ventral part of head in the species of the genus Eremodromus Zimin is considered. It is different in the three species: the antennae are situated close to the mystacal bristles (E. noctivagus), distant from them (E. gracilis), and near the border between dorsal and ventral parts of head (E. zimini). All three species have reduced pulvilli. It is shown that both species of Theurgus Richter have a single straight apical anteroventral spur on the middle tibia. ¬© 2012 Pleiades Publishing, Ltd.</t>
  </si>
  <si>
    <t>1050-1052</t>
  </si>
  <si>
    <t>60101968;60101968</t>
  </si>
  <si>
    <t>25422898400;55569742600</t>
  </si>
  <si>
    <t>Richter, V. A.;Astakhov, D. M.</t>
  </si>
  <si>
    <t>Richter V.</t>
  </si>
  <si>
    <t>Notes on the morphology of the robber flies (Diptera, Asilidae)</t>
  </si>
  <si>
    <t>10.1134/S0013873812090138</t>
  </si>
  <si>
    <t>2-s2.0-84872961675</t>
  </si>
  <si>
    <t>BK2011027</t>
  </si>
  <si>
    <t>['uniqueness property', 'ula ).', 'trilinear model', 'transmitting paths', 'traditional factors', 'total number', 'structure property', 'strong properties', 'sampling diversity', 'receiving antennae', 'parameter estimation', 'paralind model', 'oversampling factor', 'new tradeoff', 'linear dependencies', 'identifiability results', 'early studies', 'derived based', 'analyze identifiability', 'also shows', 'also related']</t>
  </si>
  <si>
    <t>Array signal processing | Identifiability | Parameter estimation | Trilinear model</t>
  </si>
  <si>
    <t>This article applies PARAllel profiles with LINear Dependencies (PARALIND) model to analyze identifiability of parameter estimation in the presence of incoherent multipath via uniform linear array (ULA). New identifiability results are derived based on the uniqueness property of PARALIND model and structure property of ULA. With the strong properties of trilinear model, the proposed identifiability conditions for propagation parameter identification are superior to early studies. We give a new tradeoff between the number of receiving antennae and sampling diversity to ensure parameter identification. Furthermore, a new lower bound of the number of receiving antennae for identifiability is derived. It also shows that the identifiability results is not only determined by traditional factors, such as the number of receiving antennae, oversampling factor or the total number of transmitting paths, but also related to the structure of multipath of sources. ¬© 2012 Liu et al..</t>
  </si>
  <si>
    <t>60009400;113018778;60009400;60009400</t>
  </si>
  <si>
    <t>56413947400;35210255200;23391332200;8882010600</t>
  </si>
  <si>
    <t>Liu, Xu;Jiang, Ting;Yang, Longxiang;Zhu, Hongbo</t>
  </si>
  <si>
    <t>Nanjing University of Post and TeleCommunications;Nanjing Comp Tech Composites Co., Ltd.</t>
  </si>
  <si>
    <t>60009400;113018778</t>
  </si>
  <si>
    <t>PARALIND-based identifiability results for parameter estimation via uniform linear array</t>
  </si>
  <si>
    <t>10.1186/1687-6180-2012-154</t>
  </si>
  <si>
    <t>2-s2.0-84872969549</t>
  </si>
  <si>
    <t>['weather radar', 'weather echo', 'simulated data', 'scale mesocyclone', 'proposed method', 'physically based', 'experiments based', 'azimuth weighting', 'azimuth resolution', 'antenna rotation', 'also helpful']</t>
  </si>
  <si>
    <t>Azimuth weighting | Effective beam width | Super-resolution | Weather radar</t>
  </si>
  <si>
    <t>The enhancement of weather radar resolution can be beneficial to improve the severe weather detection ability of weather radar for small-scale mesocyclone and tornado, and is also helpful for weather radar to get much finer characteristics of weather echo. In this paper, a super-resolution method based on azimuth weighting was proposed to improve the azimuth resolution. This technique is physically based on the fact of beam width broadening with the antenna rotation, and the azimuth weighting was used to decrease this beam width broadening, and thus acquire finer resolution than before. Experiments based on simulated data and actual radar data have shown that the proposed method is efficient for the super-resolution of weather radar.</t>
  </si>
  <si>
    <t>592-598</t>
  </si>
  <si>
    <t>60005465-60016318;60016318;60005465;60016318</t>
  </si>
  <si>
    <t>56193215100;55715005900;9238606900;55425592500</t>
  </si>
  <si>
    <t>Li, Xuehua;He, Jianxin;He, Zishu;Zeng, Qiangyu</t>
  </si>
  <si>
    <t>Chengdu University of Information Technology;University of Electronic Science and Technology of China</t>
  </si>
  <si>
    <t>60016318;60005465</t>
  </si>
  <si>
    <t>Weather radar super-resolution in CINRAD based on azimuth weighting</t>
  </si>
  <si>
    <t>10.4156/ijact.vol4.issue21.70</t>
  </si>
  <si>
    <t>2-s2.0-84872969866</t>
  </si>
  <si>
    <t>2012-002521</t>
  </si>
  <si>
    <t>['wireless scenario', 'transmission antenna', 'simple operation', 'second step', 'relay nodes', 'received signals', 'orthogonal stbc', 'one node', 'network schemes', 'network scheme', 'mixed partially', 'full rate', 'full diversity', 'four quasi', 'first step', 'better performance']</t>
  </si>
  <si>
    <t>Distributed network | Full diversity | OFDM | Quasi-orthogonal | Space-time code</t>
  </si>
  <si>
    <t>In this article, we propose a simple distributed space-time block code (STBC) network scheme for asynchronous relay network, where every two traditional relay nodes are combined to one node to amplify and forward the processed signals via the same transmission antenna. In the proposed distributed network scheme, we consider a wireless scenario with frequency selective fading channels. The orthogonal frequency division multiplexing (OFDM) symbols are broadcast from source to relay nodes in the first step, and in the second step, the received signals at the relay nodes are implemented with a simple operation and mixed partially and forwarded to destination. In this network scheme, the four by four quasi-orthogonal STBC (QO-STBC) is applied, and the orthogonal decoding algorithm can be used at the receiver because of the orthogonality of the re-constructed equivalent transmission matrix. Thus, the full rate and the full diversity are achieved at the transmitter and the receiver of the proposed distributed network scheme, respectively. Simulation result shows that the proposed distributed STBC network scheme has better performance than other network schemes. ¬© 2012 Song et al..</t>
  </si>
  <si>
    <t>60108809;60108809;60001187</t>
  </si>
  <si>
    <t>13403991000;55570645500;56984282100</t>
  </si>
  <si>
    <t>Song, Wei;Liu, Qiang;Lee, Moon Ho</t>
  </si>
  <si>
    <t>China;South Korea</t>
  </si>
  <si>
    <t>Dandong;Jeonju</t>
  </si>
  <si>
    <t>Eastern Liaoning University;Jeonbuk National University</t>
  </si>
  <si>
    <t>60108809;60001187</t>
  </si>
  <si>
    <t>Song W.</t>
  </si>
  <si>
    <t>A simple asynchronous distributed STBC network scheme with full diversity</t>
  </si>
  <si>
    <t>10.1186/1687-6180-2012-147</t>
  </si>
  <si>
    <t>2-s2.0-84872970903</t>
  </si>
  <si>
    <t>['user arrive', 'signals transmitted', 'proposed studies', 'performance analysis', 'numerical results', 'new subspace', 'multiple doas', 'multiple cfos', 'leverage multi', 'far scatterers', 'estimation scheme', 'dimensional search', 'cfo estimation']</t>
  </si>
  <si>
    <t>Carrier frequency offset (CFO) | Direction-of-arrival (DOA) | Orthogonal frequency division multiple access (OFDMA)</t>
  </si>
  <si>
    <t>In this article, we develop a new subspace-based multiuser joint carrier frequency offset (CFO) and direction-ofarrival (DOA) estimation scheme for orthogonal frequency division multiple access uplink transmissions. We leverage multi-antenna at the receiver and consider that the signals transmitted by each user arrive at the receiving antenna array from multiple DOAs after bouncing from both surrounding and far scatterers. The rank reduction approach is then exploited to estimate the multiple CFOs and DOAs. Specifically, for each user, after the CFO estimation from one-dimensional search, its multiple DOAs can be obtained simultaneously via polynomial rooting. The proposed method supports generalized subcarrier assignment scheme and fully loaded transmissions. Both performance analysis and numerical results are provided to corroborate the proposed studies. ¬© 2012 Zhang et al.</t>
  </si>
  <si>
    <t>60018308;60018308;60025278-60005244</t>
  </si>
  <si>
    <t>34973678200;7202604336;11940803400</t>
  </si>
  <si>
    <t>Zhang, Weile;Yin, Qinye;Gao, Feifei</t>
  </si>
  <si>
    <t>Beijing;Xi'an;Nanjing</t>
  </si>
  <si>
    <t>Tsinghua University;Xi'an Jiaotong University;Southeast University</t>
  </si>
  <si>
    <t>60025278;60018308;60005244</t>
  </si>
  <si>
    <t>Joint CFO and DOA estimation for multiuser OFDMA uplink</t>
  </si>
  <si>
    <t>10.1186/1687-6180-2012-126</t>
  </si>
  <si>
    <t>2-s2.0-84872980808</t>
  </si>
  <si>
    <t>['user terminal', 'results show', 'relay node', 'pilot density', 'path bs', 'iterative pilot', 'information carried', 'forward protocol', 'equivalent channels', 'different scenarios', 'based systems', 'base station', 'assisted ofdm', 'antenna device', 'antenna arrays', 'aided schemes', 'aided iterations']</t>
  </si>
  <si>
    <t>In this article, we propose and assess an iterative pilot-data-aided channel estimation scheme for space frequency block coding relay-assisted OFDM-based systems. The relay node (RN) employs the equalise-and-forward protocol, and both the base station (BS) and the RN are equipped with antenna arrays, whereas the user terminal (UT) is a single-antenna device. The channel estimation method uses the information carried by pilots and data to improve the estimate of the equivalent channels for the path BS-RN-UT The mean minimum square error criterion is used in the design of the estimator for both the pilot-based and data-aided iterations. In different scenarios, with only one data iteration, the results show that the proposed scheme requires only half of the pilot density to achieve the same performance of non-data-aided schemes. ¬© 2012 Neves et al.</t>
  </si>
  <si>
    <t>60024825;60024825-60028370;60024825;60024825</t>
  </si>
  <si>
    <t>35079138400;55436467400;55950026000;7003957523</t>
  </si>
  <si>
    <t>Neves, Darlene;Ribeiro, Carlos;Silva, Ad√£o;Gameiro, At√≠lio</t>
  </si>
  <si>
    <t>Leiria;Aveiro</t>
  </si>
  <si>
    <t>Polytechnic Institute of Leiria;Universidade de Aveiro</t>
  </si>
  <si>
    <t>60028370;60024825</t>
  </si>
  <si>
    <t>Neves D.</t>
  </si>
  <si>
    <t>An iterative pilot-data-aided estimator for SFBC relay-assisted OFDM-based systems</t>
  </si>
  <si>
    <t>10.1186/1687-6180-2012-74</t>
  </si>
  <si>
    <t>2-s2.0-84872981077</t>
  </si>
  <si>
    <t>['software package', 'shaped slot', 'radiation pattern', 'proposed antenna', 'ghz bands', 'excite resonance', 'band operation', 'arpn ).', '6083ghz ).', '6 mhz', '5 mhz']</t>
  </si>
  <si>
    <t>Dual-band | Probe fed | U-slot patch antenna | WLAN application</t>
  </si>
  <si>
    <t>A dual-band microstrip patch antenna is presented in this paper. Dual-band operation is achieved by loading the antenna with U-shaped slot. The proposed antenna can excite resonance at the (2.4) GHZ and (5.823) GHZ bands with impedance band widths of 53.5 MHZ (2.3749-2.4284 GHZ), 945.6 MHZ (5.6627-6.6083GHZ). Computer simulation technology (CST-2010) Software Package is used to compute the radiation pattern and S11 of the antenna. The gains are (4.54) and (4.94) dB, respectively over the two operating bands ¬©2006-2012 Asian Research Publishing Network (ARPN).</t>
  </si>
  <si>
    <t>Dual-band of a probe fed rectangular patch antenna using U-shaped slot for wlan application</t>
  </si>
  <si>
    <t>2-s2.0-84873279175</t>
  </si>
  <si>
    <t>['third segment', 'prosopis cineraria', 'pale yellow', 'ochraceous body', 'maximum incidence', 'humeral angles', 'fourth segment', 'first noticed', 'experimental farm', 'central institute', 'bug ranged', 'bikaner district', 'basal part', 'arid horticulture', 'antennae 4', '7 %).', '7 %)', '5 mm', '2 mm']</t>
  </si>
  <si>
    <t>bug | Homoeocerus variabilis | incidence | morphometric | Prosopis cineraria</t>
  </si>
  <si>
    <t>An infestation of Homoeocerus variabilis Dallas (Hemiptera: Coreidae) on khejri, Prosopis cineraria, was first noticed in 2010 at the Experimental Farm of Central Institute for Arid Horticulture and other fields of Bikaner district, Rajasthan, India. The maximum incidence was observed in December (66.7%) and minimum in June (16.7%). The number of this bug ranged between 27.3 and 222.9 adults per plant. This species is characterized by an ochraceous body with a broad red basal fascia on the pronotum between the humeral angles, small pale scutellum, antennae 4-segmented, the basal part of second and third segment is pale yellow, third segment flattened at the tip and fourth segment is the shortest. The mean body lengths of the male and female adult vary and were recorded as 12.2 mm and 15.5 mm, respectively.</t>
  </si>
  <si>
    <t>848-853</t>
  </si>
  <si>
    <t>Haldhar, Shravan M.</t>
  </si>
  <si>
    <t>Bikaner</t>
  </si>
  <si>
    <t>ICAR - Central Institute for Arid Horticulture, Bikaner</t>
  </si>
  <si>
    <t>Haldhar S.</t>
  </si>
  <si>
    <t>Report of homoeocerus variabilis (Hemiptera: Coreidae) on khejri (Prosopis cineraria) in Rajasthan, India: Incidence and morphometric analysis</t>
  </si>
  <si>
    <t>10.1653/024.095.0405</t>
  </si>
  <si>
    <t>2-s2.0-84873288736</t>
  </si>
  <si>
    <t>['¬© 2002', 'radiation patterns', 'power limitations', 'link budget', 'letter presents', 'indoor communication', 'certain parameters', 'biotelemetry applications', '2011 ieee']</t>
  </si>
  <si>
    <t>Capsule | conformal antenna | helical | link budget | medical | specific absorption rate (SAR) | wireless communication | wireless telemetry</t>
  </si>
  <si>
    <t>This letter presents a comprehensive and systematic antenna performance evaluation and wireless medical telemetry characterization between two different ingestible antenna designs, an inverted conical helical antenna and a reference conformal meandered offset dipole antenna. The antenna performance comparison matrix includes matching, radiation patterns, and polarization. Both these antennas are independently characterized inside a human body environment (box-model human). Specific absorption rate (SAR) evaluations are described, and finally a link budget is developed for both the antenna systems based on certain parameters (frequency, power limitations) with the goal of establishing a reliable communication link for indoor communication for biotelemetry applications. ¬© 2002-2011 IEEE.</t>
  </si>
  <si>
    <t>1679-1682</t>
  </si>
  <si>
    <t>15022910100;7102110120</t>
  </si>
  <si>
    <t>Rajagopalan, Harish;Rahmat-Samii, Yahya</t>
  </si>
  <si>
    <t>Wireless medical telemetry characterization for ingestible capsule antenna designs</t>
  </si>
  <si>
    <t>10.1109/LAWP.2013.2238502</t>
  </si>
  <si>
    <t>2-s2.0-84873331841</t>
  </si>
  <si>
    <t>['¬© 2002', 'using skin', 'therefore tested', 'tested indoors', 'mimicking gels', 'good agreement', '8 mhz', '406 mhz', '2011 ieee']</t>
  </si>
  <si>
    <t>Implantable antennas | small antennas | tissue-mimicking gels</t>
  </si>
  <si>
    <t>In this letter, we present a small implantable antenna for MedRadio (401-406 MHz) and ISM (433-434.8 MHz) bands. The antenna is designed to be implanted under the skin and therefore tested by using skin-mimicking gels. We found very good agreement between the simulated and measured return loss. The antenna provided reliable data telemetry up to 20 m when tested indoors. ¬© 2002-2011 IEEE.</t>
  </si>
  <si>
    <t>1683-1685</t>
  </si>
  <si>
    <t>60001526;60001526;60001526;60001526</t>
  </si>
  <si>
    <t>55579588100;55581370400;35148354400;6701565590</t>
  </si>
  <si>
    <t>Asili, Mustafa;Green, Ryan;Seran, Santosh;Topsakal, Erdem</t>
  </si>
  <si>
    <t>Mississippi State</t>
  </si>
  <si>
    <t>Mississippi State University</t>
  </si>
  <si>
    <t>Asili M.</t>
  </si>
  <si>
    <t>A small implantable antenna for medradio and ISM bands</t>
  </si>
  <si>
    <t>10.1109/LAWP.2013.2241723</t>
  </si>
  <si>
    <t>2-s2.0-84873332293</t>
  </si>
  <si>
    <t>['¬© 2002', 'vivo experiment', 'transmission distance', 'temperature monitoring', 'letter describes', 'biocompatible capsule', '2011 ieee']</t>
  </si>
  <si>
    <t>Biomedical telemetry | implantable antennas</t>
  </si>
  <si>
    <t>This letter describes a data telemetry biomedical experiment. An implant, consisting of a biometric data sensor, electronics, an antenna, and a biocompatible capsule, is described. All the elements were co-designed in order to maximize the transmission distance. The device was implanted in a pig for an in vivo experiment of temperature monitoring. ¬© 2002-2011 IEEE.</t>
  </si>
  <si>
    <t>1650-1654</t>
  </si>
  <si>
    <t>60028186;60028186;60000239;60028186;60028186;60000239;60028186;60028186;60028186</t>
  </si>
  <si>
    <t>25638856000;25638487700;55414338400;16024336300;7004724089;56014090100;25638940300;7006665188;6701417455</t>
  </si>
  <si>
    <t>Merli, Francesco;Bolomey, L√©andre;Gorostidi, Fran√ßois;Fuchs, Benjamin;Z√ºrcher, Jean Fran√ßois;Barrandon, Yann;Meurville, Eric;Mosig, Juan R.;Skrivervik, Anja K.</t>
  </si>
  <si>
    <t>Swiss Federal Institute of Technology Lausanne;Universit√© de Lausanne (UNIL)</t>
  </si>
  <si>
    <t>60028186;60000239</t>
  </si>
  <si>
    <t>Merli F.</t>
  </si>
  <si>
    <t>Example of data telemetry for biomedical applications: An in vivo experiment</t>
  </si>
  <si>
    <t>10.1109/LAWP.2013.2238500</t>
  </si>
  <si>
    <t>2-s2.0-84873341906</t>
  </si>
  <si>
    <t>['¬© 2002', 'wireless brain', 'voltage delivery', 'provide guidelines', 'portable outside', 'monolithic integration', 'letter presents', 'guarantee efficient', 'free implant', 'design variations', 'dc conversion', 'chip rf', 'battery life', '2011 ieee']</t>
  </si>
  <si>
    <t>Electrocorticography (ECoG) | implantable antenna | on-body antenna | thin conductor | wireless power delivery</t>
  </si>
  <si>
    <t>This letter presents a monolithic integration of an antenna with an array of neural recording electrodes on a flexible thin film. The structure was designed for long-term neural recording in a wireless brain-machine interface system. The implant-on-body antenna pair is optimized for maximal link power efficiency to maximize the battery life of a portable outside-body control unit. We provide guidelines for the design of the sub-skin-depth implant antenna and validate the antenna simulation model with wireless link measurements in air. We propose a new computational analysis of both the power and voltage delivery to the battery-free implant under design variations to guarantee efficient on-chip RF-to-dc conversion. ¬© 2002-2011 IEEE.</t>
  </si>
  <si>
    <t>1663-1666</t>
  </si>
  <si>
    <t>60011170;60025038;60025038;60011170;60011170;60025038;60025038</t>
  </si>
  <si>
    <t>25638138700;7404246193;24175560900;6603629386;6506424417;6506828902;7004450279</t>
  </si>
  <si>
    <t>Bjorninen, Toni;Muller, Rikky;Ledochowitsch, Peter;Sydanheimo, Lauri;Ukkonen, Leena;Maharbiz, Michel M.;Rabaey, Jan M.</t>
  </si>
  <si>
    <t>Berkeley;Tampere</t>
  </si>
  <si>
    <t>University of California, Berkeley;Tampereen Yliopisto</t>
  </si>
  <si>
    <t>60025038;60011170</t>
  </si>
  <si>
    <t>Bjorninen T.</t>
  </si>
  <si>
    <t>Design of wireless links to implanted brain-machine interface microelectronic systems</t>
  </si>
  <si>
    <t>10.1109/LAWP.2013.2239252</t>
  </si>
  <si>
    <t>2-s2.0-84873345543</t>
  </si>
  <si>
    <t>['œé )]', '¬© 2002', 'vivo studies', 'veterinary medicine', 'two weeks', 'three pigs', 'surgically implanted', 'skin samples', 'relative permittivity', 'proper vaibility', 'pole cole', 'measured data', 'main objective', 'human skin', 'future studies', 'frequency range', 'dielectric properties', 'cole model', 'biological tissues', 'also used', 'accurate characterization', '300 mhz', '3 ghz', '2011 ieee']</t>
  </si>
  <si>
    <t>Cole-Cole model | conductivity | in vivo measurement | porcine skin tissue | relative permittivity</t>
  </si>
  <si>
    <t>The development of most medical systems depends on the accurate characterization of the dielectric properties [relative permittivity (Œµr and conductivity (œÉ)] of biological tissues. The main objective of this study is to measure the dielectric properties of porcine skin tissue in the frequency range of 300 MHz-3 GHz. The skin samples were provided from three pigs of same age, sex, and breed. The measured data was similar to the dielectric properties of human skin tissue. A three-pole Cole-Cole model is also used to fit the dielectric properties as a function of frequency for future studies. To show porcine skin tissue may be used as a substitute for human skin, implantable antennas designed using human-skin electrical properties are fabricated. The antennas are surgically implanted into two porcine test subjects at the Mississippi State University (MSU) College of Veterinary Medicine, and return loss measurements are carried out. In vivo studies are performed over the course of two weeks to verify the proper vaibility of the antennas. Antenna measurements show that porcine and human skin tissues give similar responses. ¬© 2002-2011 IEEE.</t>
  </si>
  <si>
    <t>1686-1689</t>
  </si>
  <si>
    <t>60004760-60001526;60011036;60004221;60001526</t>
  </si>
  <si>
    <t>15843333700;7404337734;15124344000;6701565590</t>
  </si>
  <si>
    <t>Karacolak, Tutku;Cooper, Robert;Unlu, Ercan Sel√ßuk;Topsakal, Erdem</t>
  </si>
  <si>
    <t>United States;United States;Turkey;United States</t>
  </si>
  <si>
    <t>Mississippi State;Vancouver;Bolu;Mississippi State</t>
  </si>
  <si>
    <t>MSU College of Veterinary Medicine;Washington State University Vancouver;Bolu Abant ƒ∞zzet Baysal √úniversitesi;Mississippi State University</t>
  </si>
  <si>
    <t>60011036;60004760;60004221;60001526</t>
  </si>
  <si>
    <t>Karacolak T.</t>
  </si>
  <si>
    <t>Dielectric properties of porcine skin tissue and in vivo testing of implantable antennas using pigs as model animals</t>
  </si>
  <si>
    <t>10.1109/LAWP.2013.2241722</t>
  </si>
  <si>
    <t>2-s2.0-84873348405</t>
  </si>
  <si>
    <t>['transmission line', 'thin film', 'nongrounded substrate', 'inner space', 'coplanar waveguide', 'bowtie patch', 'antenna system', 'antenna consists', 'also includes']</t>
  </si>
  <si>
    <t>A novel printed antenna with a frequency reconfigurable feed network is presented. The antenna consists of a bowtie structure patch radiating element in the inner space of an annulus that is on a nongrounded substrate with a ferroelectric (FE) Barium Strontium Titanate (BST) thin film. The bowtie patch is fed by a coplanar waveguide (CPW) transmission line that also includes a CPW-based BST shunt varactor. Reconfiguration of the compact 8 mm √ó 8 mm system has been demonstrated by shifting the antenna system's operating frequency 500 MHz in the 7-9 GHz band by applying a DC voltage bias. ¬© 2012 K. C. Pan et al.</t>
  </si>
  <si>
    <t>60008609;60008609;60008609;60008609;60008609;60008609;60008609;60019228;60019228;60019228</t>
  </si>
  <si>
    <t>50561860800;50561083400;7003465491;6603006777;57199202346;35194938200;27467644100;36602861700;6603909297;7003679300</t>
  </si>
  <si>
    <t>Pan, K. C.;Brown, D.;Subramanyam, G.;Penno, R.;Jiang, H.;Zhang, C. H.;Patterson, M.;Kuhl, D.;Leedy, K.;Cerny, C.</t>
  </si>
  <si>
    <t>Dayton;Dayton</t>
  </si>
  <si>
    <t>Air Force Research Laboratory;University of Dayton</t>
  </si>
  <si>
    <t>60019228;60008609</t>
  </si>
  <si>
    <t>Pan K.C.</t>
  </si>
  <si>
    <t>A reconfigurable coplanar waveguide bowtie antenna using an integrated ferroelectric thin-film varactor</t>
  </si>
  <si>
    <t>10.1155/2012/249019</t>
  </si>
  <si>
    <t>2-s2.0-84873351306</t>
  </si>
  <si>
    <t>['¬© 2002', 'proposed method', 'linear arrays', 'letter proposes', 'joint synthesis', 'element pattern', 'efficiently solved', 'cylindrical arrays', 'array geometry', 'arbitrary arrays', '2011 ieee']</t>
  </si>
  <si>
    <t>Antenna polarization | array pattern synthesis | convex optimization | difference pattern</t>
  </si>
  <si>
    <t>This letter proposes an optimal difference pattern synthesis with polarization control ability for arbitrary arrays. The joint synthesis of the polarization and spatial power patterns are formulated as a convex optimization form that can be efficiently solved by existing numerical methods. The proposed synthesis method, which has no limitation on the array geometry and element pattern, is flexible and applicable to arbitrary arrays. Two typical examples, the linear arrays for circular polarization synthesis and the cylindrical arrays for elliptical polarization synthesis, are presented to testify the potentiality of the proposed method. ¬© 2002-2011 IEEE.</t>
  </si>
  <si>
    <t>1358-1361</t>
  </si>
  <si>
    <t>36634241400;7501867182;56953930600;24923514100</t>
  </si>
  <si>
    <t>Li, Mianquan;Wang, Xuesong;Dong, Jian;Li, Yongzhen</t>
  </si>
  <si>
    <t>Optimal difference pattern synthesis with polarization control for arbitrary arrays</t>
  </si>
  <si>
    <t>10.1109/LAWP.2012.2228154</t>
  </si>
  <si>
    <t>2-s2.0-84873353229</t>
  </si>
  <si>
    <t>['¬© 2002', 'system modeling', 'simulated via', 'simulated data', 'report results', 'new technique', 'letter presents', 'general method', 'forward model', 'employed antenna', 'antenna operation', '2011 ieee']</t>
  </si>
  <si>
    <t>Admittance matrix | breast cancer detection | finite element methods (FEMs) | microwave imaging (MWI) | monopole antennas</t>
  </si>
  <si>
    <t>This letter presents a full-wave, whole-system modeling of microwave imaging tomography (MWT) systems to be used as the forward model in reconstruction (inverse) algorithms. The full geometry including antennas and their ports is simulated via a finite element method (FEM) approach. A new technique is used to compute the antenna operation in the system, which provides a general method to enforce the excitation as a specific modal distribution and to extract the voltage and current from the employed antenna. We report results for a complete microwave imaging (MWI) system with comparison between measured and simulated data. ¬© 2002-2011 IEEE.</t>
  </si>
  <si>
    <t>1618-1621</t>
  </si>
  <si>
    <t>60085203;60030443;60012162;60030443</t>
  </si>
  <si>
    <t>35745530200;18833782600;24766561500;7003545137</t>
  </si>
  <si>
    <t>Attardo, Elia A.;Borsic, Andrea;Vecchi, Giuseppe;Meaney, Paul M.</t>
  </si>
  <si>
    <t>Italy;United States;Italy</t>
  </si>
  <si>
    <t>Turin;Hanover;Turin</t>
  </si>
  <si>
    <t>Istituto Superiore Mario Boella;Thayer School of Engineering at Dartmouth;Politecnico di Torino</t>
  </si>
  <si>
    <t>60085203;60030443;60012162</t>
  </si>
  <si>
    <t>Attardo E.</t>
  </si>
  <si>
    <t>Whole-system electromagnetic modeling for microwave tomography</t>
  </si>
  <si>
    <t>10.1109/LAWP.2013.2237745</t>
  </si>
  <si>
    <t>2-s2.0-84873356381</t>
  </si>
  <si>
    <t>['¬© 2002', 'whose dimensions', 'subsequently wrapped', 'stretched length', 'space coverage', 'receiver outside', 'radiation frequency', 'protected room', 'patch designed', 'packaging layer', 'outermost layer', 'mechanically supporting', 'length reduction', 'ground plane', 'endoscope system', 'emi protecting', 'electronic components', 'electromagnetic interference', 'designed taking', 'cylindrical shape', 'cylindrical form', 'body model', 'antenna characterization', '5 mm', '433 mhz', '31 mm', '2011 ieee', '10 mm', '07œª ),']</t>
  </si>
  <si>
    <t>Electromagnetic interference (EMI) protection | human-body phantom | omnidirectional pattern | patch antenna | wireless endoscope | wrappable antenna</t>
  </si>
  <si>
    <t>An inductively loaded compact patch antenna for a radiation frequency of 433 MHz is designed taking into consideration a human-body model and fabricated on a flexible liquid crystalline polymer (LCP) substrate, which is subsequently wrapped into a cylindrical shape to achieve a monopole-like omnidirectional radiation pattern for wireless endoscope applications. The wrapped patch antenna has a stretched length of 31 mm (0.07Œª), and its cylindrical form has a diameter of 10 mm and a width of 18.5 mm, whose dimensions are designed to be comparable to those of a commercially available capsule endoscope. Compared to a traditional patch antenna with the same radiation frequency, an 86% length reduction is achieved. Omnidirectionality is desired to increase the space coverage in communication between the randomly moving capsule inside and the receiver outside the body. The enclosed cylindrical cavity, surrounded by the ground plane of the patch, provides an electromagnetic interference (EMI) protected room that is useful for the placement of other electronic components. Multiple inductive notches on a patch designed for antenna size reduction are described by an equivalent circuit model. Human-body phantom solution is used for antenna characterization. The antenna, located at the outermost layer, serves not only as a good radiating unit, but also as the EMI protecting, mechanically supporting, packaging layer of the endoscope system. ¬© 2002-2011 IEEE.</t>
  </si>
  <si>
    <t>1667-1670</t>
  </si>
  <si>
    <t>60013959;60013959;60013959-60000765;60013959;60013959-60103889</t>
  </si>
  <si>
    <t>37101227200;55581304400;57225461575;36698427600;7402126778</t>
  </si>
  <si>
    <t>Cheng, Xiaoyu;Wu, Jiyu;Blank, Roland;Senior, David E.;Yoon, Yong Kyu</t>
  </si>
  <si>
    <t>Colombia;United States;Germany</t>
  </si>
  <si>
    <t>Cartagena;Gainesville;Erlangen</t>
  </si>
  <si>
    <t>Universidad Tecnol√≥gica de Bol√≠var;University of Florida;Friedrich-Alexander-Universit√§t Erlangen-N√ºrnberg</t>
  </si>
  <si>
    <t>60103889;60013959;60000765</t>
  </si>
  <si>
    <t>An omnidirectional wrappable compact patch antenna for wireless endoscope applications</t>
  </si>
  <si>
    <t>10.1109/LAWP.2013.2238600</t>
  </si>
  <si>
    <t>2-s2.0-84873357040</t>
  </si>
  <si>
    <t>['¬© 2002', 'validated practically', 'telemetry system', 'telemetry capability', 'successfully received', 'successfully enabled', 'receive operation', 'frame transmissions', 'effective technique', 'detection radar', 'coupling reduction', '95 %.', '30 cm', '2011 ieee']</t>
  </si>
  <si>
    <t>Biomedical applications of electromagnetic radiation | biomedical telemetry | radar antenna</t>
  </si>
  <si>
    <t>A dual-band planar bowtie monopole for a fall-detection radar and telemetry system is presented. Unidirectionality is successfully enabled by a full ground plane. A compact radiator footprint is achieved by closely spacing two bowtie elements for transmit-receive operation, combined with a simple and effective technique for mutual-coupling reduction. The radar antenna shows target location and speed detection capabilities of up to 4 m with resolution of 30 cm and fall-detection success rate of 95%. Its telemetry capability is then validated practically by frame transmissions through this antenna, which are successfully received by a base station located 5 m away. ¬© 2002-2011 IEEE.</t>
  </si>
  <si>
    <t>1698-1701</t>
  </si>
  <si>
    <t>60025063-60090652;60025063;60025063;60025063;60025063</t>
  </si>
  <si>
    <t>56456741800;55206707300;55581381200;7005545716;55909391000</t>
  </si>
  <si>
    <t>Soh, Ping Jack;Mercuri, Marco;Pandey, Gokarna;Vandenbosch, Guy A.E.;Schreurs, Dominique M.M.P.</t>
  </si>
  <si>
    <t>Dual-band planar bowtie monopole for a fall-detection radar and telemetry system</t>
  </si>
  <si>
    <t>10.1109/LAWP.2013.2238501</t>
  </si>
  <si>
    <t>2-s2.0-84873362400</t>
  </si>
  <si>
    <t>['¬© 2002', 'proposed method', 'proposed antenna', 'pifas ),', 'measured bandwidths', 'meander slot', 'f antennas', 'experimentally demonstrated', '27 mm3', '2011 ieee']</t>
  </si>
  <si>
    <t>Implantable antenna | Medical Implant Communications Service (MICS) band | patch antenna | slot antenna | small antenna</t>
  </si>
  <si>
    <t>A single-fed miniaturized hybrid patch/slot implantable antenna is designed and experimentally demonstrated for medical communications service (MICS) (402-405 MHz). By embedding the meander slot and six open slots in the ground, the proposed antenna can obtain effective size reduction at a fixed frequency operation. Compared to traditional planar inverted-F antennas (PIFAs), the proposed method has advantages of good size reduction and also being easy to be optimized to the necessary resonance frequency. The proposed antenna has dimensions of 10 √ó 16 √ó 1.27 mm3. The simulated and measured bandwidths are 23.9% and 22.8%, respectively. ¬© 2002-2011 IEEE.</t>
  </si>
  <si>
    <t>1646-1649</t>
  </si>
  <si>
    <t>A hybrid patch/slot implantable antenna for biotelemetry devices</t>
  </si>
  <si>
    <t>10.1109/LAWP.2013.2237879</t>
  </si>
  <si>
    <t>2-s2.0-84873364507</t>
  </si>
  <si>
    <t>['¬© 2002', 'worn multiband', 'worn antennas', 'wideband antennas', 'traditionally flat', 'rigid antennas', 'rf performance', 'rf characteristics', 'prototype body', 'medical sensor', 'insertion loss', 'high precision', 'fiber textiles', 'comparable performance', '5 mm', '2011 ieee', '2 ghz', '15 db', '1 ghz', '07 db']</t>
  </si>
  <si>
    <t>Body-worn RF devices | electronic composite fibers | textile embroidered antennas | textile medical sensors</t>
  </si>
  <si>
    <t>This letter presents novel body-worn antennas and medical sensors based on embroidered conductive polymer fibers (e-fibers) on textiles. This technology offers attractive mechanical and RF performance when compared to traditionally flat and rigid antennas and circuits. The e-fibers are composed of high-strength and flexible polymer cores that incorporate conductive metallic coatings. They are readily embroidered onto regular textiles and can also be laminated on to polymer dielectric substrates. The RF characteristics of the e-fiber textiles were evaluated using microstrip transmission line (TL) structures. They exhibited an insertion loss of only 0.07 dB/cm at 1 GHz and 0.15 dB/cm at 2 GHz. Prototype body-worn multiband/wideband antennas and medical sensor were constructed to demonstrate their efficiency and comparable performance to that of copper. All designs were fabricated with high precision and resolution down to 0.5 mm. ¬© 2002-2011 IEEE.</t>
  </si>
  <si>
    <t>1690-1693</t>
  </si>
  <si>
    <t>23098692100;36626811300;7102576479</t>
  </si>
  <si>
    <t>Zhang, Lanlin;Wang, Zheyu;Volakis, John L.</t>
  </si>
  <si>
    <t>Textile antennas and sensors for body-worn applications</t>
  </si>
  <si>
    <t>10.1109/LAWP.2013.2239956</t>
  </si>
  <si>
    <t>2-s2.0-84873368492</t>
  </si>
  <si>
    <t>['¬© 2002', 'vitro tested', 'proposed antenna', 'measured 10', 'main objective', 'ism bands', 'electrical properties', 'db bandwidths', '870 mhz', '48 ghz', '406 mhz', '278 mhz', '2011 ieee']</t>
  </si>
  <si>
    <t>Implantable antenna | Industrial, Scientific, and Medical (ISM) band | Medical Device Radiocommunications Service (MedRadio) band</t>
  </si>
  <si>
    <t>The main objective of this letter is to present a small-size, dual-wideband implantable antenna operating in the Medical Device Radiocommunications Service (MedRadio) (401-406 MHz) and Industrial, Scientific, and Medical (ISM) (2.4-2.48 GHz) bands. The proposed antenna has a 71.6% reduction in size with respect to the previous similar dual-band implantable antenna. The measured 10-dB bandwidths are 56% (278 MHz) for the MedRadio and 33% (870 MHz) for the ISM bands, respectively. The antenna is in vitro tested in a tissue-mimicking gel approximating the electrical properties of human skin tissue. Results are compared to simulations. ¬© 2002-2011 IEEE.</t>
  </si>
  <si>
    <t>1642-1645</t>
  </si>
  <si>
    <t>60004760;60004760</t>
  </si>
  <si>
    <t>55579816100;15843333700</t>
  </si>
  <si>
    <t>Ung, Johnny;Karacolak, Tutku</t>
  </si>
  <si>
    <t>Washington State University Vancouver</t>
  </si>
  <si>
    <t>Ung J.</t>
  </si>
  <si>
    <t>A wideband implantable antenna for continuous health monitoring in the medradio and ISM bands</t>
  </si>
  <si>
    <t>10.1109/LAWP.2013.2238498</t>
  </si>
  <si>
    <t>2-s2.0-84873374270</t>
  </si>
  <si>
    <t>['¬© 2002', 'wave systems', 'temperature co', 'realize flip', 'patch antenna', 'often present', 'narrow 50', 'microstrip feedlines', 'manufacturing variations', 'ltcc technology', 'ltcc increases', 'fired ceramic', 'db bandwidth', 'compact millimeter', 'chip transition', 'antenna array', 'also provides', '8 %)', '7 ghz', '55 ghz', '4 %)', '2011 ieee']</t>
  </si>
  <si>
    <t>Antenna arrays | Doppler radar | flip chip | frequency measurement | medical signal detection | millimeter-wave radar | patch antennas</t>
  </si>
  <si>
    <t>A circularly polarized sequential-rotation 2√ó2 patch antenna array integrated with a 60-GHz Doppler radar system is implemented on the low-temperature co-fired ceramic (LTCC) substrate. The LTCC technology with multiple metal layers is able to satisfy the different dielectric thickness requirements of antennas and microstrip feedlines, and it also provides a compact millimeter-wave packaging option for the CMOS radar chip. Compared to linearly polarized single-patch antenna, the 10-dB bandwidth of the antenna array on LTCC increases from 1.3 (2.4%) to 7 GHz (12.8%) at 55 GHz, and narrow 50-Œ© feedline is achieved to realize flip-chip transition. As the modeling and manufacturing variations are often present in the millimeter-wave systems, wide antenna bandwidth is able to cover the possible frequency drift and increase the yield of system-in-package. The circular polarization also provides better isolation against other sensors in multiple radars applications. ¬© 2002-2011 IEEE.</t>
  </si>
  <si>
    <t>1702-1705</t>
  </si>
  <si>
    <t>60005429;60013959;60005429;60013959;60013959;60005429</t>
  </si>
  <si>
    <t>15925763700;55263123800;10439287700;55581582700;57218092435;7402943497</t>
  </si>
  <si>
    <t>Shen, Tze Min;Kao, Te Yu Jason;Huang, Ting Yi;Tu, Jianxuan;Lin, Jenshan;Wu, Ruey Beei</t>
  </si>
  <si>
    <t>Gainesville;Taipei</t>
  </si>
  <si>
    <t>University of Florida;National Taiwan University</t>
  </si>
  <si>
    <t>60013959;60005429</t>
  </si>
  <si>
    <t>Shen T.M.</t>
  </si>
  <si>
    <t>Antenna design of 60-GHz micro-radar system-in-package for noncontact vital sign detection</t>
  </si>
  <si>
    <t>10.1109/LAWP.2013.2239957</t>
  </si>
  <si>
    <t>2-s2.0-84873388718</t>
  </si>
  <si>
    <t>['¬© 2002', 'wirelessly powering', 'storage unit', 'separate transmit', 'saline solution', 'octagonal loop', 'mm cmos', 'first time', 'eye environment', 'differential impedance', 'conjugately matched', 'chip antennas', 'centimeters away', 'also designed', 'also acts', '2011 ieee']</t>
  </si>
  <si>
    <t>Balun | implantable antennas | intraocular pressure | ISM band | on-chip antenna | sensor | wireless powering</t>
  </si>
  <si>
    <t>For the first time, separate transmit and receive on-chip antennas have been designed in an eye environment for implantable intraocular pressure monitoring application. The miniaturized antennas fit on a 1.4-mm CMOS (0.18 m) chip with the rest of the circuitry. A 5.2-GHz novel inductive-fed and loaded receive monopole antenna is used for wirelessly powering the chip and is conjugately matched to the rectifier in the energy-harvesting and storage unit. The 2.4-GHz transmit antenna is an octagonal loop that also acts as the inductor of the voltage control oscillator resonant tank. To emulate the eye environment in measurements, a custom test setup is developed that comprises Plexiglass cavities filled with saline solution. A transition, employing a balun, is also designed, which transforms the differential impedance of on-chip antennas immersed in saline solution to a 50- single-ended microstrip line. The antennas on a lossy Si substrate and eye environment provide sufficient gain to establish wireless communication with an external reader placed a few centimeters away from the eye. ¬© 2002-2011 IEEE.</t>
  </si>
  <si>
    <t>1671-1674</t>
  </si>
  <si>
    <t>60092945;60092945;60092945;60092945;60092945</t>
  </si>
  <si>
    <t>35086440100;35811089000;9336083300;57203414946;15030309600</t>
  </si>
  <si>
    <t>Marnat, L.;Ouda, M. H.;Arsalan, M.;Salama, K.;Shamim, A.</t>
  </si>
  <si>
    <t>On-chip implantable antennas for wireless power and data transfer in a glaucoma-monitoring SoC</t>
  </si>
  <si>
    <t>10.1109/LAWP.2013.2240253</t>
  </si>
  <si>
    <t>2-s2.0-84873389957</t>
  </si>
  <si>
    <t>['¬© 2002', 'wearable repeater', 'tissue depths', 'remain low', 'receive antenna', 'rate communication', 'patient movements', 'noise ratio', 'human torso', 'human body', 'ghz industrial', 'fully integrated', 'experimentally assessed', 'excellent results', 'enhancing communication', 'different morphologies', 'different locations', 'data link', 'body absorption', 'battery life', '85 mm', '33 db', '2011 ieee']</t>
  </si>
  <si>
    <t>In-body radio channel | link budget | medical implants | on-body antenna | textile antenna</t>
  </si>
  <si>
    <t>Wireless medical devices implanted at different locations in the human body have a wide application range. Yet, high-data-rate communication in the 2.4-GHz Industrial, Scientific, and Medical band suffers from high in-body attenuation loss. Link improvement cannot be obtained by simply increasing transmit power, as battery life is limited and in-body absorption has to remain low. To overcome these problems, a flexible on-body textile patch antenna, robustly matched directly to the human body, is designed and developed as part of a wearable repeater, enhancing communication with implanted wireless devices. This receive antenna, which can cope with different morphologies and patient movements, enables reliable high data rate and low-power communication links with an implant. A data link measurement is performed for the on-body repeater system placed on the human torso, relaying the signals to nearby medical equipment, without wired connection to the patient. The performance of the data link is experimentally assessed in different measurement scenarios. For a repeater system relying on simple analog amplification, which is low-cost, energy-efficient, and can be fully integrated into clothing, excellent results are obtained, with an average measured signal-to-noise ratio of 33 dB for tissue depths up to 85 mm. ¬© 2002-2011 IEEE.</t>
  </si>
  <si>
    <t>1714-1717</t>
  </si>
  <si>
    <t>60033316;60017815;60033316;60033316;60033316;60033316-60017815</t>
  </si>
  <si>
    <t>55357493400;21834792600;24479883500;23974082200;22985227300;7004835032</t>
  </si>
  <si>
    <t>Agneessens, Sam;Van Torre, Patrick;Tanghe, Emmeric;Vermeeren, G√ºnter;Joseph, Wout;Rogier, Hendrik</t>
  </si>
  <si>
    <t>On-body wearable repeater as a data link relay for in-body wireless implants</t>
  </si>
  <si>
    <t>10.1109/LAWP.2013.2237880</t>
  </si>
  <si>
    <t>2-s2.0-84873394183</t>
  </si>
  <si>
    <t>['¬© 2002', 'water inside', 'temperature telemetry', 'temperature microsensor', 'resulting change', 'new miniaturized', 'monotonic way', 'modulated continuous', 'microfluidic technology', 'microchannel modifies', 'microchannel located', 'medical applications', 'gap capacitor', 'first prototypes', 'easily applied', 'dependent way', 'dependent expansion', 'chipless microsystem', 'capacitance value', 'ambient temperature', '75 ghz', '2011 ieee', '1 mm3']</t>
  </si>
  <si>
    <t>Electromagnetic transduction | frequency-modulated continuous-wave (FMCW) radar | medical telemetry | microfluidic | passive and chipless sensor | remote sensing | temperature microsensor | wireless sensor</t>
  </si>
  <si>
    <t>We present a new miniaturized (below 1 mm3) temperature sensor based on microfluidic technology and radar passive interrogation principles, which can be easily applied for temperature telemetry for medical applications. The chipless microsystem is made up of a planar-gap capacitor with a microchannel located in between its plates. The temperature-dependent expansion/shrinkage of the water inside the microchannel modifies in a monotonic way the liquid level across the capacitor. The resulting change in the effective permittivity modifies the capacitance value in a temperature-dependent way. The first prototypes of the temperature microsensor were micromachined and integrated with an antenna, while the ambient temperature was remotely measured using frequency-modulated continuous-wave (FMCW) radar interrogation principles at 29.75 GHz. Preliminary measurement results demonstrated a 0.4 dBm/¬∞C sensitivity over a 9¬∞C temperature range (24¬∞C-33¬∞C). ¬© 2002-2011 IEEE.</t>
  </si>
  <si>
    <t>1706-1709</t>
  </si>
  <si>
    <t>60027245;60027245;60027245;60027245;60027245;60021032</t>
  </si>
  <si>
    <t>35789525600;34267514900;23973777400;7005134521;7006406720;7003916876</t>
  </si>
  <si>
    <t>Bouaziz, Sofiene;Chebila, Franck;Traille, Anya;Pons, Patrick;Aubert, Herv√©;Tentzeris, Manos M.</t>
  </si>
  <si>
    <t>Toulouse;Atlanta</t>
  </si>
  <si>
    <t>Universite Paul Sabatier Toulouse III;Georgia Institute of Technology</t>
  </si>
  <si>
    <t>60027245;60021032</t>
  </si>
  <si>
    <t>Bouaziz S.</t>
  </si>
  <si>
    <t>Novel microfluidic structures for wireless passive temperature telemetry medical systems using radar interrogation techniques in ka-band</t>
  </si>
  <si>
    <t>10.1109/LAWP.2013.2242272</t>
  </si>
  <si>
    <t>2-s2.0-84873396179</t>
  </si>
  <si>
    <t>['¬© 2002', 'surrounding tissues', 'sized single', 'performed inside', 'intracranial pressure', 'exterior air', 'dielectric loading', 'accurate results', '2011 ieee']</t>
  </si>
  <si>
    <t>Implantable antenna | Medical Device Radiocommunications Service (MedRadio) band | optimization</t>
  </si>
  <si>
    <t>We modify our latest reported methodology for implantable antenna design in an attempt to further accelerate the design while achieving optimized resonance characteristics. Design is performed inside a small-sized single- or multilayer tissue box for the single-layer tissue model (SLTM) and the multilayer tissue model (MLTM) variations, respectively. Given a specific medical application scenario, the idea is to take into account the dielectric loading of the surrounding tissues and exterior air on the antenna while using an adequately small tissue model to speed up simulations. Effectiveness of the methodology is assessed for antenna design aimed at intracranial pressure (ICP) monitoring and cardiac pacemaker applications. The MLTM variation provides more accurate results than the SLTM at the expense of being slightly more complex and slow. ¬© 2002-2011 IEEE.</t>
  </si>
  <si>
    <t>1655-1658</t>
  </si>
  <si>
    <t>Accelerated design of optimized implantable antennas for medical telemetry</t>
  </si>
  <si>
    <t>10.1109/LAWP.2013.2238499</t>
  </si>
  <si>
    <t>2-s2.0-84873398418</t>
  </si>
  <si>
    <t>['¬© 2002', 'using human', 'resonators operating', 'prototype model', 'parametric analysis', 'optimized using', 'matching circuits', 'integrated basket', '405 mhz', '23 dbi', '2011 ieee']</t>
  </si>
  <si>
    <t>Antenna | inductive links | Medical Implant Communication Service (MICS) | medical implantable device | wireless power transfer (WPT)</t>
  </si>
  <si>
    <t>Novel miniaturized transmitting (TX) and receiving (RX) wireless power transfer (WPT) resonators operating at 6.78 MHz integrated with an antenna for the Medical Implant Communication Service (MICS) band (402-405 MHz) are devised and presented. Parametric analysis and matching circuits of the integrated basket-weave shaped resonator topology are discussed. WPT and antenna radiation efficiencies are analyzed and optimized using a finite element method numerical solver. The prototype model is fabricated and tested in vitro, using human-body phantom mimicking electrical properties of the human body tissues. The power transfer efficiency (PTE) of 35% at 20 mm distance and implanted antenna gain of - 23 dBi are confirmed via simulations and measurements. ¬© 2002-2011 IEEE.</t>
  </si>
  <si>
    <t>1659-1662</t>
  </si>
  <si>
    <t>100462473;60013866;100462473</t>
  </si>
  <si>
    <t>8413326200;13408804600;57198234375</t>
  </si>
  <si>
    <t>Khripkov, Alexander;Hong, Wonbin;Pavlov, Konstantin</t>
  </si>
  <si>
    <t>Kwangwoon University;Samsung Moscow Research Center</t>
  </si>
  <si>
    <t>60013866;100462473</t>
  </si>
  <si>
    <t>Khripkov A.</t>
  </si>
  <si>
    <t>Integrated resonant structure for simultaneous wireless power transfer and data telemetry</t>
  </si>
  <si>
    <t>10.1109/LAWP.2013.2238602</t>
  </si>
  <si>
    <t>2-s2.0-84873400900</t>
  </si>
  <si>
    <t>['¬© 2002', 'two methods', 'thicker layers', 'prior information', 'microwave tomography', 'matching fluid', 'manual estimation', 'initial images', 'image quality', 'high levels', 'five datasets', 'dataset collected', 'data consist', 'csi algorithm', 'arm periphery', 'adipose tissue', '2011 ieee']</t>
  </si>
  <si>
    <t>Contrast source inversion | inverse scattering | microwave imaging | prior information | simulated annealing</t>
  </si>
  <si>
    <t>Prior information is used to improve imaging results obtained using the finite-element contrast source inversion ( FEM-CSI ) of a microwave tomography (MWT) dataset collected as part of a forearm imaging study. The data consist of field measurements taken inside a prototype MWT system that uses simple dipole antennas and a saltwater matching medium. Initial images of the 2-D cross-sectional dielectric profile of the individuals' arms are reconstructed using FEM-CSI. These initial 'blind' imaging results show that the image quality is dependent on the thickness of the arm's peripheral adipose tissue layer: Thicker layers of adipose tissue lead to poorer overall image quality. The poor image quality for arms with high levels of adipose tissue is not improved by changing the matching fluid's complex dielectric constant. Introducing prior information into the FEM-CSI algorithm in the form of an inhomogeneous background consisting of an adipose layer surrounding a muscle region provides substantial improvement of the image quality: The internal anatomical features of the arm are resolved for each of the five datasets. Two methods are employed to estimate the arm periphery and adipose layer thickness from the blind imaging results: manual estimation and a novel image segmentation algorithm based on global optimization using simulated annealing. ¬© 2002-2011 IEEE.</t>
  </si>
  <si>
    <t>1606-1609</t>
  </si>
  <si>
    <t>60009697;60009697;60009697</t>
  </si>
  <si>
    <t>24802774400;55580599300;57204246122</t>
  </si>
  <si>
    <t>Zakaria, Amer;Baran, Anastasia;Lovetri, Joe</t>
  </si>
  <si>
    <t>Zakaria A.</t>
  </si>
  <si>
    <t>Estimation and use of prior information in FEM-CSI for biomedical microwave tomography</t>
  </si>
  <si>
    <t>10.1109/LAWP.2012.2237537</t>
  </si>
  <si>
    <t>2-s2.0-84873403127</t>
  </si>
  <si>
    <t>['ventral areas', 'sexual dimorphism', 'normal shape', 'long bristles', 'like macrochaetae', 'lateral parts', 'extreme case', 'epitoky recorded', 'epitokous males', 'environmental factors', 'body tergites', 'australian collembola', 'adjacent site']</t>
  </si>
  <si>
    <t>Cyclomorphosis | Ecomorphosis | Reproductive cycle | Revegetation | Sexual dimorphism</t>
  </si>
  <si>
    <t>Isotopenola perterrens sp.n. is described from a 40 year old Eucalyptus plantation in Victoria, Australia, and its occurrence in an adjacent site of remnant native vegetation is reported. Fully adult males are armed with numerous strong spine-like macrochaetae on lateral parts of head and body tergites and with fields of long bristles on latero-ventral and ventral areas of abdomen. Antennae of epitokous males are of normal shape but bear thickened chaetae. This is the second and most extreme case of epitoky recorded in the genus. The occurrence of sexual dimorphism, of which epitoky is a subset, is summarised for Australian Collembola. Environmental factors that appear to facilitate successful recolonisation of native fauna onto revegetated sites in Australia are proposed. ¬© Senckenberg Gesellschaft f√ºr Naturforschung.</t>
  </si>
  <si>
    <t>Arthropod Systematics and Phylogeny</t>
  </si>
  <si>
    <t>60010859;60068676</t>
  </si>
  <si>
    <t>7003916484;7006365120</t>
  </si>
  <si>
    <t>Greenslade, Penelope;Potapov, Mikhail</t>
  </si>
  <si>
    <t>Moscow;Ballarat</t>
  </si>
  <si>
    <t>Moscow Pedagogical State University;Federation University Australia</t>
  </si>
  <si>
    <t>60068676;60010859</t>
  </si>
  <si>
    <t>Greenslade P.</t>
  </si>
  <si>
    <t>An extreme case of epitoky in an australian collembolon: Isotopenola perterrens sp.n. (Hexapoda: Collembola: Isotomidae)</t>
  </si>
  <si>
    <t>2-s2.0-84873425111</t>
  </si>
  <si>
    <t>['west africa', 'theoretical applications', 'relative positions', 'relative position', 'relative humidity', 'receiving antenna', 'radio propagation', 'often depend', 'often associated', 'meteorological conditions', 'link disruptions', 'inland city', 'fading losses', 'e ),', 'distance curves', 'detailed account', 'atlantic coast', 'appropriate choice', 'also attempted']</t>
  </si>
  <si>
    <t>Antenna height | Link degradation | Link disruption | Shadow zone | Signal degradation | Surface duct | Terrestrial microwave path fading loss</t>
  </si>
  <si>
    <t>Radio propagation at VHF and higher frequency bands are characterized by fading and anomalous enhancements associated with meteorological conditions. In particular, link disruptions on line-of-sight terrestrial microwave paths are often associated with fading losses that often depend on the height and position of the receiver as well as season of the year. Such propagation problems may be minimized by appropriate choice of the height and relative position of the transmitting and receiving antenna. Using results based on analysis of radiosonde data obtained during 1991-1999 for surface air temperature, pressure and relative humidity from the Nigerian meteorological stations of Lagos (06¬∞28'N, 03¬∞28'E), on the Atlantic coast of West Africa; and an inland city of Kano (12¬∞02'N, 08¬∞30'E), height-distance curves have been derived for estimating suitable heights and relative positions of antennas, to minimize fade losses on line-of-sight terrestrial paths during surface duct events. A detailed account of theoretical applications of such curves in both cities is also attempted.</t>
  </si>
  <si>
    <t>339-347</t>
  </si>
  <si>
    <t>0975105X</t>
  </si>
  <si>
    <t>Indian Journal of Radio and Space Physics</t>
  </si>
  <si>
    <t>Oyedum, O. D.</t>
  </si>
  <si>
    <t>Minna</t>
  </si>
  <si>
    <t>Federal University of Technology, Minna</t>
  </si>
  <si>
    <t>Oyedum O.</t>
  </si>
  <si>
    <t>Duct-induced terrestrial microwave link degradation in Nigeria: Minimization factors</t>
  </si>
  <si>
    <t>2-s2.0-84873427441</t>
  </si>
  <si>
    <t>['waveform exists', 'surveillance antenna', 'signal transmitted', 'reference antenna', 'radar waveform', 'pbr system', 'pbr ),', 'opportunity firstly', 'exists interference', 'direct signal', 'cdma system', 'base stations', 'base station']</t>
  </si>
  <si>
    <t>Code division multiple access (CDMA) signal | Interference suppression | Passive bistatic radar (PBR) | Target detection</t>
  </si>
  <si>
    <t>Recently, the code division multiple access (CDMA) waveform exists in the large area across the world. However, when using the CDMA system as the illuminator of opportunity for the passive bistatic radar (PBR), there exists interference not only from the base station used as the illuminator of opportunity but also from other base stations with the same frequency. And because in the CDMA system, the signal transmitted by each base station is different, using the direct signal of one base station can not cancel the interference from other base stations. A CDMAbased PBR using an 8-element linear array antenna as both the reference antenna and surveillance antenna is introduced. To deal with the interference in this PBR system, an adaptive temporal cancellation algorithm is used to remove the interference from the base station used as the illuminator of opportunity firstly. And then a robust adaptive beamformer is used to suppress the interference from other base stations. Finally, the preliminary experiment results demonstrate the feasibility of using CDMA signals as a radar waveform.</t>
  </si>
  <si>
    <t>858-865</t>
  </si>
  <si>
    <t>57154795000;56014838500;57195939859</t>
  </si>
  <si>
    <t>Wang, Haitao;Wang, Jun;Li, Hongwei</t>
  </si>
  <si>
    <t>Target detection using CDMA based passive bistatic radar</t>
  </si>
  <si>
    <t>10.1109/JSEE.2012.00105</t>
  </si>
  <si>
    <t>2-s2.0-84873437311</t>
  </si>
  <si>
    <t>['weight sub', 'vectors firstly', 'proposed technique', 'proposed algorithm', 'numerical simulations', 'monopulse ratio', 'distributed computer', 'difference beam', 'convergence rate', 'computational complexity', 'better performance']</t>
  </si>
  <si>
    <t>Digital beamforming | Linearly constrainted minimum variance (LCMV) | Monopulse estimation | Parallel distributed computation</t>
  </si>
  <si>
    <t>A new recursive algorithm with the partial parallel structure based on the linearly constrained minimum variance (LCMV) criterion for adaptive monopulse systems is proposed. The weight vector associated with the original whole antenna array is decomposed into several adaptive weight sub-vectors firstly. An adaptive algorithm based on the conventional LCMV principle is then deduced to update the weight sub-vectors for sum and difference beam, respectively. The optimal weight vector can be obtained after convergence. The required computational complexity is evaluated for the proposed technique, which is on the order of O(N) and less than that of the conventional LCMV method. The flow chart scheme with the partial parallel structure of the proposed algorithm is introduced. This scheme is easy to be implemented on a distributed computer/digital signal processor (DSP) system to solve the problems of the heavy computational burden and vast data transmission of the large-scale adaptive monopulse array. Then, the monopulse ratio and convergence rate of the proposed algorithm are evaluated by numerical simulations. Compared with some recent adaptive monopulse estimation methods, a better performance on computational complexity and monopulse ratio can be achieved with the proposed adaptive method.</t>
  </si>
  <si>
    <t>802-814</t>
  </si>
  <si>
    <t>57192609418;7103379353;34875321100;36543846400;8299278800</t>
  </si>
  <si>
    <t>Chen, Liang;Sheng, Weixing;Ma, Xiaofeng;Huang, Fei;Han, Yubing</t>
  </si>
  <si>
    <t>Adaptive monopulse beamforming with partial parallel structure</t>
  </si>
  <si>
    <t>10.1109/JSEE.2012.00098</t>
  </si>
  <si>
    <t>2-s2.0-84873452226</t>
  </si>
  <si>
    <t>['wireless systems', 'radar communication', 'patch design', 'paper presents', 'experimental results', 'axial connector', 'antenna parameters', 'antenna geometry', 'also presented', '74 db']</t>
  </si>
  <si>
    <t>Bandwidth | Broadband microstrip antenna | Dual band antenna | Dual resonance | Gain | Patch antenna | Return loss | Single low profile | Voltage standing wave ratio (VSWR)</t>
  </si>
  <si>
    <t>This paper presents the study on a slot-etched rectangular patch antenna directly fed by the 50 Œ© semi miniature A-type (SMA) co-axial connector for wireless systems. The dual frequency behaviour by etching the slots on plane patch surfaceis studied experimentally. The proposed patch antenna has also achieved 28% compactness with a gain of 9.74 dB. Other antenna parameters such as antenna input impedance, voltage standing wave ratio (VSWR), return loss, gain and bandwidth are presented. Details of antenna geometry, patch design and experimental results are also presented. This antenna finds applications in WiMax, radar communication, WLAN, and fixed satellite service applications covering 3-4 GHz frequency range.</t>
  </si>
  <si>
    <t>372-376</t>
  </si>
  <si>
    <t>38360939300;6504305829;6506097649</t>
  </si>
  <si>
    <t>Ambresh, P. A.;Hadalgi, P. M.;Hunagund, P. V.</t>
  </si>
  <si>
    <t>Ambresh P.</t>
  </si>
  <si>
    <t>Compact dual band slotted patch antenna for wireless systems</t>
  </si>
  <si>
    <t>2-s2.0-84873457810</t>
  </si>
  <si>
    <t>['via builting', 'used easily', 'thereby improving', 'proposed approach', 'proposed algorithm', 'phase errors', 'paper studies', 'global optimum', 'genetic mutation', 'genetic algorithm', 'case analysis', 'antenna performance', 'antenna arrays']</t>
  </si>
  <si>
    <t>Array antenna | Chaos disturbance | Genetic algorithm (GA) | Logistic map | Tolerance analysis</t>
  </si>
  <si>
    <t>This paper studies the effect of amplitude-phase errors on the antenna performance. Via builting on a worst-case error tolerance model, a simple and practical worst error tolerance analysis based on the chaos-genetic algorithm (CGA) is proposed. The proposed method utilizes chaos to optimize initial population for the genetic algorithm (GA) and introduces chaotic disturbance into the genetic mutation, thereby improving the ability of the GA to search for the global optimum. Numerical simulations demonstrate that the accuracy and stability of the worst-case analysis of the proposed approach are superior to the GA. And the proposed algorithm can be used easily for the error tolerant design of antenna arrays.</t>
  </si>
  <si>
    <t>824-830</t>
  </si>
  <si>
    <t>60025278;60013789;60025278;60013789</t>
  </si>
  <si>
    <t>55184302900;35072031800;55582646300;7407452084</t>
  </si>
  <si>
    <t>Yuan, Hao;Song, Dan;Zhou, Qiangfeng;Xu, Huaping</t>
  </si>
  <si>
    <t>Tsinghua University;Beihang University</t>
  </si>
  <si>
    <t>60025278;60013789</t>
  </si>
  <si>
    <t>Worst-case tolerance analysis on array antenna based on chaos-genetic algorithm</t>
  </si>
  <si>
    <t>10.1109/JSEE.2012.00100</t>
  </si>
  <si>
    <t>2-s2.0-84873464116</t>
  </si>
  <si>
    <t>['wimax antennas', 'threshold eirp', 'present paper', 'particular site', 'overall ratio', 'normally compliant', 'nearby buildings', 'investigated based', 'high level', 'ground level', 'general public', 'exclusion zone', 'electromagnetic radiation', 'compliance distance']</t>
  </si>
  <si>
    <t>Base station antennas | Electromagnetic radiation | Equivalent isotropically radiated power | Non-ionizing radiation</t>
  </si>
  <si>
    <t>There is a strong perception relating to existence of a high level of non-ionizing electromagnetic radiation in the vicinity of base station antennas. In the present paper, electromagnetic radiation from base station antennas installed for various wireless communication purposes has been investigated based on equivalent isotropically radiated power calculations. For this purpose, a typical wireless communication site has been selected where GSM, CDMA, 3G/UMTS, and WiMAX antennas are installed. The overall ratio of equivalent isotropically radiated power (EIRP) and threshold EIRP combining all services at this particular site has been calculated at ground level and nearby buildings. It has been found that the ratio of EIRP and threshold EIRP is less than unity and thus, the particular site is normally compliant and does not impose any adverse health effects. For general public, the exclusion zone (compliance distance) from GSM, CDMA, 3G/UMTS, and WiMAX antennas have been found at 7.30, 6.076, 7.436, and 6.861 m, respectively.</t>
  </si>
  <si>
    <t>Singh, R. K.</t>
  </si>
  <si>
    <t>Ludhiana</t>
  </si>
  <si>
    <t>Bharat Sanchar Nigam Limited</t>
  </si>
  <si>
    <t>Singh R.K.</t>
  </si>
  <si>
    <t>Assessment of electromagnetic radiation from base station antennas</t>
  </si>
  <si>
    <t>2-s2.0-84873478526</t>
  </si>
  <si>
    <t>['two lte', 'top side', 'three open', 'small area', 'slot elements', 'shaped slot', 'return loss', 'radiation characteristics', 'proposed antenna', 'presented antenna', 'planar structure', 'mobile phone', 'measured results', 'inverted l', 'five wwan', 'easily printed', 'designed antenna', 'compact configuration', 'back side', 'antenna design', 'antenna comprises']</t>
  </si>
  <si>
    <t>In this paper, a promising internal printed slot antenna for seven-band operation applied to the mobile phone has been proposed, covering all the five WWAN (namely, Wireless Wide Area Network) bands of GSM850/900/DCS1800/PCS1900/ UMTS2100 and two LTE (namely, Long Term Evolution) bands of LTE2300/2500. With the use of slot elements, the presented antenna can be easily printed on an inexpensive FR4 substrate and shows a planar structure for low-profile mobile handsets. The antenna comprises an inverted L-shaped slot and three open-ended monopole slots, and these slot elements are integrated into a compact configuration to occupy a small area of 15 mm √ó 40 mm in the back side of the system circuit board. A 50-Œ© microstrip feed line is employed to excite the designed antenna, which is printed on the top side of the PCB (Printed Circuit Board). Details of the antenna design, simulated and measured results on the return loss and radiation characteristics of the proposed antenna are presented and discussed. ¬© 2012 Taylor &amp; Francis.</t>
  </si>
  <si>
    <t>2033-2042</t>
  </si>
  <si>
    <t>60005465;60005465;60005465;107121781</t>
  </si>
  <si>
    <t>8401587700;53877247400;7501449136;56413439500</t>
  </si>
  <si>
    <t>Ban, Y. L.;Chen, J. H.;Li, J. L.W.;Hu, W.</t>
  </si>
  <si>
    <t>Chengdu;Beijing</t>
  </si>
  <si>
    <t>University of Electronic Science and Technology of China;Potevio Institute of Technology Co. Ltd.</t>
  </si>
  <si>
    <t>60005465;107121781</t>
  </si>
  <si>
    <t>Printed slot antenna for seven-band GSM/UMTS/LTE operation in the internal mobile phone</t>
  </si>
  <si>
    <t>10.1080/09205071.2012.724766</t>
  </si>
  <si>
    <t>2-s2.0-84873702118</t>
  </si>
  <si>
    <t>['wideband operation', 'upper band', 'top edge', 'tablet computer', 'small volume', 'shaped monopole', 'resonance characteristic', 'proposed scheme', 'lower band', 'fed antenna', 'display ground', 'desired lte700', 'covering gsm1800', 'compact coupled', 'band lte', 'antenna gain', 'also influence', 'also achieved', '960 mhz', '2690 mhz']</t>
  </si>
  <si>
    <t>In this article, a compact coupled-fed antenna for eight-band LTE/WWAN tablet computer applications is proposed. The designed antenna consists of an L-shaped monopole, a long meandered strip, a long radiation strip, and a short shorted strip. The long meandered strip and long radiation strip can generate a dual-resonance characteristic for the antenna's lower band, making it capable of a wideband operation to cover the desired LTE700/GSM850/900 (698-960 MHz) bands. Furthermore, the notch in the long radiation strip can also influence the bandwidth of the antenna's lower band. The long radiation strip can generate an additional higher order resonant mode at the upper band, combining the two resonant modes contributed by the L-shaped monopole and the short shorted strip to form a wide upper band, covering GSM1800/1900/UMTS2100/LTE2300/2500 (1710-2690 MHz) bands. With the proposed scheme, the antenna only occupies a small volume of 60 √ó 12 √ó 4mm3 and can mainly be disposed on a 0.8-mm thick FR4 substrate. The antenna is mounted at the top edge of the display ground which supports a 150 √ó 200 mm display for the tablet computer. Reasonably good radiating efficiency and antenna gain are also achieved for the practical tablet computer. ¬© 2012 Taylor &amp; Francis.</t>
  </si>
  <si>
    <t>2222-2233</t>
  </si>
  <si>
    <t>17-18</t>
  </si>
  <si>
    <t>8401587700;55321327200;7501449136;56413439500</t>
  </si>
  <si>
    <t>Ban, Y. L.;Sun, S. C.;Li, J. L.W.;Hu, W.</t>
  </si>
  <si>
    <t>Compact coupled-fed wideband antenna for internal eight-band LTE/WWAN tablet computer applications</t>
  </si>
  <si>
    <t>10.1080/09205071.2012.730655</t>
  </si>
  <si>
    <t>2-s2.0-84873704426</t>
  </si>
  <si>
    <t>['wimax applications', 'two pairs', 'special slots', 'shaped slots', 'radial directions', 'proposed antenna', 'novel coaxial', 'low cross', 'high isolation', 'frequency range', 'feed dual', 'circle patch', '91 ghz', '36 db', '35 db']</t>
  </si>
  <si>
    <t>A novel coaxial-feed dual-polarized slot antenna with high isolation and low cross-polarization is presented. Special slots are employed for symmetrical radiation patterns at slanted ¬±45¬∞ polarization and low cross-polarization under -35 dB, which include two pairs of T-shaped slots and two pairs of cross-shaped slots in the radial directions of a circle patch. Moreover, high isolation of more than 36 dB between the two feeding ports is achieved by introducing two shorting pins. The experimental results demonstrate the proposed antenna is capable to operate over the frequency range of 2.23-2.91 GHz, suitable as the base station antenna for WiMAX applications. ¬© 2012 Taylor &amp; Francis.</t>
  </si>
  <si>
    <t>2185-2191</t>
  </si>
  <si>
    <t>55726438400;25229387400;36671103200;35321761900</t>
  </si>
  <si>
    <t>Hu, W.;Yin, Y. Z.;Fei, P.;Zheng, S. F.</t>
  </si>
  <si>
    <t>Hu W.</t>
  </si>
  <si>
    <t>Design of a dual-polarized slot antenna with high isolation and low cross-polarization for wireless communication</t>
  </si>
  <si>
    <t>10.1080/09205071.2012.729302</t>
  </si>
  <si>
    <t>2-s2.0-84873706378</t>
  </si>
  <si>
    <t>['used instead', 'two bow', 'total width', 'tie elements', 'stda antenna', 'stbda antenna', 'stable gain', 'slot line', 'size reduction', 'shifted toward', 'shaped one', 'serially connected', 'proposed approach', 'proposed antenna', 'miniaturized series', 'microstrip line', 'low frequency', 'input impedance', 'improved compared', 'fr4 substrate', 'flare angle', 'different lengths', 'back ratio', 'average gain', '78 ghz', '7 ghz', '3 dbi', '17 db']</t>
  </si>
  <si>
    <t>In this paper, a miniaturized series-fed two dipole array antenna with bow-tie elements (STBDA) for mobile communication applications is presented. In the proposed antenna, two bow-tie-shaped dipole elements of different lengths, which are serially connected through a coplanar strip line, are used instead of conventional straight strip dipole elements in a series-fed two dipole array (STDA) antenna. In addition, a planar ground reflector is replaced by a V-shaped one. A modified integrated balun consisting of a microstrip line and slot line is used to match the input impedance of the antenna to the 50 Œ© feed line. As the flare angle of the bow-tie dipole elements increases, the lowest operating frequency of the antenna is shifted toward the low frequency and the average gain is lowered. To validate the proposed approach, an STBDA antenna with a flare angle of 10¬∞ covering a frequency band ranging from 1.7 to 2.7 GHz and with a gain &gt;5dBi is designed and fabricated on an FR4 substrate. Its performance is compared with that of the STDA antenna. Experimental results show that the proposed antenna presents a 48.8% bandwidth in the range of 1.69-2.78 GHz, a stable gain of 5.8 to 6.3 dBi, and a front-to-back ratio (FBR) of 14-17 dB with a 10% size reduction in total width of the antenna. In fact, the characteristics of the half-power beam width and FBR of the STBDA are improved compared to those of the STDA. ¬© 2012 Taylor &amp; Francis.</t>
  </si>
  <si>
    <t>1641-1649</t>
  </si>
  <si>
    <t>Yeo, J.;Lee, J. I.</t>
  </si>
  <si>
    <t>Series-fed two dipole array antenna using bow-tie elements with enhanced gain and front-to-back ratio</t>
  </si>
  <si>
    <t>10.1080/09205071.2012.706788</t>
  </si>
  <si>
    <t>2-s2.0-84873729157</t>
  </si>
  <si>
    <t>['wavelength dual', 'shorter branch', 'resonant modes', 'resonance mode', 'properly adjusted', 'main parameters', 'lower frequencies', 'impedance matching', 'feeding strip', 'different inductances', 'detailed considerations', 'coupling strip', 'chip inductor', 'band lte', 'around 2', 'antenna design', '95 ghz', '900 operation', '900 mhz', '2500 operation', '24 nh', '23 ghz', '2 nh', '12 nh']</t>
  </si>
  <si>
    <t>In this article, a planar printed antenna for eight-band LTE/WWAN operation applied in the internal mobile phone has been proposed and studied. The presented antenna consists of a feeding strip and a coupling strip, where two chip inductors with different inductances are loaded in place. The desired lower bands of LTE700/GSM850/900 operation can be achieved by the coupling strip loading an inductor of 12 nH and a longer branch loading another inductor of 24 nH in the feeding strip, which provide a quarter-wavelength dual-resonance mode at 720 and 900 MHz. While a quarter-wavelength resonant mode at around 2.95 GHz can be generated by the shorter branch of the feeding strip, and other resonant modes at 1.92 and 2.23 GHz are contributed by the higher-order resonant modes of the long feeding strip and coupling strip, covering the desired upper bands of DCS1800/PCS1900/UMTS2100/LTE2300/2500 operation. In fact, the desired resonant lengths in the lower frequencies can be decreased, and impedance matching can be properly adjusted with the help of the two embedded inductors. Besides, a chip inductor of 2.2 nH is helpful for improving all the bands' impedance matching. Detailed considerations of the antenna design and main parameters are studied and measured. ¬© 2012 Taylor &amp; Francis.</t>
  </si>
  <si>
    <t>2211-2221</t>
  </si>
  <si>
    <t>Printed multi-resonant antenna embedding two inductors in radiating strips for internal mobile phone LTE/WWAN operation</t>
  </si>
  <si>
    <t>10.1080/09205071.2012.729558</t>
  </si>
  <si>
    <t>2-s2.0-84873730670</t>
  </si>
  <si>
    <t>['wimax applications', 'third frequency', 'shaped slit', 'results indicate', 'provide spatial', 'pattern diversity', 'new l', 'high isolation', 'four antennas', 'antenna system', '5 ghz', '2 ghz', '05 œª', '05 ),']</t>
  </si>
  <si>
    <t>A new L-shaped slot dipole for multiple-input-multiple-output (MIMO) antenna system with an L-shaped slit is presented for WLAN and WiMAX applications. The L-shaped slot provides two bands at 2.4 and 5.2 GHz, and the third frequency at 3.5 GHz is achieved by introducing the L-shaped slit. The MIMO antenna consists of four symmetrical antenna elements. Each element is fed through a 50-Œ© microstrip feed line-coupling electromagnetic field to the slot. A high isolation of 16 dB among the four antennas is achieved for an antenna spacing less than 0.05 Œª. The MIMO structure gives high gain (&gt;4:0 dB), low correlation (&lt;0:05), and high radiation efficiency (&gt;93%) The results indicate that the proposed MIMO antenna can provide spatial or pattern diversity to increase data capacity of wireless communication systems. ¬© 2012 Taylor &amp; Francis.</t>
  </si>
  <si>
    <t>2348-2357</t>
  </si>
  <si>
    <t>6506072524;12794503400;57192714769</t>
  </si>
  <si>
    <t>Karimian, R.;Soleimani, M.;Hashemi, S. M.</t>
  </si>
  <si>
    <t>Karimian R.</t>
  </si>
  <si>
    <t>Tri-band four elements MIMO antenna system for WLAN and WiMAX application</t>
  </si>
  <si>
    <t>10.1080/09205071.2012.734433</t>
  </si>
  <si>
    <t>2-s2.0-84873732562</t>
  </si>
  <si>
    <t>R21 CA161369</t>
  </si>
  <si>
    <t>['¬© 2002', 'true distributions', 'results establish', 'posed nature', 'multifrequency formulation', 'enclosed array', 'dielectric profiles', 'basic shape', '2011 ieee']</t>
  </si>
  <si>
    <t>Biomedical imaging | mammography | microwave imaging | multifrequency antennas | phantoms</t>
  </si>
  <si>
    <t>We present a 3-D microwave breast imaging study in which we reconstruct the dielectric profiles of MRI-derived numerical breast phantoms from simulated array measurements using an enclosed array of multiband, miniaturized patch antennas. The array is designed to overcome challenges relating to the ill-posed nature of the inverse scattering system. We use a multifrequency formulation of the distorted Born iterative method to image four normal-tissue breast phantoms, each corresponding to a different density class. The reconstructed fibroglandular distributions are very faithful to the true distributions in location and basic shape. These results establish the feasibility of using an enclosed array of miniaturized, multiband patch antennas for quantitative microwave breast imaging. ¬© 2002-2011 IEEE.</t>
  </si>
  <si>
    <t>1626-1629</t>
  </si>
  <si>
    <t>60032179;60032179;60032179;60032179</t>
  </si>
  <si>
    <t>37090262500;6602939320;7006765697;7003809691</t>
  </si>
  <si>
    <t>Burfeindt, Matthew J.;Behdad, Nader;Van Veen, Barry D.;Hagness, Susan C.</t>
  </si>
  <si>
    <t>Burfeindt M.</t>
  </si>
  <si>
    <t>Quantitative microwave imaging of realistic numerical breast phantoms using an enclosed array of multiband, miniaturized patch antennas</t>
  </si>
  <si>
    <t>10.1109/LAWP.2012.2236071</t>
  </si>
  <si>
    <t>2-s2.0-84873812357</t>
  </si>
  <si>
    <t>['unequivocal identification', 'spines along', 'southwestern atlantic', 'similar environments', 'shown herein', 'rights reserved', 'respectively ),', 'pereiopod dactyli', 'morphological differentiation', 'milne edwards', 'median spines', 'longitudinal line', 'little value', 'libinia spinosa', 'libinia gibbosa', 'junior synonym', 'infraorbital notch', 'first time', 'commonly caught', 'based exclusively', 'basal segment', 'anterolateral angle']</t>
  </si>
  <si>
    <t>Decapoda | Libinia gibbosa | Pisinae | Southwestern Atlantic | Spider crabs</t>
  </si>
  <si>
    <t>Libinia spinosa H. Milne Edwards in Gu√©rin, 1832 and L. ferreirae Brito Capello, 1871, inhabit very similar environments, and their geographic and bathymetric distributions overlap for about 3000 km along the southwestern Atlantic. Both species are commonly caught in the same haul and differentiating between them can often be difficult. Traditionally, morphological differentiation between L. spinosa and L. ferreirae has been based exclusively on the number of spines along the median, longitudinal line of the carapace and the development of a process at the anterolateral angle of the basal segment of the antenna. Because Libinia spinosa and L. ferreirae share similar numbers of median spines (7 and 6, respectively), and the number of median spines of the carapace and the process at the anterolateral angle of the basal antennal segment are variable, they are of little value in separating these species. It is shown herein that unequivocal identification can be easily achieved based on features of the male and female thoracic sternum, pereiopod dactyli, and infraorbital notch. A lectotype is designated for L. spinosa and its authorship and date are corrected. Libinia gibbosa A. Milne-Edwards, 1878, is demonstrated to be a junior synonym of L. ferreirae. The holotype of L. gibbosa is figured for the first time. ¬© 2012 Sociedade Brasileira de Zoologia. All rights reserved.</t>
  </si>
  <si>
    <t>577-588</t>
  </si>
  <si>
    <t>60008088;60007228</t>
  </si>
  <si>
    <t>7102531216;15844266800</t>
  </si>
  <si>
    <t>Tavares, Marcos;Santana, William</t>
  </si>
  <si>
    <t>Sao Paulo;Bauru</t>
  </si>
  <si>
    <t>Universidade de S√£o Paulo;Universidade do Sagrado Coracao</t>
  </si>
  <si>
    <t>Tavares M.</t>
  </si>
  <si>
    <t>On the morphological differentiation between Libinia spinosa and L. ferreirae (Crustacea: Brachyura: Majoidea: Epialtidae)</t>
  </si>
  <si>
    <t>10.1590/S1984-46702012000600009</t>
  </si>
  <si>
    <t>2-s2.0-84873819090</t>
  </si>
  <si>
    <t>['perot resonators', 'nonlinear effect', 'mechanical systems', 'einstein telescope', 'effect discussed', 'different types', 'current methods', 'considerably reduces', 'circulating power', 'also discussed']</t>
  </si>
  <si>
    <t>The nonlinear effect of parametric oscillatory instability in the gravitational wave laser detector (antenna) is considered as a factor that considerably reduces the sensitivity of the device. It is shown that in an antenna with a circulating power above a certain threshold value, excitation of Stokes optical modes occurs in Fabry-Perot resonators and of test mass elastic modes. Parametric oscillatory instability in gravitational wave interferometers of the second (LIGO, Virgo, LCGT, GEO-600) and third (ET-Einstein Telescope) generation with different types of pumps is examined. The effect discussed has been observed not only in gravitational wave laser interferometers, but also many times in other opto-mechanical systems. All current methods for suppressing parametric oscillatory instability in gravitational wave interferometers are also discussed, both passive and active. Copyright ¬© 2013 IOP Publishing.</t>
  </si>
  <si>
    <t>1115-1123</t>
  </si>
  <si>
    <t>Physics-Uspekhi</t>
  </si>
  <si>
    <t>6603764661;6506214593</t>
  </si>
  <si>
    <t>Vyatchanin, S. P.;Strigin, S. E.</t>
  </si>
  <si>
    <t>Vyatchanin S.</t>
  </si>
  <si>
    <t>Parametric oscillatory instability in gravitational wave laser detectors</t>
  </si>
  <si>
    <t>10.3367/UFNe.0182.201211e.1195</t>
  </si>
  <si>
    <t>2-s2.0-84873919230</t>
  </si>
  <si>
    <t>['three types', 'several routes', 'pso optimization', 'pso algorithm', 'path loss', 'outdoor environment', 'l shape', 'investigated results', 'genetic algorithm', 'excitation voltages', 'commercial area', 'bouncing ray', 'base station', 'antenna arrays']</t>
  </si>
  <si>
    <t>Antenna Arrays | Antenna Patterns | Outdoor Environments | SBR/Image Method</t>
  </si>
  <si>
    <t>In this paper, we use the shooting and bouncing ray/image (SBR/Image) method to compute the path loss for different outdoor environments in the commercial area of Taipei. Three types of antenna arrays such as L shape, Y shape, and circular shape arrays are used in the base station and their corresponding path loss on several routes in the outdoor environment are calculated. Moreover, the genetic algorithm (GA) and particle swarm optimization algorithm (PSO) are employed to optimize the excitation voltages and phases for these antenna arrays to reduce the path loss. The GA and PSO optimization is applied to a high order nonlinear optimization problem. As such the chosen optimization problem for a direct algebraic solution exists. By the obtained antenna patterns, we can know the route with the lowest path loss; meanwhile, transmission power using this route in the base station can be reduced. Numerical results show that the performance in reduction of path loss by PSO algorithm is better than that by GA for these antenna arrays. The investigated results can help communication engineers improve their planning and design of outdoor communication system.</t>
  </si>
  <si>
    <t>371-380</t>
  </si>
  <si>
    <t>7402303547;56505833100;23979245700</t>
  </si>
  <si>
    <t>Chiu, Chien Ching;Cheng, Yu Ting;Chang, Chai Wei</t>
  </si>
  <si>
    <t>Chiu C.C.</t>
  </si>
  <si>
    <t>Comparison of particle swarm optimization and genetic algorithm for the path loss reduction in an urban area</t>
  </si>
  <si>
    <t>2-s2.0-84874028240</t>
  </si>
  <si>
    <t>['wireless communication', 'transmission power', 'reliable transmission', 'recent years', 'paper proposes', 'nodes voltage', 'new method', 'many methods', 'lqibm succeed', 'lqibm ),', 'lqi respectively', 'key problem', 'former research', 'experiment show', 'effectively excluded', 'data transmission', 'bottleneck link', 'better reliability', 'antenna direction', 'accurately find']</t>
  </si>
  <si>
    <t>Bottleneck link | Link quality instruction | Reliability | Rout metric | Wireless sensor networks</t>
  </si>
  <si>
    <t>To wireless communication, it is easy to be interrupted by all sorts of factors, such as, antenna direction, transmission power, distance, nodes voltage and so on. And the reliable transmission of data is the key problem for Wireless Sensor Networks (WSN) in recent years. In former research, there are many methods which can ensure data reliable transmission, but can not choose the best performance path and reduce the bottleneck link effectively. So, on the basis of analyzing the influence of antenna direction, transmission power, distance and nodes voltage on LQI respectively, the paper proposes a new method-link quality indication based on metric (LQIBM), which can accurately find the link with severe packet loss rate in wireless networks firstly. Second, the model of LQIBM is constructed by Combining the mean and Coefficient of Variation (C.V) of link quality appropriately. Then, the hardware experiment platform is conducted by using wireless communication chip CC2430. Compared with LQIM, the results of simulation and experiment show that LQIBM succeed in finding the best communication path that has much lower packet loss rate, the miscarriage of justice is avoided for LQIM, the path with the bottleneck link is effectively excluded, and the better reliability of the data transmission is achieved for WSN. ¬© 2012 ACADEMY PUBLISHER.</t>
  </si>
  <si>
    <t>2044-2050</t>
  </si>
  <si>
    <t>60017482;60017482-60057642;60017482;60017482</t>
  </si>
  <si>
    <t>23011084400;7404919853;37101440500;36240138200</t>
  </si>
  <si>
    <t>Zhang, Rongbiao;Song, Yongxian;Chu, Fuhuan;Sheng, Biqi</t>
  </si>
  <si>
    <t>Lianyungang;Zhenjiang</t>
  </si>
  <si>
    <t>Jiangsu Ocean University;Jiangsu University</t>
  </si>
  <si>
    <t>60057642;60017482</t>
  </si>
  <si>
    <t>Zhang R.</t>
  </si>
  <si>
    <t>Study of wireless sensor networks routing metric for high reliable transmission</t>
  </si>
  <si>
    <t>10.4304/jnw.7.12.2044-2050</t>
  </si>
  <si>
    <t>2-s2.0-84874040518</t>
  </si>
  <si>
    <t>['wide range', 'two mixtures', 'sexual dimorphism', 'plant selection', 'oligophagous species', 'limacodidae ).', 'important clues', 'electroantennogram responses', 'different chemicals', 'compounds belonging', '26 compounds']</t>
  </si>
  <si>
    <t>green leaf volatiles</t>
  </si>
  <si>
    <t>Electroantennogram responses to a wide range of plant volatile compounds that have been identified in tea plants Camellia sinensis L. (Ericales: Theaceae) were recorded from males and females of the tea slug moth, Iragoides fasciata Moore (Lepidoptera: Limacodidae). The responses to 26 compounds, belonging to several chemical classes, and two mixtures were evaluated. The results showed significantly different electroantennogram responses to the different chemicals, as well as significantly different responses according to gender. The green leaf volatile components elicited significantly greater responses in males. In general, the antennae of males were more sensitive, and responded more strongly, to most of the compounds. Responses to sesquiterpenoids were lower in both males and females. Dose-dependent response studies indicated differences in response between genders and concentrations, suggesting the existence of sexual dimorphism. Compounds belonging to the green leaf volatiles class appeared to be important clues in host-plant selection by this oligophagous species.</t>
  </si>
  <si>
    <t>Journal of Insect Science</t>
  </si>
  <si>
    <t>60017060-100650187;100650187;60083515;100650187;100650187;100650187;60017080</t>
  </si>
  <si>
    <t>54961928200;54963123300;55601456800;55602063900;55602032800;57217582160;7401726276</t>
  </si>
  <si>
    <t>Huang, An Ping;Bao, Xiao Cun;Liu, Ben Ying;Wang, Yuan Jiang;Zhou, Ling Yun;Ning, Jing;Han, Bao Yu</t>
  </si>
  <si>
    <t>Kunming;Hangzhou;Changsha;Changsha</t>
  </si>
  <si>
    <t>Yunnan Agricultural Academy;China Jiliang University;Central South University;Hunan Academy of Agricultural Sciences</t>
  </si>
  <si>
    <t>60083515;60017080;60017060;100650187</t>
  </si>
  <si>
    <t>Huang A.P.</t>
  </si>
  <si>
    <t>Electroantennogram responses of the tea slug moth, iragoides fasciata to some plant volatiles associated with tea, Camellia sinensis</t>
  </si>
  <si>
    <t>10.1673/031.012.7501</t>
  </si>
  <si>
    <t>2-s2.0-84874082450</t>
  </si>
  <si>
    <t>['uniplanar corner', 'two types', 'software hfss', 'simulations results', 'second uses', 'return loss', 'point microstrip', 'patch antenna', 'coaxial feed']</t>
  </si>
  <si>
    <t>Coaxial feed | HFSS | K-band Design | Patch antenna | Uniplanar corner fed</t>
  </si>
  <si>
    <t>In this paper, we present the simulations results of two types of patch antenna feeding in Kband. The conception of this patch antenna is realized by software HFSS "Ansoft-High Frequency Structure Simulator". The first Feeding uses a uniplanar corner-fed patch antenna presented with single-point microstrip. The second uses the coaxial feed. The aim of our study is to determine the optimal position increasing the return loss.</t>
  </si>
  <si>
    <t>515-522</t>
  </si>
  <si>
    <t>60011066;60015943;60011066</t>
  </si>
  <si>
    <t>55600901800;8572418800;55601015600</t>
  </si>
  <si>
    <t>Rhazi, Youssef;Bri, Seddik;Touahani, Rajaa</t>
  </si>
  <si>
    <t>Meknes;Kenitra</t>
  </si>
  <si>
    <t>Universit√© Moulay Ismail;Universit√© Ibn Tofail</t>
  </si>
  <si>
    <t>60015943;60011066</t>
  </si>
  <si>
    <t>Rhazi Y.</t>
  </si>
  <si>
    <t>Effect of microstrip antenna feeding in the K-band</t>
  </si>
  <si>
    <t>2-s2.0-84874103447</t>
  </si>
  <si>
    <t>['simple two', 'network throughput', 'network performance', 'network layer', 'network coding', 'nc ),', 'effective technology', 'different users', 'desired information', 'cooperative network', 'adopts amplify']</t>
  </si>
  <si>
    <t>Amplify-and-forward | Analog network coding | Cooperative diversity | Multiple antennas | Network coding</t>
  </si>
  <si>
    <t>Network coding (NC), which works in the network layer, is an effective technology to improve the network throughput, by allowing the relay to encode the information from different users and ensuring the destination to retrieve the desired information. Employing network coding technique in a cooperative network can improve the network performance further. In this paper, we introduce analog network coding (ANC) to a simple two-user cooperative diversity network, which adopts amplify-and-forward (AF) mode and all nodes use multiple antennas. The impact of the number of antenna on the system achievable rate is investigated. And the bit error rate (BER) performances of the traditional relay cooperative network and the cooperative network based on analog network coding under different propagation conditions are discussed. The simulation results show that the performance of the traditional cooperative network has improved significantly due to the employ of network coding.</t>
  </si>
  <si>
    <t>57193279556;8240138900;57171073100</t>
  </si>
  <si>
    <t>Yang, Hong Juan;Meng, Wei Xiao;Li, Bo</t>
  </si>
  <si>
    <t>Performance analysis of amplify-and-forward cooperative diversity with multiple-antenna nodes via analog network coding</t>
  </si>
  <si>
    <t>2-s2.0-84874291942</t>
  </si>
  <si>
    <t>['wimax application', 'two antennas', 'synchronously operate', 'simulation results', 'proposed antennas', 'promising application', 'nested structure', 'nested fractal', 'multiple frequencies', 'multiband fields', 'monopole antenna', 'easily applied', 'dipole antenna', 'dimension full', 'design idea', 'coplanar waveguide', 'balanced microstripline', 'anechoic chamber']</t>
  </si>
  <si>
    <t>Balanced microstripline | Coplanar waveguide | Fractal antenna | Multiband antenna | Nested structure</t>
  </si>
  <si>
    <t>A kind of novel multiband antenna with square-nested fractal is proposed and designed, including printed monopole antenna and dipole antenna, which are nested with a series of similar square elements. The antennas can synchronously operate in multiple frequencies, covering the four required frequencies, 2.4GHz/3.5GHz/5.2GHz/5.8GHz, for WLAN/WiMAX application. The antenna surface currents are simulated by CST MWS¬Æ, a three-dimension full-wave electromagnetic simulator, and the multiband operating mechanism has been explained from analysis of the simulation results. Then the models of the two proposed antennas fed by coplanar waveguide (monopole antenna) and balanced microstripline (dipole antenna), respectively, have been obtained. Finally, prototypes of the two antennas have been manufactured and measured in anechoic chamber. The results well match the simulation results, which verifies the feasibility of design idea. Moreover, these antennas are miniature and the design idea can be easily applied into other types of nested structure, the features of which make the proposed antennas have promising application in multiband fields.</t>
  </si>
  <si>
    <t>53-58</t>
  </si>
  <si>
    <t>57196331551;16200035900;36994537900;57225863474;57225163848</t>
  </si>
  <si>
    <t>Wang, Li Na;Lin, Shu;Cai, Run Nan;Huang, Guan Long;Zhang, Wen Bin</t>
  </si>
  <si>
    <t>Wang L.N.</t>
  </si>
  <si>
    <t>Multiband printed monopole and dipole antenna with square-nested fractal</t>
  </si>
  <si>
    <t>2-s2.0-84874298896</t>
  </si>
  <si>
    <t>R01HD069387</t>
  </si>
  <si>
    <t>['walking activity', 'two socks', 'three participants', 'tag relative', 'sock use', 'rfid tags', 'providing information', 'prosthetic socket', 'ply changes', 'overlap among', 'less reliable', 'laboratory setting', 'including timing', 'daily sock', 'clinical visits', 'carbon fiber', 'accurate detection', '7 cm', '6 cm']</t>
  </si>
  <si>
    <t>Accommodation | Diurnal | Interface mechanics | Limb-socket | Prosthesis | Radio frequency | Rehabilitation | Residual limb | Sock monitor | Transtibial amputee | Volume</t>
  </si>
  <si>
    <t>A device using radio frequency identification (RFID) technology was developed to continuously monitor sock use in people who use prosthetic limbs. RFID tags were placed on prosthetic socks worn by subjects with transtibial limb loss, and a high-frequency RFID reader and antenna were placed in a portable unit mounted to the outside of the prosthetic socket. Bench testing showed the device to have a maximum read range between 5.6 cm and 12.7 cm, depending on the RFID tag used. Testing in a laboratory setting on three participants with transtibial amputation showed that the device correctly monitored sock presence during sitting, standing, and walking activity when one or two socks were worn but was less reliable when more socks were used. Accurate detection was sensitive to orientation of the tag relative to the reader, presence of carbon fiber in the prosthetic socket, pistoning of the limb in the socket, and overlap among the tags. Use of ultra-high frequency RFID may overcome these limitations. With improvements, the technology may prove useful to practitioners prescribing volume accommodation strategies for patients by providing information about sock use between clinical visits, including timing and consistency of daily sock-ply changes.</t>
  </si>
  <si>
    <t>1229-1237</t>
  </si>
  <si>
    <t>Journal of Rehabilitation Research and Development</t>
  </si>
  <si>
    <t>60015481;60015481;60015481;60015481;60015481;60015481</t>
  </si>
  <si>
    <t>14621998200;35272862700;55257801700;54889418400;56391206100;15020903400</t>
  </si>
  <si>
    <t>Sanders, Joan E.;Murthy, Revathi;Cagle, John C.;Allyn, Katheryn J.;Phillips, Reid H.;Otis, Brian P.</t>
  </si>
  <si>
    <t>Sanders J.</t>
  </si>
  <si>
    <t>Device to monitor sock use in people using prosthetic limbs: Technical report</t>
  </si>
  <si>
    <t>10.1682/JRRD.2011.09.0169</t>
  </si>
  <si>
    <t>2-s2.0-84874314693</t>
  </si>
  <si>
    <t>['widely applied', 'uwb field', 'two branches', 'simulation results', 'radiation part', 'radiation characteristic', 'operating bandwidth', 'frequency range', 'extended appropriately', 'dielectric slab', 'antenna gain', 'antenna consists', '8 db', '64 ghz', '6 db', '5 ghz', '4 substrate']</t>
  </si>
  <si>
    <t>Balanced microstrip line | High gain | Planar antenna | TEM horn</t>
  </si>
  <si>
    <t>A printed TEM horn antenna with high gain fed by balanced microstrip line is proposed. The radiation part of the antenna consists of two symmetrical triangular metal slice branches printed on the FR-4 substrate with 1.5 mm thickness. The two branches are fed by balanced microstrip line. The antenna is simulated by software CST MICROWAVE STUDIO and the equivalent adopted dipole model is proposed to describe the radiation characteristic of the antenna. The simulation results indicate that the frequency range is from 1.64 GHz to 5 GHz with reflection coefficient less than -6 dB, and the typical gain value is 8 dB in the operating bandwidth. In order to improve antenna gain without influencing the bandwidth, the length of the dielectric slab should be extended appropriately in the main radiation direction. By extending the length of the dielectric slab appropriately in the main radiation direction, the antenna gain can be improved significantly without the influence on the bandwidth. Besides, a metal disc loaded in the radiation direction makes the gain in band be more stable. The prototype has been fabricated and measured in microwave anechoic chamber which is coincident with the simulation results. This antenna can be widely applied in the UWB field.</t>
  </si>
  <si>
    <t>21-26</t>
  </si>
  <si>
    <t>16200035900;37038990200;37039041600;41763198200;36994537900;57225863474</t>
  </si>
  <si>
    <t>Lin, Shu;Zhang, Xin Yue;Zhang, Xing Qi;Zhang, Xue Ying;Cai, Run Nan;Huang, Guan Long</t>
  </si>
  <si>
    <t>High-gain planar TEM horn antenna fed by balanced microstrip line</t>
  </si>
  <si>
    <t>2-s2.0-84874317010</t>
  </si>
  <si>
    <t>['wideband antenna', 'triple band', 'successfully simulated', 'shaped slots', 'shaped slot', 'radiating patch', 'proposed antenna', 'primitive antenna', 'notched characteristic', 'notched bands', 'feed line', 'design strategy', 'coupling among', 'compact size', 'center frequencies', '9 ghz', '6 ghz', '4 ghz', '3 dbi']</t>
  </si>
  <si>
    <t>A novel planar ultra-wideband antenna with triple band-notched characteristic at 3.45/5.5/ 8.2 GHz bands is proposed and discussed in this paper. The essence of the design strategy is embedding three notching slots onto the primitive antenna to serve as respective stop band filters. By embedding two arc-shaped slots on the radiating patch, two notched bands of (WIMAX) 3.3-3.6 GHz and (WLAN) 5.1-5.9 GHz are obtained. And by employing a curve-shaped slot on the defected ground plane, another notched band of (ITU8.0) 8.025- 8.4 GHz is gained. Surface current distributions are used to analyze the effect of these slots. Owing to the optimization to minimize the level of cross-coupling among these slots, the proposed antenna has been successfully simulated, fabricated, and measured. The proposed antenna shows broadband impedance match and good omnidirectional radiation pattern with compact size, expect for the notched bands. The center frequencies and bandwidths of the notches can be adjusted by altering the parameters of slots and feed line, respectively. The measured maximum gain is 5.3 dBi with rapid reduction around the notched frequency bands. ¬© 2012 Taylor &amp; Francis.</t>
  </si>
  <si>
    <t>1873-1880</t>
  </si>
  <si>
    <t>10739430200;55331122800;55331198900;55331854900;7501449136</t>
  </si>
  <si>
    <t>Tang, H. Y.;Zhuo, P.;Gao, X. L.;Zhao, F. F.;Li, L. W.</t>
  </si>
  <si>
    <t>Tang H.</t>
  </si>
  <si>
    <t>Compact planar UWB antenna with triple band-notched characteristics for WIMAX/WLAN/ITU bands</t>
  </si>
  <si>
    <t>10.1080/09205071.2012.718049</t>
  </si>
  <si>
    <t>2-s2.0-84874356391</t>
  </si>
  <si>
    <t>['twisted vibrators', 'turnstile antenna', 'reflector geometry', 'polarization level', 'novel type', 'front semi', 'developed crystal', '27 db', '1 software']</t>
  </si>
  <si>
    <t>A novel type of circular polarization radiator in the form of a turnstile antenna with spiral-twisted vibrators and bulk cruciform reflector is suggested. Numerical simulation results of the antenna's characteristics conducted using the author-developed crystal-CR software application, which implements the calculation method invented by the authors, are presented. The obtained radiation characteristics are confirmed by calculations in Ansoft HFSS 9.1 software. Due to optimization of vibrator and reflector geometry the main polarization radiation pattern whose shape is close to hemisphere with cross-polarization level below -27 dB in any direction in the front semi-space is achieved. ¬© 2012 Allerton Press, Inc.</t>
  </si>
  <si>
    <t>544-548</t>
  </si>
  <si>
    <t>60003172;60003172</t>
  </si>
  <si>
    <t>7004192165;57196876532</t>
  </si>
  <si>
    <t>Dubrovka, F. F.;Tolkachev, A. V.</t>
  </si>
  <si>
    <t>Dubrovka F.F.</t>
  </si>
  <si>
    <t>Novel wideband circular polarization antenna with quasi-hemispheric radiation pattern and low level of cross-polarization</t>
  </si>
  <si>
    <t>10.3103/S0735272712120035</t>
  </si>
  <si>
    <t>2-s2.0-84874473089</t>
  </si>
  <si>
    <t>['stem infested', 'start calling', 'significantly extend', 'parasitized cocoons', 'oviposition sites', 'nutritional supplements', 'normal ones', 'mating lasts', 'life span', 'inner mongolia', 'holcocerica emerge', 'hippophaecolus collected', 'females longevity', 'even smaller', '6 days', '4 days', '15 sec', '15 min', '00 hr']</t>
  </si>
  <si>
    <t>Banchinae | bionomics | parasitoid | taxonomy</t>
  </si>
  <si>
    <t>This paper describes Lissonota holcocerica Sheng sp.n. (Hymenoptera: Ichneumonidae), parasitizing Holcocerus hippophaecolus Hua, Chou, Fang and Chen (Lepidoptera: Cossidae) in Inner Mongolia, Liaoning, and Ningxia, China. The adults of L. holcocerica emerge from a cocoon during the daytime, mostly from 09:00 to 14:00 hr, then start calling and mating, mostly from 08:00 to 12:00 hr. Mating lasts from 15 sec to 15 min. The longevity of males is 5.8 ¬± 2.4 days, whereas for females longevity is 7.6 ¬± 4.6 days in the field. Nutritional supplements can significantly extend the life span of L. holcocerica. Mated females search for hosts by walking on the base of Hippophae rhamnoides L. (Rosales: Elaeagnaceae) stem infested by Ho. hippophaecolus, vibrating their antennae and tapping while searching the stem for oviposition sites. Parasitized cocoons of Ho. hippophaecolus collected in field were half the size of normal ones or even smaller.</t>
  </si>
  <si>
    <t>60006782;100381137;60006782;60108758</t>
  </si>
  <si>
    <t>8406485200;8239971700;35369002700;35099284800</t>
  </si>
  <si>
    <t>Zong, Shi Xiang;Sheng, Mao Ling;Luo, You Qing;Lu, Chang Kuan</t>
  </si>
  <si>
    <t>Hebei;Beijing;Shenyang</t>
  </si>
  <si>
    <t>Hebei Normal University of Science and Technology;Beijing Forestry University;State Forestry Administration</t>
  </si>
  <si>
    <t>60108758;60006782;100381137</t>
  </si>
  <si>
    <t>Zong S.</t>
  </si>
  <si>
    <t>Lissonota holcocerica Sheng sp.n (Hymenoptera: Ichneumonidae) parasitizing Holcocerus hippophaecolus (Lepidoptera: Cossidae) from China</t>
  </si>
  <si>
    <t>10.1673/031.012.11201</t>
  </si>
  <si>
    <t>2-s2.0-84874477348</t>
  </si>
  <si>
    <t>['reflector antennas', 'polarization diversity', 'novel dual', 'matching characteristics', 'main concept', 'experimentally investigated', 'effective applications', 'easily extended', 'crosspolar radiation', 'band cost']</t>
  </si>
  <si>
    <t>Copolar and crosspolar radiation as well as matching characteristics of a novel dual-band coaxial hybrid-mode feed horn with partial dielectric loading [1] for reflector antennas have been numerically and experimentally investigated. In comparison with dual-band corrugated horns this horn has higher crosspolar level, but provides larger band separation and rather good electrical performances over a wide frequency range (20% and more) within each operational frequency band. Furthermore, the main concept of the coaxial feed system can be easily extended for multi-band cost-effective applications in reflector antennas with polarization diversity. ¬© 2012 Allerton Press, Inc.</t>
  </si>
  <si>
    <t>559-562</t>
  </si>
  <si>
    <t>60003172;60003172;60022109</t>
  </si>
  <si>
    <t>7004192165;24341721800;13405076400</t>
  </si>
  <si>
    <t>Dubrovka, F. F.;Ovsianyk, Yu A.;Dubrovka, R. F.</t>
  </si>
  <si>
    <t>United Kingdom;Ukraine</t>
  </si>
  <si>
    <t>London;Kiev</t>
  </si>
  <si>
    <t>Queen Mary University of London;National Technical University of Ukraine ‚ÄúIgor Sikorsky Kyiv Polytechnic Institute‚Äù</t>
  </si>
  <si>
    <t>60022109;60003172</t>
  </si>
  <si>
    <t>Radiation and matching characteristics of a novel dual-band dielectric loaded coaxial horn</t>
  </si>
  <si>
    <t>10.3103/S0735272712120059</t>
  </si>
  <si>
    <t>2-s2.0-84874479727</t>
  </si>
  <si>
    <t>['two l', 'two bands', 'resonance frequencies', 'overlap without', 'new design', 'microstrip antenna', 'lower band', 'l1 frequency', 'gps applications', 'fed dual', 'different parameters', 'compact size', 'compact dimension', 'circularly polarized', 'attractive antenna', 'antenna occupies', 'antenna design', '575 ghz', '5 mm', '42 mhz', '3 dbi', '227 ghz', '04 mhz']</t>
  </si>
  <si>
    <t>Dual-band | GPS | Microstrip patch antenna</t>
  </si>
  <si>
    <t>The microstrip antenna has been a very attractive antenna for circularly polarized (CP) operation with compact size. Typically, a corner-truncated square microstrip patch antenna on a relatively thick substrate of high dielectric constant is used for global positioning system (GPS) applications at the L1 frequency of 1.575 GHz. Recently, in order to satisfy the demand for precise and reliable GPS receivers, a high-performance CP antenna covering both L1(1.575 GHz) and L2 (1.227 GHz) bands are required. Because the two CP operation frequencies are close, generally the stacked microstrip antenna can be used. In this study, a new design of a probe-fed dual-band microstrip antenna with two truncated corners square patches that overlap without an airgap is presented. Two L-shaped slotted patch antenna with a small frequency ratio is proposed for GPS applications. The antenna occupies a compact dimension of 31.5 mm x 31.5 mm. A good impedance bandwidth of 12.04 MHz has been achieved for the lower band, while the upper band covers 14.42 MHz. The gain is more than 3 dBi over both the bands. The proposed antenna shows stable radiation characteristics for the frequencies of interest. Furthermore, an extensive parametric study was performed to realize the relationship between the resonance frequencies in the two bands and different parameters which is helpful for advancement of the antenna design.</t>
  </si>
  <si>
    <t>1214-1218</t>
  </si>
  <si>
    <t>110425402;110425402;110425402-106349304</t>
  </si>
  <si>
    <t>51665239600;55328836300;24483332300</t>
  </si>
  <si>
    <t>Hussine, Umniyyah Ulfa;Islam, Mohammad Tariqul;Misran, Norbahiah</t>
  </si>
  <si>
    <t>Institute of Space Science (ANGKASA;Electronic and System Engineering</t>
  </si>
  <si>
    <t>110425402;106349304</t>
  </si>
  <si>
    <t>Hussine U.</t>
  </si>
  <si>
    <t>A compact dual-band GPS microstrip antenna</t>
  </si>
  <si>
    <t>2-s2.0-84874513390</t>
  </si>
  <si>
    <t>['wireless channels', 'total search', 'time coding', 'subblocks increases', 'shift keying', 'recent past', 'rate services', 'quadrature phase', 'pts ),', 'papr reduction', 'papr performance', 'ofdm system', 'modulation scheme', 'lower papr', 'jointly optimised', 'intersymbol interference', 'interleaving technique', 'imaginary part', 'extra iffts', 'computational complexity', 'calculation increases']</t>
  </si>
  <si>
    <t>Interleaving | MIMO-OFDM | PAPR | PTS | STBC | Subblock partition scheme</t>
  </si>
  <si>
    <t>Multiple input multiple output orthogonal frequency division multiplexing (MIMO-OFDM) system have been proposed in the recent past for providing high data-rate services over wireless channels. When combined with space time coding it provides the advantages of space-time coding and OFDM, resulting in a spectrally efficient wideband communication system. However, MIMO-OFDM system suffer with the problem of inherent high peak-to-average power ratio (PAPR) due to the intersymbol interference between the subcarriers. In order to obtain optimal PAPR reduction using the partial transmit sequence (PTS), the total search for the number of subblocks and the rotation factors must be accomplished. As the number of subblocks and rotation factors increases, PAPR reduction improves. The number of calculation increases as the number of subblocks increases, such that complexity increases exponentially and the process delay occurs simultaneously. PAPR reduction is jointly optimised in both the real and imaginary part by the use of fast Fourier transform (FFT) algorithm in the modified PTS scheme. It can be utilized for finding the optimum phase weighting factors, and can achieve the lower PAPR and reduce the computational complexity of MIMO-OFDM system. In this paper, a modified PTS combined with interleaving technique for PAPR reduction using multiple transmit antennas with quadrature phase-shift keying (QPSK) modulation scheme has been presented. The scheme is very efficient and avoids the use of any extra IFFTs as was done in PAPR reduction by ordinary PTS technique. The simulation results show that PAPR performance is improved with the increase in number of subblocks and subcarriers using different transmit antennas.</t>
  </si>
  <si>
    <t>339-348</t>
  </si>
  <si>
    <t>1819656X</t>
  </si>
  <si>
    <t>IAENG International Journal of Computer Science</t>
  </si>
  <si>
    <t>60005694;60005694</t>
  </si>
  <si>
    <t>51161465800;6602150943</t>
  </si>
  <si>
    <t>Mukunthan, P.;Dananjayan, P.</t>
  </si>
  <si>
    <t>Puducherry</t>
  </si>
  <si>
    <t>Puducherry Technological University</t>
  </si>
  <si>
    <t>Mukunthan P.</t>
  </si>
  <si>
    <t>Modified PTS combined with interleaving technique for PAPR reduction in MIMO-OFDM system with different subblocks and subcarriers</t>
  </si>
  <si>
    <t>2-s2.0-84874597196</t>
  </si>
  <si>
    <t>['whole body', 'vice versa', 'urogomphi ),', 'trajectory patterns', 'simultaneous stimulation', 'shaped pattern', 'sensory signals', 'rotations induced', 'rapid rotation', 'pupal body', 'posterior axis', 'one cycle', 'none fashion', 'mechanical stimulation', 'highly sensitive', 'handed rotation', 'free appendages', 'exarate pupae', 'dorsum toward', 'different sides', 'cuticular surface', 'complex patterns', 'caudal processes', 'bending single', 'appendage initiated', 'abdominal segments', 'abdominal rotations', 'abdominal rotation', 'abdominal movements']</t>
  </si>
  <si>
    <t>appendages | defensive behavior | gin trap | mechanoreceptor | sensilla</t>
  </si>
  <si>
    <t>Exarate pupae of the beetle Zophobas atratus Fab. (Coleoptera: Tenebrionidae) have free appendages (antenna, palp, leg, and elytron) that are highly sensitive to mechanical stimulation. A weak tactile stimulus applied to any appendage initiated a rapid rotation of abdominal segments. High-speed photography revealed that one cycle of defensive abdominal rotation was induced in an all-or-none fashion by bending single or multiple mechanosensory hairs on a leg or prodding the cuticular surface of appendages containing campaniform sensilla. The direction of the abdominal rotation completely depended on the side of stimulation; stimulation of a right appendage induced a right-handed rotation about the anterior-posterior axis of the pupal body and vice versa. The trajectories of the abdominal rotations had an ellipsoidal or pear-shaped pattern. Among the trajectory patterns of the rotations induced by stimulating different appendages, there were occasional significant differences in the horizontal (right-left) component of abdominal rotational movements. Simultaneous stimulation of right and left appendages often induced variable and complex patterns of abdominal movements, suggesting an interaction between sensory signals from different sides. When an abdominal rotation was induced in a freely lying pupa, the rotation usually made the pupa move away from or turn its dorsum toward the source of stimulation with the aid of the caudal processes (urogomphi), which served as a fulcrum for transmitting the power of the abdominal rotation to the movement or turning of the whole body. Pattern generation mechanisms for the abdominal rotation were discussed.</t>
  </si>
  <si>
    <t>60011047;60011047;60011047</t>
  </si>
  <si>
    <t>7402281157;55615497600;7006818985</t>
  </si>
  <si>
    <t>Ichikawa, Toshio;Nakamura, Tatsuya;Yamawaki, Yoshifumi</t>
  </si>
  <si>
    <t>Ichikawa T.</t>
  </si>
  <si>
    <t>Defensive abdominal rotation patterns of tenebrionid beetle, Zophobas atratus, Pupae</t>
  </si>
  <si>
    <t>10.1673/031.012.13301</t>
  </si>
  <si>
    <t>2-s2.0-84874599183</t>
  </si>
  <si>
    <t>['wave ratio', 'voltage standing', 'small size', 'recent patents', 'proposed antenna', 'military communications', 'isosceles triangular', 'inner stubs', 'inner stub', 'impedance bandwidth', 'frequency band', '7ghz covering']</t>
  </si>
  <si>
    <t>Isosceles triangular resonator | Notch band | Stepped impedance resonator | UWB antenna</t>
  </si>
  <si>
    <t>A CPW-fed circular wide slot UWB antenna with C-band, WLAN and X-band notch functions has been presented in this article. The two stop bands are obtained by etching an isosceles triangular resonator with an inner isosceles triangular stub in the circular radiation patch and a stepped impedance resonator with an inner stub in the CPW fed transmission line. The two notched bands can be tuned by changing the dimensions of isosceles triangular, stepped impedance resonator and the inner stubs to give tunable notched band functions. The proposed dual notched band UWB antenna has been designed in details and optimized by means of HFSS. The proposed antenna has a small size of 32√ó24√ó1.6mm3. The simulated and measured results show that the designed UWB antenna has an impedance bandwidth of 10.7GHz covering the frequency band from 2.8GHz to 13.5GHz for voltage standing-wave ratio (VSWR) less than 2, except the notch bands 4.0GHz-5.4GHz for C-band and WLAN, 8.2GHz-9.3GHz for X-band which are used in satellite and military communications. The article also refers some recent patents on UWB antenna design. ¬© 2012 Bentham Science Publishers.</t>
  </si>
  <si>
    <t>Recent Patents on Electrical and Electronic Engineering</t>
  </si>
  <si>
    <t>60003353;60003353;60003353;60003353;60003353-60019616</t>
  </si>
  <si>
    <t>36170735500;35210891800;57206037634;35212776700;56591221600</t>
  </si>
  <si>
    <t>Li, Yingsong;Liu, Chengyuan;Fu, Fang;Yang, Xiaodong;Jiang, Tao</t>
  </si>
  <si>
    <t>A CPW-Fed UWB antenna with C-band/WLAN/X-band notch functions using isosceles triangular resonator and stepped impedance resonator</t>
  </si>
  <si>
    <t>10.2174/2213111611205020164</t>
  </si>
  <si>
    <t>2-s2.0-84874825852</t>
  </si>
  <si>
    <t>['three types', 'three kinds', 'simple shape', 'printed radio', 'operating frequency', 'low cost', 'high gain', 'good gain', 'experimental results', 'different locations', 'designed prototypes', 'antenna readers', '915 mhz']</t>
  </si>
  <si>
    <t>Antenna | Library inventory | Radio frequency identification (RFID)</t>
  </si>
  <si>
    <t>Three types of printed radio-frequency-identification (RFID) antennas with the characteristics of high gain, wide beam wave, and omnidirectional beam wave are constructed and evaluated in this study. The objective is to find out their best reading rates for providing effective wireless communications among RFID antenna readers during the library book inventory process. Three kinds of antenna readers have been fabricated on the printed circuit board (PCB) with the operating frequency at 915 MHz, which are tested by using vector network analyses device named Agilent PNA N5230A and simulated by using antenna design kit named ANSOFT HFSS. The fabricated antenna readers are embedded into different locations of bookshelves at the library of Cheng Shiu University in Taiwan. According to the experimental results, the designed prototypes of the antenna readers has the characteristics of the directional radiation pattern, wide beam wave, simple shape, good gain, low cost and easy to be integrated to the bookshelf. They can benefit administrating librarians with the capabilities of decreasing the library inventory processing time and reducing the possibility of the books being misplaced.</t>
  </si>
  <si>
    <t>13-19</t>
  </si>
  <si>
    <t>60019330;60072385;60072385</t>
  </si>
  <si>
    <t>36631071700;35274969200;35274492700</t>
  </si>
  <si>
    <t>Shih, Sung Tsun;Hsu, Chin Ming;Chao, Chian Yi</t>
  </si>
  <si>
    <t>Kaohsiung;Kaohsiung</t>
  </si>
  <si>
    <t>Kao Yuan University Taiwan;Cheng Shiu University Taiwan</t>
  </si>
  <si>
    <t>60072385;60019330</t>
  </si>
  <si>
    <t>Shih S.</t>
  </si>
  <si>
    <t>RFID antenna performance evaluation for library inventory management</t>
  </si>
  <si>
    <t>2-s2.0-84874827950</t>
  </si>
  <si>
    <t>['tuning stubs', 'proposed antenna', 'measured results', 'letter offers', 'impedance bandwidth', 'height ).', 'greatly improved', 'cpw ),', 'cp bandwidth', 'covers 5', 'coplanar waveguide', 'compact size', '95 ghz', '8 mm', '25 mm', '20 ghz', '117 %)']</t>
  </si>
  <si>
    <t>Circular polarization | Slot antenna</t>
  </si>
  <si>
    <t>This letter offers a wideband circularly polarized square slot antenna (CPSSA) fed by coplanar waveguide (CPW), with a compact size of only 25 mm (length) √ó 25mm (width) √ó 0.8 mm (height). The proposed antenna provides impedance bandwidth of 2.86-10.95 GHz (117%) with VSWR ‚â§ 2, and its CP bandwidth is larger than 47.5% that covers 5.05-8.20 GHz which is obtained by embedding two inverted-L grounded strips around two opposite corners whereas the impedance bandwidth can be greatly improved through the tuning stubs. The simulated and measured results of the proposed antenna have been discussed to verify its characteristics.</t>
  </si>
  <si>
    <t>2238-2241</t>
  </si>
  <si>
    <t>60000627;60000627;60000627;60107357;60107357;60107357</t>
  </si>
  <si>
    <t>35772669300;24474815100;55913973000;36028948100;51461038700;55943236500</t>
  </si>
  <si>
    <t>Shokri, Majid;Ghobadi, Ch;Nourinia, J.;Shirzad, Hamed;Asiaban, S.;Amiri, Zh</t>
  </si>
  <si>
    <t>Shokri M.</t>
  </si>
  <si>
    <t>Tiny circularly polarized printed slot antenna for UWB usage</t>
  </si>
  <si>
    <t>2-s2.0-84874859766</t>
  </si>
  <si>
    <t>['¬© 2012', 'two occasions', 'tropical species', 'term studies', 'tailed manakins', 'tags placed', 'tag fell', 'social behaviour', 'small influence', 'radiotelemetry provides', 'pulse strength', 'present results', 'observe directly', 'new systems', 'neotropical forest', 'monitoring animals', 'living animals', 'horizontal perches', 'highly cryptic', 'given rise', 'future ecological', 'field research', 'female long', 'female behaviour', 'false positives', 'false negatives', 'effective tool', 'distant tags', 'detection decrease', 'blind analysis', 'behavioural studies', 'antenna angle', 'animal activity', '8 days']</t>
  </si>
  <si>
    <t>Animal tracking | Digital telemetry | Field research | Mating activities | Radiotelemetry</t>
  </si>
  <si>
    <t>1. Radiotelemetry provides a tool for monitoring animals that are difficult to observe directly. Recent technical advances have given rise to new systems that present expanded opportunities for field research. We report the results of the first field test of Encounternet, a new digital radiotelemetry system comprising portable receiver stations and digital tags designed for long-term studies of the social behaviour and ecology of free-living animals. 2. We present results from a series of field tests designed to evaluate the utility of Encounternet for monitoring animals in a neotropical forest, with an emphasis on evaluating mate sampling behaviour in female long-tailed manakins. In this tropical species, females visit leks where males perform elaborate dances on horizontal perches. Females are highly cryptic in both plumage and activities, and therefore, Encounternet might provide unique insights into female behaviour and ecology. 3. Our first two tests revealed that pulse strength and probability of detection decrease with the distance between tag and receiver and that tags placed on a fixed perch near a receiver showed different patterns of reception than more distant tags. Our third test revealed that antenna angle had only a small influence on pulse strength. 4. Blind analysis of simulated bird movements confirmed that the Encounternet system provides reliable information on animal activity. Data from multiple receivers permitted accurate reconstruction of simulated bird movements. Tag detections showed low levels of false negatives and false positives. 5. Female manakins responded well to carrying Encounternet tags attached by an elastic leg harness. Birds flew well upon release and were detected for 7.5 ¬± 0.8 days after release. Recaptures and re-sightings of females were rare in our large study population, yet there were two occasions where we confirmed that the tag fell off within 1 year. 6. We conclude that Encounternet technology provides an effective tool for monitoring animal ecology and behaviour. We show that it is capable of providing accurate measures of distance and that it is a highly versatile system for studying the ecology and behaviour of free-living animals. We discuss the unique opportunities facilitated by this technology for future ecological and behavioural studies. ¬© 2012 The Authors. Methods in Ecology and Evolution, ¬© 2012 British Ecological Society.</t>
  </si>
  <si>
    <t>663-672</t>
  </si>
  <si>
    <t>2041210X</t>
  </si>
  <si>
    <t>Methods in Ecology and Evolution</t>
  </si>
  <si>
    <t>60012468;60012468;60012468;60012468;60015481;60015481</t>
  </si>
  <si>
    <t>6603983826;7003298791;56852902600;55309229500;15020903400;7102589587</t>
  </si>
  <si>
    <t>Mennill, Daniel J.;Doucet, St√©phanie M.;Ward, Kara Anne A.;Maynard, Dugan F.;Otis, Brian;Burt, John M.</t>
  </si>
  <si>
    <t>Seattle;Windsor</t>
  </si>
  <si>
    <t>University of Washington;University of Windsor</t>
  </si>
  <si>
    <t>60015481;60012468</t>
  </si>
  <si>
    <t>Mennill D.</t>
  </si>
  <si>
    <t>A novel digital telemetry system for tracking wild animals: A field test for studying mate choice in a lekking tropical bird</t>
  </si>
  <si>
    <t>10.1111/j.2041-210X.2012.00206.x</t>
  </si>
  <si>
    <t>2-s2.0-84874886180</t>
  </si>
  <si>
    <t>['reasonable choice', 'making tornado', 'making process', 'important decisions', 'flatface option', 'flat faces', 'etc .)', 'data resolution', 'currently available', 'current antenna', 'broadside beamwidth', 'beamwidth decision', 'array antennas', 'acceptable beamwidth', '75 ¬∞)', '0 ¬∞']</t>
  </si>
  <si>
    <t>The National Weather Radar Testbed was established in Norman, Oklahoma, in 2002 to evaluate, in part, the feasibility of eventually replacing mechanically scanned parabolic antennas with electronically scanned phased-array antennas on weather surveillance radars. If a phased-array antenna system is to replace the current antenna, among the important decisions that must be made are the design (flat faces, cylinder, etc.) that will be needed to cover 360¬∞ in azimuth and the choice of an acceptable beamwidth. Investigating the flatface option, four faces seem to be a reasonable choice for providing adequate coverage. To help with the beamwidth decision-making process, the influence of beamwidth on the resolution of various-sized simulated vortices is investigated. It is found that the half-power beamwidth across the antenna should be no more than 1.0¬∞ (equating to a broadside beamwidth of 0.75¬∞) in order to provide National Weather Service forecasters with at least the same quality of data resolution that is currently available for making tornado and severe storm warnings.</t>
  </si>
  <si>
    <t>1598-1603</t>
  </si>
  <si>
    <t>60025916;60025916</t>
  </si>
  <si>
    <t>7406362994;7102296945</t>
  </si>
  <si>
    <t>Brown, Rodger A.;Wood, Vincent T.</t>
  </si>
  <si>
    <t>NOAA National Severe Storms Laboratory</t>
  </si>
  <si>
    <t>Brown R.</t>
  </si>
  <si>
    <t>Simulated vortex detection using a four-face phased-array doppler radar</t>
  </si>
  <si>
    <t>10.1175/WAF-D-12-00059.1</t>
  </si>
  <si>
    <t>2-s2.0-84874886358</t>
  </si>
  <si>
    <t>['zor characteristic', 'wireless communications', 'unit cell', 'three prototypes', 'order resonant', 'modified structure', 'matching property', 'gradual change', 'extended bandwidth', 'easy fabrication', 'designed antennas', 'composite right', 'broad bandwidth', 'antennas valuable', '30 %.']</t>
  </si>
  <si>
    <t>Compact coplanar waveguide (CPW)-fed zeroth-order resonant (ZOR) antennas with broad bandwidth are presented in this paper. The ZOR characteristic is introduced by the composite right/left-handed (CRLH) unit cell on the CPW single layer substrate. The modified structure with a gradual change of the feeding part enables this impedance-matching property. Three prototypes of the designed antennas are fabricated to verify the predictions and the measured - 10 dB bandwidths are all more than 30%. The features of easy fabrication and extended bandwidth have made the antennas valuable in wireless communications. ¬© 2012 Taylor &amp; Francis.</t>
  </si>
  <si>
    <t>2249-2255</t>
  </si>
  <si>
    <t>60088583-60005244;60088583;60088583;60088583;60088583-60005244</t>
  </si>
  <si>
    <t>55311398900;7402583393;8633836500;10042689200;8291082500</t>
  </si>
  <si>
    <t>Cao, W. Q.;Liu, A. J.;Zhang, B. N.;Yu, T. B.;Qian, Z. P.</t>
  </si>
  <si>
    <t>Compact broadband CPW-fed ZOR antennas with gradual change structures</t>
  </si>
  <si>
    <t>10.1080/09205071.2012.732535</t>
  </si>
  <si>
    <t>2-s2.0-84875016951</t>
  </si>
  <si>
    <t>['synechococcus sp', 'slow process', 'slight increase', 'reaction centers', 'quantum yield', 'ps ii', 'photoinhibition process', 'photoinhibition caused', 'photochemical coefficients', 'photochemical activity', 'normal conditions', 'lower quantum', 'ii ).', 'higher dissipation', 'gz medium', 'fm leading', 'fluorescence parameters', 'f0 started', 'energetic mechanisms', 'drop together', '800 œºmol', '2100 œºmol', '16 days', '1500 œºmol', '120 min', '1 intensity']</t>
  </si>
  <si>
    <t>Assimilatory pigments | Chlorophyll fluorescence | Coefficient of photochemical quenching | Effective PS II quantum yield | Maximal PS II quantum yield | Quantum yield of non-regulated energy dissipation | Recovery</t>
  </si>
  <si>
    <t>The Synechococcus sp. PCC 7002 cyanobacteria was grown on GZ medium for 16 days in normal conditions, followed by exposure to different light intensities for 120 min. The 800 Œºmol.m-2.s-1 light intensity led to a slight increase of F0, to a decrease of Fm, of the maximal PS II quantum yield and of the PS II effective quantum yield, Y(II). At this intensity, the openings of the reaction centers were oscillating in value. An increase of the quantum yield of nonregulated energy dissipation, Y(NO) was observed. The state of the fluorescence parameters was similar in the case of 1500 Œºmol.m-2.s-1 light intensity. When 2100 Œºmol.m-2.s-1 intensity was applied, F0 started to drop together with Fm leading to a diminish of the PS II maximal and effective quantum yield and of the photochemical coefficients. The lower quantum and effective yield values and higher dissipation are due to photoinhibition caused by light. High light intensities used in this study have determined the induction of a photoinhibition process at the PS II photosystem's antenna that affects the reaction centers. The chlorophyll fluorescence induction kinetics by analyzing the saturation pulse showed the evolution of the antenna and reaction centers' energetic mechanisms. The recovery of the PS II's photochemical activity was, in general, a slow process and depended on the high light intensities used for treatments.</t>
  </si>
  <si>
    <t>53-60</t>
  </si>
  <si>
    <t>60023300;60023300;60023300-108087858</t>
  </si>
  <si>
    <t>36101093100;6507043358;6505866521</t>
  </si>
  <si>
    <t>Coman, C.;Bercea, V.;Sicora, C.</t>
  </si>
  <si>
    <t>Cluj Napoca;</t>
  </si>
  <si>
    <t>Institute of Biological Research Cluj-Napoca;Biological Research Center</t>
  </si>
  <si>
    <t>60023300;108087858</t>
  </si>
  <si>
    <t>Coman C.</t>
  </si>
  <si>
    <t>The study of PS II photochemical activity in Synechococcus sp. PCC 7002 under different light intensities</t>
  </si>
  <si>
    <t>2-s2.0-84875021458</t>
  </si>
  <si>
    <t>['starting point', 'room temperature', 'quantum yield', 'ql indicated', 'processes developed', 'probes exposed', 'phycobiliproteins form', 'photosystems antenna', 'photochemical quenching', 'photochemical activity', 'oxidation state', 'openings oscillated', 'low values', 'light treatment', 'light exposure', 'lift conditions', 'inhibition initiated', 'increased gradually', 'high intensities', 'gz medium', 'growth rate', 'fm lowering', 'fm decreased', 'fast enough', 'f0 increased', 'exposure time', 'exposed probes', 'excessive light', 'different types', 'chlorophyll fluorescence', 'algal cells', '9 %.', '800 œºmol', '6 days', '26 œºmol', '2100 œºmol', '2 hours', '1500 œºmol', '15 minutes', '), increased']</t>
  </si>
  <si>
    <t>Carotenoid | Chlorophyll a | Coefficient of photochemical quenching | Effective quantum yield | Maximal quantum yield | Minimal and maximal fluorescence | Phycobilisomes | Quantum yield of non-regulated energy dissipation | Recovery | Saturation pulse method</t>
  </si>
  <si>
    <t>The cyanobacteria Cylindrospermum alatosporum AICB 39 was cultivated for 6 days at room temperature, on GZ medium, in air-lift conditions, using medium light intensity of 26 Œºmol.m-2.s-1. The algal cells in exponential growth phase were subjected to 800, 1500 and 2100 Œºmol.m-2.s-1 light intensities. The effect of light exposure was seen for 2 hours from 15 to 15 minutes, by measuring the chlorophyll fluorescence on exposed probes. The 120 minutes recovery period, starting with ceasing the light treatment was monitored by specific fluorescence parameters. The growth and the assimilatory pigment composition of the strain were specific to the species. The components of the photosynthetic apparatus comprise chlorophyll a which combined with different types of carotenoids and phycobiliproteins form the light harvesting antenna. In the presence of 800 Œºmol.m-2.s-1 light exposure, F0 increased and Fm decreased. The difference between Fm and F0 produced low values for Fv. The maximal quantum yield Fv/Fm and the effective quantum yield Y(II) of PS II decreased proportionally with light exposure. The quantum yield of non-regulated energy dissipation, Y(NO), increased and the coefficients of photochemical quenching, qP and qL reached oscillating values. The exposure to a 1500 Œºmol.m-2.s-1 light intensity determined the increasing of F0, and Fm decreased, resulted in low values for Fv. The maximal quantum yield and the effective quantum yield of PS II decreased proportionally with the exposure time. The quantum yield of nonregulated energy dissipation reached a growth rate of 156.9%. The coefficients of photochemical quenching, qP and qL indicated that the oxidation state of the primary electron acceptor QA and the ratio of the openings oscillated during the light exposure period. The exposure to 2100 Œºmol.m-2.s-1 light determined the decreasing of F0 in the first 15 minutes, than increased gradually and Fm decreased significantly resulting in low values for Fv. The maximal quantum yield and the effective quantum yield of PS II decreased significantly. The quantum yield of non-regulated energy dissipation recorded a significant growth rate. The fluorescence increasing F0, Fm lowering, the decreasing of the quantum yield and the increasing of the quantum yield of non-regulated energy dissipation asserted the starting point of inhibition initiated by excessive light over the processes developed by the photosystems antenna. The recovery of the photochemical activity was fast enough at the probes exposed of high intensities of light.</t>
  </si>
  <si>
    <t>26-36</t>
  </si>
  <si>
    <t>55322897300;6507043358;6505866521</t>
  </si>
  <si>
    <t>Hegedus, Adriana;Bercea, V.;Sicora, C.</t>
  </si>
  <si>
    <t>Hegedus A.</t>
  </si>
  <si>
    <t>The study of the photochemical activity of PSII photosystem based on the chlorophyll fluorescence in Cylindrospermum alatosporum AICB 39 (nostocales)</t>
  </si>
  <si>
    <t>2-s2.0-84875023905</t>
  </si>
  <si>
    <t>['zor antennas', 'new low', 'entire band', 'design approach', '5 ghz', '3 dbi']</t>
  </si>
  <si>
    <t>We present a new low-profile composite right- and left-handed metamaterial zeroth order resonance (ZOR) antenna of the simulated and measured fractional bandwidth 30 and 57%, respectively, for a center frequency 2.5 GHz and gain over 3 dBi, while other ZOR antennas have narrow bandwidths much less than 10% with low antenna gain below or around 0 dBi. The proposed antenna shows the monopolar radiation pattern over the entire band. The design approach is verified by the circuit and 3D EM simulations, and measurement. ¬© 2012 Taylor &amp; Francis.</t>
  </si>
  <si>
    <t>1667-1674</t>
  </si>
  <si>
    <t>60012291;60012291;60104375</t>
  </si>
  <si>
    <t>53880266400;8961086900;56066796700</t>
  </si>
  <si>
    <t>Mok, S.;Kahng, S.;Kim, Y.</t>
  </si>
  <si>
    <t>Incheon;Incheon</t>
  </si>
  <si>
    <t>Inha Technical College;Incheon National University</t>
  </si>
  <si>
    <t>60104375;60012291</t>
  </si>
  <si>
    <t>Mok S.</t>
  </si>
  <si>
    <t>A wide band metamaterial ZOR antenna of a patch coupled to a ring mushroom</t>
  </si>
  <si>
    <t>10.1080/09205071.2012.708965</t>
  </si>
  <si>
    <t>2-s2.0-84875045950</t>
  </si>
  <si>
    <t>['tx cables', 'study shows', 'power density', 'occupational exposure', 'm2 respectively', 'icnirp limits', 'eastern part', 'average values', '82 v', '72 v', '64 mw', '56 v', '47 mw', '29 v', '20 v', '07 v']</t>
  </si>
  <si>
    <t>Base station | Exposure | GSM | Radiofrequency</t>
  </si>
  <si>
    <t>The occupational exposure due to RF radiation leaks inside the base station cabin, when working on the Base station Transceiver (BTS) Radios and TX cables and during active radio communication was measured. A total of number 30 base stations Cabins were studied in the eastern part of Nigeria, using a Broad band TES-90 Electrosmog meter. The maximum instantaneous electric field strength obtained from GSM 1800 radio was 3.72 V/m, 16.56 V/m for GSM 900 radio and 11.29 V/m for the Tx cables. The maximum instantaneous indoor and out power density were 35.47 mW/m2 and 6.64 mW/m2 respectively. Also, the average values of the obtained electric field strength from all the cabins are 1.18 ¬± 1.07 V/m from GSM 1800 radio, 2.33 ¬± 3.82 V/m from GSM 900 radio and 1.77 ¬± 2.20 V/m from the Tx cables. The result of this study shows that the values were less than ICNIRP limits for occupational exposure.</t>
  </si>
  <si>
    <t>135-139</t>
  </si>
  <si>
    <t>African Journal of Biomedical Research</t>
  </si>
  <si>
    <t>60006270;60006270;60006270</t>
  </si>
  <si>
    <t>55624405500;6506901884;6603643200</t>
  </si>
  <si>
    <t>Ayinmode, B. O.;Jibiri, N. N.;Farai, I. P.</t>
  </si>
  <si>
    <t>Ibadan</t>
  </si>
  <si>
    <t>University of Ibadan</t>
  </si>
  <si>
    <t>Ayinmode B.</t>
  </si>
  <si>
    <t>Occupational exposure due to RF leakages within GSM base station cabins in Eastern Nigeria</t>
  </si>
  <si>
    <t>2-s2.0-84875049808</t>
  </si>
  <si>
    <t>['triple band', 'successfully fabricated', 'small circle', 'proposed antenna', 'notched characteristics', 'compact size']</t>
  </si>
  <si>
    <t>ITU | Microstrip antenna | Triple band-notches | Ultra wideband (UWB) | WiMAX | WLAN</t>
  </si>
  <si>
    <t>A novel compact Ultra-Wideband (UWB) antenna with triple band-notched characteristics is presented. The antenna patch consists of several circular rings and a small circle. The antenna has a compact size of 25 √ó 20 mm2, which has been printed on a Rogers RO4003 substrate. Moreover, the proposed antenna has been successfully fabricated and measured, showing broadband matched impedance (2.8 up to more than 20GHz, VSWR‚â§ 2); almost stable gain and good omnidirectional radiation patterns. ¬© 2012 ACES.</t>
  </si>
  <si>
    <t>1014-1021</t>
  </si>
  <si>
    <t>60000627;110955038;60000627;110955038</t>
  </si>
  <si>
    <t>57197064380;54398432500;35261834100;55247407000</t>
  </si>
  <si>
    <t>Abdollahi, M. M.;Dalili Oskouei, H. R.;Akbari, M.;Mighani, M.</t>
  </si>
  <si>
    <t>Abdollahi M.</t>
  </si>
  <si>
    <t>A novel compact UWB antenna with triple band-notches for WiMAX/ WLAN/ ITU bands</t>
  </si>
  <si>
    <t>2-s2.0-84875409830</t>
  </si>
  <si>
    <t>['uwb applications', 'two g', 'stop performance', 'shaped slots', 'rejected function', 'radiating patch', 'proposed structure', 'measured results', 'higher band', 'ground plane', 'frequency band', 'fabricated antenna', 'create band', 'additional resonance', '91 ghz', '65 ghz']</t>
  </si>
  <si>
    <t>Frequency band-notch function | G-shaped slot | T-ring slot | Ultra-wideband (UWB)</t>
  </si>
  <si>
    <t>In this paper a novel ultra wideband monopole antenna with frequency band-stop performance is designed and manufactured. The proposed antenna consists of square radiating patch with a T-shaped ring slot and ground plane with two G-shaped slots. In the proposed structure, by cutting two G-shaped slots in the ground plane, additional resonance is excited and hence much wider impedance bandwidth can be produced, especially at the higher band. In order to create band-rejected function we use a T-shaped ring slot in the radiating patch. The fabricated antenna has the frequency band of 2.95 to over 15.65 GHz with a rejection band around 5.13-5.91 GHz. Good return loss and radiation pattern characteristics are obtained in the frequency band of interest. Simulated and measured results are presented to validate the usefulness of the proposed antenna structure for UWB applications. ¬© 2012 ACES.</t>
  </si>
  <si>
    <t>1007-1013</t>
  </si>
  <si>
    <t>60104307;60000994;60000994;60000994</t>
  </si>
  <si>
    <t>55369254200;36454973300;28767961100;37661184600</t>
  </si>
  <si>
    <t>Partovi, M. T.;Ojaroudi, N.;Ojaroudi, M.;Ghadimi, N.</t>
  </si>
  <si>
    <t>Enhanced bandwidth ultra-wideband small monopole antenna with variable band-stop function</t>
  </si>
  <si>
    <t>2-s2.0-84875410798</t>
  </si>
  <si>
    <t>DE-SC0004736</t>
  </si>
  <si>
    <t>['well known', 'use talif', 'typically inferred', 'plasma pressure', 'plasma density', 'neutral pumping', 'neutral depletion', 'neutral density', 'magnetic field', 'langmuir probe', 'ionization profile', 'ionization fraction', 'input power', 'due primarily', 'driving wave', 'driving frequency', 'directly measuring', 'diagnostic capable', 'critical frequency', '3 ).', '100s w', '1 %)']</t>
  </si>
  <si>
    <t>Helicons are efficient plasma sources, capable of producing plasma densities of 1019m-3 with only 100s W of input rf power. There are often steep density gradients in both the neutral density and plasma density, resulting in a fully ionized core a few cm wide surrounded by a weakly ionized plasma. The ionization profile is usually not well known because the neutral density is typically inferred from indirect spectroscopic measurements or from edge pressure gauge measurements. We have developed a two photon absorption laser induced fluorescence (TALIF) diagnostic capable of directly measuring the neutral density profile. We use TALIF in conjunction with a Langmuir probe to measure the ionization fraction profile as a function of driving frequency, magnetic field, and input power. It is found that when the frequency of the driving wave is greater than a critical frequency, f c‚âà3flh, where flh is the lower hybrid frequency at the antenna, the ionization fraction is small (0.1%) and the plasma density low (1017m-3). As the axial magnetic field is increased, or, equivalently, the driving frequency decreased, a transition is observed. The plasma density increases by a factor of 10 or more, the plasma density profile becomes strongly peaked, the neutral density profile becomes strongly hollow, and the ionization fraction in the core approaches 100%. Neutral depletion in the core can be caused by a number of mechanisms. We find that in these experiments the depletion is due primarily to plasma pressure and neutral pumping. ¬© 2012 American Institute of Physics.</t>
  </si>
  <si>
    <t>60021143;60021143;60021255;60021143;60021143</t>
  </si>
  <si>
    <t>8948934500;36091011000;36833695700;36091602700;7004666262</t>
  </si>
  <si>
    <t>Magee, R. M.;Galante, M. E.;Gulbrandsen, N.;McCarren, D. W.;Scime, E. E.</t>
  </si>
  <si>
    <t>Norway;United States</t>
  </si>
  <si>
    <t>Tromso;Morgantown</t>
  </si>
  <si>
    <t>UiT The Arctic University of Norway;West Virginia University</t>
  </si>
  <si>
    <t>60021255;60021143</t>
  </si>
  <si>
    <t>Magee R.</t>
  </si>
  <si>
    <t>Direct measurements of the ionization profile in krypton helicon plasmas</t>
  </si>
  <si>
    <t>10.1063/1.4772060</t>
  </si>
  <si>
    <t>2-s2.0-84875421060</t>
  </si>
  <si>
    <t>['thin substrate', 'microstrip antennas', 'cpu time', 'condition number']</t>
  </si>
  <si>
    <t>LBIE | Meshless | Microstrip antenna | MLBE | MLPG</t>
  </si>
  <si>
    <t>In this paper, different meshless methods are applied to the analysis of microstrip antennas with thin substrate. Comparison is made between the performance of the methods with respect to convergence, CPU time and condition number of final coefficient matrix. The exact modal solution and method of moments are used for validation. The input impedance results of all methods are in agreement with each other. ¬© 2012 ACES.</t>
  </si>
  <si>
    <t>983-990</t>
  </si>
  <si>
    <t>60007751;60007751</t>
  </si>
  <si>
    <t>26422895900;56232503200</t>
  </si>
  <si>
    <t>Honarbakhsh, B.;Tavakoli, A.</t>
  </si>
  <si>
    <t>Honarbakhsh B.</t>
  </si>
  <si>
    <t>Analysis of thin microstrip antennas by meshless methods</t>
  </si>
  <si>
    <t>2-s2.0-84875427587</t>
  </si>
  <si>
    <t>['uwb applications', 'two e', 'stop performance', 'shaped structures', 'shaped structure', 'shaped strip', 'radiating patch', 'measured results', 'ground plane', 'frequency band', '92 ghz']</t>
  </si>
  <si>
    <t>Band-notched function | Eshaped structure | Printed monopole antenna (PMA) | Ultra-wideband (UWB) communications</t>
  </si>
  <si>
    <t>In this letter, a novel ultra wideband monopole antenna with frequency band-stop performance is designed and manufactured. The proposed antenna consists of two E-shaped structures in the radiating patch with a rotated Eshaped slot in the ground plane. The rotated Eshaped slot increases the bandwidth that provides a wide usable fractional bandwidth of more than 110% (3.05-11.50 GHz). In order to create bandrejected function, we use an E-shaped structure in the radiating patch and also by inserting a rotated coupled E-shaped strip we can improve bandnotched performance and a frequency notch band of 5.07-5.92 GHz has been achieved. Good return loss and radiation pattern characteristics are obtained in the frequency band of interest. Simulated and measured results are presented to validate the usefulness of the proposed antenna structure for UWB applications. ¬© 2012 ACES.</t>
  </si>
  <si>
    <t>60001784;60014102;60001784;60000994</t>
  </si>
  <si>
    <t>36454973300;24450195100;16038985700;28767961100</t>
  </si>
  <si>
    <t>Ojaroudi, N.;Amiri, Sh;Geran, F.;Ojaroudi, M.</t>
  </si>
  <si>
    <t>Band-notched small monopole antenna using triple E-shaped structures for UWB systems</t>
  </si>
  <si>
    <t>2-s2.0-84875467284</t>
  </si>
  <si>
    <t>['spherical aperture', 'radiation pattern', 'proposed method', 'presented method', 'parasitic elements', 'parasitic element', 'linear rao', 'good agreement', 'electromagnetic fields', 'dgfs ).', 'current distributions', 'coupled antennas', 'conformal patches', 'cartesian dgfs', 'antenna characteristics']</t>
  </si>
  <si>
    <t>Dyadic green's function | Parasitic element | Spherical aperture-coupled antennas | Spherical to cartesian transformation of DGFs</t>
  </si>
  <si>
    <t>Theory and experiment of spherical aperture-coupled antennas with parasitic elements are presented in this paper. Current distributions on slot and conformal patches are calculated using spatial domain electric and magnetic Dyadic Green's Functions (DGFs). Electromagnetic fields for such a structure have been calculated with the aid of linear Rao-Wilton-Glisson (RWG) triangular basis functions and by converting spherical DGFs to Cartesian DGFs. In order to validate the proposed method, a prototype of this antenna is fabricated and tested. The effect of parasitic element on antenna characteristics such as gain and radiation pattern is investigated. Good agreement between the results shows accuracy and high convergence speed of the presented method. ¬© 2012 ACES.</t>
  </si>
  <si>
    <t>999-1006</t>
  </si>
  <si>
    <t>Meiguni, Javad S.;Kamyab, Manoochehr;Hosseinbeig, Ahmad</t>
  </si>
  <si>
    <t>Spherical aperture-coupled antennas with parasitic element</t>
  </si>
  <si>
    <t>2-s2.0-84875470399</t>
  </si>
  <si>
    <t>['two gases', 'transmission characteristic', 'sf6 breakdowns', 'sf6 breakdown', 'pulse width', 'pulse duration', 'major factor', 'line oscillators', 'horn antenna', 'great effect', 'generating hpm', 'gas properties', 'gas breakdown', 'electric field', 'effective aperture', 'different pressures', 'differences suggest', '74 ghz']</t>
  </si>
  <si>
    <t>High power microwave (HPM) driven gas breakdown is a major factor in limiting the radiation and transmission of HPM. A method that HPM driven gas breakdown could be obtained by changing the aperture of horn antenna is studied in this paper. Changing the effective aperture of horn antenna can adjust the electric field in near field zone, leading to gas breakdown. With this method, measurements of air and SF6 breakdowns are carried out on a magnetically insulated transmission-line oscillators, which is capable of generating HPM with pulse duration of 30ns, and frequency of 1.74 GHz. The typical breakdown waveforms of air and SF6 are presented. Besides, the breakdown field strengths of the two gases are derived at different pressures. It is found that the effects of air and SF6 breakdown on the transmission of HPM are different: air breakdown mainly shortens the pulse width of HPM while SF6 breakdown mainly reduces the peak output power of HPM. The electric field threshold of SF6 is about 2.4 times larger than that of air. These differences suggest that gas properties have a great effect on the transmission characteristic of HPM in gases. ¬© 2012 American Institute of Physics.</t>
  </si>
  <si>
    <t>56118490900;7402268895;35917161800</t>
  </si>
  <si>
    <t>Yang, Yi Ming;Yuan, Cheng Wei;Qian, Bao Liang</t>
  </si>
  <si>
    <t>Gas breakdown driven by L band short-pulse high-power microwave</t>
  </si>
  <si>
    <t>10.1063/1.4768220</t>
  </si>
  <si>
    <t>2-s2.0-84875473382</t>
  </si>
  <si>
    <t>['technical realization', 'short distance', 'precise determination', 'origin location', 'navigation allows', 'modeling system', 'local correction', 'high accuracy', 'differential method', 'base station']</t>
  </si>
  <si>
    <t>Antenna | Base station | Data link | Local correction | Pseudorange | Rover receiver</t>
  </si>
  <si>
    <t>Description of the modeling system of differential GNSS mode for the operation ITS is considered. Differential method of navigation allows to precise determination of the coordinates and is not very complicated for technical realization. The coordinates of the consumer are calculated with high accuracy because the base station and the user are located in a short distance from each other. Determination of the origin location is on the same satellite and method of local correction is implemented.</t>
  </si>
  <si>
    <t>Transport Problems</t>
  </si>
  <si>
    <t>60068522;60068522;60068522</t>
  </si>
  <si>
    <t>55634654000;57226382634;55634487000</t>
  </si>
  <si>
    <t>Kulik, Anatoliy;Dergachov, Kostiantyn;Lytvynenko, Tetiana</t>
  </si>
  <si>
    <t>Kulik A.</t>
  </si>
  <si>
    <t>Development and research of differential mode GNSS model for intelligent transport functioning providing</t>
  </si>
  <si>
    <t>2-s2.0-84875491282</t>
  </si>
  <si>
    <t>['proposed antenna', 'power radiated', 'multiband operation', 'hybrid coupling', 'frequency range', 'design simulation', '98 db', '4 ghz', '11 db', '038 w']</t>
  </si>
  <si>
    <t>FR4 substrate | Hybrid coupler | Multiband operation | Network analyzer | Octagonal shape | Patcho antennas</t>
  </si>
  <si>
    <t>A novel octagon shaped hybrid coupled microstrip antenna for multiband operation is proposed. By exciting two orthogonal modes by 90¬∞ time phase difference in hybrid coupling circular polarization is obtained. The gain is enhanced by tapering at the end of hybrid coupling. The design simulation is done using method of moment based software. The proposed antenna is resonating in the frequency range of 2-4 GHz. Hybrid coupled octagonal patch antenna is having gain of 9.11 dB and the directivity of 8.98 dB. Power radiated by this antenna is 0.038 W. ¬© Medwell Journals, 2012.</t>
  </si>
  <si>
    <t>428-431</t>
  </si>
  <si>
    <t>1816949X</t>
  </si>
  <si>
    <t>Journal of Engineering and Applied Sciences</t>
  </si>
  <si>
    <t>60023330;112585039</t>
  </si>
  <si>
    <t>55189813300;21834059600</t>
  </si>
  <si>
    <t>Sahaya Anselin Nisha, A.;Jayanthy, T.</t>
  </si>
  <si>
    <t>Sathyabama Institute of Science and Technology;Panimalar Institute of Technology</t>
  </si>
  <si>
    <t>Sahaya Anselin Nisha A.</t>
  </si>
  <si>
    <t>Design and analysis of multiband hybrid coupled octagonal microstrip antenna for wireless applications</t>
  </si>
  <si>
    <t>10.3923/jeasci.2012.428.431</t>
  </si>
  <si>
    <t>2-s2.0-84875592877</t>
  </si>
  <si>
    <t>['wave propagation', 'slightly shorter', 'resonating length', 'overall height', 'new stacked', 'mdas antenna', 'maximum gains', 'common substrate', 'carefully defined', 'balanced power', 'also demonstrated', '44 ghz', '15 dbi']</t>
  </si>
  <si>
    <t>In this paper, we present a high-gain bidirectional antenna design where two identical multilayered disk array structures (MDASs) were attached to a new stacked-microstrip dipole exciter in its directions of propagation. The stacked-microstrip dipole exciter is described as two identical stacked-microstrip patches placed back to back with a common substrate between them and fed with the balanced power. MDAS, where diameter of the disks was chosen to be slightly shorter than its resonating length, and the spacing between them was carefully defined to carry out the role of a director for slow-wave propagation, improved the directivity of the exciter as a function of its overall height. The proposed antenna structure with a 1Œª0 overall height of MDAS was fabricated to operate at 2.44 GHz. Highly symmetric bidirectional beams in both E- and H-planes with maximum gains of 10.15 dBi were obtained by the MDAS antenna while the stacked-microstrip dipole exciter inherently has 6.28 dBi maximum gain. Besides the experiments on various MDAS configurations, a directive array structure with rectangular elements called multilayered rectangle array structure was also demonstrated in the paper. ¬© 2012 Taylor &amp; Francis.</t>
  </si>
  <si>
    <t>1412-1422</t>
  </si>
  <si>
    <t>60104012;60001558;60001558</t>
  </si>
  <si>
    <t>35263503000;55631802500;7006620049</t>
  </si>
  <si>
    <t>Batgerel, A.;Choi, J. I.;Eom, S. Y.</t>
  </si>
  <si>
    <t>High-gain bidirectional MDAS antenna design excited by stacked-microstrip dipole</t>
  </si>
  <si>
    <t>10.1080/09205071.2012.700891</t>
  </si>
  <si>
    <t>2-s2.0-84875695146</t>
  </si>
  <si>
    <t>['novel low', 'microstrip antenna', 'fabricated one', 'designed antenna', 'cp antenna', 'broad beamwidth', 'axial ratio', '3db beamwidth', '150 ¬∞']</t>
  </si>
  <si>
    <t>A novel low-profile circularly polarized (CP) microstrip antenna with broad beamwidth is presented. A four-way power divider made by three Wilkinson power dividers is designed to feed this antenna. With eight curved microstrip resonant structures loaded around the circular radiating patch, the designed antenna has a height of only about 0.02Œª and exhibits broad beamwidth for both E-plane and H-plane. The relation between the antenna radiation property and the resonant loading structures is analyzed and discussed. Measurement results show that the 3dB beamwidth of the fabricated one is more than 150¬∞ with good CP performance (axial ratio [AR] &lt; 4 dB). Thus, this antenna can be used in occasions when CP antenna with broad beamwidth performance is desired. ¬© 2012 Taylor &amp; Francis.</t>
  </si>
  <si>
    <t>1602-1610</t>
  </si>
  <si>
    <t>55311398900;8633836500;7402583393;10042689200;8633836600;55311801100;8291082500</t>
  </si>
  <si>
    <t>Cao, W. Q.;Zhang, B. N.;Liu, A. J.;Yu, T. B.;Guo, D. S.;Wei, Y.;Qian, Z. P.</t>
  </si>
  <si>
    <t>A low-profile CP microstrip antenna with broad beamwidth based on loading with curved microstrip resonant structures</t>
  </si>
  <si>
    <t>10.1080/09205071.2012.706126</t>
  </si>
  <si>
    <t>2-s2.0-84875698153</t>
  </si>
  <si>
    <t>['stable monopole', 'slotted ground', 'slot antenna', 'required bandwidths', 'paper presents', 'optimal antenna', 'operating bands', 'multiband operation', 'embedded l', 'effective skill', 'coplanar waveguide', 'achieved across']</t>
  </si>
  <si>
    <t>This paper presents a coplanar waveguide (CPW)-fed slot antenna consisting of a slotted ground and a parasitically coupled split ring for multiband operation. In the design, the use of both the loaded split ring to rectangle wide slot and embedded L-slots into the ground is found an effective skill for exciting multiresonant modes as well as miniaturizing the slot antenna. The numerical and experimental results show that the optimal antenna has triple operating bands below - 10-dB reflection coefficients magnitude |S 11|) centered at 2.4/3.5/5.8 GHz covering the required bandwidths of various wireless communication standards. In addition, stable monopole-like radiation patterns and acceptable antenna gains are achieved across the operating bands. ¬© 2012 Taylor &amp; Francis.</t>
  </si>
  <si>
    <t>1580-1586</t>
  </si>
  <si>
    <t>53866135500;55139902600;14829013700;55276206000</t>
  </si>
  <si>
    <t>Bao, J. H.;Ren, F. C.;Huang, Q. L.;Shi, X. W.</t>
  </si>
  <si>
    <t>Bao J.</t>
  </si>
  <si>
    <t>A CPW-fed slotted antenna with loaded split ring for multiband applications</t>
  </si>
  <si>
    <t>10.1080/09205071.2012.705135</t>
  </si>
  <si>
    <t>2-s2.0-84875699723</t>
  </si>
  <si>
    <t>['surface currents', 'surface current', 'simple inter', 'proposed apm', 'paper presents', 'novel design', 'field patterns', 'equivalent circuits', 'chip capacitor', 'axial ratio', 'antenna parameters', 'antenna gain', 'ads software']</t>
  </si>
  <si>
    <t>This paper presents a novel design of active polarization module (APM) for the proposed slot patch antenna. Only simple inter-digital or chip capacitor, rather than complicated circuit design, was used for APM to modify the surface current on the radiator. Meanwhile, the equivalent circuits of the module were analyzed through ADS software. The function of the proposed APM is to reconfigure the circular polarizations referred to changing of the phase of surface currents on the patch. Both simulation and measurements of the antenna parameters, including return loss, axial ratio, field patterns and antenna gain, were demonstrated. ¬© 2012 Taylor &amp; Francis.</t>
  </si>
  <si>
    <t>37120654100;7102579223;6701403656;7410335665</t>
  </si>
  <si>
    <t>Lee, Y. M.;Teng, H. C.;Cherng, S.;Wang, S. T.</t>
  </si>
  <si>
    <t>A novel embedded microstrip circuit module design for patch antenna</t>
  </si>
  <si>
    <t>10.1080/09205071.2012.724768</t>
  </si>
  <si>
    <t>2-s2.0-84875702052</t>
  </si>
  <si>
    <t>['wireless communications', 'surrounding architecture', 'sight propagation', 'real antennas', 'radiation pattern', 'propagation environment', 'original formulation', 'ikegami model', 'electric field', 'detailed investigation', 'article presents', 'approximation used']</t>
  </si>
  <si>
    <t>This article presents a detailed investigation of the use of the Ikegami propagation model in the prediction of the electric field in various operational conditions, illustrating modern scenarios in wireless communications. The electromagnetic theory necessary for the understanding of the Ikegami model is described, and an approximation used in the original formulation of the model is removed in order to assess the possibility of extending its applicability. The model can also consider various parameters of propagation such as the radiation pattern of real antennas and surrounding architecture in the propagation environment, as well a line-of-sight propagation in presence of obstacles, yielding the possibility of analyzing modern complex scenarios. ¬© 2012 Taylor &amp; Francis.</t>
  </si>
  <si>
    <t>1483-1491</t>
  </si>
  <si>
    <t>112749162-60024989;60024989</t>
  </si>
  <si>
    <t>36006778500;7202562512</t>
  </si>
  <si>
    <t>Wanderley, P. H.;Terada, M. A.</t>
  </si>
  <si>
    <t>Brasilia;Brasilia</t>
  </si>
  <si>
    <t>Universidade de Bras√≠lia;University Centre of Bras√≠lia</t>
  </si>
  <si>
    <t>60024989;112749162</t>
  </si>
  <si>
    <t>Wanderley P.</t>
  </si>
  <si>
    <t>Assessment of the applicability of the Ikegami propagation model in modern wireless communication scenarios</t>
  </si>
  <si>
    <t>10.1080/09205071.2012.703077</t>
  </si>
  <si>
    <t>2-s2.0-84875702848</t>
  </si>
  <si>
    <t>100-2221-E-024-002</t>
  </si>
  <si>
    <t>['wide spread', 'time especially', 'term evolution', 'sufficient bandwidths', 'shaped strips', 'radiation efficiencies', 'proposed cpw', 'proposed antenna', 'paper presents', 'multimode applications', 'mobile phones', 'lte services', 'lte service', 'lte bands', 'good agreement', 'existing services', 'entire band', 'compact size', '975 mhz', '960 mhz', '900 systems', '900 bands', '894 mhz', '12 dbi', '10 db']</t>
  </si>
  <si>
    <t>This paper presents a broadband antenna presently being used in LTE700/GSM850/900 systems for smart phone applications. The proposed CPW-fed monopole antenna consists of oval-C and dual-L-shaped strips. The impedance bandwidth defined by return loss S11 ‚â¶ - 10 dB is from 660 to 975 MHz. The antenna bandwidth includes LTE700 (698-806 MHz), GSM 850 (824-894 MHz), and GSM900 (880-960 MHz) GSM850/900 bands. Long-term evolution (LTE) is one of the mobile communication technologies that target the 700 MHz band (LTE bands 13 and 17: 698-806 MHz). The LTE service is expected to provide better communication quality than the existing services, such as GSM850 (824-894 MHz) and GSM900 (880-960 MHz). However, mobile phones are desired to be able to cover at least a few of the existing service bands and LTE bands at the same time especially before the wide spread of the LTE services. The measured peak gains are 1.72-3.12 dBi with sufficient bandwidths to cover modern portable communication devices. The radiation efficiencies are all larger than 75% for an entire band. The simulated and measured results show a good agreement. This proposed antenna with multiband, broadband matched impedance, stable radiation patterns, constant antenna gains, and compact size is suitable for multimode applications. ¬© 2012 Taylor &amp; Francis.</t>
  </si>
  <si>
    <t>1563-1570</t>
  </si>
  <si>
    <t>60017991;60017991;60017991</t>
  </si>
  <si>
    <t>57223812664;7102142554;54414011900</t>
  </si>
  <si>
    <t>Li, S. C.;Tang, I. T.;Chiu, W. S.</t>
  </si>
  <si>
    <t>Li S.C.</t>
  </si>
  <si>
    <t>Planar broadband oval-C antenna for LTE700 and GSM850/900 applications</t>
  </si>
  <si>
    <t>10.1080/09205071.2012.705114</t>
  </si>
  <si>
    <t>2-s2.0-84875704482</t>
  </si>
  <si>
    <t>['uwb band', 'small size', 'proposed antennas', 'planar shape', 'operation edge', 'notched ultra', 'commercial purpose', 'center frequencies', '825 ghz', '6 ghz', '2 dbi']</t>
  </si>
  <si>
    <t>Band-notched ultra-wideband (UWB) antennas using frequency selective surfaces (FSSs) are presented. The proposed antennas utilized the band rejection characteristic of typical FSS unit cells. We loaded the FSS unit cells on the same plane of planar UWB antenna. These antennas are designed to reject the interference from the wireless local area network band, 5.15-5.825 GHz in the UWB band, 3.1-10.6 GHz. The measured peak gains of the proposed antennas are more than 2 dBi at both operation edge and center frequencies and sufficient to apply for commercial purpose. The antennas have small size and planar shape for the purpose of the small mobile application, and enhanced design freedom by using various existing FSS unit cells. ¬© 2012 Taylor &amp; Francis.</t>
  </si>
  <si>
    <t>2291-2303</t>
  </si>
  <si>
    <t>60026263;60011055;60026263</t>
  </si>
  <si>
    <t>57234779000;49963179000;7402016338</t>
  </si>
  <si>
    <t>Kim, J. Y.;Choi, J. H.;Jung, C. W.</t>
  </si>
  <si>
    <t>Seoul;Berlin</t>
  </si>
  <si>
    <t>Seoul National University of Science and Technology (SNUST);Fraunhofer Institute for Telecommunications, Heinrich-Hertz-Institut, HHI</t>
  </si>
  <si>
    <t>60026263;60011055</t>
  </si>
  <si>
    <t>Band-notched planar UWB antenna using unit cells of frequency selective surfaces</t>
  </si>
  <si>
    <t>10.1080/09205071.2012.733497</t>
  </si>
  <si>
    <t>2-s2.0-84875707670</t>
  </si>
  <si>
    <t>['reasonable ratio', 'radiation patterns', 'proposed antenna', 'paper proposes', 'overall gains', 'operation bandwidth', 'lower ground', 'loop antenna', 'coplanar waveguide', 'bended dipole', 'beam directions', 'azimuth plane', '59 ghz', '4 dbi', '30 ¬∞']</t>
  </si>
  <si>
    <t>This paper proposes a coplanar waveguide with lower ground (CPWG)-fed reconfigurable beam steering antenna using a bended dipole and circular loop combined structure. The radiation patterns of the antenna head towards specific directions when the dipole and loop antenna are combined at a reasonable ratio. The proposed antenna can steer the beam directions by controlling two RF switches (PIN diode). The maximum beam directions are +30¬∞, 0¬∞, and -30¬∞ in the azimuth plane, and the overall gains are 4.0-5.4 dBi in the operation bandwidth of 2.39-2.59 GHz. ¬© 2012 Taylor &amp; Francis.</t>
  </si>
  <si>
    <t>1897-1902</t>
  </si>
  <si>
    <t>60026263;60026263;60104375;60092864;60013866;60026263</t>
  </si>
  <si>
    <t>49961502700;57234779000;36065720100;55717001200;56124682600;7402016338</t>
  </si>
  <si>
    <t>Ha, S. J.;Kim, J. Y.;Kim, Y. J.;Park, T. J.;Lee, B. J.;Jung, C. W.</t>
  </si>
  <si>
    <t>Incheon;Daegu;Seoul;Seoul</t>
  </si>
  <si>
    <t>Inha Technical College;Daegu Gyeongbuk Institute of Science and Technology;Seoul National University of Science and Technology (SNUST);Kwangwoon University</t>
  </si>
  <si>
    <t>60104375;60092864;60026263;60013866</t>
  </si>
  <si>
    <t>Ha S.J.</t>
  </si>
  <si>
    <t>CPWG-fed reconfigurable beam steering antenna using dipole and loop combined structure</t>
  </si>
  <si>
    <t>10.1080/09205071.2012.720244</t>
  </si>
  <si>
    <t>2-s2.0-84875711115</t>
  </si>
  <si>
    <t>['wireless applications', 'proposed antenna', 'parametric analysis', 'operational range', 'level solution', 'first time', 'emerging concept', 'easily expanded', '0 ghz']</t>
  </si>
  <si>
    <t>For the first time, two-arm planar sinuous antenna is demonstrated to realize the emerging concept of integrating RFID functionalities along with sensors and other wireless applications for "green" electronics. In-depth, parametric analysis is performed for the proposed antenna which is fabricated on a paper substrate using revolutionary inkjet printing technology to develop a system-level solution for ultra-low-cost mass production of multipurpose wireless tags in an approach that could be easily expanded to other microwave and wireless "cognition" applications. The proposed antenna exhibits excellent performance throughout several RFID ISM bands and for other wireless applications in its operational range from 0.8 to 3.0 GHz. ¬© 2012 Taylor &amp; Francis.</t>
  </si>
  <si>
    <t>2365-2371</t>
  </si>
  <si>
    <t>Two-arm sinuous antenna for RFID ubiquitous sensors and wireless applications</t>
  </si>
  <si>
    <t>10.1080/09205071.2012.734438</t>
  </si>
  <si>
    <t>2-s2.0-84875713195</t>
  </si>
  <si>
    <t>NSC 99-2112-M-007-013-MY3</t>
  </si>
  <si>
    <t>['wave regime', 'pulsed radiation', 'plasma switch', 'perhaps millimeter', 'magnitude higher', 'laser damage', 'generating mw', 'direct laser', '4 orders']</t>
  </si>
  <si>
    <t>We report a photo-plasma-switched metal antenna with radiation power 3-4 orders of magnitude higher than that from a direct laser-excited antenna without the switch. With no concern on laser damage of the photo-plasma switch, this antenna is promising for generating MW-GW-pulsed radiation in the microwave and perhaps millimeter-wave regime. ¬© 2012 Taylor &amp; Francis.</t>
  </si>
  <si>
    <t>2452-2458</t>
  </si>
  <si>
    <t>60018029;60018029;60018029;60018029</t>
  </si>
  <si>
    <t>57203595692;55582045300;55583228400;57198497396</t>
  </si>
  <si>
    <t>Chen, C. H.;Huang, K. Y.;Wu, M. H.;Huang, Y. C.</t>
  </si>
  <si>
    <t>National Tsing Hua University</t>
  </si>
  <si>
    <t>Photo-plasma-switched radiation antenna</t>
  </si>
  <si>
    <t>10.1080/09205071.2012.737910</t>
  </si>
  <si>
    <t>2-s2.0-84875715356</t>
  </si>
  <si>
    <t>['third band', 'simulated results', 'sample design', 'proposed antenna', 'novel single', 'mounting onto', 'low profile', 'layer pcb', 'feed tri', 'antenna structure', 'antenna also', '0 ghz']</t>
  </si>
  <si>
    <t>A novel single-feed tri-band circularly polarized (CP) dual-annular slot antenna is presented. The antenna structure is composed of two nonconcentric annular slots fed by a novel inverted h-shaped microstrip line configuration. Compared to most of the previously reported tri-band CP antenna structures, the proposed antenna has low profile, compact in size, and easy to fabricate on the single-layer PCB. It is easy for the antenna to match all the three frequency bands by employing an h-shaped feeding line. The antenna also can provide a conical radiation pattern at the third band. A sample design of a tri-band CP antenna operated at 1.58, 2.42, and 3.0 GHz is realized. Details of the experimental results compared with simulated results are presented and discussed. The proposed compact triband CP antenna design is suitable for mounting onto the mobile communication devices and portable positioning systems. ¬© 2012 Taylor &amp; Francis.</t>
  </si>
  <si>
    <t>1389-1396</t>
  </si>
  <si>
    <t>60010080-60017161;60017161;60010080</t>
  </si>
  <si>
    <t>57221649210;57198926864;7103379353</t>
  </si>
  <si>
    <t>Wang, L.;Guo, Y. X.;Sheng, W. X.</t>
  </si>
  <si>
    <t>A single-feed tri-band circularly polarized dual-annular slot antenna for wireless applications</t>
  </si>
  <si>
    <t>10.1080/09205071.2012.700888</t>
  </si>
  <si>
    <t>2-s2.0-84875718423</t>
  </si>
  <si>
    <t>['wideband ram', 'whole band', 'radiation pattern', 'printed log', 'periodic koch', 'paper devises', 'operating band', 'ground plane', 'dipole array', '28 db', '12 ghz', '10 db']</t>
  </si>
  <si>
    <t>This paper devises a printed log-periodic Koch-dipole array (LPKDA) with low radar cross section (RCS) and proposes a novel wideband radar absorbing materials (RAM) with frequency selective surfaces. A wideband RAM is used as a ground plane of the LPKDA for in-band RCS reduction. The measurement result shows that the operating band is 6-12 GHz with a return loss higher than 10 dB and that the performance of radiation pattern of the antenna in the whole band is preserved. The RCS of the LPKDA with RAM can be reduced more than 28 dB at operating band by this method. ¬© 2012 Taylor &amp; Francis.</t>
  </si>
  <si>
    <t>1631-1640</t>
  </si>
  <si>
    <t>55977360100;55491592600;7203001464;10641895900</t>
  </si>
  <si>
    <t>Liang, R. X.;Zhang, P. F.;Gong, S. X.;Wang, F. W.</t>
  </si>
  <si>
    <t>Liang R.</t>
  </si>
  <si>
    <t>A novel method for RCS reduction of the printed log-periodic dipole array</t>
  </si>
  <si>
    <t>10.1080/09205071.2012.706787</t>
  </si>
  <si>
    <t>2-s2.0-84875718556</t>
  </si>
  <si>
    <t>['stepped ground', 'size reduction', 'significantly affected', 'proposed antenna', 'microstrip line', 'impedance matching', 'digital television', 'antenna consists', 'adjacent strips']</t>
  </si>
  <si>
    <t>A wideband operating antenna for digital television in the 485-895 MHz band is presented. This antenna consists of an irony-mark-shaped monopole antenna fed by a microstrip line and a stepped ground for impedance matching. The monopole includes five parallel strips with 1.5 mm gaps between adjacent strips. The impedance matching and bandwidth of the proposed antenna are significantly affected by the width of the strips and the gaps between them. The stepped ground is used for size reduction and impedance matching. The simulation and measurement results indicate that the proposed antenna is applicable to mobile and indoor terrestrial broadcast TV signal reception. ¬© 2012 Taylor &amp; Francis.</t>
  </si>
  <si>
    <t>1650-1657</t>
  </si>
  <si>
    <t>55489472300;36348342300;15923060100;36076599000;15752069500;55639162000;15039244100</t>
  </si>
  <si>
    <t>Lei, F.;Guo, Q. X.;Li, Z. R.;Zhang, H.;Zhang, X. Q.;Wu, X. F.;Yang, Y.</t>
  </si>
  <si>
    <t>Lei F.</t>
  </si>
  <si>
    <t>An irony-mark-shaped monopole antenna for DTV receiving application</t>
  </si>
  <si>
    <t>10.1080/09205071.2012.706789</t>
  </si>
  <si>
    <t>2-s2.0-84875721603</t>
  </si>
  <si>
    <t>['wireless communications', 'shaped structure', 'shaped cell', 'refractive index', 'radiation pattern', 'proposed antenna', 'parameter extraction', 'novel low', 'loaded antenna', 'greatly reduce', 'frequency 1', 'chip inductor', 'beam steering', 'beam direction', '96 ghz', '36 ¬∞', '33 ¬∞']</t>
  </si>
  <si>
    <t>A novel low-cost compact patch antenna with capability of beam steering is presented in this paper. The chip inductor-loaded I-shaped resonant cell structure on the non-radiating sides enables the property of beam steering ability and can greatly reduce the cost of a phased array system to meet the requirement of the wireless communications. Parameter extraction for the I-shaped structure is investigated to analyze its effect on the radiation pattern of the antenna. It is shown that the refractive index of the loading part affects the beam direction. Finally, a double I-shaped cell-loaded antenna is fabricated to verify the design. Measured results show that the beam of the proposed antenna can scan from -33¬∞ to +36¬∞ at the same frequency 1.96 GHz by changing the value of the chip inductor. ¬© 2012 Taylor &amp; Francis.</t>
  </si>
  <si>
    <t>1358-1365</t>
  </si>
  <si>
    <t>A compact patch antenna with beam steering based on inductor-loaded I-shaped resonant cell structures</t>
  </si>
  <si>
    <t>10.1080/09205071.2012.699798</t>
  </si>
  <si>
    <t>2-s2.0-84875730252</t>
  </si>
  <si>
    <t>['upper bands', 'special coaxial', 'radiating elements', 'port isolation', 'polarization level', 'novel dual', 'mentioned bands', 'measurements show', 'measured cross', 'low cross', 'high isolation', 'band dual', '30 db', '19 ghz']</t>
  </si>
  <si>
    <t>A novel dual-band dual-polarized antenna design with high isolation and low cross-polarization is presented. An arc-coupled annular ring and a special coaxial-fed slot patch are employed as the radiating elements at lower and upper bands, respectively. Measurements show that the 10-dB impedance bandwidths reach 27.9% (1.66-2.19 GHz) and 18.4% (5.09-6.12 GHz). The port isolation for both bands is better than 30 dB. Moreover, stable and symmetrical radiation patterns at slanted ¬±45¬∞ polarizations are achieved, and the measured cross-polarization level is less than -32 dB within the above-mentioned bands. ¬© 2012 Taylor &amp; Francis.</t>
  </si>
  <si>
    <t>2242-2248</t>
  </si>
  <si>
    <t>60025578;60025578;60025578;60025578;60025578;60069720</t>
  </si>
  <si>
    <t>55726438400;36678043400;57212398821;25229387400;57221230915;54396461500</t>
  </si>
  <si>
    <t>Hu, W.;Ren, X. S.;Li, B.;Yin, Y. Z.;Yang, X.;Yang, J. H.</t>
  </si>
  <si>
    <t>Dual-band dual-polarized printed antenna for wireless communication</t>
  </si>
  <si>
    <t>10.1080/09205071.2012.732025</t>
  </si>
  <si>
    <t>2-s2.0-84875734528</t>
  </si>
  <si>
    <t>['worldwide interoperability', 'upper band', 'two branches', 'successfully covering', 'strips makes', 'small size', 'shaped strip', 'shaped slot', 'realize dual', 'put forward', 'practical application', 'polarization effect', 'novel design', 'microwave access', 'lower band', 'impedance bandwidth', 'approximately 34', 'antenna characterizes', '75 ghz', '6 ghz', '4 ghz']</t>
  </si>
  <si>
    <t>A novel design of dual circularly polarized antenna for application in Wireless Local Area Network (WLAN) and Worldwide Interoperability for Microwave Access (WiMAX) is proposed in this paper. This antenna characterizes a small size and exact circularly polarized (CP) bandwidths for practical application. A new interdigitated structure is put forward to realize dual-band circular polarization, which is made up of a T-shaped strip and a quasi Lshaped strip. The coupling of the two branches of the strips makes it get two circularly polarized bands, and an L-shaped slot is used to enhance the polarization effect. The measured results show that the impedance bandwidth is approximately 34.4% (2.65-3.75 GHz) for the lower band and 26.5% (4.9-6.4 GHz) for the upper band, and the 3 dB axial ratio bandwidth is successfully covering the WiMAX (3.3-3.6 GHz) and the HIPERLAN/1 (5.15-5.35 GHz). ¬© 2012 Taylor &amp; Francis.</t>
  </si>
  <si>
    <t>57054270300;7403280923;55366016800</t>
  </si>
  <si>
    <t>Yang, J.;Liang, C. H.;Wang, T.</t>
  </si>
  <si>
    <t>Novel dual-band circularly polarized wideband antenna for WLAN and WiMAX</t>
  </si>
  <si>
    <t>10.1080/09205071.2012.718857</t>
  </si>
  <si>
    <t>2-s2.0-84875737539</t>
  </si>
  <si>
    <t>['symmetrical bevels', 'signal coverage', 'return loss', 'radiation pattern', 'proposed antenna', 'plate parameters', 'plate monopole', 'planar metal', 'parametric study', 'easily fabricated', 'also presented', '10 db']</t>
  </si>
  <si>
    <t>A metal-plate monopole antenna for indoor digital television (DTV) signal coverage in the Ultra High Frequency (UHF) is presented. The proposed antenna is a planar metal-plate monopole with symmetrical bevels, which is easily fabricated by a single metal plate. Parametric study on the metal-plate parameters is conducted to achieve a return loss of 10 dB over the DTV band frequency range (470-860 MHz). The stability of the radiation pattern is also presented. ¬© 2012 Taylor &amp; Francis.</t>
  </si>
  <si>
    <t>1538-1544</t>
  </si>
  <si>
    <t>60021427;60021427;60021427;113261568;108144515;60026306</t>
  </si>
  <si>
    <t>55795386400;15923060100;36076599000;15752069500;55639162000;15039244100</t>
  </si>
  <si>
    <t>Chen, L. Y.;Li, Z. R.;Zhang, H.;Zhang, X. Q.;Wu, X. F.;Yang, Y.</t>
  </si>
  <si>
    <t>Chen L.Y.</t>
  </si>
  <si>
    <t>A planar metal-plate monopole antenna for indoor DTV applications</t>
  </si>
  <si>
    <t>10.1080/09205071.2012.704505</t>
  </si>
  <si>
    <t>2-s2.0-84875739040</t>
  </si>
  <si>
    <t>['thus minimizes', 'theoretical analysis', 'technique utilizes', 'signal reflections', 'rlsa antennas', 'reflection coefficient', 'radiating element', 'paper proposes', 'operational function', 'longer able', 'higher efficiency', 'high beamsquint', 'good agreement', 'generation procedure']</t>
  </si>
  <si>
    <t>This paper proposes the utilization of extreme beamsquint technique to minimize the reflection coefficient of very small aperture radial line slot array (VSA-RLSA) antennas when the normal beamsquint technique is no longer able to do so. This technique utilizes very high beamsquint in order to obtain multiple rings on the radiating element of VSA-RLSA antennas, thus minimizes the reflection coefficient and improves the efficiency of VSA-RLSA antennas. The theoretical analysis on the generation procedure of signal reflections in the VSA-RLSA antennas, as well as the operational function of how extreme beamsquint technique can minimize the signal reflections, is explained. Various extreme beamsquint VSA-RLSA antennas and normal beamsquint VSA-RLSA antennas with radius of 75mm are designed, simulated and fabricated. The good agreement between simulation and measurement results shows that the extreme beamsquint VSA-RLSA antennas have much lower reflection coefficient response and higher efficiency than the normal beamsquint VSA-RLSA antennas. ¬© 2012 Taylor &amp; Francis.</t>
  </si>
  <si>
    <t>60021005-109931178;60021005;60021005</t>
  </si>
  <si>
    <t>55327933100;55557598400;16021808600</t>
  </si>
  <si>
    <t>Purnamirza, T.;Rahman, T. A.;Jamaluddin, M. H.</t>
  </si>
  <si>
    <t>Malaysia;Indonesia</t>
  </si>
  <si>
    <t>Johor Bahru;Bandung</t>
  </si>
  <si>
    <t>Universiti Teknologi Malaysia;Faculty of Mathematics and Natural Sciences</t>
  </si>
  <si>
    <t>60021005;109931178</t>
  </si>
  <si>
    <t>The extreme beamsquint technique to minimize the reflection coefficient of very small aperture radial line slot array antennas</t>
  </si>
  <si>
    <t>10.1080/09205071.2012.733491</t>
  </si>
  <si>
    <t>2-s2.0-84875746421</t>
  </si>
  <si>
    <t>['widely used', 'target bound', 'prior knowledge', 'preference parameters', 'parameter ranges', 'often insufficient', 'often critical', 'multimodal problems', 'expert knowledge', 'desirability function', 'conflicting responses', 'complicated problem', 'complex high', 'classical df']</t>
  </si>
  <si>
    <t>The desirability function (DF) is widely used in multiobjective optimization problems especially when individual design objectives have conflicting responses. DF successfully transforms a complicated problem into a classical single parameter optimization problem by combining contradicting constraints. It can be applied to complex high-dimensional and multimodal problems where classical iterative methods are often insufficient to provide practical solutions. DF, however, requires prior knowledge about the trade-off parameter ranges and the preference parameters, namely, the target bound and shape. Thus, expert knowledge before optimization is often critical for convergence. In this work, multiobjective optimization problem is illustrated on thinned array antenna design. Single and two objective optimizations are compared with the all-active (no thinning) array. Adaptive desired function (ADF) is proposed, which requires no prior knowledge about the trade-off objectives. ADF is observed to provide faster convergence and better optimization results/behavior with its "fire, monitor, and update" approach when compared with the classical DF's "fire, forget, and if it does not converge then restart" approach. ¬© 2012 Taylor &amp; Francis.</t>
  </si>
  <si>
    <t>2410-2417</t>
  </si>
  <si>
    <t>60005593;60005593;60005593</t>
  </si>
  <si>
    <t>6602883438;55638847900;6603446898</t>
  </si>
  <si>
    <t>Tanyer, S. G.;Yilmaz, A. E.;Yaman, F.</t>
  </si>
  <si>
    <t>Tanyer S.G.</t>
  </si>
  <si>
    <t>Adaptive desirability function for multiobjective design of thinned array antennas</t>
  </si>
  <si>
    <t>10.1080/09205071.2012.735784</t>
  </si>
  <si>
    <t>2-s2.0-84875750315</t>
  </si>
  <si>
    <t>['radiation patterns', 'proposed antenna', 'pin diode', 'msa ).', 'monopole antenna', 'measured results', '93 ghz', '56 ghz']</t>
  </si>
  <si>
    <t>A frequency reconfigurable wide to narrow band antenna is presented. The proposed antenna is a combination of a monopole antenna (MA) and a microstrip slot antenna (MSA). The MA produces a wide frequency band from 1.66 to 4.93 GHz, and the MSA produces three different frequency bands resonating at 3.02, 3.89, and 4.56 GHz. Simulated and measured results are used to validate the performance of the antenna. The effects of using copper strip and PIN diode as switches in the simulation and measurement are demonstrated. The simulated and measured return losses, together with the radiation patterns, are presented and compared. ¬© 2012 Taylor &amp; Francis.</t>
  </si>
  <si>
    <t>1460-1469</t>
  </si>
  <si>
    <t>60021005;60021005;60021005;60021005;60090652</t>
  </si>
  <si>
    <t>6603320149;9942489500;27567733600;55327973200;23098429000</t>
  </si>
  <si>
    <t>Majid, H. A.;Rahim, M. K.A.;Hamid, M. R.;Ismail, M. F.;Malek, F.</t>
  </si>
  <si>
    <t>Frequency reconfigurable wide to narrow band monopole with slotted ground plane antenna</t>
  </si>
  <si>
    <t>10.1080/09205071.2012.702536</t>
  </si>
  <si>
    <t>2-s2.0-84875753174</t>
  </si>
  <si>
    <t>['wall reflections', 'wall imaging', 'wall clutter', 'usually obscured', 'two variables', 'signal characteristics', 'severely affects', 'reference signal', 'optimally used', 'geometric relationship', 'deeply analyzed', 'dealing signal', 'algorithm flow']</t>
  </si>
  <si>
    <t>In through-the-wall imaging, wall reflections are so strong that targets behind walls are usually obscured and invisible in the image, which severely affects the detection and further processing. Aimed at the wall clutter mitigation problems in through-the-wall MIMO radar application, the information of the signal characteristics and antennas' geometric relationship is deeply analyzed and optimally used. Based on this information, two variables "dealing signal" and "reference signal" are defined. Then a wall clutter method is proposed and its algorithm flow is given. The method can be efficient to mitigate the wall clutter and easy to realize. Full numerical electromagnetic simulations validate the efficiency of the method. ¬© 2012 Taylor &amp; Francis.</t>
  </si>
  <si>
    <t>2256-2266</t>
  </si>
  <si>
    <t>55576062300;8930342600;7202994044;7406100386</t>
  </si>
  <si>
    <t>Sun, X.;Lu, B. Y.;Jin, T.;Zhou, Z. M.</t>
  </si>
  <si>
    <t>Wall clutter mitigation in through-the-wall MIMO radar application</t>
  </si>
  <si>
    <t>10.1080/09205071.2012.732554</t>
  </si>
  <si>
    <t>2-s2.0-84875756682</t>
  </si>
  <si>
    <t>['symmetrical coverage', 'small broadband', 'profile geometry', 'pifa ).', 'parameters range', 'operation bandwidth', 'measurement results', 'maintaining low', 'horizontal plane', 'ground plane', 'f antennas', 'dimensions 7', 'connected forming', 'configuration designed', 'central frequency', '5 ghz', '38 db']</t>
  </si>
  <si>
    <t>A small broadband and low cost switched-beam smart antenna suitable for mobile WiMAX applications (band class 5-3.5 GHz) is presented in this paper. Present mobile terminal antennas are expected to show increased bandwidth as well as low-loss impedance matching while maintaining low-profile geometry. The proposed structure consists of four planar inverted-F antennas (PIFA) connected forming a cross, sharing the same ground plane, in a configuration designed for symmetrical coverage of the horizontal plane (Cross-PIFA). A custom genetic algorithm (GA) is used in order to optimize the proposed antenna parameters regarding resonant frequency and radiation pattern orientation angle and beamwidth. The optimized antenna exhibits small size (dimensions 7:19 √ó 7:19 cm), satisfactory directivity for mobile terminal applications of 3.38 dB over an operation bandwidth of 120 MHz around the central frequency of 3.5 GHz. Simulation and measurement results and parameters range are exposed below followed by the according radiation pattern and variation of the VSWR indicating consistency between design and implementation. ¬© 2012 Taylor &amp; Francis.</t>
  </si>
  <si>
    <t>2418-2425</t>
  </si>
  <si>
    <t>60069207;60069207</t>
  </si>
  <si>
    <t>A small broadband switched-beam Cross-PIFA for m-WiMAX applications</t>
  </si>
  <si>
    <t>10.1080/09205071.2012.735787</t>
  </si>
  <si>
    <t>2-s2.0-84875757097</t>
  </si>
  <si>
    <t>['wavelength dipole', 'spiral geometry', 'simulated gain', 'proposed design', 'paper presents', 'maintained despite', 'linear polarization', 'equivalent half', 'circular reflector', 'aperture reduction', '6 dbi']</t>
  </si>
  <si>
    <t>This paper presents a compact linearly polarized double-arm Archimedean spiral antenna positioned between a circular reflector and a spiral parasitic element. The proposed design has a simulated gain of 10.6 dBi and an aperture reduction of 40% when compared to an equivalent half-wavelength dipole. Linear polarization has been maintained despite the spiral geometry of the antenna. ¬© 2012 Taylor &amp; Francis.</t>
  </si>
  <si>
    <t>2372-2380</t>
  </si>
  <si>
    <t>Rigelsford, Jonathan M.</t>
  </si>
  <si>
    <t>Rigelsford J.</t>
  </si>
  <si>
    <t>A compact stacked Archimedean spiral antenna</t>
  </si>
  <si>
    <t>10.1080/09205071.2012.734949</t>
  </si>
  <si>
    <t>2-s2.0-84875757162</t>
  </si>
  <si>
    <t>['wide framework', 'well documented', 'use space', 'unknown parameters', 'time coding', 'special cases', 'rkhs ).', 'proposed method', 'poor resources', 'paper introduces', 'online schemes', 'multiregression task', 'multiaccess multiple', 'loss function', 'linear complexity', 'linear case', 'iteration step', 'input multiple', 'general infinite', 'desired response', 'convex analysis', 'convergence analysis', 'antenna elements', 'analytic form', 'also provided', 'algorithmic scheme']</t>
  </si>
  <si>
    <t>Adaptive kernel learning | convex analysis | multiple-input multiple-output channel equalization | projection | regression | subgradient</t>
  </si>
  <si>
    <t>This paper introduces a wide framework for online, i.e., time-adaptive, supervised multiregression tasks. The problem is formulated in a general infinite-dimensional reproducing kernel Hilbert space (RKHS). In this context, a fairly large number of nonlinear multiregression models fall as special cases, including the linear case. Any convex, continuous, and not necessarily differentiable function can be used as a loss function in order to quantify the disagreement between the output of the system and the desired response. The only requirement is the subgradient of the adopted loss function to be available in an analytic form. To this end, we demonstrate a way to calculate the subgradients of robust loss functions, suitable for the multiregression task. As it is by now well documented, when dealing with online schemes in RKHS, the memory keeps increasing with each iteration step. To attack this problem, a simple sparsification strategy is utilized, which leads to an algorithmic scheme of linear complexity with respect to the number of unknown parameters. A convergence analysis of the technique, based on arguments of convex analysis, is also provided. To demonstrate the capacity of the proposed method, the multiregressor is applied to the multiaccess multiple-input multiple-output channel equalization task for a setting with poor resources and nonavailable channel information. Numerical results verify the potential of the method, when its performance is compared with those of the state-of-the-art linear techniques, which, in contrast, use space-time coding, more antenna elements, as well as full channel information. ¬© 2012 IEEE.</t>
  </si>
  <si>
    <t>260-276</t>
  </si>
  <si>
    <t>2162237X</t>
  </si>
  <si>
    <t>IEEE Transactions on Neural Networks and Learning Systems</t>
  </si>
  <si>
    <t>60003684;60028900;60028900</t>
  </si>
  <si>
    <t>6507315961;8703319100;7004236721</t>
  </si>
  <si>
    <t>Slavakis, Konstantinos;Bouboulis, Pantelis;Theodoridis, Sergios</t>
  </si>
  <si>
    <t>Athens;Tripolis</t>
  </si>
  <si>
    <t>National and Kapodistrian University of Athens;University of Peloponnese</t>
  </si>
  <si>
    <t>60028900;60003684</t>
  </si>
  <si>
    <t>Slavakis K.</t>
  </si>
  <si>
    <t>Adaptive multiregression in reproducing kernel hilbert spaces: The multiaccess MIMO channel case</t>
  </si>
  <si>
    <t>10.1109/TNNLS.2011.2178321</t>
  </si>
  <si>
    <t>2-s2.0-84875880314</t>
  </si>
  <si>
    <t>['¬© school', 'single layer', 'significantly improved', 'significant impact', 'quality factors', 'multilayer substrate', 'important characteristics', 'impedance bandwidth', 'given permittivity', 'conformal transformation', 'complex permittivity', 'band applications', 'antenna losses']</t>
  </si>
  <si>
    <t>Bandwidth | Conformal mapping | Multidielectric | Permittivity | Quality factor | Surface waves</t>
  </si>
  <si>
    <t>The impedance bandwidth, one of the important characteristics of microstrip patch antennas, can be significantly improved by using a multilayer dielectric configuration. In this paper the focus is on bandwidth enhancement technique of a multilayer patch antenna for X-band applications. In order to enhance the bandwidth, antenna losses are contained by controlling those quality factors which can have a significant impact on the bandwidth for a given permittivity and thickness of the substrate. This has been achieved by conformal transformation of the multidielectric microstrip antenna. For the ease of analysis Wheelers transformation is used to map the complex permittivity of a multilayer substrate to a single layer. Method of Moments and Finite Difference Time Domain approaches are used for the computation of results. ¬© School of Engineering, Taylor's University.</t>
  </si>
  <si>
    <t>60080305;60080305</t>
  </si>
  <si>
    <t>55646873300;57225797572</t>
  </si>
  <si>
    <t>Gupta, Samir Dev;Srivastava, M. C.</t>
  </si>
  <si>
    <t>Noida</t>
  </si>
  <si>
    <t>Jaypee Institute of Information Technology</t>
  </si>
  <si>
    <t>Gupta S.D.</t>
  </si>
  <si>
    <t>Multilayer microstrip antenna quality factor optimization for bandwidth enhancement</t>
  </si>
  <si>
    <t>2-s2.0-84875972253</t>
  </si>
  <si>
    <t>['time monitoring', 'technology 2012', 'study presents', 'patch antenna', 'large structures', 'intensive process', 'first time', 'first low', 'cost inkjet']</t>
  </si>
  <si>
    <t>Monitoring fatigue cracking of large engineering structures is a costly and time-intensive process. The authors' present the first low-cost inkjet-printed patch antenna sensor that can passively detect crack formation, orientation and shape by means of resonant frequency shifts in the two resonant modes of the antenna. For the first time, the effect of non-linear crack shapes on the parallel and perpendicular resonant modes of a patch antenna is quantified with simulation and measurement. This study presents a step towards fully integrated, low-cost, conformal and environmentally friendly smart skins for real-time monitoring of large structures. ¬© The Institution of Engineering and Technology 2012.</t>
  </si>
  <si>
    <t>1536-1541</t>
  </si>
  <si>
    <t>60092945;60092945;60021032</t>
  </si>
  <si>
    <t>55615148100;15030309600;7003916876</t>
  </si>
  <si>
    <t>Cook, B. S.;Shamim, A.;Tentzeris, M. M.</t>
  </si>
  <si>
    <t>Thuwal;Atlanta</t>
  </si>
  <si>
    <t>King Abdullah University of Science and Technology;Georgia Institute of Technology</t>
  </si>
  <si>
    <t>60092945;60021032</t>
  </si>
  <si>
    <t>Passive low-cost inkjet-printed smart skin sensor for structural health monitoring</t>
  </si>
  <si>
    <t>10.1049/iet-map.2012.0188</t>
  </si>
  <si>
    <t>2-s2.0-84876045196</t>
  </si>
  <si>
    <t>['¬© 1963', 'transmit power', 'received waveform', 'receive antennas', 'properly selecting', 'peak amplitude', 'pattern diversity', 'overall reliability', 'link reliability', 'link quality', 'human body', 'horizontally polarized', 'experimental study', 'communication system', 'battery power', '5 ghz', '2012 ieee']</t>
  </si>
  <si>
    <t>Antennas | bit error rate | diversity | propagation measurements | RF transmission | ultrawide band | wireless body area network</t>
  </si>
  <si>
    <t>An experimental study on the use of ultra-wideband antenna systems (3.5-4.5 GHz) on the human body for wireless body area network (WBAN) applications is conducted. It has been found that the link reliability can be improved and transmit power can be reduced by properly selecting the transmit and receive antennas with different radiation properties (omni-directional, directional, pattern diversity) and polarizations (vertical and horizontal) at each location on the body. Moreover, when there is blockage by the body, it may be possible to achieve better transmission when the antennas are horizontally polarized. Also, antennas with pattern diversity can be used to enhance the overall reliability of the communication system. In order to eliminate the use of cables in the measurements, an on-body UWB system has been developed and the reliability can be assessed more practically in terms of the peak amplitude of the received waveform and the bit error rate. It has been observed that when the link quality is improved, the transmit power can be reduced by more than 20 dB without compromising on the reliability, which will conserve the battery power. ¬© 1963-2012 IEEE.</t>
  </si>
  <si>
    <t>5373-5380</t>
  </si>
  <si>
    <t>60002668;60002668;60010571-60032754;60010571-60019578</t>
  </si>
  <si>
    <t>7003719143;35974858800;36703903500;8326271500</t>
  </si>
  <si>
    <t>See, Terence S.P.;Chiam, Tat Meng;Ho, Michael C.K.;Yuce, Mehmet Rasit</t>
  </si>
  <si>
    <t>Singapore;Australia;Australia;Singapore</t>
  </si>
  <si>
    <t>Singapore City;Melbourne;Callaghan;Singapore City</t>
  </si>
  <si>
    <t>A-Star, Institute of Microelectronics;Monash University;The University of Newcastle, Australia;A-Star, Institute for Infocomm Research</t>
  </si>
  <si>
    <t>60032754;60019578;60010571;60002668</t>
  </si>
  <si>
    <t>See T.</t>
  </si>
  <si>
    <t>Experimental study on the dependence of antenna type and polarization on the link reliability in on-body UWB systems</t>
  </si>
  <si>
    <t>10.1109/TAP.2012.2208611</t>
  </si>
  <si>
    <t>2-s2.0-84876113473</t>
  </si>
  <si>
    <t>['simulation results', 'signals pitched', 'samples depicted', 'right location', 'research fields', 'rescue unit', 'real context', 'precision depending', 'possible applications', 'music algorithm', 'mobile communication', 'military application', 'may provide', 'many limitations', 'large number', 'large areas', 'high accuracy', 'examples among', 'detected angle', 'computation time', 'commercial application', 'certain limit', 'big reputation', 'becomes inappropriate', 'azimuth plane', 'automatically detect', 'antenna array', 'another example', 'algorithms exist', 'ads software']</t>
  </si>
  <si>
    <t>Advanced Design System (ADS) | Direction-of-arrival (DOA) | Local Oscillator (LO) | Multiple Signal Classification (MUSIC)</t>
  </si>
  <si>
    <t>The Direction-of-Arrival (DOA) estimation techniques using antenna arrays are applied in large areas of research fields and have received great attention in literature. Mobile communication, Sonar and Radar are just some examples among a large number of possible applications. For example, in military application, it is very important to recognize the direction of any threat. Another example of commercial application is to identify the direction of an emergency cell phone call so that the rescue unit can act in time to the right location. Thereby, DOA estimation using a traditional fixed antenna has many limitations and becomes inappropriate in such applications. In this letter, we describe a DOA estimation system based on an antenna array and five port circuits for detecting arrival angles in azimuth plane of signals pitched by the antenna array. For this, we have based on Multiple Signal Classification (MUSIC) algorithm, which showed a certain limit of its performance in spite of its big reputation by the researchers. In our case, we only consider uncorrelated signals and assume the channel parameters corresponding to a real context. The purpose is to compare the quality of the detected angle in term of precision depending on the number of the samples depicted. ADS software and MATLAB are used to achieve this study. The simulation results on the proposed system designed to operate at 2.4 GHz frequency indicate that MUSIC algorithm is unable to automatically detect and localize the DOA of signals with high accuracy. Other algorithms exist and may provide more precision but require more computation time. ¬© 2012 Science Publication.</t>
  </si>
  <si>
    <t>1979-1984</t>
  </si>
  <si>
    <t>57202998450;56600315700;6603916754</t>
  </si>
  <si>
    <t>Osman, Lotfi;Sfar, Imen;Gharsallah, Ali</t>
  </si>
  <si>
    <t>Osman L.</t>
  </si>
  <si>
    <t>An overview of direction-of-arrival estimation using an antenna array with four elements</t>
  </si>
  <si>
    <t>10.3844/ajassp.2012.1979.1984</t>
  </si>
  <si>
    <t>2-s2.0-84876256927</t>
  </si>
  <si>
    <t>['study studies', 'studied receivers', 'results show', 'receive antennas', 'position modulation', 'matched filter', 'ieee 802', 'energy detection', 'channel model', 'bpsk ).', 'body surface', 'binary pulse', 'ber performance', '50 mhz']</t>
  </si>
  <si>
    <t>Bit Error Rate (BER) | Body Area Network (BAN) | Human Body Communication (HBC) channel</t>
  </si>
  <si>
    <t>This study studies the Bit-Error-Rate (BER) performance of matched filter and energy detection receivers in Human Body Communication (HBC) channel model. HBC, as defined by the IEEE 802.15 Task Group (TG) 6, is a Body Area Network (BAN) at frequency band 5-50 MHz, where communication is from body surface to body surface. The Bit-Error-Rate (BER) performance is investigated for Energy Detection (ED) and Matched Filter (MF) receivers. BER performance is studied and compared for Binary Pulse-Position Modulation (BPPM) and Binary Phase Shift Keying (BPSK). Moreover, the effect of varies channel parameters on the BER of studied receivers is investigated, including ground plate area at Transmit (Tx) and Receive (Rx) antennas and distance between Tx and receive antennas through air and body. Results show that the BER of both receivers is not affected by varying channel parameters. ¬© 2012 Science Publication.</t>
  </si>
  <si>
    <t>2021-2027</t>
  </si>
  <si>
    <t>60007253;60007253;60007253</t>
  </si>
  <si>
    <t>23388869200;35732039200;55651948400</t>
  </si>
  <si>
    <t>El-Nasr, Mohamad Abou;Shaban, Heba;Al-Abyadh, Mohammed</t>
  </si>
  <si>
    <t>Arab Academy for Science, Technology and Maritime Transport</t>
  </si>
  <si>
    <t>El-Nasr M.</t>
  </si>
  <si>
    <t>Performance of energy detection and matched filter receivers in Human Body Communication channel</t>
  </si>
  <si>
    <t>10.3844/ajassp.2012.2021.2027</t>
  </si>
  <si>
    <t>2-s2.0-84876259717</t>
  </si>
  <si>
    <t>['working frequency', 'whose periodic', 'whose dimensions', 'unit cell', 'preexisting form', 'pcb ),', 'patch antenna', 'nonconducting properties', 'negative permittivity', 'negative permeability', 'irregular structure', 'greatly improved', 'genetic metamaterial', 'genetic algorithm', 'four layers', 'completely designed', '6 ghz', '1 db']</t>
  </si>
  <si>
    <t>A genetic metamaterial, whose periodic but irregular structure is completely designed by the Genetic Algorithm (GA) without a preexisting form, is presented and applied to improve the gain of a patch antenna. This metamaterial is fabricated on a printed circuit board (PCB), and consists of unit cells periodically distributed on the PCB. Each unit cell is gridded into 10 √ó 10 square pixels, whose dimensions as well as conducting or nonconducting properties are determined by the GA. Four layers of such a genetic metamaterial are placed in front of a rectangular patch antenna. At the working frequency of 3.6 GHz, both the simulation and the measurement results show that the genetic metamaterial layers have greatly improved the gain of the patch antenna over 4.1 dB (from 8.3 to 12.4 dBi), and thus the corresponding aperture efficiency is increased from 38 to 95%; meanwhile, results of an equivalent parameter retrieval show that the GA designed genetic metamaterial possesses the double-negative (DNG, i.e. both the negative permittivity and the negative permeability) characteristics. ¬© 2012 Taylor &amp; Francis.</t>
  </si>
  <si>
    <t>1977-1985</t>
  </si>
  <si>
    <t>55793189964;57196106164;55680711100;55926231500</t>
  </si>
  <si>
    <t>Chen, X.;Chen, J.;Liu, C.;Huang, K.</t>
  </si>
  <si>
    <t>A genetic metamaterial and its application to gain improvement of a patch antenna</t>
  </si>
  <si>
    <t>10.1080/09205071.2012.723674</t>
  </si>
  <si>
    <t>2-s2.0-84876349393</t>
  </si>
  <si>
    <t>['top pattern', 'stern method', 'pattern designed', 'pair relationship', 'fourier transformation', 'desired pattern', 'array factor', 'array excitations', 'arbitrary footprint']</t>
  </si>
  <si>
    <t>A pattern synthesis technique for the flat-top pattern with an arbitrary footprint is proposed in this paper. This technique is based on an iterative fast Fourier transform (FFT) method and the Elliott-Stern method. Due to the Fourier transformation-pair relationship between the array excitations and the array factor, the iterative FFT method is used to adjust the array factor iteratively to obtain the desired pattern. To accelerate this method and to make this method more robust, the initial element excitations are obtained by applying Fourier transform to a pattern designed by the Elliott-Stern method. Several numerical simulations are applied to validate the effectiveness of this technique. ¬© 2012 Taylor &amp; Francis.</t>
  </si>
  <si>
    <t>1956-1966</t>
  </si>
  <si>
    <t>60005465-60008724;60005465;60008724</t>
  </si>
  <si>
    <t>56591001500;7404149276;57190242812</t>
  </si>
  <si>
    <t>Yang, K.;Zhao, Z.;Liu, Q. H.</t>
  </si>
  <si>
    <t>An iterative FFT based flat-top footprint pattern synthesis method with planar array</t>
  </si>
  <si>
    <t>10.1080/09205071.2012.722752</t>
  </si>
  <si>
    <t>2-s2.0-84876375729</t>
  </si>
  <si>
    <t>['wireless applications', 'spiral antenna', 'sensors along', 'radiation pattern', 'proposed antenna', 'planar log', 'parametric analysis', 'operational range', 'novel idea', 'input impedance', 'first time', '0 ghz']</t>
  </si>
  <si>
    <t>The novel idea of integrating Radio Frequency Identification (RFID) with sensors along with other wireless applications by using single tag antenna is implemented, by fabricating proposed antenna using state-of-the-art inkjet printing technology on commercially available paper substrates. For the first time, a parametric analysis is performed for realization of the planar log-spiral antenna on paper for operational range from 0.8 to 3.0 GHz, which also exhibits excellent coverage throughout numerous RFID Industrial, Scientific and Medical (ISM) bands, and for other wireless applications. The ANSYS HFSS‚Ñ¢ tool is used to design and predict the performance of the proposed antenna in terms of radiation pattern and input impedance. ¬© 2012 Taylor &amp; Francis.</t>
  </si>
  <si>
    <t>"Green" wideband log-spiral antenna for RFID sensing and wireless applications</t>
  </si>
  <si>
    <t>10.1080/09205071.2012.724767</t>
  </si>
  <si>
    <t>2-s2.0-84876384388</t>
  </si>
  <si>
    <t>['special quasi', 'scattering performances', 'results show', 'reference antenna', 'proposed antenna', 'novel l', 'microstrip antenna', 'lower rcs', 'low rcs', 'ground plane', 'good candidate', 'fractal structure', 'experimentally verified', 'effectively reduced', 'cp radiation', 'cp antenna', 'antenna rcs']</t>
  </si>
  <si>
    <t>A novel L-band circularly polarized (CP) microstrip antenna for low radar cross-section (RCS) application is proposed in this paper. A corner-cut squarer radiator is used to implement the CP radiation. The antenna RCS is effectively reduced by the special quasi-fractal structure on the ground plane. Its radiation and scattering performances are simulated and experimentally verified by being compared with those of a commonly used CP microstrip antenna which is chosen as a reference antenna. The results show that the proposed antenna has good radiation performances and lower RCS than the reference antenna. The proposed antenna serves as a good candidate in the design of CP antenna with the requirement of low RCS. ¬© 2012 Taylor &amp; Francis.</t>
  </si>
  <si>
    <t>1947-1955</t>
  </si>
  <si>
    <t>55271584500;55378065700;7203001464;36071625800</t>
  </si>
  <si>
    <t>Hong, T.;Jiang, W.;Gong, S. X.;Liu, Y.</t>
  </si>
  <si>
    <t>Research on the L-band circularly polarized antenna with low RCS level</t>
  </si>
  <si>
    <t>10.1080/09205071.2012.722751</t>
  </si>
  <si>
    <t>2-s2.0-84876396566</t>
  </si>
  <si>
    <t>['theoretical analysis', 'simulation investigated', 'mutual coupling', 'mobile terminals', 'mimo systems', 'input multiple', 'channel capacity', 'antenna coupling']</t>
  </si>
  <si>
    <t>In multiple-input multiple-output (MIMO) communications, mutual coupling is a notorious issue due to limited space available for mobile terminals. Most of theoretical analysis and simulation investigated the channel capacity and the performance of MIMO systems in the presence of antenna coupling. But in this paper, we have firstly experimentally studied the impact of the decoupling on channel capacity for MIMO radio communications. It is demonstrated that channel capacity can be enhanced by decoupling. ¬© 2012 Taylor &amp; Francis.</t>
  </si>
  <si>
    <t>1986-1992</t>
  </si>
  <si>
    <t>35956974500;55726413200;56948566800;56717107700</t>
  </si>
  <si>
    <t>Ni, W.;Meng, Y.;Wang, W.;Shen, G.</t>
  </si>
  <si>
    <t>Experimental verification of decoupling on channel capacity for MIMO communications</t>
  </si>
  <si>
    <t>10.1080/09205071.2012.724049</t>
  </si>
  <si>
    <t>2-s2.0-84876399803</t>
  </si>
  <si>
    <t>['radiation patterns', 'proposed antenna', 'operating band', 'novel single', 'mounting onto', 'low profile', 'layer pcb', 'l2 bands', 'impedance bandwidths', 'feed tri', 'easy fabrication', 'compact size', 'antenna structure', 'also measured']</t>
  </si>
  <si>
    <t>A novel single-feed tri-band circularly polarized (CP) annular slot antenna is presented. The antenna structure is composed of two nonconcentric annular slots that are fed by an Lshaped series step impedance microstrip line configuration. The proposed antenna is designed to operate at the L1 and L2 bands of the global positioning system and the operating band of the compass navigation satellite system. Compared to the most of the previously reported tri-band CP antenna structure, the proposed antenna has low profile, compact size, and easy fabrication on the single-layer PCB. The measured results show that the impedance bandwidths are good for all bands. The axial ratio bandwidth and radiation patterns are also measured at the three resonant frequencies. The proposed compact tri-band CP antenna design is suitable for mounting onto the mobile communication devices and portable positioning systems. ¬© 2012 Taylor &amp; Francis.</t>
  </si>
  <si>
    <t>1820-1827</t>
  </si>
  <si>
    <t>Tri-band circularly polarized annular slot antenna for GPS and CNSS applications</t>
  </si>
  <si>
    <t>10.1080/09205071.2012.714451</t>
  </si>
  <si>
    <t>2-s2.0-84876401094</t>
  </si>
  <si>
    <t>HI 689/9-3</t>
  </si>
  <si>
    <t>['sufficient number', 'real measurements', 'practical challenges', 'paper deals', 'experimental setup', 'electromagnetic ultra', 'basic approach', 'appropriate fidelity', 'antennas around']</t>
  </si>
  <si>
    <t>Breast cancer detection | Breast phantoms | M-sequence radar technology | Short dipoles | UWB</t>
  </si>
  <si>
    <t>Electromagnetic ultra-wideband (UWB) sensing and imaging provide perspectives for early-stage breast cancer detection. This paper deals with practical challenges of real measurements. We present an experimental setup for breast phantom trials based on M-sequence radar technology and short active dipole antennas. It combines short impulse responses, appropriate fidelity and very small antenna dimension and allows array construction with sufficient number of antennas around the breast. The basic approach and obtained imaging results are presented. Furthermore, in this extended paper version continuative development steps are described and measurement results reflecting specific performance aspects are discussed.</t>
  </si>
  <si>
    <t>60030040;60030040;60023251;60030040;60030040</t>
  </si>
  <si>
    <t>56262818000;37030677600;56107138700;14031792000;7101926187</t>
  </si>
  <si>
    <t>Helbig, Marko;Dahlke, Katja;Hilger, Ingrid;Kmec, Martin;Sachs, J√ºrgen</t>
  </si>
  <si>
    <t>Ilmenau;Jena</t>
  </si>
  <si>
    <t>Technischen Universit√§t Ilmenau;Universit√§tsklinikum Jena und Medizinische Fakult√§t</t>
  </si>
  <si>
    <t>60030040;60023251</t>
  </si>
  <si>
    <t>Helbig M.</t>
  </si>
  <si>
    <t>Design and test of an imaging system for uwb breast cancer detection</t>
  </si>
  <si>
    <t>10.1515/freq-2012-0103</t>
  </si>
  <si>
    <t>2-s2.0-84876548518</t>
  </si>
  <si>
    <t>['visible effect', 'vertical component', 'three models', 'resolved using', 'position determination', 'permanent stations', 'pcv problem', 'height determination', 'gnss observations', 'gnss data', 'factors limiting', 'eupos pozgeo', 'eupos ),', 'corrections sent', 'complex systems', 'calculations show', 'absolute models', 'absolute converted', 'absolute ).']</t>
  </si>
  <si>
    <t>ASG-EUPOS | GNSS antenna | Phase center variations | POZGEO-D</t>
  </si>
  <si>
    <t>GNSS observations in a network of permanent stations are a complex systems which offer both post-processing and corrections sent in real-time. In Poland such a system, known as the Polish Active Geodetic Network (ASG-EUPOS), has been in operation since June 2008. The GNSS development forces also continuous modernization of ASG-EUPOS (e.g.: GPS/GLONASS receivers mounting, ASG+ project) which aims to improve the accuracy of position determination. One of the factors limiting the accuracy (especially the vertical component) is antenna phase center variations (PCV) problem. PCV problem is resolved using the antenna calibration process. As a result, antenna phase center corrections models (PCC) are created. So far three methods have been developed to determine GNSS antenna PCV. For this reason and because of some problems in introducing of absolute models at present we can speak of three models of receiver antennas PCV (so called: relative, absolute converted and absolute). The aim of this paper was to study the height differences caused by using different calibration models in GNSS observation processing done in the ASG-EUPOS POZGEO-D service. The analysis was done using 3 days of GNSS data, collected with four different receivers and antennas, divided by one hour observation sessions. The results of the calculations show that switching between PCV models may have a visible effect on height determination, particularly in high accuracy applications.</t>
  </si>
  <si>
    <t>155-167</t>
  </si>
  <si>
    <t>0208841X</t>
  </si>
  <si>
    <t>Artificial Satellites</t>
  </si>
  <si>
    <t>Dawidowicz, Karol</t>
  </si>
  <si>
    <t>¬†Olsztyn WM</t>
  </si>
  <si>
    <t>Uniwersytet Warminsko-Mazurski w Olsztynie</t>
  </si>
  <si>
    <t>Dawidowicz K.</t>
  </si>
  <si>
    <t>Antenna calibration models in height determinations in ASG-EUPOS' POZGEO-D service - A case study</t>
  </si>
  <si>
    <t>10.2478/v10018-012-0021-y</t>
  </si>
  <si>
    <t>2-s2.0-84876554808</t>
  </si>
  <si>
    <t>['uropodal ramus', 'tsukagoshii smith', 'third representative', 'third reported', 'swedish species', 'subfamily cyclocypridinae', 'south korea', 'soft parts', 'seventh limb', 'second antenna', 'regenerative process', 'previous studies', 'present observations', 'poorly studied', 'peculiar chaetotaxy', 'one specimen', 'nine species', 'new species', 'marginal tubercles', 'mandibular palp', 'like structures', 'left valve', 'genus reported', 'genital field', 'first species', 'fifth limb', 'draw attention', 'dorsal end', 'cypria zenker', 'cryptocandona smithi', 'congeneric species', 'antennule found', '1934 ),']</t>
  </si>
  <si>
    <t>Asie orientale | Cryptocandona | Cypria | East Asia | esp√®ce nouvelle | new species | taxonomie | taxonomy</t>
  </si>
  <si>
    <t>Candonidae from South Korea are poorly studied, and only nine species have been recorded so far. Here we describe Cypria asiatica sp. nov. and Cryptocandona smithi sp. nov. The first species is the third representative of the genus reported from Korea and it belongs to a group of species of Cypria Zenker, 1854 with reduced swimming setae on the second antenna and without the marginal tubercles on the shell. The group comprises nine species distributed in the Holarctic. Cypria asiatica stands apart from eight other congeneric species by the presence of septa-like structures on the postero-dorsal end of the left valve. Based on the present observations and some previous studies of the subfamily Cyclocypridinae, we here draw attention to the chaetotaxy of the mandibular palp and the chaetotaxy of the fifth limb. The latter shows close similarity between Cyclocypridinae and Paracypridinae and urges further study of homology of setae on this leg between three candonid subfamilies. Cryptocandona smithi is the 14th known Recent species of its genus and the third reported from Korea. It is similar to C. tsukagoshii Smith, 2011 from Japan and C. pygmaea (Ekman, 1908) from Sweden. They all share a peculiar chaetotaxy of the seventh limb and an unusually long posterior seta on the uropodal ramus. The new species can be distinguished from the Swedish species by the morphology of the genital field, and from the Japanese by the shape of the carapace, the length of the f-seta on the seventh limb, and other details of the soft parts. We here report some abnormalities in the morphology of the antennule found in one specimen, and compare this with similar abnormalities reported for C. tsukagoshii and C. brehmi (Klie, 1934), and postulate that this may be a result of the regenerative process of the antennule after damage during development. ¬© 2012 Koninklijke Brill NV, Leiden.</t>
  </si>
  <si>
    <t>1633-1656</t>
  </si>
  <si>
    <t>60024872-60015356;60024872</t>
  </si>
  <si>
    <t>55913639000;7407088900</t>
  </si>
  <si>
    <t>Karanovic, I.;Lee, W.</t>
  </si>
  <si>
    <t>South Korea;Australia</t>
  </si>
  <si>
    <t>Seoul;Hobart</t>
  </si>
  <si>
    <t>Hanyang University;University of Tasmania</t>
  </si>
  <si>
    <t>60024872;60015356</t>
  </si>
  <si>
    <t>Two new candonid species from South Korea (ostracoda, Podocopida)</t>
  </si>
  <si>
    <t>10.1163/15685403-00003135</t>
  </si>
  <si>
    <t>2-s2.0-84876568943</t>
  </si>
  <si>
    <t>KN 253/11</t>
  </si>
  <si>
    <t>['therefore subjected', 'scattered pulses', 'paper presents', 'moisture determination', 'moisture content', 'dielectric properties', '24 %.']</t>
  </si>
  <si>
    <t>Moisture content | Multivariate calibration | Non-contacting | UWB</t>
  </si>
  <si>
    <t>This paper presents a method for the moisture determination of small and irregularly shaped objects independent from their shape and orientation. The objects under test are illuminated by UWB-pulses and the scattered pulses are received by an array of antennas. A dedicated measurement set-up and time domain transmission instrument is proposed. The scattered pulses contain information about the geometric as well as the dielectric properties. In order to separate this information multivariate calibration is applied. The time domain data is therefore subjected to principal component regression, partial least squares regression and an artificial neural network. All calibration methods deliver excellent performance. The moisture content of the objects can be determined with an accuracy of prediction of 0.69% while the range of moisture is within about 5% to 24%.</t>
  </si>
  <si>
    <t>60012345;60012345;60012345;60012345</t>
  </si>
  <si>
    <t>26325070300;7202505534;7102780204;6701468645</t>
  </si>
  <si>
    <t>Mextorf, Henning;Daschner, Frank;Kent, Mike;Kn√∂chel, Reinhard</t>
  </si>
  <si>
    <t>Mextorf H.</t>
  </si>
  <si>
    <t>Non-contacting moisture sensing using a dedicated uwb time domain instrument</t>
  </si>
  <si>
    <t>10.1515/freq-2012-0073</t>
  </si>
  <si>
    <t>2-s2.0-84876574605</t>
  </si>
  <si>
    <t>['signal combiner', 'rf part', 'paper presents', 'integrated circuit', 'incoming c', 'ieee 802', 'channel selection', 'bit resolution', 'area requirement', 'architecture integrates', 'applied zero', 'agc ).', '6 ghz', '5 mm2', '350 mw']</t>
  </si>
  <si>
    <t>80211a | C-band | Integrated circuits | MIMO | Receiver | Wireless communications | WLAN</t>
  </si>
  <si>
    <t>This paper presents the design and results of a four-antenna integrated receiver (RX) frontend in 0.25 Œºm SiGe BiCMOS. It performs antenna combining in the radio-frequency (RF) domain with IEEE 802.11a compliant signals. Therefore, the RF part of this integrated circuit (IC) includes four low noise amplifiers (LNAs), vector modulators (VMs) and a signal combiner. These circuits can weight the incoming C-band (5.6 GHz) signals in their I-and Q-components with an 8-bit resolution before superposition and downcoversion. The baseband (BB) part of the applied zero-IF architecture integrates an 8th order switched-capacitor (SC) filter for channel selection and variable gain amplifiers (VGAs) for automatic gain control (AGC). Together with digital control logic the power consumption amounts to 350 mW at an area requirement of 7.5 mm2.</t>
  </si>
  <si>
    <t>331-337</t>
  </si>
  <si>
    <t>60018353;60018353;60018353;60018353</t>
  </si>
  <si>
    <t>24825904500;24528693500;23392043500;56259557900</t>
  </si>
  <si>
    <t>Wickert, Michael;Mayer, Uwe;Eickhoff, Ralf;Ellinger, Frank</t>
  </si>
  <si>
    <t>A four-antenna 802.11a receiver integrated in 0.25 Œºm sige bicmos with spatial weighting</t>
  </si>
  <si>
    <t>10.1515/freq-2012-0099</t>
  </si>
  <si>
    <t>2-s2.0-84876591816</t>
  </si>
  <si>
    <t>['yield information', 'spatial domain', 'signal processing', 'paper describes', 'input filtering', 'individual components', 'frequency spectrum', 'frequency domain', 'electronic circuits', 'disciplinary design', 'design starts', 'define requirements', 'current properties', 'communication channels']</t>
  </si>
  <si>
    <t>Amplifier | Antenna system | Channel modeling | Circuit analysis | Circuit testing | Cognitive radio | Communication system | Dirty RF signal processing | Long term evolution (LTE) | Multi-objective optimization | Multi-objective self-organizing migrating algorithm (MOSOMA) | Multicarrier system optimization | Nyquist Œ¥-filter | Radio frequency identification (RFID) | Spectrum sensing | Tunable oscillator | WiMAX | Yagi-uda antenna</t>
  </si>
  <si>
    <t>The paper describes a multi-disciplinary design of modern communication systems. The design starts with the analysis of a system in order to define requirements on its individual components. The design exploits proper models of communication channels to adapt the systems to expected transmission conditions. Input filtering of signals both in the frequency domain and in the spatial domain is ensured by a properly designed antenna. Further signal processing (amplification and further filtering) is done by electronic circuits. Finally, signal processing techniques are applied to yield information about current properties of the frequency spectrum and to distribute the transmission over free subcarrier channels.</t>
  </si>
  <si>
    <t>1036-1049</t>
  </si>
  <si>
    <t>60013826;60013826;60013826;60013826;60013826;60013826;60013826;60013826;60013826;60013826;60013826;60013826;60013826</t>
  </si>
  <si>
    <t>15050960900;6602443208;18134335800;9333762000;56016930200;35614804500;41761598800;36477298000;36166880700;44261392200;36167226900;21834721500;55628590839</t>
  </si>
  <si>
    <t>Raida, Zbynek;Kolka, Zdenek;Marsalek, Roman;Petrzela, Jiri;Prokes, Ales;Sebesta, Jiri;Gotthans, Tomas;Hrubos, Zdenek;Kincl, Zdenek;Klozar, Lukas;Povalac, Ales;Sotner, Roman;Kadlec, Petr</t>
  </si>
  <si>
    <t>Raida Z.</t>
  </si>
  <si>
    <t>Communication subsystems for emerging wireless technologies</t>
  </si>
  <si>
    <t>2-s2.0-84876951510</t>
  </si>
  <si>
    <t>['transmit antenna', 'rectifying antenna', 'rectenna optimization', 'recharged remotely', 'propagation channel', 'path loss', 'channel modeling', 'channel information', 'also taking']</t>
  </si>
  <si>
    <t>Antenna | Channel | Modeling | Rectenna</t>
  </si>
  <si>
    <t>For powering wireless sensors in buildings, rechargeable batteries may be used. These batteries will be recharged remotely by dedicated RF sources. Far-field RF energy transport is known to suffer from path loss and therefore the RF power available on the rectifying antenna or rectenna will be very low. As a consequence, the RF-to-DC conversion efficiency of the rectenna will also be very low. By optimizing not only the subsystems of a rectenna but also taking the propagation channel into account and using the channel information for adapting the transmit antenna radiation pattern, the RF energy transport efficiency will be improved. The rectenna optimization, channel modeling and design of a transmit antenna are discussed.</t>
  </si>
  <si>
    <t>963-973</t>
  </si>
  <si>
    <t>Visser, Hubregt J.</t>
  </si>
  <si>
    <t>Eindhoven</t>
  </si>
  <si>
    <t>Holst Centre</t>
  </si>
  <si>
    <t>Visser H.</t>
  </si>
  <si>
    <t>Indoor wireless RF energy transfer for powering wireless sensors</t>
  </si>
  <si>
    <t>2-s2.0-84876952839</t>
  </si>
  <si>
    <t>['transmitted wave', 'suitable structure', 'significant reduction', 'received wave', 'particular blocks', 'paper deals', 'measured parameters', 'circuit complexity', 'briefly described']</t>
  </si>
  <si>
    <t>Antenna array | Mixer | Patch antenna | Retrodirectivity</t>
  </si>
  <si>
    <t>The paper deals with the design of a simple retrodirective antenna array exhibiting by high frequency offset between received and transmitted wave. Analysis of the beam pointing error using antenna array model developed in MATLAB is described. The frequencies of transmitted wave and received wave are chosen on the basis of this analysis. Then a suitable structure for further design is determined and particular blocks of complete retrodirective antenna array are briefly described and their measured parameters are presented. Relatively high frequency offset between received and transmitted wave makes it possible to use frequency filters for received and transmitted signal separation which led to significant reduction of the circuit complexity.</t>
  </si>
  <si>
    <t>1013-1018</t>
  </si>
  <si>
    <t>55672220800;21834613300</t>
  </si>
  <si>
    <t>≈†indler, Pavel;Pokorn√Ω, Michal</t>
  </si>
  <si>
    <t>≈†indler P.</t>
  </si>
  <si>
    <t>Retrodirective antenna array using high frequency offset</t>
  </si>
  <si>
    <t>2-s2.0-84876955913</t>
  </si>
  <si>
    <t>['specifically designed', 'reduced slightly', 'proposed antenna', 'original one', 'much better', 'metal patch', 'improved ultra', 'ground plane', 'average gain', 'antenna show', '62 ghz', '5 ghz', '42 db', '4 db', '36 db']</t>
  </si>
  <si>
    <t>High gain | Metamaterial | Microstrip antenna | Ultra-wideband</t>
  </si>
  <si>
    <t>An improved ultra-wideband (UWB) and high gain rectangular antenna is specifically designed in this paper using planar-patterned metamaterial concepts. The antenna has isolated triangle gaps and crossed gaps etched on the metal patch and ground plane, respectively. By changing the pattern on the ground, the impedance matching characteristics of the antenna are much better. The -10 dB impedance bandwidth of the proposed antenna is 3.85-15.62 GHz, which is about 267% broader. The proposed antenna has an average gain of 5.42 dB and the peak is 8.36 dB at 13.5 GHz. Compared with the original one, the gain of the proposed antenna improved about 1.4 dB. Moreover, the size is reduced slightly. Simulated and experimental results obtained for this antenna show that it exhibits good radiation behavior within the UWB frequency range.</t>
  </si>
  <si>
    <t>993-998</t>
  </si>
  <si>
    <t>60005465;60005465;60025109</t>
  </si>
  <si>
    <t>55360768600;33967685100;38761974300</t>
  </si>
  <si>
    <t>Xiong, Han;Hong, Jing Song;Peng, Yue Hong</t>
  </si>
  <si>
    <t>Chuxiong;Chengdu</t>
  </si>
  <si>
    <t>Chuxiong Normal University;University of Electronic Science and Technology of China</t>
  </si>
  <si>
    <t>60025109;60005465</t>
  </si>
  <si>
    <t>Impedance bandwidth and gain improvement for microstrip antenna using metamaterials</t>
  </si>
  <si>
    <t>2-s2.0-84876958914</t>
  </si>
  <si>
    <t>['variable size', 'terahertz band', 'resonance frequency', 'relaxation time', 'radiation properties', 'radiation performance', 'radiation pattern', 'prove useful', 'profound impact', 'numerically studied', 'novel paradigm', 'important role', 'important properties', 'graphene conductivity', 'future graphennas', 'dielectric substrate', 'chemical potential', 'also evaluated']</t>
  </si>
  <si>
    <t>Graphene | Graphene-based plasmonic nano-antenna | Graphenna | Resonant frequency | Surface plasmon polariton | Terahertz</t>
  </si>
  <si>
    <t>Graphene-enabled wireless communications constitute a novel paradigm which has been proposed to implement wireless communications among nanosystems. Indeed, graphene-based plasmonic nano-antennas, or graphennas, just a few micrometers in size have been predicted to radiate electromagnetic waves at the terahertz band. In this work, the important role of the graphene conductivity in the characteristics of graphennas is analyzed, and their radiation performance both in transmission and reception is numerically studied. The resonance frequency of graphennas is calculated as a function of their length and width, both analytically and by simulation. Moreover, the influence of a dielectric substrate with a variable size, and the position of the patch with respect to the substrate is also evaluated. Further, important properties of graphene, such as its chemical potential or its relaxation time, are found to have a profound impact in the radiation properties of graphennas. Finally, the radiation pattern of a graphenna is compared to that of an equivalent metallic antenna. These results will prove useful for designers of future graphennas, which are expected to enable wireless communications among nanosystems.</t>
  </si>
  <si>
    <t>946-953</t>
  </si>
  <si>
    <t>60007592;60022995;60022995;60021032;60002014;60007592;60007592</t>
  </si>
  <si>
    <t>36489673500;35615868500;6701687886;26029396500;6602239782;8731943100;7006058423</t>
  </si>
  <si>
    <t>Llatser, Ignacio;Kremers, Christian;Chigrin, Dmitry N.;Jornet, Josep Miquel;Lemme, Max C.;Cabellos-Aparicio, Albert;Alarc√≥n, Eduard</t>
  </si>
  <si>
    <t>Germany;United States;Spain;Sweden</t>
  </si>
  <si>
    <t>Wuppertal;Atlanta;Barcelona;Stockholm</t>
  </si>
  <si>
    <t>Bergische Universit√§t Wuppertal;Georgia Institute of Technology;Universitat Polit√®cnica de Catalunya;The Royal Institute of Technology (KTH)</t>
  </si>
  <si>
    <t>60022995;60021032;60007592;60002014</t>
  </si>
  <si>
    <t>Llatser I.</t>
  </si>
  <si>
    <t>Radiation characteristics of tunable graphennas in the terahertz band</t>
  </si>
  <si>
    <t>2-s2.0-84876960716</t>
  </si>
  <si>
    <t>['zigzag amc', 'taconic tlc', 'surface impedance', 'slotted rectangular', 'resonant frequency', 'reflection phase', 'reflection magnitude', 'printed multi', 'namely zigzag', 'main patch', 'hence reduce', 'ground plane', 'dipole antenna', 'dielectric substrate', 'designed using', 'designed based', 'designed amcs', 'back plane', 'amc size', 'amc ).', '92 ghz', '45 ghz']</t>
  </si>
  <si>
    <t>Artificial magnetic conductor (AMC) | High impedance surface | Printed dipole antenna | RFID and zigzag AMC</t>
  </si>
  <si>
    <t>Two new designs of high impedance surface (HIS) structure are presented, namely zigzag and slotted rectangular with I-shaped slot Artificial Magnetic Conductor (AMC). The zigzag AMC is designed based on the straight dipole AMC. The zigzag AMC is introduced to minimize the AMC size and to be suitable for UHF RFID applications. On the other hand, the slotted rectangular with I-shaped slot AMC is designed to operate at 0.92 GHz and 2.45 GHz. The slot is loaded in the main patch of the AMC to create the other resonant frequency. By using this technique the resonant frequency can be lowered, and hence reduce the size of the AMC. Both structures are designed using the same dielectric substrate that is Taconic TLC-32. The properties of the AMC are investigated such as the reflection phase, reflection magnitude and surface impedance. The designed AMCs then are used as a back plane for the printed multi-band dipole antenna. By introducing the AMC as a ground plane (GP) for the printed dipole antenna, the gain of the dipole antenna is increased.</t>
  </si>
  <si>
    <t>60078086;60021005</t>
  </si>
  <si>
    <t>25031278200;9942489500</t>
  </si>
  <si>
    <t>Abu, Maisarah;Rahim, Mohamad Kamal A.</t>
  </si>
  <si>
    <t>Malacca;Johor Bahru</t>
  </si>
  <si>
    <t>Universiti Teknikal Malaysia Melaka;Universiti Teknologi Malaysia</t>
  </si>
  <si>
    <t>Abu M.</t>
  </si>
  <si>
    <t>Single-band and dual-band artificial magnetic conductor ground planes for multi-band dipole antenna</t>
  </si>
  <si>
    <t>2-s2.0-84876964864</t>
  </si>
  <si>
    <t>['wave antennas', 'volume manufacturability', 'vertical dimension', 'two versions', 'two techniques', 'two bi', 'total weight', 'thereby demonstrating', 'structures meet', 'standard two', 'specific space', 'siw waveguide', 'scanning multi', 'proposed techniques', 'practical issues', 'plane corners', 'planar structures', 'paper overviews', 'novel classes', 'namely multi', 'multilayer structure', 'layer structures', 'innovative low', 'height gain', 'feeding networks', 'experimentally studied', 'different structures', 'different e', 'developed structures', 'density integration', 'based applications', 'antenna systems', 'also addressed', '200 g']</t>
  </si>
  <si>
    <t>Beamforming | Corner | Horn millimeter-wave antenna and Array | Multi-dimensional scanning | Patch | Sixport | Slot | Substrate integrated waveguide (SIW) | Yagi</t>
  </si>
  <si>
    <t>This paper overviews the state-of-the-art of substrate integrated waveguide (SIW) techniques in the design and realization of innovative low-cost, low-profile and low-loss (L3) millimeter-wave antenna elements, feeding networks and arrays for various wireless applications. Novel classes of multilayered antenna structures and systems are proposed and studied to exploit the vertical dimension of planar structures to overcome certain limitations in standard two-dimensional (2-D) topologies. The developed structures are based on two techniques, namely multi-layer stacked structures and E-plane corners. Different E-plane structures realized with SIW waveguide are presented, thereby demonstrating the potential of the proposed techniques as in multi-polarization antenna feeding. An array of 128 elements shows low SLL and height gain with just 200 g of the total weight. Two versions of 2-D scanning multi-beam are presented, which effectively combine frequency scanning with beam forming networks. Adding the benefits of wide band performance to the multilayer structure, two bi-layer structures are investigated. Different stacked antennas and arrays are demonstrated to optimize the targeted antenna performances in the smallest footprint possible. These structures meet the requirement for developing inexpensive compact millimeter-wave antennas and antenna systems. Different structures and architectures are theoretically and experimentally studied and discussed for specific space- and ground-based applications. Practical issues such as high-density integration and high-volume manufacturability are also addressed.</t>
  </si>
  <si>
    <t>935-945</t>
  </si>
  <si>
    <t>60005415;60104244;60104244;60104244;60104244;60104244</t>
  </si>
  <si>
    <t>22957291200;24824295400;57212937254;55263525400;33767635100;9042159400</t>
  </si>
  <si>
    <t>Djerafi, Tarek;Ghassemi, Nasser;Kramer, Olivier;Youzkatli-El-Khatib, Bassel;Guntupalli, Ajay Babu;Wu, Ke</t>
  </si>
  <si>
    <t>Small footprint multilayered Millimeter-Wave antennas and feeding networks for Multi-Dimensional scanning and high-Density integrated systems</t>
  </si>
  <si>
    <t>2-s2.0-84876966289</t>
  </si>
  <si>
    <t>['transmit antennas', 'low complexity', 'limited number', 'ideal beamforming', 'feedback information', 'calculation complexity', 'alternative schemes']</t>
  </si>
  <si>
    <t>Energy efficiency | Extended balanced space-time coding | Feedback calculation | Low complexity</t>
  </si>
  <si>
    <t>Extended balanced space-time block coding (EBSTBC) is able to achieve large coding gain and guarantee full diversity for any number of transmit antennas. Performance of the EBSTBC has been improved with improved transmit scheme (ITS) which is combination of the EBSTBC with transmit antenna selection. Performance of the ITS with a limited number of feedback bits approaches to performance of ideal beamforming which requires ideal channel state information at the transmitter. However, the calculation of feedback information at the receiver employs exhaustive searching scheme which is very complex and energy inefficient process. In this work, a low complexity and energy efficient feedback information scheme for the ITS receiver is proposed. Theoretical and simulation results show that the calculation complexity of feedback information is decreased more than 87% and the proposed scheme yields the same bit error rate performance with the ITS. Moreover, the proposed scheme requires very low addition memory with respect to alternative schemes.</t>
  </si>
  <si>
    <t>1187-1193</t>
  </si>
  <si>
    <t>113241812;113241812</t>
  </si>
  <si>
    <t>24724096800;37041536400</t>
  </si>
  <si>
    <t>Ek≈üim, Ali;Murat, Ertu«ßrul</t>
  </si>
  <si>
    <t>Gebze</t>
  </si>
  <si>
    <t>Center of Research for Advanced Technologies</t>
  </si>
  <si>
    <t>Novel feedback calculation technique for improved transmit scheme</t>
  </si>
  <si>
    <t>2-s2.0-84876970534</t>
  </si>
  <si>
    <t>['various scenarios', 'reference level', 'propagation conditions', 'previous paper', 'penetration loss', 'office building', 'input multiple', 'frequency bands', 'experimentally validated', 'elevation trend', 'detailed analysis', 'brick building']</t>
  </si>
  <si>
    <t>Building penetration loss | Modeling | Propagation measurements | Satellite mobile communication</t>
  </si>
  <si>
    <t>Building penetration loss models presented in our previous paper [1] were valid for various scenarios, propagation conditions, frequency bands, and hemispherical receiving antenna pointing towards zenith. These models had a significantly rising trend of penetration loss with increasing elevation angle of the link in common. In this paper we show that when working with such non-isotropic terminal antennas, this trend relates primarily to the elevation trend of the reference level [2] dependent on the receiving antenna radiation pattern. This is demonstrated by the results of single-input multiple-output (SIMO) measurement trials performed at L-band in an office building and a brick building in the city of Prague. Further, based on the detailed analysis, a method to modify the elevation trend of a particular penetration loss model for different receiving antenna radiation patterns is derived and experimentally validated.</t>
  </si>
  <si>
    <t>35090229300;55948793200</t>
  </si>
  <si>
    <t>Kvicera, Milan;Pechac, Pavel</t>
  </si>
  <si>
    <t>Kvicera M.</t>
  </si>
  <si>
    <t>Influence of antenna characteristics on elevation dependence of building penetration loss for high elevation links</t>
  </si>
  <si>
    <t>2-s2.0-84876978392</t>
  </si>
  <si>
    <t>['vbscript language', 'tsa ),', 'scoring individuals', 'proposed method', 'patch antennas', 'method consists', 'largely reduced', 'genetic algorithm', 'ga frame', 'efficient method']</t>
  </si>
  <si>
    <t>Genetic algorithm | Rcs | Slot antenna | Tabu search algorithm</t>
  </si>
  <si>
    <t>In this article, a simple and efficient method is presented to design low radar cross section (RCS) patch antennas. This method consists of a hybrid optimization algorithm, which combines a genetic algorithm (GA) with tabu search algorithm (TSA), and electromagnetic field solver. The TSA, embedded into the GA frame, defines the acceptable neighborhood region of parameters and screens out the poor-scoring individuals. Thus, the repeats of search are avoided and the amount of time-consuming electromagnetic simulations is largely reduced. Moreover, the whole design procedure is auto-controlled by programming the VBScript language. A slot patch antenna example is provided to verify the accuracy and efficiency of the proposed method.</t>
  </si>
  <si>
    <t>1007-1012</t>
  </si>
  <si>
    <t>57202486312;55387185400</t>
  </si>
  <si>
    <t>Shao, Wei;Zhu, Xinyue</t>
  </si>
  <si>
    <t>Shao W.</t>
  </si>
  <si>
    <t>A hybrid optimization algorithm for low RCS antenna design</t>
  </si>
  <si>
    <t>2-s2.0-84876984308</t>
  </si>
  <si>
    <t>['system performance', 'proposed method', 'primary network', 'power control', 'paper studies', 'main objective', 'improve capacity', 'capacity constraint', 'antenna directivity']</t>
  </si>
  <si>
    <t>Antenna directivity | Cognitive radio | Location awareness | Power control</t>
  </si>
  <si>
    <t>This paper studies the benefits that power control and antenna directivity can bring to the capacity of a multiuser cognitive radio network. The main objective is to optimize the secondary network sum rate under the capacity constraint of the primary network. Exploiting location awareness, antenna directivity, and the power control capability, the cognitive radio ad hoc network can broaden its coverage and improve capacity. Computer simulations show that by employing the proposed method the system performance is significantly enhanced compared to conventional fixed power allocation.</t>
  </si>
  <si>
    <t>1110-1116</t>
  </si>
  <si>
    <t>60052951;60027294;60015043;60052951</t>
  </si>
  <si>
    <t>55672104600;7102113656;24733769700;24734533100</t>
  </si>
  <si>
    <t>Montejo, Samuel;Souza, Richard Demo;Fernandez, Evelio M.G.;Alfonso, Vitalio</t>
  </si>
  <si>
    <t>Cuba;Brazil;Brazil</t>
  </si>
  <si>
    <t>Santa Clara;Curitiba;Curitiba</t>
  </si>
  <si>
    <t>Universidad Central de Las Villas;Universidade Tecnol√≥gica Federal do Paran√°;Universidade Federal do Parana</t>
  </si>
  <si>
    <t>60052951;60027294;60015043</t>
  </si>
  <si>
    <t>Montejo S.</t>
  </si>
  <si>
    <t>Impact of power allocation and antenna directivity in the capacity of a multiuser cognitive Ad Hoc network</t>
  </si>
  <si>
    <t>2-s2.0-84876986978</t>
  </si>
  <si>
    <t>['simple model', 'model may', 'model demonstrates', 'feed horn', 'design procedure', 'deep dip', 'beam diameter', 'beam center']</t>
  </si>
  <si>
    <t>Circular waveguide feed | High throughput satellite | High-efficiency feed | Multibeam antenna | Offset reflector | Satellite antenna</t>
  </si>
  <si>
    <t>We develop a simple model for a feed horn with a uniformly excited circular aperture at the focus of an offset paraboloidal reflector antenna and compare it with reflector antenna analyses using combinations of circular waveguide TE1n modes. The model demonstrates the deep dip that can occur at the spot-beam center for certain feed diameters and it is used in a design procedure that relates the feed and the spot-beam diameter. The model may be extended to include feed horn flare effects.</t>
  </si>
  <si>
    <t>1078-1084</t>
  </si>
  <si>
    <t>Balling, Peter</t>
  </si>
  <si>
    <t>Tastrup</t>
  </si>
  <si>
    <t>ASC Antenna Systems Consulting ApS</t>
  </si>
  <si>
    <t>Balling P.</t>
  </si>
  <si>
    <t>Analytical high-efficiency spot-beam model for high throughput satellites</t>
  </si>
  <si>
    <t>2-s2.0-84877004503</t>
  </si>
  <si>
    <t>['transport domains', 'three types', 'steered beam', 'space around', 'particular radiation', 'isotropic one', 'field cartography', 'experimental measurements', 'electromagnetic properties', 'desired one', 'composite metamaterials']</t>
  </si>
  <si>
    <t>Antennas | Metamaterials | Transformation electromagnetics</t>
  </si>
  <si>
    <t>Using the idea of wave manipulation via coordinate transformation, we demonstrate the design of novel antenna concepts. The manipulation is enabled by composite metamaterials that realize the space coordinate transformation. We present the design, realization and characterization of three types of antennas: a directive, a steered beam and a quasi-isotropic one. Numerical simulations together with experimental measurements are performed in order to validate the concept. Near-field cartography and far-field pattern measurements performed on a fabricated prototype agree qualitatively with Finite Element Method (FEM) simulations. It is shown that a particular radiation can be transformed at ease into a desired one by modifying the electromagnetic properties of the space around it. This idea can find various applications in novel antenna design techniques for aeronautical, telecommunication and transport domains.</t>
  </si>
  <si>
    <t>954-962</t>
  </si>
  <si>
    <t>60101845;60101845-60017338;60101845-60017338</t>
  </si>
  <si>
    <t>26642251700;16244258200;7801325935</t>
  </si>
  <si>
    <t>Tichit, Paul Henri;Burokur, Shah Nawaz;Lustrac, Andr√© De</t>
  </si>
  <si>
    <t>Orsay;Nanterre</t>
  </si>
  <si>
    <t>Institut d'√âlectronique Fondamentale, Orsay;Universit√© Paris Nanterre</t>
  </si>
  <si>
    <t>60101845;60017338</t>
  </si>
  <si>
    <t>Tichit P.H.</t>
  </si>
  <si>
    <t>Antenna design concepts based on transformation electromagnetics approach</t>
  </si>
  <si>
    <t>2-s2.0-84877004925</t>
  </si>
  <si>
    <t>['two parts', 'traditional wire', 'reasonably omni', 'radiation patterns', 'paper presents', 'impedance bandwidths', 'fed pifa', 'directional throughout', 'dcs 1900', 'constructed prototype', '84 ghz', '66 ghz', '64 ghz', '5 ghz', '36 ghz']</t>
  </si>
  <si>
    <t>Capacitive feed technique | PIFA antenna | Wideband antenna</t>
  </si>
  <si>
    <t>This paper presents the design of a broadband planar inverted-F antenna whose geometry splits the top (radiating plate), short, ground, and capacitive feed plates into two parts. The proposed geometry together with the capacitive-feed technique make it possible to achieve both measured-pattern and impedance bandwidths of about 52.44% (1.66 GHz - 2.84 GHz) and 8% (3.36 GHz - 3.64 GHz) for VSWR ‚â§ 2.0. These values are larger than the bandwidth obtained using a traditional wire-fed PIFA or other capacitive feeding techniques. A constructed prototype is enough to simultaneously cover various frequency bands, namely DCS 1800, DCS 1900, UMTS, Wi-Fi, 2.4GHz, WiMAX (2.3-2.5 GHz; 3.4-3.5 GHz), and Bluetooth. Radiation patterns are reasonably omni-directional throughout the whole operating bandwidth.</t>
  </si>
  <si>
    <t>74-84</t>
  </si>
  <si>
    <t>Revista Facultad de Ingenieria</t>
  </si>
  <si>
    <t>60104009;60104009;60117547</t>
  </si>
  <si>
    <t>13908194600;55674044500;57210183362</t>
  </si>
  <si>
    <t>Su√°rez, Carlos;Rodr√≠guez, Rafael;Bataller, Miguel Ferrando</t>
  </si>
  <si>
    <t>Spain;Colombia</t>
  </si>
  <si>
    <t>Valencia;Bogota</t>
  </si>
  <si>
    <t>Instituto de Telecomunicaciones y Aplicaciones Multimedia;Universidad Distrital Francisco Jose de Caldas</t>
  </si>
  <si>
    <t>60117547;60104009</t>
  </si>
  <si>
    <t>Su√°rez C.</t>
  </si>
  <si>
    <t>Broadband planar antenna with improved pattern bandwidth</t>
  </si>
  <si>
    <t>2-s2.0-84877037471</t>
  </si>
  <si>
    <t>['sphegigaster spinola', 'new species', 'lower level', 'indian species', 'first tergite', 'antennae inserted', '0 times']</t>
  </si>
  <si>
    <t>Kashmir | New species | Pteromalidae | Sphegigaster agarwali sp. nov</t>
  </si>
  <si>
    <t>A new species of Sphegigaster Spinola has been described and illustrated from Srinagar, Jammu &amp; Kashmir, India. Key to Indian species has been provided. The new species differs from rest in having, antennae inserted at lower level of eyes; scutellum without frenum; gastral petiole 4.0 times as long as wide; first tergite of gaster one fourth of abdomen.</t>
  </si>
  <si>
    <t>387-390</t>
  </si>
  <si>
    <t>60019683;113570538;60016300</t>
  </si>
  <si>
    <t>57212603665;57195360282;36614103800</t>
  </si>
  <si>
    <t>Ahmad, M. Jamal;Khursheed, Iram;Azim, M. Nayyar</t>
  </si>
  <si>
    <t>Srinagar;Srinagar;Srinagar</t>
  </si>
  <si>
    <t>Sher-e-Kashmir University of Agricultural Sciences and Technology of Kashmir;University of Kashmir;Part of approved M.Phil dissertation</t>
  </si>
  <si>
    <t>60019683;60016300;113570538</t>
  </si>
  <si>
    <t>Description of a new species of Sphegigaster spinola (Chalcidoidea: Pteromalidae) from Kashmir, India</t>
  </si>
  <si>
    <t>2-s2.0-84877104557</t>
  </si>
  <si>
    <t>['various applications', 'traditionally estimated', 'subspace approach', 'simple way', 'signals transmitted', 'received signal', 'receive antenna', 'partially uncorrelated', 'mrc system', 'linear superposition', 'input multiple', 'attractive solution', 'adverse effects', '2 db']</t>
  </si>
  <si>
    <t>Bit Error Rate (BER) | Channels' capacity | Diversity | Maximum Ratio Combining (MRC) | Rayleigh flat fading</t>
  </si>
  <si>
    <t>Phase maximum ratio combining Technique is introduce as an attractive solution for providing transmission diversity, to combat the adverse effects of fading and enhancing the capacity in various applications. Typically, MRC decoding requires accurate channel state information, which is traditionally estimated through sending periodic training symbols. In this paper a subspace approach is proposed based upon phase of channel fading coefficients for MRC system, in which multiple-input multiple-output (MIMO) channels are partially uncorrelated. Capacity of an Additive White Gaussian Noise (AWGN) channel with Rayleigh fading isstudiedunder an independently identically distributedfading assumption. Indeed, the variations of the phase of the channel are taken into account in this contribution. The received signal at each receive antenna is a linear superposition of the N Received signals perturbed by noise. Maximum likelihood decoding is achieved in a simple way through decoupling of the signals transmitted from different antennas rather than joint detection technique. Simulation results demonstrate BER improvements, up to 2 dB, with different modulation schemes. ¬© IDOSI Publications, 2012.</t>
  </si>
  <si>
    <t>1764-1773</t>
  </si>
  <si>
    <t>41762304800;55568959000;55568642300;55568740000</t>
  </si>
  <si>
    <t>Nouri, Mahdi;Farhangian, Nooshin;Fekri, Nasim;Zeinolabedini, Zahra</t>
  </si>
  <si>
    <t>Nouri M.</t>
  </si>
  <si>
    <t>Phase Maximum ratio combining techniques to reduce error probabilityand increase capacity further</t>
  </si>
  <si>
    <t>10.5829/idosi.wasj.2012.18.12.922</t>
  </si>
  <si>
    <t>2-s2.0-84877136689</t>
  </si>
  <si>
    <t>['vehicular radar', 'uwb system', 'slot respectively', 'simulated using', 'shape slot', 'paper presents', 'medical imaging', 'ground plane', 'experimental results', 'electromagnetic simulator', 'detailed study', 'centre frequency', 'band frequency', 'band depend', 'band characteristics', 'band antenna', '0 ghz']</t>
  </si>
  <si>
    <t>CPW - feed and UWB system | Fractal geometry | Monopole antenna | Notch-band | UWB antenna</t>
  </si>
  <si>
    <t>This paper presents the design of notched-band antenna with CPW - feed. The notched - band has been achieved by using the W-shape slot in ground plane. The antenna has been simulated using a 3D - Electromagnetic simulator. The experimental results of proposed antenna exhibit ultra wideband characteristics from 2.0-15.0 GHz except the notched-band frequency from 5.0-6.0 GHz. The slot is optimized with respect to width, length and position for a detailed study of notched-band characteristics. It is observed that the centre frequency and bandwidth of notched-band depend on the length and width of slot respectively. The experimental radiation patterns of this antenna are omnidirectional in H-plane and bidirectional in E-plane. This antenna can be useful for UWB system, medical imaging and vehicular radar. ¬© 2012 SBMO/SBMag.</t>
  </si>
  <si>
    <t>230-241</t>
  </si>
  <si>
    <t>57223379009;53163142900;55685969600</t>
  </si>
  <si>
    <t>Kumar, Raj;Chaubey, Prem Narayan;Srikant, I.</t>
  </si>
  <si>
    <t>On the design of UWB circular fractal antenna with notched-band characteristics using W-shape slot</t>
  </si>
  <si>
    <t>10.1590/S2179-10742012000200001</t>
  </si>
  <si>
    <t>2-s2.0-84877286077</t>
  </si>
  <si>
    <t>['suitable particular', 'radiation efficiency', 'proposed design', 'maximum gain', 'high gain', 'enhanced gain', '31610 ghz', '31541 dbi']</t>
  </si>
  <si>
    <t>C-shaped patch antenna | Enhanced gain | Ie3d software | Microstrip antenna | Microstrip feed</t>
  </si>
  <si>
    <t>In this paper, a novel C shape slotted microstrip patch antenna with enhanced gain is presented and discussed. The proposed design offers low profile, high gain and compact antenna element. The maximum gain is 7.31541 dBi at 2.31610 GHz, antenna and radiation efficiency are more than 95.5319% and bandwidth is 50% from 1GHz to 3GHz.The proposed design is suitable particular for wireless communication application such as Wi-Fi and WiMax. ¬© Research India Publications.</t>
  </si>
  <si>
    <t>1605-1607</t>
  </si>
  <si>
    <t>11 SUPPL.</t>
  </si>
  <si>
    <t>International Journal of Applied Engineering Research</t>
  </si>
  <si>
    <t>60103988;112686814;60103988</t>
  </si>
  <si>
    <t>55696876700;55696753600;55574195714</t>
  </si>
  <si>
    <t>Singh, Anamika;Arya, Aadesh;Sharma, Sanjay</t>
  </si>
  <si>
    <t>Meerut;Kurukshetra</t>
  </si>
  <si>
    <t>Shobhit University;Geeta Institute of Management and Technology</t>
  </si>
  <si>
    <t>60103988;112686814</t>
  </si>
  <si>
    <t>High gain of C shape slotted microstrip patch antenna for wireless system</t>
  </si>
  <si>
    <t>2-s2.0-84877690146</t>
  </si>
  <si>
    <t>['wireless communication', 'traditional antennas', 'sending information', 'probe feeding', 'performance parameter', 'paper described', 'many real', 'life applications', 'improved performance', 'gps applications', 'effective tool', 'ebg structure', 'ebg antennas', 'directivity etc', 'circular patch', 'antenna restricted', '85ghz frequency']</t>
  </si>
  <si>
    <t>EBG structure | IE3D software | Rectangular and circular Microstrip antenna</t>
  </si>
  <si>
    <t>This paper described the design of Microstrip antenna array with EBG structure to improve return loss, directivity and gain at 5.85GHz frequency which has application in wireless communication. 5.85 GHz frequency basically used in sending information into home through internet, video and computer communication Designing of antenna restricted to rectangular and circular patch on which EBG structure has been applied. EBG assisted antenna designs, which have improved performance of some of the traditional antennas, have been applied in many real-life applications. Some EBG antennas are designed for GPS applications. Radio frequency identifications (RFID) is a rapidly developing technology for automatic target identifications. Zeland IE3D Software is used as an effective tool for 3D electromagnetic simulation of high frequency components. Probe feeding has been used in this paper because of easy to apply. The objective of this paper is to design 2 element rectangular and circular patch antenna array with EBG structure and compare the performance parameter such as gain, directivity etc with rectangular and circular patch without EBG structure. ¬© Research India Publications.</t>
  </si>
  <si>
    <t>1667-1673</t>
  </si>
  <si>
    <t>112686814;60103988;60117286;112686814</t>
  </si>
  <si>
    <t>55696753600;55574195714;57198306475;55696942400</t>
  </si>
  <si>
    <t>Arya, Aadesh;Sharma, Sanjay;Yadav, Poonam;Dindha, Rohit</t>
  </si>
  <si>
    <t>Ghaziabad;Meerut;Kurukshetra</t>
  </si>
  <si>
    <t>SRM Institute of Science and Technology, NCR Campus;Shobhit University;Geeta Institute of Management and Technology</t>
  </si>
  <si>
    <t>60117286;60103988;112686814</t>
  </si>
  <si>
    <t>Arya A.</t>
  </si>
  <si>
    <t>Performance comparison between rectangular &amp; circular patch antenna array with EBG structure</t>
  </si>
  <si>
    <t>2-s2.0-84877694024</t>
  </si>
  <si>
    <t>['textile material', 'textile antenna', 'technology 2012', 'suitably large', 'space levels', 'space efficiency', 'results show', 'relation holds', 'recent investigation', 'radiation efficiency', 'promising candidate', 'placed onbody', 'performance characteristics', 'much less', 'lower band', 'lossier free', 'human subjects', 'higherfrequency sub', 'higher free', 'higher conductivity', 'experimental evidence', 'crucial importance', 'body scenario', 'body performance', 'body communications', 'body applications', 'also investigated', 'adequately treated']</t>
  </si>
  <si>
    <t>For reliable on-body communications, the antennas involved need to meet certain requirements such as minimal frequency de-tuning and minimal efficiency degradation. The textile antenna has emerged as a promising candidate for the role in on-body communications but its performance characteristics have not yet been adequately treated in literature; particularly so in the on-body scenario. In a recent investigation into small-sized textile antennas, the authors remarkably determined that a lossier free-space antenna could outperform an antenna with higher free-space efficiency when placed onbody. The purpose of this study, therefore is to determine the practical on-body performance of two larger sized dual-band textile antennas using human subjects to see if this relation holds. The results show that a higher conductivity-based textile material in conjunction with a suitably large-sized ground plane performs more resiliently when placed on-body; about a 20% degradation in radiation efficiency is observed as compared with free-space levels, which is much less than the lower conductivity textile material in this study. The authors concur therefore that in addition to the conductivity of the textile material, the ground plane dimension is also of crucial importance in relation to how efficient the textile antenna performs on human subjects. The on-body frequency de-tuning of these antennas is also investigated, concluding that in the higherfrequency sub-band, both antennas remain well matched. However, detuning is apparent in the lower band, which should be taken into account when designing these antennas for on-body applications. Theoretical, simulated and experimental evidence is provided to verify the conclusions. ¬© The Institution of Engineering and Technology 2012.</t>
  </si>
  <si>
    <t>1696-1703</t>
  </si>
  <si>
    <t>60020661;60025063;60020661;60025063;60020661</t>
  </si>
  <si>
    <t>36948766100;56456741800;35596180300;7005545716;36161086400</t>
  </si>
  <si>
    <t>Boyes, S. J.;Soh, P. J.;Huang, Y.;Vandenbosch, G. A.E.;Khiabani, N.</t>
  </si>
  <si>
    <t>Belgium;United Kingdom</t>
  </si>
  <si>
    <t>3000 Leuven;Liverpool</t>
  </si>
  <si>
    <t>KU Leuven;University of Liverpool</t>
  </si>
  <si>
    <t>60025063;60020661</t>
  </si>
  <si>
    <t>On-body performance of dual-band textile antennas</t>
  </si>
  <si>
    <t>10.1049/iet-map.2012.0469</t>
  </si>
  <si>
    <t>2-s2.0-84877725106</t>
  </si>
  <si>
    <t>['utilized effectively', 'spectrum resources', 'severe inter', 'relay station', 'ofdma relays', 'interference distribution', 'enhanced mimo', 'conventional network', 'channel interference', 'cellular network', 'cell co', 'cell capacity', 'base station']</t>
  </si>
  <si>
    <t>Cellular | Fixed and Soft Reuse Partitioning. | MIMO | OFDMA | Relay</t>
  </si>
  <si>
    <t>Enhanced MIMO-OFDMA relays in cellular network can improve system capacity, enlarge the coverage. However, radio frequency allocation, interference distribution in the cell with two-hop fixed MIMO-OFDMA relay stations become more complicated. Through enhanced six MIMO-OFDMA relay stations in each cell, this paper investigates radio frequency allocation scheme based on hard and soft reuse partitioning. By optimizing spectrum reuse factors used in base station-mobile station link, base station-relay station links and relay station-mobile station links, spectrum resources are utilized effectively and severe inter-cell co-channel interference is mitigated as well. Simulation results demonstrate that, in comparison with conventional network, the MIMO-OFDMA relay enhanced cellular network adopting these radio frequency allocation schemes obtains higher performance in terms of cell capacity and high data rate coverage Copyright ¬© 2012 American Scientific Publishers.</t>
  </si>
  <si>
    <t>1546198X</t>
  </si>
  <si>
    <t>Sensor Letters</t>
  </si>
  <si>
    <t>60073652-60071354;60073652;60073652</t>
  </si>
  <si>
    <t>53878877600;7406210652;56246757000</t>
  </si>
  <si>
    <t>Ngoc Van, Nguyen;Liu, Fuqiang;Wang, Ping</t>
  </si>
  <si>
    <t>China;Viet Nam</t>
  </si>
  <si>
    <t>Shanghai;Hanoi</t>
  </si>
  <si>
    <t>Tongji University;Hanoi University of Science and Technology</t>
  </si>
  <si>
    <t>60073652;60071354</t>
  </si>
  <si>
    <t>Ngoc Van N.</t>
  </si>
  <si>
    <t>Radio frequency allocation in cellular network with two-hop fixed Mimo-orthogonal frequency division multiplex access relay stations</t>
  </si>
  <si>
    <t>10.1166/sl.2012.2610</t>
  </si>
  <si>
    <t>2-s2.0-84877750885</t>
  </si>
  <si>
    <t>['uncoded siso', 'receive antennas', 'rayleigh fading', 'ofdm system', 'n streams', 'encoded data', 'different combination', '64 qam', '4 compared', '16 qam']</t>
  </si>
  <si>
    <t>MIMO | OFDM | Turbo Code | VBLAST | Wireless Communication</t>
  </si>
  <si>
    <t>In this paper, performance of a Turbo-VBLAST coded OFDM wireless link is evaluated in the presence of rayleigh fading for multiple transmit antennas and multiple receive antennas system. Data are encoded using turbo encoder then can be modulated by QPSK or 16 QAM or 64 QAM and further encoded using VBLAST, and encoded data are split into n streams which are modulated by OFDM and simultaneously transmitted using n transmit antennas. It is observed that the Turbo coded SISO-OFDM system provides 21 dB coding gain at 10?4 compared to uncoded SISO-OFDM. Turbo-VBLAST coded SIMO-OFDM system provides 4 dB coding gain for 2 receive antennas at a BER of 10?4, and Turbo-VBLAST coded MIMO-OFDM system provides 7 dB coding gain for different combination of transmit and receive antennas at a BER of 10?4 compared to uncoded VBLAST SIMO-OFDM and MIMO-OFDM system with same diversity. Copyright ¬© 2012 American Scientific Publishers.</t>
  </si>
  <si>
    <t>1911-1917</t>
  </si>
  <si>
    <t>57205131811;7202263003</t>
  </si>
  <si>
    <t>Kamruzzaman, M. M.;Hao, Li</t>
  </si>
  <si>
    <t>Kamruzzaman M.M.</t>
  </si>
  <si>
    <t>Performance of turbo-VBLAST coded wireless link for multiple-input multiple-output-orthogonal frequency division multiplexing system</t>
  </si>
  <si>
    <t>10.1166/sl.2012.2645</t>
  </si>
  <si>
    <t>2-s2.0-84877767368</t>
  </si>
  <si>
    <t>['uncoded siso', 'receive antennas', 'rayleigh fading', 'paper compares', 'ofdm system', 'n streams', 'modulated symbols', 'mimo system', 'different combination', 'ber 10', '6 compare', '16 qam']</t>
  </si>
  <si>
    <t>MIMO | MISO | OFDM | SIMO | SISO | Space time block code | Turbo code</t>
  </si>
  <si>
    <t>This paper compares the performance of a Turbo coded OFDM wireless link for SISO, SIMO, MISO and MIMO system with uncoded OFDM wireless link for SISO, SIMO, MISO and MIMO system in the in the presence of rayleigh fading. Turbo encoder encodes the input information bits and sends to QPSK or 16 QAM or 64 QAM modulator. Modulated symbols are mapped by STBC. Outputs of STBC are split into n streams which are further modulated by OFDM and simultaneously transmitted using n transmit antennas. It is observed that the turbo coded SISO-OFDM system provides 21 dB coding gain at 10-4, turbo coded SIMO-OFDM system provides 20 and 13 db coding gain for 2 and 4 receive antennas respectively at a BER of 10-6, turbo coded MISO-OFDM system provides 17 and 12 dB coding gain for 2 and 4 transmit antennas respectively at a BER of 10-6 and turbo coded MIMOOFDM system provides 11 to 13 dB coding gain for different combination of transmit and receive antennas at BER 10-6 compare to uncoded SISO-OFDM, SIMO-OFDM, MISOOFDM and MIMO-OFDM system. ¬©2012 Academy Publisher.</t>
  </si>
  <si>
    <t>795-802</t>
  </si>
  <si>
    <t>Performance of turbo coded OFDM wireless link for SISO, SIMO, MISO and MIMO system</t>
  </si>
  <si>
    <t>10.4304/jcm.7.11.795-802</t>
  </si>
  <si>
    <t>2-s2.0-84878023737</t>
  </si>
  <si>
    <t>['time monitoring', 'technology 2012', 'relatively low', 'promising technology', 'negative image', 'incar communications', 'improved efficiency', 'hidden applications', 'ground planes', 'ground plane', 'dimensions 0', 'design relies', 'cost deployment', 'close proximity', 'car body', 'band antenna', '6 mhz']</t>
  </si>
  <si>
    <t>Among the different assets tracking solutions radiofrequency IDentification (RFID) is a promising technology for incar communications because of its relatively low-cost deployment and real-time monitoring and processes. In this study, a hidden, miniature, narrow-band antenna of dimensions 0.18l √ó 0.20l √ó 0.005l is presented, which is easy to manufacture using conductive paint sprayed over a car body. The design relies on a resonator, a negative image of the radiator for improved efficiency when in close proximity to ground planes and is suited for use in RFID networks using the unlicensed RFID band (865.6-867.6 MHz) described. The term miniature comes from the fact that the antenna is physically small given low proximity and insensitivity to the ground plane, which facilitates a possible coating layer over the antenna for hidden applications. ¬© The Institution of Engineering and Technology 2012.</t>
  </si>
  <si>
    <t>1674-1680</t>
  </si>
  <si>
    <t>60006565-60012070;60006565;60010818;60006565;60006565;60000891;60012070;60001881</t>
  </si>
  <si>
    <t>21742375300;56072718300;7102439597;26421928700;36061197300;8599900600;7005091153;56020461500</t>
  </si>
  <si>
    <t>Garcia Zuazola, I. J.;Sharma, A.;Batchelor, J. C.;Angulo, I.;Perallos, A.;Whittow, W. G.;Elmirghani, J. M.H.;Langley, R.</t>
  </si>
  <si>
    <t>United Kingdom;United Kingdom;Spain;United Kingdom;United Kingdom</t>
  </si>
  <si>
    <t>Leeds;Canterbury;Bilbao;Sheffield;Loughborough</t>
  </si>
  <si>
    <t>University of Leeds;University of Kent;Universidad de Deusto;The University of Sheffield;Loughborough University</t>
  </si>
  <si>
    <t>60012070;60010818;60006565;60001881;60000891</t>
  </si>
  <si>
    <t>Garcia Zuazola I.</t>
  </si>
  <si>
    <t>Radio frequency identification miniature interrogator antenna sprayed over an in-vehicle chassis</t>
  </si>
  <si>
    <t>10.1049/iet-map.2012.0307</t>
  </si>
  <si>
    <t>2-s2.0-84878056865</t>
  </si>
  <si>
    <t>['worse case', 'using ungerboeck', 'two domains', 'transmit signal', 'strong correlation', 'signal points', 'signal constellation', 'set partitioning', 'scheme suitable', 'rician factor', 'remaining bits', 'performance analysis', 'partitioned subset', 'novel scheme', 'mainly determined', 'main idea', 'key idea', 'fading channels', 'expanded constellation', 'error performance', 'differ significantly', 'correlation coefficient', 'bits mapping', 'antenna selection', 'antenna index', 'antenna domain', 'also used']</t>
  </si>
  <si>
    <t>MIMO | Set partitioning | Spatial correlation | Spatial modulation | Unequal error protection (UEP)</t>
  </si>
  <si>
    <t>A novel spatial modulation (SM) scheme suitable for correlated Rician fading scenario is proposed with the help of the key idea of Ungerboeck's set partitioning. The motivation is based on the fact that the different error performance exists between the antenna domain and modulation signal domain in the traditional SM scheme. And the total system error performance is mainly determined by the worse case. We analyze the unequal error protection (UEP) performance and find that the error performance of the antenna selection is mainly determined by the correlation coefficient and Rician factor. If the correlation coefficient or Rician factor is large, the error performance will be bad. Considering the error performance of the modulation signal domain is mainly determined by the minimum Euclidean distance between pair of signal points, the error performance of two domains will differ significantly over the fading channels with strong correlation or large Rician factor. The main idea of the novel scheme is to establish the relationship between the antenna domain and modulation signal domain by expanding the signal constellation to carry all the input information bits. The expanded constellation is then partitioned into subsets by using Ungerboeck's set partitioning. The bits mapping to the antenna index are also used to select the partitioned subset, while the remaining bits are used to determine the transmit signal in the selected partitioned subset. In this way, the error performance of the bits mapping to the antenna index is improved, while the error performance of the other bits is preserved by maximizing the minimum Euclidean distance between any pair of signal points in the partitioned subset. Performance analysis and simulation results show that the novel SM scheme could improve the error system performance greatly when the correlation coefficient or Rician factor become larger. ¬©2012 Academy Publisher.</t>
  </si>
  <si>
    <t>A novel spatial modulation scheme over correlated fading channels</t>
  </si>
  <si>
    <t>10.4304/jcm.7.11.847-857</t>
  </si>
  <si>
    <t>2-s2.0-84878058380</t>
  </si>
  <si>
    <t>['technology 2012', 'study shows', 'study investigates', 'strictly valid', 'sized gap', 'reasonable approximation', 'potential applications', 'permittivity greater', 'metallic object', 'dc value', 'conducting sections', 'capacitively couple']</t>
  </si>
  <si>
    <t>This study investigates the performance of a passive thin metallic object containing micro-sized gaps exposed to a plane wave excitation. This study has potential applications for emerging antenna fabrication techniques where the conducting sections are made from discrete metallic sections. This includes antennas composed of nanomaterials and conventional inkjetprinted antennas. Electromagnetic simulations showed metallic sections separated by a micro-sized gap were found to capacitively couple. The coupling can be enhanced by reducing the size of the gap, increasing the width of the metallic object or by filling the gap with a permittivity greater than unity. It should be noted that the DC value of parallel plate capacitor is not strictly valid at radiofrequencies - however, this study shows that the DC value of capacitance is a reasonable approximation and is useful to understand the behaviour. ¬© The Institution of Engineering and Technology 2012.</t>
  </si>
  <si>
    <t>1481-1486</t>
  </si>
  <si>
    <t>Whittow, W. G.</t>
  </si>
  <si>
    <t>Capacitive coupling of discrete micro-sized gaps for radiofrequency applications</t>
  </si>
  <si>
    <t>10.1049/iet-map.2012.0420</t>
  </si>
  <si>
    <t>2-s2.0-84878276088</t>
  </si>
  <si>
    <t>2009/0231/1DP/1.1.1.2.0/09/APIA/VIAA/151</t>
  </si>
  <si>
    <t>['virac ).', 'steel elements', 'radio telescope', 'overall performance', 'overall effect', 'main objective', 'gravitational loads', 'geometrical distortion', 'geometrical changes', 'dimensional changes', 'corrosive damage', 'comprehensive mapping', 'antenna surface', 'antenna mirror', 'antenna due']</t>
  </si>
  <si>
    <t>Corrosive damage | Dimensional changes | Large radio telescope</t>
  </si>
  <si>
    <t>The main objective of the work was to analyze the operation of the large radio telescope RT-32 at the Ventspils International Radio Astronomy Centre (VIRAC). The analysis has been performed in order to evaluate dimensional changes in the RT-32 structural base due to reorientation of the antenna mirror. Three different orientations of the dish were considered, and the dimensional changes in the load carrying substructure were measured. The measurements were made to estimate possible effect of the geometrical changes of the antenna due to gravitational loads on the overall performance of the radio telescope with respect to the obtained astronomical results, their accuracy and validity. Comprehensive mapping and classification of the corrosive damage of steel elements in the antenna have been done. A preliminary numerical analysis by the finite element method was carried out to demonstrate the overall effect of the damaged steel beams on the geometrical distortion of the antenna surface.</t>
  </si>
  <si>
    <t>6 II</t>
  </si>
  <si>
    <t>Latvian Journal of Physics and Technical Sciences</t>
  </si>
  <si>
    <t>60077998;60077998;60077998;60077998;60077998</t>
  </si>
  <si>
    <t>7101816758;6507722145;55750199600;55750387400;55749592500</t>
  </si>
  <si>
    <t>Joffe, R.;Jekabsons, N.;Berzi≈Ü≈°, A.;Klapers, M.;Upnere, S.</t>
  </si>
  <si>
    <t>Ventspils</t>
  </si>
  <si>
    <t>Ventspils Augstskolas</t>
  </si>
  <si>
    <t>Joffe R.</t>
  </si>
  <si>
    <t>Evaluation of damage and deformation of RT-32 radio telescope</t>
  </si>
  <si>
    <t>10.2478/v10047-012-0037-x</t>
  </si>
  <si>
    <t>2-s2.0-84878283656</t>
  </si>
  <si>
    <t>['vlbi station', 'vlbi experiments', 'secondary focus', 'observed satellites', 'navstar gps', 'glonass satellites', 'element radiointerferometer', '6 ghz']</t>
  </si>
  <si>
    <t>GLONASS | Ionosphere | Navstar GPS | Radioastronomy | VLBI</t>
  </si>
  <si>
    <t>The RT-32 radio telescope at Irbene has been used in the VLBI experiments for studying the ionosphere by its transradiation with the signals from Navstar GPS and GLONASS satellites. The VLBI station at Irbene is equipped with a modular receiver system operating on 1.6 GHz and consisting of off-the-shelf RF components (Mini Circuits Ltd.). In the secondary focus of RT-32 a four-helix antenna array is installed. The implemented receiver system has successfully been employed in the experiments as a part of multi-element radiointerferometer, with interferometric echoes registered from all the observed satellites.</t>
  </si>
  <si>
    <t>13-17</t>
  </si>
  <si>
    <t>7801492200;55619455200;46660984000;7003364248;57219793274</t>
  </si>
  <si>
    <t>Trokss, J.;Lesins, A.;Gaigals, G.;Nechaeva, M.;Bezrukovs, Vl</t>
  </si>
  <si>
    <t>Trokss J.</t>
  </si>
  <si>
    <t>Receiving system for ionosphere research</t>
  </si>
  <si>
    <t>10.2478/v10047-012-0038-9</t>
  </si>
  <si>
    <t>2-s2.0-84878304018</t>
  </si>
  <si>
    <t>Edmonton Community Foundation</t>
  </si>
  <si>
    <t>ECF</t>
  </si>
  <si>
    <t>['vlbi observations', 'virac ).', 'used mainly', 'secondary focus', 'receiving hardware', 'radiotelescope rt', 'lfvn ),', 'last years', 'high priority', 'first three', 'enabled radiotelescopes', 'current status', 'centimetre wavelengths', 'apparatus system', '92 cm', '6 cm', '5 cm', '32 observations', '18 cm']</t>
  </si>
  <si>
    <t>Data acquisition system | Radio-telescope | Radioastronomy | Receiver | VLBI</t>
  </si>
  <si>
    <t>Radiotelescope RT-32 is a fully steerable 32-m parabolic antenna located at Irbene and belonging to Ventspils International Radio Astronomy Centre (VIRAC). Currently, the work on upgrading and repair of its receiving hardware and data acquisition systems is of high priority for the VIRAC. One of the main scientific objectives for the VIRAC Radioastronomical observatory is VLBI (very long baseline interferometry) observations in centimetre wavelengths in collaboration with world VLBI networks, such as European VLBI network (EVN), Low Frequency VLBI network (LFVN), and others. During the last years the room in the secondary focus of telescope was reconstructed, and several new receivers were installed. Currently, RT-32 observations are carried out in four different bands: 92 cm, 18 cm, 6 cm, and 2.5 cm. First three of them are already successfully employed in diversified VLBI experiments. The receiver on 2.5 cm band has only one linear polarized chain and is used mainly for the methanol maser single dish observations. The apparatus system of RT-32 is equipped with two independent VLBI data acquisition systems: TN-16, and DBBC in combination with MK5b. Both systems are employed in interferometric observations depending on the purpose of experiment and the enabled radiotelescopes. The current status of RT-32, the availability of its receiving and data acquisition units for VLBI observations and the previous VLBI sessions are discussed.</t>
  </si>
  <si>
    <t>30-42</t>
  </si>
  <si>
    <t>60077998;60077998;60077998;60077998;60077998;60077998;60077998;60077998;60008673</t>
  </si>
  <si>
    <t>57219793274;11241193800;7003364248;7801492200;35188590500;55750387400;55750199600;55619455200;6602308977</t>
  </si>
  <si>
    <t>Bezrukovs, Vl;Shmeld, I.;Nechaeva, M.;Trokss, J.;Bezrukovs, D.;Klapers, M.;Berzins, A.;Lesins, A.;Dugin, N.</t>
  </si>
  <si>
    <t>Latvia;Russian Federation</t>
  </si>
  <si>
    <t>Ventspils;Nizhny Novgorod</t>
  </si>
  <si>
    <t>Ventspils Augstskolas;Lobachevsky State University of Nizhni Novgorod</t>
  </si>
  <si>
    <t>60077998;60008673</t>
  </si>
  <si>
    <t>Bezrukovs V.</t>
  </si>
  <si>
    <t>Receiving and data acquisition systems of RT-32 for VLBI observations</t>
  </si>
  <si>
    <t>10.2478/v10047-012-0040-2</t>
  </si>
  <si>
    <t>2-s2.0-84878320678</t>
  </si>
  <si>
    <t>['several values', 'resulting patterns', 'receiving paas', 'primitive roots', 'number set', 'modulus p', 'lattice nodes', 'equidistant nodes', 'different paa', 'cs constructed', 'cs coincide', '1000 satisfying']</t>
  </si>
  <si>
    <t>A method for construction of filled phased antenna arrays (PAAs) by placing thinned arrays with elements whose positions are coded in a lattice of nodes (PAA-Cs) at equidistant nodes of the same lattice with the use of the properties of prime and composite number moduli p is proposed. It is shown that, for moduli p satisfying certain conditions, it is possible to fill asymptotically one-half of the lattice nodes with elements of different PAA-Cs constructed from all primitive roots of a particular modulus p so that the elements of different PAA-Cs coincide at only two lattice nodes. Conditions for prime modulus p and the number of corresponding primitive roots as well as all values of modulus p up to 1000 satisfying these conditions are presented. For several values from this number set, examples of the arrangement of the elements of all PAA-Cs in a lattice of equidistant nodes are given. For these configurations, resulting patterns of receiving PAAs in which the pattern is formed after amplifiers (receiving active PAAs) are calculated. ¬© 2012 Pleiades Publishing, Ltd.</t>
  </si>
  <si>
    <t>1254-1264</t>
  </si>
  <si>
    <t>MIREA - Russian Technological University (RTU MIREA)</t>
  </si>
  <si>
    <t>Manuk'Yan A.A.</t>
  </si>
  <si>
    <t>Construction of filled phased antenna arrays from thinned arrays with position-coded elements on the basis of the properties of prime and composite number moduli</t>
  </si>
  <si>
    <t>10.1134/S1064226912110071</t>
  </si>
  <si>
    <t>2-s2.0-84878488407</t>
  </si>
  <si>
    <t>['targeting prey', 'sudden attack', 'study indicated', 'stalking speed', 'significantly slower', 'shaped area', 'predatory success', 'predatory copepods', 'predation mechanism', 'megacyclops formosanus', 'intermediate steps', 'either ignored', 'copepods preferred', 'cam filming', 'attack speed', 'attack distance', 'attack compared', 'ambush predator', 'aiming distance', 'aedes aegypti', '1st antenna']</t>
  </si>
  <si>
    <t>Aiming | Ambush predatory copepod | Mosquito larvae | Predation mechanism | Stalking</t>
  </si>
  <si>
    <t>The purpose of this study was to understand the mechanisms through which an ambush predatory copepod, Megacyclops formosanus (Harada, 1931), captures mosquito larvae of Aedes aegypti. Fast-cam filming was used to study the predation mechanism of the ambush predator, M. formosanus, on Ae. aegypti mosquito larvae. Our study indicated that M. formosanus demonstrated 2 intermediate steps: aiming and stalking. Currently, intermediate predation steps are either ignored or not described for predatory copepods. The copepod's aiming/stalking distance varied at about 4-8 body lengths, whereas the attack distance was shorter than the aiming distance. The stalking speed was significantly slower than the attack speed. Copepods preferred a cone-shaped area in front of the 1st antenna for attack compared to behind the antenna. In conclusion, both intermediate steps, aiming and stalking, enhanced the predatory success of an ambush predatory copepod by targeting prey for a sudden attack.</t>
  </si>
  <si>
    <t>927-936</t>
  </si>
  <si>
    <t>60023529;60023529;60005429;60005429;60023529</t>
  </si>
  <si>
    <t>55598083500;55968262400;7201566017;7401525168;55666483700</t>
  </si>
  <si>
    <t>Awasthi, Amit Kant;Wu, Cheng Han;Tsai, Kun Hsien;King, Chwan Chuen;Hwang, Jiang Shiou</t>
  </si>
  <si>
    <t>Keelung;Taipei</t>
  </si>
  <si>
    <t>National Taiwan Ocean University;National Taiwan University</t>
  </si>
  <si>
    <t>60023529;60005429</t>
  </si>
  <si>
    <t>Awasthi A.</t>
  </si>
  <si>
    <t>How does the ambush predatory copepod megacyclops formosanus (harada, 1931) capture mosquito larvae of aedes aegypti?</t>
  </si>
  <si>
    <t>2-s2.0-84878558369</t>
  </si>
  <si>
    <t>['useful taxonomic', 'suitable place', 'spherical mud', 'sphecidae ):', 'soil sources', 'small stones', 'sceliphron mud', 'retained laterally', 'removing leafs', 'phase iv', 'mud shaping', 'longitudinal axis', 'four phases', 'dauber wasps', 'curvatum maintained', 'curvatum belongs', 'combined action', 'chosen area', 'building behavior', 'body parallel', 'body axis', 'ball construction', 'ball building', '4 species', '3 native', '2 alien', '1st pair']</t>
  </si>
  <si>
    <t>Mud-dauber wasp | Nest material | Nesting habits | Species-specific behaviour</t>
  </si>
  <si>
    <t>Mud-ball construction by Sceliphron mud-dauber wasps (Hymenoptera: Sphecidae): a comparative ethological study. Zoological Studies 51(7): 937-945. Mud-dauber wasps of the genus Sceliphron build aerial nests using mud collected at humid-soil sources and carried to the nest in the form of spherical mud-balls. We recorded and analyzed a series of video-sequences of 5 (3 native and 2 alien) species of Sceliphron in Italy, in order to compare their mud-ball-building behavior. Four phases were recognized: I) patrolling the ground in search of a suitable place for mud-ball building; II) removing leafs, twigs, or small stones from the chosen area; III) forming the mud-balls; and IV) flying off with the mud-balls. The duration of all these phases were similar among species, with the only exception being phase IV, which was shorter in S. curvatum. In all species, mud was shaped into a ball by the combined action of the legs and mandibles, but important differences also emerged in some details of this behavior. In particular, S. curvatum maintained the longitudinal axis of its body parallel to the ground as it worked the mud, and its antennae rapidly tapped the ball. On the contrary, in the other 4 species, the mud was pulled under the mentum and retained laterally by the 1st pair of legs, while the body axis was maintained almost vertical, and the antennae were not involved in mud shaping. Because S. curvatum belongs to a different subgenus compared to the other 4 species, we suggest that mud-ball-building behavior may potentially represent a useful taxonomic and perhaps phylogenetic character.</t>
  </si>
  <si>
    <t>937-945</t>
  </si>
  <si>
    <t>60029411;60015098;60030318;60030318;60030318</t>
  </si>
  <si>
    <t>35392248900;35565472500;14031478400;55756294600;56636558600</t>
  </si>
  <si>
    <t>Chatenoud, Liliane;Polidori, Carlo;Federici, Matteo;Licciardi, Veronica;Andrietti, Francesco</t>
  </si>
  <si>
    <t>Italy;Italy;Spain</t>
  </si>
  <si>
    <t>Milan;Milan;Madrid</t>
  </si>
  <si>
    <t>Universit√† degli Studi di Milano;Istituto di Ricerche Farmacologiche Mario Negri;CSIC - Museo Nacional de Ciencias Naturales (MNCN)</t>
  </si>
  <si>
    <t>60030318;60029411;60015098</t>
  </si>
  <si>
    <t>Chatenoud L.</t>
  </si>
  <si>
    <t>Mud-Ball construction by sceliphron Mud-Dauber wasps (Hymenoptera: Sphecidae): A comparative ethological study</t>
  </si>
  <si>
    <t>2-s2.0-84878571325</t>
  </si>
  <si>
    <t>['users tended', 'users spent', 'users observation', 'traveling path', 'travel distance', 'time spent', 'study examines', 'spent less', 'rfid tags', 'library made', 'largest percentage', 'innovative method', 'also found', '30 minutes', '2 hours']</t>
  </si>
  <si>
    <t>Information-seeking behavior | Public library | RFID system | User survey</t>
  </si>
  <si>
    <t>This study examines the possibility of applying radio frequency identification (RFID) technology as a method to collect quantitative data on library user behavior, and thus determine common features. An innovative method of users observation was conducted at Chiyoda Public Library in 2012. Each user was asked to carry an antenna to receive the radio waves emitted from RFID tags, and a personal digital assistant (PDA) to record the data, and went about using the library as usual. RFID tags attached to books and magazines were used to identify the locations of users. Data was obtained on the time spent in the library, travel distance, traveling path, time spent browsing in each zone and time spent browsing books by subject. It was found that the users who spent less than 30 minutes in the library made up the largest percentage of these groups, while some users spent more than 2 hours. It was also found that users tended to browse general books more than other materials. Copyright ¬© 2012 Noriko Sugie.</t>
  </si>
  <si>
    <t>Proceedings of the ASIST Annual Meeting</t>
  </si>
  <si>
    <t>Sugie, Noriko</t>
  </si>
  <si>
    <t>Hanno</t>
  </si>
  <si>
    <t>Surugadai University</t>
  </si>
  <si>
    <t>Sugie N.</t>
  </si>
  <si>
    <t>Application of radio frequency identification technology for the study of information-seeking behavior of public library users: Preliminary analysis</t>
  </si>
  <si>
    <t>10.1002/meet.14504901261</t>
  </si>
  <si>
    <t>2-s2.0-84878592221</t>
  </si>
  <si>
    <t>['suitable model', 'measuring distance', 'loop antenna', 'ground plane', 'directivity errors', 'directional properties', 'antenna stand']</t>
  </si>
  <si>
    <t>Directivity | Electrically screened loop antenna | EMC measurements | Numerical simulations</t>
  </si>
  <si>
    <t>The aim of this paper is to point out the directivity errors of loop antennas used in EMC - electrically screened loops. The analysis is performed using numerical simulations, so the suitable model is created to replace the real antenna behavior. The analysis is focused on the effect of antenna stand and the ground plane on the directional properties of the loop antenna in consideration of the measuring distance and the tested equipment dimensions. ¬© 2012 FEI STU.</t>
  </si>
  <si>
    <t>7 SUPPL</t>
  </si>
  <si>
    <t>35609596600;24825690800;25651279200</t>
  </si>
  <si>
    <t>Bittera, Mikul√°≈°;Smie≈°ko, Viktor;Hart'ansk√Ω, Ren√©</t>
  </si>
  <si>
    <t>Effect of directional properties of loop antenna on Metro-Logical characteristics in EMC measurement</t>
  </si>
  <si>
    <t>2-s2.0-84878999649</t>
  </si>
  <si>
    <t>['¬© 2012', 'wave coupling', 'tore supra', 'sustain non', 'present status', 'power injected', 'power handling', 'plasma science', 'paper gives', 'pam antenna', 'matched load', 'lh power', 'japan society', 'inductive plasmas', 'first series', 'first experiments', 'continuous wave', 'antenna distance', 'active multi', '5ghz developed', '10 cm']</t>
  </si>
  <si>
    <t>CW klystron | ITER | Long pulse operation | Lower hybrid current drive | Tokamak</t>
  </si>
  <si>
    <t>The paper gives a picture of the present status and understanding of technology and physics of Lower Hybrid Current Drive for long pulse operation in tokamaks, including the development of continuous wave (CW) high power klystrons, and its evolutions towards ITER. 3.7GH/ 700kW CW klystrons produced in series by Thales Electron Devices are now in operation on Tore Supra. First series of eight klystrons delivered more than 4MW to sustain non-inductive plasmas during 50 s. Moreover, a prototype of 500kW CW klystron operating at 5GHz developed for KSTAR by Toshiba Electron Tubes and Devices, and foreseen for ITER, is able to produce RF output powers of 300kW/ 800 s and 450kW/ 20 s on matched load. The situation on wave coupling and antennas is reported, with the latest Tore Supra results of the new CW Passive-Active Multi-junction (PAM) launcher: the antenna concept foreseen for ITER. First experiments with the PAM antenna in Tore Supra have provided extremely encouraging results in terms of power handling and coupling. Relevant ITER power density of ~25MW/m2 (2.7MW of power injected into the plasma) has been maintained over ~80 s. In addition, LH power of 2.7MW has been coupled at a plasma-antenna distance of 10 cm. ¬© 2012 The Japan Society of Plasma Science and Nuclear Fusion Research.</t>
  </si>
  <si>
    <t>SPL.ISS.1</t>
  </si>
  <si>
    <t>Plasma and Fusion Research</t>
  </si>
  <si>
    <t>60003729;60003729;60003729;60104266;60003729;60003729;60032330;60003729;60003729;60032330;60003729;60003729;60003729;60003729;60104266;60003729;60032330;60104266;60032330;60003729;60003729;60003729;60003729;60014409;60104266</t>
  </si>
  <si>
    <t>7003812602;16308741700;56279072100;16160026800;55767412300;6603202439;17136702900;23033713400;7004651543;26667664900;15727712300;8306830000;7004464530;25959090100;57205355198;7101779593;7005430557;53981917100;56415174700;7003968582;55767381400;9237011400;36652982100;55724401500;8135005900</t>
  </si>
  <si>
    <t>Hoang, Gia Tuong;Delpech, L√©na;Ekedahl, Annika;Bae, Young Soon;Achard, Joelle;Berger-By, Gilles;Cho, Moo Hyun;Decker, Joan;Dumont, Remi;Do, Heejin;Goletto, Cedric;Goniche, Marc;Guilhem, Dominique;Hillairet, Julien;Kim, Haejin;Mollard, Patrick;Namkung, Won;Park, Seungil;Park, Hyeon;Peysson, Yves;Poli, Serge;Prou, Marc;Preynas, Melanie;Sharma, Promod Kumar;Yang, Hyung Lyeol</t>
  </si>
  <si>
    <t>South Korea;South Korea;India;France</t>
  </si>
  <si>
    <t>Daejeon;Pohang;Gandhinagar;Saint Paul lez Durance</t>
  </si>
  <si>
    <t>Korea Institute of Fusion Energy;Pohang University of Science and Technology;Institute for Plasma Research;CEA Cadarache</t>
  </si>
  <si>
    <t>60104266;60032330;60014409;60003729</t>
  </si>
  <si>
    <t>Hoang G.T.</t>
  </si>
  <si>
    <t>Advances in lower hybrid current drive for tokamak long pulse operation: Technology and physics</t>
  </si>
  <si>
    <t>10.1585/pfr.7.2502140</t>
  </si>
  <si>
    <t>2-s2.0-84879092124</t>
  </si>
  <si>
    <t>['¬© 2012', 'temporal resolution', 'sensitive elements', 'relativistic effects', 'radiation area', 'plasma science', 'plasma instabilities', 'microwave sources', 'limitations related', 'japan society', 'intense neutron', 'future devices', 'fusion devices', 'excellent spatial', 'detectors outside', 'antennas inside']</t>
  </si>
  <si>
    <t>Radio-frequency and microwave measurements | Steady-state operation | Stellarator | Tokamak</t>
  </si>
  <si>
    <t>Microwave reflectometry technique has experienced significant advances in the last two decades becoming a very attractive diagnostic presently used in almost all fusion devices. This technique allows measuring electron density profiles, plasma instabilities, turbulence and radial electric fields with excellent spatial and temporal resolution. Although it is not straightforward, the extension of reflectometry to future devices is possible partially due to the limited access needed to accommodate the antennas inside the vacuum vessel keeping the sensitive elements as microwave sources and detectors outside the radiation area. However, in order to achieve a good diagnostic performance, limitations related to relativistic effects, intense neutron- and Œ≥-radiation and long pulse operation have to be considered in the reflectometer design phase. ¬© 2012 The Japan Society of Plasma Science and Nuclear Fusion Research.</t>
  </si>
  <si>
    <t>60011001-60109752;60011001;60109752;60109752;60001741</t>
  </si>
  <si>
    <t>55416273400;35351765200;55401317400;55418023000;6701737175</t>
  </si>
  <si>
    <t>Estrada, Teresa;Nagasaki, Kazunobu;Blanco, Emilio;Perez, Germ√°n;Tribaldos, Victor</t>
  </si>
  <si>
    <t>Spain;Japan;Spain</t>
  </si>
  <si>
    <t>Madrid;Kyoto;Madrid</t>
  </si>
  <si>
    <t>Laboratorio Nacional de Fusi√≥n;Kyoto University;Universidad Carlos III de Madrid</t>
  </si>
  <si>
    <t>60109752;60011001;60001741</t>
  </si>
  <si>
    <t>Estrada T.</t>
  </si>
  <si>
    <t>Microwave reflectometry diagnostics: Present day systems and challenges for future devices</t>
  </si>
  <si>
    <t>10.1585/pfr.7.2502055</t>
  </si>
  <si>
    <t>2-s2.0-84879092911</t>
  </si>
  <si>
    <t>['¬© 2012', 'waveguide components', 'waveguide aperture', 'proposed he11', 'plasma science', 'optical mirrors', 'japan society', 'horn antenna', 'experimental study', 'edge diffraction', 'critical issue', 'combiner ).', 'beam splitter', 'authors report']</t>
  </si>
  <si>
    <t>Electron cyclotron heating | Gaussian beam | High power millimeter wave | Mode purity | Quasi-optical mirror | Transmission line</t>
  </si>
  <si>
    <t>Oversized corrugated waveguide transmissions are used to transmit high power millimeter wave for electron cyclotron heating in ITER. The HE11 mode purity of the waveguide components is a critical issue not only in the high power operation but also in the low power operation to evaluate the components. Conventional single Gaussian beam system causes edge diffraction and excites higher order modes at the waveguide aperture. A proposed HE11-mode exciter uses beam interference between two Gaussian beams interference and serves the high purity HE11 mode without the edge diffraction. The HE11-mode exciter consists of a scalar feed horn antenna, quasi-optical mirrors and a beam splitter (combiner). Phase matched mirrors correct the Gaussian-like beam excited from the horn antenna to pure Gaussian beam. Authors report the experimental study of the exciter. ¬© 2012 The Japan Society of Plasma Science and Nuclear Fusion Research.</t>
  </si>
  <si>
    <t>60011047;60011047;60015970;108140649;108140649</t>
  </si>
  <si>
    <t>35293207600;7006398007;7403312574;55767386800;57205821221</t>
  </si>
  <si>
    <t>Sakaguchi, Masatsugu;Idei, Hiroshi;Kubo, Shin;Saito, Tetsuji;Shigematsu, Takashi</t>
  </si>
  <si>
    <t>Toki;Fukuoka;Yamato</t>
  </si>
  <si>
    <t>National Institutes of Natural Sciences - National Institute for Fusion Science;Kyushu University;FURUKAWA C and B CO., LTD</t>
  </si>
  <si>
    <t>60015970;60011047;108140649</t>
  </si>
  <si>
    <t>Sakaguchi M.</t>
  </si>
  <si>
    <t>Quasi-optical high purity HE&lt;inf&gt;11&lt;/inf&gt;-mode exciter for oversized corrugated waveguide transmission</t>
  </si>
  <si>
    <t>10.1585/pfr.7.2405037</t>
  </si>
  <si>
    <t>2-s2.0-84879106659</t>
  </si>
  <si>
    <t>['¬© 2012', 'simple bar', 'plasma science', 'keep magneto', 'japan society', 'icrf system', 'heating plasmas', 'heat plasmas', 'cyclotron range', 'antenna shape', 'antenna loading', 'anchor cell']</t>
  </si>
  <si>
    <t>GAMMA10 | ICRF antenna | ICRF heating | Minimum-B field | Wave transmission</t>
  </si>
  <si>
    <t>On GAMMA10, waves in Ion-Cyclotron Range of Frequency (ICRF) are used to produce initial plasmas, heat plasmas and keep magneto-hydrodynamic (MHD) stability. High performance plasmas in the minimum- B configuration supply MHD stability. In order to enhance plasma heating, we introduce an ICRF system for heating plasmas in the anchor cell and evaluate its antenna loading. Changing the antenna shape is expected to improve antenna loading. In the experiment, we confirm to increase the antenna loading by changing the antenna shape from simple bar-type to the double elliptic arc type. ¬© 2012 The Japan Society of Plasma Science and Nuclear Fusion Research.</t>
  </si>
  <si>
    <t>60014256;60014256;60014256;60014256;60014256;60014256;60014256;60014256;60014256;60010848;60011001;60014256</t>
  </si>
  <si>
    <t>37073734400;7102396365;23088614000;37073500600;37072306400;57199077707;55767532000;55767645000;9533040600;16021000400;7005509402;7403618682</t>
  </si>
  <si>
    <t>Yokoyama, Takuro;Ichimura, Makoto;Ikezoe, Ryuya;Ugajin, Yumeto;Iwai, Toru;Sato, Tatsunori;Iimura, Takuma;Saito, Yu Ki;Hirata, Mafumi;Yamaguchi, Yuusuke;Fukuyama, Atsushi;Imai, Tsuyoshi</t>
  </si>
  <si>
    <t>Tsukuba;Kyoto;Fukui</t>
  </si>
  <si>
    <t>University of Tsukuba;Kyoto University;University of Fukui</t>
  </si>
  <si>
    <t>60014256;60011001;60010848</t>
  </si>
  <si>
    <t>Yokoyama T.</t>
  </si>
  <si>
    <t>Improvement of ICRF antenna loading in the minimum-B configuration on GAMMA 10</t>
  </si>
  <si>
    <t>10.1585/pfr.7.2402136</t>
  </si>
  <si>
    <t>2-s2.0-84879111032</t>
  </si>
  <si>
    <t>['¬© 2012', 'sustained plasmas', 'radio frequency', 'plasma science', 'plasma current', 'oblique injection', 'mode wave', 'japan society', 'inductively attained', 'good performance', 'electron cyclotron', 'density plasma', 'cw phased', 'current drive', 'cd experiments', '56ghz klystron', '28ghz gyrotron', '15 ka', '10 ka']</t>
  </si>
  <si>
    <t>Electron bernstein wave | Phased-Array antenna | Quest | Spherical tokamak</t>
  </si>
  <si>
    <t>A CW phased-array antenna system for electron cyclotron/Bernstein wave heating and current drive (ECWH/CD, EBWH/CD) experiments was developed in the QUEST. The antenna was designed to excite an elliptically polarized pure O-mode wave in oblique injection for the O-X-B mode conversion scenario, and its good performance was confirmed at a high power level. Long pulse discharges with a plasma current of 10 kA and 15 kA were non-inductively attained for 37 s and 20 s, respectively, with only radio frequency (RF) power. Divertor configurationswere also obtained in the RF-sustained plasmas. A new operational window for sustained plasma current was observed in the high-density plasma with a higher RF incident power. Two new heating and current drive systems with an 8.56GHz klystron and a 28GHz gyrotron are being prepared to conduct CW EBWH/CD experiments in the high-density plasma. ¬© 2012 The Japan Society of Plasma Science and Nuclear Fusion Research.</t>
  </si>
  <si>
    <t>112930026;112930026;112930026;60011047;60011047;112930026;112930026;112930026;112930026;60014256;60014256;60014256;60014256;60014256;112930026;112930026;60025272;60011047;60011047;60011047;60011001;60015970;60015970;60015970;60015970;60015970;60030788;112930026;112930026;112930026;60025272;60011001;60009885;60015658;60015970</t>
  </si>
  <si>
    <t>7006398007;7005390985;7201940940;36666483400;55504303500;7006728105;8870545600;35371113800;7201723650;7004444292;7403618682;7005793802;7403004914;35352474500;55549906000;7202638625;7006501470;35293207600;36739162400;24432103100;7005509402;10043820100;7403312574;24338443200;8575348100;7402500607;8662560600;25958672600;57191368153;8853651900;7102555668;36859000400;7004870568;56292032000;7005809565</t>
  </si>
  <si>
    <t>Idei, Hiroshi;Zushi, Hideki;Hanada, Kazuaki;Kalinnikova, Evgeniya;Nakamura, Kazuo;Fujisawa, Akihide;Nagashima, Yoshihiko;Hasegawa, Makoto;Matsuoka, Keisuke;Kariya, Tsuyoshi;Imai, Tsuyoshi;Minami, Ryutaro;Yoshida, Naoaki;Sakamoto, Mizuki;Watanabe, Hideo;Tokunaga, Kazutoshi;Ejiri, Akira;Sakaguchi, Masatsugu;Ishiguro, Masaki;Tashima, Saya;Fukuyama, Atsushi;Igami, Hiroe;Kubo, Shin;Isobe, Mitsutaka;Nagaoka, Kenichi;Nakanishi, Hideya;Nishino, Nobuhiro;Kawasaki, Shoji;Nakashima, Hisatoshi;Higashijima, Aki;Takase, Yuichi;Maekawa, Takashi;Mitarai, Osamu;Kikuchi, Mitsuru;Toi, Kazuo</t>
  </si>
  <si>
    <t>Japan;Japan;Japan;Japan;Japan;Japan;Japan;Japan;Japan</t>
  </si>
  <si>
    <t>Higashihiroshima;Tokyo;Toki;Kashiwa;Tsukuba;Fukuoka;Kyoto;Tokyo;Kasuga</t>
  </si>
  <si>
    <t>Hiroshima University;The University of Tokyo;National Institutes of Natural Sciences - National Institute for Fusion Science;Japan Atomic Energy Agency;University of Tsukuba;Kyushu University;Kyoto University;Tokai University;Research Institute for Fusion Science</t>
  </si>
  <si>
    <t>60030788;60025272;60015970;60015658;60014256;60011047;60011001;60009885;112930026</t>
  </si>
  <si>
    <t>ECW/EBW heating and current drive experiment results and prospects for CW operation in QUEST</t>
  </si>
  <si>
    <t>10.1585/pfr.7.2402112</t>
  </si>
  <si>
    <t>2-s2.0-84879120147</t>
  </si>
  <si>
    <t>['¬© 2012', 'stored energy', 'slow extraordinary', 'plasma surface', 'plasma science', 'oblique launching', 'lhd ).', 'launching methods', 'japan society', 'excite ebws', 'electron temperature', 'density operation', 'conventional ech', '-) mode']</t>
  </si>
  <si>
    <t>Electron bernstein wave | Electron cyclotron heating | Heating in fusion device | High-Density operation | Mode conversion process</t>
  </si>
  <si>
    <t>Electron cyclotron heating (ECH) using electron Bernstein waves (EBWs) was studied in the large helical device (LHD). Oblique launching of the slow extraordinary (SX-) mode from the high field side and oblique launching of the ordinary (O-) mode from the low field side were adopted to excite EBWs in the LHD by using electron cyclotron (EC) wave antennas installed apart from the plasma surface. Increases in the stored energy and electron temperature were observed for both cases of launching. These launching methods for ECH using EBWs (EBWH) is promising for high-density operation in future helical fusion devices instead of conventional ECH by normal electromagnetic modes. ¬© 2012 The Japan Society of Plasma Science and Nuclear Fusion Research.</t>
  </si>
  <si>
    <t>60015970;60015970;60015970;60015970;60015970;60109706;60015970;60000264;60000264;60015970;60015970;60015970;60015970</t>
  </si>
  <si>
    <t>10043820100;7403312574;7003600537;35350810600;56531073100;7006398007;35351991300;35238464200;54895708200;7005502038;55573145200;7005514842;47061311700</t>
  </si>
  <si>
    <t>Igami, Hiroe;Kubo, Shin;Shimozuma, Takashi;Yoshimura, Yasuo;Takahashi, Hiromi;Idei, Hiroshi;Nishiura, Masaki;Ogasawara, Shinya;Makino, Ryohei;Kumazawa, Ryuhei;Mutoh, Takashi;Sagara, Akio;Goto, Takuya</t>
  </si>
  <si>
    <t>Kasuga;Toki;Nagoya</t>
  </si>
  <si>
    <t>Kyushu University, Research Institute for Applied Mechanics;National Institutes of Natural Sciences - National Institute for Fusion Science;Nagoya University</t>
  </si>
  <si>
    <t>60109706;60015970;60000264</t>
  </si>
  <si>
    <t>Igami H.</t>
  </si>
  <si>
    <t>Experimental results for electron Bernstein wave heating in the large helical device</t>
  </si>
  <si>
    <t>10.1585/pfr.7.2402110</t>
  </si>
  <si>
    <t>2-s2.0-84879176425</t>
  </si>
  <si>
    <t>['¬© 2002', 'small areas', 'significantly different', 'rf nanoreceiver', 'rf exposure', 'physical model', 'nanoreceiver compared', 'many millions', 'low probabilities', 'highly robust', 'high signal', 'given snr', 'extended periods', 'continual operation', 'carbon nanotube', 'bandwidth applications', 'achievable rates', '2012 ieee', '1 mm2']</t>
  </si>
  <si>
    <t>We introduce an RF nanoreceiver, based on a forest of carbon nanotube (CNT) antennas packaged together. Based on the physical model of a charged carbon nanotube under RF exposure, which is significantly different from a typical RF antenna, we analyze the performance of our nanoreceiver. We show that, for low signalbandwidth applications, our nanoreceiver is highly robust, allowing for continual operation over extended periods of time at low probabilities of error at reasonably low SNR values. For high signal-bandwidth applications, we show that at a given SNR, the achieved rate grows as n1/4 with the number, n, of the CNTs, at reasonably low probabilities of error. Due to the extremely small scale of the CNTs, many millions of CNTs can be packed into very small areas (e.g., hundreds of millions in 1 mm2) to achieve rates comparable to the commercially available wireless receivers. Hence, significant spatial miniaturization is achieved by our nanoreceiver compared to a classical RF receiver without a loss in the achievable rates. ¬© 2002-2012 IEEE.</t>
  </si>
  <si>
    <t>52-57</t>
  </si>
  <si>
    <t>60004305;60005803</t>
  </si>
  <si>
    <t>6603689767;8960509100</t>
  </si>
  <si>
    <t>Koksal, C. Emre;Ekici, Eylem</t>
  </si>
  <si>
    <t>Bebek;Ankara</t>
  </si>
  <si>
    <t>Boƒüazi√ßi √úniversitesi;Middle East Technical University (METU)</t>
  </si>
  <si>
    <t>60005803;60004305</t>
  </si>
  <si>
    <t>Koksal C.</t>
  </si>
  <si>
    <t>Applications and performance of a nanoreceiver with a carbon nanotube antenna forest</t>
  </si>
  <si>
    <t>10.1109/MWC.2012.6339472</t>
  </si>
  <si>
    <t>2-s2.0-84879233830</t>
  </si>
  <si>
    <t>['tropical location', 'tested well', 'technology 2012', 'standard deviation', 'rain rate', 'rain event', 'previous samples', 'particular value', 'new model', 'measured data', 'increased error', 'gaussian distribution', 'experimental data', 'conditional occurrence', 'certain periods', 'also shown']</t>
  </si>
  <si>
    <t>A new model is proposed to predict rain rate series during a rain event at a tropical location. The model is based on Gaussian distribution of conditional occurrence of rain rate with a particular value of the rain occurring earlier. The mean and standard deviation of the distribution are modelled with the measured data. The rain rate at a particular time instant is predicted from the knowledge of previous samples. The predictor has tested well with a maximum mean error within 20%. This model produces predicted rain rate series whose first and second-order statistics fit very accurately with those of the experimental data. The method can also be applied with increased error, even if rain rate measurements are missing for certain periods of time. Comparisons with other models are also shown. ¬© The Institution of Engineering and Technology 2012.</t>
  </si>
  <si>
    <t>1710-1716</t>
  </si>
  <si>
    <t>60114968;60069521</t>
  </si>
  <si>
    <t>36052519100;24580934600</t>
  </si>
  <si>
    <t>Das, D.;Maitra, A.</t>
  </si>
  <si>
    <t>Meghnad Saha Institute of Technology;Institute of Radiophysics and Electronics India</t>
  </si>
  <si>
    <t>Das D.</t>
  </si>
  <si>
    <t>Time series prediction of rain rate during rain events at a tropical location</t>
  </si>
  <si>
    <t>10.1049/iet-map.2012.0338</t>
  </si>
  <si>
    <t>2-s2.0-84879325401</t>
  </si>
  <si>
    <t>['well radar', 'tunnel detection', 'still applicable', 'soilbed ).', 'secure sites', 'scale facility', 'response measurements', 'political boundaries', 'nondestructively detect', 'monitor tunnels', 'inverse models', 'illegal immigrants', 'fdfd model', 'experimentally collected', 'experimental simulations', 'experimental results', 'concerns call', 'civil engineers', 'cased ferrite', 'based methods', 'avoid soil', 'algorithms needed', 'across pvc']</t>
  </si>
  <si>
    <t>CWR | Forward model | GPR | Radar | Tunnel detection</t>
  </si>
  <si>
    <t>The goal of this research is to develop an experimentally validated two-dimensional (2D) finite difference frequency domain (FDFD) numerical forward model to study the potential of radar-based tunnel detection. Tunnel detection has become a subject of interest to the nation because of the use of tunnels by illegal immigrants, smugglers, prisoners, assailants, and terrorists. These concerns call for research to nondestructively detect, localize, and monitor tunnels. Nondestructive detection requires robust image reconstruction and inverse models, which in turn need robust forward models. Cross-well radar (CWR) modality was used for experimentation to avoid soil-air interface roughness. CWR is not a versatile field technology for political boundaries but is still applicable to monitoring the perimeter of buildings or secure sites. Multiple-depth wideband frequency-response measurements were experimentally collected in fully watersaturated sand, across PVC-cased ferrite-bead-jacketed borehole monopole antennae at a pilot-scale facility (referred to as SoilBED). The experimental results were then compared with the 2D-FDFD model. The agreement between the results of the numerical and experimental simulations was then evaluated. Results provide key diagnostic tools that can help to develop the algorithms needed for the detection of underground tunnels using radar-based methods. ¬© 2012 American Society of Civil Engineers.</t>
  </si>
  <si>
    <t>1537-1541</t>
  </si>
  <si>
    <t>Journal of Geotechnical and Geoenvironmental Engineering</t>
  </si>
  <si>
    <t>109937350;60028628;60028628;60028628</t>
  </si>
  <si>
    <t>36779248800;24483395900;7003500581;7004701432</t>
  </si>
  <si>
    <t>Farid, Arvin;Martinez-Lorenzo, Jose A.;Alshawabkeh, Akram N.;Rappaport, Carey M.</t>
  </si>
  <si>
    <t>Boston;Boise</t>
  </si>
  <si>
    <t>Northeastern University;BOISE STATE UNIVESITY</t>
  </si>
  <si>
    <t>60028628;109937350</t>
  </si>
  <si>
    <t>Farid A.</t>
  </si>
  <si>
    <t>Experimental validation of a numerical forward model for tunnel detection using cross-borehole radar</t>
  </si>
  <si>
    <t>10.1061/(ASCE)GT.1943-5606.0000716</t>
  </si>
  <si>
    <t>2-s2.0-84879547828</t>
  </si>
  <si>
    <t>['technology 2012', 'slot nanoantenna', 'silver film', 'plasmonic antenna', 'phase quadrature', 'periodic array', 'optimum position', 'near field', 'nanostripe array', 'nanoslot formed', 'incident light', 'first exploration', 'emit omnidirectionally', 'best knowledge', 'authors investigate']</t>
  </si>
  <si>
    <t>Using finite integration technique, the authors investigate the properties of a cross-nanoslot formed in silver film, from the perspective of a plasmonic antenna, and examine the transmission of light through its periodic array. The cross-slot nanoantenna (CSNA) can enhance the intensity of near field by orders of magnitude, independent of polarisation of incident light, and emit omnidirectionally when excited by two identical sources of orthogonal polarisation operating in phase quadrature. An array of CSNA exhibit extraordinary transmission, which can be enhanced further by placing complementary cross-nanostripe array at an optimum position. To the authors' best knowledge, this is the first exploration of a cross-nanoslot as an antenna. ¬© The Institution of Engineering and Technology 2012.</t>
  </si>
  <si>
    <t>60093232;60093232;60093232;60093232</t>
  </si>
  <si>
    <t>45861428400;57213420278;57213864816;57212901320</t>
  </si>
  <si>
    <t>Rajbala, S.;Srivastava, A.;Pandey, H. O.;Kumar, V. Dinesh</t>
  </si>
  <si>
    <t>Rajbala S.</t>
  </si>
  <si>
    <t>Investigation of a cross-slot nanoantenna and extraordinary transmission</t>
  </si>
  <si>
    <t>10.1049/mnl.2012.0253</t>
  </si>
  <si>
    <t>2-s2.0-84879868072</t>
  </si>
  <si>
    <t>['wide bandwidth', 'wavelength band', 'technology 2012', 'study proposed', 'rejected frequencies', 'rejected element', 'radiating patch', 'proposed antenna', 'polarisation levels', 'observed across', 'novel quarter', 'notched antennas', 'metal via', 'loaded strips', 'easy tuning', 'dual band', 'designed using', 'coexistent wlan802', 'antenna features', '825 ghz', '220 db', '11 ghz']</t>
  </si>
  <si>
    <t>This study proposed a novel quarter-wavelength band-rejected element for band-notched antennas. It consists of a metal via and a rectangular strip connected to the radiating patch. In order to validate the design, a dual band-notched elliptically tapered slot antenna for ultra-wideband (UWB) applications is designed using the loaded strips. This antenna is capable of filtering the coexistent WLAN802.11a frequency bands 5.15-5.35 and 5.725-5.825 GHz. Compared with other band-notched UWB antennas, this antenna features the merit of easy tuning of each rejected frequency band because of the low mutual coupling between loaded strips at rejected frequencies. Both simulated and measured results confirm that the proposed antenna is able to achieve a wide bandwidth from 3 to over 11 GHz with two unwanted frequency bands notched. Stable radiation patterns are observed across the operational frequency range, with cross-polarisation levels below 220 dB. ¬© The Institution of Engineering and Technology 2012.</t>
  </si>
  <si>
    <t>1665-1673</t>
  </si>
  <si>
    <t>Dual band-notched tapered slot antenna using Œª/4 band-stop filters</t>
  </si>
  <si>
    <t>10.1049/iet-map.2012.0502</t>
  </si>
  <si>
    <t>2-s2.0-84879996146</t>
  </si>
  <si>
    <t>['vehicular radar', 'technology 2012', 'simulated using', 'simulated results', 'proposed antenna', 'optimised dimensions', 'microwave imaging', 'impedance bandwidth', 'h plane', 'good throughout', 'good agreement', 'feed pentagonal', 'experimental results', 'e plane', 'design parameters', 'coplanar waveguide', 'backscattering reduction', '15 ghz']</t>
  </si>
  <si>
    <t>A coplanar waveguide-feed pentagonal-cut fractal antenna and its backscattering are considered. The proposed antenna has been fabricated with optimised dimensions. The experimental results of this antenna exhibit ultra-wide bandwidth characteristics from 2.5 to 15 GHz. The proposed antenna has been simulated using a three-dimensional electromagnetic simulator. The experimental and simulated results are in good agreement. The effects of design parameters on impedance bandwidth have also been studied in detail. The experimental radiation patterns of this antenna are omni-directional in the H plane and bidirectional in the E plane. The measured group delay of the proposed antenna is almost constant throughout the band. The backscattering reduction of this proposed antenna is good throughout the band. This antenna can be useful for high data rate transmission in modern wireless communication, microwave imaging and vehicular radar. ¬© The Institution of Engineering and Technology 2012.</t>
  </si>
  <si>
    <t>1407-1414</t>
  </si>
  <si>
    <t>Kumar, R.;Chaubey, P. N.</t>
  </si>
  <si>
    <t>Design of coplanar waveguide-feed pentagonal-cut ultra-wide bandwidth fractal antenna and its backscattering</t>
  </si>
  <si>
    <t>10.1049/iet-map.2011.0188</t>
  </si>
  <si>
    <t>2-s2.0-84880000085</t>
  </si>
  <si>
    <t>['wave finite', 'transmitting antennas', 'technology 2012', 'scattered field', 'explicit formulas', 'dielectric anomalies', 'data simulating', '2d scenario']</t>
  </si>
  <si>
    <t>An inverse scattering approach is presented to detect, localise and estimate the geometry of buried dielectric targets, in a 2D scenario, by exploiting magnetic sources as transmitting antennas. Explicit formulas to compute the scattered field from dielectric anomalies are derived for both homogeneous and half-space background scene. A linear inverse scattering approach is formulated and analysed for both the scenarios; finally, the performance of the two proposed approaches is tested against full-wave finite-differences in time-domain (FDTD) data simulating the exact scattering phenomenon. ¬© The Institution of Engineering and Technology 2012.</t>
  </si>
  <si>
    <t>834-845</t>
  </si>
  <si>
    <t>60001111;60025576;60027561</t>
  </si>
  <si>
    <t>6603673875;24470346100;6602988232</t>
  </si>
  <si>
    <t>Soldovieri, F.;Lo Monte, L.;Erricolo, D.</t>
  </si>
  <si>
    <t>United States;United States;Italy</t>
  </si>
  <si>
    <t>Chicago;Dayton;Naples</t>
  </si>
  <si>
    <t>University of Illinois at Chicago;Wright-Patterson AFB;Consiglio Nazionale delle Ricerche, Institute for Electromagnetic Sensing of the Environment</t>
  </si>
  <si>
    <t>60027561;60025576;60001111</t>
  </si>
  <si>
    <t>Soldovieri F.</t>
  </si>
  <si>
    <t>Tunnel detection and localisation via multi-monostatic radio frequency tomography using magnetic sources</t>
  </si>
  <si>
    <t>10.1049/iet-rsn.2011.0248</t>
  </si>
  <si>
    <t>2-s2.0-84880001105</t>
  </si>
  <si>
    <t>['typically applies', 'technology 2012', 'study proposes', 'sight conditions', 'reverberating chamber', 'proposed parameter', 'proper combination', 'measurements accomplished', 'link ).', 'large set', 'gk parameters', 'generalised k', 'experiments undertaken', 'clearly distinguish', 'also capable']</t>
  </si>
  <si>
    <t>This study proposes a model, based on the generalised K (GK) distribution, for identifying the reverberating chamber (RC) propagation channel profiles. Following this rationale, a parameter, given by a proper combination of GK parameters, is not only able to clearly distinguish between line-of-sight (LOS) and non-line-of-sight conditions, but it is also capable of providing a better granularity within these two macro groups (i.e. distinguishing the clear LOS condition from the near LOS one, that typically applies when an object partially shadows the link). Experiments undertaken over a large set of measurements accomplished by emulating different propagation channel conditions at the RC of the Universita di Napoli Parthenope (formerly Istituto Universitario Navale, IUN) confirm the soundness of the model and the effectiveness of the proposed parameter. ¬© The Institution of Engineering and Technology 2012.</t>
  </si>
  <si>
    <t>1468-1472</t>
  </si>
  <si>
    <t>60025235;60025235;60025235;60025235</t>
  </si>
  <si>
    <t>36853224700;35613962200;7102694227;23012466600</t>
  </si>
  <si>
    <t>Sorrentino, A.;Nunziata, F.;Ferrara, G.;Migliaccio, M.</t>
  </si>
  <si>
    <t>Parthenope University of Naples</t>
  </si>
  <si>
    <t>Sorrentino A.</t>
  </si>
  <si>
    <t>Reverberating chamber profile identification</t>
  </si>
  <si>
    <t>10.1049/iet-map.2012.0080</t>
  </si>
  <si>
    <t>2-s2.0-84880001698</t>
  </si>
  <si>
    <t>['technology 2012', 'sbo algorithms', 'sbo ).', 'recommendations regarding', 'proper selection', 'optimisation process', 'numerical study', 'multiple models', 'key factor', 'important tool', 'generic approach', 'efficient em', 'design cost', 'computational cost', 'based optimisation', 'authors focus', 'authors demonstrate', 'authors carry', 'antennas involves', 'also given', 'accurate simulations']</t>
  </si>
  <si>
    <t>Electromagnetic (EM) simulation has become an important tool in the design of contemporary antenna structures. However, accurate simulations of realistic antenna models are expensive and therefore design automation by employing EM solver within an optimisation loop may be prohibitive because of its high computational cost. Efficient EM-driven antenna design can be performed using surrogate-based optimisation (SBO). A generic approach to construct surrogate models of antennas involves the use of coarse-discretisation EM simulations (low-fidelity models). A proper selection of the surrogate model fidelity is a key factor that influences both the performance of the design optimisation process and its computational cost. Despite its importance, this issue has not yet been investigated in the literature. Here, the authors focus on a problem of proper surrogate model management. More specifically, the authors carry out a numerical study that aims at finding a trade-off between the design cost and reliability of the SBO algorithms. Our considerations are illustrated using several antenna design cases. Furthermore, the authors demonstrate that the use of multiple models of different fidelity may be beneficial to reduce the design cost while maintaining the robustness of the optimisation process. Recommendations regarding the selection of the surrogate model coarseness are also given. ¬© The Institution of Engineering and Technology 2012.</t>
  </si>
  <si>
    <t>1643-1650</t>
  </si>
  <si>
    <t>Koziel, S.;Ogurtsov, S.</t>
  </si>
  <si>
    <t>Model management for cost-efficient surrogate-based optimisation of antennas using variable-fidelity electromagnetic simulations</t>
  </si>
  <si>
    <t>10.1049/iet-map.2012.0222</t>
  </si>
  <si>
    <t>2-s2.0-84880003127</t>
  </si>
  <si>
    <t>['validated experimentally', 'technology 2012', 'superior reduction', 'size reduction', 'single patch', 'return loss', 'proposed design', 'optimal position', 'mutual coupling', 'inset feedline', 'improve directivity', 'either side', 'ebg structures', 'double patch', 'customary positioning', 'conventional placing', 'bandwidth increases', 'bandwidth improves', 'antenna size', 'antenna arrays', '82 %.', '8 ghz', '8 db', '5 mm', '5 db']</t>
  </si>
  <si>
    <t>Placement of mushroom electromagnetic bandgap (EBG) structures at the inset feedline of patch antenna operating at 4.8 GHz is analysed in this study. Proposed design for (i) single patch and (ii) two-element patch array exhibits significant improvement in return loss, bandwidth and mutual coupling loss. Parametric analysis confirms that the optimal position of EBG structures is at a distance of 1.5 mm on both sides of the feedline. It is established that the return loss increases by 8 dB and bandwidth increases by 3.2% for single patch with EBG structures at the feedline. A 6% reduction in antenna size is realised when compared with conventional placing of EBG. Likewise in double patch, placing the EBG structures on either side of the corporate feedline improves the return loss by 2.5 dB and a 12% reduction in size is achieved when compared with customary positioning of EBG. Bandwidth improves by 4.82%. The superior reduction of mutual coupling of double patch with inset edge feed having EBG structures at feedline, in addition to single-column mushroom EBG structures placed between the patches is demonstrated. The mutual coupling loss increases by 3.5 dB and a size reduction of 20% is accomplished. In antenna arrays, EBG structures at the feedline considerably reduce side lobe level and back lobe level and improve directivity, because of optimal radiation patterns. Simulations are validated experimentally. ¬© The Institution of Engineering and Technology 2012.</t>
  </si>
  <si>
    <t>1487-1497</t>
  </si>
  <si>
    <t>60108956;60108956;60070264</t>
  </si>
  <si>
    <t>57193997748;6701528604;26423268100</t>
  </si>
  <si>
    <t>Bhuvaneswari, B.;Malathi, K.;Shrivastav, A. K.</t>
  </si>
  <si>
    <t>College of Engineering, Guindy;SAMEER-Centre for Electromagnetics India</t>
  </si>
  <si>
    <t>60108956;60070264</t>
  </si>
  <si>
    <t>Bhuvaneswari B.</t>
  </si>
  <si>
    <t>Effect of placing mushroom electromagnetic bandgap structures at the inset feedline of microstrip patches</t>
  </si>
  <si>
    <t>10.1049/iet-map.2011.0237</t>
  </si>
  <si>
    <t>2-s2.0-84880003488</t>
  </si>
  <si>
    <t>['technology 2012', 'potentially neutralised', 'new scheme', 'modulation may', 'mfsk systems', 'jamming robustness', 'improved performance', 'harmful effects', 'follower partial', 'band jammer']</t>
  </si>
  <si>
    <t>The jamming robustness of frequency hopping systems with M-ary frequency shift keying (MFSK) modulation may be potentially neutralised by a follower partial-band jammer. To remove these harmful effects, a novel detection scheme for slow frequency hopping/MFSK systems, which use two receive antennas in a quasi-static flat fading channel, is proposed.The relative complex gain factor between the two jamming components is derived and is used to aid the symbol detection process. The improved performance of the new scheme is verified by using simulated bit error rate results. ¬© The Institution of Engineering and Technology 2012.</t>
  </si>
  <si>
    <t>781-788</t>
  </si>
  <si>
    <t>55789819600;55717315100;7202596473</t>
  </si>
  <si>
    <t>Alagunarayanan, N.;Liu, F.;Ko, C. C.</t>
  </si>
  <si>
    <t>Alagunarayanan N.</t>
  </si>
  <si>
    <t>Least squares symbol detection for two-antenna frequency hopping/M-ary frequency shift keying systems in the presence of follower jamming</t>
  </si>
  <si>
    <t>10.1049/iet-spr.2011.0051</t>
  </si>
  <si>
    <t>2-s2.0-84880004821</t>
  </si>
  <si>
    <t>['tilting angle', 'technology 2012', 'scan range', 'results show', 'novel 8', 'namely 2', 'linear array', 'limited number', 'geometrical characteristics', 'faceted structures', 'faceted array', 'antenna array']</t>
  </si>
  <si>
    <t>The scan range of an antenna array can be increased by providing a degree of curvature to its structure. However, achieving a wide scan range with an antenna array with limited number of elements is a challenging design issue. In this study, a novel 8-element linear array of polarisation reconfigurable antennas conformed to four different array structures; namely 2-faceted, 3-faceted, 4-faceted and 8-faceted are analysed and synthesised. Observations are made on the influence of the tilting angle of the faceted structures to the geometrical characteristics and the scan range of the array. It is shown that the 3-faceted array can achieve the widest scan range with the smallest dimension compared with the other faceted structures. Furthermore, the results show that the 3-faceted structure achieves ¬±69¬∞ compared to ¬±56¬∞ achieved with a linear array. ¬© The Institution of Engineering and Technology 2012.</t>
  </si>
  <si>
    <t>1717-1727</t>
  </si>
  <si>
    <t>26428300400;7006575889;7102808134;7005311437</t>
  </si>
  <si>
    <t>Noordin, N. H.;Arslan, T.;Flynn, B.;Erdogan, A. T.</t>
  </si>
  <si>
    <t>Noordin N.</t>
  </si>
  <si>
    <t>Low-cost antenna array with wide scan angle property</t>
  </si>
  <si>
    <t>10.1049/iet-map.2012.0360</t>
  </si>
  <si>
    <t>2-s2.0-84880005258</t>
  </si>
  <si>
    <t>['vehicle position', 'travelling distance', 'technology 2012', 'sway estimation', 'results demonstrate', 'power budget', 'often crucial', 'navigation technique', 'known precisely', 'developed approach', 'compass calibration', 'circular runs', 'based micronavigation', 'adaptive beamforming', 'achieved using']</t>
  </si>
  <si>
    <t>As the autonomous underwater vehicle (AUV) becomes more popular in various ocean applications, its navigation technique has attracted great attention since it is often crucial that the vehicle position be known precisely. Selection of a practical navigation scheme is a tradeoff between performance, space/power budget and cost. In this study, a low-cost, small-size navigation system for an AUV carrying synthetic aperture sonar (SAS) is presented. An integrated navigation method is also developed based on the extended Kalman filter, in which two novel processes, track-based compass calibration and adaptive beamforming-based SAS micro-navigation, are incorporated. For compass calibration, the heading bias caused by hard iron interferences is estimated through a surface calibration run; for displaced phase centre antenna-based micronavigation, sway estimation is done by applying adaptive beamforming to the overlapped phase centre array. A number of AUV field tests were implemented and the results demonstrate that a relative navigation error of as low as 0.23% of the travelling distance in circular runs can be achieved using the developed approach. ¬© The Institution of Engineering and Technology 2012.</t>
  </si>
  <si>
    <t>905-912</t>
  </si>
  <si>
    <t>7404429497;36656295400;56075116600</t>
  </si>
  <si>
    <t>Xu, W.;Sun, F.;Li, J.</t>
  </si>
  <si>
    <t>Integrated navigation for an autonomous underwater vehicle carrying synthetic aperture sonar</t>
  </si>
  <si>
    <t>10.1049/iet-rsn.2011.0291</t>
  </si>
  <si>
    <t>2-s2.0-84880006681</t>
  </si>
  <si>
    <t>['technology 2012', 'substrate material', 'radiating patch', 'proposed antennas', 'polyolefin elastomer', 'human body', 'ground plane', 'first time', 'experimentally studied', 'composite antenna', 'circular polarisation', 'antenna performance', 'antenna parameters', 'actual performance']</t>
  </si>
  <si>
    <t>A novel highly flexible, lightweight square ring circularly polarised microstrip antenna composed of SrTiO3/polyolefin elastomer (POE) composite as substrate material and polypyrrole conductive polymer as radiating patch and ground plane is proposed, designed and fabricated for the first time. Circular polarisation is achieved by truncating the corners of square ring patch. The effect of composite substrate thickness is experimentally studied and antenna parameters are compared with a reference copper antenna. The antenna performance is experimentally studied when it is flexed under different curvature radii. Also its actual performance is investigated when mounted on human body. High frequency structure simulator (HFSS) simulation and measurement results show good performance of the proposed antennas. The polymer/composite antenna is very flexible and lightweight and can be used for flexible/wearable antenna applications. ¬© The Institution of Engineering and Technology 2012.</t>
  </si>
  <si>
    <t>1681-1686</t>
  </si>
  <si>
    <t>60022609;101856995;60021967</t>
  </si>
  <si>
    <t>36561466400;14052889900;55790784700</t>
  </si>
  <si>
    <t>Ehteshami, N.;Sathi, V.;Ehteshami, M.</t>
  </si>
  <si>
    <t>Tabriz East Azarbaijan;Kermanshah;Tabriz</t>
  </si>
  <si>
    <t>Islamic Azad University, Tabriz Branch;Razi University;Azarbaijan Regional Electric Company</t>
  </si>
  <si>
    <t>60022609;60021967;101856995</t>
  </si>
  <si>
    <t>Ehteshami N.</t>
  </si>
  <si>
    <t>Experimental investigation of a circularly polarised flexible polymer/composite microstrip antenna for wearable applications</t>
  </si>
  <si>
    <t>10.1049/iet-map.2012.0395</t>
  </si>
  <si>
    <t>2-s2.0-84880006713</t>
  </si>
  <si>
    <t>['worldwide interoperability', 'used herein', 'technology 2012', 'sufficient bandwidths', 'study presents', 'simultaneously achieving', 'simulated results', 'recent demand', 'protruded monopole', 'proposed antenna', 'parametric studies', 'microwave access', 'important topics', 'explicitly shown', 'coplanar waveguide', 'bent stub', 'band operation', 'band antennas', 'also conducted', '8 ghz', '7 ghz', '58 %),', '32 %)']</t>
  </si>
  <si>
    <t>Owing to the recent demand to incorporate the two communication services, the wireless local area network (WLAN) and worldwide interoperability for microwave access (WiMAX), therefore dual-band antennas that are designed with sufficient bandwidths to cover both WLAN and WiMAX operating bands are presently very important topics of research. Owing to the difficulty of simultaneously achieving both compactness and wideband, the dimensions of most dual-band slot antenna designs that are reported in recent literature exceed 35 √ó 40 mm2. Therefore this study presents a compact (32 √ó 32 mm2) coplanar waveguide (CPW)-fed slot antenna design with dual-band operation for WLAN (2.4/5.2/ 5.8 GHz) and WiMAX (2.3/2.5/3.5/5.7 GHz) applications. To achieve wide 10 dB bandwidth for the lower operating band (58%), the technique of applying a square-ring slot antenna type with an asymmetric ground plane was used herein, and a broad upper operating band (32%) was attained by introducing a stub-protruded monopole and loading a double-bent stub into one of the asymmetric CPW ground planes. The process of designing the proposed antenna is explicitly shown, and parametric studies were carried out by simulation. Typical experimental measurements were also conducted and compared with the simulated results. ¬© The Institution of Engineering and Technology 2012.</t>
  </si>
  <si>
    <t>1529-1535</t>
  </si>
  <si>
    <t>60004879;60033110;60004879;60004879</t>
  </si>
  <si>
    <t>8273190800;35755202500;55789592600;54384986500</t>
  </si>
  <si>
    <t>Sim, C. Y.D.;Chen, H. D.;Chiu, K. C.;Chao, C. H.</t>
  </si>
  <si>
    <t>Coplanar waveguide-fed slot antenna for wireless local area network/worldwide interoperability for microwave access applications</t>
  </si>
  <si>
    <t>10.1049/iet-map.2012.0174</t>
  </si>
  <si>
    <t>2-s2.0-84880009273</t>
  </si>
  <si>
    <t>['two step', 'technology 2012', 'shape patches', 'roughly directed', 'reconfigurable antennas', 'reconfigurable antenna', 'provide two', 'proposed antenna', 'optimised size', 'opposing directions', 'measured results', 'low edge', 'good time', 'four switches', 'domain performance', 'domain characteristics', 'current pattern', 'better back', 'authors present', 'antenna shows', 'alternately switch', 'alternate reflector', '6 ghz']</t>
  </si>
  <si>
    <t>The authors present a novel compact wideband pattern-reconfigurable antenna with alternate reflector and radiator. The proposed antenna consists of a pair of step-shape patches, four switches and a coplanar waveguide feeding line. By setting the switches ON or OFF, the two step-shape patches can alternately switch between the radiator and the reflector. As a result, the proposed antenna is able to provide two-directional radiation patterns whose main beams are roughly directed in opposing directions from 3.7 to 6 GHz. Compared with other current pattern-reconfigurable antennas, the proposed antenna exhibits advantages of better back-to-front radiation ratio, more compact antenna size and wider operating band. In this investigation, the optimised size of the proposed antenna is 20 √ó 20 mm2, which equates to 0.25 √ó 0.25Œª02 (Œª0 is the wavelength at the low edge of the operating frequency band). In addition, the time-domain characteristics of the proposed antenna are presented and analysed. The antenna shows a good time-domain performance. Measured results are presented. ¬© The Institution of Engineering and Technology 2012.</t>
  </si>
  <si>
    <t>1629-1635</t>
  </si>
  <si>
    <t>60005465-60005837;60005465;60005837;60005465</t>
  </si>
  <si>
    <t>37103306900;33967685100;7402252860;56143011300</t>
  </si>
  <si>
    <t>Zhang, G. M.;Hong, J. S.;Song, G.;Wang, B. Z.</t>
  </si>
  <si>
    <t>Zhang G.M.</t>
  </si>
  <si>
    <t>Design and analysis of a compact wideband patternreconfigurable antenna with alternate reflector and radiator</t>
  </si>
  <si>
    <t>10.1049/iet-map.2012.0005</t>
  </si>
  <si>
    <t>2-s2.0-84880017759</t>
  </si>
  <si>
    <t>['vital interests', 'ubiquitous communication', 'technology 2012', 'system components', 'sense failures', 'recovery algorithm', 'desktop computer', 'approach presented']</t>
  </si>
  <si>
    <t>An approach is proposed for a self-recovery algorithm (SRA) to be embedded in an autonomous and reprogrammable controller device that would be used to monitor a system, sense failures of the system components and find a solution to recover the functionality of the system as much as possible. The approach presented here is on the scenario of self-recoverable antenna arrays, perceived as one of the vital interests in today's world of ubiquitous communication. The SRA is presented when run on a desktop computer and an field programmable gate arrays (FPGA) chip, to show the effectiveness of the approach on a few examples. ¬© The Institution of Engineering and Technology 2012.</t>
  </si>
  <si>
    <t>Joler, M.</t>
  </si>
  <si>
    <t>Rijeka</t>
  </si>
  <si>
    <t>Rijeka University</t>
  </si>
  <si>
    <t>Joler M.</t>
  </si>
  <si>
    <t>Self-recoverable antenna arrays</t>
  </si>
  <si>
    <t>10.1049/iet-map.2012.0068</t>
  </si>
  <si>
    <t>2-s2.0-84880019812</t>
  </si>
  <si>
    <t>['technology 2012', 'results show', 'reflector antennas', 'planar array', 'physical optics', 'pattern synthesis', 'iwo algorithm', 'cosecant squared', 'authors present']</t>
  </si>
  <si>
    <t>The authors present a new optimisation method for pattern synthesis of multi-feed reflector antennas in this study. By using an invasive weed optimisation (IWO) algorithm, shaped beam antennas are designed. The results of the IWO algorithm for the synthesis of cosecant squared and contoured beam patterns are presented and compared with particle swarm optimisation algorithm results. The far-field radiation patterns of reflector antennas, fed by linear and planar array of conical horn antennas, are provided by a physical optics and the error between desired and provided radiation patterns is calculated by a root mean square method. The results show that the IWO algorithm, which provides good convergence, is stable and adaptive-to-change for different boundary conditions in pattern synthesis applications. ¬© The Institution of Engineering and Technology 2012.</t>
  </si>
  <si>
    <t>1583-1589</t>
  </si>
  <si>
    <t>37107452600;6507001698</t>
  </si>
  <si>
    <t>Foudazi, A.;Mallahzadeh, A. R.</t>
  </si>
  <si>
    <t>Pattern synthesis for multi-feed reflector antennas using invasive weed optimisation</t>
  </si>
  <si>
    <t>10.1049/iet-map.2012.0045</t>
  </si>
  <si>
    <t>2-s2.0-84880022170</t>
  </si>
  <si>
    <t>['technology 2012', 'target results', 'successfully achieved', 'study concerns', 'pso ).', 'presented using', 'mutual coupling', 'intelligent z', 'faster convergence', 'competitive techniques', 'approach using']</t>
  </si>
  <si>
    <t>This study concerns the radiation performance improvement of small periodic linear phased arrays in the presence of mutual coupling. An approach using a particle swarm optimiser (PSO) coupled with Schelkunoff's z-plane unit circle is proposed, with z-plane zeros constrained using adaptive boundary conditions (termed the intelligent z-plane boundary condition-PSO). It is shown that the proposed optimisation scheme has successfully achieved the target results for a range of problems presented including low-sidelobe scanned beam, and sector-beam pattern synthesis. The approach has consistent and faster convergence when compared with competitive techniques. Results showing significant improvement are presented using a Bowtie dielectric resonator antenna and uniform hemispherical elements. ¬© The Institution of Engineering and Technology 2012.</t>
  </si>
  <si>
    <t>1598-1607</t>
  </si>
  <si>
    <t>60105168-60003771;60003771</t>
  </si>
  <si>
    <t>25630815000;55945017400</t>
  </si>
  <si>
    <t>Khan, A. A.;Brown, A. K.</t>
  </si>
  <si>
    <t>Lahore;Manchester</t>
  </si>
  <si>
    <t>COMSATS Institute of Information Technology Lahore;The University of Manchester</t>
  </si>
  <si>
    <t>60105168;60003771</t>
  </si>
  <si>
    <t>Khan A.A.</t>
  </si>
  <si>
    <t>Intelligent z-plane boundary condition-particle swarm optimiser for small array pattern synthesis</t>
  </si>
  <si>
    <t>10.1049/iet-map.2012.0312</t>
  </si>
  <si>
    <t>2-s2.0-84880023634</t>
  </si>
  <si>
    <t>['technology 2012', 'signal received', 'precise knowledge', 'numerical simulations', 'ground station', 'combine coherently', 'astronomical purposes', 'arrays composed', 'array composed', 'arbitrary number', 'analytical models', 'analytical model']</t>
  </si>
  <si>
    <t>Arrays composed of high-gain reflector antennas are used for radio-astronomical purposes and, more recently, are proposed as ground station for deep space communications. This latter application requires a precise knowledge of the degradation that phase, amplitude and pointing fluctuations impose on the capability of the array to combine coherently the signal received or transmitted from each antenna. In this study, an analytical model for the fluctuation of each parameter (phase, amplitude and pointing) is derived and it is used to predict the efficiency of an array composed of an arbitrary number of high-gain reflector antennas. The analytical models are verified by numerical simulations and applied to an array layout currently proposed as possible future ground stations for the European Space Agency. ¬© The Institution of Engineering and Technology 2012.</t>
  </si>
  <si>
    <t>1636-1642</t>
  </si>
  <si>
    <t>60015197;60015197;60015197;60015197</t>
  </si>
  <si>
    <t>16025674300;36670777400;7005285428;7003270447</t>
  </si>
  <si>
    <t>Pasian, M.;Cametti, M.;Bozzi, M.;Perregrini, L.</t>
  </si>
  <si>
    <t>Pasian M.</t>
  </si>
  <si>
    <t>Efficiency of arrays composed of high-gain reflector antennas</t>
  </si>
  <si>
    <t>10.1049/iet-map.2012.0303</t>
  </si>
  <si>
    <t>2-s2.0-84880025353</t>
  </si>
  <si>
    <t>['ula sample', 'ula ).', 'technology 2012', 'military action', 'failed elements', 'expeditiously detect']</t>
  </si>
  <si>
    <t>In modern electronic warfare, rapid failure detection of malfunctioning antenna elements followed by swift remedial action is crucial to the success of any military action in the battlefield. Driven by the need for more efficient detection techniques, a fast support vector machine classifier using low-degree polynomial kernel is developed to expeditiously detect and locate the failed elements of an analogue uniform linear array (ULA). This method will work on any analogue linear array configuration with digitally controlled phase-shifters and amplifiers. The results for a ULA sample are illustrated to demonstrate its effectiveness. ¬© The Institution of Engineering and Technology 2012.</t>
  </si>
  <si>
    <t>1473-1480</t>
  </si>
  <si>
    <t>7007036566;7405481054</t>
  </si>
  <si>
    <t>Yeo, B. K.;Lu, Y.</t>
  </si>
  <si>
    <t>Yeo B.</t>
  </si>
  <si>
    <t>Expeditious diagnosis of linear array failure using support vector machine with low-degree polynomial kernel</t>
  </si>
  <si>
    <t>10.1049/iet-map.2012.0343</t>
  </si>
  <si>
    <t>2-s2.0-84880026239</t>
  </si>
  <si>
    <t>['work derives', 'two antennas', 'technology 2012', 'spatially collocated', 'receiving antennas', 'rao bounds', 'polarisation parameters', 'polarisation estimation', 'oriented along', 'one loop', 'one dipole', 'likelihood estimation', 'incident far', 'field pointsource', 'direction finding', 'derived crbs', 'circular polarisation']</t>
  </si>
  <si>
    <t>This work derives the closed-form Cram√©r-Rao bounds (CRBs) for the estimation of an incident far-field pointsource's azimuth-elevation arriving angles and polarisation parameters. The receiving antennas are a triad of spatially collocated but orthogonally oriented dipole(s) and/or loop(s). The CRBs for all 20 possible compositions of such a triad are derived. The derived CRBs are verified by Monte Carlo simulations of maximum-likelihood estimation. Furthermore, the CRBs of triads with two antennas (one dipole and one loop) oriented along the z-axis plus another dipole/loop oriented along the x/y-axis have been simplified in the following three commonly encountered polarisation states: (i) horizontally linear polarisation, (ii) vertically linear polarisation and (iii) right-circular polarisation. Observations are obtained from the derived CRBs to help engineers select antennas among the 20 different triad-compositions for direction finding and polarisation estimation. ¬© The Institution of Engineering and Technology 2012.</t>
  </si>
  <si>
    <t>1651-1664</t>
  </si>
  <si>
    <t>113724897;60008724</t>
  </si>
  <si>
    <t>55204379900;57188549342</t>
  </si>
  <si>
    <t>Xu, Z.;Yuan, X.</t>
  </si>
  <si>
    <t>Duke University;Beijing Jiaxun Feihong Electrical Co. Ltd.</t>
  </si>
  <si>
    <t>60008724;113724897</t>
  </si>
  <si>
    <t>Cram√©r-rao bounds of angle-of-arrival and polarisation estimation for various triads</t>
  </si>
  <si>
    <t>10.1049/iet-map.2012.0030</t>
  </si>
  <si>
    <t>2-s2.0-84880026553</t>
  </si>
  <si>
    <t>['technology 2012', 'switching sequence', 'static excitations', 'received signal', 'radiated pattern', 'properly optimised', 'modulation period', 'modulated arrays', 'main beam', 'keep constant', 'instantaneous directivity', 'impinging signal', 'harmonics generated', 'correct retrieval', 'art solutions', 'allows one', 'active elements']</t>
  </si>
  <si>
    <t>As of the periodic on-off modulation of the static excitations, the number and the positions of the active elements in time-modulated arrays can vary significantly within the modulation period and the radiated pattern can drastically differ instantby- instant. Since the fluctuations of the antenna gain could severely affect the behaviour of the received signal and its correct retrieval, the switching sequence is here properly optimised to keep constant the instantaneous directivity of the main beam, while generating a desired average radiation pattern at the frequency of the impinging signal. This allows one to avoid the spreading of the desired signal power into the harmonics generated by the on-off commutations of the switches. A set of representative results concerned with a benchmark linear case is reported and discussed to show the effectiveness of the proposed approach also in comparison with state-of-the-art solutions. ¬© The Institution of Engineering and Technology 2012.</t>
  </si>
  <si>
    <t>1590-1597</t>
  </si>
  <si>
    <t>22035972900;35190999400;7005085831</t>
  </si>
  <si>
    <t>Rocca, P.;Poli, L.;Massa, A.</t>
  </si>
  <si>
    <t>Instantaneous directivity optimisation in time-modulated array receivers</t>
  </si>
  <si>
    <t>10.1049/iet-map.2012.0400</t>
  </si>
  <si>
    <t>2-s2.0-84880027080</t>
  </si>
  <si>
    <t>['technology 2012', 'space mapping', 'satisfactory design', 'proposed approach', 'predictions obtained', 'kriging interpolation', 'first application', 'fidelity data', 'discretisation electromagnetic', 'design process', 'design optimisation', 'cost equivalent', 'antenna design']</t>
  </si>
  <si>
    <t>A technique for design optimisation of antennas is presented. The approach exploits coarse-discretisation electromagnetic (EM) simulations of the antenna of interest that are used to create its fast initial model (a surrogate) through Kriging. During the design process, predictions obtained by optimising the surrogate are verified using high-fidelity EM simulations, and these high-fidelity data are used to enhance the surrogate using co-Kriging interpolation that accommodates all EM simulation data into one surrogate model. The co-Kriging-based optimisation algorithm is simple and it is capable of yielding a satisfactory design at a low-cost equivalent to a few high-fidelity EM simulations of the antenna under design. To the best of author's knowledge, this is a first application of co-Kriging to antenna design. The proposed approach is demonstrated using several antenna design cases and compared with other techniques including pattern search and space mapping. ¬© The Institution of Engineering and Technology 2012.</t>
  </si>
  <si>
    <t>1521-1528</t>
  </si>
  <si>
    <t>60033316;60033316;60071140;60071140</t>
  </si>
  <si>
    <t>57204542925;25638945400;26538591800;6603882624</t>
  </si>
  <si>
    <t>Koziel, S.;Ogurtsov, S.;Couckuyt, I.;Dhaene, T.</t>
  </si>
  <si>
    <t>Iceland;Belgium</t>
  </si>
  <si>
    <t>101 Reykjav√≠k;Ghent</t>
  </si>
  <si>
    <t>Reykjavik University;Universiteit Gent</t>
  </si>
  <si>
    <t>60071140;60033316</t>
  </si>
  <si>
    <t>Cost-efficient electromagnetic-simulation-driven antenna design using co-Kriging</t>
  </si>
  <si>
    <t>10.1049/iet-map.2012.0490</t>
  </si>
  <si>
    <t>2-s2.0-84880028369</t>
  </si>
  <si>
    <t>['wimax system', 'wideband mode', 'wavelength dipole', 'technology 2012', 'regular half', 'proposed antenna', 'operation modes', 'measurement results', 'main dipole', 'good agreement', 'either dual', 'coupling arms']</t>
  </si>
  <si>
    <t>A simple yet practical antenna structure composed of a regular half-wavelength dipole with coupling arms is presented. Adjustment of the amount of coupling to the main dipole through physical dimensions enables operation in either dual-band or wideband mode. Omni-directional radiation patterns can be achieved for both operation modes. The proposed antenna has been implemented for mid- and upper-bands of a WiMAX system. Good agreement between the simulation and measurement results has been observed. ¬© The Institution of Engineering and Technology 2012.</t>
  </si>
  <si>
    <t>1623-1628</t>
  </si>
  <si>
    <t>15922885000;38061320800</t>
  </si>
  <si>
    <t>Hsu, H. T.;Huang, T. J.</t>
  </si>
  <si>
    <t>Hsu H.</t>
  </si>
  <si>
    <t>Generic dipole-based antenna-featuring dual-band and wideband modes of operation</t>
  </si>
  <si>
    <t>10.1049/iet-map.2012.0465</t>
  </si>
  <si>
    <t>2-s2.0-84880028525</t>
  </si>
  <si>
    <t>['technology 2012', 'target signatures', 'target detection', 'study introduces', 'strongly polluted', 'sparsity representation', 'simulated data', 'simple rule', 'ship detection', 'received signals', 'oceanographic purposes', 'multiscale transforms', 'mca approach', 'maritime surveillance', 'hfswr images', 'final decision', 'doppler image', 'different noises', 'detection method', 'commonly used', 'cell averaging', 'called greatest', 'authors goal', 'algorithm used', 'alarm rate']</t>
  </si>
  <si>
    <t>In this study, high-frequency surface wave radar (HFSWR) is considered for target detection. These systems, commonly used for oceanographic purposes, are of interest in maritime surveillance because of their long range detection capabilities compared with conventional microwave radar. Unfortunately, the received signals are strongly polluted by different noises. In this contribution a target detection method based on morphological component analysis (MCA) is investigated. Basically, MCA is a source separation technique based on multiscale transforms and the sparsity representation. The authors goal is to extract the target signatures from the range-Doppler image and then to take the final decision through a simple rule. This study introduces the issue of ship detection from HFSWR images and gives an overview of the MCA approach. Then, the algorithm used for target detection is depicted. Comparisons with a classical constant false-alarm rate (CFAR) detection method, the so-called greatest of cell averaging-CFAR, are given through receiver operating characteristic curves computed from simulated data. ¬© The Institution of Engineering and Technology 2012.</t>
  </si>
  <si>
    <t>813-821</t>
  </si>
  <si>
    <t>60105670;60105670</t>
  </si>
  <si>
    <t>36069042700;6603433755</t>
  </si>
  <si>
    <t>Grosdidier, S.;Baussard, A.</t>
  </si>
  <si>
    <t>Brest</t>
  </si>
  <si>
    <t>Laboratoire des Sciences et Techniques de l'Information, de la Communication et de la Connaissance (Lab-Sticc)</t>
  </si>
  <si>
    <t>Grosdidier S.</t>
  </si>
  <si>
    <t>Ship detection based on morphological component analysis of high-frequency surface wave radar images</t>
  </si>
  <si>
    <t>10.1049/iet-rsn.2012.0062</t>
  </si>
  <si>
    <t>2-s2.0-84880031628</t>
  </si>
  <si>
    <t>['zero phase', 'technology 2012', 'subsequent quantisation', 'study proposes', 'reconfigurable antenna', 'new method', 'mutual coupling', 'main objective', 'high directivity', 'excitation value', 'element excitation', 'discrete realisation', 'continuous realisation', 'better performance', 'art algorithms', 'array elements', 'abc ).']</t>
  </si>
  <si>
    <t>This study proposes a new method of designing a reconfigurable antenna with quantised phase excitations using a new hybrid algorithm, called as differential evolution algorithm (DE)/artificial bee colony algorithm (ABC). The main objective of the reconfigurable design problem is to find the element excitation that will result in a sector pattern main beam with low side lobes. The same excitation amplitudes applying to the array with zero phase should be in a high directivity and low side lobe pencilshaped main beam. The dynamic range ratio is minimised to reduce the effect of mutual coupling between the antenna-array elements. Additionally, compared with the continuous realisation and subsequent quantisation, experimental results indicate that the performance of the discrete realisation of the phase-excitation value can be improved. In order to test the performances of hybrid differential evolution with the artificial bee colony algorithm, the results of some state-of-the-art algorithms are considered. The experimental results indicate the better performance of the DE/ABC. ¬© The Institution of Engineering and Technology 2012.</t>
  </si>
  <si>
    <t>1573-1582</t>
  </si>
  <si>
    <t>Hybrid differential evolution with artificial bee colony and its application for design of a reconfigurable antenna array with discrete phase shifte</t>
  </si>
  <si>
    <t>10.1049/iet-map.2011.0611</t>
  </si>
  <si>
    <t>2-s2.0-84880031714</t>
  </si>
  <si>
    <t>['upper patch', 'two apexes', 'technology 2012', 'square patch', 'shorting plates', 'measured bandwidths', 'lower patch', 'h plane', 'frequency bands', 'frequency band', 'elevation angles', 'cross polarisation', 'broadband dual', 'band antenna', 'absolute gain']</t>
  </si>
  <si>
    <t>A stacked microstrip antenna with shorting plates and slits is proposed as a broadband dual-band antenna. By shorting the upper patch to the lower patch at two apexes of the diagonal of the square patch, the bandwidths (for VSWR ‚â§2) at the two frequency bands are enhanced and the absolute gain at the high-elevation angles at the higher-frequency band is improved. Moreover, the cross polarisation in H plane at the higher-frequency band is reduced by inserting the slits on the lower patch conductor. The proposed antenna radiates to the high-elevation angles at the two frequency bands. The measured bandwidths (for VSWR ‚â§2) with an absolute gain at Œ∏=0¬∞ ‚â§ 4 dBi are 19.1 and 18.7% at the lower and higher-frequency bands, respectively. ¬© The Institution of Engineering and Technology 2012.</t>
  </si>
  <si>
    <t>1443-1450</t>
  </si>
  <si>
    <t>7401913773;55790631700</t>
  </si>
  <si>
    <t>Fujimoto, T.;Fukahori, S.</t>
  </si>
  <si>
    <t>Fujimoto T.</t>
  </si>
  <si>
    <t>Broadband dual-band stacked square microstrip antenna with shorting plates and slits</t>
  </si>
  <si>
    <t>10.1049/iet-map.2012.0225</t>
  </si>
  <si>
    <t>2-s2.0-84880033291</t>
  </si>
  <si>
    <t>['resonant frequency', 'new technique', 'microstrip antenna', 'made conformal', 'low volume', 'light weight', 'hybrid coupler', 'high gain', 'fi applications', 'directly connected', 'designed antenna', 'also gain', '6mm patch']</t>
  </si>
  <si>
    <t>Array antenna | Circular polarization | Directivity | Hybrid coupler | Radiation pattern</t>
  </si>
  <si>
    <t>Microstrip patch antennas being popular because of light weight, low volume, thin profile configuration which can be made conformal. Wireless communication systems applications circular polarization antenna is placing vital role. In this study we introduce a new technique to produce circular polarization. Hybrid coupler is directly connected to microstrip antenna to get circular polarization. Also gain is further increased by introducing antenna array technique. Each square in array having length of 4.6mm patch is having thickness of 0.381mm and the dielectric material used FR4. The designed antenna having high gain of 6.26dB and directivity of 5.11dB at the resonant frequency of 3.7GHz. Simulation results shows that the designed antenna characteristic is suitable for Wi-Fi applications. ¬© 2012 Science Publications.</t>
  </si>
  <si>
    <t>1830-1833</t>
  </si>
  <si>
    <t>60023330;112771408</t>
  </si>
  <si>
    <t>Design of hybrid coupler connected square array patch antenna for Wi-Fi applications</t>
  </si>
  <si>
    <t>10.3844/jcssp.2012.1830.1833</t>
  </si>
  <si>
    <t>2-s2.0-84880091160</t>
  </si>
  <si>
    <t>100-2221-E-003-027</t>
  </si>
  <si>
    <t>['¬© 2001', 'shows 27', 'receiver isolation', 'proposed isolator', 'op1 db', 'improve transmitter', 'consuming 13', 'calibrated isolator', 'calibrated circuits', '5 dbm', '2012 ieee']</t>
  </si>
  <si>
    <t>CMOS | digital-calibrated circuit | feedforward | frequency modulated continuous wave (FMCW) | isolation</t>
  </si>
  <si>
    <t>A digital-calibrated isolator for radar is proposed to improve transmitter-to-receiver isolation in this letter. The proposed isolator consists of feedforward and digital-calibrated circuits to cancel the transmitter-to-receiver leakage power. The proposed isolator is implemented in 0.18-Œºm CMOS technology which shows 27.3 dB isolation while consuming 13.5 mW dc power. The OP1 dB of the transmitter-to-antenna is better than +13.5 dBm. ¬© 2001-2012 IEEE.</t>
  </si>
  <si>
    <t>651-653</t>
  </si>
  <si>
    <t>60005429;60022637;60005429</t>
  </si>
  <si>
    <t>55644242400;7403610660;7404962201</t>
  </si>
  <si>
    <t>Kuo, Yen Hung;Tsai, Jeng Han;Huang, Tian Wei</t>
  </si>
  <si>
    <t>National Taiwan Normal University;National Taiwan University</t>
  </si>
  <si>
    <t>60022637;60005429</t>
  </si>
  <si>
    <t>Kuo Y.</t>
  </si>
  <si>
    <t>A digital-calibrated transmitter-to-receiver isolator in radar applications</t>
  </si>
  <si>
    <t>10.1109/LMWC.2012.2228175</t>
  </si>
  <si>
    <t>2-s2.0-84880480816</t>
  </si>
  <si>
    <t>['static objects', 'spatial resolution', 'spatial distribution', 'results show', 'pedestrian recognition', 'optimal conditions', 'limiting factors', 'limited due', 'knowledge could', 'important topic', 'gives information', 'five significant', 'experimental results', 'every layer', 'doppler information', 'directly observed', 'classified correctly', 'classification system', 'challenging distinction']</t>
  </si>
  <si>
    <t>The application of modern series production automotive radar sensors to pedestrian recognition is an important topic in research on future driver assistance systems. The aim of this paper is to understand the potential and limits of such sensors in pedestrian recognition. This knowledge could be used to develop next generation radar sensors with improved pedestrian recognition capabilities. A new raw radar data signal processing algorithm is proposed that allows deep insights into the object classification process. The impact of raw radar data properties can be directly observed in every layer of the classification system by avoiding machine learning and tracking. This gives information on the limiting factors of raw radar data in terms of classification decision making. To accomplish the very challenging distinction between pedestrians and static objects, five significant and stable object features from the spatial distribution and Doppler information are found. Experimental results with data from a 77 GHz automotive radar sensor show that over 95% of pedestrians can be classified correctly under optimal conditions, which is compareable to modern machine learning systems. The impact of the pedestrian's direction of movement, occlusion, antenna beam elevation angle, linear vehicle movement, and other factors are investigated and discussed. The results show that under real life conditions, radar only based pedestrian recognition is limited due to insufficient Doppler frequency and spatial resolution as well as antenna side lobe effects. ¬© 2012 Author(s).</t>
  </si>
  <si>
    <t>45-55</t>
  </si>
  <si>
    <t>Advances in Radio Science</t>
  </si>
  <si>
    <t>60111363;60111363;60111363</t>
  </si>
  <si>
    <t>57197949691;57207558451;6603672824</t>
  </si>
  <si>
    <t>Bartsch, A.;Fitzek, F.;Rasshofer, R. H.</t>
  </si>
  <si>
    <t>Bavarian Motor Works Group</t>
  </si>
  <si>
    <t>Bartsch A.</t>
  </si>
  <si>
    <t>Pedestrian recognition using automotive radar sensors</t>
  </si>
  <si>
    <t>10.5194/ars-10-45-2012</t>
  </si>
  <si>
    <t>2-s2.0-84880515820</t>
  </si>
  <si>
    <t>['step procedure', 'polynomial interpolation', 'described approach', 'computation effort', 'antenna parameter', 'antenna models']</t>
  </si>
  <si>
    <t>In this paper a parametric modeling technique for a fast polynomial extraction of the physically relevant parameters of inductively coupled RFID/NFC (radio frequency identification/near field communication) antennas is presented. The polynomial model equations are obtained by means of a three-step procedure: first, full Partial Element Equivalent Circuit (PEEC) antenna models are determined by means of a number of parametric simulations within the input parameter range of a certain antenna class. Based on these models, the RLC antenna parameters are extracted in a subsequent model reduction step. Employing these parameters, polynomial equations describing the antenna parameter with respect to (w.r.t.) the overall antenna input parameter range are extracted by means of polynomial interpolation and approximation of the change of the polynomials' coefficients. The described approach is compared to the results of a reference PEEC solver with regard to accuracy and computation effort. ¬© 2012 Author(s).</t>
  </si>
  <si>
    <t>113749239;113749239-113749174;113749239</t>
  </si>
  <si>
    <t>57189295547;7103051010;7006725974</t>
  </si>
  <si>
    <t>Kazemzadeh, R.;John, W.;Mathis, W.</t>
  </si>
  <si>
    <t>Hannover;Paderborn</t>
  </si>
  <si>
    <t>Institute for Theoretical Electrical Engineering;SIL System Integration Laboratory GmbH</t>
  </si>
  <si>
    <t>113749239;113749174</t>
  </si>
  <si>
    <t>Kazemzadeh R.</t>
  </si>
  <si>
    <t>Automated parametrical antenna modelling for ambient assisted living applications</t>
  </si>
  <si>
    <t>10.5194/ars-10-127-2012</t>
  </si>
  <si>
    <t>2-s2.0-84880518304</t>
  </si>
  <si>
    <t>['time domain', 'target detection', 'suppress ambiguities', 'quadratic regularization', 'one dimension', 'namely quadratic', 'namely psf', 'inverse system', 'imaging system', 'imaging radar', 'imaging process', 'image processing', 'essential property', 'degradation model', 'conditioned nature', 'based approaches', 'azimuthal resolution', 'azimuth dimensions', 'aperture size', 'antennas dictates']</t>
  </si>
  <si>
    <t>The application of imaging radar to microwave level gauging represents a prospect of increasing the reliability of target detection. The aperture size of the used sensor determines the underlying azimuthal resolution. In consequence, when FMCW-based multistatic radar (FMCW: frequency modulated continuous wave) is used, the number of antennas dictates this essential property of an imaging system. The application of a sparse array leads to an improvement of the azimuthal resolution by keeping the number of array elements constant with the cost of increased side lobe level. Therefore, ambiguities occur within the imaging process. This problem can be modelled by a point spread function (PSF) which is common in image processing. Hence, an inverse system to the imaging system is needed to restore unique information of existing targets within the observed radar scenario. &lt;br&gt;&lt;br&gt; In general, the process of imaging is of ill-conditioned nature and therefore appropriate algorithms have to be applied. The present paper first develops the degradation model, namely PSF, of an imaging system based on a uniform linear array in time domain. As a result, range and azimuth dimensions are interdependent and the process of imaging has to be reformulated in one dimension. Matrix-based approaches can be adopted in this way. The second part applies two computational methods to the given inverse problem, namely quadratic and non-quadratic regularization. Notably, the second one exhibits an ability to suppress ambiguities. This can be demonstrated with the results of both, simulations and measurements, and enables sparse array imaging to localize point targets more unambiguously. ¬© 2012 Author(s).</t>
  </si>
  <si>
    <t>60005264;60005264</t>
  </si>
  <si>
    <t>36671482800;56960194200</t>
  </si>
  <si>
    <t>Kolb, S.;Stolle, R.</t>
  </si>
  <si>
    <t>Augsburg</t>
  </si>
  <si>
    <t>Hochschule Augsburg</t>
  </si>
  <si>
    <t>Kolb S.</t>
  </si>
  <si>
    <t>FMCW sparse array imaging and restoration for microwave gauging</t>
  </si>
  <si>
    <t>10.5194/ars-10-333-2012</t>
  </si>
  <si>
    <t>2-s2.0-84880521971</t>
  </si>
  <si>
    <t>['system achieves', 'small antennas', 'signal source', 'radar system', 'looked loops', 'locked loop', 'frequency assures', '80 dbc', '68 ghz', '5 ghz', '5 cm']</t>
  </si>
  <si>
    <t>A phase-locked loop (PLL) based frequency synthesizer capable of generating highly linear broadband frequency sweeps as signal source of a high resolution 80 GHz FMCW radar system is presented. The system achieves a wide output range of 24.5 GHz starting from 68 GHz up to 92.5 GHz. High frequencies allow the use of small antennas for small antenna beam angles. The wide bandwidth results in a radar system with a very high range resolution of below 1.5 cm. Furthermore, the presented synthesizer provides a very low phase noise performance of-80 dBc/Hz at 80 GHz carrier frequency and 10 kHz offset, which enables high precision distance measurements with low range errors. This is achieved by using two nested phase-looked loops with high order loop filters. The use of a fractional PLL divider and a high phase frequency discriminator (PFD) frequency assures an excellent ramp linearity. ¬© 2012 Author(s).</t>
  </si>
  <si>
    <t>60005322;60005322;60005322;60005322</t>
  </si>
  <si>
    <t>54924440300;55364534900;7202759226;23992957900</t>
  </si>
  <si>
    <t>Jaeschke, T.;Bredendiek, C.;Vogt, M.;Pohl, N.</t>
  </si>
  <si>
    <t>Bochum</t>
  </si>
  <si>
    <t>Ruhr-Universitat Bochum</t>
  </si>
  <si>
    <t>Jaeschke T.</t>
  </si>
  <si>
    <t>Fractional-N PLL based FMCW sweep generator for an 80 GHz radar system with 24.5 GHz bandwidth</t>
  </si>
  <si>
    <t>10.5194/ars-10-7-2012</t>
  </si>
  <si>
    <t>2-s2.0-84880536537</t>
  </si>
  <si>
    <t>['subsequent near', 'scattering centers', 'resulting far', 'present ways', 'multipath signals', 'methods models', 'measurements acquired', 'measurement environment', 'field transformation', 'field pattern', 'field measurements', 'field far', 'field data', 'established techniques', 'equivalent surfaces', 'echoic environments', 'echo suppression', 'disturber locations', 'collected near', 'additional post']</t>
  </si>
  <si>
    <t>Near-field measurements are established techniques to obtain the far-field radiation pattern of an Antenna Under Test via near-field measurements and subsequent near-field far-field transformation. For measurements acquired in echoic environments, additional post-processing is required to eliminate the effects of multipath signals in the resulting far-field pattern. One of such methods models the measurement environment as a multiple source scenario whereby the collected near-field data is attributed to the AUT and some scattering centers in the vicinity of the AUT. In this way, the contributions of the AUT at the probe can be separated from those of the disturbers during the near-field far-field transformation if the disturber locations are known. In this paper, we present ways of modeling the scattering centers on equivalent surfaces such that echo suppression is possible with only partial or no information about the geometry of the scatterers. ¬© 2012 Author(s).</t>
  </si>
  <si>
    <t>69-73</t>
  </si>
  <si>
    <t>55263561600;55542365900;7004819868</t>
  </si>
  <si>
    <t>Yinusa, K. A.;Schmidt, C. H.;Eibert, T. F.</t>
  </si>
  <si>
    <t>Yinusa K.</t>
  </si>
  <si>
    <t>Scattering centers modeling of non-anechoic measurement environments</t>
  </si>
  <si>
    <t>10.5194/ars-10-69-2012</t>
  </si>
  <si>
    <t>2-s2.0-84880538761</t>
  </si>
  <si>
    <t>Swiss National Science Foundation</t>
  </si>
  <si>
    <t>200021-125064</t>
  </si>
  <si>
    <t>SNSF</t>
  </si>
  <si>
    <t>['weather radars', 'weather radar', 'two confirms', 'turn makes', 'technique based', 'sun echoes', 'radar systems', 'radar data', 'radar antenna', 'proposed method', 'primary importance', 'pointing accuracy', 'paper presents', 'mobile x', 'microwave radiation', 'meteorological simulations', 'instrumental errors', 'hence correct', 'good agreement', 'especially acute', 'data collected', 'bias estimates', 'appropriate georeferencing', 'additional sources', 'accurate positioning']</t>
  </si>
  <si>
    <t>Accurate positioning of data collected by a weather radar is of primary importance for their appropriate georeferencing, which in turn makes it possible to combine those with additional sources of information (topography, land cover maps, meteorological simulations from numerical weather models to list a few). This issue is especially acute for mobile radar systems, for which accurate and stable leveling might be difficult to ensure. The sun is a source of microwave radiation, which can be detected by weather radars and used for accurate positioning of radar data. This paper presents a technique based on the similarity between theodolites and radar systems as well as on the sun echoes to quantify and hence correct the instrumental errors which can affect the pointing accuracy of radar antenna. The proposed method is applied to data collected in the Swiss Alps using a mobile X-band radar system. The obtained instrumental bias values are evaluated by comparing the locations of the ground echoes predicted using these bias estimates with the observed ground echo locations. The very good agreement between the two confirms the accuracy of the proposed method. ¬© 2012 Author(s).</t>
  </si>
  <si>
    <t>547-555</t>
  </si>
  <si>
    <t>113748998-60028186;60028186;60028186</t>
  </si>
  <si>
    <t>55800982900;13007660200;8573340700</t>
  </si>
  <si>
    <t>Muth, X.;Schneebeli, M.;Berne, A.</t>
  </si>
  <si>
    <t>Lausanne;Epalinges</t>
  </si>
  <si>
    <t>Swiss Federal Institute of Technology Lausanne;Helimap System SA</t>
  </si>
  <si>
    <t>60028186;113748998</t>
  </si>
  <si>
    <t>Muth X.</t>
  </si>
  <si>
    <t>A sun-tracking method to improve the pointing accuracy of weather radar</t>
  </si>
  <si>
    <t>10.5194/amt-5-547-2012</t>
  </si>
  <si>
    <t>2-s2.0-84880538981</t>
  </si>
  <si>
    <t>['valuable tool', 'using 25', 'summer 2010', 'spatial resolution', 'radiosonde measurements', 'new radar', 'mst radars', 'independent measurements', 'high temporal', 'doppler measurements', 'arr ).']</t>
  </si>
  <si>
    <t>MST radars have been used to study the troposphere, stratosphere and mesosphere over decades. These radars have proven to be a valuable tool to investigate atmospheric dynamics. MAARSY, the new MST radar at the island of And√∏ya uses a phased array antenna and is able to perform spaced antenna and Doppler measurements at the same time with high temporal and spatial resolution. Here we present first wind observations using the initial expansion stage during summer 2010. The tropospheric spaced antenna and Doppler beam swinging experiments are compared to radiosonde measurements, which were launched at the nearby And√∏ya Rocket Range (ARR). The mesospheric wind observations are evaluated versus common volume meteor radar wind measurements. The beam steering capabilities of MAARSY are demonstrated by performing systematic scans of polar mesospheric summer echoes (PMSE) using 25 and 91 beam directions. These wind observations permit to evaluate the new radar against independent measurements from radiosondes and meteor radar measurements to demonstrate its capabilities to provide reliable wind data from the troposphere up to the mesosphere. ¬© 2012 Author(s).</t>
  </si>
  <si>
    <t>291-298</t>
  </si>
  <si>
    <t>60003615;60003615;60003615;60003615;60003615</t>
  </si>
  <si>
    <t>16507734600;8633272200;7102936448;7101700601;56027651900</t>
  </si>
  <si>
    <t>Stober, G.;Latteck, R.;Rapp, M.;Singer, W.;Zecha, M.</t>
  </si>
  <si>
    <t>Universit√§t Rostock</t>
  </si>
  <si>
    <t>Stober G.</t>
  </si>
  <si>
    <t>MAARSY-the new MST radar on And√∏ya: First results of spaced antenna and Doppler measurements of atmospheric winds in the troposphere and mesosphere using a partial array</t>
  </si>
  <si>
    <t>10.5194/ars-10-291-2012</t>
  </si>
  <si>
    <t>2-s2.0-84880539612</t>
  </si>
  <si>
    <t>['√∏ ya', 'various combinations', 'temporal resolution', 'steering attempts', 'results document', 'radiation pattern', 'passive mode', 'northern norway', 'monostatic radar', 'model results', 'lower thermosphere', 'lower stratosphere', 'individual antenna', 'high spatial', 'ground parameters', 'experiments need', 'design phase', 'current status', 'beam steering', 'beam forming', 'atmospheric physics', 'arctic atmosphere', 'allows studies', 'active impedance', '5 mhz', '30 n', '2 kw']</t>
  </si>
  <si>
    <t>In 2009/2010 the Leibniz-Institute of Atmospheric Physics (IAP) installed a new powerful VHF radar on the island And√∏ya in Northern Norway (69.30 N, 16.04 E). The Middle Atmosphere Alomar Radar System (MAARSY) allows studies with high spatial and temporal resolution in the troposphere/lower stratosphere and in the mesosphere/lower thermosphere of the Arctic atmosphere. The monostatic radar is operated at 53.5 MHz with an active phased array antenna consisting of 433 Yagi antennas. Each individual antenna is connected to its own transceiver with independent phase control and a scalable power output of up to 2 kW, which implies high flexibility of beam forming and beam steering. During the design phase of MAARSY several model studies have been carried out in order to estimate the radiation pattern for various combinations of beam forming and steering. However, parameters like mutual coupling, active impedance and ground parameters have an impact on the radiation pattern, but can hardly be measured. Hence, experiments need to be designed to verify the model results. For this purpose, the radar has occasionally been used in passive mode, monitoring the noise power received from both distinct cosmic noise sources like e.g. Cassiopeia A and Cygnus A, and the diffuse cosmic background noise. The analysis of the collected dataset enables us to verify beam forming and steering attempts. These results document the current status of the radar during its development and provide valuable information for further improvement. ¬© 2012 Author(s).</t>
  </si>
  <si>
    <t>36537887600;7101700601;8633272200;16507734600;7102936448</t>
  </si>
  <si>
    <t>Renkwitz, T.;Singer, W.;Latteck, R.;Stober, G.;Rapp, M.</t>
  </si>
  <si>
    <t>Renkwitz T.</t>
  </si>
  <si>
    <t>Validation of the radiation pattern of the Middle Atmosphere Alomar Radar System (MAARSY)</t>
  </si>
  <si>
    <t>10.5194/ars-10-245-2012</t>
  </si>
  <si>
    <t>2-s2.0-84880540730</t>
  </si>
  <si>
    <t>['useful surplus', 'unique ids', 'simulation results', 'rssi measurements', 'relative positioning', 'realistic simulation', 'reader antenna', 'ostensible purpose', 'measurement function', 'localization error', 'localization accuracy', 'kf ).', 'kalman filter', 'frequently used', 'done based', 'different possibilities', 'different numbers', 'different antennae', 'another possibility']</t>
  </si>
  <si>
    <t>Localization via Radio Frequency Identification (RFID) is frequently used in different applications nowadays. It has the advantage that next to its ostensible purpose of identifying objects via their unique IDs it can simultaneously be used for the localization of these objects. In this work it is shown how Received Signal Strength Indicator (RSSI) measurements at different antennae of a passive UHF RFID label can be combined for localization. The localization is only done based on the RSSI measurements and a Kalman Filter (KF). Because of non-linearities in the measurement function it is necessary to incorporate an Extended Kalman Filter (EKF) or an Unscented Kalman Filter (UKF) where simulations have shown that the UKF performs better than the EKF. Additionally to the selection of the filter there are different possibilities to increase the localization accuracy of the UKF: The advantages of using Reference Tags (RT) or more than one tag per trolley (relative positioning) in combination with an Unscented Kalman Filter are discussed and simulations results show that the localization error can be decreased significantly via these methods. Another possibility to increase the localization accuracy and in addition to achieve a more realistic simulation is the consideration of the angle between reader antenna and tag. Simulation results with the incorporation of different numbers of fixed antennae lead to the conclusion that this is a useful surplus in the localization. ¬© 2012 Author(s).</t>
  </si>
  <si>
    <t>60032991;60032991</t>
  </si>
  <si>
    <t>37162023400;7007176656</t>
  </si>
  <si>
    <t>Nick, T.;G√∂tze, J.</t>
  </si>
  <si>
    <t>Dortmund</t>
  </si>
  <si>
    <t>Technische Universit√§t Dortmund</t>
  </si>
  <si>
    <t>Nick T.</t>
  </si>
  <si>
    <t>Localization of passive UHF RFID Labels with Kalman Filter</t>
  </si>
  <si>
    <t>10.5194/ars-10-119-2012</t>
  </si>
  <si>
    <t>2-s2.0-84880546628</t>
  </si>
  <si>
    <t>['radiation characteristics', 'power semiconductors', 'parasitic coupling', 'numerical models', 'noise current', 'mopole antenna', 'heat sink', 'emi transmitters', 'emi receiver']</t>
  </si>
  <si>
    <t>The parasitic coupling between power semiconductors and the heat sink is responsible for noise current in Switching Mode Power Supply (SMPS) systems. In this paper, the variations in the radiation characteristics of heatsinks are investigated with respect to their geometries by use of numerical models. Analyses are facilitated by using a mopole antenna as an EMI receiver and by using simplified heatsink models as EMI transmitters to model the heatsink radiated emissions. In addition, the analysis is confirmed using laboratory measurements. ¬© 2012 Author(s).</t>
  </si>
  <si>
    <t>239-243</t>
  </si>
  <si>
    <t>113748798;113748798;113748798;60023725;113748798</t>
  </si>
  <si>
    <t>45561388900;26427688600;57225289096;7401912897;12140433200</t>
  </si>
  <si>
    <t>Kulanayagam, J.;Hagmann, J. H.;Schenke, S.;Hoffmann, K. F.;Dickmann, S.</t>
  </si>
  <si>
    <t>Hamburg;</t>
  </si>
  <si>
    <t>Helmut Schmidt University - University of the Federal Armed Forces Hamburg;Institute for Fundamentals of Electrical Engineering</t>
  </si>
  <si>
    <t>60023725;113748798</t>
  </si>
  <si>
    <t>Kulanayagam J.</t>
  </si>
  <si>
    <t>Numerical modeling for heatsink emissions in power electronics</t>
  </si>
  <si>
    <t>10.5194/ars-10-239-2012</t>
  </si>
  <si>
    <t>2-s2.0-84880551843</t>
  </si>
  <si>
    <t>['√∏ ya', 'winter echoes', 'tropospheric winds', 'transmitted signal', 'time resolutions', 'temporal resolution', 'spring 2011', 'spring 2010', 'results provided', 'norwegian island', 'lower thermosphere', 'independent control', 'improved studies', 'horizontal variability', 'high spatial', 'high flexibility', 'first insight', 'december 2010', 'continuous operation', 'beam steering', 'beam forming', 'august 2009', 'atmospheric physics', 'arrangement provides', 'arctic atmosphere', '9 min', '80 km', '5 mhz', '30 n', '10 yr', '04 e']</t>
  </si>
  <si>
    <t>The Leibniz-Institute of Atmospheric Physics in K√ºhlungsborn, Germany (IAP) installed a new powerful VHF radar on the North-Norwegian island And√∏ya (69.30 N, 16.04 E) from 2009 to 2011. The new Middle Atmosphere Alomar Radar System (MAARSY) replaces the existing ALWIN radar which has been in continuous operation on And√∏ya for more than 10 yr. MAARSY is a monostatic radar operated at 53.5 MHz with an active phased array antenna consisting of 433 Yagi antennas each connected to its own transceiver with independent control of frequency, phase and power of the transmitted signal. This arrangement provides a very high flexibility of beam forming and beam steering. It allows classical beam swinging operation as well as experiments with simultaneous multiple beams and the use of modern interferometric applications for improved studies of the Arctic atmosphere from the troposphere up to the lower thermosphere with high spatial-temporal resolution. The installation of the antenna was completed in August 2009. An initial expansion stage of 196 transceiver modules was installed in spring 2010, upgraded to 343 transceiver modules in December 2010 and the installation of the radar was completed in spring 2011. Beside standard observations of tropospheric winds and Polar Mesosphere Summer Echoes, multi-beam experiments using up to 91 beams quasi-simultaneously in the mesosphere have been carried out using the different expansion stages of the system during campaigns in 2010 and 2011. These results provided a first insight into the horizontal variability of Polar Mesosphere Summer and Winter Echoes in an area of about 80 km by 80 km with time resolutions between 3 and 9 min. ¬© 2012 Author(s).</t>
  </si>
  <si>
    <t>8633272200;7101700601;7102936448;36537887600;16507734600</t>
  </si>
  <si>
    <t>Latteck, R.;Singer, W.;Rapp, M.;Renkwitz, T.;Stober, G.</t>
  </si>
  <si>
    <t>Horizontally resolved structures of radar backscatter from polar mesospheric layers</t>
  </si>
  <si>
    <t>10.5194/ars-10-285-2012</t>
  </si>
  <si>
    <t>2-s2.0-84880739432</t>
  </si>
  <si>
    <t>['station antenna', 'si units', 'radiation monitors', 'proper calibration', 'measurement results', 'many countries', 'environmental situation', 'enabling calibration']</t>
  </si>
  <si>
    <t>In many countries the electromagnetic field strength in the proximity of licensed amateur radio stations is limited to ensure public safety. If the station antenna(s) and/or the environmental situation are complex, only measurement results are acceptable as proof, and proper calibration of the field strength meters (radiation monitors) is mandatory. A system and a procedure are described here, enabling calibration of such radiation monitors at a high quality level and traceable to the SI units, but with low-budget amateur equipment. ¬© 2012 Author(s).</t>
  </si>
  <si>
    <t>113773425;60010962;</t>
  </si>
  <si>
    <t>55812843600;7005775839;7003868108</t>
  </si>
  <si>
    <t>Kootz, T.;Schrader, T.;M√ºnter, K.</t>
  </si>
  <si>
    <t>Braunschweig;Baunatal</t>
  </si>
  <si>
    <t>Physikalisch-Technische Bundesanstalt;DARC-Deutscher Amateur Radio Club</t>
  </si>
  <si>
    <t>60010962;113773425</t>
  </si>
  <si>
    <t>Kootz T.</t>
  </si>
  <si>
    <t>Traceable electric and magnetic field calibrations of radiation monitors for amateur radio inside a parallel plate transmission line up to 30 MHz</t>
  </si>
  <si>
    <t>10.5194/ars-10-19-2012</t>
  </si>
  <si>
    <t>2-s2.0-84881100861</t>
  </si>
  <si>
    <t>['subtransmitter models', 'smaller subtransmitters', 'simulation example', 'ray tracing', 'mlfmm ).', 'large problems', 'field regions', 'field region', 'field prediction', 'field condition', 'efficiently generated', 'complex transmitters', 'close proximity']</t>
  </si>
  <si>
    <t>A restriction in using electromagnetic ray tracing for field prediction is given by the far-field condition: the results are only valid in the far-field region of the radiator. In this paper, it will be shown how ray tracing for accurate field computation can also be applied in the near-field regions of transmitters. The reduction of required large distances between transmitter and receiver is achieved by subdividing the transmitter in smaller subtransmitters. Even for complex transmitters, e.g. antennas with objects in close proximity such as metallic carrier platforms, subtransmitter models can be very efficiently generated by using the Multilevel Fast Multipole Method (MLFMM). This well-known integral equation solving technique makes very large problems in computational electromagnetics manageable. The subtransmitters can be directly generated based on this algorithm. A simulation example will show the improved modeling accuracy and options for simplification and refinement will also be discussed. ¬© 2012 Author(s).</t>
  </si>
  <si>
    <t>Brem, R.;Eibert, T. F.</t>
  </si>
  <si>
    <t>Ray tracing with multi-radiation transmitters</t>
  </si>
  <si>
    <t>10.5194/ars-10-75-2012</t>
  </si>
  <si>
    <t>2-s2.0-84881117944</t>
  </si>
  <si>
    <t>['vision allowing', 'systematically impaired', 'study investigated', 'strike first', 'staged triadic', 'social hierarchies', 'signalling status', 'sensory input', 'rusty crayfish', 'results suggest', 'relative contribution', 'initial formation', 'important role', 'imminent attack', 'functionally reducing', 'fight initiations', 'establishing dominance', 'dominance hierarchies', 'also found', 'agonistic interactions']</t>
  </si>
  <si>
    <t>Agonistic interactions | Chemosensation | Crayfish | Orconectes rusticus | Sensory input | Social hierarchy</t>
  </si>
  <si>
    <t>Crayfish form social hierarchies through agonistic interactions. During formation of social hierarchies, individual crayfish establish dominance by signalling status through olfaction, vision and touch. Our study investigated which of these three sensory modalities played the most important role in establishing dominance in rusty crayfish (Orconectes rusticus). Olfaction, vision and touch were systematically impaired in staged triadic and dyadic agonistic interactions to determine the relative contribution of each sensory input. Our results suggest that olfaction is the most important sensory modality during the initial formation of dominance hierarchies in rusty crayfish. Using olfaction alone, crayfish were capable of communicating social status with sensory competent crayfish; without full olfactory ability crayfish were unable to effectively establish dominance. Vision and touch were also found to play practical roles in reducing unnecessary risk; with antennae for touch, functionally reducing the number of fight initiations, and vision allowing a crayfish under imminent attack to ready itself, strike first, or retreat. ¬© 2012 Koninklijke Brill NV, Leiden.</t>
  </si>
  <si>
    <t>1443-1458</t>
  </si>
  <si>
    <t>1568539X</t>
  </si>
  <si>
    <t>Behaviour</t>
  </si>
  <si>
    <t>60025949;60025949;60025949;60025949</t>
  </si>
  <si>
    <t>54883658200;57215979837;49762856500;7003522869</t>
  </si>
  <si>
    <t>Callaghan, David T.;Weisbord, Cassidy D.;Dew, William A.;Pyle, Greg G.</t>
  </si>
  <si>
    <t>Thunder Bay</t>
  </si>
  <si>
    <t>Lakehead University</t>
  </si>
  <si>
    <t>Callaghan D.T.</t>
  </si>
  <si>
    <t>The role of various sensory inputs in establishing social hierarchies in crayfish</t>
  </si>
  <si>
    <t>10.1163/1568539X.00003033</t>
  </si>
  <si>
    <t>2-s2.0-84881132600</t>
  </si>
  <si>
    <t>['tomato stressed', 'tomato pretreated', 'tomato grown', 'suboptimal temperature', 'suboptimal stress', 'suboptimal conditions', 'results indicate', 'potential value', 'photosystem ii', 'photosynthetic characteristics', 'photosynthesis induced', 'photochemical quenching', 'increased distinctly', 'decreased obviously', 'chl content', 'aminolevulinic acid', 'ala spraying', '250 œºmol']</t>
  </si>
  <si>
    <t>Carbon assimilation | Chemical substance | Environmental stress | Protected culture | Solanum lycopersicum</t>
  </si>
  <si>
    <t>Effects of 5-aminolevulinic acid (ALA) on photosynthetic characteristics of tomato grown under suboptimal conditions were investigated to evaluate the potential value of ALA spraying in vegetables. The net photosynthetic rate (Pn), stomatal conductance (Gs), maximum quantum efficiency of photosystem II (Fv/Fm), coefficient of photochemical quenching (qP), antenna transformation efficiency (Fv'/Fm'), light compensation point (LCP), CO2 compensation point (CCP) and chlorophyll (chl) contents of tomato stressed by suboptimal temperature (17¬∞C/12¬∞C) and suboptimal photon flux density (250 Œºmol/m2s) were decreased, but intercellular CO2 concentration (Ci) was increased distinctly. Compared with the parameters of tomato pretreated with water, Pn, Gs, Fv/Fm, qP, Fv'/Fm' and chl content of tomato pretreated with ALA were increased, and the Ci, LCP and CCP were decreased obviously. These results indicate that the inhibition of photosynthesis induced by suboptimal stress can be alleviated by ALA spraying.</t>
  </si>
  <si>
    <t>97-99</t>
  </si>
  <si>
    <t>0862867X</t>
  </si>
  <si>
    <t>Horticultural Science</t>
  </si>
  <si>
    <t>60017705;60017705;60017705</t>
  </si>
  <si>
    <t>55905944800;55252546000;16417793300</t>
  </si>
  <si>
    <t>Guo, Xiaoqing;Li, Yansu;Yu, Xianchang</t>
  </si>
  <si>
    <t>Guo X.</t>
  </si>
  <si>
    <t>Promotive effects of 5-aminolevulinic acid on photosynthesis and chlorophyll fluorescence of tomato seedlings under suboptimal low temperature and suboptimal photon flux density stress - Short communication</t>
  </si>
  <si>
    <t>2-s2.0-84881226991</t>
  </si>
  <si>
    <t>['redfield theory', 'questionable points', 'methodological aspects', 'exciton coupling', 'energy transfers', 'energetic disorder', 'critical value', 'couplings near', 'considered using', 'combined forster']</t>
  </si>
  <si>
    <t>Energy transfer | Excitons | Photosynthetic antenna</t>
  </si>
  <si>
    <t>Methodological aspects of modeling of the energy transfers in plant antenna complexes are considered using the combined Forster-Redfield theory. We analyze the advantages of this approach as well as some questionable points,including the choice of a critical value of the exciton coupling(corresponding to the boundary between the Redfield and F√∂rster limits),a spread of the transfer rates induced by energetic disorder,and the accuracy of the theory for the couplings near the critical value.</t>
  </si>
  <si>
    <t>Biologicheskie Membrany</t>
  </si>
  <si>
    <t>Combined Forster-Redfield theory for modeling energy transfer in plant photosynthetic antenna complexes</t>
  </si>
  <si>
    <t>2-s2.0-84881454815</t>
  </si>
  <si>
    <t>['¬© 2012', 'south africa', 'readily separable', 'prehensile appendage', 'metabranchipus rubra', 'metabranchipus prodigiosus', 'male exhibits', 'gonopod bases', 'fairy shrimp', 'described species', 'crustacean society', 'avoid mating', 'armored gonopore']</t>
  </si>
  <si>
    <t>Anostraca | Branchipodidae | Metabranchipus prodigiosus | Metabranchipus rubra | South Africa</t>
  </si>
  <si>
    <t>Two new species of fairy shrimp, Metabranchipus rubra and Metabranchipus prodigiosus, are described from KwaZulu-Natal in South Africa. Both species are separated from M. patrizii by the form of the male second antennae. Metabranchipus prodigiosus is readily separable from all other fairy shrimp by the presence of a large, bifurcated, prehensile appendage that originates between the gonopod bases in the males, and an armored gonopore in the females. The male exhibits the most elaborate amplexial morphology ever observed within Anostraca, whereas the female has no complimentary amplexial specialization, combined with an armored gonopore. We suggest that M. prodigiosus is engaged in a sexual arms race, wherein the females are under selection to avoid mating. The history of Branchipodidae is discussed. The seven branchiopodid genera are reviewed and a key is provided, with a checklist of the described species. ¬© 2012, The Crustacean Society.</t>
  </si>
  <si>
    <t>972-980</t>
  </si>
  <si>
    <t>1937240X</t>
  </si>
  <si>
    <t>60029287-60010499;60015457</t>
  </si>
  <si>
    <t>7005420834;52163312200</t>
  </si>
  <si>
    <t>Hamer, Michelle;Christopher Rogers, D.</t>
  </si>
  <si>
    <t>South Africa;United States;South Africa</t>
  </si>
  <si>
    <t>Pretoria;Lawrence;Durban</t>
  </si>
  <si>
    <t>South African National Biodiversity Institute;University of Kansas;University of KwaZulu-Natal</t>
  </si>
  <si>
    <t>60029287;60015457;60010499</t>
  </si>
  <si>
    <t>Hamer M.</t>
  </si>
  <si>
    <t>Two new species of Metabranchipus Masi, 1925 (Anostraca: Branchipodidae)</t>
  </si>
  <si>
    <t>10.1163/1937240X-00002101</t>
  </si>
  <si>
    <t>2-s2.0-84883408023</t>
  </si>
  <si>
    <t>['vandermonde matrices', 'structure property', 'receiving antennae', 'parallel profiles', 'paralind model', 'paralind decomposition', 'multiple rays', 'multipath signals', 'linear dependencies', 'like shift', 'licensee springer', 'invariance technique', 'estimated parameters', 'delay estimation', 'automatically distinguish']</t>
  </si>
  <si>
    <t>Multi-way analysis | PARALIND model | Parameter estimation | Tensor decomposition</t>
  </si>
  <si>
    <t>A novel joint angle and delay estimation (JADE) algorithm for multipath signals, based on the PARAllel profiles with LINear Dependencies (PARALIND) model, is proposed. Capitalizing on the structure property of Vandermonde matrices, PARALIND model is proved to be unique. Angle and delay of multiple rays of sources can be estimated by PARALIND decomposition and an ESPRIT-like shift-invariance technique. Simulation results show that the proposed algorithm outperforms the traditional JADE algorithm. It can automatically distinguish the estimated parameters between sources, and still be available when the number of rays is larger than the number of receiving antennae. ¬© 2012 Liu et al.; licensee Springer.</t>
  </si>
  <si>
    <t>60009400;60006876;60009400;60009400</t>
  </si>
  <si>
    <t>56413947400;56248460000;23391332200;8882010600</t>
  </si>
  <si>
    <t>Liu, Xu;Guang, Liang;Yang, Longxiang;Zhu, Hongbo</t>
  </si>
  <si>
    <t>China;Finland</t>
  </si>
  <si>
    <t>Nanjing;Turku</t>
  </si>
  <si>
    <t>Nanjing University of Post and TeleCommunications;Turun yliopisto</t>
  </si>
  <si>
    <t>60009400;60006876</t>
  </si>
  <si>
    <t>PARALIND-based blind joint angle and delay estimation for multipath signals with uniform linear array</t>
  </si>
  <si>
    <t>10.1186/1687-6180-2012-130</t>
  </si>
  <si>
    <t>2-s2.0-84887026673</t>
  </si>
  <si>
    <t>III44006</t>
  </si>
  <si>
    <t>['user terminals', 'spatial processing', 'solutions proposed', 'second hop', 'node uses', 'licensee springer', 'input multiple', 'feedback overhead', 'direct communication', 'base station', 'antenna arrays']</t>
  </si>
  <si>
    <t>MIMO systems | MMSE processing | Multi-user MIMO | Relaying</t>
  </si>
  <si>
    <t>In this article, we investigate a two-hop relaying communication where all nodes are equipped with antenna arrays. We derive the multiple-input multiple-output (MIMO) processing matrices using the mean-squared-error cost function and assuming that each node uses only locally available channel state information estimates. Spatial processing at the base station and at the user terminals is same as in the case of a direct communication. The emphasis is on the design of the MIMO precoding matrix at the relay as it has to process the noise and the interference on the first and on the second hop at the same time. The resulting system performance is close to the performance of the system that jointly optimizes matrices at the source and at the relay. The proposed solution requires significantly less computational power and feedback overhead than the solutions proposed in the literature. ¬© 2012 Stefanoviƒá et al.; licensee Springer.</t>
  </si>
  <si>
    <t>60068806;105606879;60068806;60104721;60104721;60104721</t>
  </si>
  <si>
    <t>24831231500;8389853700;7005731742;55917173300;26026085600;55420850100</t>
  </si>
  <si>
    <t>Stefanoviƒá, Hana;Stankoviƒá, Veljko;Stefanoviƒá, Mihajloƒç;Spaleviƒá, Petar;Paniƒá, Stefan R.;Milosavljeviƒá, Srdjan</t>
  </si>
  <si>
    <t>Sremska Mitrovica;Nis;Novi</t>
  </si>
  <si>
    <t>University of Pristina - Kosovska Mitrovica;University of Ni≈°;State University of Novi Pazar</t>
  </si>
  <si>
    <t>60104721;60068806;105606879</t>
  </si>
  <si>
    <t>Stefanoviƒá H.</t>
  </si>
  <si>
    <t>Multi-user MIMO MMSE non-regenerative relaying using local channel state information</t>
  </si>
  <si>
    <t>10.1186/1687-6180-2012-186</t>
  </si>
  <si>
    <t>2-s2.0-84887027749</t>
  </si>
  <si>
    <t>['two types', 'theoretical analysis', 'source signal', 'source equipped', 'robin fashion', 'relays amplify', 'receiver communicate', 'received signal', 'performance analysis', 'optimum decoder', 'numerical results', 'multiple relays', 'licensee springer', 'forward relays', 'existing relays', 'direct link', 'data symbol', 'correctly detect', 'conventional amplify', 'constellation symbols', 'communication systems', 'arbitrary number', 'also provided']</t>
  </si>
  <si>
    <t>Amplify and forward | Cooperative communication | Decode and forward | MIMO | Performance analysis | SSK</t>
  </si>
  <si>
    <t>In this article, space shift keying (SSK) modulation is used to study a wireless communication system when multiple relays are placed between the transmitter and the receiver. In SSK, the indices of the transmit antennas form the constellation symbols and no other data symbol are transmitted. The transmitter and the receiver communicate through a direct link and the existing relays. In this study, two types of relays are considered. Conventional amplify and forward relays in which all relays amplify their received signal and forward it to the destination in a round-robin fashion. In addition, decode and forward relays in which the relays that correctly detect the source signal will forward the corresponding fading gain to the destination in pre-determined orthogonal time slots are studied. The optimum decoder for both communication systems is derived and performance analysis are conducted. The exact average bit error probability (ABEP) over Rayleigh fading channels is obtained in closed-form for a source equipped with two transmit antennas and arbitrary number of relays. Furthermore, simple and general asymptotic expression for the ABEP is derived and analyzed. Numerical results are also provided, sustained by simulations which corroborate the exactness of the theoretical analysis. It is shown that both schemes perform nearly the same and the advantages and disadvantages of each are discussed. ¬© 2012 Mesleh et al.; licensee Springer.</t>
  </si>
  <si>
    <t>60110514;60071031;60110514;60105670</t>
  </si>
  <si>
    <t>16175973300;16244958200;55916702300;7202587376</t>
  </si>
  <si>
    <t>Mesleh, Raed;Ikki, Salama S.;Aggoune, El Hadi M.;Mansour, Ali</t>
  </si>
  <si>
    <t>Saudi Arabia;France;Canada</t>
  </si>
  <si>
    <t>Tabuk;Brest;Quebec</t>
  </si>
  <si>
    <t>University of Tabuk;Laboratoire des Sciences et Techniques de l'Information, de la Communication et de la Connaissance (Lab-Sticc);Institut National de la Recherche Scientifique</t>
  </si>
  <si>
    <t>60110514;60105670;60071031</t>
  </si>
  <si>
    <t>Mesleh R.</t>
  </si>
  <si>
    <t>Performance analysis of space shift keying (SSK) modulation with multiple cooperative relays</t>
  </si>
  <si>
    <t>10.1186/1687-6180-2012-201</t>
  </si>
  <si>
    <t>2-s2.0-84887028978</t>
  </si>
  <si>
    <t>['wing configurations', 'wing camber', 'wing aerodynamics', 'wind tunnel', 'vmst ."', 'time version', 'time techniques', 'temporal subdivisions', 'temporal resolution', 'temporal representation', 'temporal order', 'tangential directions', 'stabilized space', 'sst method', 'sst formulation', 'special techniques', 'special space', 'spatial resolution', 'mesh technique', 'mesh refinement', 'mesh moving', 'mav ).', 'inspired flapping', 'increased temporal', 'includes computations', 'disruptive interactions', 'data extracted', 'computations reported', 'base case', 'also used']</t>
  </si>
  <si>
    <t>Aerodynamics | Bio-inspired flapping | Locust | Micro aerial vehicle | NURBS | Space-time techniques</t>
  </si>
  <si>
    <t>We present a detailed computational analysis of bio-inspired flapping-wing aerodynamics of a micro aerial vehicle (MAV). The computational techniques used include the Deforming-Spatial-Domain/Stabilized Space-Time (DSD/SST) formulation, which serves as the core computational technique. The DSD/SST formulation is a moving-mesh technique, and in the computations reported here we use the space-time version of the residual-based variational multiscale (VMS) method, which is called "DSD/ SST-VMST." The motion and deformation of the wings are based on data extracted from the high-speed, multi-camera video recordings of a locust in a wind tunnel. A set of special space-time techniques are also used in the computations in conjunction with the DSD/SST method. The special techniques are based on using, in the space-time flow computations, NURBS basis functions for the temporal representation of the motion and deformation of the wings and for the mesh moving and remeshing. The computational analysis starts with the computation of the base case, and includes computations with increased temporal and spatial resolutions compared to the base case. In increasing the temporal resolution, we separately test increasing the temporal order, the number of temporal subdivisions, and the frequency of remeshing. In terms of the spatial resolution, we separately test increasing the wing-mesh refinement in the normal and tangential directions and changing the way node connectivities are handled at the wingtips. The computational analysis also includes using different combinations of wing configurations for the MAV and investigating the beneficial and disruptive interactions between the wings and the role of wing camber and twist. ¬© 2012 Springer-Verlag.</t>
  </si>
  <si>
    <t>761-778</t>
  </si>
  <si>
    <t>Computational Mechanics</t>
  </si>
  <si>
    <t>60104025;60005286;60005286;60005286;60005286</t>
  </si>
  <si>
    <t>7103221835;56584287800;54783278500;36727452300;35554034900</t>
  </si>
  <si>
    <t>Takizawa, Kenji;Kostov, Nikolay;Puntel, Anthony;Henicke, Bradley;Tezduyar, Tayfun E.</t>
  </si>
  <si>
    <t>Tokyo;Houston</t>
  </si>
  <si>
    <t>Waseda Institute for Advanced Study;Rice University</t>
  </si>
  <si>
    <t>60104025;60005286</t>
  </si>
  <si>
    <t>Takizawa K.</t>
  </si>
  <si>
    <t>Space-time computational analysis of bio-inspired flapping-wing aerodynamics of a micro aerial vehicle</t>
  </si>
  <si>
    <t>10.1007/s00466-012-0758-y</t>
  </si>
  <si>
    <t>2-s2.0-84889085262</t>
  </si>
  <si>
    <t>['unequal lengths', 'trichoid sensillum', 'tipped ends', 'three species', 'slightly bent', 'pseudacteon species', 'pseudacteon sensilla', 'mostly abundant', 'main organ', 'like structures', 'like folds', 'irregularly formed', 'invicta ),', 'insect receptors', 'function form', 'four types', 'former three', 'fold resembles', 'eight finger', 'coeloconic sensillum', 'coeloconic sensilla', 'chemical communication', 'chaetic sensilla', 'blunt cone', 'antennal sensilla', 'antennal flagellum', '8 œºm', '6 œºm']</t>
  </si>
  <si>
    <t>Antennal sensilla | Fir ant | Natural enemy | Pseudacteon | Solenopsis invicta</t>
  </si>
  <si>
    <t>While antenna is the main organ for insect to accept the external chemical signals, the antennal sensilla that are diverse in structure and function form the insect receptors in chemical communication. Since a variety of Pseudacteon species are important natural enemies of the red imported fire ant, Solenopsis invicta Buren (. invicta), to elucidate the types of Pseudacteon sensilla will promote the study and understanding of the selection behavior ofPseudacteon in parasitizing. invicta. This study has used scanning electron microscope (SEM) to observe and investigate the females antennal sensilla of three Pseudacteon species, the Pseudacteon (P.) lit oralis, P. obtusus, and P. tricuspis, and demonstrated that there are four types of sensilla, the trichoid, basiconic, coeloconic, and chaetic sensilla, on their antennal flagellum. Among them, the former three are common in all three species, with trichoid sensillum as mostly abundant, while the chaetic sensillum exists only in the antennae of P. obtusus. The trichoid sensilla exhibit significant interspecies variations and are further classified into two subtypes based on the presence or absence of protrusions, the surface of which contains different shades of groove-like or irregular punctate structures. The basiconic sensilla resemble short spines with densely porous structures on the surface and are in the length of 7.3-9.8 Œºm and the width of 1.3-1.6 Œºm, upright or slightly bent. The coeloconic sensilla are irregularly formed in the middle and base of the flagellum, without surface pores; each coeloconic sensillum has eight finger-like folds in unequal lengths, while the end of the fold resembles a blunt cone. The chaetic sensilla enlarge at the base, possess multiple fold-like structures and fine-tipped ends, and are approximately 5 Œºm in length.</t>
  </si>
  <si>
    <t>1535-1546</t>
  </si>
  <si>
    <t>Sociobiology</t>
  </si>
  <si>
    <t>60032203;60032203;;</t>
  </si>
  <si>
    <t>8601430300;55981028800;26433975900;55979765500</t>
  </si>
  <si>
    <t>Lu, Yong Yue;Li, Xiao Qing;Zeng, Ling;Fan, Xiao Ling</t>
  </si>
  <si>
    <t>South China Agricultural University</t>
  </si>
  <si>
    <t>Types of antennal sensilla of three pseudacteon species (Diptera: Phoridae) females that parasitize red imported fire ants (Solenopsis invicta) (Hymenoptera: Formicidae)</t>
  </si>
  <si>
    <t>2-s2.0-84891421472</t>
  </si>
  <si>
    <t>['trichode sensilla', 'strong aggression', 'sensilla chaetica', 'sem results', 'reduced gradually', 'nestmate recognition', 'intercolonial aggression', 'first 0', 'findings suggest', 'antennae indicated', '5 h']</t>
  </si>
  <si>
    <t>Aggressive behavior | Antennal sensilla | Nestmate recognition | Reticulitermes chinensis</t>
  </si>
  <si>
    <t>This study examined aggressive behavior between the colonies in the termite Reticulitermes chinensis from China. Strong aggression was observed among workers and soldiers. Intercolonial aggression was strong during the first 0.5 h and then reduced gradually in all the treatments. After cutting the five terminal antennal segments of workers and soldiers, there was still strong intercolonial aggression among workers and soldiers. However, after removal of the ten terminal antennal segments of workers and soldiers, almost no intercolonial aggression happened among workers and soldiers. SEM results of antennae indicated that antennal sensillae mainly occurred on the ten terminal segments including four types of trichode sensilla, both in workers and soldiers of this species. Few antennal sensilla occurred on the basal segments except for a few sensilla chaetica and basiconic capitate peg sensilla. The above findings suggest that antennal sensillae may play a role in nestmate recognition in R. chinensis.</t>
  </si>
  <si>
    <t>1239-1252</t>
  </si>
  <si>
    <t>60032955-113231254;60032955;60032955;60032955;60032955</t>
  </si>
  <si>
    <t>8966819100;55980315600;55980824700;55980882000;55980482100</t>
  </si>
  <si>
    <t>Huang, Qiuying;Guan, Chunsun;Shen, Qiang;Hu, Chengqiang;Zhu, Binbin</t>
  </si>
  <si>
    <t>Wuhan;Yichang</t>
  </si>
  <si>
    <t>Huazhong Agricultural University;Yichang Center for Disease Control and Prevention</t>
  </si>
  <si>
    <t>60032955;113231254</t>
  </si>
  <si>
    <t>Aggressive behavior and the role of Antennal Sensillae in the termite Reticulitermes chinensis (Isoptera: Rhinotermitidae)</t>
  </si>
  <si>
    <t>2-s2.0-84891464378</t>
  </si>
  <si>
    <t>['white noise', 'weather predictions', 'target satellite', 'submillimeter array', 'station employs', 'standard deviations', 'signal processing', 'science observations', 'satellite provide', 'phase deviations', 'phase delays', 'observed phase', 'measured continuously', 'mauna kea', 'located near', 'linux computer', 'like signal', 'important role', 'ground level', 'geostationary satellite', 'diurnal motion', 'data reduction', 'analog correlator', '8 khz', '3 microns', '10 hz']</t>
  </si>
  <si>
    <t>atmospheric moisture | atmospheric turbulence | instrumentation: interferometers | methods: atmospheric effects | radio astronomy | seeing (astronomy) | site testing | techniques: interferometric | troposphere</t>
  </si>
  <si>
    <t>We have constructed a five station 12 GHz atmospheric phase interferometer (API) for the Submillimeter Array (SMA) located near the summit of Mauna Kea, Hawaii. Operating at the base of unoccupied SMA antenna pads, each station employs a commercial low noise mixing block coupled to a 0.7 m off-axis satellite dish which receives a broadband, white noise-like signal from a geostationary satellite. The signals are processed by an analog correlator to produce the phase delays between all pairs of stations with projected baselines ranging from 33-261 m. Each baseline's amplitude and phase is measured continuously at a rate of 8 kHz, processed, averaged and output at 10 Hz. Further signal processing and data reduction is accomplished with a Linux computer, including the removal of the diurnal motion of the target satellite. The placement of the stations below ground level with an environmental shield combined with the use of low temperature coefficient, buried fiber optic cables provides excellent system stability. The sensitivity in terms of rms path length is 1.3 microns which corresponds to phase deviations of about 1o of phase at the highest operating frequency of the SMA. The two primary data products are: (1) standard deviations of observed phase over various time scales, and (2) phase structure functions. These real-time statistical data measured by the API in the direction of the satellite provide an estimate of the phase front distortion experienced by the concurrent SMA astronomical observations. The API data also play an important role, along with the local opacity measurements and weather predictions, in helping to plan the scheduling of science observations on the telescope.</t>
  </si>
  <si>
    <t>Journal of Astronomical Instrumentation</t>
  </si>
  <si>
    <t>60020680;60024185;60020680;60020680;60020680;100394546;60020680;60020680;100394546;60020680</t>
  </si>
  <si>
    <t>6506200790;35394114700;6506004963;7005148075;7004618717;6602465603;57205618205;55605771352;56721395200;7402601128</t>
  </si>
  <si>
    <t>Kimberk, Robert S.;Hunter, Todd R.;Leiker, Patrick S.;Blundell, Raymond;Nystrom, George U.;Petitpas, Glen R.;Test, John;Wilson, Robert W.;Yamaguchi, Paul;Young, Kenneth H.</t>
  </si>
  <si>
    <t>Charlottesville;Cambridge;Hilo</t>
  </si>
  <si>
    <t>National Radio Astronomy Observatory;Harvard-Smithsonian Center for Astrophysics;Submillimeter Array</t>
  </si>
  <si>
    <t>60024185;60020680;100394546</t>
  </si>
  <si>
    <t>Kimberk R.</t>
  </si>
  <si>
    <t>A MULTI-BASELINE 12 GHz ATMOSPHERIC PHASE INTERFEROMETER with ONE MICRON PATH LENGTH SENSITIVITY</t>
  </si>
  <si>
    <t>10.1142/S225117171250002X</t>
  </si>
  <si>
    <t>2-s2.0-84892925734</t>
  </si>
  <si>
    <t>DP130102098</t>
  </si>
  <si>
    <t>['¬© austral', 'undertaken using', 'significant value', 'polarizability calculations', 'numerical computation', 'mathematical soc', 'large structures', 'implemented efficiently', 'electrostatic technique', 'closed form', 'bandwidth product', 'arbitrary shape', 'antenna shapes', 'analytical solutions', '3d objects']</t>
  </si>
  <si>
    <t>Computational methods | Moment methods | Polarizability | Singular integral equations</t>
  </si>
  <si>
    <t>Fundamental antenna limits of the gain-bandwidth product are derived from polarizability calculations. This electrostatic technique has significant value in many antenna evaluations. Polarizability is not available in closed form for most antenna shapes and no commercial electromagnetic packages have this facility. Numerical computation of the polarizability for arbitrary conducting bodies was undertaken using an unstructured triangular mesh over the surface of 2D and 3D objects. Numerical results compare favourably with analytical solutions and can be implemented efficiently for large structures of arbitrary shape. ¬© Austral. Mathematical Soc. 2013.</t>
  </si>
  <si>
    <t>SUPPL</t>
  </si>
  <si>
    <t>ANZIAM Journal</t>
  </si>
  <si>
    <t>60032987;60032987;60032987</t>
  </si>
  <si>
    <t>26635817200;36893654800;35199653200</t>
  </si>
  <si>
    <t>Shahpari, Morteza;Thiel, D. V.;Lewis, Andrew</t>
  </si>
  <si>
    <t>Griffith University</t>
  </si>
  <si>
    <t>Shahpari M.</t>
  </si>
  <si>
    <t>Polarizability of 2D and 3D conducting objects using method of moments</t>
  </si>
  <si>
    <t>2-s2.0-84897870518</t>
  </si>
  <si>
    <t>AST-0457585</t>
  </si>
  <si>
    <t>['suppress variations', 'special characteristics', 'reionization experiments', 'reionization arrays', 'previous contributions', 'polarization leakage', 'low side', 'intimately linked', 'integrating snapshots', 'image domain', 'hydrogen epoch', 'hera ).', 'gridding kernel', 'gridded visibilities', 'forthcoming epoch', 'foreground emission', 'experiments seek', 'dependent weighting', 'dependent corrections', 'alternative form', 'also reduce', 'also investigate', '200 mhz']</t>
  </si>
  <si>
    <t>direction-dependent gridding | Epoch of Reionization | polarization | snapshot imaging | wide-field synthesis imaging</t>
  </si>
  <si>
    <t>The process of wide-field synthesis imaging is explored, with the aim of understanding the implications of variable, polarised primary beams for forthcoming Epoch of Reionization experiments. These experiments seek to detect weak signatures from redshifted 21 cm emission in deep residual datasets, after suppression and subtraction of foreground emission. Many subtraction algorithms benefit from low side-lobes and polarization leakage at the outset, and both of these are intimately linked to how the polarized primary beams are handled. Building on previous contributions from a number of authors, in which direction-dependent corrections are incorporated into visibility gridding kernels, we consider the special characteristics of arrays of fixed dipole antennas operating around 100-200 MHz, looking towards instruments such as the Square Kilometre Array (SKA) and the Hydrogen Epoch of Reionization Arrays (HERA). We show that integrating snapshots in the image domain can help to produce compact gridding kernels, and also reduce the need to make complicated polarized leakage corrections during gridding. We also investigate an alternative form for the gridding kernel that can suppress variations in the direction-dependent weighting of gridded visibilities by 10 s of dB, while maintaining compact support.</t>
  </si>
  <si>
    <t>60026553-60170546;60031226;60020680;60020680;60031226</t>
  </si>
  <si>
    <t>7403871762;8533270000;25722495900;7004388731;6602697128</t>
  </si>
  <si>
    <t>Mitchell, D. A.;Wayth, R. B.;Bernardi, G.;Greenhill, L. J.;Ord, S. M.</t>
  </si>
  <si>
    <t>Australia;Australia;Australia;United States</t>
  </si>
  <si>
    <t>Sydney;Perth;Parkville;Cambridge</t>
  </si>
  <si>
    <t>ARC Centre of Excellence for All-sky Astrophysics;Curtin University;University of Melbourne;Harvard-Smithsonian Center for Astrophysics</t>
  </si>
  <si>
    <t>60170546;60031226;60026553;60020680</t>
  </si>
  <si>
    <t>Mitchell D.A.</t>
  </si>
  <si>
    <t>DIRECTION-DEPENDENT POLARIZED PRIMARY BEAMS in WIDE-FIELD SYNTHESIS IMAGING</t>
  </si>
  <si>
    <t>10.1142/S2251171712500031</t>
  </si>
  <si>
    <t>2-s2.0-84902753982</t>
  </si>
  <si>
    <t>['usual technique', 'successfully applied', 'separate calibration', 'radio interferometers', 'polarized visibilities', 'obit package', 'independent sets', 'incoming waves', 'hand sets', 'group delay', 'electronics used', 'arbitrary offset']</t>
  </si>
  <si>
    <t>polarization calibration | radio interferometry</t>
  </si>
  <si>
    <t>Radio interferometers can measure the full polarization state of incoming waves by cross-correlating all combinations of two orthogonal polarizations at each antenna. The independent sets of electronics used to detect the two polarization states will introduce a differential instrumental delay between the two data streams. The usual technique of separate calibration of the parallel-hand sets of visibilities still allows for an arbitrary offset in group delay and phase between the two parallel systems. In order to use the cross-polarized visibilities, this instrumental offset must be determined and removed. This paper describes one such technique and explores its application in the Obit package. The technique is successfully applied to some EVLA data using both strongly and weakly polarized calibrators.</t>
  </si>
  <si>
    <t>Cotton, W. D.</t>
  </si>
  <si>
    <t>National Radio Astronomy Observatory</t>
  </si>
  <si>
    <t>Cotton W.</t>
  </si>
  <si>
    <t>A NEW METHOD for CROSS POLARIZED DELAY CALIBRATION of RADIO INTERFEROMETERS</t>
  </si>
  <si>
    <t>10.1142/S2251171712500018</t>
  </si>
  <si>
    <t>2-s2.0-84980386103</t>
  </si>
  <si>
    <t>['total power', 'tighter concentration', 'smooth distribution', 'simple elements', 'produce beams', 'numerical optimization', 'main beam', 'hierarchical arrays', 'gaussian distribution', 'future multi', 'fourier coverage', 'excellent properties', 'encircled energy', 'element interferometers', 'easy enough', 'attractive feature', 'array configuration', 'antenna separations']</t>
  </si>
  <si>
    <t>Instrumentation: interferometers | techniques: interferometric | telescopes</t>
  </si>
  <si>
    <t>Array configurations built on a hierarchy of simple elements have excellent properties for cross-correlation imaging interferometers including a smooth distribution of measured Fourier components, high angular resolution, low side lobes, and compact array size. Compared to arrays with a Gaussian distribution of antenna separations, hierarchical arrays (H-arrays) produce beams with higher angular resolution and a tighter concentration of the total power (encircled energy) within a smaller area around the main beam. An attractive feature of H-arrays is their simplicity. The relationships between the Fourier coverage and the array configuration are easy enough to understand that they can be adjusted to achieve different design goals without the need for numerical optimization. H-arrays will be useful for future multi-element interferometers.</t>
  </si>
  <si>
    <t>Keto, Eric</t>
  </si>
  <si>
    <t>Harvard-Smithsonian Center for Astrophysics</t>
  </si>
  <si>
    <t>Keto E.</t>
  </si>
  <si>
    <t>HIERARCHICAL CONFIGURATIONS for CROSS-CORRELATION INTERFEROMETERS with MANY ELEMENTS</t>
  </si>
  <si>
    <t>10.1142/S2251171712500079</t>
  </si>
  <si>
    <t>2-s2.0-85051004486</t>
  </si>
  <si>
    <t>['zhangdui zhong', 'urban scenarios', 'three scenarios', 'terrain cutting', 'speed railway', 'special scenarios', 'measurement data', 'geometry scenarios', 'channel parameters', 'analytical form']</t>
  </si>
  <si>
    <t>The geometry-based stochastic channel models are proposed in this paper for the terrain cutting, suburb, and urban scenarios in high-speed railway. First, the special scenarios in high-speed railway are described. And the channel models based on the geometry scenarios are introduced. Some channel parameters are based on measurement data. Then, the space-time correlation functions in analytical form are obtained in suburb and urban scenarios. Finally, the space correlation characteristics in three scenarios are compared. ¬© 2012 Binghao Chen and Zhangdui Zhong.</t>
  </si>
  <si>
    <t>36730690800;7402336411</t>
  </si>
  <si>
    <t>Chen, Binghao;Zhong, Zhangdui</t>
  </si>
  <si>
    <t>Geometry-based stochastic modeling for MIMO channel in high-speed mobile scenario</t>
  </si>
  <si>
    <t>10.1155/2012/184682</t>
  </si>
  <si>
    <t>2-s2.0-84870153756</t>
  </si>
  <si>
    <t>['umts210 band', 'small size', 'small footprint', 'simple structure', 'resonant mode', 'quite suitable', 'protruded ground', 'proposed scheme', 'proposed antenna', 'one corner', 'mobile phone', 'loop strip', 'key parameters', 'good agreements', 'fed excitation', 'compact size', 'close proximity', 'circuit board', 'antenna portion', '960 mhz', '900 band', '890 mhz', '2170 mhz']</t>
  </si>
  <si>
    <t>A compact size on-board printed antenna using capacitive coupled-fed excitation to generate multiple resonant modes for penta-band WWAN operation (GSM850/900/GSM1800/1900/UMTS2100) is presented in this paper. The proposed antenna occupies only a small footprint of 15 √ó 25 mm2 on one corner of the circuit board and a protruded ground of 10 √ó 15 mm 2 is displaced with close proximity to the antenna portion. The proposed antenna has a very simple structure which is composed of two separate strips: a loop strip with an inserted chip inductor and an L-shaped feeding strip. The loop strip is shorted to the ground and generates a resonant mode at 890 MHz to cover the GSM850/900 band (824-960 MHz) while the feeding strip contributes to the GSM1800/1900/UMTS210 band (1710-2170 MHz) operation. With such a small size, the proposed antenna can achieve compact integration on the circuit board of the mobile phone, thus the proposed scheme is quite suitable for the slim mobile phone application. Good agreements between simulations and measurements are obtained. Details of proposed antenna are presented and some key parameters are studied. ¬© 2012 Yong-Ling Ban et al.</t>
  </si>
  <si>
    <t>60005465;60005465;60005465;60016318</t>
  </si>
  <si>
    <t>8401587700;34868894100;7501449136;57198938381</t>
  </si>
  <si>
    <t>Ban, Yong Ling;Yang, Shun;Li, Joshua Le Wei;Li, Rui</t>
  </si>
  <si>
    <t>Printed internal pentaband WWAN antenna using chip-inductor-loaded shorting strip for mobile phone application</t>
  </si>
  <si>
    <t>10.1155/2012/516487</t>
  </si>
  <si>
    <t>2-s2.0-84870160342</t>
  </si>
  <si>
    <t>['xpd ),', 'thomas g', 'simultaneous time', 'rx nodes', 'rx ),', 'rician k', 'receive stations', 'proposed model', 'mimo architectures', 'joint time', 'horizontal polarizations', 'geometrical distribution', 'frequency offsets', 'factors defining', 'elevation angles', 'cpr ).', 'concentric spheres', 'colocated half', 'channel realizations', 'band dual']</t>
  </si>
  <si>
    <t>A three-dimensional (3D) model for wide-band dual-polarized (DP) multiple-input-multiple-output (MIMO) mobile-to-mobile (M2M) channels is proposed. Using geometrical scattering based on concentric spheres at the transmitter (Tx) and at the receiver (Rx), a 3D parametric reference model for 2√ó2 M2M DP multipath fading channels is developed. The channel model assumes the use of colocated half-wavelength dipole antennas for vertical and horizontal polarizations at both transmit and receive stations. Model parameters include the velocities of the Tx and Rx nodes, the distance between the nodes, the 3D antenna pattern gains, the azimuth and elevation angles of arrival and departure, the geometrical distribution of the scatterers, the Rician K-factors defining the fading envelope distributions, the maximum Doppler frequency, the scattering loss factors, the cross-polar power discrimination ratio (XPD), and the copolarization power ratio (CPR). Using the proposed model, expressions for joint time-frequency correlation functions (TFCFs) are derived which are used to investigate system behavior over different wide sense stationary uncorrelated scattering (WSSUS) channel realizations. The numerical results illustrate the sensitivities of the TFCF to simultaneous time and frequency offsets for the 2√ó2 DP-MIMO architectures. ¬© 2012 Jun Chen and Thomas G. Pratt.</t>
  </si>
  <si>
    <t>37078934400;7102074621</t>
  </si>
  <si>
    <t>Chen, Jun;Pratt, Thomas G.</t>
  </si>
  <si>
    <t>A three-dimensional geometry-based statistical model of 2√ó2 dual-polarized MIMO mobile-to-mobile wideband channels</t>
  </si>
  <si>
    <t>10.1155/2012/756508</t>
  </si>
  <si>
    <t>2-s2.0-84870168511</t>
  </si>
  <si>
    <t>['vehicle nakagami', 'stcf ),', 'statistical properties', 'paper presents', 'nonomnidirectional antennas', 'lcr ),', 'isotropic condition', 'hoyt channel', 'channel model', 'average duration', 'asrar u', 'analytical results']</t>
  </si>
  <si>
    <t>This paper presents the statistical properties of the vehicle-to-vehicle Nakagami-Hoyt (Nakagami-q) channel model under non-isotropic condition. The spatial time correlation function (STCF), the power spectral density (PSD), squared time autocorrelation function (SQCF), level crossing rate (LCR), and the average duration of Fade (ADF) of the Nakagami-Hoyt channel have been derived under the assumption that both the transmitter and receiver are nonstationary having nonomnidirectional antennas. A simulator that uses the inverse-fast-fourier-transform- (IFFT-) based computation method is designed for this model. The simulator and analytical results are compared. ¬© 2012 Muhammad Imran Akram and Asrar U. H. Sheikh.</t>
  </si>
  <si>
    <t>42061094700;57218945302</t>
  </si>
  <si>
    <t>Akram, Muhammad Imran;Sheikh, Asrar U.H.</t>
  </si>
  <si>
    <t>Akram M.I.</t>
  </si>
  <si>
    <t>On the statistical properties of Nakagami-Hoyt vehicle-to-vehicle fading channel under nonisotropic scattering</t>
  </si>
  <si>
    <t>10.1155/2012/179378</t>
  </si>
  <si>
    <t>2-s2.0-84870172190</t>
  </si>
  <si>
    <t>['well achieved', 'transmission characteristics', 'stop band', 'impedance bandwidth', 'ground plane', 'central frequency', 'central frequencies', 'band width', 'band communication', 'back conductor', 'antenna shows', 'also x', '950 mhz', '9 ghz', '750 mhz', '69 ghz', '55 ghz', '25 ghz', '10 db', '0 ghz']</t>
  </si>
  <si>
    <t>Elevated-coplanar-waveguide- (ECPW-) fed microstrip antenna with inverted G slots in the back conductor is presented. It is modeled and analyzed for the application of multiple frequency bands. The changes in radiation and the transmission characteristics are investigated by the introduction of the slots in two different positions at the ground plane (back conductor). The proposed antenna without slots exhibits a stop band from 2.55 GHz to 4.25 GHz while introducing two slots on the back conductor, two adjacent poles appear at central frequencies of 3.0 GHz and 3.9 GHz, respectively, and the antenna shows the ultra-wideband (UWB) characteristics. The first pole appears at the central frequency of 3.0 GHz and covers the band width of 950 MHz, and the second pole exists at a central frequency of 3.90 GHz covering a bandwidth of 750 MHz. Experimental result shows that impedance bandwidth of 129 (S- 10 dB) is well achieved when the antenna is excited with both slots. Compared to most of the previously reported ECPW structures, the impedance bandwidth of this antenna is increased and also the size of the antenna becomes smaller and more suitable for many wireless applications like PCS (1850-1990 MHz), WLAN (2.4-2.484 GHz), WiMAX (2.5-2.69 GHz and 5.15-5.85 GHz), and also X-band communication. ¬© 2012 Chandan Kumar Ghosh et al.</t>
  </si>
  <si>
    <t>60097442;60000912;60000912</t>
  </si>
  <si>
    <t>57197901930;57198515442;16317129000</t>
  </si>
  <si>
    <t>Ghosh, Chandan Kumar;Roy, Arabinda;Parui, Susanta Kumar</t>
  </si>
  <si>
    <t>Durgapur;Howrah</t>
  </si>
  <si>
    <t>Dr. B.C. Roy Engineering College, Durgapur;Indian Institute of Engineering Science and Technology, Shibpur</t>
  </si>
  <si>
    <t>60097442;60000912</t>
  </si>
  <si>
    <t>Ghosh C.</t>
  </si>
  <si>
    <t>Elevated CPW-fed slotted microstrip antenna for ultra-wideband application</t>
  </si>
  <si>
    <t>10.1155/2012/425919</t>
  </si>
  <si>
    <t>2-s2.0-84870178687</t>
  </si>
  <si>
    <t>['tapered cpw', 'simulated results', 'radiation measurements', 'radiation characteristics', 'proximity effects', 'isolated antenna', 'human body', 'fei wei', 'desensitization effect', 'christophe roblin', 'antenna parameters', 'antenna close', 'also presented']</t>
  </si>
  <si>
    <t>A novel multislot antenna with a conducting backplane reflector (MSA-BP) designed for ultrawideband wireless body area networks (WBANs) applications is presented. The objective is to achieve a desensitization of the antenna behavior regarding the proximity effects of the human body, thanks to the field screening operated by the backplane. Partly because of the latter, the antenna is fed with a tapered CPW. The influence of antenna parameters and human body proximity on the radiation characteristics of the MSA-BP is analyzed. Simulated results of the antenna close to a three-layer arm phantom are presented. Impedance and radiation measurements of the isolated antenna as well as propagation characteristics along the human body demonstrating the desensitization effect are also presented. The characteristics of the MSA-BP, in terms of the on-body total radiation efficiency, are significantly improved compared to any (quasi-) omnidirectional counterpart. ¬© 2012 Yun-fei Wei and Christophe Roblin.</t>
  </si>
  <si>
    <t>60029116;60029116</t>
  </si>
  <si>
    <t>55263319600;6603235253</t>
  </si>
  <si>
    <t>Wei, Yun Fei;Roblin, Christophe</t>
  </si>
  <si>
    <t>Multislot antenna with a screening backplane for UWB WBAN applications</t>
  </si>
  <si>
    <t>10.1155/2012/731912</t>
  </si>
  <si>
    <t>2-s2.0-84870179611</t>
  </si>
  <si>
    <t>['steering antenna', 'scan range', 'radiation performances', 'radiating patterns', 'radiating modes', 'proper amplitude', 'polarization levels', 'peak cross', 'parabolic symmetric', 'novel triple', 'mukund r', 'mode feedhorn', 'matching bandwidths', 'main beam', 'limited beam', 'investigation results', 'feedhorn alone', 'far better', 'electronically pointing', 'copolarization gain', 'adaptively illuminates']</t>
  </si>
  <si>
    <t>Parabolic symmetric and offset reflector antennas adaptively illuminated using a novel triple-mode feedhorn (TE11+TM01+TE21) with different mode combinations and impedance and radiation performances are presented. The combination of the radiating modes in a feedhorn with proper amplitude and fixed phase values helps in electronically pointing the main beam of the radiating patterns such as that obtained in a beam-steering antenna with limited beam-scan range. This type of radiation performance virtually creates a displaced phase center location for the feedhorn, which, consequently, adaptively illuminates the reflector antenna surface. Impedance-matching bandwidths are preserved for both reflector antennas similar to the case of feedhorn alone. The copolarization gain and peak cross-polarization levels are far better with the offset reflector antenna than the symmetric reflector antenna. Such reflector antennas find applications in ground moving target indicator (GMTI) and space based radars. The investigation results are solely computed using FEKO full-wave analysis tool. ¬© 2012 Satish K. Sharma and Mukund R. Thyagarajan.</t>
  </si>
  <si>
    <t>55734224600;55504180300</t>
  </si>
  <si>
    <t>Sharma, Satish K.;Thyagarajan, Mukund R.</t>
  </si>
  <si>
    <t>Performance comparison of symmetric and offset reflector antennas adaptively illuminated by novel triple mode feedhorn</t>
  </si>
  <si>
    <t>10.1155/2012/870318</t>
  </si>
  <si>
    <t>2-s2.0-84870183906</t>
  </si>
  <si>
    <t>['wireless usb', 'wide bandwidths', 'uwb service', 'two kinds', 'stop function', 'rectangular radiator', 'proposed antenna', 'parasitic elements', 'mobile handsets', 'also considered', '825 ghz', '75 ghz', '2 ghz']</t>
  </si>
  <si>
    <t>A UWB antenna loaded by parasitic elements for wireless USB of mobile handsets is proposed for UWB service in which a band-stop function of 5.725-5.825 GHz WLAN band is required. Two kinds of parasitic elements are incorporated into a rectangular radiator to obtain enhanced impedance bandwidth and band-stop function. The proposed antenna is very compact in size. Wide bandwidths of 3.15-4.75 GHz and 7.2-10.2 GHz are achieved while 5.725-5.825 GHz is notched. Three different shapes of conventional mobile terminals are also considered for measurement. ¬© 2012 Yohan Lim et al.</t>
  </si>
  <si>
    <t>60016912;60016912;60094206</t>
  </si>
  <si>
    <t>Parasitic-element-loaded UWB antenna with band-stop function for mobile handset wireless USB</t>
  </si>
  <si>
    <t>10.1155/2012/427841</t>
  </si>
  <si>
    <t>2-s2.0-84870184295</t>
  </si>
  <si>
    <t>['thus increasing', 'study may', 'spectral response', 'resolution improvement', 'promising results', 'plasmonic nanoantennas', 'optical properties', 'optical microscopy', 'optical lithography', 'index changes', 'gmm theory', 'gmm ).', 'geometrical parameters', 'gap dimension', 'fit ).', 'field characteristics', 'exact correspondence', 'enhanced field', 'dimers nanospheres', 'detail using', 'biosensing applications', 'approximation error', 'approach yields', 'antenna length', '2 nm', '10 nm']</t>
  </si>
  <si>
    <t>The optical properties of plasmonic nanoantennas are investigated in detail using the finite integration technique (FIT). The validity of this technique is verified by comparison to the exact solution generalized Mie method (GMM). The influence of the geometrical parameters (antenna length, gap dimension, and shapes) on the antenna field enhancement and spectral response is discussed. Localized surface plasmon resonances of Au (gold) dimers nanospheres, bowtie, and aperture bowtie nanoantennas are modeled. The enhanced field is equivalent to a strong light spot which can lead to the resolution improvement of the microscopy and optical lithography, thus increasing the optical data storage capacity. Furthermore, the sensitivity of the antennas to index changes of the environment and substrate is investigated in detail for biosensing applications. We confirm that our approach yields an exact correspondence with GMM theory for Au dimers nanospheres at gap dimensions 5 nm and 10 nm but gives an approximation error of less than 1.37 for gap dimensions 1 nm and 2 nm with diameters approaching 80 nm. In addition, the far-field characteristics of the aperture bowtie nanoantenna such as directivity and gain are studied. The promising results of this study may have useful potential applications in near-field sample detection, optical microscopy, and so forth. ¬© 2012 Bedir B. Yousif and Ahmed S. Samra.</t>
  </si>
  <si>
    <t>1687689X</t>
  </si>
  <si>
    <t>Physics Research International</t>
  </si>
  <si>
    <t>60025733;60012022</t>
  </si>
  <si>
    <t>42162370800;26633366600</t>
  </si>
  <si>
    <t>Yousif, Bedir B.;Samra, Ahmed S.</t>
  </si>
  <si>
    <t>Kafr el-Sheikh;Mansoura</t>
  </si>
  <si>
    <t>Kafrelsheikh University;Mansoura University</t>
  </si>
  <si>
    <t>Yousif B.</t>
  </si>
  <si>
    <t>Modeling of optical nanoantennas</t>
  </si>
  <si>
    <t>10.1155/2012/321075</t>
  </si>
  <si>
    <t>2-s2.0-84870184312</t>
  </si>
  <si>
    <t>['√° nchez', 'user influence', 'study reveals', 'spread effect', 'result illustrates', 'particular importance', 'input multiple', 'become small', 'bad handsets']</t>
  </si>
  <si>
    <t>User influence on multiple-input multiple-output (MIMO) performance is studied for different dual antenna handsets specially designed to have good and bad MIMO performance. The study reveals that user influence can cause either improvement or degradation for different test objects, including a spread effect over the parameters. Differences in performance between good and bad handsets can be clear when they are measured without user influence, but become small under real person influence. This result illustrates the particular importance of user influence to characterize MIMO handsets. ¬© 2012 Juan D. S√°nchez-Heredia et al.</t>
  </si>
  <si>
    <t>60014907;60079072;60017838;60107908;60014907</t>
  </si>
  <si>
    <t>36081097000;6602716988;16025891200;15030061400;12241914400</t>
  </si>
  <si>
    <t>S√°nchez-Heredia, Juan D.;Hallbj√∂rner, Paul;Valenzuela-Vald√©s, Juan F.;Bolin, Thomas;Mart√≠nez-Gonz√°lez, Antonio M.</t>
  </si>
  <si>
    <t>Japan;Sweden;Spain;Spain</t>
  </si>
  <si>
    <t>Tokyo;Boras;Badajoz;Cartagena</t>
  </si>
  <si>
    <t>Sony Mobile Communications Inc.;RISE, SP Technical Research Institute of Sweden;Universidad de Extremadura;Universidad Politecnica de Cartagena</t>
  </si>
  <si>
    <t>60107908;60079072;60017838;60014907</t>
  </si>
  <si>
    <t>Differences in user influence on MIMO handset antenna performance in reverberation chamber</t>
  </si>
  <si>
    <t>10.1155/2012/826425</t>
  </si>
  <si>
    <t>2-s2.0-84870193819</t>
  </si>
  <si>
    <t>['proposed x', 'proposed device', 'modulation efficiency', 'gap without', 'fiber systems', 'embedded patch', 'buffer layer', 'based devices']</t>
  </si>
  <si>
    <t>We propose an x -cut LiNbO 3 optical modulator using gap-embedded patch-antennas for wireless-over-fiber systems. The proposed device is composed of an array of narrow-gap-embedded patch-antennas and an optical waveguide located at the center of the gap without a buffer layer. The modulation efficiency of the proposed x -cut LiNbO 3 optical modulators was enhanced by 6 dB compared to the z -cut LiTaO 3-based devices. ¬© 2012 Yusuf Nur Wijayanto et al.</t>
  </si>
  <si>
    <t>60024322;60024322;60032325;60024322</t>
  </si>
  <si>
    <t>37108743800;7201731944;55029669200;7102578527</t>
  </si>
  <si>
    <t>Wijayanto, Yusuf Nur;Murata, Hiroshi;Kawanishi, Tetsuya;Okamura, Yasuyuki</t>
  </si>
  <si>
    <t>Koganei;Suita</t>
  </si>
  <si>
    <t>Japan National Institute of Information and Communications Technology;Osaka University</t>
  </si>
  <si>
    <t>60032325;60024322</t>
  </si>
  <si>
    <t>X-cut LiNbO &lt;inf&gt;3&lt;/inf&gt; optical modulators using gap-embedded patch-antennas for wireless-over-fiber systems</t>
  </si>
  <si>
    <t>10.1155/2012/383212</t>
  </si>
  <si>
    <t>2-s2.0-84870197099</t>
  </si>
  <si>
    <t>['technological difficulties', 'system developed', 'several years', 'radar techniques', 'practical trials', 'pamir system', 'pamir front', 'modern radar', 'imaging post', 'fraunhofer institute', 'end needed', 'electronic radar', 'demonstrator system', 'date due', 'conformal integration', 'beam forming']</t>
  </si>
  <si>
    <t>Conformal antenna arrays have been studied for several years but only few examples of applications in modern radar or communication systems may be found up to date due to technological difficulties. The objective of the Electronic Radar with Conformal Array Antenna (ERAKO) demonstrator system which has been developed at the Fraunhofer Institute for High Frequency Physics and Radar Techniques (FHR) is to demonstrate the feasibility of an active electronically scanned antenna for conformal integration into small and medium sized airborne platforms. For practical trials the antenna has been adapted for operation with the Phased Array Multifunctional Imaging Radar (PAMIR) system developed at the institute. The antenna in combination with the PAMIR front-end needed to undergo a special calibration procedure for beam forming and imaging post-processing. The present paper describes the design and development of the conformal antenna array of the demonstrator system, its connection to the PAMIR system and results of recently conducted synthetic aperture radar (SAR) experiments. ¬© 2012 Peter Knott et al.</t>
  </si>
  <si>
    <t>60109826;60109826;60109826;60109826;60109826;60109826</t>
  </si>
  <si>
    <t>7007145690;6505856420;6602598076;16025347000;16021428200;6508186126</t>
  </si>
  <si>
    <t>Knott, Peter;Bertuch, Thomas;Wilden, Helmut;Peters, Olaf;Brenner, Andreas R.;Walterscheid, Ingo</t>
  </si>
  <si>
    <t>Knott P.</t>
  </si>
  <si>
    <t>SAR Experiments using a conformal antenna array radar demonstrator</t>
  </si>
  <si>
    <t>10.1155/2012/142542</t>
  </si>
  <si>
    <t>2-s2.0-84870204297</t>
  </si>
  <si>
    <t>['wall waveguide', 'radiated field', 'polar component', 'performance antenna', 'microstrip line', 'low cross', 'linear array', 'k band', 'house method', 'equivalent magnetic', 'array element', 'antenna allows']</t>
  </si>
  <si>
    <t>A small truncated waveguide fed by a microstrip line through a transverse coupling slot is proposed and assessed as a high-performance antenna and array element in the K band and above. This antenna allows to obtain a high radiated power, with a very low cross-polar component in the radiated field. It is therefore particularly suitable for application in automotive anticollision radars. The proposed radiating element has been analyzed by a numerical code based on an in-house method of moments, and the microstrip feeding line has been modeled by its equivalent magnetic-wall waveguide. A linear array of such elements has been designed and matched with a BPF-inspired matching network allowing an in-band behavior suitable for anti-collision radar use, with an out-of-band rejection large enough to avoid the first receiving BPF. ¬© 2012 Giovanni Andrea Casula et al.</t>
  </si>
  <si>
    <t>A truncated waveguide fed by a microstrip as a radiating element for high-performance automotive anticollision radars</t>
  </si>
  <si>
    <t>10.1155/2012/983281</t>
  </si>
  <si>
    <t>2-s2.0-84870206143</t>
  </si>
  <si>
    <t>['performance metrics', 'furthest neighbor', 'form expressions', 'end delay', 'e .,', 'diversity gains', 'closest neighbor', 'average end', 'antenna communications']</t>
  </si>
  <si>
    <t>Hopping strategy | Multi-antenna | Network design | Performance metrics | Statistical mechanics | Stochastic geometry</t>
  </si>
  <si>
    <t>This paper derives two main end-to-end performance metrics, namely the spatial capacity density and the average end-to-end delay of the multi-hop wireless ad hoc networks with multi-antenna communications. Based on the closed-form expressions of these performance metrics, three hopping strategies, i.e., the closest neighbor, the furthest neighbor and the randomly selected neighbor hopping strategies have been investigated. This formulation provides insights into the relations among node density, diversity gains, number of hops and some other network design parameters which jointly determine network performances, and a method of choosing the best hopping strategy which can be formulated from a network design perspective. ¬© 2012 KSII.</t>
  </si>
  <si>
    <t>2548-2566</t>
  </si>
  <si>
    <t>113071889-60009400;113071889-60009400;113071889-60009400</t>
  </si>
  <si>
    <t>57203333915;24821492500;35262547100</t>
  </si>
  <si>
    <t>Han, Hu;Hongbo, Zhu;Qi, Zhu</t>
  </si>
  <si>
    <t>Nanjing;</t>
  </si>
  <si>
    <t>Nanjing University of Post and TeleCommunications;Jiangsu Key Laboratory of Wireless Communications</t>
  </si>
  <si>
    <t>60009400;113071889</t>
  </si>
  <si>
    <t>Han H.</t>
  </si>
  <si>
    <t>Performance analysis of multi-hop wireless networks under different hopping strategies with spatial diversity</t>
  </si>
  <si>
    <t>10.3837/tiis.2012.10.006</t>
  </si>
  <si>
    <t>2-s2.0-84870206197</t>
  </si>
  <si>
    <t>['unnoticeable part', 'spread precisely', 'screen printed', 'rfid tags', 'rfid antennas', 'requires tags', 'people without', 'operational immediately', 'narrow conductors', 'laundry tests', 'integrated circuits', 'conscious effort', 'coating materials']</t>
  </si>
  <si>
    <t>(Radio frequency identification) RFID tags integrated into clothing enable monitoring of people without their conscious effort. This requires tags to be an unnoticeable part of clothing and comfortable to wear. In this study, RFID antennas were screen printed on two different fabrics, six different coating materials for the (integrated circuits) ICs were applied, and the reliability of these RFID tags was tested with moisture and laundry tests. Generally, glue-type coating materials were easier to handle and could be spread precisely. All the tags were operational immediately after the coatings were applied, and five of the coating materials were seen to protect the IC from detaching in the laundry. It was found that the uneven fabric surface caused discontinuities and breaks in narrow conductors, and thus hard coatings may also be needed to keep the tag from breaking in laundry. ¬© 2012 Tiiti Kellom√§ki et al.</t>
  </si>
  <si>
    <t>60011170;60011170;60098083;60011170</t>
  </si>
  <si>
    <t>16024608000;24722238800;25638629500;6506424417</t>
  </si>
  <si>
    <t>Kellom√§ki, Tiiti;Virkki, Johanna;Merilampi, Sari;Ukkonen, Leena</t>
  </si>
  <si>
    <t>Towards washable wearable antennas: A comparison of coating materials for screen-printed textile-based UHF RFID tags</t>
  </si>
  <si>
    <t>10.1155/2012/476570</t>
  </si>
  <si>
    <t>2-s2.0-84870218895</t>
  </si>
  <si>
    <t>['user interaction', 'unsuspecting user', 'thresholds required', 'spoofing transmitter', 'spoofing signals', 'small range', 'signal detection', 'readily applied', 'proposed algorithm', 'passed onto', 'gnss receivers', 'doppler values', 'detection performance']</t>
  </si>
  <si>
    <t>A threat to GNSS receivers is posed by a spoofing transmitter that emulates authentic signals but with randomized code phase and Doppler values over a small range. Such spoofing signals can result in large navigational solution errors that are passed onto the unsuspecting user with potentially dire consequences. An effective spoofing detection technique is developed in this paper, based on signal power measurements and that can be readily applied to present consumer grade GNSS receivers with minimal firmware changes. An extensive statistical analysis is carried out based on formulating a multihypothesis detection problem. Expressions are developed to devise a set of thresholds required for signal detection and identification. The detection processing methods developed are further manipulated to exploit incidental antenna motion arising from user interaction with a GNSS handheld receiver to further enhance the detection performance of the proposed algorithm. The statistical analysis supports the effectiveness of the proposed spoofing detection technique under various multipath conditions. ¬© 2012 V. Dehghanian et al.</t>
  </si>
  <si>
    <t>60002306-60002283;60002306;60002306</t>
  </si>
  <si>
    <t>Calgary;Calgary</t>
  </si>
  <si>
    <t>University of Calgary;Mount Royal University</t>
  </si>
  <si>
    <t>60002306;60002283</t>
  </si>
  <si>
    <t>GNSS spoofing detection based on signal power measurements: Statistical analysis</t>
  </si>
  <si>
    <t>10.1155/2012/313527</t>
  </si>
  <si>
    <t>2-s2.0-84870220858</t>
  </si>
  <si>
    <t>['thus creating', 'sra concept', 'sra ).', 'recovery algorithm', 'radiation recovery', 'radiation pattern', 'presented based', 'possible limitations', 'original state', 'new set', 'array elements', 'array element', 'array cases', 'analyzing degradation']</t>
  </si>
  <si>
    <t>An approach to utilize Field Programmable Gate Array (FPGA) technology to control antenna arrays is presented based on the scenario of sensing a failure of any array element, analyzing degradation of the radiation pattern due to that failure, and finding a new set of excitations to the array elements in order to recover the radiation pattern as close to the original state as possible, thus creating a self-recoverable antenna array (SRA). The challenges of the SRA concept and embodiment of the recovery algorithm(s) are discussed. The results of the radiation recovery are presented on a few array cases, followed by a discussion on the advantages and possible limitations of the FPGA-based array control. ¬© 2012 Miroslav Joler.</t>
  </si>
  <si>
    <t>Joler, Miroslav</t>
  </si>
  <si>
    <t>How FPGAs can help create self-recoverable antenna arrays</t>
  </si>
  <si>
    <t>10.1155/2012/196925</t>
  </si>
  <si>
    <t>2-s2.0-84870225762</t>
  </si>
  <si>
    <t>['vestiture composed', 'resembles species', 'redescribed based', 'r √≠', 'painful stings', 'mutillid wasps', 'morphological characters', 'line drawings', 'known species', 'hairy vestiture', 'habitus photographs', 'diagnostic features', 'de janeiro', 'batesian mimicry', 'aposematic colors', 'antennae justify']</t>
  </si>
  <si>
    <t>Batesian mimicry | Morphology | Mutillid wasps | Naupactini | Weevils</t>
  </si>
  <si>
    <t>The monotypic genus Curiades Pascoe 1880 (Curculionidae: Entiminae: Naupactini) is redescribed based on the type species C. boisduvali (Boheman 1840), endemic to R√≠o de Janeiro, Brazil. Curiades boisduvali shows a characteristic color pattern and vestiture composed of long erect setae that resembles species of Dasymutilla Ashmead 1899, a genus of Mutil-lidae (Hymenoptera) whose wingless females have aposematic colors and painful stings. The similarities between the wasp (model) and the weevil (mimic) suggest a case of Batesian mimicry. The morphological characters of the rostrum and antennae justify a close phylogenetic relationship of Curiades and Platyomus Sahlberg 1823, even though based on its hairy vestiture the former is superficially more similar to Trichaptus Pascoe 1880, another Brazilian naupactine mimic of mutillid wasps. The present contribution includes a redescription of Curiades and its only known species, accompanied by habitus photographs, line drawings of genitalia and other diagnostic features. Copyright ¬© 2012 ¬∑ Magnolia Press.</t>
  </si>
  <si>
    <t>60032057;60032057</t>
  </si>
  <si>
    <t>14627324400;7003812021</t>
  </si>
  <si>
    <t>Guadalupe Del R√≠o, M.;Lanteri, Analia A.</t>
  </si>
  <si>
    <t>La Plata</t>
  </si>
  <si>
    <t>Universidad Nacional de La Plata</t>
  </si>
  <si>
    <t>Guadalupe Del R√≠o M.</t>
  </si>
  <si>
    <t>Redescription of the genus Curiades Pascoe 1880 (Coleoptera: Curculionidae: Entiminae: Naupactini), a potential mimic of Mutillidae from Brazil</t>
  </si>
  <si>
    <t>2-s2.0-84870507729</t>
  </si>
  <si>
    <t>['spherical morphology', 'simultaneously explored', 'silver nanoneedle', 'photon pathways', 'novel concepts', 'geometric optics', 'elongated nanostructures', 'elongated nano', 'depending strongly']</t>
  </si>
  <si>
    <t>In this work the effects of plasmonics, nano-focusing, and orthogonalization of carrier and photon pathways are simultaneously explored by measuring the photocurrents in an elongated nano-scale solar cell with a silver nanoneedle inside. The silver nanoneedles formed the support of a conformally grown hydrogenated amorphous silicon (a-Si:H) n-i-p junction around it. A spherical morphology of the solar cell functions as a nano-lens, focusing incoming light directly on the silver nanoneedle. We found that plasmonics, geometric optics, and Fresnel reflections affect the nanostructured solar cell performance, depending strongly on light incidence angle and polarization. This provides valuable insight in solar cell processes in which novel concepts such as plasmonics, elongated nanostructures, and nano-lenses are used. ¬© 2012 Optical Society of America.</t>
  </si>
  <si>
    <t>27327-27336</t>
  </si>
  <si>
    <t>60070173;60070173;60070173;60070173;60070173;60070173</t>
  </si>
  <si>
    <t>6602709800;25932212000;55511981100;55512796000;26432904400;7006091374</t>
  </si>
  <si>
    <t>Di Vece, Marcel;Kuang, Yinghuan;Van Duren, Stephan N.F.;Charry, Jamie M.;Van Dijk, Lourens;Schropp, Ruud E.I.</t>
  </si>
  <si>
    <t>Debye Institute</t>
  </si>
  <si>
    <t>Di Vece M.</t>
  </si>
  <si>
    <t>Plasmonic nano-antenna a-Si:H solar cell</t>
  </si>
  <si>
    <t>10.1364/OE.20.027327</t>
  </si>
  <si>
    <t>2-s2.0-84870591964</t>
  </si>
  <si>
    <t>['wave antennas', 'universal behavior', 'third regime', 'substrate index', 'simulations identify', 'pitch reduction', 'pitch consistent', 'nanoparticles resonating', 'investigate coupling', 'interparticle pitch', 'field coupling', 'fano lineshape', 'evanescent transition', 'described radiative', 'clear rearrangement', 'broadens dramatically', 'antenna length']</t>
  </si>
  <si>
    <t>We investigate coupling in arrays of nanoparticles resonating as half-wave antennas on both silicon and sapphire, and find a universal behavior when scaled by antenna length and substrate index. Three distinct coupling regimes are identified and characterized by rigorous finitedifference time domain simulations. As interparticle pitch is reduced below the oft-described radiative to evanescent transition, resonances blue shift and narrow and exhibit an asymmetric band consistent with a Fano lineshape. Upon further pitch reduction, a transition to a third regime, termed here as near-field coupling, is observed in which the resonance shifts red, becomes more symmetric, and broadens dramatically. This latter regime occurs when the extension of the resonant mode beyond the physical antenna end overlaps that of its neighbor. Simulations identify a clear rearrangement of field intensity accompanying this regime, illustrating that longitudinal modal fields localize in the air gap rather than in the higher index substrate at a pitch consistent with the experimentally observed transition. ¬© 2012 Optical Society of America.</t>
  </si>
  <si>
    <t>27725-27739</t>
  </si>
  <si>
    <t>60027271;60027271;60027271;60020583;60027271;60027271</t>
  </si>
  <si>
    <t>12445663100;7403447295;7004647955;8522079900;14028139500;7003758688</t>
  </si>
  <si>
    <t>Simpkins, B. S.;Long, J. P.;Glembocki, O. J.;Guo, J.;Caldwell, J. D.;Owrutsky, J. C.</t>
  </si>
  <si>
    <t>Washington, D.C.;Huntsville</t>
  </si>
  <si>
    <t>Naval Research Laboratory;The University of Alabama in Huntsville</t>
  </si>
  <si>
    <t>60027271;60020583</t>
  </si>
  <si>
    <t>Simpkins B.</t>
  </si>
  <si>
    <t>Pitch-dependent resonances and near-field coupling in infrared nanoantenna arrays</t>
  </si>
  <si>
    <t>10.1364/OE.20.027725</t>
  </si>
  <si>
    <t>2-s2.0-84870596058</t>
  </si>
  <si>
    <t>['polarising optics', 'polarising components', 'paper discusses', 'optical bench', 'noise performance', 'lisa mission', 'interferometer sensitivity', 'frequency band', 'demonstrate improvement', 'data post', 'additional robustness', '1 mhz', '1 hz']</t>
  </si>
  <si>
    <t>The Laser Interferometer Space Antenna (LISA) is a spacebased interferometric gravitational wave detector. In the current baseline design for the optical bench, the use of polarising optics is foreseen to separate optical beams. Therefore it is important to investigate the influence of polarising components on the interferometer sensitivity and validate that the required picometre stability in the low-frequency band (1 mHz - 1 Hz) is achievable. This paper discusses the design of the experiment and the implemented stabilisation loops. A displacement readout fulfilling the requirement in the whole frequency band is presented. Alternatively, we demonstrate improvement of the noise performance by implementing various algorithms in data post-processing, which leads to an additional robustness for the LISA mission. ¬© 2012 Optical Society of America.</t>
  </si>
  <si>
    <t>27273-27287</t>
  </si>
  <si>
    <t>60004935;60004935;60004935;60004935</t>
  </si>
  <si>
    <t>26635119200;6602831608;7004603242;7005994150</t>
  </si>
  <si>
    <t>Dehne, Marina;TrÃàobs, Michael;Heinzel, Gerhard;Danzmann, Karsten</t>
  </si>
  <si>
    <t>Dehne M.</t>
  </si>
  <si>
    <t>Verification of polarising optics for the LISA optical bench</t>
  </si>
  <si>
    <t>10.1364/OE.20.027273</t>
  </si>
  <si>
    <t>2-s2.0-84870619734</t>
  </si>
  <si>
    <t>European Science Foundation</t>
  </si>
  <si>
    <t>['wave illumination', 'video mode', 'single pixel', 'responsivity rv', 'packaged together', 'least 790', 'includes row', 'fully integrated', 'db bandwidth', 'column select', 'camera operates', 'camera chip', 'band antenna', '960 ghz', '856 ghz', '500 fps', '140 kv', '115 kv', '1024 differential', '1 k']</t>
  </si>
  <si>
    <t>CMOS | distributed resistive self-mixing | resistive mixer | silicon lens | sub millimeter wave detectors | sub-millimeter wave imaging | terahertz (THz) | terahertz direct detection | terahertz imaging</t>
  </si>
  <si>
    <t>A 1 k-pixel camera chip for active terahertz video recording at room-temperature has been fully integrated in a 65-nm CMOS bulk process technology. The 32x32 pixel array consists of 1024 differential on-chip ring antennas coupled to NMOS direct detectors operated well-beyond their cutoff frequency based on the principle of distributed resistive self-mixing. It includes row and column select and integrate-and-dump circuitry capable of capturing terahertz videos up to 500 fps. The camera chip has been packaged together with a 41.7-dBi silicon lens (measured at 856 GHz) in a 5x5x3 cm 3 camera module. It is designed for continuous-wave illumination (no lock-in technique required). In this video-mode the camera operates up to 500 fps. At 856 GHz it achieves a responsivity Rv of about 115 kV/W (incl. a 5-dB VGA gain) and a total noise equivalent power (NEPtotal) of about 12 nW integrated over its 500-kHz video bandwidth. At a 5-kHz chopping frequency (non-video mode) a single pixel can provide a maximum responsivity Rv of 140 kV/W (incl. a 5-dB VGA gain) and a minimum noise equivalent power (NEP) of 100 pW/‚àöHz at 856 GHz. The wide-band antenna and pixel design achieves a 3-dB bandwidth of at least 790-960 GHz. ¬© 2012 IEEE.</t>
  </si>
  <si>
    <t>2999-3012</t>
  </si>
  <si>
    <t>60022995;60022995-60102593-60026113;60022995;60022995;60022995;60022995;60102593;60026113;60022995</t>
  </si>
  <si>
    <t>36681934700;36728491000;6603671070;36086902700;55542034900;57197021319;6602592327;55503488000;7007045448</t>
  </si>
  <si>
    <t>Al Hadi, Richard;Sherry, Hani;Grzyb, Janusz;Zhao, Yan;F√∂rster, Wolfgang;Keller, Hans M.;Cathelin, Andreia;Kaiser, Andreas;Pfeiffer, Ullrich R.</t>
  </si>
  <si>
    <t>France;France;Germany</t>
  </si>
  <si>
    <t>Paris;Villeneuve-d'Ascq;Wuppertal</t>
  </si>
  <si>
    <t>STMicroelectronics SA, France;Institut d'Electronique de Micro√©lectronique et de Nanotechnologie (IEMN);Bergische Universit√§t Wuppertal</t>
  </si>
  <si>
    <t>60102593;60026113;60022995</t>
  </si>
  <si>
    <t>Al Hadi R.</t>
  </si>
  <si>
    <t>A 1 k-pixel video camera for 0.7-1.1 terahertz imaging applications in 65-nm CMOS</t>
  </si>
  <si>
    <t>10.1109/JSSC.2012.2217851</t>
  </si>
  <si>
    <t>2-s2.0-84871749082</t>
  </si>
  <si>
    <t>['two chips', 'target application', 'rf chip', 'range communication', 'proposed chipset', 'paper presents', 'package antenna', 'mac throughput', 'mac layer', 'ghz components', 'frame exchange', 'file transfer', 'fast transmitter', 'exchanging function', 'energy consumption', 'cm distance', 'chip 60', 'bonding wire', 'adopted using', '651 pj']</t>
  </si>
  <si>
    <t>60 GHz | CMOS integrated circuits | millimeter-wave circuits | transceivers | TX/RX switch</t>
  </si>
  <si>
    <t>This paper presents a fully integrated CMOS 60-GHz transceiver chipset for short-range and high-speed wireless communication. The target application of the short-range communication is less than 5-cm communication distance and more than 2-Gb/s throughput for file transfer. In order to achieve file transfer, physical (PHY) layers with error packet correction and media access control (MAC) layer with frame-exchanging function are implemented. The MAC is designed to have a high-efficiency feature due to short interval DATA/Acknowledgement (ACK) frame exchange. It is realized by fast transmitter (TX)/receiver (RX) switching. A bonding wire-based in-package antenna is adopted using a standard BGA package without any off-chip 60-GHz components. The proposed chipset is composed of two chips, an RF chip with in-package antenna, and a baseband chip including PHY and MAC layer. The fabricated chipset achieves 2.62-Gb/s PHY data rate, 2.07-Gb/s MAC throughput, and energy consumption of 651 pJ/bit in 3-cm distance. ¬© 2012 IEEE.</t>
  </si>
  <si>
    <t>3160-3171</t>
  </si>
  <si>
    <t>60018735;60018735;60018735;60018735;60018735;60018735;60018735;60018735;60075986;60018735;60018735;60018735;60018735;60018735</t>
  </si>
  <si>
    <t>8928005300;23669703300;57206459025;7006280032;55709738600;24479832100;23669295000;8274246200;38061726400;6506989798;14048284500;55210034900;56109979300;23393795000</t>
  </si>
  <si>
    <t>Mitomo, Toshiya;Tsutsumi, Yukako;Hoshino, Hiroaki;Hosoya, Masahiro;Wang, Tong;Tsubouchi, Yuta;Tachibana, Ryoichi;Sai, Akihide;Kobayashi, Yuka;Kurose, Daisuke;Ito, Tomohiko;Ban, Koichiro;Tandai, Tomoya;Tomizawa, Takeshi</t>
  </si>
  <si>
    <t>Japan Patent Office;Toshiba Corporation</t>
  </si>
  <si>
    <t>60075986;60018735</t>
  </si>
  <si>
    <t>Mitomo T.</t>
  </si>
  <si>
    <t>A 2-Gb/s throughput CMOS transceiver chipset with in-package antenna for 60-GHz short-range wireless communication</t>
  </si>
  <si>
    <t>10.1109/JSSC.2012.2216694</t>
  </si>
  <si>
    <t>2-s2.0-84871771981</t>
  </si>
  <si>
    <t>['¬© 2002', 'parasitic rings', 'parasite instead', 'one obtained', 'monopole antenna', 'ghz band', 'bandwidth increase', 'around 0', '2011 ieee']</t>
  </si>
  <si>
    <t>Broadband antennas | dipole antennas | microwave antennas | UHF antennas</t>
  </si>
  <si>
    <t>Parasitic structures around a narrowband antenna may lead to significant bandwidth broadening. For instance, staircase metallic rings around a monopole antenna have been successfully used recently, yielding an impedance bandwidth increase by a factor of close to 10. In this letter, a conical metallic skirt is proposed as the parasite instead. The technique has been assessed with the aid of electromagnetic analysis software. A prototype for operation at the 1.5-4.5-GHz band was assembled and measured. The bandwidth increase is around 0.4 GHz greater than the one obtained with parasitic rings. ¬© 2002-2011 IEEE.</t>
  </si>
  <si>
    <t>113227352;60021970;60021970</t>
  </si>
  <si>
    <t>55505539900;7101872291;57199986304</t>
  </si>
  <si>
    <t>Saunders Filho, C. A.B.;Dias, M. H.C.;Santos, J. C.A.</t>
  </si>
  <si>
    <t>Rio de Janeiro;Brasilia</t>
  </si>
  <si>
    <t>Instituto Militar de Engenharia;Center for Communications and Electronic Warfare of the Brazilian Army</t>
  </si>
  <si>
    <t>60021970;113227352</t>
  </si>
  <si>
    <t>Saunders Filho C.</t>
  </si>
  <si>
    <t>A novel broadband modified monopole by the use of a parasitic conical skirt</t>
  </si>
  <si>
    <t>10.1109/LAWP.2012.2225592</t>
  </si>
  <si>
    <t>2-s2.0-84870257642</t>
  </si>
  <si>
    <t>ECCS-0953311</t>
  </si>
  <si>
    <t>['wireless systems', 'tapered open', 'satellite communications', 'radio frequency', 'practical design', 'microwave properties', 'line circuit', 'individual fents', 'impedance matching', 'frequency applications', 'fent dimensions', 'emission nanotriodes', 'discussion starts', 'considering effects', 'array density', 'array da', '100ghz ).']</t>
  </si>
  <si>
    <t>Carbon nanotubes | cold cathodes | electron field emission | microwave amplifiers | nanomaterial emitters | vacuum nanoelectronics</t>
  </si>
  <si>
    <t>In this paper, we discuss and analyze the design of a high-frequency, broadband distributed amplifier (DA) based on a 2-D array of field-emission nanotriodes (FENT) consisting of self-aligned gate around a nanomaterial field emitter. We propose here a physics-based device model to characterize dc properties of individual FENTs and a transmission-line circuit for evaluating and optimizing relevant ac properties, including power gain and impedance matching. Our discussion starts from the FENT arrays dc characteristics and covers its radio frequency and microwave properties, considering effects of array density, geometry, FENT dimensions, and nanoemitter work function, in order to maximize power gain and bandwidth for high-frequency applications (30-100GHz). Finally, we consider the practical design of a transmitter front end for wireless systems, combining the FENT-array DA with a tapered open-ended waveguide antenna, significantly improving matching and power radiation efficiency. Our results are of interest for imaging, sensing, satellite communications, defense, and security at 94GHz. ¬© 2012 IEEE.</t>
  </si>
  <si>
    <t>1201-1211</t>
  </si>
  <si>
    <t>60013372;60013372-60008981;60013372;60013372</t>
  </si>
  <si>
    <t>36087152100;55738221900;16202062500;6701496891</t>
  </si>
  <si>
    <t>Chen, Pai Yen;Huang, Haiyu;Akinwande, Deji;Al√π, Andrea</t>
  </si>
  <si>
    <t>Chen P.Y.</t>
  </si>
  <si>
    <t>Distributed amplifiers based on spindt-type field-emission nanotriodes</t>
  </si>
  <si>
    <t>10.1109/TNANO.2012.2215336</t>
  </si>
  <si>
    <t>2-s2.0-84870258747</t>
  </si>
  <si>
    <t>['waveguide lines', 'simulated ones', 'section 3', 'race hybrid', 'polarization capability', 'periodically loaded', 'measured results', 'gain patterns', 'effective development', 'desirable merits', 'db rat', 'cost fabrication', 'band operation']</t>
  </si>
  <si>
    <t>An effective development of a dual composite right/left- handed (D-CRLH) leaky-wave (LW) structure for dual-polarized antenna application is presented. The dual-polarized antenna consists of a two-section 3-dB rat-race hybrid and two symmetrical substrate integrated waveguide lines. Each of the waveguide lines is periodically loaded with 15 transverse slots and 15 longitudinal slots. The dual- polarization capability and D-CRLH LW property of the antenna are analyzed and discussed. The S-parameters and gain patterns are presented for the antenna. Measured results are consistent with the simulated ones. The proposed LW antenna shows some desirable merits, such as the simplicity in design, low-cost fabrication, multi- band operation, flexible radiation directions and dual-polarization capability.</t>
  </si>
  <si>
    <t>191-199</t>
  </si>
  <si>
    <t>55192712200;35320575500;35073320400;55505475600</t>
  </si>
  <si>
    <t>Geng, Lin;Wang, G. M.;Zeng, H. Y.;Chui, M. W.</t>
  </si>
  <si>
    <t>Geng L.</t>
  </si>
  <si>
    <t>Dual composite right/left-handed leaky-wave structure for dual-polarized antenna application</t>
  </si>
  <si>
    <t>10.2528/PIERL12101102</t>
  </si>
  <si>
    <t>2-s2.0-84870259745</t>
  </si>
  <si>
    <t>['width half', 'theoretically investigated', 'spectral fwhm', 'specific wavelength', 'simultaneously broadened', 'simultaneously broadband', 'silicon waveguide', 'related applications', 'reference grating', 'proper spectral', 'periodic features', 'paper may', 'optical interconnect', 'mode model', 'incidence angle', 'great interest', 'covering e', 'coupling structure', 'biochemical sensing', 'angular intervals', 'angular fwhm', 'angular full', 'angle efficiency', '8 ¬∞', '40 ¬∞.', '40 nm']</t>
  </si>
  <si>
    <t>engineered photonic nanostructures | Gratings | Micro and nano antennas</t>
  </si>
  <si>
    <t>A novel grating coupling scheme with simultaneously broadband and wide-angle efficiency for unidirectionally coupling freely propagating light into a silicon waveguide is proposed and theoretically investigated. The coupling structure is composed of two cascaded subgratings with proper spectral and angular intervals. A semi-analytical theory based on coupled-mode model is developed to facilitate the design. Proof-of-principle demonstrations show that the spectral and angular full-width half-maximums (FWHMs) are simultaneously broadened to nearly three times at a specific wavelength or incidence angle, compared with the reference grating of the same number of periodic features. The spectral FWHM reaches 200 nm, covering E + S + C or C + L + U communication bands, and meanwhile, the angular FWHM is up to 8¬∞ if the spectral FWHM is diminished to 40 nm only covering C band, the angular FWHM will be as large as 40¬∞. This paper may be of great interest in related applications such as biochemical sensing and optical interconnect. ¬© 2012 IEEE.</t>
  </si>
  <si>
    <t>55733143700;57219101668;54789835700;7202655457</t>
  </si>
  <si>
    <t>Li, Kun;Li, Guangyuan;Lu, Fan;Xu, Anshi</t>
  </si>
  <si>
    <t>Compact, broadband, and wide-angle optical coupling for silicon waveguide</t>
  </si>
  <si>
    <t>10.1109/JPHOT.2012.2226875</t>
  </si>
  <si>
    <t>2-s2.0-84870259813</t>
  </si>
  <si>
    <t>['¬© 2002', 'two elements', 'together produce', 'technique involves', 'simple technique', 'obtaining wide', 'monopulse antenna', 'difference patterns', 'angular nulls', 'angular nulling', '2011 ieee']</t>
  </si>
  <si>
    <t>Monopulse antenna | sidelobe suppression</t>
  </si>
  <si>
    <t>A simple technique for obtaining wide-angular nulling in the sum and difference patterns of the monopulse antenna is presented. This technique involves the addition of two elements, one at each end of the monopulse antenna array, which together produce a cosine pattern used for obtaining wide-angular nulls. By adjusting the amplitude of the excitation of the two-element auxiliary array, it is possible to modify the overall array pattern to place wide angular nulls in the directions of undesired interference signals. ¬© 2002-2011 IEEE.</t>
  </si>
  <si>
    <t>1245-1248</t>
  </si>
  <si>
    <t>Mohammed, Jafar Ramadhan</t>
  </si>
  <si>
    <t>Mohammed J.</t>
  </si>
  <si>
    <t>A new technique for obtaining wide-angular nulling in the sum and difference patterns of Monopulse Antenna</t>
  </si>
  <si>
    <t>10.1109/LAWP.2012.2224086</t>
  </si>
  <si>
    <t>2-s2.0-84870261018</t>
  </si>
  <si>
    <t>['¬© 2002', 'wlan 2', 'wimax applications', 'wimax 2', 'symmetrical inverted', 'ring slot', 'meandering split', 'l strips', 'impedance bandwidth', 'ghz bands', 'band antenna', '430 mhz', '310 mhz', '2011 ieee', '10 db']</t>
  </si>
  <si>
    <t>Inverted-L strips | rectangular slot | split-ring slot | tri-band | WiMAX | WLAN | Y-shaped monopole</t>
  </si>
  <si>
    <t>A novel compact tri-band printed antenna for WLAN and WiMAX applications is presented. The proposed antenna consists of a modified rectangular slot, a pair of symmetrical inverted-L strips, and a Y-shaped monopole radiator with a meandering split-ring slot. Tuning the locations and the sizes of these structures, three distinct current paths can be produced at three independent frequency bands, respectively. Based on this concept, a prototype of the tri-band antenna is further fabricated and measured. The experimental and numerical results show that the antenna has impedance bandwidth (for return loss less than 10 dB) of 430 MHz (2.33-2.76 GHz), 730 MHz (3.05-3.88 GHz), and 310 MHz (5.57-5.88 GHz), which can cover both the WLAN 2.4/5.8-GHz bands and the WiMAX 2.5/3.5-GHz bands. ¬© 2002-2011 IEEE.</t>
  </si>
  <si>
    <t>1242-1244</t>
  </si>
  <si>
    <t>55505782500;24465973200;55505988100;55505738800;16317753300</t>
  </si>
  <si>
    <t>Liu, Pingan;Zou, Yanlin;Xie, Baorong;Liu, Xianglong;Sun, Baohua</t>
  </si>
  <si>
    <t>Compact CPW-fed tri-band printed antenna with meandering split-ring slot for WLAN/WiMAX applications</t>
  </si>
  <si>
    <t>10.1109/LAWP.2012.2225402</t>
  </si>
  <si>
    <t>2-s2.0-84870262314</t>
  </si>
  <si>
    <t>['tapered slot', 'presented antenna', 'investigated numerically', 'circularly polarized', '9 ghz', '8 ghz', '7 ghz', '4 ghz', '3 db', '10 db']</t>
  </si>
  <si>
    <t>A circularly polarized (CP) elliptical-ring slot antenna is proposed. A tapered slot is excited by an L-shaped coupling strip. A good impedance match is obtained, and an excellent CP characteristic is achieved. The antenna has been investigated numerically, and prototype of the presented antenna is fabricated and tested. The measured results show that the antenna has a bandwidth of 37.5% (3.9 GHz-5.7 GHz) for return loss less than -10 dB and 34.7% (3.8 GHz-5.4 GHz) for average axial ratio (AR) less than 3 dB. The proposed antenna provides good CP performance.</t>
  </si>
  <si>
    <t>55332464200;35265490700</t>
  </si>
  <si>
    <t>Wang, Mao Ze;Zhang, F. S.</t>
  </si>
  <si>
    <t>A circularly polarized elliptical-ring slot antenna using an L-shaped coupling strip</t>
  </si>
  <si>
    <t>10.2528/PIERL12061312</t>
  </si>
  <si>
    <t>2-s2.0-84870263138</t>
  </si>
  <si>
    <t>['thermally insulated', 'thermally conducting', 'thermal field', 'stress free', 'selected length', 'radius ratio', 'presented graphically', 'numerical solution', 'matlab software', 'longitudinal motions', 'hollow cylinder', 'francis group', 'finite length', 'exact solution', 'coupled thermoelasticity', 'circular cylinder', 'analytical results']</t>
  </si>
  <si>
    <t>Bessel functions | Cylinder | Dissipation | Translation addition theorem</t>
  </si>
  <si>
    <t>The three-dimensional free vibrations in a simply supported homogeneous isotropic, thermally conducting, circular cylinder of finite length with an eccentrically located inner circular cavity have been studied. The surfaces of the cylinder are subjected to stress free and thermally insulated or isothermal boundary conditions. The three-dimensional linear theory of coupled thermoelasticity has been employed to model the problem. The displacement potential functions have been introduced to decouple purely shear and longitudinal motions. The purely transverse wave has been found to remain unaffected due to thermal field. The translation addition theorem for cylindrical wave functions along with orthogonal series expansions has been used to develop the exact solution. To illustrate the analytical results, the numerical solution of some relations and equations have been obtained to compute lowest frequency and dissipation factor versus eccentricities, for selected length to radius ratio and radius ratio of hollow cylinder. The computer simulated results have been carried out with the help of MATLAB software and are presented graphically. ¬© 2012 Copyright Taylor and Francis Group, LLC.</t>
  </si>
  <si>
    <t>976-999</t>
  </si>
  <si>
    <t>1521074X</t>
  </si>
  <si>
    <t>Journal of Thermal Stresses</t>
  </si>
  <si>
    <t>60016077;113227410;60016077</t>
  </si>
  <si>
    <t>7402613506;57216551890;7103066001</t>
  </si>
  <si>
    <t>Sharma, J. N.;Singh, H.;Sharma, Y. D.</t>
  </si>
  <si>
    <t>Hamirpur;</t>
  </si>
  <si>
    <t>National Institute of Technology Hamirpur;Lyallpur Khalsa College Jalandhar (Pb</t>
  </si>
  <si>
    <t>60016077;113227410</t>
  </si>
  <si>
    <t>Sharma J.N.</t>
  </si>
  <si>
    <t>Free vibration analysis of an eccentric thermoelastic hollow cylinder</t>
  </si>
  <si>
    <t>10.1080/01495739.2012.720217</t>
  </si>
  <si>
    <t>2-s2.0-84870263931</t>
  </si>
  <si>
    <t>CCF 07-29127</t>
  </si>
  <si>
    <t>['transmits nothing', 'simple strategy', 'secrecy rate', 'secrecy capacity', 'relay jams', 'perform cj', 'orthogonal direction', 'orthogonal component', 'noise forwarding', 'nf depending', 'multiple antennas', 'legitimate receiver', 'hence derive', 'helper uses', 'helper node', 'explicitly derive', 'either cj', 'eavesdropper channel', 'direct component', 'cooperative jamming', 'cj strategy', 'channel conditions']</t>
  </si>
  <si>
    <t>Channel decomposition | cooperative jamming | information theoretic secrecy | multiple antennas | noise forwarding | relay-eavesdropper channel | reversely degraded channel | secrecy rates</t>
  </si>
  <si>
    <t>In this paper, we investigate the roles of cooperative jamming (CJ) and noise forwarding (NF) in improving the achievable secrecy rates of a Gaussian wiretap channel (GWT) when the helper node is equipped with multiple antennas. We decompose the channel from the helper to the eavesdropper into two orthogonal components: one is aligned in the direction of the channel between the helper and the legitimate receiver (direct component) and the other is in the orthogonal direction to the channel between the helper and the legitimate receiver (orthogonal component). We then propose a strategy in which the helper uses the orthogonal component to transmit pure Gaussian noise as in the CJ strategy while he uses the direct component for either CJ or NF depending on the given channel conditions. We explicitly derive the optimal power control policy for this strategy and give the achievable secrecy rates when the direct component is used to perform CJ or NF. We hence derive the channel conditions where CJ is better than NF over the direct component and vice-versa. Finally, we consider the reversely degraded multiple antenna relay-eavesdropper channel. We show that a simple strategy in which the relay jams with full power along the orthogonal component and transmits nothing in the direct component achieves a secrecy rate that approaches the secrecy capacity of this channel as the relay's average power goes to infinity. Moreover, we show that this result holds almost surely even if the relay-eavesdropper's channel state information is unavailable. ¬© 2012 IEEE.</t>
  </si>
  <si>
    <t>1855-1864</t>
  </si>
  <si>
    <t>60078684-60001439;60078684</t>
  </si>
  <si>
    <t>35753023800;7003375238</t>
  </si>
  <si>
    <t>Bassily, Raef;Ulukus, Sennur</t>
  </si>
  <si>
    <t>College Park;University Park</t>
  </si>
  <si>
    <t>A. James Clark School of Engineering;Pennsylvania State University</t>
  </si>
  <si>
    <t>60078684;60001439</t>
  </si>
  <si>
    <t>Bassily R.</t>
  </si>
  <si>
    <t>Deaf cooperation for secrecy with multiple antennas at the helper</t>
  </si>
  <si>
    <t>10.1109/TIFS.2012.2215325</t>
  </si>
  <si>
    <t>2-s2.0-84870266491</t>
  </si>
  <si>
    <t>['wideband antenna', 'unwanted ripples', 'unique shape', 'proposed antenna', 'paper indicate', 'new shape', 'measured bandwidth', 'important role', 'ground plane', 'antenna operates', 'aforementioned antenna']</t>
  </si>
  <si>
    <t>A new shape of ultra-wideband antenna with a measured bandwidth of 122.67% is presented in this paper. The proposed antenna has fabricated on Duriod 22 √ó 41mm2 substrate and tested. The simulated and measured return loss results which have been presented in this paper indicate the antenna operates between 2.9 to 12.1 GHz frequency bands. In order to increase the bandwidth of aforementioned antenna, a unique shape of the ground plane has been proposed. This shape of ground plane has a very important role not only on increasing the bandwidth but also for removing some unwanted ripples from the return loss results.</t>
  </si>
  <si>
    <t>60000906;60000906;60000906</t>
  </si>
  <si>
    <t>36994548600;9333604100;55505492400</t>
  </si>
  <si>
    <t>Rafiee Aghda, M.;Ain, M. F.B.;Md Shahar, A. B.</t>
  </si>
  <si>
    <t>Minden</t>
  </si>
  <si>
    <t>Rafiee Aghda M.</t>
  </si>
  <si>
    <t>A new ultra-wideband antenna with unique ground plane shape</t>
  </si>
  <si>
    <t>10.2528/PIERL12052215</t>
  </si>
  <si>
    <t>2-s2.0-84870283377</t>
  </si>
  <si>
    <t>['square shape', 'single ply', 'reference counterpart', 'reference antenna', 'radiating element', 'infusion technique', 'fiber tissue', 'embedded inside', 'dry carbon', '1 ghz']</t>
  </si>
  <si>
    <t>The use of carbon-fiber tissue as a replacement for metal radiating element has been investigated to fabricate microwave antennas embedded in composite material panels. A single ply of a dry carbon-fiber tissue with a 0.15 Œ©/sq sheet resistance value and a square shape (50mm √ó 50mm) acts as the radiating element. It has been embedded inside the glass-fiber and polyester resin composite laminate by using the infusion technique. The measured radiofrequency characteristics of the pure composite antenna are presented, discussed and compared to those of a reference counterpart, made from a plain metal sheet. The pure composite antenna exhibits a measured gain strictly alike to that of the reference antenna up to 2.1 GHz.</t>
  </si>
  <si>
    <t>55505720300;6603182258;7003723658</t>
  </si>
  <si>
    <t>Manac'h, Lilia;Castel, X.;Himdi, M.</t>
  </si>
  <si>
    <t>Manac'h L.</t>
  </si>
  <si>
    <t>Performance of a lozenge monopole antenna made of pure composite laminate</t>
  </si>
  <si>
    <t>10.2528/PIERL12083003</t>
  </si>
  <si>
    <t>2-s2.0-84870287346</t>
  </si>
  <si>
    <t>CNS-0904681</t>
  </si>
  <si>
    <t>['¬© 1983', 'unintended receivers', 'strong duality', 'steered away', 'spatial multiplexing', 'simulations show', 'resource allocation', 'precoding matrix', 'precoding matrices', 'optimally allocated', 'noncooperative game', 'network throughput', 'neighboring conditions', 'ne equals', 'ne ).', 'mac protocol', 'frequency band', 'distributed algorithm', 'data stream', 'cr node', 'convex per', 'centralized one', 'beamforming scheme', 'appropriately adjusting', 'antenna elements', 'also developed', 'allocates power', '2012 ieee']</t>
  </si>
  <si>
    <t>beamforming | cognitive radio | frequency management | MIMO | Noncooperative game | power allocation | pricing</t>
  </si>
  <si>
    <t>We consider the problem of maximizing the throughput of a multi-antenna cognitive radio (CR) network. With spatial multiplexing over each frequency band, a multi-antenna CR node controls its antenna radiation directions and allocates power for each data stream by appropriately adjusting its precoding matrix. Our objective is to design a set of precoding matrices (one per band) at each CR node so that power and spectrum are optimally allocated for the node and its interference is steered away from unintended receivers. The problem is non-convex, with the number of variables growing quadratically with the number of antenna elements. To tackle it, we translate it into a noncooperative game. We derive an optimal pricing policy for each node, which adapts to the node's neighboring conditions and drives the game to a Nash-Equilibrium (NE). The network throughput under this NE equals to that of a locally optimal solution of the non-convex centralized problem. To find the set of precoding matrices at each node (best response), we develop a low-complexity distributed algorithm by exploiting the strong duality of the convex per-user optimization problem. The number of variables in the distributed algorithm is independent of the number of antenna elements. A centralized (cooperative) algorithm is also developed. Simulations show that the network throughput under the distributed algorithm rapidly converges to that of the centralized one. Finally, we develop a MAC protocol that implements our resource allocation and beamforming scheme. Extensive simulations show that the proposed protocol dramatically improves the network throughput and reduces power consumption. ¬© 1983-2012 IEEE.</t>
  </si>
  <si>
    <t>2295-2305</t>
  </si>
  <si>
    <t>57195200196;15519628000</t>
  </si>
  <si>
    <t>Nguyen, Diep N.;Krunz, Marwan</t>
  </si>
  <si>
    <t>Nguyen D.</t>
  </si>
  <si>
    <t>Price-based joint beamforming and spectrum management in multi-antenna cognitive radio networks</t>
  </si>
  <si>
    <t>10.1109/JSAC.2012.121221</t>
  </si>
  <si>
    <t>2-s2.0-84870288464</t>
  </si>
  <si>
    <t>['wimax applications', 'shaped strips', 'rectangular patch', 'proposed microstrip', 'operating bands', 'novel triple', 'experimentally tested', 'designed antenna', 'defected ground', 'band microstrip']</t>
  </si>
  <si>
    <t>A novel triple-band microstrip-fed planar monopole antenna with defected ground structure (DGS) is proposed for WLAN and WiMAX applications. The proposed microstrip-fed antenna consists of a rectangular patch, dual inverted L-shaped strips and a defected ground. The designed antenna can generate three separate resonances to cover both the 2.4/5.2 GHz WLAN bands and the 3.5 GHz WiMAX bands while maintaining a small overall size of 20mm √ó 27 mm. A prototype is experimentally tested, and experimental results show that the antenna gives good radiation patterns and enough antenna gains over the operating bands.</t>
  </si>
  <si>
    <t>155-164</t>
  </si>
  <si>
    <t>55366016800;25229387400;57054270300;55273506600;54390304400</t>
  </si>
  <si>
    <t>Wang, Tuo;Yin, Y. Z.;Yang, J.;Zhang, Y. L.;Xie, J. J.</t>
  </si>
  <si>
    <t>Compact triple-band antenna using defected ground structure for WLAN/WIMAX applications</t>
  </si>
  <si>
    <t>10.2528/PIERL12082814</t>
  </si>
  <si>
    <t>2-s2.0-84870288877</t>
  </si>
  <si>
    <t>['unambiguously separate', 'two aspects', 'section spectra', 'quantitatively determine', 'path interferometer', 'one needs', 'first time', 'experimentally determine', 'antenna scattering', 'absorption cross']</t>
  </si>
  <si>
    <t>Antennas convert propagating radiation to localized electromagnetic energy and to heat. To unambiguously separate between these two aspects, one needs to quantitatively determine the antenna scattering and absorption cross-section spectra. By using a spatial modulation technique combined with a common-path interferometer and lithographically fabricated individual gold nanoantennas, we experimentally determine the scattering and absorption cross-section spectra of different optical antennas simultaneously and quantitatively for the first time. ¬© 2012 American Physical Society.</t>
  </si>
  <si>
    <t>60102538-60027314;60027314-60007493;60102538;60025858;60000762;60102538-60027314</t>
  </si>
  <si>
    <t>24759228800;8557892600;36245991100;14527487100;55588172700;9333110800</t>
  </si>
  <si>
    <t>Husnik, Martin;Linden, Stefan;Diehl, Richard;Niegemann, Jens;Busch, Kurt;Wegener, Martin</t>
  </si>
  <si>
    <t>Germany;Germany;Switzerland;Germany;Germany</t>
  </si>
  <si>
    <t>Karlsruhe;Eggenstein-Leopoldshafen;Zurich ZH,;Bonn;Berlin</t>
  </si>
  <si>
    <t>Karlsruher Institut f√ºr Technologie;Karlsruhe Institute of Technology, Campus North;ETH Zurich;Universit√§t Bonn;Humboldt-Universit√§t zu Berlin</t>
  </si>
  <si>
    <t>60102538;60027314;60025858;60007493;60000762</t>
  </si>
  <si>
    <t>Husnik M.</t>
  </si>
  <si>
    <t>Quantitative experimental determination of scattering and absorption cross-section spectra of individual optical metallic nanoantennas</t>
  </si>
  <si>
    <t>10.1103/PhysRevLett.109.233902</t>
  </si>
  <si>
    <t>2-s2.0-84870603580</t>
  </si>
  <si>
    <t>DO02-167-2008</t>
  </si>
  <si>
    <t>['washed membranes', 'using steady', 'treatments intensified', 'transition point', 'thermal stability', 'temperatures higher', 'temperature increase', 'structural integrity', 'sharp reduction', 'rights reserved', 'results show', 'psii supercomplex', 'psii core', 'produce o2', 'photosystem ii', 'native membranes', 'main function', 'investigated membranes', 'high temperatures', 'green plants', 'f700 band', 'evolving complex', 'energy distribution', 'driven changes', '1 nm']</t>
  </si>
  <si>
    <t>77 K fluorescence | Oxygen evolving complex | PSII membranes | Raman spectroscopy | Temperature stress</t>
  </si>
  <si>
    <t>The sensitivity of the green plants' photosystem II (PSII) to high temperatures is investigated in PSII enriched membranes and in membranes, from which the oxygen evolving complex is removed. Using steady-state 77 K fluorescence and resonance Raman spectroscopy we analyze the interdependency between the temperature-driven changes in structure and energy distribution in the PSII supercomplex. The results show that the heat treatment induces different reduction of the 77 K fluorescence emission in both types of investigated membranes: (i) an additional considerable decrease of the overall fluorescence emission in Tris-washed membranes as compared to the native membranes; (ii) a transition point at 42 ¬∞C, observed only in native membranes; (iii) a sharp reduction of the PSII core fluorescence in Tris-washed membranes at temperatures higher than 50 ¬∞C; (iv) a 3 nm red-shift of F700 band's maximum in Tris-washed membranes already at 20 ¬∞C and its further shift by 1 nm at temperature increase. Both treatments intensified their action by increasing the aggregation and dissociation of the peripheral light harvesting complexes. The oxygen-evolving complex, in addition to its main function to produce O2, increases the thermal stability of PSII core by strengthening the connection between the core and the peripheral antenna proteins and by keeping their structural integrity. ¬© 2012 Elsevier B.V. All rights reserved.</t>
  </si>
  <si>
    <t>214-221</t>
  </si>
  <si>
    <t>60001694;60001694;60019878;60019878</t>
  </si>
  <si>
    <t>35461259900;6504555867;6506762506;56982615400</t>
  </si>
  <si>
    <t>Busheva, Mira;Tzonova, Iren;Stoitchkova, Katerina;Andreeva, Atanaska</t>
  </si>
  <si>
    <t>Sofia;Sofia</t>
  </si>
  <si>
    <t>Sofia University St. Kliment Ohridski;Institute of Biophysics and Biomedical Engineering, Bulgarian Academy of Sciences</t>
  </si>
  <si>
    <t>60019878;60001694</t>
  </si>
  <si>
    <t>Busheva M.</t>
  </si>
  <si>
    <t>Heat-induced reorganization of the structure of photosystem II membranes: Role of oxygen evolving complex</t>
  </si>
  <si>
    <t>S1011134412002229</t>
  </si>
  <si>
    <t>10.1016/j.jphotobiol.2012.10.004</t>
  </si>
  <si>
    <t>2-s2.0-84868692455</t>
  </si>
  <si>
    <t>['tissue oxygenation', 'subsequent sensing', 'resolution imaging', 'recent years', 'physiological experiments', 'physiological conditions', 'photon antennae', 'phosphorescence lifetime', 'optical means', 'new cell', 'neurodegenerative disorders', 'multiphoton microscopes', 'monitoring cell', 'mitochondrial function', 'low toxicity', 'fluorophore act', 'diverse range', 'chemical stability', 'cellular o2', 'cell development', 'biological models', 'based sensing', 'analytical performance', 'adherent cells', '650 nm']</t>
  </si>
  <si>
    <t>cellular oxygen | microsecond fluorescence lifetime imaging microscopy | multimodal detection | multiphoton microscopy | phosphorescent nanoparticles</t>
  </si>
  <si>
    <t>Monitoring cell and tissue oxygenation is important for the analysis of cell development and differentiation, mitochondrial function, and common (patho)physiological conditions such as ischemia, cancer, neurodegenerative disorders. A number of materials for sensing cellular oxygen (O2) by optical means have been described in recent years, but the diverse range of biological models and measurement tasks demands more versatile, flexible, and simple O2 sensors. A new cell-penetrating phosphorescent nanosensor material called MM2 probe is presented. In it, the highly photostable phosphorescent reporter dye Pt(II)-5,10,15,20-tetrakis-(2,3,4,5,6- pentafluorophenyl)-porphyrin (PtTFPP; emission at 650 nm) and poly(9,9-dioctylfluorene) (PFO) fluorophore act as F√∂rster resonance energy transfer (FRET) donor and two-photon antennae are embedded in cationic hydrogel nanoparticles. Such probe formulation provides efficient delivery into the cell and subsequent sensing and high-resolution imaging of cellular O2 in different detection modalities, including ratiometric intensity and phosphorescence lifetime-based sensing under one-photon and two photon excitation. MM2 probe combines high brightness, photo- and chemical stability, low toxicity, and ease of fabrication and use. Its versatility and analytical performance are demonstrated in physiological experiments with adherent cells and neurospheres representing 2D and 3D respiring objects and detection on time-resolved fluorescent readers, confocal and multiphoton microscopes, and customized microsecond fluorescence/phosphorescence lifetime imaging microscopy (FLIM) systems. ¬© 2012 WILEY-VCH Verlag GmbH &amp; Co. KGaA, Weinheim.</t>
  </si>
  <si>
    <t>4931-4939</t>
  </si>
  <si>
    <t>60025160;60025160;60019663;60019663;60025160;60025160;60025160;60025160</t>
  </si>
  <si>
    <t>55512482900;8716403500;56910375900;7003408122;55512345500;6603391422;7102747989;7003538384</t>
  </si>
  <si>
    <t>Kondrashina, Alina V.;Dmitriev, Ruslan I.;Borisov, Sergey M.;Klimant, Ingo;O'Brien, Ian;Nolan, Yvonne M.;Zhdanov, Alexander V.;Papkovsky, Dmitri B.</t>
  </si>
  <si>
    <t>Ireland;Austria</t>
  </si>
  <si>
    <t>Cork;Graz</t>
  </si>
  <si>
    <t>University College Cork;Technische Universitat Graz</t>
  </si>
  <si>
    <t>60025160;60019663</t>
  </si>
  <si>
    <t>Kondrashina A.V.</t>
  </si>
  <si>
    <t>A phosphorescent nanoparticle-based probe for sensing and imaging of (intra)cellular oxygen in multiple detection modalities</t>
  </si>
  <si>
    <t>10.1002/adfm.201201387</t>
  </si>
  <si>
    <t>2-s2.0-84870613559</t>
  </si>
  <si>
    <t>['yb dimer', 'yb 6s2s01', 'u .,', 'new approach', 'excellent agreement', 'dynamic correction', 'c6 coefficients', 'also developed', '18 level']</t>
  </si>
  <si>
    <t>We evaluated the C6 coefficients of Yb-Yb, Yb-alkali, and Yb-group II van der Waals interactions with 2% uncertainty. The only existing experimental result for such quantities is for the Yb-Yb dimer. Our value, C6=1929(39)a.u., is in excellent agreement with the recent experimental determination of 1932(35) a.u. We have also developed a new approach for the calculation of the dynamic correction to the blackbody radiation shift. We have calculated this quantity for the Yb 6s2S01-6s6pP0o3 clock transition with 3.5% uncertainty. This reduces the fractional uncertainty due to the blackbody radiation shift in the Yb optical clock at 300K to the 10-18 level. ¬© 2012 American Physical Society.</t>
  </si>
  <si>
    <t>60023004;60023004-60014977;60020304</t>
  </si>
  <si>
    <t>7004658909;6701754358;7403546091</t>
  </si>
  <si>
    <t>Safronova, M. S.;Porsev, S. G.;Clark, Charles W.</t>
  </si>
  <si>
    <t>United States;United States;Russian Federation</t>
  </si>
  <si>
    <t>Newark;College Park;Gatchina</t>
  </si>
  <si>
    <t>University of Delaware;University of Maryland, College Park;Petersburg Nuclear Physics Institute (PNPI)</t>
  </si>
  <si>
    <t>60023004;60020304;60014977</t>
  </si>
  <si>
    <t>Safronova M.</t>
  </si>
  <si>
    <t>Ytterbium in quantum gases and atomic clocks: Van der waals interactions and blackbody shifts</t>
  </si>
  <si>
    <t>10.1103/PhysRevLett.109.230802</t>
  </si>
  <si>
    <t>2-s2.0-84870617823</t>
  </si>
  <si>
    <t>['¬© 2012', 'fdmc matrix', 'dependent mc', 'compensated frequency']</t>
  </si>
  <si>
    <t>A power pattern synthesis technique for a wideband array including mutual coupling (MC) is proposed. A frequency-dependent MC (FDMC) matrix is obtained accurately via the complex curve fitting technique. With the FDMC matrix the mutual coupling effect is included in the synthesis procedure automatically, resulting in an MC-compensated frequency-invariant power pattern. ¬© 2012 The Institution of Engineering and Technology.</t>
  </si>
  <si>
    <t>1581-1583</t>
  </si>
  <si>
    <t>60089924;60016521</t>
  </si>
  <si>
    <t>23089687900;52164899300</t>
  </si>
  <si>
    <t>Tang, W.;Zhou, Y.</t>
  </si>
  <si>
    <t>Shanghai;Chengdu</t>
  </si>
  <si>
    <t>Shanghai Power Equipment Research Institute;Sichuan University</t>
  </si>
  <si>
    <t>Synthesis of power patterns for wideband arrays including mutual coupling</t>
  </si>
  <si>
    <t>10.1049/el.2012.3872</t>
  </si>
  <si>
    <t>2-s2.0-84878390540</t>
  </si>
  <si>
    <t>['¬© 2012', 'z planes', 'sized printed', 'radiation efficiency', 'dipole arm', 'band operation', 'achieve dual', '90 %,', '575 ghz', '5 dbic', '4 %,', '3 dbic', '227 ghz', '152 ¬∞', '143 ¬∞', '140 ¬∞', '132 ¬∞']</t>
  </si>
  <si>
    <t>A dual-band, wide-beam, circularly-polarised crossed asymmetric dipole antenna is presented for global positioning system (GPS) applications. Each dipole arm has an asymmetrically barbed arrowhead and contains two different-sized printed-inductors to reduce the length of the primary radiating element and to achieve dual-band operation. At 1.575 GHz, the antenna has a gain of 7.5 dBic, a radiation efficiency of 97.4%, and a 3dB axial ratio (AR) beamwidth of 143¬∞ and 152¬∞ in the x-z and y-z planes, respectively. At 1.227 GHz, the antenna has a gain of 6.3 dBic, a radiation efficiency of 90%, and a 3dB AR beamwidth of 132¬∞ and 140¬∞ in the x-z and y-z planes, respectively. ¬© 2012 The Institution of Engineering and Technology.</t>
  </si>
  <si>
    <t>1580-1581</t>
  </si>
  <si>
    <t>60002445;60002445;60010065</t>
  </si>
  <si>
    <t>36976575100;10043078000;7006392487</t>
  </si>
  <si>
    <t>Ta, S. X.;Park, I.;Ziolkowski, R. W.</t>
  </si>
  <si>
    <t>Tucson;Kyonggi-do</t>
  </si>
  <si>
    <t>The University of Arizona;Ajou University</t>
  </si>
  <si>
    <t>60010065;60002445</t>
  </si>
  <si>
    <t>Dual-band wide-beam crossed asymmetric dipole antenna for GPS applications</t>
  </si>
  <si>
    <t>10.1049/el.2012.2890</t>
  </si>
  <si>
    <t>2-s2.0-84878396005</t>
  </si>
  <si>
    <t>['¬© 2012', 'two frequencies', 'theoretical predictions', 'stopband edge', 'novel way', 'lwa resonate', 'lwa ).', 'existing passband', 'boresight direction', 'band operation']</t>
  </si>
  <si>
    <t>Proposed is a novel way of inserting a propagation stop frequency band for dual-band operation of a leaky wave antenna (LWA). To make the LWA resonate at two frequencies, the stopband is introduced into an existing passband, which induces two specific conditions giving maximum radiation towards a boresight direction at the resonant frequencies locating on both sides of the stopband edge. All experiment results show good agreement with theoretical predictions, which proves the validity and effectiveness of the approaches. ¬© 2012 The Institution of Engineering and Technology.</t>
  </si>
  <si>
    <t>1578-1580</t>
  </si>
  <si>
    <t>60001558;60001558;60001558;60001558</t>
  </si>
  <si>
    <t>24767775500;57192648028;7006620049;7401474335</t>
  </si>
  <si>
    <t>Ju, J.;Kim, J.;Eom, S.;Song, M.</t>
  </si>
  <si>
    <t>Dual-band leaky wave antenna design for 5 GHz WLAN using bandgap structure</t>
  </si>
  <si>
    <t>10.1049/el.2012.3231</t>
  </si>
  <si>
    <t>2-s2.0-84878410739</t>
  </si>
  <si>
    <t>['œä *).', 'œ ∑)', 'œ ∑', 'visible region', 'total solar', 'substituted ncsu', 'strong ligand', 'significant impact', 'royal society', 'optimized conditions', 'molar absorptivity', 'mask compared', 'large coefficient', 'knoevenagel reaction', 'j sc', 'full sunlight', 'device performances', 'chemistry 2012', 'carbazole antenna', 'anchoring group', '870 nm']</t>
  </si>
  <si>
    <t>Two novel high molar extinction coefficient heteroleptic Ru(ii) isomers, NCSU-10 and NCSU-10‚Ä≤, based on carbazole antenna were synthesized with the aid of Knoevenagel reaction, to study the influence of the carbazole antenna and anchoring group (COOH) isomerization on the light harvesting efficiency (LHE), ground and excited state oxidation potentials, incident-photon-to-current conversion efficiency (IPCE), short-circuit photocurrent density (J SC), and total solar-to-electric conversion efficiency (Œ∑) for DSSCs, and their device performances were compared to the benchmark dye N719. The photophysical and photoelectrochemical properties discussed herein addressed the significant impact of the carbazole antenna and the position of the anchoring group on J SC and Œ∑ in DSSCs. Tetrabutylammonium (TBA) substituted NCSU-10 achieved efficient sensitization of nanocrystalline TiO 2 over the whole visible range, extending into the near IR region (ca. 870 nm) with an excellent power conversion efficiency (Œ∑) of 9.37% under an irradiation of full sunlight (100 mW cm -2) with mask compared to 8.17% of N719 under optimized conditions. NCSU-10 outperformed N719 by 45% in molar absorptivity, 18.8% in J SC, and 14.6% in the total conversion efficiency. Molecular modeling studies (DFT/TD-DFT) of NCSU-10 and NCSU-10‚Ä≤ showed that the HOMO is delocalized not only on Ru and NCS but also on the carbazole with a large coefficient, indicating that the second charge generation transfer in the visible region at ‚àº400 nm is a mixture of metal-to-ligand charge transfer (MLCT) and strong ligand-ligand charge transfer (LLCT) with a significant HOMO coefficient originating from the carbazole antenna (œÄ) to the bipyridyl electron acceptor (œÄ*). Moreover, DFT calculations showed that the 4,4‚Ä≤-isomer (NCSU-10) is a significantly stronger electron acceptor than the 5,5‚Ä≤-isomer (NCSU-10‚Ä≤), which explained the inferior electron injection and significantly lower J SC of the 5,5‚Ä≤-isomer. ¬© The Royal Society of Chemistry 2012.</t>
  </si>
  <si>
    <t>24048-24056</t>
  </si>
  <si>
    <t>60004923;60004923;60004923;60002414;60002414</t>
  </si>
  <si>
    <t>7004459287;57192413558;55441288400;7103365998;7401548312</t>
  </si>
  <si>
    <t>El-Shafei, Ahmed;Hussain, Maqbool;Atiq, Aasim;Islam, Ashraful;Han, Liyuan</t>
  </si>
  <si>
    <t>Raleigh;Tsukuba</t>
  </si>
  <si>
    <t>NC State University;National Institute for Materials Science</t>
  </si>
  <si>
    <t>60004923;60002414</t>
  </si>
  <si>
    <t>El-Shafei A.</t>
  </si>
  <si>
    <t>A novel carbazole-based dye outperformed the benchmark dye N719 for high efficiency dye-sensitized solar cells (DSSCs)</t>
  </si>
  <si>
    <t>10.1039/c2jm35267b</t>
  </si>
  <si>
    <t>2-s2.0-84868095646</t>
  </si>
  <si>
    <t>['system performance', 'system parameters', 'results show', 'propagation loss', 'path loss', 'information capacity', 'improved co', 'computer simulation', 'antenna height', '75 ghz', '68 %.', '2 ghz']</t>
  </si>
  <si>
    <t>In this paper, mathematical analysis supported by computer simulation is used to study cellular system information capacity change due to propagation loss and system parameters (such as path loss exponent, shadowing and antenna height) at microwave carrier frequencies greater than 2 GHz and smaller cell size radius. An improved co-channel interference model, which includes the second tier co-channel interfering cells is used for the analysis. The system performance is measured in terms of the uplink information capacity of a time-division multiple access (TDMA) based cellular wireless system. The analysis and simulation results show that the second tier co-channel interfering cells become active at higher microwave carrier frequencies and smaller cell size radius. The results show that for both distance-dependent: path loss, shadowing and effective road height the uplink information capacity of the cellular wireless system decreases as carrier frequency fc increases and cell size radius R decreases. For example at a carrier frequency fc = 15.75 GHz, basic path loss exponent Œ± = 2 and cell size radius R = 100, 500 and 1000 m the decrease in information capacity was 20, 5.29 and 2.68%.</t>
  </si>
  <si>
    <t>191-221</t>
  </si>
  <si>
    <t>60021889;60021889;60021889;60021889;60021889</t>
  </si>
  <si>
    <t>36986866600;35577098300;55110198200;37661006800;36986950100</t>
  </si>
  <si>
    <t>Anang, K. A.;Rapajic, P. B.;Wu, R.;Bello, L.;Eneh, T. I.</t>
  </si>
  <si>
    <t>University of Greenwich</t>
  </si>
  <si>
    <t>Anang K.</t>
  </si>
  <si>
    <t>Cellular system information capacity change at higher frequencies due to propagation loss and system parameters</t>
  </si>
  <si>
    <t>10.2528/PIERB12080908</t>
  </si>
  <si>
    <t>2-s2.0-84869048689</t>
  </si>
  <si>
    <t>['tracing simulations', 'switching network', 'successfully optimized', 'steering angle', 'results show', 'predicted accurately', 'power beam', 'polarization levels', 'measurement results', 'measured half', 'main beam', 'lobe levels', 'lens shape', 'large feed', 'improved beam', 'fast ray', 'elliptical lenses', 'electrically steer', 'earlier work', 'conventional lenses', 'beam width', '30 ¬∞.', '2 ¬∞']</t>
  </si>
  <si>
    <t>Design and measurement results of a beam-steering integrated lens antenna at 77GHz are presented. An 8-element LTCC aperture coupled patch antenna feed array with a switching network is used to electrically steer the main beam in H-plane. A 100-mm diameter Rexolite ("r = 2:53) lens is simulated and tested. The eccentricity of the lens is optimized in an earlier work with ray-tracing simulations for improved beam-steering properties compared to the conventional extended hemispherical and elliptical lenses. The beam-steering properties including scan loss, main-beam width and direction, side-lobe levels, directivity, and cross-polarization are analyzed in detail with both simulations and radiation pattern measurements. As expected, the results show that the side-lobe and cross-polarization levels are not predicted accurately with large feed o¬Æsets using the ray-tracing simulations. Nevertheless, it is shown that the lens shape can be successfully optimized with the simple and fast ray-tracing simulations. The measured half-power beam-width at 77GHz is 2:5¬∞¬± 0:2¬∞ up to the largest tested beam-steering angle of 30¬∞. The optimized eccentricity low permittivity lens results in smaller scan loss than the conventional lenses.</t>
  </si>
  <si>
    <t>345-365</t>
  </si>
  <si>
    <t>60103653;60033191;60033191;60103653;60030553;60103653</t>
  </si>
  <si>
    <t>16024248900;6602207960;35915669900;6603392769;23973241400;35809669200</t>
  </si>
  <si>
    <t>Karttunen, A.;S√§ily, J.;Lamminen, A. E.I.;Ala-Laurinaho, J.;Sauleau, R.;R√§is√§nen, A. V.</t>
  </si>
  <si>
    <t>Finland;Finland;France</t>
  </si>
  <si>
    <t>Espoo;Espoo;Rennes</t>
  </si>
  <si>
    <t>Aalto University;VTT Technical Research Centre of Finland;Universite de Rennes 1</t>
  </si>
  <si>
    <t>60103653;60033191;60030553</t>
  </si>
  <si>
    <t>Using optimized eccentricity rexolite lens for electrical beam steering with inte-grated aperture coupled patch array</t>
  </si>
  <si>
    <t>10.2528/PIERB12082911</t>
  </si>
  <si>
    <t>2-s2.0-84870265185</t>
  </si>
  <si>
    <t>['volunteer exposed', 'various kinds', 'signal generator', 's21 together', 'reverberation chamber', 'real human', 'published papers', 'promoted studies', 'produced inside', 'power density', 'output power', 'measurement technique', 'measured wba', 'measured s11', 'measured ghz', 'living humans', 'frequency dosimetry', 'frequencies less', 'fdtd method', 'experimental validation', 'electromagnetic field', 'difference time', 'could confirm', 'calculated wba', 'calculated using', 'body average', 'band wba', '73 kg', '5 v', '40 mw', '40 mhz', '2 ghz', '173 cm', '1 equivalent']</t>
  </si>
  <si>
    <t>The World Health Organization's (WHO) recommendation on the need for further research for radio-frequency dosimetry has promoted studies on the whole-body average-specific absorption rate (WBA-SAR) in various kinds of anatomical-based numerical models. For experimental validation of GHz-band WBA-SARs in a real human, however, there have not so far been any published papers, despite the fact that, in 1982, Hill measured WBA-SARs at frequencies less than 40 MHz in human volunteers using a TEM-cell exposure system. In this study, we provide a measurement technique with a reverberation chamber for validating numerical dosimetry results on GHz-band WBA-SARs in living humans. We measured WBA-SARs at 1, 1.5 and 2 GHz for a 22 year old male volunteer, with a height of 173 cm and a weight of 73 kg, in the reverberation chamber, and compared the results with the finite-difference time-domain (FDTD) simulation. The reverberation chamber was excited by using a signal generator through an amplifier with an output power of 30-40 mW, which produced inside the chamber with the volunteer an average electric field strength of 5 V m-1 equivalent to an average power spectral density of 6.6 ŒºW cm-2. The WBA-SARs were obtained from the measured S11 and S21 together with the power density. On the other hand, the WBA-SARs have been calculated using the FDTD method for an adult male model with almost the same physique as that of the volunteer exposed to the electromagnetic field in the reverberation chamber. From the comparison between the measured and the calculated WBA-SARs, we could confirm that the measured GHz-band WBA-SARs approximately agree with the FDTD calculated results. ¬© 2012 Institute of Physics and Engineering in Medicine.</t>
  </si>
  <si>
    <t>7893-7903</t>
  </si>
  <si>
    <t>60024751;60024751;60024751;60032325</t>
  </si>
  <si>
    <t>7701311937;55507367200;7005976175;7006523297</t>
  </si>
  <si>
    <t>Wang, Jianqing;Suzuki, Tokio;Fujiwara, Osamu;Harima, Katsushige</t>
  </si>
  <si>
    <t>Koganei;Nagoya</t>
  </si>
  <si>
    <t>Japan National Institute of Information and Communications Technology;Nagoya Institute of Technology</t>
  </si>
  <si>
    <t>60032325;60024751</t>
  </si>
  <si>
    <t>Measurement and validation of GHz-band whole-body average SAR in a human volunteer using reverberation chamber</t>
  </si>
  <si>
    <t>10.1088/0031-9155/57/23/7893</t>
  </si>
  <si>
    <t>2-s2.0-84870367309</t>
  </si>
  <si>
    <t>['results obtained', 'new variant', 'new technique', 'minimum size', 'main objective', 'differential evolution', 'comfortably beat', 'art meta']</t>
  </si>
  <si>
    <t>Our main objective in this article is to achieve minimum side lobe levels for a specific first null beam-width and also a minimum size of the circumference by an optimization-based design method for non-uniform, planar, and circular antenna arrays. Our approach is based on a new variant of Particle swarm Optimization technique. This new technique is a hybrid of Local Neighborhood based PSO with Hierarchical PSO Algorithms termed as Hierarchical Dynamic Local Neighborhood Based PSO (HDLPSO) Algorithm. Three difficult instances of the circular array design problem have been presented to illustrate the effectiveness of the proposed HDLPSO algorithm. The design results obtained with HDLPSO have been shown to comfortably beat the results obtained with other state-of-the-art meta-heuristics like Genetic Algorithm (GA), Particle Swarm Optimization (PSO), Invasive Weed Optimization (IWO) and Differential Evolution (DE) in a statistically significant manner.</t>
  </si>
  <si>
    <t>60020825;60020825;60024948;60020825</t>
  </si>
  <si>
    <t>57210550843;57198261013;24729258600;35753070200</t>
  </si>
  <si>
    <t>Ghosh, P.;Banerjee, J.;Das, S.;Chaudhury, S. S.</t>
  </si>
  <si>
    <t>Ghosh P.</t>
  </si>
  <si>
    <t>Design of non-uniform circular antenna arrays - an evolutionary algorithm based approach</t>
  </si>
  <si>
    <t>10.2528/PIERB12051808</t>
  </si>
  <si>
    <t>2-s2.0-84870394947</t>
  </si>
  <si>
    <t>['simulation results', 'radiation patterns', 'measured results', 'ieee 802', 'frequency bands', 'common configuration', 'antennas use', 'almost omnidirectional', '48 ghz', '35 ghz']</t>
  </si>
  <si>
    <t>Three dual band planar monopole antennas for wireless local area network (WLAN) application are proposed. The antennas have common configuration in the form of rectangular, rhombic and annular double rings. All the antennas use the self similarity property to exhibit dual band characteristics. The proposed antennas cover the frequency bands of the IEEE 802.11 a/b/g (2.4-2.48 GHz, 5.15-5.35 GHz and 5.725-5.825 GHz), and have radiation patterns that are; almost omnidirectional in the H-plane, and like monopole pattern in the E-plane. The simulation results are analyzed and compared with measured results for verification.</t>
  </si>
  <si>
    <t>313-331</t>
  </si>
  <si>
    <t>60071150;60071150</t>
  </si>
  <si>
    <t>6603210585;55509017600</t>
  </si>
  <si>
    <t>Sayidmarie, K. H.;Nagem, T. A.</t>
  </si>
  <si>
    <t>Sayidmarie K.</t>
  </si>
  <si>
    <t>Compact dual-band dual-ring printed mono-pole antennas for WLAN applications</t>
  </si>
  <si>
    <t>10.2528/PIERB12060806</t>
  </si>
  <si>
    <t>2-s2.0-84870395181</t>
  </si>
  <si>
    <t>['resonance frequency', 'prototype consisting', 'parasitic patches', 'paper presents', 'main beam', 'layer structure', 'basic element']</t>
  </si>
  <si>
    <t>This paper presents a low-cost patternreconfigurable microstrip antenna. The proposed design strategy uses a slotted patch antenna on a bi-layer structure as basic element of a switched parasitic array. Reconfigurability is obtained by means of PIN diodes used to vary the resonance frequency of the parasitic patches. Experimental results referring to a prototype consisting of an array of three elements optimized for the Ultra High Frequency (UHF) band of Radio Frequency IDentification (RFID) systems are presented and discussed. It is demonstrated that the proposed antenna exhibits a main beam that can be reconfigured into three different directions.</t>
  </si>
  <si>
    <t>101-116</t>
  </si>
  <si>
    <t>A microstrip antenna with a reconfigurable pattern for RFID applications</t>
  </si>
  <si>
    <t>10.2528/PIERB12090805</t>
  </si>
  <si>
    <t>2-s2.0-84870405998</t>
  </si>
  <si>
    <t>['work studies', 'thinner coatings', 'radiation properties', 'radiated power', 'proper selection', 'negative parameters', 'mode resonances', 'material coatings', 'exact solution', 'exact expressions', 'combined positive', 'coating parameters', 'becomes independent', 'antenna size', 'antenna parameters', 'antenna directivity']</t>
  </si>
  <si>
    <t>This work studies the influence of material coatings, especially combined natural and metamaterials, on the radiation properties of a practical dipole like antenna, represented by a slotted conducting sphere. The selected geometry allows an exact solution to the problem, and thus the development of exact expressions for the antenna parameters, like the radiated power and directivity. It is shown that for materials with combined positive and negative parameters, mode resonances can occur at thinner coatings, the thickness of which can be made diminishingly small by proper selection of coating parameters. In particular, at these resonances the antenna directivity, while being finite, becomes independent of the antenna size and coating parameters.</t>
  </si>
  <si>
    <t>223-249</t>
  </si>
  <si>
    <t>Ng Mou Kehn, Malcolm</t>
  </si>
  <si>
    <t>Spherical slotted antenna coated with double layer of materials having combinations of singly and doubly negative parameters and consequences of mode resonances</t>
  </si>
  <si>
    <t>10.2528/PIERB12081102</t>
  </si>
  <si>
    <t>2-s2.0-84870407537</t>
  </si>
  <si>
    <t>['test presence', 'satisfactory agreement', 'reverberation chamber', 'numerical acs', 'method sensibility', 'lossy materials', 'domain code', 'different materials', 'difference time', 'carbon sheets']</t>
  </si>
  <si>
    <t>Reverberation chamber (RC) test facility allows to determine the absorbing cross section (ACS) of lossy materials under a random field excitation. Measurements are based on the quality factor variation produced by the sample under test presence with respect to the empty chamber condition. Simulations are based on the representation of the RC electromagnetic field by means of a random plane wave superposition. A finite-difference time-domain code is used to compute the material absorbed power and to recover a numerical ACS. The method sensibility is stressed by application to small size samples. Comparison between numerical and experimental data reveals a satisfactory agreement. Results for different materials are presented in the paper: soft foam absorbers, carbon foam sheets, and carbon/carbon sheets.</t>
  </si>
  <si>
    <t>187-202</t>
  </si>
  <si>
    <t>60020304;60032350;60031624;60031624</t>
  </si>
  <si>
    <t>24466547100;6701601077;6701782205;6602257752</t>
  </si>
  <si>
    <t>Gradoni, G.;Micheli, D.;Moglie, F.;Mariani Primiani, V.</t>
  </si>
  <si>
    <t>Italy;Italy;United States</t>
  </si>
  <si>
    <t>Rome;Ancona;College Park</t>
  </si>
  <si>
    <t>Sapienza Universit√† di Roma;Universit√† Politecnica delle Marche;University of Maryland, College Park</t>
  </si>
  <si>
    <t>60032350;60031624;60020304</t>
  </si>
  <si>
    <t>Gradoni G.</t>
  </si>
  <si>
    <t>Absorbing cross section in reverberation chamber: Experimental and numerical results</t>
  </si>
  <si>
    <t>10.2528/PIERB12090801</t>
  </si>
  <si>
    <t>2-s2.0-84870411907</t>
  </si>
  <si>
    <t>['wideband double', 'uda antenna', 'polarization level', 'paper describes', 'mutual coupling', 'measured bandwidth', 'matching bandwidth', 'flat gain', 'element array', 'effective reflection', 'dipole yagi', 'different lengths', 'common reflector', 'center spacing', 'also constructed', 'allow flexibility', 'achieve multi', '792 ghz', '43 dbi', '4 dbi', '16 ghz']</t>
  </si>
  <si>
    <t>This paper describes a wideband double-dipole Yagi-Uda antenna fed by a microstrip-slot coplanar stripline transition. The conventional dipole driver of a Yagi-Uda antenna is replaced by two parallel dipoles with different lengths to achieve multi-resonances, and a small, tapered ground plane is used to allow flexibility in the placement of a pair of reflectors for effective reflection of back-radiated electromagnetic waves. The measured bandwidth of the antenna was 3.48-8.16 GHz for a-10 dB reflection coe¬±cient, with a flat gain of 7:4 ¬± 0:4 dBi. A two-element array of these antennas was also constructed, with a center-to-center spacing of 36mm (0:72Œªoat 6 GHz) and a common reflector between the elements. The two-element array had a measured bandwidth of 3.56-792 GHz, a gain of 8.40-10.43 dBi, a cross-polarization level of &lt;-15 dB, and a mutual coupling of &lt;-16 dB within the impedance-matching bandwidth.</t>
  </si>
  <si>
    <t>71-87</t>
  </si>
  <si>
    <t>60002445;60017776;60002445</t>
  </si>
  <si>
    <t>36976575100;14009489300;10043078000</t>
  </si>
  <si>
    <t>Ta, S. X.;Choo, H.;Park, I.</t>
  </si>
  <si>
    <t>Wideband double-dipole yagi-uda antenna fed by a microstrip-slot coplanar stripline transition</t>
  </si>
  <si>
    <t>10.2528/PIERB12080605</t>
  </si>
  <si>
    <t>2-s2.0-84870424881</t>
  </si>
  <si>
    <t>['wave optimizations', 'two polarizers', 'proposed procedure', 'proposed method', 'polarizers acting', 'originally aimed', 'oblique incidence', 'measurements made', 'lens antennas', 'hybrid combination', 'frequency domain', 'complete ka', 'arbitrary angles']</t>
  </si>
  <si>
    <t>A method to design planar multilayer meanderline polarizers is given. The proposed procedure is based on transmission line circuit theory and on full-wave unit cell analysis in frequency domain. The hybrid combination of those two techniques paves the way for the polarizer design process and avoids heavy full-wave optimizations. This procedure is originally aimed for polarizers acting on lens antennas and is suitable for plane waves impinging with arbitrary angles on the polarizer. To validate the proposed method, two polarizers have been manufactured in Ka-band, one for normal and one for oblique incidence. Designs, prototypes and measurements made on a complete Ka-band lens antenna subsystem are shown in this paper.</t>
  </si>
  <si>
    <t>309-335</t>
  </si>
  <si>
    <t>60028186;60028186;60028186;60028186;60028186</t>
  </si>
  <si>
    <t>57220374605;16024336300;57224490709;7004724089;7006665188</t>
  </si>
  <si>
    <t>Letizia, Marco;Fuchs, B.;Zorraquino, C.;Z√ºrcher, J. F.;Mosig, J. R.</t>
  </si>
  <si>
    <t>Letizia M.</t>
  </si>
  <si>
    <t>Oblique incidence design of meanderline polarizers for dielectric lens antennas</t>
  </si>
  <si>
    <t>10.2528/PIERB12080807</t>
  </si>
  <si>
    <t>2-s2.0-84870425333</t>
  </si>
  <si>
    <t>['¬© 2012', 'whistler mode', 'synchronized receiver', 'rights reserved', 'resonance response', 'resonance cone', 'receiving antenna', 'receiver pair', 'radio transmitter', 'radiated field', 'qualitative changes', 'pulsed signal', 'paper addresses', 'one end', 'main concern', 'interest propagate', 'flight downleg', 'effective length', 'e .,', 'cone apex', 'carrier frequency']</t>
  </si>
  <si>
    <t>A radio transmitter was operated at one end of the tethered sounding rocket double payload OEDIPUS C, and a synchronized receiver at the other end. Both the transmitter and the receiver were connected to "double-V" dipoles. On the flight downleg after the tether had been cut, direct bistatic propagation experiments were carried out successfully with the transmitter-receiver pair. This paper addresses the transmission of 300-s pulses at a carrier frequency of 100kHz between the dipoles over distances of about 1200m. The waves of interest propagate in the whistler mode close to its resonance cone, where the transmitter is situated in the cone apex. The radiated field under these conditions is computed as well as the resonance response of the receiving antenna, i.e., its effective length. In the whistler mode, the influence of the plasma is important and it results in qualitative changes in the structure of the radiated field and in the value of the receiving antenna effective length as compared to the free space case. Our main concern is the excitation and reception of a pulsed signal when time and space dispersion play important roles in both the delay and spreading of such a signal. ¬© 2012. American Geophysical Union. All Rights Reserved.</t>
  </si>
  <si>
    <t>RS6002</t>
  </si>
  <si>
    <t>60011774;60031627;60031627;60018714</t>
  </si>
  <si>
    <t>7004417147;6701368960;6507922202;55663947600</t>
  </si>
  <si>
    <t>Chugunov, Y. V.;Fiala, V.;Hayosh, M.;James, H. G.</t>
  </si>
  <si>
    <t>Czech Republic;Canada;Russian Federation</t>
  </si>
  <si>
    <t>Prague;Ottawa;Nizhny Novgorod</t>
  </si>
  <si>
    <t>Institute of Atmospheric Physics of the Academy of Sciences of the Czech Republic;Communications Research Centre;Institute of Applied Physics of the Russian Academy of Sciences</t>
  </si>
  <si>
    <t>60031627;60018714;60011774</t>
  </si>
  <si>
    <t>Chugunov Y.V.</t>
  </si>
  <si>
    <t>Whistler mode resonance-cone transmissions at 100kHz in the OEDIPUS-C experiment</t>
  </si>
  <si>
    <t>10.1029/2012RS005054</t>
  </si>
  <si>
    <t>2-s2.0-84870425464</t>
  </si>
  <si>
    <t>['type ones', 'type metasheets', 'type metasheet', 'neglecting higher', 'minimum distance', 'metasheet embedded', 'matrix approach', 'layered aperture', 'gstc ).', 'either single', 'either patch', 'dielectric slabs', 'dielectric layer', 'derived using', 'calculate characteristics', 'arbitrary angle', 'antenna radomes', 'angle upon', 'analytical results']</t>
  </si>
  <si>
    <t>Metasheet structures together with bulk composite dielectric layers can be used for antenna radomes, absorbers, and band gap structures. Transmission (T) and reflection (Œì) coefficients for a plane wave incident at any angle upon a metasheet embedded in a dielectric layer are considered. These metasheets are either patch-type or an aperture-type, and they can be either single-layered or multi-layered. To calculate T and Œì for a patch-type metasheet, a concise unified matrix approach is derived using the Generalized Sheet Transition Conditions (GSTC). The Babinet duality principle is utilized to get T and Œì for single-layered aperture-type metasheets (as complementary to the patch-type ones) at an arbitrary angle of incidence. The T-matrix approach is applied to calculate characteristics of multilayered metasheet structures containing a cascade of metasheets and dielectric slabs. In this paper, the minimum distance for neglecting higher-order evanescent mode interactions between the metasheets has been determined. Computed results based on the proposed analytical approach are compared with the full-wave numerical simulations. The analytical results are verified for satisfying the energy balance condition.</t>
  </si>
  <si>
    <t>89-116</t>
  </si>
  <si>
    <t>60024728;60023290;60024728;60024728;60021293</t>
  </si>
  <si>
    <t>6602769309;55509824800;7007149908;7004613036;7006129909</t>
  </si>
  <si>
    <t>Koledintseva, M. Y.;Huang, J.;Drewniak, J. L.;DuBroff, R. E.;Archambeault, B.</t>
  </si>
  <si>
    <t>Rolla;Murray;Armonk</t>
  </si>
  <si>
    <t>Missouri University of Science and Technology;Nokia USA;International Business Machines</t>
  </si>
  <si>
    <t>60024728;60023290;60021293</t>
  </si>
  <si>
    <t>Koledintseva M.Y.</t>
  </si>
  <si>
    <t>Modeling of metasheets embedded in dielec-tric layers</t>
  </si>
  <si>
    <t>10.2528/PIERB12070910</t>
  </si>
  <si>
    <t>2-s2.0-84870426100</t>
  </si>
  <si>
    <t>['study investigates', 'similar tendency', 'radiation characteristics', 'patches results', 'maximum reduction', 'lower number', 'initial analysis', 'ground plane', 'ebg substrates', 'ebg substrate', 'dipole antenna', 'different number', 'computational results', '10 db']</t>
  </si>
  <si>
    <t>This study investigates the performance of a dipole antenna above electromagnetic band gap (EBG) substrates with different number of patches to realize a low specific absorption rate (SAR) antenna for a 4G wireless communications system (3.5 GHz band). A cubic head model is used for the initial analysis to estimate the radiation characteristics and the SAR of the antenna. Computational results have shown that the antenna above an EBG substrate could provide a maximum reduction of 81% in the SAR and a radiation efficiency improvement of 10% when compared with the antenna above a perfect electric conductor (PEC) ground plane. However, the antenna above an EBG substrate with a lower number of patches results in a higher resonance frequency and cannot provide sufficient SAR reduction In both the cubic and realistic head models, a similar tendency was observed in the SAR reduction capability of the antenna above the EBG substrates when compared with the antenna above the PEC ground plane. For the realistic head model, the SARs of the dipole above EBG substrates with 20 or 24 EBG patches can be reduced by 16% when compared to the case with 12 or 16 EBG patches. The variability of the SAR in the operating frequency band (S11&gt;10 dB) of the antenna is 5-35% for different EBG substrates.</t>
  </si>
  <si>
    <t>53-70</t>
  </si>
  <si>
    <t>60024751;60024751;60024751</t>
  </si>
  <si>
    <t>6602867616;23396210000;7202188563</t>
  </si>
  <si>
    <t>Ikeuchi, R.;Chan, K. H.;Hirata, A.</t>
  </si>
  <si>
    <t>Ikeuchi R.</t>
  </si>
  <si>
    <t>Sar and radiation characteristics of a dipole antenna above different finite ebg substrates in the presence of a realistic head model in the 3.5GHz band</t>
  </si>
  <si>
    <t>10.2528/PIERB12072005</t>
  </si>
  <si>
    <t>2-s2.0-84870428115</t>
  </si>
  <si>
    <t>['west malaysia', 'video transmission', 'video signals', 'vertical receive', 'ulpc adjustment', 'threshold eb', 'study concluded', 'simulations assume', 'results show', 'results indicate', 'receive eb', 'rainfall intensity', 'rain intensities', 'rain attenuation', 'r p618', 'qpsk modulation', 'one location', 'major factor', 'longer receivable', 'horizontal receive', 'horizontal polarization', 'high potential', 'greater height', 'fss allocation', 'either vertical', 'earth station', 'earth direction', 'corresponding eb', 'bands respectively', 'band signal', 'band link', 'average free', 'approximately 1', 'aperture efficiency', '68 db', '5 db', '4200 mhz', '300 mm', '200 mm', '15 locations', '145 mm']</t>
  </si>
  <si>
    <t>In this paper, the effect of rain attenuation on the FSS allocation in the 7250-7750MHz in the Space-to-Earth direction is studied for a satellite at 78.5¬∞E longitude. A simulation model based on the ITU-R P618-10 rain model is used to predict the rain attenuation in the C-, Ku- and X-bands in 15 different locations with varying rainfall intensities of between 145-300 mm/hr in East and West Malaysia. The simulations assume a 1.8m receive antenna with 65% aperture efficiency, QPSK modulation and use of either vertical or horizontal polarization. The downlink centre frequencies used in this study are 4200 MHz, 7750MHz and 11200MHz for C-, X- and Ku-bands respectively. The average free-space path loss calculated for each band is used to estimate the signal attenuation due to rain and the corresponding Eb=No (dB) is computed at varying rain intensities. The results show that when using vertical receive polarization, all 15 locations of study with a rainfall intensity of up to 200 mm/hr could receive the X-band signal. At 200 mm/hr rain intensity in the horizontal receive, most of the X-band links could achieve the threshold Eb=No of 7.68 dB with a ULPC adjustment of approximately 1.5 dB where required. At 300 mm/hr rain intensity, video signals in the X-band were no longer receivable in both polarizations. At 145 mm/hr rain intensity, only one location with high satellite elevation and greater height above mean sea level maintained the Ku-band link in the horizontal receive. In the vertical receive, the Ku-band link was receivable at all locations at 145 mm/hr but were no longer receivable at 200 mm/hr. The study concluded that the elevation angle towards the satellite is a major factor in determining the quality of the signal in the X-band. The other factors that affected the receive Eb=No was the polarization, depth of rain and height of the earth station above mean sea level. In comparison to the Ku-band, the X-band was able to maintain a good quality satellite link in rain intensities of up to 200 mm/hr in the vertical receive. The results indicate that there is high potential for the use of X-band to provide for video transmission over Malaysia in spite of the high rain intensities.</t>
  </si>
  <si>
    <t>37-56</t>
  </si>
  <si>
    <t>60012005;60012005</t>
  </si>
  <si>
    <t>57224277141;55508989900</t>
  </si>
  <si>
    <t>Siva Priya, Thiagarajah;Nizhanthi, T.</t>
  </si>
  <si>
    <t>Siva Priya T.</t>
  </si>
  <si>
    <t>A study on the effects of rain attenuation for an X-band satellite system over Malaysia</t>
  </si>
  <si>
    <t>10.2528/PIERB12083108</t>
  </si>
  <si>
    <t>2-s2.0-84870429133</t>
  </si>
  <si>
    <t>['volume containing', 'strongly influenced', 'sar values', 'sar calculation', 'reference mass', 'reasoned standardization', 'practical human', 'numerical calculation', 'new algorithms', 'many factors', 'internal air', 'human exposure', 'firstly presented', 'electromagnetic sources', 'different choices', 'common practice']</t>
  </si>
  <si>
    <t>The numerical calculation of the Specific Absorption Rate (SAR) averaged over a certain tissue mass is a common practice when evaluating the potential health risk due to the human exposure to electromagnetic sources. Nevertheless, SAR values are strongly influenced by many factors such as, for instance, the shape of the volume containing the reference mass, the spatial discretization step, or the treatment of internal air, just to mention some of them: different choices can induce significant discrepancies. In this work, an overview on some of the most commonly adopted SAR algorithms is firstly presented, and a discussion on their potential differences reported. Then, based on a spherical volume approach, some new algorithms are proposed. All the algorithms are then used to evaluate the SAR both in artificially generated test cases and in some practical human-antenna interaction problems. The result comparison highlights relevant discrepancies and enforces the necessity of a reasoned standardization of the techniques for the SAR calculation.</t>
  </si>
  <si>
    <t>427-445</t>
  </si>
  <si>
    <t>9733343200;7005895932</t>
  </si>
  <si>
    <t>Catarinucci, L.;Tarricone, L.</t>
  </si>
  <si>
    <t>New algorithms for the Specific Absorption Rate numerical evaluation based on spherical averaging volumes</t>
  </si>
  <si>
    <t>10.2528/PIERB12091502</t>
  </si>
  <si>
    <t>2-s2.0-84870431876</t>
  </si>
  <si>
    <t>['uwb applications', 'ultra wideband', 'tlm ).', 'specially allocated', 'proposed antenna', 'frequency range', 'fractal concepts', 'fractal arrays', 'chip communication', 'called levy', 'analyzed using', '6 ghz']</t>
  </si>
  <si>
    <t>Fractal arrays are used to increase the bandwidth of the antenna and to reduce grating lobes. The frequency range from 3.1 to 10.6 GHz is specially allocated for the UWB applications. In this paper, a novel antenna based on fractal concepts for ultra wideband (UWB) applications is analyzed, designed, fabricated and tested. Further the antenna is analyzed using the emerging fractal concepts and transmission line method (TLM). The proposed antenna has a good gain bandwidth with broadside radiation pattern. This design is suitable for 3D IC inter-chip and intra-chip communication, and medical imaging applications. This is called Levy's antenna.</t>
  </si>
  <si>
    <t>369-393</t>
  </si>
  <si>
    <t>60005630-60015186;60005630;60015186;60005630</t>
  </si>
  <si>
    <t>55687302700;56340463900;7004681760;25823233900</t>
  </si>
  <si>
    <t>Levy, Mounissamy;Bose, S.;Dinh, A.;Kumar, D. S.</t>
  </si>
  <si>
    <t>A novelistic fractal antenna for ultra-wideband (UWB) applications</t>
  </si>
  <si>
    <t>10.2528/PIERB12100703</t>
  </si>
  <si>
    <t>2-s2.0-84870434625</t>
  </si>
  <si>
    <t>['wider bandwidth', 'unequal arms', 'similar structure', 'shorting pins', 'shaped patch', 'shaped feed', 'proposed antennas', 'patch feed', 'parametric studies', 'novel designs', 'impedance bandwidth', 'folded ramp', 'five resonances', 'first design', 'first antenna', 'asymmetric e', 'antenna consists', '18 %.']</t>
  </si>
  <si>
    <t>Novel designs of probe-fed broadband shorted patch antennas for ultra-wideband (UWB) applications are presented in this paper. In these designs, unequal resonance arms fed by a folded patch produce multi resonances to broaden the impedance bandwidth. In the first design, the antenna consists of an asymmetric E-shaped patch, a folded-patch feed and shorting pins. This antenna is achieved by four adjacent resonances with the measured -10dB impedance bandwidth of 76.18%. The pins are utilized to miniaturize the size of the patch. By introducing a folded ramp-shaped feed in the similar structure with the first design, a wider bandwidth with the five resonances is obtained. This improved design introduces an antenna with an impedance bandwidth of more than 110% and a considerable size reduction compared to the first antenna. The antennas present resonance tuning ability within the impedance bandwidth by varying the length of unequal arms. In addition, parametric studies are performed by investigating the e¬Æects of different key parameters on obtaining optimal designs of the proposed antennas.</t>
  </si>
  <si>
    <t>309-326</t>
  </si>
  <si>
    <t>60072431;60072431</t>
  </si>
  <si>
    <t>55509638100;55941206900</t>
  </si>
  <si>
    <t>Malekpoor, H.;Jam, S.</t>
  </si>
  <si>
    <t>Shiraz University of Technology</t>
  </si>
  <si>
    <t>Malekpoor H.</t>
  </si>
  <si>
    <t>Ultra-wideband shorted patch antennas fed by folded-patch with multi resonances</t>
  </si>
  <si>
    <t>10.2528/PIERB12081607</t>
  </si>
  <si>
    <t>2-s2.0-84870457986</t>
  </si>
  <si>
    <t>['vector equation', 'thus accelerate', 'staggered grid', 'numerical examples', 'multiple layers', 'linear equation', 'horizontal direction', 'fully anisotropic', 'developed finite', 'developed algorithm', 'convergence behavior', 'anisotropy detection']</t>
  </si>
  <si>
    <t>In this paper, a finite-di¬Æerence based method is presented to simulate the electromagnetic field generated by arbitrarily-oriented coil antennas in three-dimensional (3-D) complex underground media. The media have multiple layers in both the vertical and horizontal direction and can be fully anisotropic. The developed finite-difference method uses a staggered grid to approximate a vector equation in terms of the scattered electric field. The resultant linear sparse matrix is solved iteratively using a generalized minimal residual (GMRES) algorithm and an incomplete LU precondition technique is applied to improve the convergence behavior of the linear equation, thus accelerate the solution. The developed algorithm is validated by numerical examples and then applied to the simulation and study of the popular triaxial induction tools in electrical well logging engineering for anisotropy detection.</t>
  </si>
  <si>
    <t>261-282</t>
  </si>
  <si>
    <t>60005837;60005837;60026187</t>
  </si>
  <si>
    <t>7005006467;36155478100;7103207472</t>
  </si>
  <si>
    <t>Yuan, N.;Liu, R.;Nie, X.</t>
  </si>
  <si>
    <t>Houston;Houston</t>
  </si>
  <si>
    <t>Halliburton;University of Houston</t>
  </si>
  <si>
    <t>60026187;60005837</t>
  </si>
  <si>
    <t>Yuan N.</t>
  </si>
  <si>
    <t>Electromagnetic field of arbitrarily ori-ented coil antennas in complex under-ground environment</t>
  </si>
  <si>
    <t>10.2528/PIERB12072314</t>
  </si>
  <si>
    <t>2-s2.0-84870470985</t>
  </si>
  <si>
    <t>['viscoelastic spring', 'vertebrates involves', 'tip link', 'thermal fluctuations', 'sound vibrations', 'sound signals', 'sensory elements', 'present paper', 'power spectrum', 'like array', 'kozlov proc', 'known properties', 'ion channels', 'inner ear', 'hair bundle', 'experimental data', 'eventually causing', 'electrical signal', 'diffusive anomalies', 'different mechano', 'complex network', 'adaptation motors', '10 khz']</t>
  </si>
  <si>
    <t>The detection of sound signals in vertebrates involves a complex network of different mechano-sensory elements in the inner ear. An especially important element in this network is the hair bundle, an antenna-like array of stereocilia containing gated ion channels that operate under the control of one or more adaptation motors. Deflections of the hair bundle by sound vibrations or thermal fluctuations transiently open the ion channels, allowing the flow of ions through them, and producing an electrical signal in the process, eventually causing the sensation of hearing. Recent high frequency (0.1-10 kHz) measurements by Kozlov Proc. Natl. Acad. Sci. U.S.A. 109, 2896 (2012)10.1073/pnas.1121389109 of the power spectrum and the mean square displacement of the thermal fluctuations of the hair bundle suggest that in this regime the dynamics of the hair bundle are subdiffusive. This finding has been explained in terms of the simple Brownian motion of a filament connecting neighboring stereocilia (the tip link), which is modeled as a viscoelastic spring. In the present paper, the diffusive anomalies of the hair bundle are ascribed to tip link fluctuations that evolve by fractional Brownian motion, which originates in fractional Gaussian noise and is characterized by a power law memory. The predictions of this model for the power spectrum of the hair bundle and its mean square displacement are consistent with the experimental data and the known properties of the tip link. ¬© 2012 American Institute of Physics.</t>
  </si>
  <si>
    <t>57212897410;56231452700</t>
  </si>
  <si>
    <t>Sharma, Rati;Cherayil, Binny J.</t>
  </si>
  <si>
    <t>Sharma R.</t>
  </si>
  <si>
    <t>Subdiffusion in hair bundle dynamics: The role of protein conformational fluctuations</t>
  </si>
  <si>
    <t>10.1063/1.4768902</t>
  </si>
  <si>
    <t>2-s2.0-84870920913</t>
  </si>
  <si>
    <t>['¬© 2012', 'using time', 'toxic effect', 'tightly correlated', 'specific carotenoid', 'singlet spectrum', 'singlet signal', 'singlet oxygen', 'signals assigned', 'signal implies', 'shifted triplet', 'results show', 'red shift', 'protecting photosynthesis', 'plants accumulate', 'photosystem ii', 'particularly prone', 'monomeric lhcb4', 'molecular biology', 'major role', 'key role', 'induced binding', 'increased efficiency', 'increase photoprotection', 'increase correspondingly', 'high light', 'fractionating thylakoids', 'excited states', 'excess light', 'enhancing photoprotection', 'dependent photoprotection', 'carotenoids play', 'carotenoid peak', 'binding proteins', 'avoid photoinhibition', 'american society', '4 subunits']</t>
  </si>
  <si>
    <t>Plants are particularly prone to photo-oxidative damage caused by excess light. Photoprotection is essential for photosynthesis to proceed in oxygenic environments either by scavenging harmful reactive intermediates or preventing their accumulation to avoid photoinhibition. Carotenoids play a key role in protecting photosynthesis from the toxic effect of over-excitation; under excess light conditions, plants accumulate a specific carotenoid, zeaxanthin, that was shown to increase photoprotection. In this work we genetically dissected different components of zeaxanthin-dependent photoprotection. By using time-resolved differential spectroscopy in vivo, we identified a zeaxanthin-dependent optical signal characterized by a red shift in the carotenoid peak of the triplet-minus-singlet spectrum of leaves and pigment-binding proteins. By fractionating thylakoids into their component pigment binding complexes, the signal was found to originate from the monomeric Lhcb4-6 antenna components of Photosystem II and the Lhca1-4 subunits of Photosystem I. By analyzing mutants based on their sensitivity to excess light, the red-shifted triplet-minus-singlet signal was tightly correlated with photoprotection in the chloroplasts, suggesting the signal implies an increased efficiency of zeaxanthin in controlling chlorophyll triplet formation. Fluorescence-detected magnetic resonance analysis showed a decrease in the amplitude of signals assigned to chlorophyll triplets belonging to the monomeric antenna complexes of Photosystem II upon zeaxanthin binding; however, the amplitude of carotenoid triplet signal does not increase correspondingly. Results show that the high light-induced binding of zeaxanthin to specific proteins plays a major role in enhancing photoprotection by modulating the yield of potentially dangerous chlorophyll-excited states in vivo and preventing the production of singlet oxygen. ¬© 2012 by The American Society for Biochemistry and Molecular Biology, Inc.</t>
  </si>
  <si>
    <t>41820-41834</t>
  </si>
  <si>
    <t>60032256;60032256-60102127;60022659;60022659;60032256;60000481;60022659;60102127-60158007;60032256-60102127-60007774</t>
  </si>
  <si>
    <t>6508006614;7005359976;36673040300;35080338300;23033572400;7003388117;7201842354;55923861500;35553979700</t>
  </si>
  <si>
    <t>Dall'Osto, Luca;Holt, Nancy E.;Kaligotla, Shanti;Fuciman, Marcel;Cazzaniga, Stefano;Carbonera, Donatella;Frank, Harry A.;Alric, Jean;Bassi, Roberto</t>
  </si>
  <si>
    <t>France;France;Italy;United States;Germany;Italy</t>
  </si>
  <si>
    <t>Paris;Marseille;Verona;Storrs;J√ºlich;Padua</t>
  </si>
  <si>
    <t>Physiologie Membranaire et Moleculaire du Chloroplaste;Aix Marseille Universit√©;Universit√† degli Studi di Verona;University of Connecticut;Forschungszentrum J√ºlich (FZJ);Universit√† degli Studi di Padova</t>
  </si>
  <si>
    <t>60158007;60102127;60032256;60022659;60007774;60000481</t>
  </si>
  <si>
    <t>Dall'Osto L.</t>
  </si>
  <si>
    <t>Zeaxanthin protects plant photosynthesis by modulating chlorophyll triplet yield in specific light-harvesting antenna subunits</t>
  </si>
  <si>
    <t>10.1074/jbc.M112.405498</t>
  </si>
  <si>
    <t>2-s2.0-84871311815</t>
  </si>
  <si>
    <t>2010YB025</t>
  </si>
  <si>
    <t>['transformation region', 'te wave', 'simulated using', 'original wavefronts', 'material parameters', 'incident waves', 'important device', 'arbitrary n', 'antenna protection']</t>
  </si>
  <si>
    <t>Coordinate transformation | Finite element method | Metamaterials | Transparent device</t>
  </si>
  <si>
    <t>Based on the coordinate transformation method, we derived the material parameters for arbitrary N-sided regular polygonal transparent device, which is an important device for antenna protection. The electric field distributions of the device under TE wave and cylindrical wave irradiation are simulated using the finite element solver COMSOL Multiphysics. It shows that although the incident waves are distorted in the transformation region, they return to the original wavefronts when passing through the transformation region. The results of full-wave simulations validate the material parameters for the N-sided regular polygonal transparent device we derived. ¬© 2012 World Scientific Publishing Company.</t>
  </si>
  <si>
    <t>International Journal of Modern Physics B</t>
  </si>
  <si>
    <t>113136372;113136372;113136372;113136372;113136372;113113979</t>
  </si>
  <si>
    <t>35957638900;16318938900;42062118100;55375899300;25927651000;55376357600</t>
  </si>
  <si>
    <t>Yang, Jing Jing;Huang, Ming;Mu, Shu Juan;Cheng, Sai;Wang, Meng;Tang, Hao</t>
  </si>
  <si>
    <t>Kunming;Kunming</t>
  </si>
  <si>
    <t>Wireless;Radio Monitoring Center of Yunnan Province</t>
  </si>
  <si>
    <t>113136372;113113979</t>
  </si>
  <si>
    <t>Yang J.J.</t>
  </si>
  <si>
    <t>Design of the N-sided regular polygonal transparent device using metamaterials</t>
  </si>
  <si>
    <t>10.1142/S0217979212501627</t>
  </si>
  <si>
    <t>2-s2.0-84867086155</t>
  </si>
  <si>
    <t>['tumor region', 'thus proposed', 'specific array', 'restrict distance', 'relatively large', 'microwave sources', 'maneuverable lhm', 'lens distance', 'joint heating', 'hyperthermia treatment', 'heating zone', 'handed metamaterial', 'general shape', 'conformal hyperthermia', 'better fit', 'antennas ).']</t>
  </si>
  <si>
    <t>Hyperthermia | metamaterial lens | microwave | tumor</t>
  </si>
  <si>
    <t>With proper source spacing, low loss left-handed metamaterial (LHM) lens should be useful for hyperthermia treatment of large area tumors. With a flat LHM lens applicator, conformal hyperthermia can be performed by joint heating of multiple microwave sources (antennas). In the hyperthermia, we restrict distance of two neighboring sources within a critical source interval, arrange the sources in a specific array of general shape in accord with the tumor, and adjust the source-to-lens distance to acquire desired inclination of the heating zone for better fit to tumor region. It is shown that inclination can also be adjusted by the phases of microwave sources. A maneuverable LHM-based hyperthermia scheme is thus proposed to generate a relatively large and even tilted heating pattern in tissue. ¬© 2012 IEEE.</t>
  </si>
  <si>
    <t>3525-3530</t>
  </si>
  <si>
    <t>36704262900;56925706900</t>
  </si>
  <si>
    <t>Tao, Yonghui;Wang, Gang</t>
  </si>
  <si>
    <t>Tao Y.</t>
  </si>
  <si>
    <t>Conformal hyperthermia of superficial tumor with left-handed metamaterial lens applicator</t>
  </si>
  <si>
    <t>10.1109/TBME.2012.2218108</t>
  </si>
  <si>
    <t>2-s2.0-84870483501</t>
  </si>
  <si>
    <t>['wireless communication', 'two ports', 'suitable distance', 'simulated ones', 'set around', 'ring patch', 'radiation elements', 'proposed antenna', 'measured results', 'isolation dual', 'high isolation', 'high degree', 'good candidate', 'good agreement']</t>
  </si>
  <si>
    <t>Dual-polarized | high isolation | omnidirectional pattern | patch antenna</t>
  </si>
  <si>
    <t>In this letter, a high-isolation dual-polarization microstrip patch antenna with omnidirectional radiation patterns is proposed. The radiation elements of the antenna are a combination of an annular-ring patch and four curved branches. The annular-ring patch is fed by a modified capacitive coupling structure to radiate a vertically polarized omnidirectional pattern, while the four curved branches that are set around the annular-ring patch with a suitable distance for high isolation are fed in phase to radiate a good horizontally polarized omnidirectonal radiation pattern. The isolation between the two ports is better than a high degree of $-$ 40 dB to limit the interference of the signals. A prototype of the proposed antenna is fabricated and measured to verify the predictions, and the measured results are in good agreement with the simulated ones. The proposed antenna is a good candidate for wireless communication for its extremely low profile, high port isolation, and omnidirectional radiation property. ¬© 2011 IEEE.</t>
  </si>
  <si>
    <t>1273-1276</t>
  </si>
  <si>
    <t>60088583;60088583;60088583</t>
  </si>
  <si>
    <t>55511131400;55494999700;55311398900</t>
  </si>
  <si>
    <t>Deng, Changliang;Li, Pinghui;Cao, Wenquan</t>
  </si>
  <si>
    <t>Deng C.</t>
  </si>
  <si>
    <t>A high-isolation dual-polarization patch antenna with omnidirectional radiation patterns</t>
  </si>
  <si>
    <t>10.1109/LAWP.2012.2226555</t>
  </si>
  <si>
    <t>2-s2.0-84870484221</t>
  </si>
  <si>
    <t>['¬© 1991', 'varying amounts', 'various standards', 'various multiple', 'point link', 'new hybrid', 'input single', 'input multiple', 'initially developed', 'increase reliability', 'improving upon', 'become common', 'arq scheme', 'arq combines', 'antenna scenarios', '2012 ieee']</t>
  </si>
  <si>
    <t>Additive Gaussian noise channels | channel output feedback | concatenated coding | hybrid-ARQ | multiple-input multiple-output (MIMO) fading channel</t>
  </si>
  <si>
    <t>Hybrid automatic repeat request (ARQ) protocols have become common in many packet transmission systems due to their incorporation in various standards. Hybrid-ARQ combines the normal ARQ method with forward error correction (FEC) codes to increase reliability and throughput. In this paper, we look at improving upon this performance using feedback information from the destination, in particular, using a powerful FEC code in conjunction with a proposed linear feedback code for the Rayleigh block fading channels. The new hybrid-ARQ scheme is initially developed for full received packet feedback in a point-to-point link. It is then extended to various multiple-antenna scenarios [e.g., multiple-input single-output (MISO), multiple-input multiple-output (MIMO), etc.] with varying amounts of packet feedback information. Simulations illustrate gains in throughput. ¬© 1991-2012 IEEE.</t>
  </si>
  <si>
    <t>6465-6480</t>
  </si>
  <si>
    <t>36975001900;36135361900;7202200691;7102659847</t>
  </si>
  <si>
    <t>Agrawal, Mayur;Chance, Zachary;Love, David J.;Balakrishnan, Venkataramanan</t>
  </si>
  <si>
    <t>Agrawal M.</t>
  </si>
  <si>
    <t>Using channel output feedback to increase throughput in hybrid-arq</t>
  </si>
  <si>
    <t>10.1109/TSP.2012.2213079</t>
  </si>
  <si>
    <t>2-s2.0-84870489332</t>
  </si>
  <si>
    <t>['wide range', 'temporal correlation', 'shared grows', 'received interference', 'proposed algorithm', 'perform well', 'much overhead', 'main conclusions', 'interfering channels', 'interference channel', 'interference alignment', 'ia ).', 'helps achieve', 'grassmannian structure', 'grassmannian manifold', 'frequency extensions', 'feedback bits', 'doppler spreads', 'considered available', 'channel length', 'alignment precoders']</t>
  </si>
  <si>
    <t>Channel state information (CSI) | differential feedback | Grassmann manifold | interference alignment | interference cancellation | interference channels | limited feedback | multiple access interference | OFDM</t>
  </si>
  <si>
    <t>Channel state information (CSI) in the interference channel can be used to reduce the dimension of received interference and helps achieve the channel's maximum multiplexing gain through what is known as interference alignment (IA). Most interference alignment algorithms require knowledge of all the interfering channels to compute the alignment precoders. CSI, considered available at the receivers, can be shared with the transmitters via limited feedback. When IA is done by coding over frequency extensions in a single antenna system, the required CSI lies on the Grassmannian manifold and its structure can be exploited in feedback. Unfortunately, the number of channels to be shared grows with the square of the number of users, creating too much overhead with conventional feedback methods. This paper proposes Grassmannian differential feedback to reduce feedback overhead by exploiting both the channel's temporal correlation and Grassmannian structure. The performance of the proposed algorithm is characterized both analytically and numerically as a function of channel length, mobility, and the number of feedback bits. The main conclusions are that the proposed feedback strategy allows IA to perform well over a wide range of Doppler spreads, and to approach perfect CSI performance in slowly varying channels. Numerical results highlight the trade-off between the frequency of feedback and the accuracy of individual feedback updates. ¬© 2012 IEEE.</t>
  </si>
  <si>
    <t>6481-6494</t>
  </si>
  <si>
    <t>36620960800;55934670700</t>
  </si>
  <si>
    <t>El Ayach, Omar;Heath, Robert W.</t>
  </si>
  <si>
    <t>El Ayach O.</t>
  </si>
  <si>
    <t>Grassmannian differential limited feedback for interference alignment</t>
  </si>
  <si>
    <t>10.1109/TSP.2012.2218238</t>
  </si>
  <si>
    <t>2-s2.0-84870493187</t>
  </si>
  <si>
    <t>2011-0003625</t>
  </si>
  <si>
    <t>['¬© 1991', 'transmit antennas', 'spatially multiplexing', 'receive antennas', 'proposed scheme', 'maximum likelihood', 'good reliability', 'full rate', 'full diversity', 'feedback detector', 'diversity full', 'detection complexity', '2012 ieee']</t>
  </si>
  <si>
    <t>Energy spreading transform (EST) | full diversity full rate (FDFR) | multiple-input-multiple-output (MIMO)</t>
  </si>
  <si>
    <t>Full-diversity full-rate (FDFR) space-time codes achieve both high data rate and good reliability at the cost of high decoding complexity. In this paper, we propose a low-complexity MIMO scheme that achieves both full diversity and full rate over flat fading channels for a sufficiently large number of transmit and receive antennas. The proposed scheme is constructed by applying energy spreading transforms (EST's) to multiple data streams and spatially multiplexing the streams to multiple transmit antennas. Simulation results show that the proposed FDFR scheme outperforms the threaded algebraic space-time (TAST) code, which is a FDFR code based on maximum likelihood (ML) detection, when the number of transmit antennas (with the same number of receive antennas) are three and four. However, its detection complexity is only that of a decision-feedback detector. ¬© 1991-2012 IEEE.</t>
  </si>
  <si>
    <t>6547-6560</t>
  </si>
  <si>
    <t>54781327900;55944932500;55511607000</t>
  </si>
  <si>
    <t>Hwang, Taewon;Kim, Yunesung;Park, Hyunsung</t>
  </si>
  <si>
    <t>Hwang T.</t>
  </si>
  <si>
    <t>Energy spreading transform approach to achieve full diversity and full rate for MIMO systems</t>
  </si>
  <si>
    <t>10.1109/TSP.2012.2214217</t>
  </si>
  <si>
    <t>2-s2.0-84870499618</t>
  </si>
  <si>
    <t>['wavenumber k', 'wavelength œª0', 'successfully achieved', 'sphere surrounding', 'shorted end', 'profile meander', 'peak gain', 'one quarter', 'meander line', 'ground plane', 'fabricated antenna', 'f antenna', 'electrically small', 'back conductor', '62 dbi']</t>
  </si>
  <si>
    <t>Antenna gain | capacitive feed structure | radiation efficiency | small antenna</t>
  </si>
  <si>
    <t>An electrically small and low-profile meander-line antenna using a capacitive feed structure is presented. The meander line has a length of one quarter-wavelength with a shorted end, and the capacitive feed structure is installed at the other end. A back conductor, which works as a ground plane, is located at a distance of 0.01Œª0 to the meander-line element forming in the area of 0.121Œª0√ó 0.075Œª0, which satisfies the condition of electrically small antennas (ka=0.435&lt;0.5, wavenumber k, radius a of a sphere surrounding the antenna, and wavelength Œª0 at the resonance frequency). The fabricated antenna has successfully achieved a peak gain of 0.62 dBi and exhibits a higher radiation efficiency of more than 30% compared to an inverted-F antenna of the same dimension. ¬© 2011 IEEE.</t>
  </si>
  <si>
    <t>1281-1284</t>
  </si>
  <si>
    <t>57225962527;7006124792</t>
  </si>
  <si>
    <t>Saito, Yoshiya;Fukusako, Takeshi</t>
  </si>
  <si>
    <t>Saito Y.</t>
  </si>
  <si>
    <t>Low-profile and electrically small meander-line antenna using a capacitive feed structure</t>
  </si>
  <si>
    <t>10.1109/LAWP.2012.2226636</t>
  </si>
  <si>
    <t>2-s2.0-84870504542</t>
  </si>
  <si>
    <t>['¬© 1991', 'user schemes', 'system sum', 'simulations show', 'rs ).', 'relay design', 'performs similarly', 'paper studies', 'minimization algorithm', 'linear processing', 'input multiple', 'increasing number', 'general network', 'existing single', 'covariance matrices', 'convex problem', 'brc ),', 'based multiple', 'antenna users', 'also observed', '2012 ieee']</t>
  </si>
  <si>
    <t>Beamforming | broadcast relay channel (BRC) | multiple access relay channel (MARC) | multiuser-MIMO relaying | sum-rate maximization | uplink-downlink duality</t>
  </si>
  <si>
    <t>This paper studies a multiple-input multiple-output (MIMO) broadcast relay channel (BRC), in which a multiple-antenna base station (BS) communicates with multiple-antenna users through an infrastructure-based multiple-antenna relay station (RS). Applying dirty paper coding (DPC) at the BS and linear processing at the RS, our aim is to find the input covariance matrices and the RS beamforming matrix that maximize the system sum-rate. To solve this non-convex problem, a more tractable dual multiple access relay channel (MARC) is investigated and an alternating-minimization algorithm is proposed. Furthermore, the mapping from the resulting covariance matrices for the MARC to the covariance matrices for the BRC is derived. Unlike other existing single-antenna-user schemes, our solution is applicable to a more general network with any number of antennas at the users. Compared with two such single-antenna-user schemes, simulations show that the proposed scheme outperforms the all-pass relay design and performs similarly to the SVD-relay design. Moreover, the proposed design performs close to the sum-rate upper bound with the performance gap decreasing with increasing number of antennas per user. It is also observed that having more antennas at the RS than at the BS is desirable for better system performance. ¬© 1991-2012 IEEE.</t>
  </si>
  <si>
    <t>6641-6654</t>
  </si>
  <si>
    <t>60030835-60031064;60030835-60031064;60030835</t>
  </si>
  <si>
    <t>55223963800;7004896125;7101834975</t>
  </si>
  <si>
    <t>Okeke, Godfrey;Krzymien, Witold A.;Jing, Yindi</t>
  </si>
  <si>
    <t>Okeke G.</t>
  </si>
  <si>
    <t>Beamforming in non-regenerative MIMO broadcast relay networks</t>
  </si>
  <si>
    <t>10.1109/TSP.2012.2212890</t>
  </si>
  <si>
    <t>2-s2.0-84870507422</t>
  </si>
  <si>
    <t>Government of the United Kingdom</t>
  </si>
  <si>
    <t>EP/I037156/1</t>
  </si>
  <si>
    <t>['¬© 1991', 'slow non', 'secrecy capacity', 'reception scheme', 'outage probability', 'multiple antennas', 'legitimate receiver', 'form expressions', 'correlation coefficient', 'correlated channels', 'confidential communication', 'channel parameters', 'channel diversity', 'cgr ).', 'antenna correlation', 'also investigate', '2012 ieee']</t>
  </si>
  <si>
    <t>Correlated Rayleigh fading channels | maximal ratio combining | secrecy capacity</t>
  </si>
  <si>
    <t>In this correspondence, we consider a confidential communication through slow non-selective correlated Rayleigh fading channel, where a single antenna transmitter communicates at a pre-decided constant rate with a legitimate receiver in the presence of an eavesdropper. Both the legitimate receiver and eavesdropper are equipped with multiple antennas and employ maximal ratio combining (MRC) reception scheme. With the presence of channel diversity, we find the closed-form expressions for the probability of non-zero secrecy capacity and the outage probability of secrecy capacity in terms of channel parameters such as correlation coefficient and the ratio of main and eavesdropper channel gains that will be called average channel gain ratio (CGR). The analysis of secure outage performance with the MRC diversity scheme tells how the channel diversity enhances the secrecy capacity. We quantify the effect of antenna correlation on the probability of positive secrecy capacity and the secure outage probability. We also investigate how the target secrecy rate influences the effect of antenna correlation on the secure outage probability. Moreover, as a result of obtaining the closed-form expressions for the probability of positive secrecy capacity and the outage probability, it is insightful to see how the channel parameters affect the secure outage performance of the correlated channels. ¬© 1991-2012 IEEE.</t>
  </si>
  <si>
    <t>6745-6751</t>
  </si>
  <si>
    <t>60027272;60027272</t>
  </si>
  <si>
    <t>24475129200;16069472900</t>
  </si>
  <si>
    <t>Sarkar, Md Zahurul I.;Ratnarajah, T.</t>
  </si>
  <si>
    <t>Sarkar M.</t>
  </si>
  <si>
    <t>Enhancing security in correlated channel with maximal ratio combining diversity</t>
  </si>
  <si>
    <t>10.1109/TSP.2012.2213080</t>
  </si>
  <si>
    <t>2-s2.0-84870508360</t>
  </si>
  <si>
    <t>['vita 49', 'standard allows', 'sampling rate', 'rationale behind', 'radio receiver', 'radio architectures', 'new paradigm', 'end parameters', 'digital interface', 'context data', 'center frequency', 'based protocol', 'article discusses', 'analog rf', '49 standard']</t>
  </si>
  <si>
    <t>Over the last several years, the interface between the digital and analog rf subsystems of a radio (the analog rf-digital interface) has become increasingly important. this article first discusses the different technology alternatives that exist for this interface and the rationale behind them. the emergence of cognitive radio technology is identified as a trend that increases the importance of the analog rf-digital interface. then the article discusses in detail the VmE bus International trade association (VIta) 49 standard. VIta 49 is a packet-based protocol to convey digitized signal data and metadata (or context data) pertaining to different reference points within a radio receiver. the metadata includes analog front-end parameters such as rf center frequency, bandwidth, If center frequency, sampling rate, gain, location, etc. this standard allows all information about the spectrum as seen by a radio at its antenna to be described, stored, and transported to other systems. VIta 49 is identified as a hierarchical radio description language that is a new paradigm for radio architectures. ¬© 2012 IEEE.</t>
  </si>
  <si>
    <t>21-32</t>
  </si>
  <si>
    <t>1531636X</t>
  </si>
  <si>
    <t>IEEE Circuits and Systems Magazine</t>
  </si>
  <si>
    <t>60004942;113238216;60004942</t>
  </si>
  <si>
    <t>6701669247;55510220400;55510851100</t>
  </si>
  <si>
    <t>Cooklev, Todor;Normoyle, Robert;Clendenen, David</t>
  </si>
  <si>
    <t>Fort Wayne;Gaithersburg</t>
  </si>
  <si>
    <t>Indiana University-Purdue University Fort Wayne;DRS</t>
  </si>
  <si>
    <t>60004942;113238216</t>
  </si>
  <si>
    <t>Cooklev T.</t>
  </si>
  <si>
    <t>The VITA 49 analog RF-digital interface</t>
  </si>
  <si>
    <t>10.1109/MCAS.2012.2221520</t>
  </si>
  <si>
    <t>2-s2.0-84870515498</t>
  </si>
  <si>
    <t>['¬© 2002', 'working bandwidth', 'whole design', 'uhf band', 'uhf antenna', 'tag antenna', 'spiral coil', 'size single', 'proposed antenna', 'placed inside', 'overall dimension', 'novel dual', 'letter presents', 'layer support', 'hf coil', 'field coupling', 'design methodology', 'compact dimension', 'coil instead', 'coarse tuning', '56 mhz', '2011 ieee']</t>
  </si>
  <si>
    <t>Compact structure | dual-band radio frequency identification (RFID) tag antenna | HF tag antenna | single layer | UHF tag antenna</t>
  </si>
  <si>
    <t>This letter presents a novel dual-band (HF and UHF) radio frequency identification (RFID) tag antenna. Two key challenges are faced: the compact dimension and the impaired bandwidth due to the couplings between two band structures. To enable the implementation of whole design on a credit-card-size single-layer support, a spiral coil along the edges of the card is designed to handle the HF (13.56 MHz) near-field coupling, and the UHF antenna is placed inside the coil instead of outside. Meanwhile, a diagonal symmetric design consisting of two meander lines inside the spiral coil is adopted for UHF band. This structure supports multiple resonance modes around 915 MHz to broaden the working bandwidth under the large inductive circumstance from the HF coil. The proposed antenna is easy for adjustment with ways of handling both coarse tuning and fine-tuning. Its overall dimension is of a credit card size on a single-layer thin substrate. The design methodology and antenna measurement results are both presented and discussed in the letter. ¬© 2002-2011 IEEE.</t>
  </si>
  <si>
    <t>1257-1260</t>
  </si>
  <si>
    <t>60006541;60006541;113209916;113209916</t>
  </si>
  <si>
    <t>55511049800;56353178500;35075443100;7102429449</t>
  </si>
  <si>
    <t>Ma, Zi Long;Jiang, Li Jun;Xi, Jingtian;Ye, Terry Tao</t>
  </si>
  <si>
    <t>Pokfulam;Hong Kong</t>
  </si>
  <si>
    <t>The University of Hong Kong;Hong Kong RandD Centre for Logistics and Supply Chain Management Enabling Technologies</t>
  </si>
  <si>
    <t>60006541;113209916</t>
  </si>
  <si>
    <t>Ma Z.L.</t>
  </si>
  <si>
    <t>A single-layer compact HF-UHF dual-band RFID tag antenna</t>
  </si>
  <si>
    <t>10.1109/LAWP.2012.2225821</t>
  </si>
  <si>
    <t>2-s2.0-84870521114</t>
  </si>
  <si>
    <t>CH/003/2011</t>
  </si>
  <si>
    <t>UPM</t>
  </si>
  <si>
    <t>['¬© 2002', 'without changing', 'therefore maintaining', 'satellite communications', 'rhcp ).', 'permittivity substrate', 'narrow beamwidth', 'mutual coupling', 'module antenna', 'electromagnetic band', 'butler matrix', 'antenna consists', 'adjacent patches', '4 ghz', '2011 ieee', '16 dbi']</t>
  </si>
  <si>
    <t>Electromagnetic band-gap (EBG) materials | mutual coupling reduction | Steering antennas</t>
  </si>
  <si>
    <t>In this letter, a dual circular polarized steering antenna for satellite communications in X-band is presented. This antenna consists of printed elements grouped in an array, able to work from 7.25 up to 8.4 GHz in both polarizations: left-handed circular polarization (LHCP) and right-handed circular polarization (RHCP). The module antenna is compact, with narrow beamwidth, and reaches a gain of 16 dBi. It has the capability to steer in elevation to ¬± 10¬∞ and ¬± 40¬∞ electronically with a Butler matrix. In order to reduce the mutual coupling between adjacent patches, electromagnetic band-gap (EBG) structures are introduced. These EBGs combine double-layer and edge location via in order to reduce the size, without changing the low-permittivity substrate, and therefore maintaining the high radiation efficiency of the antenna. ¬© 2002-2011 IEEE.</t>
  </si>
  <si>
    <t>1265-1268</t>
  </si>
  <si>
    <t>60009455;60009455;60027844;60009455</t>
  </si>
  <si>
    <t>Exposito-Dominguez, Gonzalo;Fernandez-Gonzalez, Jos√© Manuel;Padilla, Pablo;Sierra-Castaner, Manuel</t>
  </si>
  <si>
    <t>Universidad de Granada;Escuela T√©cnica Superior de Ingenieros de Telecomunicaci√≥n, Universidad Polit√©cnica de Madrid</t>
  </si>
  <si>
    <t>60027844;60009455</t>
  </si>
  <si>
    <t>Exposito-Dominguez G.</t>
  </si>
  <si>
    <t>Mutual coupling reduction using EBG in steering antennas</t>
  </si>
  <si>
    <t>10.1109/LAWP.2012.2226013</t>
  </si>
  <si>
    <t>2-s2.0-84870523162</t>
  </si>
  <si>
    <t>University of Glamorgan</t>
  </si>
  <si>
    <t>['triangular mesh', 'surfaces within', 'suburban environments', 'random realizations', 'propagation geometry', 'principal reflected', 'polar discrimination', 'outage probability', 'main beams', 'fixed microwave', 'fixed links', 'electromagnetic propagation', 'deterministic model', 'antenna position', '40 ghz']</t>
  </si>
  <si>
    <t>Directive antennas | electromagnetic (EM) modeling | microwave and millimeter-wave propagation | physical optics</t>
  </si>
  <si>
    <t>A quasi-deterministic model for the analysis of the electromagnetic propagation and estimation of main link parameters in fixed microwave and millimeter-wave links operating within urban or suburban environments is presented. The propagation geometry is modeled by a triangular mesh from the transformation of high-resolution LIDAR data. Subsequently, an efficient physical optics approximation is employed for the estimation of the mean scattered field power from surfaces within the main beams of the antennas. Random realizations of principal reflected and scattered fields constituents superimposed to the direct field allow for the prediction of worst-case link performance, in terms of outage probability, power delay spread, and cross-polar discrimination, for different design parameters: antenna position, gain, and height. The computations are compared to measurements of fixed links at 40 GHz. ¬© 2012 IEEE.</t>
  </si>
  <si>
    <t>1269-1272</t>
  </si>
  <si>
    <t>60017826;60017826-110206701;60017826</t>
  </si>
  <si>
    <t>36781915500;6701787604;7004314926</t>
  </si>
  <si>
    <t>Al-Daher, Zaid;Ivrissimtzis, Leonidas P.;Hammoudeh, Akram</t>
  </si>
  <si>
    <t>Pontypridd;Reading</t>
  </si>
  <si>
    <t>University of South Wales;RF Microdevices (UK) Ltd.</t>
  </si>
  <si>
    <t>60017826;110206701</t>
  </si>
  <si>
    <t>Al-Daher Z.</t>
  </si>
  <si>
    <t>Electromagnetic modeling of high-frequency links with high-resolution terrain data</t>
  </si>
  <si>
    <t>10.1109/LAWP.2012.2226135</t>
  </si>
  <si>
    <t>2-s2.0-84870531878</t>
  </si>
  <si>
    <t>DP110100736</t>
  </si>
  <si>
    <t>['unintended sources', 'total source', 'semidefinite programming', 'relay system', 'numerical simulations', 'noise ratio', 'multiple antennas', 'minimum signal', 'interior point', 'interference multiple', 'input multiple', 'efficiently solved', 'beamforming algorithm', 'based methods']</t>
  </si>
  <si>
    <t>Beamforming | interference channel | MIMO relay | power control</t>
  </si>
  <si>
    <t>In this paper, we consider an interference multiple-input multiple-output (MIMO) relay system where multiple source nodes communicate with their desired destination nodes concurrently with the aid of distributed relay nodes all equipped with multiple antennas. We aim at minimizing the total source and relay transmit power such that a minimum signal-to-interference-plus-noise ratio (SINR) threshold is maintained at each receiver. An iterative joint power control and beamforming algorithm is developed to achieve this goal. The proposed algorithm exploits transmit-relay-receive beamforming technique to mitigate the interferences from the unintended sources in conjunction with transmit power control. In particular, we apply the semidefinite relaxation technique to transform the relay transmission power minimization problem into a semidefinite programming (SDP) problem which can be efficiently solved by interior point-based methods. Numerical simulations are performed to demonstrate the effectiveness of the proposed iterative algorithm. ¬© 2012 IEEE.</t>
  </si>
  <si>
    <t>6509-6518</t>
  </si>
  <si>
    <t>60031226;60031226</t>
  </si>
  <si>
    <t>36632507800;10044788600</t>
  </si>
  <si>
    <t>Khandaker, Muhammad R.A.;Rong, Yue</t>
  </si>
  <si>
    <t>Perth</t>
  </si>
  <si>
    <t>Curtin University</t>
  </si>
  <si>
    <t>Khandaker M.</t>
  </si>
  <si>
    <t>Interference MIMO relay channel: Joint power control and transceiver-relay beamforming</t>
  </si>
  <si>
    <t>10.1109/TSP.2012.2217135</t>
  </si>
  <si>
    <t>2-s2.0-84870532410</t>
  </si>
  <si>
    <t>['œª 0', 'wide measured', 'two antennas', 'maximum separation', 'loss bandwidth', 'line antennas', 'inspired meander', 'ground plane', 'frequency band', '6 ghz', '20 db']</t>
  </si>
  <si>
    <t>Meander-line antenna | metamaterial | multiple-input-multiple-output (MIMO) | wideband</t>
  </si>
  <si>
    <t>A two-antenna system employing wideband metamaterial-inspired meander-line antennas with a maximum separation of Œª 0/5 is presented, and a very wide measured-10 dB return-loss bandwidth from 3.3 to 6 GHz is obtained. Orthogonal characteristic modes on the ground plane are excited, and the coupling between the two antennas is kept below-20 dB over the same frequency band. ¬© 2011 IEEE.</t>
  </si>
  <si>
    <t>1277-1280</t>
  </si>
  <si>
    <t>35100965200;7004469751</t>
  </si>
  <si>
    <t>Ryan, Colan G.M.;Eleftheriades, George V.</t>
  </si>
  <si>
    <t>Ryan C.</t>
  </si>
  <si>
    <t>Two compact, wideband, and decoupled meander-line antennas based on metamaterial concepts</t>
  </si>
  <si>
    <t>10.1109/LAWP.2012.2225134</t>
  </si>
  <si>
    <t>2-s2.0-84870533429</t>
  </si>
  <si>
    <t>['six typical', 'sitting postures', 'sight scenarios', 'polarization resource', 'polarization mismatch', 'polarization diversity', 'polarization antenna', 'polar discrimination', 'measurement data', 'loaded monopole', 'investigated based', 'increasing mobility', 'full utilization', 'envelope correlation', 'electromagnetic wave', 'diversity performance', 'diversity gain', 'branch receiver', 'body scenarios', 'body channels', '45 ghz']</t>
  </si>
  <si>
    <t>Correlation | cross-polar discrimination (XPD) | diversity gain | on-body communication | tri-polarization antenna</t>
  </si>
  <si>
    <t>Characteristics and diversity performance for on-body communication systems using a tri-polarization antenna are investigated based on measurements at 2.45 GHz. A disk-loaded monopole has been used as a transmitter, and a low-profile planar tri-polarization antenna as a three-branch receiver. Measurements were conducted for six typical on-body scenarios, where standing and sitting postures are considered. Envelope correlation and cross-polar discrimination (XPD) are calculated from measurement data. The tri-polarization diversity performance is evaluated by diversity gain, when different signal combing techniques are employed. Diversity gain is high for the non-line-of-sight scenarios and increases with increasing mobility. Tri-polarization diversity outperforms dual-polarization diversity in terms of up to 16.33 dB higher path gain due to the full utilization of polarization resource of electromagnetic wave and the avoidance of polarization mismatch for the dynamic on-body channels. ¬© 2011 IEEE.</t>
  </si>
  <si>
    <t>1285-1288</t>
  </si>
  <si>
    <t>60025278;60025278-60005837;60025278</t>
  </si>
  <si>
    <t>Tsinghua University;University of Houston</t>
  </si>
  <si>
    <t>60025278;60005837</t>
  </si>
  <si>
    <t>Diversity measurements for on-body channels using a tri-polarization antenna at 2.45 GHz</t>
  </si>
  <si>
    <t>10.1109/LAWP.2012.2226696</t>
  </si>
  <si>
    <t>2-s2.0-84870545807</t>
  </si>
  <si>
    <t>['¬© 2002', 'x bands', 'variable height', 'notch creates', 'mems switches', 'effectively used', 'conventional microstrip', 'band operation', '2011 ieee']</t>
  </si>
  <si>
    <t>dielectric resonators | dual band | phased array antennas | Reflectarray antennas</t>
  </si>
  <si>
    <t>A dual-band reflectarray antenna composed of notched rectangular dielectric resonators (NR-DR) of variable height is introduced in this letter. A single unit cell is designed to operate for C-band and X-band. All the elements are effectively used for dual-band operation. The proposed reflectarray provides wider bandwidth for both bands (C/X bands) when compared to conventional microstrip-based reflectarray antennas. Furthermore, the notch creates some space that can be used to incorporate active elements, RF/MEMS switches to achieve reconfigurable characteristics. ¬© 2002-2011 IEEE.</t>
  </si>
  <si>
    <t>1253-1256</t>
  </si>
  <si>
    <t>60021176;60021176;60021176</t>
  </si>
  <si>
    <t>54580566800;55511179300;57212481097</t>
  </si>
  <si>
    <t>Alsath, M. Gulam Nabi;Kanagasabai, Malathi;Arunkumar, Shrivastav</t>
  </si>
  <si>
    <t>Alsath M.G.N.</t>
  </si>
  <si>
    <t>Dual-band dielectric resonator reflectarray for C/X-bands</t>
  </si>
  <si>
    <t>10.1109/LAWP.2012.2225593</t>
  </si>
  <si>
    <t>2-s2.0-84870557430</t>
  </si>
  <si>
    <t>['¬© 2002', 'two layers', 'top layer', 'measured gain', 'measured bandwidths', 'letter presents', 'gigabyte point', 'feed network', 'circular patches', 'bottom layer', 'antenna prototype', 'antenna bandwidth', 'antenna array', '86 ghz', '5 dbi', '2011 ieee', '2 %,']</t>
  </si>
  <si>
    <t>Antenna array | E-band antenna | gigabyte wireless spectrum | millimeter-wave | substrate integrated waveguide (SIW)</t>
  </si>
  <si>
    <t>This letter presents a low-cost, high-gain, and high-efficiency 4 √ó 4 circular patch array antenna for gigabyte point-to-point wireless services at E-band (81-86 GHz). The antenna structure consists of two layers. The feed network is placed at the bottom layer, while the circular patches are on the top layer. To increase the efficiency of the antenna array, substrate integrated waveguide (SIW) is used to feed the circular patches through longitudinal slots etched on the top metallic surface. Low-cost printed circuit board (PCB) process is used to fabricate the antenna prototype. Simulated and measured bandwidths of the antenna array are 7.2%, which covers the desired frequency range of 81-86 GHz. Measured gain of the 4 √ó 4 antenna array is 18.5 dBi, which is almost constant within the antenna bandwidth. Measured radiation efficiency of 90.3% is obtained. ¬© 2002-2011 IEEE.</t>
  </si>
  <si>
    <t>1261-1264</t>
  </si>
  <si>
    <t>High-efficient patch antenna array for e-band gigabyte point-to-point wireless services</t>
  </si>
  <si>
    <t>10.1109/LAWP.2012.2224087</t>
  </si>
  <si>
    <t>2-s2.0-84870557684</t>
  </si>
  <si>
    <t>['signal observed', 'shower maximum', 'shower geometry', 'shower front', 'shower around', 'radio emission', 'pulses detected', 'observer position', 'observation dominated', 'maximum emission', 'mainly due', 'inclined showers', 'important background', 'high frequencies', 'ground level', 'great importance', 'ghz range', 'geomagnetic field', 'frequency spectrum', 'fourier spectrum', 'experiments aiming', 'cherenkov direction', 'cherenkov cone', 'broad agreement', 'askaryan effect', '3ghz ).']</t>
  </si>
  <si>
    <t>Using detailed MonteCarlo simulations we have characterized the features of the radio emission of inclined air showers in the ultrahigh frequency band (300MHz-3GHz). The Fourier spectrum of the radiation is shown to have a sizable intensity well into the GHz frequency range. The emission is mainly due to transverse currents induced by the geomagnetic field and the excess charge produced by the Askaryan effect. At these frequencies only a significantly reduced volume of the shower around the axis contributes coherently to the signal observed on the ground. The size of the coherently emitting volume depends on frequency, shower geometry and observer position, and is interpreted in terms of the relative time delays at observation dominated by the curvature of the shower front. At ground level, the maximum emission at high frequencies is concentrated in an elliptical ringlike region around the intersection of a Cherenkov cone with its vertex at shower maximum and the ground. The frequency spectrum of inclined showers when observed at positions that view shower maximum in the Cherenkov direction, is shown to be in broad agreement with the pulses detected by the Antarctic Impulsive Transient Antenna experiment, making the interpretation that they are due to ultrahigh energy cosmic ray atmospheric showers consistent with our simulations. These results are also of great importance for experiments aiming to detect molecular bremsstrahlung radiation in the GHz range as they present an important background for its detection. ¬© 2012 American Physical Society.</t>
  </si>
  <si>
    <t>60028419;60028419;60009037;60028419;60028419</t>
  </si>
  <si>
    <t>6701597328;57220649357;22941810000;35277720900;12809028600</t>
  </si>
  <si>
    <t>Alvarez-Mu√±iz, Jaime;Carvalho, Washington R.;Romero-Wolf, Andr√©s;Tueros, Mat√≠as;Zas, Enrique</t>
  </si>
  <si>
    <t>Spain;United States</t>
  </si>
  <si>
    <t>Santiago de Compostela;Pasadena</t>
  </si>
  <si>
    <t>Universidad de Santiago de Compostela;Jet Propulsion Laboratory</t>
  </si>
  <si>
    <t>60028419;60009037</t>
  </si>
  <si>
    <t>Alvarez-Mu√±iz J.</t>
  </si>
  <si>
    <t>Coherent radiation from extensive air showers in the ultrahigh frequency band</t>
  </si>
  <si>
    <t>10.1103/PhysRevD.86.123007</t>
  </si>
  <si>
    <t>2-s2.0-84871091628</t>
  </si>
  <si>
    <t>['system performance', 'specific impact', 'shadowing parameter', 'scale characteristics', 'outdoor scenarios', 'increasing interest', 'channel attenuation', 'antenna elevation']</t>
  </si>
  <si>
    <t>Channel Measurement | Near Ground Wideband Channel | Wireless Sensor Network</t>
  </si>
  <si>
    <t>The increasing interest that has been drawn to wireless sensor network technology is therefore required measurement and analysis of wideband mobile channel with near ground antennas. Using slippage correlation algorithm, nine typical indoor and outdoor scenarios were analyzed to compare the system performance in 2.28-2.32GHz, with antenna elevation and scenario as only variables. Both large and small-scale characteristics, such as channel impulse response, power delay profile, path loss exponent and shadowing parameter are extracted, evaluated and reported. The relationship between channel attenuation and antenna elevation, as well as the specific impact on fading channel behaviors by different measurement scenarios are concluded.</t>
  </si>
  <si>
    <t>337-346</t>
  </si>
  <si>
    <t>55512463600;22635755600;55512153800</t>
  </si>
  <si>
    <t>Min, Zhao;Muqing, Wu;Deshui, Yu</t>
  </si>
  <si>
    <t>Min Z.</t>
  </si>
  <si>
    <t>Measurement and Characterization of The Near Ground Wideband Channel at 2.3 GHz</t>
  </si>
  <si>
    <t>10.4156/jdcta.vol6.issue21.38</t>
  </si>
  <si>
    <t>2-s2.0-84870579303</t>
  </si>
  <si>
    <t>['tracking stations', 'times greater', 'russian academy', 'resolution millions', 'launch radioastron', 'largest ground', 'first system']</t>
  </si>
  <si>
    <t>angular resolution | atomic microwave oscillator | interferometer | sensitivity | space radio telescope | tests</t>
  </si>
  <si>
    <t>The Russian Academy of Sciences and the Russian Federal Space Agency are planning to launch Radioastron in 2011, which is a unique space observatory with a 10-meter reflector antenna. In conjunction with the largest ground-based radio telescopes and tracking stations, it forms the first system that will be able to carry out studies with a resolution millions of times greater than that of eyesight. ¬© 2012 Pleiades Publishing, Ltd.</t>
  </si>
  <si>
    <t>Solar System Research</t>
  </si>
  <si>
    <t>60009114;60009114;60009114;60075517;60009114;101646866;60009114;60009114;;60009114;60009114;60009114;60009114;60075517;60009114;60009114;60009114;60009114;60009114;60009114;60009114;60009114;60009114;60009114;60009114;60009114;101646866;60075517;60009114;60009114;60009114;60009114;101646866;60009114;60009114;60009114;60010862;101646866;60075517;60009114;113154951;60009114;60009114;60075517;60075517;60009114</t>
  </si>
  <si>
    <t>57213709534;6507667738;24461425500;35190177000;55512785700;55817219500;7006918776;55511759200;36811813400;55511826500;24462642800;6508254846;57196672819;55511862400;55511875800;6701784575;8698552400;7004589011;56514706300;55512522900;56439199200;8351198500;55512500800;16307273800;7003893210;55512415300;56536120400;55512642900;55511758000;55512637400;7005947059;55587410900;57209711131;57206546393;55417536400;55512798600;55512580100;36856798200;36763784700;57108798100;8887774600;24461014400;55344334100;6602974697;55512844800;6701763163</t>
  </si>
  <si>
    <t>Alexandrov, Yu A.;Andreyanov, V. V.;Babakin, N. G.;Babyshkin, V. E.;Belousov, K. G.;Belyaev, A. A.;Biryukov, A. V.;Bubnov, A. E.;Bykadorov, A. A.;Vasil'kov, V. I.;Vinogradov, I. S.;Gvamichava, A. S.;Zinoviev, A. N.;Komaev, R. V.;Kanevskiy, B. Z.;Kardashev, N. S.;Kovalev, Yu A.;Kovalev, Yu Yu;Kovalenko, A. V.;Korneev, Yu A.;Kostenko, V. I.;Kreisman, B. B.;Kukushkin, A. Yu;Larionov, M. G.;Likhachev, S. F.;Likhacheva, L. N.;Medvedev, S. Yu;Melekhin, M. V.;Mizyakina, T. A.;Nikolaev, N. Ya;Novikov, B. S.;Novikov, I. D.;Pavlenko, Yu K.;Ponomarev, Yu N.;Popov, M. V.;Pyshnov, V. N.;Rozhkov, V. M.;Sakharov, B. A.;Serebrennikov, V. A.;Smirnov, A. I.;Stepanyants, V. A.;Fedorchuk, S. D.;Shatskaya, M. V.;Sheikhet, A. I.;Shirshakov, A. E.;Yakimov, V. E.</t>
  </si>
  <si>
    <t>Khimki;Moscow;Moscow;Moscow;Nizhni Novgorod</t>
  </si>
  <si>
    <t>NPO Lavochkin;Keldysh Institute of Applied Mathematics of Russian Academy of Sciences;P.N. Lebedev Physical Institute of the Russian Academy of Sciences;OAO Russian Space Systems;Vremya-Ch Company</t>
  </si>
  <si>
    <t>60075517;60010862;60009114;113154951;101646866</t>
  </si>
  <si>
    <t>Alexandrov Y.A.</t>
  </si>
  <si>
    <t>Radioastron (Spectr-R Project)-a radio telescope much larger than the earth: Main parameters and prelaunch tests</t>
  </si>
  <si>
    <t>10.1134/S0038094612070027</t>
  </si>
  <si>
    <t>2-s2.0-84870585070</t>
  </si>
  <si>
    <t>ST/J001422/1</t>
  </si>
  <si>
    <t>['two 24', 'time resolution', 'strong filters', 'still true', 'spectral occupancy', 'slight loss', 'significant difference', 'sensitive observing', 'rfi occupancy', 'representative values', 'radio environment', 'positives rate', 'perceivable problems', 'paper discusses', 'nominal resolution', 'low impact', 'lofar results', 'lofar ),', 'imaging observations', 'high spectral', 'h surveys', 'frequency resolutions', 'frequency range', 'frequency interference', 'frequency array', 'flagging accuracy', 'deep observations', 'dab stations', 'covering 30', 'broadband interference', 'become apparent', 'band antennas', '78 mhz', '76 khz', '5 %.', '163 mhz']</t>
  </si>
  <si>
    <t>Instrumentation: interferometers | Methods: data analysis | Radio continuum: general | Techniques: interferometric | Telescopes</t>
  </si>
  <si>
    <t>Aims. This paper discusses the spectral occupancy for performing radio astronomy with the Low-Frequency Array (LOFAR), with a focus on imaging observations. Methods. We have analysed the radio-frequency interference (RFI) situation in two 24-h surveys with Dutch LOFAR stations, covering 30-78 MHz with low-band antennas and 115-163 MHz with high-band antennas. This is a subset of the full frequency range of LOFAR. The surveys have been observed with a 0.76 kHz/1 s resolution. Results. We measured the RFI occupancy in the low and high frequency sets to be 1.8% and 3.2% respectively. These values are found to be representative values for the LOFAR radio environment. Between day and night, there is no significant difference in the radio environment. We find that lowering the current observational time and frequency resolutions of LOFAR results in a slight loss of flagging accuracy. At LOFAR's nominal resolution of 0.76 kHz and 1 s, the false-positives rate is about 0.5%. This rate increases approximately linearly when decreasing the data frequency resolution. Conclusions. Currently, by using an automated RFI detection strategy, the LOFAR radio environment poses no perceivable problems for sensitive observing. It remains to be seen if this is still true for very deep observations that integrate over tens of nights, but the situation looks promising. Reasons for the low impact of RFI are the high spectral and time resolution of LOFAR; accurate detection methods; strong filters and high receiver linearity; and the proximity of the antennas to the ground. We discuss some strategies that can be used once low-level RFI starts to become apparent. It is important that the frequency range of LOFAR remains free of broadband interference, such as DAB stations and windmills. ¬© 2012 ESO.</t>
  </si>
  <si>
    <t>A11</t>
  </si>
  <si>
    <t>60011173-60015827;60011173-60025529;60011173;60025529;60011173;60025529;60025529;60023091;60011173;60000221;60025529;60011173;60011173;60065435;60025529;60025529;60003878;60011173;60011173;60025529;60025529;60003674;60004333;60023091;60025529;60011173-60001512;60023091;60025709-60025225;60023091;60025529;60011173-60020680;60006858;60003878;60016458;60000677;60025225;60016458-60028229;60015827-60025529;60000990;60025529;60005322;100539747;60016529;60025225;60025529;60025529;60025529-60008134;60025529;60025225-60003771;60025529;60025529;100539747;60023091;60026851;60025529;60025529;60023091;60025529;60025529;60000677;60025529;60025529;60025529;60025529;60025529;60025529;60025529;60025529;60003878-60012105;60025529;60003878;60012105;60023091;60003878;60025529;60025529;60025529-60026548;60023091;60003771;60000677;60004333;60008134;60025529;60003674;60025529-60000990;60025529;60025529;60025529;60025529;60025529-60003878;60025529;60000677;60004333;60025529;60023091-60007493</t>
  </si>
  <si>
    <t>27667869600;7004416493;7003603348;24831253400;55514005200;24776371900;8905981400;6603692623;36642584000;23090906700;24776325000;37102061100;7004666481;7004202562;56261543500;23992774400;6701410946;36712725900;55513570800;8901225500;6507634381;6603756106;38961084400;55731058800;8290885300;54794939400;7403182260;36482574700;43360942700;6508214174;25722495900;7102838056;8504284100;26026766200;8640598000;14057676300;6603918974;7007006147;7402605418;7004829281;6603700221;35188775100;7006807059;7006687185;36008510900;38961296700;6507465034;9272145300;38961572300;14524879800;6701717720;6603962287;8707375300;6602088419;7003874031;8707375500;12797840600;38961508200;9272145600;55446582100;7005834647;54795537600;12775581300;35732144600;28367841300;6603621402;38961611000;54795718600;57201538653;6701721153;8504284000;7007017995;7005763328;7005938930;6604020020;38962208300;56368837800;55263195100;7004565374;7103256079;38962102400;7005831321;7404592020;56635492800;6603415683;55946043500;36524182100;6506583567;12752907900;25032069300;7006012927;6603490560;7004571332;7202820884;6602181619</t>
  </si>
  <si>
    <t>Offringa, A. R.;De Bruyn, A. G.;Zaroubi, S.;Van Diepen, G.;Martinez-Ruby, O.;Labropoulos, P.;Brentjens, M. A.;Ciardi, B.;Daiboo, S.;Harker, G.;Jeliƒá, V.;Kazemi, S.;Koopmans, L. V.E.;Mellema, G.;Pandey, V. N.;Pizzo, R. F.;Schaye, J.;Vedantham, H.;Veligatla, V.;Wijnholds, S. J.;Yatawatta, S.;Zarka, P.;Alexov, A.;Anderson, J.;Asgekar, A.;Avruch, M.;Beck, R.;Bell, M.;Bell, M. R.;Bentum, M.;Bernardi, G.;Best, P.;Birzan, L.;Bonafede, A.;Breitling, F.;Broderick, J. W.;Br√ºggen, M.;Butcher, H.;Conway, J.;De Vos, M.;Dettmar, R. J.;Eisloeffel, J.;Falcke, H.;Fender, R.;Frieswijk, W.;Gerbers, M.;Griessmeier, J. M.;Gunst, A. W.;Hassall, T. E.;Heald, G.;Hessels, J.;Hoeft, M.;Horneffer, A.;Karastergiou, A.;Kondratiev, V.;Koopman, Y.;Kuniyoshi, M.;Kuper, G.;Maat, P.;Mann, G.;McKean, J.;Meulman, H.;Mevius, M.;Mol, J. D.;Nijboer, R.;Noordam, J.;Norden, M.;Paas, H.;Pandey, M.;Polatidis, A.;Rafferty, D.;Rawlings, S.;Reich, W.;R√∂ttgering, H. J.A.;Schoenmakers, A. P.;Sluman, J.;Smirnov, O.;Sobey, C.;Stappers, B.;Steinmetz, M.;Swinbank, J.;Tagger, M.;Tang, Y.;Tasse, C.;Van Ardenne, A.;Van Cappellen, W.;Van Duin, A. P.;Van Haarlem, M.;Van Leeuwen, J.;Van Weeren, R. J.;Vermeulen, R.;Vocks, C.;Wijers, R. A.M.J.;Wise, M.;Wucknitz, O.</t>
  </si>
  <si>
    <t>Sweden;Germany;United Kingdom;South Africa;Australia;Netherlands;United Kingdom;Germany;United States;Netherlands;Germany;Australia;France;Netherlands;France;Germany;United Kingdom;Germany;Netherlands;Netherlands;United Kingdom;France;Netherlands;Sweden;Germany;United States;Germany</t>
  </si>
  <si>
    <t>Stockholm;Hamburg;Oxford;Grahamstown;Sydney;Dwingeloo;Southampton;Garching bei Munchen;Cambridge;Nijmegen;Bremen;Canberra;Saint-Genis-Laval;Groningen;Paris;Bonn;Edinburgh;Bochum;Amsterdam;Leiden;Manchester;Paris;Utrecht;Gothenburg;Potsdam;Boulder;Camburg</t>
  </si>
  <si>
    <t>AlbaNova Universitetscentrum;Universit√§t Hamburg;University of Oxford;Rhodes University;The University of Sydney;Netherlands Foundation for Research in Astronomy;University of Southampton;Max Planck Institute for Astrophysics;Harvard-Smithsonian Center for Astrophysics;Radboud University Nijmegen;Jacobs University Bremen;Australian National University, Mount Stromlo Observatory;Centre de Recherche Astrophysique de Lyon;University of Groningen, Kapteyn Astronomical Institute;CNRS Centre National de la Recherche Scientifique;Universit√§t Bonn;Royal Observatory;Ruhr-Universitat Bochum;Astronomical Institute Anton Pannekoek;Sterrewacht Leiden;The University of Manchester;L'Observatoire de Paris;SRON Netherlands Institute for Space Research;Chalmers University of Technology;Leibniz Institute for Astrophysics Potsdam;University of Colorado Boulder;Tautenburg Observatory</t>
  </si>
  <si>
    <t>60065435;60028229;60026851;60026548;60025709;60025529;60025225;60023091;60020680;60016529;60016458;60015827;60012105;60011173;60008134;60007493;60006858;60005322;60004333;60003878;60003771;60003674;60001512;60000990;60000677;60000221;100539747</t>
  </si>
  <si>
    <t>Offringa A.R.</t>
  </si>
  <si>
    <t>The LOFAR radio environment</t>
  </si>
  <si>
    <t>10.1051/0004-6361/201220293</t>
  </si>
  <si>
    <t>2-s2.0-84870703140</t>
  </si>
  <si>
    <t>R01CA133086</t>
  </si>
  <si>
    <t>['trigger releases', 'stem structure', 'specific trigger', 'significant requirements', 'regenerable raman', 'raman signal', 'hairpin structure', 'generation probes', 'functionalized agnps', 'au surface', 'au film', 'antenna forms', 'another ssdna', 'agnps ).', 'active substrate']</t>
  </si>
  <si>
    <t>A DNA configuration switch is designed to fabricate a reversible and regenerable Raman-active substrate. The substrate is composed of a Au film and a hairpin-shaped DNA strand (hot-spot-generation probes, HSGPs) labeled with dye-functionalized silver nanoparticles (AgNPs). Another ssDNA that recognizes a specific trigger is used as an antenna. The HSGPs are immobilized on the Au film to draw the dye-functionalized AgNPs close to the Au surface and create an intense electromagnetic field. Hybridization of HSGP with the two arm segments of the antenna forms a triplex-stem structure to separate the dye-functionalized AgNPs from the Au surface, quenching the Raman signal. Interaction with its trigger releases the antenna from the triplex-stem structure, and the hairpin structure of the HSGP is restored, creating an effective "off-ona" Raman signal switch. Nucleic acid sequences associated with the HIV-1 U5 long terminal repeat sequences and ATP are used as the triggers. The substrate shows excellent reversibility, reproducibility, and controllability of surface-enhanced Raman scattering (SERS) effects, which are significant requirements for practical SERS sensor applications. ¬© 2012 American Chemical Society.</t>
  </si>
  <si>
    <t>19957-19960</t>
  </si>
  <si>
    <t>60032356;60032356;60032356;60032356;60032356;60032356;60032356;60032356;60032356;60032356-60013959</t>
  </si>
  <si>
    <t>55860800217;55247907600;35239266700;40161780100;36488267400;55520072000;55519748400;55733631100;56522211300;7401959760</t>
  </si>
  <si>
    <t>Zheng, Jing;Jiao, Anli;Yang, Ronghua;Li, Huimin;Li, Jishan;Shi, Muling;Ma, Cheng;Jiang, Ying;Deng, Li;Tan, Weihong</t>
  </si>
  <si>
    <t>Changsha;Gainesville</t>
  </si>
  <si>
    <t>Hunan University;University of Florida</t>
  </si>
  <si>
    <t>60032356;60013959</t>
  </si>
  <si>
    <t>Fabricating a reversible and regenerable raman-active substrate with a biomolecule-controlled DNA nanomachine</t>
  </si>
  <si>
    <t>10.1021/ja308875r</t>
  </si>
  <si>
    <t>2-s2.0-84870888909</t>
  </si>
  <si>
    <t>['unambiguous observation', 'two types', 'simultaneously measured', 'plasmonic substrate', 'optical antennas', 'gold stripes', 'emission patterns', 'dimensional array', 'antenna types']</t>
  </si>
  <si>
    <t>optical antenna | Plasmonics | spectroscopy | surface-enhanced Raman scattering</t>
  </si>
  <si>
    <t>Appropriately designed surface plasmon nanostructures enable the emission patterns of surface-enhanced Raman scattering to be modified to facilitate efficient collection, an effect sometimes termed "beamed Raman scattering". Here, we demonstrate the direct and unambiguous observation of this phenomenon by separating the Raman emission pattern from the luminescent background using energy momentum spectroscopy. We observe beamed Raman scattering from two types of optical antennas: the first are Yagi-Uda optical antennas, and the second are optical dimer antennas formed above a plasmonic substrate consisting of a gold film integrated with a one-dimensional array of gold stripes. For both antenna types, the emission patterns from different Raman lines are simultaneously measured. For the second antenna type, the emission patterns show signatures stemming from the bandstructure of the plasmonic substrate. ¬© 2012 American Chemical Society.</t>
  </si>
  <si>
    <t>6235-6243</t>
  </si>
  <si>
    <t>18439075700;55508075300;56034365600</t>
  </si>
  <si>
    <t>Zhu, Wenqi;Wang, Dongxing;Crozier, Kenneth B.</t>
  </si>
  <si>
    <t>Zhu W.</t>
  </si>
  <si>
    <t>Direct observation of beamed Raman scattering</t>
  </si>
  <si>
    <t>10.1021/nl303297b</t>
  </si>
  <si>
    <t>2-s2.0-84870913079</t>
  </si>
  <si>
    <t>['polarization responses', 'plasmonic antennas', 'performance compared', 'metasurface consists', 'major advance', 'high degree', 'generate high', 'arbitrary orientation', '12 œºm']</t>
  </si>
  <si>
    <t>broadband | metasurface | optical antenna | Plasmonics | wave plate</t>
  </si>
  <si>
    <t>We demonstrate optically thin quarter-wave plates built with metasurfaces that generate high-quality circularly polarized light over a broad wavelength range for arbitrary orientation of the incident linear polarization. The metasurface consists of an array of plasmonic antennas with spatially varying phase and polarization responses. Experimentally demonstrated quarter-wave plates generate light with a high degree of circular polarization (&gt;0.97) from Œª = 5 to 12 Œºm, representing a major advance in performance compared to previously reported plasmonics-based wave plates. ¬© 2012 American Chemical Society.</t>
  </si>
  <si>
    <t>6328-6333</t>
  </si>
  <si>
    <t>60009982;60009982-60031624;60009982-60020547;60009982;60009982-60015986;60009982</t>
  </si>
  <si>
    <t>22137276400;36607383900;15131744800;35169951800;55881072600;35411336600</t>
  </si>
  <si>
    <t>Yu, Nanfang;Aieta, Francesco;Genevet, Patrice;Kats, Mikhail A.;Gaburro, Zeno;Capasso, Federico</t>
  </si>
  <si>
    <t>Yu N.</t>
  </si>
  <si>
    <t>A broadband, background-free quarter-wave plate based on plasmonic metasurfaces</t>
  </si>
  <si>
    <t>10.1021/nl303445u</t>
  </si>
  <si>
    <t>2-s2.0-84870937599</t>
  </si>
  <si>
    <t>['radiation characteristics', 'radiated field', 'numerical investigations', 'nffocused array', 'array aperture', '8 ghz']</t>
  </si>
  <si>
    <t>Dielectric resonator antenna | Fixed RFID reader | Near-field focusing | Phased array | RFID</t>
  </si>
  <si>
    <t>The design of a NF-focused DRA phased array antenna is implemented for fixed RFID reader applications at 5.8 GHz. The radiated field is focused in the near-zone of the array aperture. Numerical investigations on the radiation characteristics of the NFfocused array as well as uniform phase array are presented to demonstrate its feasibility for RFID real applications. ¬© 2012 Zainud-Deen et al.</t>
  </si>
  <si>
    <t>International Journal of Engineering Business Management</t>
  </si>
  <si>
    <t>Near-field focusing dielectric resonator antenna array for fixed RFID readers</t>
  </si>
  <si>
    <t>10.5772/54902</t>
  </si>
  <si>
    <t>2-s2.0-84870729722</t>
  </si>
  <si>
    <t>['using material', 'single feed', 'return loss', 'numerical results', 'new design', 'high front', 'frequency range', 'frequency bandwidth', 'free space', 'elliptical dra', 'dra models', 'back ratio', 'aspect ratio', 'achieved 66', '95 ghz', '65 ghz', '47 ghz', '10 db']</t>
  </si>
  <si>
    <t>Dielectric resonator antenna | Portable RFID reader | RFID</t>
  </si>
  <si>
    <t>A new design of circular polarized elliptical dielectric resonator antenna (DRA) with single feed for handheld radio frequency identification (RFID) reader is presented. The elliptical dielectric resonator antenna with an aspect ratio of 1.5 is used. This design has achieved 66.7 MHz impedance bandwidth (for S11 &lt; -10 dB) by using material with dielectric constant material (Œµr = 12) in conjunction with coaxial probe feed in free space. The DRA models are simulated using two different numerical techniques, the finite element method and the finite integral technique. The numerical results of the two different computational methods approache are investigated and compared. The results are in good agreement within the desired frequency band, 5.65 GHz - 5.95 GHz. A model for a handheld RFID reader device including the elliptical DRA in the presence of human hand models is, also, investigated. The return loss is &lt;10 dB over the frequency range of 5.49- 6.967 GHz resulting in frequency bandwidth of 1.47 GHz. A high front to back ratio and gain of 5.726dBi are obtained. ¬© 2012 Malhat et al.</t>
  </si>
  <si>
    <t>21934286800;6701493848;6602788136</t>
  </si>
  <si>
    <t>Malhat, Hend A.;Zainud-Deen, Saber H.;Awadalla, Kamal H.</t>
  </si>
  <si>
    <t>Malhat H.A.</t>
  </si>
  <si>
    <t>Circular polarized dielectric resonator antenna for portable RFID reader using a single feed</t>
  </si>
  <si>
    <t>10.5772/54896</t>
  </si>
  <si>
    <t>2-s2.0-84870741483</t>
  </si>
  <si>
    <t>['robust design', 'measured results', 'inductively coupled', 'inductive reactance', 'dipole matched', 'cost realization', 'coplanar stripline']</t>
  </si>
  <si>
    <t>Antennas | Printed dipole | Radio frequency identification</t>
  </si>
  <si>
    <t>This paper presents simulated (WIPL-D pro) and measured results of a UHF RFID antenna realized with a dipole matched to a CPS (Coplanar Stripline) and inductively coupled with a small rectangular loop. Such a design enables achieving and controlling high values of the inductive reactance that is necessary for obtaining good match of the antenna to an Application Specific Integrated Circuit (ASIC) chip. The antenna is characterized by a simple and robust design, which results in low-cost realization. ¬© 2012 Popoviƒá.</t>
  </si>
  <si>
    <t>Popoviƒá, Nenad</t>
  </si>
  <si>
    <t>IMTEL Institute</t>
  </si>
  <si>
    <t>Popoviƒá N.</t>
  </si>
  <si>
    <t>UHF RFID antenna: Printed dipole antenna with a CPS Matching circuit and inductively coupled feed</t>
  </si>
  <si>
    <t>10.5772/54897</t>
  </si>
  <si>
    <t>2-s2.0-84870756337</t>
  </si>
  <si>
    <t>['two examples', 'tag antenna', 'simulated results', 'second example', 'rfid applications', 'radiation characteristics', 'polyethylene material', 'paper presents', 'object properties', 'new application', 'free space', 'first example', 'different loads', 'curved dual', 'backscattering characteristics']</t>
  </si>
  <si>
    <t>Dielectric resonator antenna | Finite element method | RFID | Tag antenna</t>
  </si>
  <si>
    <t>This paper presents a new application of dielectric resonator antenna in radio frequency identification system. A curved dual-band dielectric resonator antenna for RFID applications is proposed. The tag antenna is designed to operate at 2.45GHz (2.25- 2.55GHz) and 5.8GHz (5.65-5.95GHz) bands. The radiation characteristics of the tag antenna in free space are investigated. The radar cross sections under different loads are obtained. The effect of curvature on the tag antenna performance is explained. Two examples are considered. In the first example, the tag antenna is mounted on cylindrical bottle filled with the Polyethylene material. The effect of the object properties on the radiation characteristics and the radar cross section is investigated. In the second example, the tag antenna is mounted on spherical bottle filled with the Polyethylene material. The radiation and backscattering characteristics are calculated. The Finite Element Method (FEM) is used for simulation and the Finite Integration Technique (FIT) is used to verify the simulated results. ¬© 2012 Malhat et al.</t>
  </si>
  <si>
    <t>21934286800;55514954900;6602788136</t>
  </si>
  <si>
    <t>Malhat, Hend A.;Zaiud-Deen, Saber H.;Awadalla, Kamal H.</t>
  </si>
  <si>
    <t>Curved dual - band dielectric resonator tag antenna for RFID applications</t>
  </si>
  <si>
    <t>10.5772/54895</t>
  </si>
  <si>
    <t>2-s2.0-84870762113</t>
  </si>
  <si>
    <t>['simulated results', 'reader device', 'omnidirectional coverage', 'ofha placed', 'high front', 'handheld ultra', 'calculated using', 'back ratio', 'axial ratio', '915 mhz']</t>
  </si>
  <si>
    <t>Finite element method | Octafiliar helical antenna | Reader antenna | RFID</t>
  </si>
  <si>
    <t>Octafilar helical antenna (OFHA) is proposed for handheld ultra-high-frequency (UHF) radio frequency identification (RFID) reader. The investigated antenna configuration consists of OFHA placed on reader device in the presence of human hand model. The antenna is designed at UHF band centered at 915 MHz. The antenna return loss, axial ratio, gain, co-polarized and crosspolarized field components are calculated using the finite element method (FEM) and compared with that calculated by finite integration technique (FIT) for verification of the simulated results. A comparison between the performance of the quadrifilar helical antenna (QFHA) and the octafiliar helical antenna (OFHA) designed at 915 MHz in the presence of the reader device and human hand model is investigated. The OFHA introduces high gain, high front to back ratio, good axial ratio and omnidirectional coverage. ¬© 2012 Zainud-Deen et al.</t>
  </si>
  <si>
    <t>Octafilar helical antenna for portable UHF-RFID reader</t>
  </si>
  <si>
    <t>10.5772/54916</t>
  </si>
  <si>
    <t>2-s2.0-84870765142</t>
  </si>
  <si>
    <t>['size reduction', 'rfid applications', 'maximum reduction', 'low profile', 'good omini', 'designed antennas']</t>
  </si>
  <si>
    <t>Aperture coupled | Fractal antenna | RFID</t>
  </si>
  <si>
    <t>Different fractal antennas based on aperture coupled feeding technique are studied, analysed and compared for size reduction, low profile, and good omini-dirctional pattern suitable for RFID applications. The results are used as a guideline to propose modified fractal shapes patch antennas having lower size reduction parameters. All the designed antennas are based on zero - order square patch antenna where different fractal geometries are introduced to miniaturize the size of antenna for 5.8 GHz band. A maximum reduction in patch antenna size of 59.80 % is achieved when using modified Minkowski pre-fractal patch antenna. ¬© 2012 Naji et al.</t>
  </si>
  <si>
    <t>60071152;60071152;60071152</t>
  </si>
  <si>
    <t>55516321000;6701323965;7004169319</t>
  </si>
  <si>
    <t>Naji, Dhrgham K.;Aziz, Jaber S.;Fyath, Raad S.</t>
  </si>
  <si>
    <t>Naji D.</t>
  </si>
  <si>
    <t>Design and simulation of RFID aperture coupled fractal antennas</t>
  </si>
  <si>
    <t>10.5772/54917</t>
  </si>
  <si>
    <t>2-s2.0-84870781165</t>
  </si>
  <si>
    <t>['thermal insulation', 'radiating waveguides', 'dielectric cover', 'circuital properties', 'aerospace applications', 'aerodynamic purposes']</t>
  </si>
  <si>
    <t>Dielectric-covered slot arrays | Slot antennas | Waveguide antennas</t>
  </si>
  <si>
    <t>The need for a dielectric cover is very important in waveguide slot arrays, especially in aerospace applications, mainly for protection, thermal insulation, aerodynamic purposes, or pressurization of the radiating waveguides. In this letter we evaluate the circuital properties of a waveguide longitudinal slot with multilayer dielectric cover. ¬© 2012 IEEE.</t>
  </si>
  <si>
    <t>1190-1193</t>
  </si>
  <si>
    <t>60024350;60032259;60032259;60024350;60024350;60032259</t>
  </si>
  <si>
    <t>36466548200;6602557171;7006097620;55516989900;55731086800;57191625533</t>
  </si>
  <si>
    <t>Jin, Zusheng;Montisci, Giorgio;Mazzarella, Giuseppe;Li, Mingchao;Yang, Hu;Casula, Giovanni Andrea</t>
  </si>
  <si>
    <t>Effect of a multilayer dielectric cover on the behavior of waveguide longitudinal slots</t>
  </si>
  <si>
    <t>10.1109/LAWP.2012.2222335</t>
  </si>
  <si>
    <t>2-s2.0-84870781741</t>
  </si>
  <si>
    <t>EP/H000917/1</t>
  </si>
  <si>
    <t>['type effect', 'trapped rainbow', 'surface polaritons', 'sensing purposes', 'rights reserved', 'resonant nature', 'plasmonic structure', 'plasmonic states', 'photovoltaic applications', 'information processing', 'finite size', 'finite lifetime', 'dimensional geometry', 'different locations', 'different frequencies', 'demonstrate unidirectional', 'coherently excited', 'building unidirectional', 'applications utilise', 'aperiodic structures']</t>
  </si>
  <si>
    <t>Plasmonic technology relies on the coupling of light to surface electromagnetic modes on smooth or structured metal surfaces. While some applications utilise the resonant nature of surface polaritons, others require broadband characteristics. We demonstrate unidirectional and broadband plasmonic antennas with large acceptance angles based on chirped plasmonic gratings. Near-field optical measurements have been used to visualise the excitation of surface plasmon polaritons by such aperiodic structures. These weakly aperiodic plasmonic crystals allow the formation of a trapped rainbow-type effect in a two-dimensional geometry as surface polaritons of different frequencies are coherently excited in different locations over the plasmonic structure. Both the crystal's finite size and the finite lifetime of plasmonic states are crucial for the generation of broadband surface plasmon polaritons. This approach presents new opportunities for building unidirectional, broadband and broad-angle plasmonic couplers for sensing purposes, information processing, photovoltaic applications and shaping and manipulating ultrashort optical pulses. ¬© 2012 Macmillan Publishers Limited. All rights reserved.</t>
  </si>
  <si>
    <t>60011520;60013682;60011520;60011520;60011520</t>
  </si>
  <si>
    <t>14055463000;14057381400;7005683502;6601950645;7004107360</t>
  </si>
  <si>
    <t>Bouillard, J. S.;Vilain, S.;Dickson, W.;Wurtz, G. A.;Zayats, A. V.</t>
  </si>
  <si>
    <t>South Korea;United Kingdom</t>
  </si>
  <si>
    <t>Seoul;London</t>
  </si>
  <si>
    <t>Seoul National University;King's College London</t>
  </si>
  <si>
    <t>60013682;60011520</t>
  </si>
  <si>
    <t>Bouillard J.</t>
  </si>
  <si>
    <t>Broadband and broadangle SPP antennas based on plasmonic crystals with linear chirp</t>
  </si>
  <si>
    <t>SREP00829</t>
  </si>
  <si>
    <t>10.1038/srep00829</t>
  </si>
  <si>
    <t>2-s2.0-84870803309</t>
  </si>
  <si>
    <t>FA9550-12-1-0261</t>
  </si>
  <si>
    <t>['widely used', 'space waves', 'space based', 'space applications', 'silicon photonics', 'rights reserved', 'remote sensing', 'rapidly tuned', 'novel perturbation', 'n junction', 'modulation speed', 'manipulate free', 'interface device', 'extinction ratio', 'directly interact', 'coupled waveguide', '5 db', '150 mhz']</t>
  </si>
  <si>
    <t>Integrated photonic resonators are widely used to manipulate light propagation in an evanescently-coupled waveguide. While the evanescent coupling scheme works well for planar optical systems that are naturally waveguide based, many optical applications are free-space based, such as imaging, display, holographics, metrology and remote sensing. Here we demonstrate an active dielectric antenna as the interface device that allows the large-scale integration capability of silicon photonics to serve the free-space applications. We show a novel perturbation-base diffractive coupling scheme that allows a high-Q planer resonator to directly interact with and manipulate free-space waves. Using a silicon-based photonic crystal cavity whose resonance can be rapidly tuned with a p-i-n junction, a compact spatial light modulator with an extinction ratio of 9.5 dB and a modulation speed of 150 MHz is demonstrated. Method to improve the modulation speed is discussed. ¬© 2012 Macmillan Publishers Limited. All rights reserved.</t>
  </si>
  <si>
    <t>60005286;60005286;60005286;60005286</t>
  </si>
  <si>
    <t>56393804200;55509097400;55515821500;7403743792</t>
  </si>
  <si>
    <t>Qiu, Ciyuan;Chen, Jianbo;Xia, Yang;Xu, Qianfan</t>
  </si>
  <si>
    <t>Qiu C.</t>
  </si>
  <si>
    <t>Active dielectric antenna on chip for spatial light modulation</t>
  </si>
  <si>
    <t>SREP00855</t>
  </si>
  <si>
    <t>10.1038/srep00855</t>
  </si>
  <si>
    <t>2-s2.0-84870845032</t>
  </si>
  <si>
    <t>F32DC000234</t>
  </si>
  <si>
    <t>['type flies', 'type drosophila', 'transgenic strains', 'superior medial', 'results obtained', 'recent results', 'projection neurons', 'olfactory information', 'mushroom body', 'multiple tracts', 'lateral horn', 'insect brains', 'injecting dye', 'antennal lobe', 'also analyzed']</t>
  </si>
  <si>
    <t>Antennal lobe | Lateral horn | Mushroom body | Olfaction | Olfactory circuit</t>
  </si>
  <si>
    <t>The antennal lobe (AL) is the primary olfactory center in insect brains. It receives sensory input from the olfactory sensory neurons (OSNs) and sends, through its projection neurons (PNs), reformatted output to secondary olfactory centers, including the mushroom body (MB) calyx and the lateral horn (LH) in the protocerebrum. By injecting dye into the AL of wild-type Drosophila, we identified previously unknown direct pathways between the AL and the ventrolateral, superior medial, and posterior lateral protocerebra. We found that most of these areas in the protocerebrum are connected with the AL through multiple tracts, suggesting that these areas are sites of convergence for olfactory information. Furthermore, areas such as the superior medial protocerebrum now appear to receive olfactory output both directly from the AL and indirectly from lobes of the MB and the LH, suggesting a degree of functional interaction among these areas. We also analyzed the length and number of fibers in each tract. We compare our results obtained from wild-type flies with recent results from transgenic strains and discuss how information about odorants is distributed to multiple protocerebral areas. ¬© 2012 Wiley Periodicals, Inc.</t>
  </si>
  <si>
    <t>4131-4140</t>
  </si>
  <si>
    <t>60017777-60015682-60011001;60021523;60017777;60011001;60017777</t>
  </si>
  <si>
    <t>36985393400;7401580185;14010357200;7004589781;6602727348</t>
  </si>
  <si>
    <t>Tanaka, Nobuaki K.;Suzuki, Emiko;Dye, Louis;Ejima, Aki;Stopfer, Mark</t>
  </si>
  <si>
    <t>Japan;United States;Japan;Japan</t>
  </si>
  <si>
    <t>Hayama;Bethesda;Kawaguchi;Kyoto</t>
  </si>
  <si>
    <t>The Graduate University for Advanced Studies;National Institute of Child Health and Human Development (NICHD);Japan Science and Technology Agency;Kyoto University</t>
  </si>
  <si>
    <t>60021523;60017777;60015682;60011001</t>
  </si>
  <si>
    <t>Tanaka N.</t>
  </si>
  <si>
    <t>Dye fills reveal additional olfactory tracts in the protocerebrum of wild-type Drosophila</t>
  </si>
  <si>
    <t>10.1002/cne.23149</t>
  </si>
  <si>
    <t>2-s2.0-84867772045</t>
  </si>
  <si>
    <t>['various types', 'trap system', 'topographic map', 'systematic mapping', 'specific type', 'secondary sites', 'present study', 'pns ),', 'odor quality', 'newly identified', 'neurons associated', 'local neurons', 'glomerular structure', 'gal4 enhancer', 'centrifugal neurons', 'brain areas', 'associated neurons', 'antennal lobe', 'also innervated', 'al revealed', 'al ).']</t>
  </si>
  <si>
    <t>Antennal lobe | Brain | Lateral horn | Mushroom body | Neural circuit | Olfaction</t>
  </si>
  <si>
    <t>The primary olfactory centers of both vertebrates and insects are characterized by glomerular structure. Each glomerulus receives sensory input from a specific type of olfactory sensory neurons, creating a topographic map of the odor quality. The primary olfactory center is also innervated by various types of neurons such as local neurons, output projection neurons (PNs), and centrifugal neurons from higher brain regions. Although recent studies have revealed how olfactory sensory input is conveyed to each glomerulus, it still remains unclear how the information is integrated and conveyed to other brain areas. By using the GAL4 enhancer-trap system, we conducted a systematic mapping of the neurons associated with the primary olfactory center of Drosophila, the antennal lobe (AL). We identified in total 29 types of neurons, among which 13 are newly identified in the present study. Analyses of arborizations of these neurons in the AL revealed how glomeruli are linked with each other, how different PNs link these glomeruli with multiple secondary sites, and how these secondary sites are organized by the projections of the AL-associated neurons. ¬© 2012 Wiley Periodicals, Inc.</t>
  </si>
  <si>
    <t>4067-4130</t>
  </si>
  <si>
    <t>60025272-60021523-60028586-60015682-60011001;60025272;60025272-60028586</t>
  </si>
  <si>
    <t>36985393400;55419680400;35299317900</t>
  </si>
  <si>
    <t>Tanaka, Nobuaki K.;Endo, Keita;Ito, Kei</t>
  </si>
  <si>
    <t>Okazaki;Tokyo;Hayama;Kawaguchi;Kyoto</t>
  </si>
  <si>
    <t>National Institutes of Natural Sciences - National Institute for Basic Biology;The University of Tokyo;The Graduate University for Advanced Studies;Japan Science and Technology Agency;Kyoto University</t>
  </si>
  <si>
    <t>60028586;60025272;60021523;60015682;60011001</t>
  </si>
  <si>
    <t>Organization of antennal lobe-associated neurons in adult Drosophila melanogaster brain</t>
  </si>
  <si>
    <t>10.1002/cne.23142</t>
  </si>
  <si>
    <t>2-s2.0-84867824144</t>
  </si>
  <si>
    <t>['typical case', 'tribological properties', 'treat samples', 'solar panels', 'satisfactorily addressed', 'remotely release', 'pbii ).', 'orthodontic arc', 'nitrogen diffused', 'niti alloys', 'near surface', 'moderate temperature', 'main drawback', 'diverse materials', 'distinct devices', 'devices designed', 'corrosion resistance', 'conventional pbii', 'conventional components', 'biomaterials made', 'antenna arrays', '7 kv', '250 hz', '20 œºs']</t>
  </si>
  <si>
    <t>Corrosion | Diffusion | Ion implantation | NiTi alloy | Plasma | Wear</t>
  </si>
  <si>
    <t>The substitution of conventional components for NiTi in distinct devices such as actuators, valves, connectors, stents, orthodontic arc-wires, e.g., usually demands some kind of treatment to be performed on the surface of the alloy. A typical case is of biomaterials made of NiTi, in which the main drawback is the Ni out-diffusion, an issue that has been satisfactorily addressed by plasma based ion implantation (PBII). Even though PBII can tailor selective surface properties of diverse materials, usually, only thin modified layers are attained. When NiTi alloys are to be used in the harsh space environment, as is the case of devices designed to remotely release the solar panels and antenna arrays of satellites, e.g., superior mechanical and tribological properties are demanded. For this case the thickness of the modified layer must be larger than the one commonly achieved by conventional PBII. In this paper, new nitrogen PBII set up was used to treat samples of NiTi in moderate temperature of 450 ¬∞C, with negative voltage pulses of 7 kV/250 Hz/20 Œºs, in a process lasting 1 h. A rich nitrogen atomic concentration of 85 at.% was achieved on the near surface and nitrogen diffused at least for 11 Œºm depth. Tribological properties as well as corrosion resistance were evaluated. ¬© 2012 Elsevier B.V.</t>
  </si>
  <si>
    <t>763-768</t>
  </si>
  <si>
    <t>60012729;60012729;60012729;60012729;60012729;60012729;60021657;60032653;60021657;60021657</t>
  </si>
  <si>
    <t>7101765816;57191773262;55392052100;7103326180;57061509000;22835942000;55467620200;8381026600;55391446600;6602263303</t>
  </si>
  <si>
    <t>Oliveira, R. M.;Fernandes, B. B.;Carreri, F. C.;Gon√ßalves, J. A.N.;Ueda, M.;Silva, M. M.N.F.;Silva, M. M.;Pichon, L.;Camargo, E. N.;Otubo, J.</t>
  </si>
  <si>
    <t>Poitiers;Sao Jose dos Campos;Sao Jose dos Campos</t>
  </si>
  <si>
    <t>Universite de Poitiers;Instituto Tecnologico de Aeronautica;Instituto Nacional de Pesquisas Espaciais</t>
  </si>
  <si>
    <t>60032653;60021657;60012729</t>
  </si>
  <si>
    <t>Oliveira R.M.</t>
  </si>
  <si>
    <t>Surface modification of NiTi by plasma based ion implantation for application in harsh environments</t>
  </si>
  <si>
    <t>S0169433212017059</t>
  </si>
  <si>
    <t>10.1016/j.apsusc.2012.09.161</t>
  </si>
  <si>
    <t>2-s2.0-84869506880</t>
  </si>
  <si>
    <t>['uncertainty analysis', 'stormwater bmp', 'runoff model', 'receiving water', 'pollutant loads', 'performance model', 'order second', 'los angeles', 'lfcs ),', 'ldcs ),', 'includes uncertainty', 'given bmp', 'flow volume', 'exceedance percentage', 'exceedance frequency', 'detention basins']</t>
  </si>
  <si>
    <t>Best management practices | First-order second-moment | K-C | Load frequency curve | model | Storage, treatment, overflow and runoff model (STORM) | Stormwater | Total daily maximum load</t>
  </si>
  <si>
    <t>This study examined pollutant loads released to receiving water from a typical urban watershed in the Los Angeles (LA) Basin of California by applying a best management practice (BMP) performance model that includes uncertainty. This BMP performance model uses the k- C* model and incorporates uncertainty analysis and the first-order second-moment (FOSM) method to assess the effectiveness of BMPs for removing stormwater pollutants. Uncertainties were considered for the influent event mean concentration (EMC) and the aerial removal rate constant of the k- C* model. The storage treatment overflow and runoff model (STORM) was used to simulate the flow volume from watershed, the bypass flow volume and the flow volume that passes through the BMP. Detention basins and total suspended solids (TSS) were chosen as representatives of stormwater BMP and pollutant, respectively. This paper applies load frequency curves (LFCs), which replace the exceedance percentage with an exceedance frequency as an alternative to load duration curves (LDCs), to evaluate the effectiveness of BMPs. An evaluation method based on uncertainty analysis is suggested because it applies a water quality standard exceedance based on frequency and magnitude. As a result, the incorporation of uncertainty in the estimates of pollutant loads can assist stormwater managers in determining the degree of total daily maximum load (TMDL) compliance that could be expected from a given BMP in a watershed. ¬© 2012 Elsevier Ltd.</t>
  </si>
  <si>
    <t>6881-6890</t>
  </si>
  <si>
    <t>60005614;60009226</t>
  </si>
  <si>
    <t>35099071100;7003457046</t>
  </si>
  <si>
    <t>Park, Daeryong;Roesner, Larry A.</t>
  </si>
  <si>
    <t>Fort Collins;Champaign</t>
  </si>
  <si>
    <t>Colorado State University;Illinois State Water Survey</t>
  </si>
  <si>
    <t>60009226;60005614</t>
  </si>
  <si>
    <t>Park D.</t>
  </si>
  <si>
    <t>Evaluation of pollutant loads from stormwater BMPs to receiving water using load frequency curves with uncertainty analysis</t>
  </si>
  <si>
    <t>S0043135412002783</t>
  </si>
  <si>
    <t>10.1016/j.watres.2012.04.023</t>
  </si>
  <si>
    <t>2-s2.0-84870063062</t>
  </si>
  <si>
    <t>['wireless transport', 'wireless system', 'wireless receiver', 'wireless links', 'wireless delivery', 'two pairs', 'stage downconversion', 'simultaneously upconverted', 'receiver antennas', 'qpsk signal', 'polarization demultiplexing', 'polarization components', 'performed firstly', 'optical polarization', 'optical pdm', 'ms signal', 'ms pdm', 'mode fiber', 'independently transmitted', 'free space', 'first demonstration', 'experimentally demonstrate', 'error ratio', 'dsp part', 'dsp ).', 'divisionmultiplexing quadrature', 'correction threshold', 'balanced mixer', '28 transmission', '108 gb', '100 ghz']</t>
  </si>
  <si>
    <t>We experimentally demonstrate a seamlessly integrated fiber-wireless system that delivers a 108 Gb/Ms signal through 80 km fiber and 1 m wireless transport over free space at 100 GHz adopting polarization-divisionmultiplexing quadrature-phase-shift-keying (PDM-QPSK) modulation and heterodyning coherent detection. The X- and Y-polarization components of the optical PDM-QPSK baseband signal are simultaneously upconverted to 100 GHz wireless carrier by optical polarization-diversity heterodyne beating, and then independently transmitted and received by two pairs of transmitter and receiver antennas, which form a 2 √ó 2 multiple-input multipleoutput wireless link. At the wireless receiver, two-stage downconversion is performed firstly in the analog domain based on balanced mixer and sinusoidal radio frequency signal, and then in the digital domain based on digital signal processing (DSP). Polarization demultiplexing is realized by the constant modulus algorithm in the DSP part at the receiver. The bit-error ratio for the 108 Gb/Ms PDM-QPSK signal is less than the pre-forward-error-correction threshold of 3.8 √ó 10.3 after both 1 m wireless delivery at 100 GHz and 80 km single-mode fiber-28 transmission. To our knowledge, this is the first demonstration to realize 100 Gb/Ms signal delivery through both fiber and wireless links at 100 GHz. ¬© 2012 Optical Society of America.</t>
  </si>
  <si>
    <t>5106-5108</t>
  </si>
  <si>
    <t>60009860;60138298-60014755-60019647;60009860;60009860;60009860;60019647</t>
  </si>
  <si>
    <t>35332597400;7402273846;55682081900;7006655653;16067322000;55793189184</t>
  </si>
  <si>
    <t>Li, Xinying;Dong, Ze;Yu, Jianjun;Chi, Nan;Shao, Yufeng;Chang, G. K.</t>
  </si>
  <si>
    <t>United States;United States;China;China</t>
  </si>
  <si>
    <t>Milpitas;Atlanta;Shenzhen;Shanghai</t>
  </si>
  <si>
    <t>ZTE TX Inc;Georgia Institute of Technology;ZTE Corporation;Fudan University</t>
  </si>
  <si>
    <t>60138298;60019647;60014755;60009860</t>
  </si>
  <si>
    <t>Fiber-wireless transmission system of 108 Gb/Ms data over 80 km fiber and 2 √ó 2 multiple-input multiple-output wireless links at 100 GHz W-band frequency</t>
  </si>
  <si>
    <t>10.1364/OL.37.005106</t>
  </si>
  <si>
    <t>2-s2.0-84871321517</t>
  </si>
  <si>
    <t>['¬© 2011', 'varying characteristic', 'traditional medium', 'theoretical analysis', 'system scheme', 'strong adaptability', 'severe multi', 'route condition', 'reach 10', 'ray model', 'quick time', 'proposed system', 'proposed scheme', 'phase rotation', 'path effect', 'noise ratio', 'moderate snr', 'longer applicable', 'ground effect', 'even lower', 'corrected easily', 'constellation diagram', 'channel condition', 'altitude wideband', 'altitude channel', 'air channel', '3 even']</t>
  </si>
  <si>
    <t>Constellation diagram | Frequency offset estimation | Low-altitude channel | Single-carrier frequency domain equalization</t>
  </si>
  <si>
    <t>Compared with the traditional medium and high-altitude aeronautical communication, the channel condition of the low-altitude wideband is more complex, with severe multi-path effect and Doppler frequency shift phenomenon. In this case, the two-ray model for ground-air channel is no longer applicable, so that wireless channel model for low-altitude wideband is established and a large frequency offset correction scheme based on Turbo codes combined with SC-FDE (Single-carrier Frequency Domain Equalization) is proposed by employing twice frequency offset estimation. Theoretical analysis and simulation experiment results show that the proposed system has a strong adaptability to the quick time-varying characteristic of low-altitude channel, and overcome the "ground effect" of the BER (Bit Error Rate). It can suffer a maximum multipath delay of 30s in En-route condition, while BER can reach 10-4 or even lower at low and moderate SNR (Signal to Noise Ratio) or below 10-3 even under the worst communication condition with no LOS (Line of Sight) component. Through the observation on the constellation diagram, phase rotation and fuzzy problems brought by the channel large Doppler shift can be corrected easily with this system scheme, which verifies the feasibility and efficiency of the proposed scheme. ¬© 2011 by Binary Information Press.</t>
  </si>
  <si>
    <t>10439-10447</t>
  </si>
  <si>
    <t>60069720;60069720;60069720;60069720;60069720</t>
  </si>
  <si>
    <t>55350580300;24175224500;55543619100;24075231200;55543680100</t>
  </si>
  <si>
    <t>Chen, Qiang;Yang, Xiaopeng;Ni, Juan;Da, Xinyu;Ouyang, Chao</t>
  </si>
  <si>
    <t>A large frequency offset correction scheme for wideband low-altitude communication system</t>
  </si>
  <si>
    <t>2-s2.0-84871909405</t>
  </si>
  <si>
    <t>ST/F003471/1</t>
  </si>
  <si>
    <t>['thermal load', 'terahertz characteristics', 'single emitters', 'recessed electrodes', 'direct contact', 'average ).', 'active zone', '75 w']</t>
  </si>
  <si>
    <t>The generation of cw Terahertz radiation from photomixing in low-temperature grown GaAs is limited by the thermal load for single emitters. We propose a new heat sinking scheme based on high thermal conductivity, transparent crystalline heat spreaders as diamond in direct contact with the active zone. A first working device based on recessed electrodes is demonstrated and has a significant power dissipation capability of more than 0.75 W (average). The electrical and terahertz characteristics are analyzed. ¬© 2012 American Institute of Physics.</t>
  </si>
  <si>
    <t>60024724;60003771-60013183;60024724;60024724;60024724;60024724-60012113;60024724;60024724;60003771</t>
  </si>
  <si>
    <t>7006102388;24723749700;57198569192;24467842000;36866339000;7201872168;7201370736;7004490431;7007147933</t>
  </si>
  <si>
    <t>Ackemann, T.;Alduraibi, M.;Campbell, S.;Keatings, S.;Luke Sam, P.;Fraser, H.;Arnold, A. S.;Riis, E.;Missous, M.</t>
  </si>
  <si>
    <t>United Kingdom;Saudi Arabia;United Kingdom;United Kingdom</t>
  </si>
  <si>
    <t>Glasgow;Riyadh;Milton Keynes;Manchester</t>
  </si>
  <si>
    <t>University of Strathclyde;King Saud University;The Open University;The University of Manchester</t>
  </si>
  <si>
    <t>60024724;60013183;60012113;60003771</t>
  </si>
  <si>
    <t>Ackemann T.</t>
  </si>
  <si>
    <t>Diamond heat sinking of terahertz antennas for continuous-wave photomixing</t>
  </si>
  <si>
    <t>10.1063/1.4770460</t>
  </si>
  <si>
    <t>2-s2.0-84886833474</t>
  </si>
  <si>
    <t>['vehicular ad', 'using ga', 'traveling path', 'traffic theory', 'total uncovered', 'safety packets', 'road must', 'proposed approach', 'proper action', 'prevent accidents', 'places considering', 'paper tries', 'overlapped points', 'one antenna', 'method proposed', 'increased right', 'hoc network', 'higher frequency', 'high frequency', 'genetic algorithm', 'enough sight', 'drivers might', 'dense roads', 'covered directly', 'best number', 'based method', 'also positions', 'algorithm minimizes', 'act well', 'accident avoidance']</t>
  </si>
  <si>
    <t>Genetic algorithm | Infrastructure | Minimum safety requirement | Traffic theory | VANET</t>
  </si>
  <si>
    <t>We analyze the effect of using a vehicular ad-hoc network (VANET) on accident avoidance. As shown in our analysis, a higher frequency of safety packets can prevent accidents, even for high speed vehicles and dense roads. To overcome connectivity problems in blind crossing situations, a genetic algorithm (GA) based method is presented for VANET infrastructure planning. The proposed approach tries to remove coverage sight holes in low sight distance cases in a traveling path in the road. In such places, drivers might not have enough sight for proper action and also environmental obstacles prevent direct communication between vehicles. Furthermore, curved roads affect mobility. Simulation results show that the density of vehicles is increased right before a curve and is decreased after that. Therefore, in this kind of road, a high frequency of packet generation may not act well in accident avoidance. The method proposed in this paper tries to cover such places considering the lowest safety distances according to traffic theory. For this, the road must be covered directly by infrastructure. Therefore, the problem is to find the best number and also positions of road side units. Using GA, the algorithm minimizes the summation of total uncovered and overlapped points in the roads which are covered by more than one antenna. Simulation on a real road map confirmed the capabilities of the proposed approach.</t>
  </si>
  <si>
    <t>918-928</t>
  </si>
  <si>
    <t>24765997700;23391249100;7004561101</t>
  </si>
  <si>
    <t>Ghaffarian, Hossein;Soryani, Mohsen;Fathy, Mahmood</t>
  </si>
  <si>
    <t>Ghaffarian H.</t>
  </si>
  <si>
    <t>Planning VANET infrastructures to improve safety awareness in curved roads</t>
  </si>
  <si>
    <t>10.1631/jzus.C1200082</t>
  </si>
  <si>
    <t>2-s2.0-84893347956</t>
  </si>
  <si>
    <t>['time shifts', 'synchronously demonstrating', 'rf distortion', 'new concept', 'hybrid phase', 'first time', 'also presented', '92 ghz', '64 ps', '360 ¬∞']</t>
  </si>
  <si>
    <t>Hybrid phase-time shifter | Microwave filters | Microwave photonics | Optical delay lines</t>
  </si>
  <si>
    <t>A hybrid phase-time shifter structure is proposed, for the first time, for widely tunable microwave photonic filters and phased array antennas. It is based on an optical frequency comb in conjunction with a diffraction-based spatial light modulator, which can simultaneously form true time delays and radio-frequency (RF) phase shift functions within one device. Experimental results verify the new concept by synchronously demonstrating the tunable hybrid phase-time shifts over a range of 360¬∞ and up to 64 ps. A 17-tap microwave bandpass filter, based on the hybrid shifter structure, is also presented. It is shape-invariantly tuned across the free spectral range of 7.92 GHz, and operates at up to 20 GHz without any RF distortion.</t>
  </si>
  <si>
    <t>2288-2291</t>
  </si>
  <si>
    <t>60090755;60090755;60090755</t>
  </si>
  <si>
    <t>56431377400;7202268620;56431349800</t>
  </si>
  <si>
    <t>Li, Liwei;Yi, Xiaoke;Huang, Thomas X.H.</t>
  </si>
  <si>
    <t>Faculty of Engineering</t>
  </si>
  <si>
    <t>Microwave photonic hybrid phase-time shifter and widely tunable microwave filter</t>
  </si>
  <si>
    <t>10.1109/LPT.2012.2224652</t>
  </si>
  <si>
    <t>2-s2.0-84910125135</t>
  </si>
  <si>
    <t>['¬© 2012', 'two stands', 'tree positions', 'tree locations', 'measured using', 'external antenna', 'differential corrections', 'code signals', 'code corrections', 'coarse acquisition', 'based signals', 'autonomous measurements', 'american foresters']</t>
  </si>
  <si>
    <t>Accuracy | Forest | GPS | Measurements | Trees</t>
  </si>
  <si>
    <t>We evaluated the accuracy of mapping-grade global positioning system (GPS) receivers in determining tree locations within two temperate conifer forest stands representing moderate and extreme terrain slope conditions. The GPS receiver measurement accuracy assessment focused on autonomous GPS measurements, postprocessing of code satellite signals, and postprocessing of both carrier and coarse acquisition (C/A) code-based signals. The locations of 337 trees within the two stands were measured using a digital total station and a mapping-grade GPS receiver equipped with an external antenna. Average GPS receiver tree position horizontal error was least for the C/A code only differential corrections of tree positions (2.57 and 2.70 m in the two plots), higher for autonomous measurements (2.86 and 3.28 m), and greatest for differential corrections that used both carrier and C/A code signals (2.94 and 3.46 m). The code only differential corrections for tree locations were significantly statistically different or nearly significantly different from the autonomous measurements as well as the carrier and C/A code corrections. On the basis of these results, it appears that postprocessing of coded pseudorange satellite signals is the most accurate and recommended method among those that we tested for mapping-grade GPS surveying of tree locations under a conifer-dominant forest canopy. ¬© 2012 by the Society of American Foresters.</t>
  </si>
  <si>
    <t>567-576</t>
  </si>
  <si>
    <t>0015749X</t>
  </si>
  <si>
    <t>Forest Science</t>
  </si>
  <si>
    <t>60013402;60013402</t>
  </si>
  <si>
    <t>54964939600;7005134346</t>
  </si>
  <si>
    <t>Edson, Curtis;Wing, Michael G.</t>
  </si>
  <si>
    <t>Edson C.</t>
  </si>
  <si>
    <t>Tree location measurement accuracy with a mapping-grade GPS receiver under forest canopy</t>
  </si>
  <si>
    <t>10.5849/forsci.11-015</t>
  </si>
  <si>
    <t>2-s2.0-84872090420</t>
  </si>
  <si>
    <t>Ontario Ministry of Research, Innovation and Science</t>
  </si>
  <si>
    <t>['wave simulations', 'two unit', 'turn tune', 'triband versions', 'total size', 'tl structure', 'tl antenna', 'still creating', 'resonant behavior', 'printed negative', 'operating bands', 'multiband behavior', 'measured gain', 'lowest resonance', 'loading parameters', 'index transmission', 'harmonically related', 'geometrical parameters', 'effective radiator', 'cell nri', 'approximately two', 'also shown', '72 ghz', '26 dbi', '15 ghz', '1150 mhz']</t>
  </si>
  <si>
    <t>Metamaterial | multiband | negative-refractive-index transmission-line | printed dipole antenna</t>
  </si>
  <si>
    <t>A compact, fully-printed negative-refractive-index transmission-line (NRI-TL) metamaterial-loaded dipole antenna is proposed, which exhibits multiband resonant characteristics that are not harmonically related. The multiband behavior is achieved by loading a host dipole antenna with series capacitive gaps and shunt inductive strips, to form a two unit-cell NRI-TL loaded antenna. By modeling the right-handed dipole sections as biconical transmission lines, the rich dispersion properties of the NRI-TL structure can be exploited, while still creating an effective radiator. An equivalent circuit model of the NRI-TL antenna is developed, and it is shown that its performance agrees well with the results obtained using full-wave simulations. It is also shown that the resonant behavior of the antenna can be adjusted by changing its geometrical parameters, which in turn tune the loading parameters of each NRI-TL unit cell. As such, both dual-band and triband versions of the antenna are designed and fabricated. The dual-band version exhibits three distinct resonances at 1.15, 2.88, and 3.72 GHz, with measured-10 dB bandwidths of 37 and 1150 MHz. The lowest resonance at 1.15 GHz corresponds to a 47% reduction in the resonant frequency compared to that of a reference unloaded dipole antenna, which translates into a size miniaturization factor of approximately two. The antenna exhibits stable dipolar radiation patterns with a linear electric field polarization, and has a total size of 50√ó 10√ó 0.79mm3 or 0.19Œª0√ó 0.04Œª0√ó 0.003Œª0 at 1.15 GHz. Throughout the operating bands the measured gain and radiation efficiency vary from 0.11 to 3.26 dBi and 49.5% to 95.6%, respectively. ¬© 2012 IEEE.</t>
  </si>
  <si>
    <t>5613-5626</t>
  </si>
  <si>
    <t>60016849-60031004;60016849</t>
  </si>
  <si>
    <t>6603209463;7004469751</t>
  </si>
  <si>
    <t>Antoniades, Marco A.;Eleftheriades, George V.</t>
  </si>
  <si>
    <t>Brisbane;Toronto</t>
  </si>
  <si>
    <t>The University of Queensland;University of Toronto</t>
  </si>
  <si>
    <t>60031004;60016849</t>
  </si>
  <si>
    <t>Antoniades M.</t>
  </si>
  <si>
    <t>Multiband compact printed dipole antennas using NRI-TL metamaterial loading</t>
  </si>
  <si>
    <t>10.1109/TAP.2012.2211324</t>
  </si>
  <si>
    <t>2-s2.0-84869219790</t>
  </si>
  <si>
    <t>['wavelength dual', 'support sub', 'mimicking solution', 'measured bandwidths', 'implanted antenna', 'first time', 'external half', 'distribution induced', 'communication link', 'band dipole', 'antenna operates', 'also examined', '9 mhz', '4 mhz']</t>
  </si>
  <si>
    <t>Communication link | differential feeding | dual-band antennas | implanted antennas | link margin | specific absorption rate (SAR)</t>
  </si>
  <si>
    <t>A novel differentially fed dual-band implantable antenna is proposed for the first time for a fully implantable neuro-microsystem. The antenna operates at two center frequencies of 433.9 MHz and 542.4 MHz, which are close to the 402-405 MHz medical implant communication services (MICS) band, to support sub-GHz wideband communication for high-data rate implantable neural recording application. The size of the antenna is 480.06 mm 3 (27 mm√ó 14 mm√ó 1.27 mm). The simulated and measured bandwidths are 7.3% and 7.9% at the first resonant frequency, 5.4% and 6.4% at the second resonant frequency. The specific absorption rate (SAR) distribution induced by the implantable antenna inside a tissue-mimicking solution is evaluated. The performance of the communication link between the implanted antenna and external half-wavelength dual-band dipole is also examined. ¬© 2012 IEEE.</t>
  </si>
  <si>
    <t>5587-5595</t>
  </si>
  <si>
    <t>60017161-60032754;60017161;60032754;60017161-60032754;60017161-60032754</t>
  </si>
  <si>
    <t>53879661900;57198926864;36933447100;6601965421;24285120000</t>
  </si>
  <si>
    <t>Duan, Zhu;Guo, Yong Xin;Xue, Rui Feng;Je, Minkyu;Kwong, Dim Lee</t>
  </si>
  <si>
    <t>Duan Z.</t>
  </si>
  <si>
    <t>Differentially fed dual-band implantable antenna for biomedical applications</t>
  </si>
  <si>
    <t>10.1109/TAP.2012.2209197</t>
  </si>
  <si>
    <t>2-s2.0-84870864473</t>
  </si>
  <si>
    <t>['resolution infrared', 'reflection coefficient', 'radiation pattern', 'numerical results', 'investigated numerically', 'human body', 'homogeneous skin', 'good agreement', 'free space', 'exposure levels', 'equivalent phantom', 'considered scenario', 'body communications', 'antenna efficiency', 'antenna characteristics', 'analytical solution', 'almost negligible', '550 mw']</t>
  </si>
  <si>
    <t>body area networks (BAN) | body-centric wireless communications | high-data-rate communications | Millimeter waves | skin-equivalent phantoms | specific absorption rate (SAR)</t>
  </si>
  <si>
    <t>Interactions between a 60-GHz microstrip patch antenna array designed for off-body communications and the human body are investigated numerically and experimentally. First, the array is characterized in free space and on a homogeneous skin-equivalent phantom in terms of reflection coefficient, radiation pattern, and antenna efficiency. Second, a multiphysics dosimetry technique is proposed and implemented to determine the specific absorption rate (SAR) and incident power density (IPD) from the heating dynamics measured on an experimental phantom using a high-resolution infrared (IR) camera. The SAR and IPD are found by fitting the analytical solution of the bio-heat transfer equation to the measured heating dynamics. The experimental and numerical results are in a very good agreement. They demonstrate that for the considered scenario the impact of the body on the antenna characteristics is almost negligible, and even relatively high radiated powers (up to 550 mW) result in exposure levels that are below international exposure limits. ¬© 2012 IEEE.</t>
  </si>
  <si>
    <t>5958-5965</t>
  </si>
  <si>
    <t>60030553;60030553;60030553;60110604;60030553</t>
  </si>
  <si>
    <t>36781774800;6506698864;16025007900;7102808697;23973241400</t>
  </si>
  <si>
    <t>Chahat, Nacer;Zhadobov, Maxim;Le Coq, Laurent;Alekseev, Stanislav I.;Sauleau, Ronan</t>
  </si>
  <si>
    <t>Characterization of the interactions between a 60-GHz antenna and the human body in an off-body scenario</t>
  </si>
  <si>
    <t>10.1109/TAP.2012.2211326</t>
  </si>
  <si>
    <t>2-s2.0-84870864601</t>
  </si>
  <si>
    <t>DE-AC04-94AL85000</t>
  </si>
  <si>
    <t>['potential due', 'line source', 'homogeneous space', 'four methods', 'efficient among', 'computational cost', 'also treated', 'also examined']</t>
  </si>
  <si>
    <t>Computational electromagnetics | Ewald | fast methods | Green's function | half-line source | interpolation | layered media | numerical methods | periodic structures | series acceleration</t>
  </si>
  <si>
    <t>Four different methods are examined to evaluate the potential due to a half-line source in a homogeneous space. The derivatives of the potential, which are needed to calculate the fields, are also treated. All four methods are compared in terms of accuracy and computational cost in order to determine the most efficient among them for each region of space. The gradient of the potential is also examined. ¬© 2012 IEEE.</t>
  </si>
  <si>
    <t>5834-5842</t>
  </si>
  <si>
    <t>60005837-60026187;60005837;60005837;113238095;60007843</t>
  </si>
  <si>
    <t>35095008400;7102880539;7404289310;6506012830;7404847472</t>
  </si>
  <si>
    <t>Celepcikay, Ferhat Turker;Wilton, Donald R.;Jackson, David R.;Paulotto, Simone;Johnson, William A.</t>
  </si>
  <si>
    <t>Houston;Albuquerque;Houston;Bethesda</t>
  </si>
  <si>
    <t>Halliburton;Sandia National Laboratories, New Mexico;University of Houston;Maxtena Inc.</t>
  </si>
  <si>
    <t>60026187;60007843;60005837;113238095</t>
  </si>
  <si>
    <t>Celepcikay F.</t>
  </si>
  <si>
    <t>Efficient evaluation of half-line source potentials and their derivatives</t>
  </si>
  <si>
    <t>10.1109/TAP.2012.2214991</t>
  </si>
  <si>
    <t>2-s2.0-84870866736</t>
  </si>
  <si>
    <t>['utd framework', 'uniformly describe', 'subsequent application', 'straight wedges', 'particular including', 'modern ray', 'based code', 'arbitrary configuration', 'analytical form']</t>
  </si>
  <si>
    <t>Asymptotic diffraction theory | diffraction | geometrical theory of diffraction | uniform theory of diffraction</t>
  </si>
  <si>
    <t>A new UTD solution is presented for the description of the ray triply diffracted by straight wedges in arbitrary configuration, illuminated by a spherical wavefront field. The proposed UTD coefficient permits to uniformly describe the field at any aspect, in particular including the case of overlapping transition regions, where the subsequent application of UTD single wedge diffraction coefficient fails. The triple diffracted ray field is expressed in an analytical form, providing physical insight into the triple diffraction mechanism, and a new effective engineering tool within the UTD framework, as required in a modern ray-based code. ¬© 2012 IEEE.</t>
  </si>
  <si>
    <t>5809-5817</t>
  </si>
  <si>
    <t>60002838-60021859;60002838;60002838</t>
  </si>
  <si>
    <t>16023838800;25655308200;7006294849</t>
  </si>
  <si>
    <t>Carluccio, Giorgio;Puggelli, Federico;Albani, Matteo</t>
  </si>
  <si>
    <t>Florence;Siena</t>
  </si>
  <si>
    <t>Universit√† degli Studi di Firenze;Universit√† degli Studi di Siena</t>
  </si>
  <si>
    <t>60021859;60002838</t>
  </si>
  <si>
    <t>Carluccio G.</t>
  </si>
  <si>
    <t>A UTD triple diffraction coefficient for straight wedges in arbitrary configuration</t>
  </si>
  <si>
    <t>10.1109/TAP.2012.2209623</t>
  </si>
  <si>
    <t>2-s2.0-84870867044</t>
  </si>
  <si>
    <t>['two orthogonal', 'symmetrical cross', 'shifting unit', 'polarized phase', 'minimize cross', 'horizontal polarizations', 'dipole arms', 'diode pairs', 'central via', 'biasing solution', '25 db']</t>
  </si>
  <si>
    <t>Dual-linear polarization | reconfigurable unit-cell | reflectarray antenna</t>
  </si>
  <si>
    <t>A fully reconfigurable dual linearly-polarized phase-shifting unit-cell for reflectarrays is proposed in X-band. It consists of two orthogonal and symmetrical cross-type printed triangular dipoles loaded by 2 √ó 4 pin diodes. To keep independent phase responses both in vertical and horizontal polarizations and to minimize cross-polarization (by preserving the cell symmetry), the diodes are driven by pairs, leading to a maximum possible phase resolution of 2 bits per polarization. Two alternative solutions are described to bias the diode pairs. The corresponding phase responses of the unit-cell are compared for symmetrical and non-symmetrical diode loading of the dipole arms. The numerical results show that the biasing solution with no central via is more robust. They are validated experimentally around 8 GHz. The measured average loss and equivalent bit resolution at the central frequency equal 1.25 dB and 1.8 bit respectively. ¬© 2012 IEEE.</t>
  </si>
  <si>
    <t>6042-6248</t>
  </si>
  <si>
    <t>60008134;60008134;60008134;60103238;117960975;117960975</t>
  </si>
  <si>
    <t>57196690268;7005398972;23973241400;35194778100;16023886200;16023968300</t>
  </si>
  <si>
    <t>Pereira, R.;Gillard, R.;Sauleau, R.;Potier, P.;Dousset, T.;Delestre, X.</t>
  </si>
  <si>
    <t>Bordeaux Armees;Paris;Elancourt</t>
  </si>
  <si>
    <t>D√©l√©gation G√©n√©rale pour l'Armement;CNRS Centre National de la Recherche Scientifique;Thales S. A.</t>
  </si>
  <si>
    <t>60103238;60008134;117960975</t>
  </si>
  <si>
    <t>Pereira R.</t>
  </si>
  <si>
    <t>Dual linearly-polarized unit-cells with nearly 2-bit resolution for reflectarray applications in X-band</t>
  </si>
  <si>
    <t>10.1109/TAP.2012.2213051</t>
  </si>
  <si>
    <t>2-s2.0-84870870677</t>
  </si>
  <si>
    <t>['transmitted wave', 'technology offers', 'resonant frequency', 'proposed technology', 'printed barium', 'phase shift', 'periodic sub', 'particularly attractive', 'overall size', 'microwave circuits', 'metallization process', 'layer includes', 'integrating varactors', 'incident wave', 'fss interface', 'film ceramic', 'certain direction', 'capacitive elements', 'beam steering', 'bandpass characteristic', 'allows steering', '360 ¬∞']</t>
  </si>
  <si>
    <t>BST | ferroelectrics | frequency selective surfaces | FSS | lens antennas | phased arrays | reconfigurable antennas | transmitarrays | tunable devices</t>
  </si>
  <si>
    <t>A tunable frequency selective surface (FSS) with beam steering capability is presented. The FSS is used as a transmitarray with a bandpass characteristic in Ku-band. The periodic sub-wavelength (Œª0/25) unit-cells are composed of capacitive and inductive structures creating a bandpass for an incident wave. By patterning the capacitive elements on a screen-printed barium-strontium- titanate (BST) thick-film ceramic, the resonant frequency of the FSS can be tuned. This technology offers a simple and cost effective way for integrating varactors into the FSS and is particularly attractive for microwave circuits with a high varactor density. A prototype is fabricated including two capacitive layers with an overall size of 40 mm √ó 40 mm. Each layer includes a total of 1600 integrated BST varactors that are fabricated by using a patterning and metallization process. A transmitted wave passing through the FSS will experience a phase shift, which can be tuned by tuning the passband. This allows steering the transmitted wave to a certain direction by applying a phase gradient along the FSS interface. A phase shift range of 360¬∞ can be covered by cascading several FSS panels. The prototyped tunable FSS demonstrates the feasibility of the proposed technology and its potential for beam steering. ¬© 2012 IEEE.</t>
  </si>
  <si>
    <t>5690-5699</t>
  </si>
  <si>
    <t>60011226;60011226;60027314;60011226;60011226;60027314;60011226</t>
  </si>
  <si>
    <t>24559280600;55574202752;35778169800;24577032400;55210873200;7102669975;7004621339</t>
  </si>
  <si>
    <t>Sazegar, Mohsen;Zheng, Yuliang;Kohler, Christian;Maune, Holger;Nikfalazar, Mohammad;Binder, Joachim R.;Jakoby, Rolf</t>
  </si>
  <si>
    <t>Eggenstein-Leopoldshafen;Darmstadt</t>
  </si>
  <si>
    <t>Karlsruhe Institute of Technology, Campus North;Technische Universit√§t Darmstadt</t>
  </si>
  <si>
    <t>60027314;60011226</t>
  </si>
  <si>
    <t>Sazegar M.</t>
  </si>
  <si>
    <t>Beam steering transmitarray using tunable frequency selective surface with integrated ferroelectric varactors</t>
  </si>
  <si>
    <t>10.1109/TAP.2012.2213057</t>
  </si>
  <si>
    <t>2-s2.0-84870871084</t>
  </si>
  <si>
    <t>AO/1-5985/09/08/NL/LvH</t>
  </si>
  <si>
    <t>['wireless communications', 'winner model', 'user techniques', 'ten receivers', 'systems especially', 'scm ),', 'ray tracing', 'polarized multiple', 'polarized antennas', 'polarization state', 'polarization characteristics', 'noise ratio', 'new method', 'modeling accuracy', 'measured capacities', 'many applications', 'important feature', 'heterogeneous networks', 'exact model', 'evaluate multiple', 'downtown berlin', 'db signal', 'cooperative communications', 'channel rank', 'channel model', 'antenna multiple', '6 ghz', '16 transmitters', '1 b']</t>
  </si>
  <si>
    <t>Capacity | cross-polarization ratio (XPR) | dual polarization | measurement | MIMO systems | modeling | multiple-input-multiple-output (MIMO) | polarization | radio propagation | spatial channel model (SCM)</t>
  </si>
  <si>
    <t>It is common to use channel models such as the 3GPP spatial channel model (SCM), the WINNER model or ray tracing to evaluate multiple-antenna multiple-user techniques in wireless communications. Cross-polarized antennas can enhance the channel rank and thus the throughput of such systems especially in case of a line-of-sight (LOS) connection. This requires an exact model of the polarization characteristics. To increase the accuracy of the existing channel models, we propose a new method that predicts the polarization state of a microwave link based on findings in the field of optics. We verified the method by cross-polarized multiple-input-multiple-output (MIMO) measurements at 2.6 GHz with 16 transmitters and ten receivers in an urban macrocell environment under strong LOS conditions in downtown Berlin, Germany. Comparisons of simulation and measurement results show that the coefficients of the polarized LOS channel can be predicted very well by the new method. Measured capacities at 10-dB signal-to-noise ratio (SNR) were in between 14.2 and 19.1 b/s/Hzvalues that can be predicted by the channel model with more than 90% accuracy. This increase in modeling accuracy is an important feature for many applications such as heterogeneous networks, space-to-ground satellite communications, and cooperative communications. ¬© 2012 IEEE.</t>
  </si>
  <si>
    <t>5966-5977</t>
  </si>
  <si>
    <t>60011055;60011055;60011055;60011055</t>
  </si>
  <si>
    <t>24780678600;55224234500;16025663300;7003452680</t>
  </si>
  <si>
    <t>Jaeckel, Stephan;Borner, Kai;Thiele, Lars;Jungnickel, Volker</t>
  </si>
  <si>
    <t>Fraunhofer Institute for Telecommunications, Heinrich-Hertz-Institut, HHI</t>
  </si>
  <si>
    <t>Jaeckel S.</t>
  </si>
  <si>
    <t>A geometric polarization rotation model for the 3-D spatial channel model</t>
  </si>
  <si>
    <t>10.1109/TAP.2012.2214017</t>
  </si>
  <si>
    <t>2-s2.0-84870871355</t>
  </si>
  <si>
    <t>['weighted integral', 'static polarizability', 'integral identity', 'forward scattering', 'experimentally verified', 'backward directions', 'antenna structure', 'also shown']</t>
  </si>
  <si>
    <t>Absorption efficiency | polarizability | scattering | sum rule</t>
  </si>
  <si>
    <t>Forward scattering of antennas is related to antenna performance via the forward-scattering sum rule. The forward-scattering sum rule is an integral identity that shows that a weighted integral of the extinction cross section over all spectrum is proportional to the static polarizability of the antenna structure. Here, the forward-scattering sum rule is experimentally verified for loaded, short-circuit, and open-circuit cylindrical dipole antennas. It is also shown that the absorption efficiency cannot be greater than 1/2 for reciprocal linearly polarized lossless matched antennas with a symmetric radiation pattern in the forward and backward directions. ¬© 2012 IEEE.</t>
  </si>
  <si>
    <t>5663-5668</t>
  </si>
  <si>
    <t>60029170;60022134;60029170;60022134</t>
  </si>
  <si>
    <t>34770513200;7403571081;7004643438;7102820003</t>
  </si>
  <si>
    <t>Gustafsson, Mats;Andersen, Jorgen Bach;Kristensson, Gerhard;Pedersen, Gert Frolund</t>
  </si>
  <si>
    <t>Forward scattering of loaded and unloaded antennas</t>
  </si>
  <si>
    <t>10.1109/TAP.2012.2214191</t>
  </si>
  <si>
    <t>2-s2.0-84870872514</t>
  </si>
  <si>
    <t>['vertical transition', 'vertical schematic', 'upcoming generation', 'unit loss', 'speed interfaces', 'radiation efficiency', 'paper demonstrates', 'maximally alleviating', 'inhouse radio', 'inherent disadvantages', 'features less', 'fabrication restrictions', 'exhibit 10', 'dbi gain', 'cost antenna', 'antenna package', 'antenna feedline', 'antenna element', '66 ghz', '60 ghz', '404 mm', '24 db']</t>
  </si>
  <si>
    <t>802.11ad | Antenna-in-package(AiP) | FR4 | millimeter wave | patch antenna | ultralow cost</t>
  </si>
  <si>
    <t>This paper demonstrates the possibility and feasibility of an ultralow-cost antenna-in-package (AiP) solution for the upcoming generation of wireless local area networks (WLANs) denoted as IEEE802.11ad. The iterative design procedure focuses on maximally alleviating the inherent disadvantages of high-volume FR4 process at 60 GHz such as its relatively high material loss and fabrication restrictions. Within the planar antenna package, the antenna element, vertical transition, antenna feedline, and low-and high-speed interfaces are allocated in a vertical schematic. A circular stacked patch antenna renders the antenna package to exhibit 10-dB return loss bandwidth from 57-66 GHz. An embedded coplanar waveguide (CPW) topology is adopted for the antenna feedline and features less than 0.24 dB/mm in unit loss, which is extracted from measured parametric studies. The fabricated single antenna package is 9 mm√ó6 mm√ó0.404 mm in dimension. A multiple-element antenna package is fabricated, and its feasibility for future phase array applications is studied. Far-field radiation measurement using an inhouse radio-frequency (RF) probe station validates the single-antenna package to exhibit more than 4.1-dBi gain and 76% radiation efficiency. ¬© 2012 IEEE.</t>
  </si>
  <si>
    <t>5932-5938</t>
  </si>
  <si>
    <t>13408804600;57203070224;25638546300</t>
  </si>
  <si>
    <t>Hong, Wonbin;Baek, Kwang Hyun;Goudelev, Alexander</t>
  </si>
  <si>
    <t>Hong W.</t>
  </si>
  <si>
    <t>Multilayer antenna package for IEEE 802.11ad employing ultralow-cost FR4</t>
  </si>
  <si>
    <t>10.1109/TAP.2012.2214196</t>
  </si>
  <si>
    <t>2-s2.0-84870872682</t>
  </si>
  <si>
    <t>AO/1-6064/09/NL/JD</t>
  </si>
  <si>
    <t>['working mechanism', 'maximum directivity', 'either pencil', 'automatic design']</t>
  </si>
  <si>
    <t>Antenna arrays | antenna optimization | moment methods | radial line slot array (RLSA)</t>
  </si>
  <si>
    <t>In this paper a procedure is presented, allowing the automatic design of circular polarized radial line slot antennas, with either pencil or shaped beam patterns. The antenna slot layout is refined by an optimization scheme based on the physical picture behind the working mechanism of the array. The validity of the approach has been proved by designing very efficient pencil beam antennas, either with maximum directivity or with controlled side lobe levels, and a shaped isoflux beam antenna. ¬© 2012 IEEE.</t>
  </si>
  <si>
    <t>5538-5547</t>
  </si>
  <si>
    <t>60002838;60021859;60021859</t>
  </si>
  <si>
    <t>7006294849;24767142100;55575947900</t>
  </si>
  <si>
    <t>Albani, Matteo;Mazzinghi, Agnese;Freni, Angelo</t>
  </si>
  <si>
    <t>Albani M.</t>
  </si>
  <si>
    <t>Automatic design of CP-RLSA antennas</t>
  </si>
  <si>
    <t>10.1109/TAP.2012.2214014</t>
  </si>
  <si>
    <t>2-s2.0-84870880665</t>
  </si>
  <si>
    <t>['theoretical study', 'strip acts', 'slotline coupling', 'slot make', 'simply consists', 'practically alter', 'pass section', 'odd modes', 'fed slot', 'fed arrays', 'design methodology', '16 ghz']</t>
  </si>
  <si>
    <t>Broadband matching | coupling | lattice network | microstrip | radiating element | series-fed array | slot | strip</t>
  </si>
  <si>
    <t>A novel planar slot radiating element with applications in series-fed arrays and significant bandwidth enhancement is presented in this communication. The structure is based on the microstrip-slotline coupling and simply consists of a microstrip-fed slot with a symmetrically-arranged strip conductor superimposed onto it. The broad impedance bandwidth (up to 16 GHz) lies in the resulting all-pass section that the strip and the slot make up. A theoretical study of the structure in terms of even and odd modes as well as a straightforward equivalent circuit are provided, which offer the required analytical tools to state the design methodology. Experimental and simulated results corroborate that the strip acts as a mere matching element that does not practically alter the slot radiation characteristics. ¬© 2012 IEEE.</t>
  </si>
  <si>
    <t>6037-6042</t>
  </si>
  <si>
    <t>60003662;60009455;60003662;60009455;60003662</t>
  </si>
  <si>
    <t>41761072300;7202679890;6602299662;7202332713;6601986510</t>
  </si>
  <si>
    <t>Abdo-S√°nchez, Elena;Page, Juan E.;Mart√≠n-Guerrero, Teresa M.;Esteban, Jaime;Camacho-Pe√±alosa, Carlos</t>
  </si>
  <si>
    <t>Abdo-S√°nchez E.</t>
  </si>
  <si>
    <t>Planar broadband slot radiating element based on microstrip-slot coupling for series-fed arrays</t>
  </si>
  <si>
    <t>10.1109/TAP.2012.2211558</t>
  </si>
  <si>
    <t>2-s2.0-84870888230</t>
  </si>
  <si>
    <t>Ministry of Science and Technology</t>
  </si>
  <si>
    <t>R01-2007-000-11475-0</t>
  </si>
  <si>
    <t>['wimax bands', 'two pin', 'three worldwide', 'slot line', 'slot length', 'simulated results', 'reconfigurable antennas', 'radiation efficiency', 'planar inverted', 'parametric analysis', 'operating frequency', 'operating frequencies', 'notched quarter', 'isolation reconfigurability', 'ground plane', 'f antenna', 'electrically control', 'diversity gain', 'diode biases', 'channel capacity', 'appropriately located', '7 ghz', '6 ghz', '4 ghz']</t>
  </si>
  <si>
    <t>Isolation | multiple input multiple output (MIMO) | mutual coupling | PIN-diode | planar inverted-F antenna (PIFA) | reconfigurable</t>
  </si>
  <si>
    <t>A reconfigurable multiple input multiple output (MIMO) planar inverted-F antenna (PIFA) is presented for three worldwide m-WiMAX bands: 2.3-2.4 GHz, 2.5-2.7 GHz, and 3.4-3.6 GHz. In order to achieve low mutual coupling, i.e., high isolation, a band-notched quarter-wave slot line on the ground plane is used between the two reconfigurable antennas. Two PIN-diodes are appropriately located on the slot line in order to electrically control the slot length. By adjusting both the PIN-diode biases for the reconfigurable antennas and the reconfigurable isolation slot, the proposed antenna simultaneously obtains the operating frequency and isolation reconfigurability for the three operating bands. A parametric analysis is performed to investigate optimized slot lengths for the three operation modes. All of the simulated results are confirmed with measurements. Measured isolation performance of greater than 30 dB improves the radiation efficiency, diversity gain, and channel capacity for all operating frequencies. ¬© 2012 IEEE.</t>
  </si>
  <si>
    <t>5939-5946</t>
  </si>
  <si>
    <t>16304502900;24281473600;36191257000;7005282116</t>
  </si>
  <si>
    <t>Lim, Jong Hyuk;Jin, Zhe Jun;Song, Chang Wook;Yun, Tae Yeoul</t>
  </si>
  <si>
    <t>Simultaneous frequency and isolation reconfigurable MIMO PIFA using PIN diodes</t>
  </si>
  <si>
    <t>10.1109/TAP.2012.2211552</t>
  </si>
  <si>
    <t>2-s2.0-84870889681</t>
  </si>
  <si>
    <t>2010-468</t>
  </si>
  <si>
    <t>['two antennas', 'radiation performance', 'one antenna', 'nearly orthogonal', 'multiple antennas', 'multiband operation', 'mimo applications', 'mimo antennas', 'main radiator', 'located dual', 'frequency bands', 'folded monopole', 'feed current', 'especially relevant', 'entire chassis', 'effectively excited', 'design concept', 'coupled loop', 'conveniently modified', 'chassis may', 'chassis edge', 'characteristic mode', 'antenna terminals', 'antenna terminal', 'antenna system', 'antenna prototype', '93 ghz', '30 db', '20 db', '1 ghz']</t>
  </si>
  <si>
    <t>Antenna array | MIMO systems | mobile communication | mutual coupling</t>
  </si>
  <si>
    <t>Excitation of the chassis enables single-antenna terminals to achieve good bandwidth and radiation performance, due to the entire chassis being utilized as the main radiator. In contrast, the same chassis excitation phenomenon complicates the design of multiple antennas for MIMO applications, since the same characteristic mode of the chassis may be effectively excited by more than one antenna, leading to strong mutual coupling and severe MIMO performance degradation. In this paper, we introduce a design concept for MIMO antennas to mitigate the chassis-induced mutual coupling, which is especially relevant for frequency bands below 1 GHz. We illustrate the design concept on a dual-antenna terminal at 0.93 GHz, where a folded monopole at one chassis edge excites the chassis' fundamental electric dipole mode and a coupled loop at the other chassis edge excites its own fundamental magnetic dipole mode. Since the two radiation modes are nearly orthogonal to each other, an isolation of over 30 dB is achieved. Moreover, we show that the antenna system can be conveniently modified for multiband operation, such as in the 900/1800/2600 MHz bands. Furthermore, by controlling the phase of the feed current on the folded monopole, the two antennas can be co-located on the same chassis edge with an isolation of over 20 dB. The co-located dual-antenna prototype was fabricated and verified in the measurements. ¬© 2012 IEEE.</t>
  </si>
  <si>
    <t>5947-5957</t>
  </si>
  <si>
    <t>60029170-60003970;60029170;112845998;60003970-60002014</t>
  </si>
  <si>
    <t>57044334100;7102223694;56073271600;36048024500</t>
  </si>
  <si>
    <t>Li, Hui;Lau, Buon Kiong;Ying, Zhinong;He, Sailing</t>
  </si>
  <si>
    <t>Sweden;China;Sweden;Sweden</t>
  </si>
  <si>
    <t>Lund;Hangzhou;Stockholm;Lund</t>
  </si>
  <si>
    <t>Lunds Universitet;Zhejiang University;The Royal Institute of Technology (KTH);Sony Mobile</t>
  </si>
  <si>
    <t>60029170;60003970;60002014;112845998</t>
  </si>
  <si>
    <t>Decoupling of multiple antennas in terminals with chassis excitation using polarization diversity, angle diversity and current control</t>
  </si>
  <si>
    <t>10.1109/TAP.2012.2213056</t>
  </si>
  <si>
    <t>2-s2.0-84870894280</t>
  </si>
  <si>
    <t>['radiation performance', 'radiating element', 'prototype spma', 'low cross', 'lobe effect', 'impedance bandwidth', 'highest frequency', 'frequency band', 'communication presents']</t>
  </si>
  <si>
    <t>Invariant radiation pattern | low cross-polarization | spirograph planar monopole antenna (SPMA) | wideband</t>
  </si>
  <si>
    <t>This communication presents a novel compact planar monopole antenna configuration: the spirograph planar monopole antenna (SPMA) covering C-/X-Band (4-12 GHz). The antenna has an invariant omnidirectional radiation pattern across the frequency band with no multi-lobe effect and low cross-polarization. The SPMA radiating element size is less than Œª/2 at the highest frequency of operation such that it can be used as a beam scanning array element. For the SPMA, it was found that increasing the number of points in the antenna shape miniaturizes the radiating element and increases the impedance bandwidth. A prototype SPMA was fabricated and measured for impedance and radiation performance. ¬© 2012 IEEE.</t>
  </si>
  <si>
    <t>6002-6007</t>
  </si>
  <si>
    <t>Compact spirograph planar monopole antenna covering C-/X-band with invariant radiation pattern characteristics</t>
  </si>
  <si>
    <t>10.1109/TAP.2012.2214117</t>
  </si>
  <si>
    <t>2-s2.0-84870895747</t>
  </si>
  <si>
    <t>National Research Council</t>
  </si>
  <si>
    <t>['third formulation', 'spherical near', 'second formulation', 'radiation ports', 'nonreflecting loads', 'matrices describing', 'auxiliary set', 'arbitrary environments']</t>
  </si>
  <si>
    <t>Antenna coupling | antenna scattering parameters | environment impedance parameters | environment scattering parameters | spherical modal signal flow graph | spherical waves</t>
  </si>
  <si>
    <t>A framework is presented for investigating antenna coupling in arbitrary environments by way of antenna and environment scattering parameter matrices. The environment scattering parameter matrices are bona fide scattering parameters that describe the environment when all radiation ports are terminated with nonreflecting loads. Simplification of the antenna coupling equations leads to a second formulation that is compatible with classically-defined antenna scattering parameter matrices. A third formulation, based on an auxiliary set of matrices describing the environment's scattering when all unexcited radiation ports are open-circuited, extends the coupling formulation used in spherical near-field antenna measurements to arbitrary environments. ¬© 2012 IEEE.</t>
  </si>
  <si>
    <t>5654-5662</t>
  </si>
  <si>
    <t>Pirkl, Ryan J.</t>
  </si>
  <si>
    <t>Spherical wave scattering matrix description of antenna coupling in arbitrary environments</t>
  </si>
  <si>
    <t>10.1109/TAP.2012.2211851</t>
  </si>
  <si>
    <t>2-s2.0-84870896162</t>
  </si>
  <si>
    <t>['surface currents', 'simulated using', 'produce left', 'parametric study', 'operating bandwidth', 'octave bandwidth', 'lhcp ).', 'dipole geometry', 'circular polarization', 'bottom radiators', 'asymmetrically configured', 'antenna configuration', '800 mhz', '5 ghz', '45 ghz', '4 ghz', '15 ghz']</t>
  </si>
  <si>
    <t>Asymmetric feeding | axial ratio | circular polarization | planar printed monopole</t>
  </si>
  <si>
    <t>A circularly polarized printed antenna, capable of operating over an octave bandwidth is designed and fabricated. The design is evolved from classical printed monopole/dipole geometry. It employs a microstrip-line fed rectangular radiator, printed on the top of a substrate. The ground, extended as another rectangular radiator is printed on the bottom of the substrate. Both the top and bottom radiators are asymmetrically configured in such a way that the surface currents on them are orthogonal so as to produce left-hand circular polarization (LHCP). The antenna configuration is simulated using a commercially available EM solver. The simulated and measured results closely match within the operating bandwidth. The measured results show a-10-dB return loss bandwidth of 800 MHz to 4.15 GHz and a 3-dB axial ratio bandwidth of 1.5 GHz to 3.4 GHz. For the designed center frequency of 2.45 GHz, these correspond to 136% and 77% respectively. A parametric study of the design is carried out and the mechanism of circular polarization is described. ¬© 2012 IEEE.</t>
  </si>
  <si>
    <t>5564-5570</t>
  </si>
  <si>
    <t>60070264;60070264</t>
  </si>
  <si>
    <t>57195626058;57210763603</t>
  </si>
  <si>
    <t>George Thomas, K.;Praveen, G.</t>
  </si>
  <si>
    <t>George Thomas K.</t>
  </si>
  <si>
    <t>A novel wideband circularly polarized printed antenna</t>
  </si>
  <si>
    <t>10.1109/TAP.2012.2208930</t>
  </si>
  <si>
    <t>2-s2.0-84870897810</t>
  </si>
  <si>
    <t>['wimax application', 'wimax 2', 'size antennas', 'microwave substrate', 'low cost', 'impedance bandwidth', 'frequency range', 'bit elements', 'bismuth titanate', 'array antennas', 'antenna led', '55 ghz', '350 mhz']</t>
  </si>
  <si>
    <t>Array antennas | bismuth titanate | low-loss antenna | WiMAX</t>
  </si>
  <si>
    <t>High-permittivity rectangular bismuth titanate (ReBiT) array antennas for WiMAX application have been investigated, fabricated, and measured. The antennas are designed and constructed with a combination of two-, four-, and six-BiT elements in an array form stacked on a microwave substrate. The impedance bandwidth of the ReBiT is 350 MHz, and it is able to operate in the frequency range of 2.20 to 2.55 GHz, which is suitable for the application of a WiMAX 2.30 GHz system. The utilization of a bismuth titanate (BiT) ceramic that covers about 90% of the antenna led to high radiation efficiency, low cost, and the production of small-size antennas. ¬© 2012 IEEE.</t>
  </si>
  <si>
    <t>6032-6036</t>
  </si>
  <si>
    <t>60090652;60090652;60090652;101774395</t>
  </si>
  <si>
    <t>57215069158;23098429000;7004417736;37003179500</t>
  </si>
  <si>
    <t>Wee, Fwen Hoon;Malek, F.;Ghani, Farid;Al-Amani, Azlan Umar</t>
  </si>
  <si>
    <t>Arau;Sains</t>
  </si>
  <si>
    <t>Universiti Malaysia Perlis;School of Materials and Mineral Resources Engineering</t>
  </si>
  <si>
    <t>60090652;101774395</t>
  </si>
  <si>
    <t>Integration of miniaturized array antenna with high-permittivity rectangular bismuth titanate for WiMAX applications</t>
  </si>
  <si>
    <t>10.1109/TAP.2012.2211557</t>
  </si>
  <si>
    <t>2-s2.0-84870898169</t>
  </si>
  <si>
    <t>['ring plane', 'rectangular halves', 'rectangular flaps', 'reconfigurable ring', 'patch antenna', 'parasitic structure', 'impedance match', 'geometric parameters', 'experimental results', 'element array', 'bisecting hinge', 'bending action', 'actuated separately', '15 ghz']</t>
  </si>
  <si>
    <t>Reconfigurable antenna | shape memory alloy | smart antenna | smart materials | square ring patch</t>
  </si>
  <si>
    <t>A pattern reconfigurable ring-patch antenna is presented. It comprises a bendable parasitic plate located in the middle of a fixed square ring. The fixed ring supports the feed, and the plate is effectively a parasitic structure. The plate's bending action is from a bisecting hinge between the rectangular halves (flaps) that can be actuated separately. The actuation is by extending a shape memory alloy spring. The restoration is by decompressing the shape memory spring action using a parallel standard spring. The parasitic plate thus reconfigures with rectangular flaps which bend up, level, and down, relative to the ring plane. As a result of the reconfiguration, the pattern of the antenna is changed while the impedance match is maintained. Simulated and experimental results are presented for the pattern and impedance of a 100 mm√ó100 mm square ring patch antenna prototype operating at 1.15 GHz. The effects of some geometric parameters on the pattern and impedance are investigated in order to analyze the pattern changing mechanism. A two-element array of the reconfigurable ring-patch antenna is presented that provides further de-correlation of the patterns. ¬© 2012 IEEE.</t>
  </si>
  <si>
    <t>5627-5634</t>
  </si>
  <si>
    <t>60018491;60026532;60018491;60018491</t>
  </si>
  <si>
    <t>18134088200;6602210918;23989261600;7201481830</t>
  </si>
  <si>
    <t>Mazlouman, Shahrzad Jalali;Mahanfar, Alireza;Menon, Carlo;Vaughan, Rodney G.</t>
  </si>
  <si>
    <t>Mazlouman S.</t>
  </si>
  <si>
    <t>Square ring antenna with reconfigurable patch using shape memory alloy actuation</t>
  </si>
  <si>
    <t>10.1109/TAP.2012.2213053</t>
  </si>
  <si>
    <t>2-s2.0-84870899446</t>
  </si>
  <si>
    <t>University of Rhode Island</t>
  </si>
  <si>
    <t>URI</t>
  </si>
  <si>
    <t>['wave simulations', 'vast majority', 'theoretical predictions', 'radiation properties', 'polarized crossed', 'paper discusses', 'numerical simulations', 'metamaterial applications', 'measured directivity', 'index materials', 'good agreement', 'distributed uniformly', 'broadside gain', '6 db']</t>
  </si>
  <si>
    <t>Antennas | metamaterials | microwave lenses | split-ring resonators</t>
  </si>
  <si>
    <t>Metamaterials have been used in many different configurations to enhance the radiation properties of antennas. However, the vast majority of these metamaterial applications only consider linearly polarized antennas. This paper discusses the theory, design, implementation, and measurements of a far-field collimating lens for use with a circularly-polarized crossed-dipole antenna constructed from a 3D-volumetric metamaterial slab. Zero-index materials (ZIM) and low-index materials (LIM) cause the magnitude and phase of the radiated field across the face of the lens to be distributed uniformly, increasing the broadside gain over the feed antenna alone. Full-wave simulations were used in design of the lens, and a prototype metamaterial lens (meta-lens) was constructed and measured to verify the theoretical predictions. The meta-lens was found to increase the measured directivity of a crossed-dipole feed antenna by more than 6 dB, in good agreement with numerical simulations. ¬© 2012 IEEE.</t>
  </si>
  <si>
    <t>5717-5726</t>
  </si>
  <si>
    <t>60001439;60001439;60001439;60002959;60002959;60002959</t>
  </si>
  <si>
    <t>35321608000;36246795700;55925714300;36665099500;57206140799;55884538900</t>
  </si>
  <si>
    <t>Turpin, Jeremiah P.;Wu, Qi;Werner, Douglas H.;Martin, Bonnie;Bray, Matt;Lier, Erik</t>
  </si>
  <si>
    <t>Turpin J.</t>
  </si>
  <si>
    <t>Low cost and broadband dual-polarization metamaterial lens for directivity enhancement</t>
  </si>
  <si>
    <t>10.1109/TAP.2012.2214013</t>
  </si>
  <si>
    <t>2-s2.0-84870902783</t>
  </si>
  <si>
    <t>['slot wlr', 'siw increases', 'polarization levels', 'parametric study', 'operating bandwidth', 'length ratio', 'ghz bands', 'ghz band', 'e ;-', 'antenna increases', 'antenna array', '71 achieves', '6 %.', '25 db', '12 dbi']</t>
  </si>
  <si>
    <t>60-GHz band | Cavity-backed antenna | dual-resonance | slot antenna | substrate integrated waveguide (SIW)</t>
  </si>
  <si>
    <t>A wide slot antenna backed by a substrate integrated waveguide (SIW) cavity is presented and investigated for the enhancement of operating bandwidth at 60-GHz band. The 10-dB return loss impedance bandwidth of the antenna increases from 3% to 11.6% with consistent radiation performance as the width to length ratio (WLR) of the rectangular slot cutting from the SIW increases from 0.12 to 0.71. Its dual-resonance operation mechanism is verified by a parametric study. Three 2 √ó 4 antenna arrays with different slot WLRs are designed and fabricated with a printed circuit board (PCB) process at the 60-GHz bands. The measured results show that the antenna array with slot WLR of 0.71 achieves the gain of 10-12 dBi and the cross-polarization levels of better than 25 dB in both E;-and H-planes over the enhanced operating bandwidth of about 11.6%. ¬© 2012 IEEE.</t>
  </si>
  <si>
    <t>6023-6026</t>
  </si>
  <si>
    <t>60005244;60017161-60002668;60002668;60005244;60005244</t>
  </si>
  <si>
    <t>35894553600;7409485017;7006326283;56881786300;56937616600</t>
  </si>
  <si>
    <t>Gong, Ke;Chen, Zhi Ning;Qing, Xianming;Chen, Peng;Hong, Wei</t>
  </si>
  <si>
    <t>Singapore City;Nanjing;Singapore City</t>
  </si>
  <si>
    <t>National University of Singapore;Southeast University;A-Star, Institute for Infocomm Research</t>
  </si>
  <si>
    <t>60017161;60005244;60002668</t>
  </si>
  <si>
    <t>Gong K.</t>
  </si>
  <si>
    <t>Substrate integrated waveguide cavity-backed wide slot antenna for 60-GHz bands</t>
  </si>
  <si>
    <t>10.1109/TAP.2012.2213060</t>
  </si>
  <si>
    <t>2-s2.0-84870903975</t>
  </si>
  <si>
    <t>['unit cell', 'radiation source', 'proposed superstrate', 'planar three', 'patch antenna', 'optimized along', 'maximum gain', 'focusing ability', '10 ghz']</t>
  </si>
  <si>
    <t>Effective material parameters | high gain antennas | low index metamaterials</t>
  </si>
  <si>
    <t>A metamaterial unit cell with a low refractive index over a wide frequency band is proposed and designed. The effective material parameters of the unit cell are extracted, and the unit cell forms a planar three-layer metamaterial structure used as a superstrate for broadside gain enhancement of a patch antenna at 10 GHz. The proposed superstrate is optimized along with the antenna to enhance its beam-focusing ability, taking into account the oblique wave incidence from the radiation source. Both simulation and measurement of the antenna with the optimized superstrate show that this configuration is able to achieve a broadside gain 70%-80% of the maximum gain from the ideal effective radiation surface. ¬© 2012 IEEE.</t>
  </si>
  <si>
    <t>6018-6023</t>
  </si>
  <si>
    <t>60004678;60030035;60002668;60004678;60002668</t>
  </si>
  <si>
    <t>55311708900;55708578200;7006326283;7201410151;7409485017</t>
  </si>
  <si>
    <t>Li, Dongying;Szabo, Zsolt;Qing, Xianming;Li, Er Ping;Chen, Zhi Ning</t>
  </si>
  <si>
    <t>Hungary;Singapore;Singapore</t>
  </si>
  <si>
    <t>Budapest;Singapore City;Singapore City</t>
  </si>
  <si>
    <t>Budapest University of Technology and Economics;A-Star, Institute of High Performance Computing;A-Star, Institute for Infocomm Research</t>
  </si>
  <si>
    <t>60030035;60004678;60002668</t>
  </si>
  <si>
    <t>A high gain antenna with an optimized metamaterial inspired superstrate</t>
  </si>
  <si>
    <t>10.1109/TAP.2012.2213231</t>
  </si>
  <si>
    <t>2-s2.0-84870907184</t>
  </si>
  <si>
    <t>['two prototypes', 'two patch', 'theory analysis', 'structure enables', 'since geometry', 'radiating patch', 'modified mushroom', 'linear polarization', 'ebg structure', 'crlh tl', 'composite right', 'circular polarization', '0 mode']</t>
  </si>
  <si>
    <t>Electromagnetic band-gap (EBG) structure | metamaterials | microstrip patch antennas (MPAs) | multi-frequency dual-mode</t>
  </si>
  <si>
    <t>Microstrip patch antenna with multi-frequency and dual-mode is presented in this communication. The introduction of metamaterial substrate made of modified mushroom-type electromagnetic band-gap (EBG) structure enables the multi-functions. The composite right/left-handed transmission line (CRLH TL) theory and multi-conductor transmission line (MTL) theory are introduced to analyze and design this kind of antenna. Three modes including one monopolar radiation pattern in the n=0 mode and two patch-like radiation patterns in the $n=-1$, 1 modes respectively are analyzed and can be tuned by the parameters of the EBG structure. Since geometry of the radiating patch does not affect the infinite wavelength mode, circular polarization (CP) is obtained for the n=+1 mode by truncating the square radiating patch with linear polarization (LP) for the n=0 mode staying unchanged. Thus dual polarized antenna is obtained. Two prototypes of probe-fed patch antennas are fabricated to verify the theory analysis. ¬© 2012 IEEE.</t>
  </si>
  <si>
    <t>6007-6012</t>
  </si>
  <si>
    <t>55311398900;8633836500;7402583393;10042689200;8633836600;55254712000</t>
  </si>
  <si>
    <t>Cao, Wenquan;Zhang, Bangning;Liu, Aijun;Yu, Tongbin;Guo, Daosheng;Pan, Xiaofei</t>
  </si>
  <si>
    <t>Multi-frequency and dual-mode patch antenna based on electromagnetic band-gap (EBG) structure</t>
  </si>
  <si>
    <t>10.1109/TAP.2012.2211554</t>
  </si>
  <si>
    <t>2-s2.0-84870910587</t>
  </si>
  <si>
    <t>['small resistance', 'slot width', 'simple design', 'reconfigurable design', 'properly adjusted', 'numerical analyses', 'inclined angle', 'first described', 'feeding mechanism', 'experimental results', '09 œª0']</t>
  </si>
  <si>
    <t>Circular polarization | polarization reconfigurable | slot antenna</t>
  </si>
  <si>
    <t>A simple design for circularly-polarized (CP) annular slot antennas is first described. The antenna is fed by a V-shaped coupling strip loaded with a small resistance, and it can generate CP radiation as long as the inclined angle of the V-shaped coupling strip is properly adjusted. Numerical analyses to the effects of varying the angle on CP axial ratio are performed. Several CP prototypes are fabricated. Both simulated and measured results demonstrate that the proposed feeding mechanism can give good CP performances for the case that the slot width is varied from 0.008 to 0.09 Œª0. Then, a design for polarization reconfigurable antennas is developed from the feeding mechanism. Only two PIN diodes are involved in the reconfigurable design that can offer the switching among three different polarizations, including one linear polarization and dual orthogonal circular polarizations. Details of the designs and experimental results are shown. ¬© 2012 IEEE.</t>
  </si>
  <si>
    <t>5998-6002</t>
  </si>
  <si>
    <t>7004026337;16175239200;8300088000</t>
  </si>
  <si>
    <t>Row, Jeen Sheen;Liu, Wang Lin;Chen, Tsair Rong</t>
  </si>
  <si>
    <t>Circular polarization and polarization reconfigurable designs for annular slot antennas</t>
  </si>
  <si>
    <t>10.1109/TAP.2012.2211556</t>
  </si>
  <si>
    <t>2-s2.0-84870916252</t>
  </si>
  <si>
    <t>CXZZ11_0229</t>
  </si>
  <si>
    <t>['phase approximation', 'new formulation', 'fdm ),']</t>
  </si>
  <si>
    <t>Equivalent sources | far field | fast solvers | Green function | integral equations</t>
  </si>
  <si>
    <t>The effect of the phase approximation used in the above communication on the solution is discussed. It can be found that this phase approximation can not achieve the second order accuracy, however, it can reduce the possible maximum phase error especially for far-separated groups compared with only using linear term. Furthermore, we give a new formulation of fast dipole method (FDM), in which the amplitude approximation error is reduced. ¬© 2012 IEEE.</t>
  </si>
  <si>
    <t>6063-6064</t>
  </si>
  <si>
    <t>54379717100;7202186504;7101688679;13607804900</t>
  </si>
  <si>
    <t>Chen, Xinlei;Gu, Changqing;Niu, Zhenyi;Li, Zhuo</t>
  </si>
  <si>
    <t>Reply to comments on 'fast dipole method for electromagnetic scattering from perfect electric conducting targets'</t>
  </si>
  <si>
    <t>10.1109/TAP.2012.2211560</t>
  </si>
  <si>
    <t>2-s2.0-84870917322</t>
  </si>
  <si>
    <t>['wire current', 'variational approach', 'straight wire', 'relative difficulty', 'paper provides', 'numerical solution', 'natural frequencies', 'length ratio', 'integral equation', 'different methods', 'brief description', 'accurate method']</t>
  </si>
  <si>
    <t>Antenna transient analysis | natural resonances | singularity expansion method | wire antennas | wire scatterers</t>
  </si>
  <si>
    <t>There are a number of different methods for computing the natural frequencies of a straight wire antenna or scatterer. The most accurate method is that derived from a numerical solution to the integral equation for the wire current. Due to the relative difficulty in obtaining this solution, however, several different approximations to natural frequencies have been developed and used in the past. Most recently, a paper by Meyers, has described a variational approach for computing these natural frequencies. This paper provides a brief description of each of these methods for determining the natural frequencies of a straight wire, and then presents a comparison of the result of each method for a wire of diameter to length ratio (d/L) ranging from 0 to 0.1. ¬© 2012 IEEE.</t>
  </si>
  <si>
    <t>5859-5866</t>
  </si>
  <si>
    <t>60104110;60033021-60026610</t>
  </si>
  <si>
    <t>57202638730;35612041100</t>
  </si>
  <si>
    <t>Giri, D. V.;Tesche, Frederick M.</t>
  </si>
  <si>
    <t>Alamo;Albuquerque;Clemson</t>
  </si>
  <si>
    <t>Pro-Tech;The University of New Mexico;Clemson University</t>
  </si>
  <si>
    <t>60104110;60033021;60026610</t>
  </si>
  <si>
    <t>Giri D.</t>
  </si>
  <si>
    <t>An overview of the natural frequencies of a straight wire by various methods</t>
  </si>
  <si>
    <t>10.1109/TAP.2012.2211317</t>
  </si>
  <si>
    <t>2-s2.0-84870918054</t>
  </si>
  <si>
    <t>['uniform illumination', 'radial direction', 'minor axes', 'elliptical rlsa', 'elliptical beam', 'elliptical aperture', 'degree cut', 'conventional rlsas', 'coaxial feeder', 'axial ratio', 'aperture efficiency', 'antenna efficiency', '9 degrees', '8 db', '74 db', '56 %,', '5 %.', '300 mm', '150 mm']</t>
  </si>
  <si>
    <t>Axially asymmetric beam | elliptical beam | radial line slot antenna (RLSA) | waveguide slot antenna</t>
  </si>
  <si>
    <t>A radial line slot antenna (RLSA) with a quasi-elliptical aperture to create an elliptical beam is discussed in this paper. A simple feeding structure consisting of a coaxial feeder and two parasitic pins is designed to produce the feed pattern required for uniform illumination over the aperture. The slot length distribution in the radial direction is designed to be similar to conventional RLSAs for specified radial dimensions associated with the elliptical aperture. A 22 GHz quasi-elliptical RLSA with major and minor axes of 300 mm and 150 mm, respectively, was designed. The radiation pattern predicted by a method of moments (MoM) had 3 dB beam-widths of 2.46 and 4.9 degrees in the 0-and 90-degree cut-planes, and the directivity of 33 dBi corresponds to an aperture efficiency of 71.5%. The measured 3 dB beam-widths and the directivity agree well with the predictions. The measured antenna gain of 31.8 dB at 22.0 GHz corresponds to an antenna efficiency of 56%, while the axial ratio is 1.74 dB. ¬© 2012 IEEE.</t>
  </si>
  <si>
    <t>5531-5537</t>
  </si>
  <si>
    <t>57198024615;36909701500;7006899159;35495699200</t>
  </si>
  <si>
    <t>Nguyen, Tung;Ueda, Hideki;Hirokawa, Jiro;Ando, Makoto</t>
  </si>
  <si>
    <t>A radial line slot antenna for an elliptical beam</t>
  </si>
  <si>
    <t>10.1109/TAP.2012.2213055</t>
  </si>
  <si>
    <t>2-s2.0-84870918906</t>
  </si>
  <si>
    <t>['yz plane', 'using aperture', 'third state', 'switching device', 'reverse biasing', 'phase control', 'manufacturing complexity', 'half remains', 'electronically switching', 'design requirements', 'circular aperture', 'beam pointing', 'array level', '3 ¬∞', '0 ¬∞']</t>
  </si>
  <si>
    <t>Aperture coupling | PIN diodes | reconfigurable antennas | reflectarrays</t>
  </si>
  <si>
    <t>An electronically switching-beam reflectarray antenna to be used in X-band has been designed, manufactured and tested, using PIN diodes as switching device. The antenna has 244 elements arranged in a circular aperture. With the aim of saving electronic devices and reducing both manufacturing complexity and cost, the phase control has been implemented at sub-array level, using aperture-coupled patches gathered by pairs to a common delay line. The antenna was designed to switch the beam between ¬±5¬∞, in a scanning plane tilted 18.3 ¬∞ with respect to the YZ plane. Each state was obtained by forward biasing one half of the diodes, while the other half remains in reverse biasing. A third state with the beam pointing to 0 ¬∞ was obtained when all the diodes are in reverse biasing. The concept has been demonstrated by manufacturing and testing a breadboard. The measured radiation patterns fulfill the design requirements. ¬© 2012 IEEE.</t>
  </si>
  <si>
    <t>5700-5708</t>
  </si>
  <si>
    <t>60028442-60028186;60028442;60028442</t>
  </si>
  <si>
    <t>16024175700;16023704200;7005853672</t>
  </si>
  <si>
    <t>Carrasco, Eduardo;Barba, Mariano;Encinar, Jos√© A.</t>
  </si>
  <si>
    <t>Spain;Switzerland</t>
  </si>
  <si>
    <t>Madrid;Lausanne</t>
  </si>
  <si>
    <t>Universidad Polit√©cnica de Madrid;Swiss Federal Institute of Technology Lausanne</t>
  </si>
  <si>
    <t>60028442;60028186</t>
  </si>
  <si>
    <t>X-band reflectarray antenna with switching-beam using PIN diodes and gathered elements</t>
  </si>
  <si>
    <t>10.1109/TAP.2012.2208612</t>
  </si>
  <si>
    <t>2-s2.0-84870919235</t>
  </si>
  <si>
    <t>2012BAH36B01</t>
  </si>
  <si>
    <t>['truncated corners', 'resonant frequency', 'operation frequency', 'feed cpsma', 'feed circularly', 'extremely useful', 'empirical formulae', 'electromagnetic simulation', 'antenna engineers']</t>
  </si>
  <si>
    <t>Artificial neural networks | circularly polarized | computer-aided design | microstrip antennas | synthesis model | truncated corners</t>
  </si>
  <si>
    <t>An artificial neural network-based synthesis model is proposed for the design of single-feed circularly-polarized square microstrip antenna (CPSMA) with truncated corners. To obtain the training data sets, the resonant frequency and $Q$-factor of square microstrip antennas are calculated by empirical formulae. Then the size of the truncated corners and the operation frequency with the best axial ratio are obtained. Using the Levenberg-Marquardt (LM) algorithm, a three hidden layered network is trained to achieve an accurate synthesis model. At last, the model is validated by comparing its results with the electromagnetic simulation and measurement. It is extremely useful to antenna engineers for directly obtaining patch physical dimensions of the single-feed CPSMA with truncated corners. ¬© 2012 IEEE.</t>
  </si>
  <si>
    <t>5989-5992</t>
  </si>
  <si>
    <t>25932461000;14067148400;57008519200;53164063900</t>
  </si>
  <si>
    <t>Wang, Zhongbao;Fang, Shaojun;Wang, Qiang;Liu, Hongmei</t>
  </si>
  <si>
    <t>An ANN-based synthesis model for the single-feed circularly-polarized square microstrip antenna with truncated corners</t>
  </si>
  <si>
    <t>10.1109/TAP.2012.2214195</t>
  </si>
  <si>
    <t>2-s2.0-84870919859</t>
  </si>
  <si>
    <t>National Institute of Information and Communications Technology</t>
  </si>
  <si>
    <t>NICT</t>
  </si>
  <si>
    <t>['transmission system', 'throughput transmission', 'theoretical estimations', 'technique similar', 'radio transmission', 'optical two', 'optical fiber', 'mmw radio', 'coherent radio', 'access network', '50 dbi', '20 km']</t>
  </si>
  <si>
    <t>coherent detection | millimeter-wave (MMW) | Radio-over-fiber (RoF)</t>
  </si>
  <si>
    <t>We propose a millimeter-wave (MMW) coherent radio-over-fiber (RoF) transmission system for application to an access network with a direct broadband last-mile wireless connection to an optical fiber network. The coherent RoF system comprises an optical two-tone RoF signal generator with an advanced modulation format for high-throughput transmission and employs a digital-signal-processing-aided coherent detection technique for MMW radio, which is a technique similar to that of optical digital coherent detection. As proof of concept, a 20-GBd quadrature phase-shift keying RoF transmission over 20 km of optical fiber before a radio transmission over 20 m of air is demonstrated. The results of the radio transmissions using Cassegrain-type antenna pairs with a gain of 50 dBi are consistent with theoretical estimations; this suggests the possibility of developing a midrange transmission system using a high-power MMW amplifier. ¬© 2012 IEEE.</t>
  </si>
  <si>
    <t>2196-2204</t>
  </si>
  <si>
    <t>60032325;60032325;60032325;60032325;60032325;60024322;60024322;60024322</t>
  </si>
  <si>
    <t>35248653700;57193882872;7004228759;6602256910;55029669200;36996831700;55368793000;35425650000</t>
  </si>
  <si>
    <t>Kanno, A.;Dat, P. T.;Kuri, T.;Hosako, I.;Kawanishi, T.;Yoshida, Y.;Yasumura, Y.;Kitayama, K.</t>
  </si>
  <si>
    <t>Kanno A.</t>
  </si>
  <si>
    <t>Coherent radio-over-fiber and millimeter-wave radio seamless transmission system for resilient access networks</t>
  </si>
  <si>
    <t>10.1109/JPHOT.2012.2228182</t>
  </si>
  <si>
    <t>2-s2.0-84870920151</t>
  </si>
  <si>
    <t>['unbalanced current', 'two cables', 'small housing', 'radiation patterns', 'proposed method', 'parameter method', 'impedance measurements', 'helical antenna', 'excitation coefficients', 'effective methods', 'dipole antennas', 'coaxial cables']</t>
  </si>
  <si>
    <t>Impedance | measurement | radiation pattern | S-parameter method | small antenna</t>
  </si>
  <si>
    <t>Coaxial cables connected to the antenna frequently affect the characteristics of the antenna. Although the S-parameter method is one of the most effective methods of reducing the influence of the coaxial cables, it has so far only been applied to impedance measurements. We propose an extended S-parameter method that can also be applied to radiation pattern measurements of amplitude and phase. In this method, two cables are connected to an antenna, and the excitation coefficients of the two cables are obtained from the S-parameters under the condition where the unbalanced current of the coaxial cables is reduced. From array patterns generated with these excitation coefficients, we can obtain the radiation patterns with a reduced unbalanced current of the coaxial cables. We apply this method to dipole antennas and a helical antenna on a small housing. Our simulated and measured results demonstrate the validity of the proposed method and 20 dB reduction of the influence of the coaxial cables. ¬© 2012 IEEE.</t>
  </si>
  <si>
    <t>5645-5653</t>
  </si>
  <si>
    <t>60101699;60101699;60101699;60101699</t>
  </si>
  <si>
    <t>7102652057;24725864100;7102537181;7402423697</t>
  </si>
  <si>
    <t>Fukasawa, Toru;Yanagi, Takashi;Miyashita, Hiroaki;Konishi, Yoshihiko</t>
  </si>
  <si>
    <t>Fukasawa T.</t>
  </si>
  <si>
    <t>Extended S-parameter method including radiation pattern measurements of an antenna</t>
  </si>
  <si>
    <t>10.1109/TAP.2012.2210181</t>
  </si>
  <si>
    <t>2-s2.0-84870920505</t>
  </si>
  <si>
    <t>['utopia point', 'uniform gain', 'tall aperture', 'size constraints', 'resistive treatment', 'realized gain', 'pattern stability', 'paper presents', 'monopole antennas', 'improve matching', 'hat antenna', 'ground plane', 'genetic algorithm', 'designed operating', 'criterion space', 'aperture width', '41 mhz', '210 mhz', '2 ghz']</t>
  </si>
  <si>
    <t>Body-of-revolution (BoR) | multiobjective cost function | resistive loading | shape optimization | ultrawideband (UWB) antennas | VHF/UHF frequencies</t>
  </si>
  <si>
    <t>This paper presents a systematic design approach for low-profile UWB body-of-revolution (BoR) monopole antennas with specified radiation objectives and size constraints. The proposed method combines a random walk scheme, the genetic algorithm, and a BoR moment method analysis for antenna shape optimization. A weighted global cost function, which minimizes the difference between potential optimal points and a utopia point (optimal design combining 3 different objectives) within the criterion space, is adapted. A 24" wide and 6" tall aperture was designed operating from low VHF frequencies up to 2 GHz. This optimized antenna shape reaches-15 dBi gain at 41 MHz on a ground plane and is only Œª12 in aperture width and Œª50 in height at this frequency. The same antenna achieves VSWR &lt; {3} from 210 MHz up to at least 2 GHz. Concurrently, it maintains a realized gain of ‚àº 5 dBi with moderate oscillations across the band of interest. A resistive treatment was further applied at the top antenna rim to improve matching and pattern stability. Measurements are provided for validation of the design. Of importance is that the optimized aperture delivers a larger impedance bandwidth as well as more uniform gain and pattern when compared to a previously published inverted-hat antenna of the same size. ¬© 2012 IEEE.</t>
  </si>
  <si>
    <t>5578-5586</t>
  </si>
  <si>
    <t>60000723;100335645;60003500;60003500</t>
  </si>
  <si>
    <t>35195154300;6506648219;7501961026;7102576479</t>
  </si>
  <si>
    <t>Zhao, Jing;Psychoudakis, Dimitris;Chen, Chi Chih;Volakis, John L.</t>
  </si>
  <si>
    <t>Columbus;Minneapolis;Richardson</t>
  </si>
  <si>
    <t>The Ohio State University;Medtronic, Inc.;Samsung Telecommunications America</t>
  </si>
  <si>
    <t>60003500;60000723;100335645</t>
  </si>
  <si>
    <t>Zhao J.</t>
  </si>
  <si>
    <t>Design optimization of a low-profile UWB body-of-revolution monopole antenna</t>
  </si>
  <si>
    <t>10.1109/TAP.2012.2211319</t>
  </si>
  <si>
    <t>2-s2.0-84870922569</t>
  </si>
  <si>
    <t>['wavelength longer', 'tag antenna', 'square patch', 'measured 6', 'loss bandwidth', 'input impedance', 'feed lines', 'easily controlled', 'db return', 'db axial', 'cross slot', 'coupled lines', 'coupled line', 'corresponding 3', 'circularly polarized', 'capacitively excited', '25 mhz', '20 mhz']</t>
  </si>
  <si>
    <t>Circularly polarized | microstrip antenna | radio frequency identification (RFID) | tag antenna</t>
  </si>
  <si>
    <t>A square-shaped microstrip RFID tag antenna designed for 915 MHz band is proposed. The antenna is capacitively excited by a dual-offset coupling feed network with one of the feed lines a quarter-wavelength longer than the other. By selecting appropriate dimensions for the coupled lines and feed-lines, along with desirable coupling distance between the coupled line and square patch, the input impedance of the proposed tag antenna can be easily controlled, which results in excellent impedance matching. Moreover, by incorporating the dual-offset feed technique with the method of embedding a cross slot of unequal arm lengths into the square patch, the bandwidth of the circularly polarized (CP) operation can be enhanced. The measured 6-dB return-loss bandwidth of the tag antenna is 25 MHz (902-927 MHz), and its corresponding 3-dB axial-ratio (AR) bandwidth is 20 MHz (903-923 MHz). Further experimental results show that the proposed tag antenna can provide slightly better reading range and gain when mounted on a large metallic surface. ¬© 2012 IEEE.</t>
  </si>
  <si>
    <t>5571-5577</t>
  </si>
  <si>
    <t>60033110;60004879;60033110</t>
  </si>
  <si>
    <t>35755202500;8273190800;54385242400</t>
  </si>
  <si>
    <t>Chen, Horng Dean;Sim, Chow Yen Desmond;Kuo, Shang Huang</t>
  </si>
  <si>
    <t>Compact broadband dual coupling-feed circularly polarized RFID microstrip tag antenna mountable on metallic surface</t>
  </si>
  <si>
    <t>10.1109/TAP.2012.2210273</t>
  </si>
  <si>
    <t>2-s2.0-84870927923</t>
  </si>
  <si>
    <t>['thz time', 'thz polymer', 'simulation shows', 'simulation results', 'performed using', 'measurement results', 'done using', 'domain spectrometer', 'dielectric terahertz', 'antenna works', '100 ghz']</t>
  </si>
  <si>
    <t>Electromagnetic crystal (EMXT) | horn antenna | terahertz (THz)</t>
  </si>
  <si>
    <t>An all-dielectric terahertz (THz) horn antenna based on hollow-core electromagnetic crystal structure is designed, fabricated and characterized. Simulation shows that the antenna works above 100 GHz, with better than 30 dB return loss and highly directional radiation pattern. Fabrication of the antenna is done using a THz polymer-jetting rapid prototyping technique. Characterization of the antenna is performed using a THz time-domain spectrometer. Measurement results of the far-field radiation patterns show good agreement with simulation results. ¬© 2012 IEEE.</t>
  </si>
  <si>
    <t>5557-5563</t>
  </si>
  <si>
    <t>60010065;60010065;60010065;60010065;60010065</t>
  </si>
  <si>
    <t>24282257700;50561483500;35292741700;6602139733;18938213000</t>
  </si>
  <si>
    <t>Wu, Ziran;Liang, Min;Ng, Wei Ren;Gehm, Michael;Xin, Hao</t>
  </si>
  <si>
    <t>Wu Z.</t>
  </si>
  <si>
    <t>Terahertz horn antenna based on hollow-core electromagnetic crystal (EMXT) structure</t>
  </si>
  <si>
    <t>10.1109/TAP.2012.2211318</t>
  </si>
  <si>
    <t>2-s2.0-84870931765</t>
  </si>
  <si>
    <t>['wlan system', 'wireless devices', 'total area', 'simulation results', 'return loss', 'radiation pattern', 'parametric study', 'paper presents', 'measurement system', 'lower band', 'key dimensions', 'ieee 802', 'frequency band', 'elements together', 'computer simulation', 'compact radiator', 'band operation', 'around 5', 'antenna consists', 'also investigated', '8mm3 substrate', '5 ghz', '44 ghz', '11 b']</t>
  </si>
  <si>
    <t>$E$-shaped radiating element | $L$-shaped radiating element | Cable effects | coupled-fed | dual band | wireless local area network (WLAN)</t>
  </si>
  <si>
    <t>This paper presents a dual-band planar antenna with a compact radiator for 2.4/5.2/5.8-GHz wireless local area network (WLAN) applications. The antenna consists of an L-shaped and $E$-shaped radiating elements to generate two resonant modes for dual-band operation. The L-element fed directly by a 50-Œ© microstrip line is designed to generate a frequency band at around 5.5 GHz to cover the two higher bands of the WLAN system (using the IEEE 802.11a standard). The E-element is coupled-fed through the L-element and designed to generate a frequency band at 2.44 GHz to cover the lower band of the WLAN system (using the 802.11 b/g standards). As a result, the L-and E-elements together are very compact with a total area of only 8√ó 11.3 mm 2. Parametric study on the key dimensions is investigated using computer simulation. For verification of simulation results, the antenna is fabricated on a 40√ó 30√ó 0.8mm3 substrate and measured. The effects of the feeding cable used in the measurement system and the housing and liquid crystal display of wireless devices on the return loss, radiation pattern, gain and efficiency are also investigated by computer simulation and measurement. ¬© 2012 IEEE.</t>
  </si>
  <si>
    <t>5924-5931</t>
  </si>
  <si>
    <t>60006541;60006541;60006541;60006541</t>
  </si>
  <si>
    <t>55727832800;55715265200;7202472784;56082232800</t>
  </si>
  <si>
    <t>Sun, Xiao Lei;Liu, Li;Cheung, S. W.;Yuk, T. I.</t>
  </si>
  <si>
    <t>Dual-band antenna with compact radiator for 2.4/5.2/5.8 GHz WLAN applications</t>
  </si>
  <si>
    <t>10.1109/TAP.2012.2211322</t>
  </si>
  <si>
    <t>2-s2.0-84870932502</t>
  </si>
  <si>
    <t>11J04311</t>
  </si>
  <si>
    <t>['swimming legs', 'splanchnotrophid genera', 'splanchnotrophid copepods', 'specimens collected', 'posterolateral processes', 'n .,', 'montagu );', 'majimun gen', 'kazuya nagasawa', 'imagawai sp', 'helianthus sp', 'following characters', 'fifth species', 'et sp', 'doridacean nudibranchs', 'described based', 'coastal waters', 'bergh ).', '5 species', '3 genera']</t>
  </si>
  <si>
    <t>Ceratosomicola | Majimun | New genus | Parasitic copepoda | Sea slugs | Splanchnotrophidae | Splanchnotrophus</t>
  </si>
  <si>
    <t>Four new species of splanchnotrophid copepods are described based on specimens collected from 5 species of doridacean nudibranchs from coastal waters of Japan. They belong to 3 genera, one of which, Majimun gen. n., is new. The parasites and their hosts are as follows: Ceratosomicola japonica sp. n. ex Hypselodoris festiva (A. Adams); Splanchnotrophus helianthus sp. n. ex Thecacera pennigera (Montagu); S. imagawai sp. n. ex Trapania miltabrancha Gosliner &amp; Fahey; and Majimun shirakawai gen. et sp. n. ex Roboastra luteolineata (Baba) and R. gracilis (Bergh). Ceratosomicola japonica sp. n. is the fifth species of Ceratosomicola and is characterized by the shape and armature of the prosome in females. Both S. helianthus sp. n. and S. imagawai sp. n. are differentiated from 4 known congeners by the absence of posterolateral processes or lobes on the prosome in females, and the females of these 2 new species are separated from each other by the shape and armature of the genito-abdomen, the mandible, and the swimming legs. Majimun gen. n. is distinguished from other splanchnotrophid genera by the segmentation of the antennule as well as the combination of the following characters in females: 2 postgenital somites and the shape of the antenna, the mandible and the swimming legs. ¬© Daisuke Uyeno, Kazuya Nagasawa.</t>
  </si>
  <si>
    <t>60027792;60030788</t>
  </si>
  <si>
    <t>24336801100;55511847800</t>
  </si>
  <si>
    <t>Uyeno, Daisuke;Nagasawa, Kazuya</t>
  </si>
  <si>
    <t>Higashihiroshima;Nishihara</t>
  </si>
  <si>
    <t>Hiroshima University;University of the Ryukyus</t>
  </si>
  <si>
    <t>60030788;60027792</t>
  </si>
  <si>
    <t>Uyeno D.</t>
  </si>
  <si>
    <t>Four new species of splanchnotrophid copepods (Poecilostomatoida) parasitic on doridacean nudibranchs (Gastropoda, Opistobranchia) from Japan, with proposition of one new genus</t>
  </si>
  <si>
    <t>10.3897/zookeys.247.3698</t>
  </si>
  <si>
    <t>2-s2.0-84870933842</t>
  </si>
  <si>
    <t>['wideband arrays', 'tightly coupled', 'radiating elements', 'printed dipoles', 'preliminary design', 'parametric analyses', 'function formulation', 'form expression', 'element loads', 'element assumes', 'current along', 'connected dipoles', 'array element']</t>
  </si>
  <si>
    <t>Connected arrays | Green's function | printed dipole arrays | ultra-wideband arrays | wide-scan arrays</t>
  </si>
  <si>
    <t>Wideband arrays of printed dipoles with inter-element loads are investigated. A closed-form expression for the active input impedance of the array element is derived with a spectral domain approach. The procedure is based on an extension of the Green's function formulation for arrays of connected dipoles to the case of dipoles coupled via loads. The accuracy of the formulation is investigated with the aid of parametric analyses. The model can be used in the preliminary design of wideband printed dipoles for the dimensioning of the radiating elements. The procedure remains accurate also for arrays of dipoles that are not tightly coupled, for which and the current along the element assumes a resonant-like sinusoidal distribution. ¬© 2012 IEEE.</t>
  </si>
  <si>
    <t>6027-6031</t>
  </si>
  <si>
    <t>60019984;60006288;60019984</t>
  </si>
  <si>
    <t>24824011600;7102618489;24479405400</t>
  </si>
  <si>
    <t>Cavallo, Daniele;Neto, Andrea;Gerini, Giampiero</t>
  </si>
  <si>
    <t>Cavallo D.</t>
  </si>
  <si>
    <t>Analytical description and design of printed dipole arrays for wideband wide-scan applications</t>
  </si>
  <si>
    <t>10.1109/TAP.2012.2209856</t>
  </si>
  <si>
    <t>2-s2.0-84870939930</t>
  </si>
  <si>
    <t>['physical optics', 'method proposed', 'memory requirements', 'large problems', 'hybrid formulation', 'functions required', 'efficient wide', 'combines method', 'band analysis', 'automatic differentiation', 'antennas around']</t>
  </si>
  <si>
    <t>Asymptotic waveform evaluation (AWE) technique | automatic differentiation (AD) | hybrid analysis | method of moments (MoM) | physical optics (PO)</t>
  </si>
  <si>
    <t>An efficient wide-band analysis that combines method of moments-physical optics (MoM-PO) hybrid formulation with the asymptotic waveform evaluation (AWE) technique is presented for antennas around an electrically large platform. To facilitate the analysis of large problems, compared with MoM, the MoM-PO hybrid formulation is employed to reduce the number of unknowns and memory requirements. Further, the automatic differentiation (AD) approach is used to calculate the high order frequency derivatives of Green's functions required in the algorithm. Numerical results show the efficiency and capability of the method proposed in this paper. ¬© 2012 IEEE.</t>
  </si>
  <si>
    <t>6048-6052</t>
  </si>
  <si>
    <t>24177025900;7203001464;7501866838;36071625800;16320302100</t>
  </si>
  <si>
    <t>Ma, Ji;Gong, Shu Xi;Wang, Xing;Liu, Ying;Xu, Yun Xue</t>
  </si>
  <si>
    <t>Efficient wide-band analysis of antennas around a conducting platform using MoM-PO hybrid method and asymptotic waveform evaluation technique</t>
  </si>
  <si>
    <t>10.1109/TAP.2012.2210272</t>
  </si>
  <si>
    <t>2-s2.0-84870940267</t>
  </si>
  <si>
    <t>['whole band', 'virtual ground', 'symmetric line', 'stable gain', 'slot antenna', 'simulated results', 'radiation performance', 'radiation pattern', 'proposed dwsa', 'processing error', 'measured results', 'ground plane', 'effectively improved', 'current distribution', 'compact ultra', '3 dbi']</t>
  </si>
  <si>
    <t>Pattern improvement | slot antenna | ultrawideband antenna</t>
  </si>
  <si>
    <t>The UWB systems need the antenna with the same radiation pattern and the stable gain in the whole frequency range. In this communication a compact ultra-wideband differential wide-slot antenna (DWSA) with the improved radiation pattern and gain is proposed. By truncating the corners of the ground plane, the current distribution in it becomes more ordered and the radiation performance of the proposed DWSA in the upper frequency band is effectively improved. Further, one strip line is loaded in the ground plane along the symmetric line in order to strengthen the virtual ground and reduce the influence of asymmetry factor brought by the processing error. The measured results show, the fabricated DWSA presents a-10 dB impedance bandwidth of 133.1% (from 2.49 to 12.41 GHz). Moreover, in the whole band, the antenna basically keeps the same radiation pattern and the gain is over 1.3 dBi. The measured results are in agreement with the simulated results. ¬© 2012 IEEE.</t>
  </si>
  <si>
    <t>6013-6018</t>
  </si>
  <si>
    <t>57213396710;55315824000;55156598800;55715444500;15755682300;35785312800</t>
  </si>
  <si>
    <t>Li, Li;Yang, Jing;Chen, Xinwei;Zhang, Xiaowei;Ma, Runbo;Zhang, Wenmei</t>
  </si>
  <si>
    <t>Ultra-wideband differential wide-slot antenna with improved radiation patterns and gain</t>
  </si>
  <si>
    <t>10.1109/TAP.2012.2213059</t>
  </si>
  <si>
    <t>2-s2.0-84870940764</t>
  </si>
  <si>
    <t>CCG10-UPM/TIC-5805</t>
  </si>
  <si>
    <t>['white gaussian', 'two alternatives', 'statistical analyses', 'stationary noise', 'spatial filtering', 'several examples', 'require oversampling', 'presented using', 'one obtained', 'noise power', 'new domain', 'modal filtering', 'measured near', 'important differences', 'forward hemisphere', 'filtered data', 'field pattern', 'field data', 'data recorded', 'cylindrical near', 'cnf measurement', 'antenna plane']</t>
  </si>
  <si>
    <t>Additive white Gaussian noise (AWGN) | antenna measurements | filtering | modal analysis | noise cancellation | reconstruction algorithms | signal-to-noise ratio</t>
  </si>
  <si>
    <t>Two different methods to reduce the noise power in the far-field pattern of an antenna as measured in cylindrical near-field (CNF) are proposed. Both methods are based on the same principle: the data recorded in the CNF measurement, assumed to be corrupted by white Gaussian and space-stationary noise, are transformed into a new domain where it is possible to filter out a portion of noise. Those filtered data are then used to calculate a far-field pattern with less noise power than that one obtained from the measured data without applying any filtering. Statistical analyses are carried out to deduce the expressions of the signal-to-noise ratio improvement achieved with each method. Although the idea of the two alternatives is the same, there are important differences between them. The first one applies a modal filtering, requires an oversampling and improves the far-field pattern in all directions. The second method employs a spatial filtering on the antenna plane, does not require oversampling and the far-field pattern is only improved in the forward hemisphere. Several examples are presented using both simulated and measured near-field data to verify the effectiveness of the methods. ¬© 2012 IEEE.</t>
  </si>
  <si>
    <t>5635-5644</t>
  </si>
  <si>
    <t>37002628000;56040889900</t>
  </si>
  <si>
    <t>Cano-Facila, F. J.;Sierra-Castaner, M.</t>
  </si>
  <si>
    <t>Cano-Facila F.J.</t>
  </si>
  <si>
    <t>Methods for noise reduction in far-field patterns obtained from cylindrical near-field antenna measurements</t>
  </si>
  <si>
    <t>10.1109/TAP.2012.2208613</t>
  </si>
  <si>
    <t>2-s2.0-84870942714</t>
  </si>
  <si>
    <t>['wideband property', 'wave antenna', 'wall waveguide', 'sector switched', 'frequency band', 'experimentally examined', 'element antenna', 'beam antenna', '66 ghz', '16 dbi']</t>
  </si>
  <si>
    <t>horn antenna | Millimeter wave | post-wall | tapered slot | wideband</t>
  </si>
  <si>
    <t>We propose a millimeter-wave antenna to serve as an element antenna for a multi-sector switched-beam antenna, which can be fed by a post-wall waveguide. Several tapered slot antennas are connected to an aperture of an H-plane sectoral post-wall horn antenna whose radiation pattern is narrowed in the H-plane to further narrow the pattern in the E-plane. Moreover, the aperture of each tapered slot antenna is loaded with a dielectric to increase the gain. We designed an antenna whose gain is over 16 dBi in the frequency band of 57-66 GHz. The wideband property is experimentally examined. ¬© 2012 IEEE.</t>
  </si>
  <si>
    <t>5548-5556</t>
  </si>
  <si>
    <t>60032325;60032325;60032325;60032325</t>
  </si>
  <si>
    <t>6602116294;55805208800;55495494100;34869729600</t>
  </si>
  <si>
    <t>Iigusa, Kyoichi;Li, Keren;Sato, Katsuyoshi;Harada, Hiroshi</t>
  </si>
  <si>
    <t>Iigusa K.</t>
  </si>
  <si>
    <t>Gain enhancement of H-plane sectoral post-wall horn antenna by connecting tapered slots for millimeter-wave communication</t>
  </si>
  <si>
    <t>10.1109/TAP.2012.2214193</t>
  </si>
  <si>
    <t>2-s2.0-84870942830</t>
  </si>
  <si>
    <t>N000141110010</t>
  </si>
  <si>
    <t>['pulse compression', 'power spiral', 'experimental steps', 'equiangular spirals', 'enhance either', 'conventional archimedean', 'combined archimedean', 'clean patterns', 'axial ratio', 'additional hardware', '3 db']</t>
  </si>
  <si>
    <t>Fidelity factor | group delay | power spirals | pulse distortion | spiral antennas | time domain | transfer function</t>
  </si>
  <si>
    <t>A two-arm power spiral antenna with inherently low dispersion is proposed. Analytical, computational, and experimental steps are taken to demonstrate its superior time domain performance. When compared with conventional Archimedean and equiangular spirals, up to 40% improved fidelity factor and pulse compression are achieved. It is, however also shown that the power spiral's mid and high band axial ratio is compromised. To enhance the power spiral's frequency domain characteristics, a combined Archimedean/power spiral is developed. VSWR below 2:1, clean patterns with wobble on the wave (WoW) and axial ratio &lt; 3 dB over multi-octave wide bandwidth, all similar to those of well-performed frequency domain spirals, and more than 34% fidelity factor improvement over the wide-field of view are achieved. Herein presented results show that the proposed spiral topology can have simultaneously good frequency and time domain characteristics and no additional hardware or software is needed to enhance either. ¬© 2012 IEEE.</t>
  </si>
  <si>
    <t>5522-5530</t>
  </si>
  <si>
    <t>35931997500;7007076790</t>
  </si>
  <si>
    <t>Elmansouri, Mohamed A.;Filipovic, Dejan S.</t>
  </si>
  <si>
    <t>Low-dispersion spiral antennas</t>
  </si>
  <si>
    <t>10.1109/TAP.2012.2211321</t>
  </si>
  <si>
    <t>2-s2.0-84870942913</t>
  </si>
  <si>
    <t>['weight reductions', 'proposed based', 'proposed approach', 'primary feed', 'performance characteristics', 'ka band', 'k materials', 'good agreement', 'focal length', 'design principle', 'cost solution', 'communication describes', 'antenna height', 'additional air', 'additional advantages']</t>
  </si>
  <si>
    <t>Air cavity | dielectric lens antennas | extended hemispherical lenses | size reduction</t>
  </si>
  <si>
    <t>A simple and low-cost solution to reduce the height and weight of extended hemispherical lenses is proposed based on the introduction of a cylindrical air cavity above the primary feed. The presence of an additional air-dielectric interface enables one to shorten the focal length of the lens, which leads to antenna height and weight reductions of 13% and 27%, respectively. The communication describes the design principle and performance characteristics of the reduced-size integrated lens antenna, superimposed with a conventional synthesized elliptical one. Both prototypes are fabricated in Rexolite and measured in Ka band. A good agreement between the performance characteristics of the antennas is observed. The additional advantages of the proposed approach are explained, and its applicability for lens antennas made of high-k materials is discussed. ¬© 2012 IEEE.</t>
  </si>
  <si>
    <t>5993-5998</t>
  </si>
  <si>
    <t>60030553;60030553;60068535;60030553;60030553;60030553</t>
  </si>
  <si>
    <t>25638681400;57196936790;8376403800;16026030700;16025007900;23973241400</t>
  </si>
  <si>
    <t>Nguyen, Ngoc Tinh;Rolland, Anthony;Boriskin, Artem V.;Valerio, Guido;Le Coq, Laurent;Sauleau, Ronan</t>
  </si>
  <si>
    <t>Ukraine;France</t>
  </si>
  <si>
    <t>Kharkiv;Rennes</t>
  </si>
  <si>
    <t>O. Ya. Usikov Institute for Radiophysics and Electronics of the National Academy of Sciences of Ukraine;Universite de Rennes 1</t>
  </si>
  <si>
    <t>60068535;60030553</t>
  </si>
  <si>
    <t>Nguyen N.T.</t>
  </si>
  <si>
    <t>Size and weight reduction of integrated lens antennas using a cylindrical air cavity</t>
  </si>
  <si>
    <t>10.1109/TAP.2012.2208931</t>
  </si>
  <si>
    <t>2-s2.0-84870947547</t>
  </si>
  <si>
    <t>['track direction', 'surface echoes', 'simulated results', 'sidelobe transmit', 'sheet margins', 'reducing clutter', 'pattern data', 'often masked', 'low sidelobes', 'large array', 'imaging ice', 'high frequency', 'five cycles', 'experimental results', 'data samples', 'bed interface', 'array used', 'antenna arrays', 'aircraft rolled', '7 db']</t>
  </si>
  <si>
    <t>Airborne radar | antenna arrays | radiation pattern measurement</t>
  </si>
  <si>
    <t>Antenna arrays with low sidelobes in the cross-track direction are needed for sounding and imaging ice-sheets margins including outlet glaciers. Weak radar signals from the ice-bed interface are often masked by off-vertical surface clutter from extremely rough crevassed surfaces in ice-sheet margins. Synthetic aperture radar (SAR) processing can be used to synthesize a large array for reducing clutter in the along-track direction. Low-sidelobe transmit-and receive-antenna patterns must be generated from a limited size array in the cross-track direction. Airborne antenna pattern measurements are critical to verifying pattern characteristics in the presence of a non-ideal ground plane and neighboring aircraft structures, as well as in-flight operational dynamics. In this paper, we describe a set of airborne measurements performed to determine and optimize antenna patterns for the very high frequency (VHF) array used to sound and image polar ice sheets. We measured antenna patterns by flying over a relatively smooth ice surface at an altitude of about 2700 m. The pattern data were obtained by processing the surface echoes with aircraft rolled from left to right over more than five cycles. We also simulated antenna patterns using a three-dimensional computer model of the entire airborne platform and compared with experimental results. The discrepancies between the measured and simulated results are less than 2.7 dB for 85% of the data samples. The measured pattern data will be used to optimize our array processing algorithms. ¬© 2012 IEEE.</t>
  </si>
  <si>
    <t>5669-5678</t>
  </si>
  <si>
    <t>60015457;60015457;60015457;60015457;60015457;60015457;60015457;60015457;60015457</t>
  </si>
  <si>
    <t>24081715500;55322660300;6507631213;36602230500;55322833400;54966197000;8338654000;6602893143;35513627000</t>
  </si>
  <si>
    <t>Yan, Jie Bang;Li, Jilu;Rodriguez-Morales, Fernando;Crowe, Reid;Gomez-Garcia, Daniel;Arnold, Emily J.;Paden, John;Leuschen, Carl J.;Gogineni, Sivaprasad</t>
  </si>
  <si>
    <t>Measurements of in-flight cross-track antenna patterns of radar depth sounder/imager</t>
  </si>
  <si>
    <t>10.1109/TAP.2012.2211327</t>
  </si>
  <si>
    <t>2-s2.0-84870947765</t>
  </si>
  <si>
    <t>['wide range', 'successfully verified', 'quite consistent', 'proposed self', 'proposed method', 'promising performances', 'presented dual', 'pattern shape', 'operating bands', 'measurement results', 'individual modes', 'illustration basis', 'gain level', 'frequency ratio', 'frequency operations', 'field distributions', 'desired feature', 'deplexing antennas', 'built prototypes', 'band antenna', 'antenna designed', '26 db']</t>
  </si>
  <si>
    <t>Aperture antenna | dual-band antenna | frequency ratio | mode-based design | self-diplexing antenna | slot antenna</t>
  </si>
  <si>
    <t>A mode-based design method for dual-band and self-deplexing antennas is presented. By analyzing the E-field distributions and cut-off frequencies of the individual modes in a T-stub loaded aperture, we selected two proper modes for the antenna designed for dual-frequency operations. The desired feature is that at the two different frequencies, the antenna may perform the same or similar radiation characteristics including the polarization, the pattern shape, and the gain level. A rectangular aperture loaded with double T-stubs was employed for the illustration basis. The proposed method was demonstrated to the dual-band antenna and self-diplexing antenna design with promising performances. The presented dual-band antenna performed a wide range of the frequency ratio from 1.3 to 3.0 under a fixed antenna size. The proposed self-diplexing antenna achieved good port isolation better than 26 dB in both operating bands. Both illustrated antenna designs were successfully verified with built prototypes of which the simulation and measurement results were quite consistent. ¬© 2012 IEEE.</t>
  </si>
  <si>
    <t>5596-5603</t>
  </si>
  <si>
    <t>57212184979;57207224023</t>
  </si>
  <si>
    <t>Lu, Yu Chun;Lin, Yi Cheng</t>
  </si>
  <si>
    <t>A mode-based design method for dual-band and self-diplexing antennas using double T-stubs loaded aperture</t>
  </si>
  <si>
    <t>10.1109/TAP.2012.2211852</t>
  </si>
  <si>
    <t>2-s2.0-84870949939</t>
  </si>
  <si>
    <t>POLITO</t>
  </si>
  <si>
    <t>['two designs', 'second design', 'radiation patterns', 'prototype measurements', 'plastic box', 'placed inside', 'good agreement', 'first design', 'electronic components', 'designed taking', 'dedicated space', 'cost virtually', 'band antennas', 'automotive communications']</t>
  </si>
  <si>
    <t>Multifrequency antennas | multiple band antennas</t>
  </si>
  <si>
    <t>Two designs of multi-band antennas for automotive communications are presented. Both antennas are designed to operate in four frequency bands (GSM, E-GSM, DCS, PCS) and are intended to be integrated in a PCB, placed inside a plastic box and mounted under the dashboard of the vehicle. The first design is a planar printed antenna fully integrated into the printed circuit board (PCB), thus reducing the cost virtually to zero; the second design is a three dimensional antenna, which does not require any dedicated space on the PCB. Both antennas have been designed taking into account the presence of the other electronic components on the PCB. The simulated reflection coefficients and radiation patterns of both antennas are in good agreement with prototype measurements. ¬© 2012 IEEE.</t>
  </si>
  <si>
    <t>5604-5612</t>
  </si>
  <si>
    <t>60012162;60012162;60012162-60085203;60012162</t>
  </si>
  <si>
    <t>56108204800;22979086500;6602290062;7003419808</t>
  </si>
  <si>
    <t>Arianos, Sergio;Dassano, Gianluca;Vipiana, Francesca;Orefice, Mario</t>
  </si>
  <si>
    <t>Arianos S.</t>
  </si>
  <si>
    <t>Design of multi-frequency compact antennas for automotive communications</t>
  </si>
  <si>
    <t>10.1109/TAP.2012.2213052</t>
  </si>
  <si>
    <t>2-s2.0-84870950057</t>
  </si>
  <si>
    <t>['wireless sensing', 'wave approach', 'viable architectures', 'two approaches', 'significant side', 'scatterer approach', 'scanning range', 'recent advances', 'pencil beam', 'large angles', 'insertion loss', 'first investigate', 'experimentally demonstrates', 'degree window', 'beamforming capability', 'beam synthesis', 'aperture size', 'antennas capable', 'angles greater', '20 degrees']</t>
  </si>
  <si>
    <t>Recent advances in wireless sensing and communications have resulted in the need for antennas capable of high-directivity reconfigurable beamforming. Transmitarrays have been shown to be viable architectures, and two general design approaches have emerged: the layered-scatterer approach and the guided-wave approach. In this paper, we first investigate the beamforming capability of the layered-scatterer approach, generalizing the approach using impedance surfaces. Using Floquet mode analysis, we show that when a structure of this type is used to produce a pencil beam at angles greater than 20 degrees off-broadside, significant side-lobes are produced at large angles, regardless of the aperture size. Next, we present a fully reconfigurable 6 √ó 6 transmitarray based on a guided-wave approach that experimentally demonstrates both pencil beam scanning over a 100 √ó 100-degree window as well as shaped-beam synthesis, over a 10 percent fractional bandwidth. The conclusion from our investigations into these two approaches is that for general beamforming applications, the guided-wave approach is superior, achieving good bandwidth, scanning range, insertion loss, and small structure thickness, with only moderate fabrication complexity. ¬© 2012 IEEE.</t>
  </si>
  <si>
    <t>5679-5689</t>
  </si>
  <si>
    <t>Lau J.</t>
  </si>
  <si>
    <t>Reconfigurable transmitarray design approaches for beamforming applications</t>
  </si>
  <si>
    <t>10.1109/TAP.2012.2213054</t>
  </si>
  <si>
    <t>2-s2.0-84870951003</t>
  </si>
  <si>
    <t>['move people', 'major activities', 'high frequency', 'fundamental methods', 'following section', 'data links', 'current status', 'communication capacity', 'cargo efficiently', 'air transportation', 'aeronautical communications', '2 ].', '1 ].']</t>
  </si>
  <si>
    <t>In air transportation one major bottleneck stressing capacity limits is identified: aeronautical communications. By the 2025 timeframe aircraft operations are expected to double [1]. Well-founded concerns doubt that current air transportation systems will be able to cope with this growth, e.g., already VHF (Very High Frequency) communication capacity is expected to saturate in Europe by 2020-2025 [2]. Meeting these growing demands require systems providing flight information and processes in real-time including high flexibility. Also new security requirements are affecting the ability to move people and cargo efficiently. Ongoing research activities, projects, and programs are developing the fundamental methods, concepts, and technologies for future aeronautical communications enabling higher capacities in air transportation. In the following section, we give an overview of the current status, major activities and trends in the field of aeronautical communications. Finally, the European research project SANDRA (Seamless Aeronautical Networking through integration of Data links, Radios, and Antennas) is introduced and its recent results toward a seamless networking design are presented. ¬© 2012 IEEE.</t>
  </si>
  <si>
    <t>Plass, S.</t>
  </si>
  <si>
    <t>Plass S.</t>
  </si>
  <si>
    <t>Seamless networking for aeronautical communications: One major aspect of the SANDRA concept</t>
  </si>
  <si>
    <t>10.1109/MAES.2012.6366089</t>
  </si>
  <si>
    <t>2-s2.0-84870951012</t>
  </si>
  <si>
    <t>['effective parameters']</t>
  </si>
  <si>
    <t>Chiral metamaterials (CMMs) | dendritic fractal geometry | echelon meandered geometries | miniaturization | negative refractive index | optical activity | wideband antenna designs</t>
  </si>
  <si>
    <t>In this paper, miniaturized chiral metamaterial (CMM) structures with smaller unit cells or lower resonant frequencies are investigated. In achieving this purpose, three general ideas are proposed: using dendritic fractal geometry, using some wideband antenna designs, and utilizing echelon meandered structures. Based on these methods, some miniaturized CMM structures with giant optical activity and negative refraction indices are proposed for the right and left circularly polarized waves, and their effective parameters are retrieved. The proposed structures possess smaller unit cell sizes and some of them exhibit considerable optical activity compared with similar CMM designs; thus, they can be used as ultrathin microwave polarization rotators. ¬© 2012 IEEE.</t>
  </si>
  <si>
    <t>5768-5776</t>
  </si>
  <si>
    <t>60012835;60012835;60012835;60022927</t>
  </si>
  <si>
    <t>54881462000;12794503400;37089157500;6602633301</t>
  </si>
  <si>
    <t>Zarifi, Davoud;Soleimani, Mohammad;Nayyeri, Vahid;Rashed-Mohassel, Jalil</t>
  </si>
  <si>
    <t>On the miniaturization of semiplanar chiral metamaterial structures</t>
  </si>
  <si>
    <t>10.1109/TAP.2012.2214015</t>
  </si>
  <si>
    <t>2-s2.0-84870954969</t>
  </si>
  <si>
    <t>['term consists', 'technique expands', 'taylor series', 'scalar dependent', 'propagation constant', 'permeability values', 'material parameters', 'interpolation techniques', 'frequency sweeps', 'frequency range', 'efficient method', 'dynamically update', 'allows one']</t>
  </si>
  <si>
    <t>Algorithms | antennas | computational electromagnetics | dielectric constant | dielectric devices | dielectric measurements | dielectrics | electromagnetics | frequency | moment methods | permeability | permittivity | propagation constant | radar cross section | Ultra wideband antennas</t>
  </si>
  <si>
    <t>A novel and efficient method of moments (MoM) matrix generation technique called the frequency and material independent reactions for the method of moments (FMIR-MoM) technique is presented. This new matrix generation algorithm efficiently calculates impedance matrices while sweeping through frequency, permittivity, conductivity, and/or permeability values. For frequency sweeps it has computational and memory costs comparable to those of interpolation techniques. It has the advantage over interpolation techniques in that it does not divide the frequency range into segments and allows one to dynamically update the precision. The technique expands the exponential of the Green's function into a Taylor series. This allows the problem to be formulated as a summation, where each term consists of a real valued matrix depending only on the geometry (discretization), multiplied by a scalar dependent on the propagation constant. The algorithm's efficiency is obtained by calculating the geometry-dependent matrices prior to sweeping through frequency or material parameters. ¬© 2012 IEEE.</t>
  </si>
  <si>
    <t>5777-5786</t>
  </si>
  <si>
    <t>113255785-60029470;60000874;60000874;60000874</t>
  </si>
  <si>
    <t>57214374659;7006109095;6603945085;25638446300</t>
  </si>
  <si>
    <t>Hislop, Greg;Ozdemir, Nilufer Aslihan;Craeye, Christophe;Ovejero, David Gonz√°lez</t>
  </si>
  <si>
    <t>Australia;Belgium;Belgium</t>
  </si>
  <si>
    <t>Melbourne;Louvain-la-Neuve;</t>
  </si>
  <si>
    <t>Commonwealth Scientific and Industrial Research Organization;Universit√© Catholique de Louvain;ICTEAM/UCL</t>
  </si>
  <si>
    <t>60029470;60000874;113255785</t>
  </si>
  <si>
    <t>Hislop G.</t>
  </si>
  <si>
    <t>MoM matrix generation based on frequency and material independent reactions (FMIR-MoM)</t>
  </si>
  <si>
    <t>10.1109/TAP.2012.2211325</t>
  </si>
  <si>
    <t>2-s2.0-84870955970</t>
  </si>
  <si>
    <t>K20815000003</t>
  </si>
  <si>
    <t>['thin film', 'stronger retro', 'natural counterpart', 'morpho rhetenor', '70 ¬∞,']</t>
  </si>
  <si>
    <t>Nanophotonics | resonance light scattering.</t>
  </si>
  <si>
    <t>We propose a plasmonic structural color in the form of a thin film with a monolayer of randomly dispersed silver nanoshells. By employing spatially isotropic optical dipole antenna nanoshells to achieve efficient couplings to obliquely incident field and by utilizing local frustration and interference of randomly dispersed scatterer phases, we successfully introduce plasmonic-driven unique traits of retro-reflection as an example of a plasmonic structural color. As compared to the natural counterpart, Morpho rhetenor , a much wider reception angle, up to 70¬∞, and a stronger retro-reflectivity of 35-45% are achieved. ¬© 2012 IEEE.</t>
  </si>
  <si>
    <t>2182-2188</t>
  </si>
  <si>
    <t>60013682;60013682;60013682;60032144;60025960;60013682</t>
  </si>
  <si>
    <t>36572743100;24767856500;55870584200;57223770902;36724335900;7202111866</t>
  </si>
  <si>
    <t>Woo, Inchul;Yu, Sunkyu;Lee, Jae Sung;Shin, Jung H.;Jung, Mi;Park, Namkyoo</t>
  </si>
  <si>
    <t>Daejeon;Seoul;Seoul</t>
  </si>
  <si>
    <t>Korea Advanced Institute of Science and Technology;Korea Institute of Science and Technology;Seoul National University</t>
  </si>
  <si>
    <t>60032144;60025960;60013682</t>
  </si>
  <si>
    <t>Woo I.</t>
  </si>
  <si>
    <t>Plasmonic structural-color thin film with a wide reception angle and strong retro-reflectivity</t>
  </si>
  <si>
    <t>10.1109/JPHOT.2012.2229973</t>
  </si>
  <si>
    <t>2-s2.0-84870956404</t>
  </si>
  <si>
    <t>['‚ àû3', 'x ].', 'visible spectrum', 'varying efficiency', 'uv light', 'tz *-', 'triazolate anion', 'transitions typical', 'strong inner', 'shows emission', 'presented including', 'present indicated', 'photoluminescence properties', 'photoluminescence behavior', 'one series', 'main focus', 'luminescence properties', 'luminescence behavior', 'lanthanide metal', 'lanthanide cation', 'lanthanide 1', 'isotypic series', 'isotypic compounds', 'green region', 'filter effects', 'emitted light', 'dimensional polymorph', 'differing properties', 'different structure', 'c2h2n 3', 'antenna effects']</t>
  </si>
  <si>
    <t>The series of homoleptic lanthanide 1,2,3-triazolates ‚àû 3[Ln(Tz*)3] (Ln3+ = lanthanide cation, Tz*- = 1,2,3-triazolate anion, C2H2N 3) is completed by synthesis of the three-dimensional (3D) frameworks with Ln = La, Ce, Pr, Nd, and Sm, and characterization by X-ray powder diffraction, differential thermal analysis-thermogravimetry (DTA/TG) investigations and molecular vibration analysis. In addition, Œ±-‚àû2[Sm(Tz*)3], a two-dimensional polymorph of 3D Œ≤-‚àû3[Sm(Tz*)3], is presented including the single crystal structure. The 3D lanthanide triazolates form an isotypic series of the formula ‚àû3[Ln(Tz*) 3] ranging from La to Lu, with the exception of Eu, which forms a mixed valent metal organic framework (MOF) of different structure and the constitution ‚àû3[Eu(Tz*)6+x(Tz*H) 2-x]. The main focus of this work is put on the investigation of the photoluminescence behavior of lanthanide 1,2,3-triazolates ‚àû 3[Ln(Tz*)3] and illuminates that six different luminescence phenomena can be found for one series of isotypic compounds. The luminescence behavior of the majority of these compounds is based on the photoluminescence properties of the organic linker molecules. Differing properties are observed for ‚àû3[Yb(Tz*)3], which exhibits luminescence properties based on charge transfer transitions between the linker and Yb3+ ions, and for ‚àû 3[Ce(Tz*)3] and ‚àû3[Tb(Tz*) 3], in which the luminescence properties are a combination of the ligand and the lanthanide metal. In addition, strong inner-filter effects are found in the ligand emission bands that are attributed to reabsorption of the emitted light by the trivalent lanthanide ions. Antenna effects of varying efficiency are present indicated by the energy being transferred to the lanthanide ions subsequent to excitation of the ligand. ‚àû 3[Ce(Tz*)3] shows a 5d-4f induced intense blue emission upon excitation with UV light, while ‚àû3[Tb(Tz*) 3] shows emission in the green region of the visible spectrum, which can be identified with 4f-4f-transitions typical for Tb3+ ions. ¬© 2012 American Chemical Society.</t>
  </si>
  <si>
    <t>13204-13213</t>
  </si>
  <si>
    <t>60012689;60012689;60012689;60012689;60012689</t>
  </si>
  <si>
    <t>26768271000;55122310500;55531639400;6507651956;6604014315</t>
  </si>
  <si>
    <t>Rybak, J. Christoph;Meyer, Larissa V.;Wagenh√∂fer, Julian;Sextl, Gerhard;M√ºller-Buschbaum, Klaus</t>
  </si>
  <si>
    <t>Rybak J.</t>
  </si>
  <si>
    <t>Homoleptic lanthanide 1,2,3-triazolates ‚àû&lt;inf&gt;2-3&lt;/inf&gt;[Ln(Tz*) &lt;inf&gt;3&lt;/inf&gt;] and their diversified photoluminescence properties</t>
  </si>
  <si>
    <t>10.1021/ic301482e</t>
  </si>
  <si>
    <t>2-s2.0-84871254510</t>
  </si>
  <si>
    <t>['species studied', 'phylogenetic studies', 'peripatid genera', 'modified scales', 'literature could', 'lips around', 'large number', 'karyotype data', 'interpedal structures', 'inconsistencies among', 'et sp', 'epiperipatus biolleyi', 'eoperipatus sp', 'detailed examination', 'data show', 'crural tubercles', 'costa rica', 'chromosomes among', 'chromosomal techniques', 'characters common', 'character states', 'analyses involved', 'albeit informative']</t>
  </si>
  <si>
    <t>Low character variation among onychophoran species has been an obstacle for taxonomic and phylogenetic studies in the past, however we have identified a number of new and informative characters using morphological, molecular, and chromosomal techniques. Our analyses involved a detailed examination of Epiperipatus biolleyi from Costa Rica, Eoperipatus sp. from Thailand, and a new onychophoran species and genus from Costa Rica, Principapillatus hitoyensis gen. et sp. nov.. Scanning electron microscopy on embryos and specimens of varying age revealed novel morphological characters and character states, including the distribution of different receptor types along the antennae, the arrangement and form of papillae on the head, body and legs, the presence and shape of interpedal structures and fields of modified scales on the ventral body surface, the arrangement of lips around the mouth, the number, position and structure of crural tubercles and anal gland openings, and the presence and shape of embryonic foot projections. Karyotypic analyses revealed differences in the number and size of chromosomes among the species studied. The results of our phylogenetic analyses using mitochondrial COI and 12S rRNA gene sequences are in line with morphological and karyotype data. However, our data show a large number of unexplored, albeit informative, characters in the Peripatidae. We suggest that analysing these characters in additional species would help unravel species diversity and phylogeny in the Onychophora, and that inconsistencies among most diagnostic features used for the peripatid genera in the literature could be addressed by identifying a suite of characters common to all peripatids. ¬© 2012 Oliveira et al.</t>
  </si>
  <si>
    <t>e51220</t>
  </si>
  <si>
    <t>60008042;60008042;60008042;60008042;60159889;60116086;60071929;60071924-60071929;60008042</t>
  </si>
  <si>
    <t>9337699400;50761036700;55428239600;55532655700;7006263320;6506917571;6603820092;55532745500;18234213400</t>
  </si>
  <si>
    <t>Oliveira, Ivo de Sena;Franke, Franziska Anni;Hering, Lars;Schaffer, Stefan;Rowell, David M.;Weck-Heimann, Andreas;Monge-N√°jera, Juli√°n;Morera-Brenes, Bernal;Mayer, Georg</t>
  </si>
  <si>
    <t>Australia;Germany;Costa Rica;Costa Rica;Germany</t>
  </si>
  <si>
    <t>Canberra;Frankfurt am Main;San Jose;Heredia;Leipzig</t>
  </si>
  <si>
    <t>ANU Research School of Biology;Senckenberg Gesellschaft f√ºr Naturforschung;Universidad de Costa Rica;Universidad Nacional de Costa Rica;Universit√§t Leipzig</t>
  </si>
  <si>
    <t>60159889;60116086;60071929;60071924;60008042</t>
  </si>
  <si>
    <t>Oliveira I.d.S.</t>
  </si>
  <si>
    <t>Unexplored Character Diversity in Onychophora (Velvet Worms): A Comparative Study of Three Peripatid Species</t>
  </si>
  <si>
    <t>10.1371/journal.pone.0051220</t>
  </si>
  <si>
    <t>2-s2.0-84871289117</t>
  </si>
  <si>
    <t>['tracking using', 'toa estimation', 'toa ).', 'thorough consideration', 'source signals', 'robot localization', 'results demonstrate', 'recent years', 'proposed method', 'previous works', 'much effort', 'mobile robot', 'matrix pencil', 'localization plays', 'licensee intech', 'important role', 'hybrid detection', 'fast processing', 'estimated doa', 'cost infrastructure', 'constructed based', 'bs ).', 'base station']</t>
  </si>
  <si>
    <t>DOA Estimation | Localization | Matrix Pencil Algorithm | Radio Signal | Robotics | TOA Estimation | Uniform Linear Array Antenna</t>
  </si>
  <si>
    <t>Localization plays an important role in robotics for the tasks of monitoring, tracking and controlling a robot. Much effort has been made to address robot localization problems in recent years. However, despite many proposed solutions and thorough consideration, in terms of developing a low-cost and fast processing method for multiple-source signals, the robot localization problem is still a challenge. In this paper, we propose a solution for robot localization with regards to these concerns. In order to locate the position of a robot, both the coordinate and the orientation of a robot are necessary. We develop a localization method using the Matrix Pencil (MP) algorithm for hybrid detection of direction of arrival (DOA) and time of arrival (TOA). TOA of the signal is estimated for computing the distance between the mobile robot and a base station (BS). Based on the distance and the estimated DOA, we can estimate the mobile robot's position. The characteristics of the algorithm are examined through analysing simulated experiments and the results demonstrate the advantages of our method over previous works in dealing with the above challenges. The method is constructed based on the low-cost infrastructure of radio frequency devices; the DOA/TOA estimation is performed with just single value decomposition for fast processing. Finally, the MP algorithm combined with tracking using a Kalman filter allows our proposed method to locate the positions of multiple source signals. ¬© 2012 Toda; licensee InTech.</t>
  </si>
  <si>
    <t>60001873;60104479;60001873;60001873;60032144</t>
  </si>
  <si>
    <t>55532460200;35304327500;55553741923;8956579500;36612943300</t>
  </si>
  <si>
    <t>Trinh, Lan Anh;Thang, Nguyen Duc;Kim, Donghan;Lee, Sungyoung;Chang, Seongju</t>
  </si>
  <si>
    <t>Viet Nam;South Korea;South Korea</t>
  </si>
  <si>
    <t>Ho Chi Minh City;Daejeon;Seoul</t>
  </si>
  <si>
    <t>International University,Vietnam National University Ho Chi Minh City;Korea Advanced Institute of Science and Technology;Kyung Hee University</t>
  </si>
  <si>
    <t>60104479;60032144;60001873</t>
  </si>
  <si>
    <t>Trinh L.</t>
  </si>
  <si>
    <t>Application of matrix pencil algorithm to mobile robot localization using hybrid DOA/TOA estimation</t>
  </si>
  <si>
    <t>10.5772/54712</t>
  </si>
  <si>
    <t>2-s2.0-84871339481</t>
  </si>
  <si>
    <t>['unitary limit', 'theoretically investigate', 'strongly reduced', 'stratified medium', 'scatter weakly', 'powerful mechanism', 'photonic environments', 'optical states', 'optical antenna', 'ldos engineering', 'increased ldos', 'enhancements provided', 'enhanced ldos', 'antennas close']</t>
  </si>
  <si>
    <t>We theoretically investigate how the enhancement of the radiative decay rate of a spontaneous emitter provided by coupling to an optical antenna is modified when this "superemitter" is introduced into a complex photonic environment that provides an enhanced local density of optical states (LDOS) itself, such as a microcavity or stratified medium. We show that photonic environments with increased LDOS further boost the performance of antennas that scatter weakly, for which a simple multiplicative LDOS lumping rule holds. In contrast, enhancements provided by antennas close to the unitary limit, i.e., close to the limit of maximally possible scattering strength, are strongly reduced by an enhanced LDOS of the environment. Thus, we identify multiple scattering in hybrid photonic systems as a powerful mechanism for LDOS engineering. ¬© 2012 American Physical Society.</t>
  </si>
  <si>
    <t>24171129900;6507519410</t>
  </si>
  <si>
    <t>Frimmer, Martin;Koenderink, A. Femius</t>
  </si>
  <si>
    <t>Frimmer M.</t>
  </si>
  <si>
    <t>Superemitters in hybrid photonic systems: A simple lumping rule for the local density of optical states and its breakdown at the unitary limit</t>
  </si>
  <si>
    <t>10.1103/PhysRevB.86.235428</t>
  </si>
  <si>
    <t>2-s2.0-84871538815</t>
  </si>
  <si>
    <t>SPP1391</t>
  </si>
  <si>
    <t>['œâ field', 'unpronounced dependence', 'probably related', 'plasmonic nanostructure', 'metal structures', 'markedly enhanced', 'femtosecond œâ', 'contacts closeby', 'compact er', 'antenna length']</t>
  </si>
  <si>
    <t>Femtosecond œâ / 2 œâ pulse pairs derived from a compact Er:fibre source induce coherently controlled currents in low temperature grown GaAs. They are characterized by analyzing charge accumulation at contacts closeby. We focus on the photoresponse of bowtie optical antennas integrated into such metal-semiconductor-metal structures. Antennas are designed to enhance the œâ field and to confine it into the 50 nm antenna gap. The coherently controlled current is markedly enhanced by the plasmonic nanostructure. However, we find an only unpronounced dependence on the antenna length which is probably related to the large refractive index of GaAs and intricate resonance conditions for ultrabroadband excitation light. ¬© 2012 American Institute of Physics.</t>
  </si>
  <si>
    <t>60032991;60032991;60072280;60032991</t>
  </si>
  <si>
    <t>34882134900;13612663700;6602307592;12792101400</t>
  </si>
  <si>
    <t>Thunich, Sebastian;Ruppert, Claudia;Holleitner, Alexander W.;Betz, Markus</t>
  </si>
  <si>
    <t>Garching bei Munchen;Dortmund</t>
  </si>
  <si>
    <t>Walter Schottky Institut;Technische Universit√§t Dortmund</t>
  </si>
  <si>
    <t>60072280;60032991</t>
  </si>
  <si>
    <t>Thunich S.</t>
  </si>
  <si>
    <t>Sub-diffraction optical coherent control of ultrafast electrical currents in antenna devices on GaAs</t>
  </si>
  <si>
    <t>10.1063/1.4773028</t>
  </si>
  <si>
    <t>2-s2.0-84871806413</t>
  </si>
  <si>
    <t>DGE-0549417</t>
  </si>
  <si>
    <t>['simple closed', 'form equation', 'fit results', 'exponential decay', 'experimental results', 'background magnetization', 'antenna bandwidth']</t>
  </si>
  <si>
    <t>We have investigated the propagation of surface spin waves in a Permalloy thin film excited by an asymmetric coplanar antenna. A surprising oscillatory behavior superimposed on the exponential decay is observed in the spin wave intensity mapped with the micro-Brillouin light scattering technique. The oscillations can be modeled as the interference between a propagating spin wave and a background magnetization with spatially uniform phase. We use a simple closed-form equation that includes both contributions to fit our experimental results. From the fit results, we extract the spin wave propagation length and the spin wave vector in a frequency range limited by the antenna bandwidth. ¬© 2012 American Institute of Physics.</t>
  </si>
  <si>
    <t>60013372;60013372;60013372;60027950;60027950;60027550;60027550;60027550;60013372</t>
  </si>
  <si>
    <t>34167512200;55541120800;7004077534;7003518136;8402519600;56525729000;9942248300;36039460300;15045144100</t>
  </si>
  <si>
    <t>Birt, Daniel R.;An, Kyongmo;Tsoi, Maxim;Tamaru, Shingo;Ricketts, David;Wong, Kin L.;Khalili Amiri, Pedram;Wang, Kang L.;Li, Xiaoqin</t>
  </si>
  <si>
    <t>Pittsburgh;Los Angeles;Austin</t>
  </si>
  <si>
    <t>Carnegie Mellon University;University of California, Los Angeles;The University of Texas at Austin</t>
  </si>
  <si>
    <t>60027950;60027550;60013372</t>
  </si>
  <si>
    <t>Birt D.R.</t>
  </si>
  <si>
    <t>Deviation from exponential decay for spin waves excited with a coplanar waveguide antenna</t>
  </si>
  <si>
    <t>10.1063/1.4772798</t>
  </si>
  <si>
    <t>2-s2.0-84871818938</t>
  </si>
  <si>
    <t>['transmission geometry', 'terahertz time', 'regression algorithm', 'reflection geometry', 'principle demonstration', 'polarization response', 'new instrumentation', 'first time', 'first demonstration', 'femtosecond laser', 'experimental setup', 'ellipsometric parameters', 'different angle', 'calibration scheme', 'calibration procedure', 'also demonstrate']</t>
  </si>
  <si>
    <t>We present a new instrumentation and calibration procedure for terahertz time-domain spectroscopic ellipsometry (THz-TDSE) that is a newly established characterization technique. The experimental setup is capable of providing arbitrary angle of incidence in the range of 15.-85. in the reflection geometry, and with no need for realignment. The setup is also configurable easily into transmission geometry. For this setup, we successfully used hollow core photonic band gap fiber with no pre-chirping in order to deliver a femtosecond laser into a THz photoconductive antenna detector, which is the first demonstration of this kind. The proposed calibration scheme can compensate for the non-ideality of the polarization response of the THz photoconductive antenna detector as well as that of wire grid polarizers used in the setup. In the calibration scheme, the ellipsometric parameters are obtained through a regression algorithm which we have adapted from the conventional regression calibration method developed for rotating element optical ellipsometers, and used here for the first time for THz-TDSE. As a proof-of-principle demonstration, results are presented for a high resistivity silicon substrate as well as an opaque Si substrate with a high phosphorus concentration. We also demonstrate the capacity to measure a few micron thick grown thermal oxide on top of Si. Each sample was characterized by THz-TDSE in reflection geometry with different angle of incidence. ¬© 2012 Optical Society of America.</t>
  </si>
  <si>
    <t>29063-29075</t>
  </si>
  <si>
    <t>17435037400;56178897000</t>
  </si>
  <si>
    <t>Neshat, Mohammad;Armitage, N. P.</t>
  </si>
  <si>
    <t>Terahertz time-domain spectroscopic ellipsometry: Instrumentation and calibration</t>
  </si>
  <si>
    <t>10.1364/OE.20.029063</t>
  </si>
  <si>
    <t>2-s2.0-84872020026</t>
  </si>
  <si>
    <t>['whole band', 'simulation results', 'reflection coefficient', 'proposed antenna', 'one side', 'letter presents', 'full space', 'antenna consists', 'also tested', '6 db', '5 db', '48 ghz']</t>
  </si>
  <si>
    <t>Crossed curved dipoles | isotropic-radiated | planar antenna | radiation pattern</t>
  </si>
  <si>
    <t>This letter presents a compact printed isotropic-radiated planar antenna for 2.4-GHz wireless local area network (WLAN) applications. The antenna consists of two crossed curved dipoles printed on one side of a substrate. By adjusting the lengths of the two crossed curved dipoles, an isotropic radiation pattern is achieved in the whole band of 2.4-2.48 GHz. The proposed antenna is simulated, fabricated, and measured. The simulation results show that the difference between the maximum and the minimum of gains is smaller than 5 dB in the full space. In the measurement, the difference between the maximum and the minimum of gains is smaller than 6 dB over 97% of the full space. The reflection coefficient and gains are also tested and compared to the simulation results. ¬© 2011 IEEE.</t>
  </si>
  <si>
    <t>1338-1341</t>
  </si>
  <si>
    <t>55328244600;55912043400;8551577700;7403443114</t>
  </si>
  <si>
    <t>Pan, Guoping;Li, Yue;Zhang, Zhijun;Feng, Zhenghe</t>
  </si>
  <si>
    <t>Pan G.</t>
  </si>
  <si>
    <t>Isotropic radiation from a compact planar antenna using two crossed dipoles</t>
  </si>
  <si>
    <t>10.1109/LAWP.2012.2227450</t>
  </si>
  <si>
    <t>2-s2.0-84870987568</t>
  </si>
  <si>
    <t>['short description', 'rzeszow university', 'natural lightning']</t>
  </si>
  <si>
    <t>Fast video camera | Lightning | Lightning electric and magnetic field</t>
  </si>
  <si>
    <t>A short description of a lightning observation station which is arranged for investigation of natural lightning at the Rzeszow University of Technology, Poland is presented in the paper. The system is based on electric and magnetic field antennas and fast video camera.</t>
  </si>
  <si>
    <t>322-323</t>
  </si>
  <si>
    <t>Mas≈Çowski, Grzegorz</t>
  </si>
  <si>
    <t>Mas≈Çowski G.</t>
  </si>
  <si>
    <t>Lightning observation station at the Rzeszow University of Technology, Poland</t>
  </si>
  <si>
    <t>2-s2.0-84870987581</t>
  </si>
  <si>
    <t>['paper attempts', 'excitation network', 'etsi standards', 'designing steps', 'covering aspects']</t>
  </si>
  <si>
    <t>Computer-aided design | EMD analysis | Ultra-wideband technology | UWB excitation network of antennas</t>
  </si>
  <si>
    <t>This paper attempts to give an overview of the excitation network of ultra-wideband (UWB) technology by covering aspects such as theory, challenges, designing steps, characteristics and performance. Proposed novel ultra-wideband hybrid based on stripline technology cover frequency range 3-6 GHz due to ETSI standards. Provided analysis considers EMD problems related to transmission of short duration impulses.</t>
  </si>
  <si>
    <t>307-308</t>
  </si>
  <si>
    <t>6506759738;57198296137</t>
  </si>
  <si>
    <t>Czawka, Giennadij;Nowakowski, Marek</t>
  </si>
  <si>
    <t>Excitation networks for ultra-wideband antennas</t>
  </si>
  <si>
    <t>2-s2.0-84870988322</t>
  </si>
  <si>
    <t>['structure circuit', 'frequency characteristics', 'excitation network', 'element ultra', 'element antenna', 'computer simulation', 'computer analysis', 'broadband hybrid', 'analysis presented', 'according etsi']</t>
  </si>
  <si>
    <t>Broadband hybrid | Excitation of antennas | Planar UWB antennas</t>
  </si>
  <si>
    <t>The paper presents results of a computer simulation of a two-element ultra-wideband (UWB) antenna. A computer analysis was made in 6-8.5GHz frequency range, according ETSI. An excitation network was designed as a broadband hybrid. A novel idea presented in the paper is a modification a well-known ideal model of a hybrid using additional T-structure circuit. Frequency characteristics of a two-element antenna and a broadband hybrid were discussed in the paper. The analysis presented in the paper is important for solving various EMD problems.</t>
  </si>
  <si>
    <t>24341098400;6506759738</t>
  </si>
  <si>
    <t>Garbaruk, Marek;Czawka, Giennadij</t>
  </si>
  <si>
    <t>Structure and characteristics of two-element ultra-wideband antenna</t>
  </si>
  <si>
    <t>2-s2.0-84870991545</t>
  </si>
  <si>
    <t>['variable dimensions', 'therefore displays', 'small size', 'shaped slots', 'rectangular slot', 'radiation efficiency', 'proposed antenna', 'novel ultrawideband', 'measured results', 'inserting two', 'higher frequencies', 'higher band', 'ground plane', 'designed antenna', 'additional resonances']</t>
  </si>
  <si>
    <t>Circular cylindrical microwave imaging systems | E-shaped slot | protruded T-shaped strip | square monopole antenna</t>
  </si>
  <si>
    <t>In this letter, a novel ultrawideband (UWB) printed monopole antenna (PMA) for use in a circular cylindrical microwave imaging system is presented. The proposed antenna consists of a square radiating patch and a ground plane with a pair of E-shaped slots and a rectangular slot with a pair of horizontal T-shaped strips protruded inside the slot, which provides a wide usable fractional bandwidth of more than 120% (2.97-12.83 GHz). By cutting two modified E-shaped slots with variable dimensions on the ground plane corners and also by inserting two T-shaped strips inside the rectangular slot located in the ground plane center, additional resonances are excited, and hence much wider impedance bandwidth can be produced, especially at the higher band. The proposed antenna has an ordinary square radiating patch, therefore displays a good omnidirectional radiation pattern even at higher frequencies, and also its radiation efficiency is greater than 86% across the entire radiating band. The designed antenna has a small size of 12√ó18 mm2. Simulated and measured results are presented to validate the usefulness of the proposed antenna structure for circular cylindrical microwave imaging system. ¬© 2011 IEEE.</t>
  </si>
  <si>
    <t>1350-1353</t>
  </si>
  <si>
    <t>36454973300;28767961100;37661184600</t>
  </si>
  <si>
    <t>Ojaroudi, Nasser;Ojaroudi, Mohammad;Ghadimi, Noradin</t>
  </si>
  <si>
    <t>UWB omnidirectional square monopole antenna for use in circular cylindrical microwave imaging systems</t>
  </si>
  <si>
    <t>10.1109/LAWP.2012.2227137</t>
  </si>
  <si>
    <t>2-s2.0-84870993587</t>
  </si>
  <si>
    <t>['slot antenna', 'rimmed handsets', 'return loss', 'radiation pattern', 'mobile handsets', 'low band', 'letter introduces', 'hand effect', 'good performances', 'antenna provides', 'also studied']</t>
  </si>
  <si>
    <t>Hand effect | metal rim | protruded ground | slot antenna</t>
  </si>
  <si>
    <t>This letter introduces a 15.5√ó 56.5-mm2 planar slot antenna operated under surroundings of an unbroken metal rim in mobile handsets. The height of the slot antenna is shortened, and the bandwidth for low band is expanded to cover both GSM850 and GSM900. This antenna provides a solution for planar unbroken metal-rimmed handsets and can be operated in five wireless communication bands (i.e., GSM850, GSM900, DCS1800, PCS1900, and UMTS bands). Good performances on return loss, radiation pattern, efficiency, and gain are obtained over these five operating bands. Hand effect of this slot antenna is also studied by comparison to the conventional monopole antenna. ¬© 2011 IEEE.</t>
  </si>
  <si>
    <t>1334-1337</t>
  </si>
  <si>
    <t>60029306-60013614;60029306;60029306;60114381</t>
  </si>
  <si>
    <t>57204514566;16506219700;55658055598;35276989000</t>
  </si>
  <si>
    <t>Yuan, Bo;Cao, Yazi;Wang, Gaofeng;Cui, Bin</t>
  </si>
  <si>
    <t>Beijing;Wuhan;Hangzhou</t>
  </si>
  <si>
    <t>Lenovo Group, China;Wuhan University;Hangzhou Dianzi University</t>
  </si>
  <si>
    <t>60114381;60029306;60013614</t>
  </si>
  <si>
    <t>Yuan B.</t>
  </si>
  <si>
    <t>Slot antenna for metal-rimmed mobile handsets</t>
  </si>
  <si>
    <t>10.1109/LAWP.2012.2227663</t>
  </si>
  <si>
    <t>2-s2.0-84870995420</t>
  </si>
  <si>
    <t>['vertical monopole', 'simulated results', 'resonant frequencies', 'patch antenna', 'low profile', 'horizontal wave', 'gps communication', 'good candidate', 'good agreement', 'cp antennas', 'circularly polarized', 'antenna prototypes', 'added around', '05œª ),']</t>
  </si>
  <si>
    <t>Dual-band circularly polarized | low profile | modified capacitive coupling structure (MCCS) | monopole-like</t>
  </si>
  <si>
    <t>A low-profile linearly polarized (LP) patch antenna with a vertical monopole-like radiation pattern is proposed in this letter. Modified capacitive coupling structure (MCCS) that is introduced to feed the patch antenna compactly enables the polarization flexibility without changing the near-and far-field characteristics much. Then, four curved branches are added around the circular radiating patch to employ a horizontal wave of the same amplitude and 90¬∞ phase difference, thus an antenna with circularly polarized (CP) characteristic is realized. In order to decrease the resonant frequencies of both the LP and CP antennas to the GPS l1 band, four shorted pins are adopted to connect the patch with the ground. Antenna prototypes are fabricated to verify the designs; the measured and simulated results are in good agreement. Both the LP and CP antennas own the feature of low profile (less than 0.05Œª), which is a good candidate for GPS communication. ¬© 2011 IEEE.</t>
  </si>
  <si>
    <t>1354-1357</t>
  </si>
  <si>
    <t>Low-profile patch antennas with vertical monopole-like radiation patterns based on modified capacitive coupling structures</t>
  </si>
  <si>
    <t>10.1109/LAWP.2012.2227926</t>
  </si>
  <si>
    <t>2-s2.0-84871002618</t>
  </si>
  <si>
    <t>U0935002</t>
  </si>
  <si>
    <t>['upper band', 'small area', 'resonant mode', 'overlapping part', 'lower band', 'ground portion', 'electronic components', 'dspsl structure', 'dspsl feed', 'coupling line', 'configured along', 'circuit board', 'broadband operation', 'biplanar monopole', 'back side', 'also formed']</t>
  </si>
  <si>
    <t>Broadband | double-sided parallel strip line (DSPSL) structure | mobile antenna | planar monopole</t>
  </si>
  <si>
    <t>A biplanar monopole with a double-sided parallel strip line (DSPSL) feed and coupling line for broadband mobile phone is presented. The proposed antenna consists of a DSPSL feed and a coupling line, suitable for broadband operation (824-960/1710-2620 MHz). It just requires a small area of 15√ó40 mm 2 on the circuit board, and it is configured along the boundary of the no-ground portion so that it can save much area, on which other electronic components can be put. The antenna is formed by a short strip line at the back side and a long strip line at the front. The overlapping part of them forms the DSPSL structure, which leads to a better impedance matching result. The long strip line contributes to cover the lower band (824-960 MHz), while the short strip line generates a resonant mode to cover the upper band (1710-2620 MHz). A coupling line alongside the long strip line and the ground are also formed to make the high resonant mode more effective. Details of the antenna are presented. ¬© 2011 IEEE.</t>
  </si>
  <si>
    <t>1326-1329</t>
  </si>
  <si>
    <t>55521608700;18234202100;55328529300;55911335300</t>
  </si>
  <si>
    <t>Zhong, Zhanwei;Li, Yuanxin;Liang, Zhixi;Long, Yunliang</t>
  </si>
  <si>
    <t>Zhong Z.</t>
  </si>
  <si>
    <t>Biplanar monopole with DSPSL feed and coupling line for broadband mobile phone</t>
  </si>
  <si>
    <t>10.1109/LAWP.2012.2227665</t>
  </si>
  <si>
    <t>2-s2.0-84871005178</t>
  </si>
  <si>
    <t>['vswr characteristics', 'simulated ones', 'shaped strip', 'low profile', 'like triple', 'impedance match', 'human body', 'ground enhances', 'experimental results', 'compact size', 'circle cutting', '6 ghz', '05 mm']</t>
  </si>
  <si>
    <t>Coplanar waveguide (CPW) | triple-band antenna | ultrawideband (UWB) | wireless body area network (WBAN)</t>
  </si>
  <si>
    <t>&lt;![CDATA[A miniascape-like triple-band monopole antenna designed for wireless body area network (WBAN) applications is presented in this letter. With a miniascape-like strip composed of an S-shaped strip, a U-shaped strip, and an I-shaped strip, three operating bands covering 3.1-3.3, 4.2-4.9 and 6-10.6 GHz for VSWR leqslant 2 are obtained, respectively. A quarter-circle cutting from the ground enhances the impedance match in the higher frequency band. Compared to previous wireless body area network antennas, the proposed antenna achieves a compact size of 23.6√ó35 mmÃÇ2 with low profile (thickness of 0.05 mm) and can conform to the human body. The experimental results for the VSWR characteristics and radiation patterns show good agreement with the simulated ones.]]&gt; ¬© 2011 IEEE.</t>
  </si>
  <si>
    <t>1330-1333</t>
  </si>
  <si>
    <t>60024542;60024542;60024542;60019647</t>
  </si>
  <si>
    <t>55521604800;57223720722;56041483600;7003916876</t>
  </si>
  <si>
    <t>Deng, Chun Ping;Liu, Xiong Ying;Zhang, Zhen Kun;Tentzeris, Manos M.</t>
  </si>
  <si>
    <t>60024542;60019647</t>
  </si>
  <si>
    <t>Deng C.P.</t>
  </si>
  <si>
    <t>A miniascape-like triple-band monopole antenna for WBAN applications</t>
  </si>
  <si>
    <t>10.1109/LAWP.2012.2227292</t>
  </si>
  <si>
    <t>2-s2.0-84871011721</t>
  </si>
  <si>
    <t>['unit cell', 'unequal lengths', 'triple strips', 'transverse magnetic', 'subreflector systems', 'strip fss', 'spectral characteristic', 'new type', 'new group', 'metallic elements', 'individual elements', 'examined theoretically', 'computed results', 'calculated results', 'basis functions']</t>
  </si>
  <si>
    <t>Conductor array | double strip | group FSS | reflectance | transmittance | triple strip</t>
  </si>
  <si>
    <t>In this letter, a new group of elements of double and triple strips are proposed. Instead of a single perfectly conducting strip, a group of multiple strips constitutes a unit cell. In this case, the group is periodic, not the individual elements. The fraction of electromagnetic power reflected (reflectance) and transmitted (transmittance) of a new type of freestanding frequency selective surface (FSS), made of the group of elements per periodic cell, is examined theoretically for transverse magnetic (TM) polarization. The electric field integral equation (EFIE) technique with the subdomain overlapping piecewise sinusoidal (PWS) basis functions are employed to compute the unknown current coefficients induced on the metallic elements. It is observed that the spectral characteristic of single-strip FSS is enhanced by using periodic group cells. There exist transmission bands that allow full energy transfer for unequal lengths of double and triple strips. Double and triple resonances appeared in the event of unequal strip lengths. Since it is observed multiple resonances, the structure can be used in multiband antenna applications and subreflector systems. The computed results of strip FSS are compatible with the measured and calculated results in literature. ¬© 2011 IEEE.</t>
  </si>
  <si>
    <t>1370-1373</t>
  </si>
  <si>
    <t>Delihacioglu, K.</t>
  </si>
  <si>
    <t>Kilis</t>
  </si>
  <si>
    <t>Kilis 7 Aralik √úniversitesi</t>
  </si>
  <si>
    <t>Delihacioglu K.</t>
  </si>
  <si>
    <t>Frequency selective surfaces with multiple-strip group elements</t>
  </si>
  <si>
    <t>10.1109/LAWP.2012.2228148</t>
  </si>
  <si>
    <t>2-s2.0-84871017944</t>
  </si>
  <si>
    <t>['simply modified', 'reverberation chamber', 'quickly measured', 'multiport antennas', 'main advantage', 'lossy structures', 'include cases', 'general cases', 'envelope correlations', 'either estimated', 'costly measurements']</t>
  </si>
  <si>
    <t>Envelope correlation | lossy multiport antennas | nonuniform multipath environments | reverberation chamber | spatial correlation</t>
  </si>
  <si>
    <t>An alternative compact formula in terms of input network parameters for calculation of envelope correlations is provided. The main advantage of this formula is that it can be simply modified to include cases of lossy structures and general cases of correlated nonuniform multipath environments. This formula is based on the open-circuit covariance matrix of the multiport antennas. The latter can be either estimated or quickly measured in a reverberation chamber, which removes the need for costly measurements of the embedded far field patterns. ¬© 2011 IEEE.</t>
  </si>
  <si>
    <t>1342-1345</t>
  </si>
  <si>
    <t>60000990;60016575-60029170;60027550</t>
  </si>
  <si>
    <t>35090142900;55933044300;7102110120</t>
  </si>
  <si>
    <t>Jamaly, Nima;Derneryd, A.;Rahmat-Samii, Y.</t>
  </si>
  <si>
    <t>Sweden;United States;Sweden;Sweden</t>
  </si>
  <si>
    <t>Lund;Los Angeles;Stockholm;Gothenburg</t>
  </si>
  <si>
    <t>Lunds Universitet;University of California, Los Angeles;Ericsson Sweden;Chalmers University of Technology</t>
  </si>
  <si>
    <t>60029170;60027550;60016575;60000990</t>
  </si>
  <si>
    <t>A revisit to spatial correlation in terms of input network parameters</t>
  </si>
  <si>
    <t>10.1109/LAWP.2012.2222860</t>
  </si>
  <si>
    <t>2-s2.0-84871018810</t>
  </si>
  <si>
    <t>NSC 100-2221-E-009-142</t>
  </si>
  <si>
    <t>['radiating elements', 'permittivity material', 'operation frequency', 'new type', 'manufactured prototype', 'lumped capacitor', 'lower layer', 'low profile', 'inner ring', 'ground plane', 'dual band', 'double layer', 'band response', 'antenna performing', 'antenna demonstrated', '29 ghz', '2 ).']</t>
  </si>
  <si>
    <t>Electrically small antennas | lumped capacitor | microstrip patch antennas | radiation efficiency | split-ring resonators (SRRs)</t>
  </si>
  <si>
    <t>A new type of small patch antenna with low profile and enhanced radiation efficiency is proposed in this letter. The antenna is realized with a double layer of low-permittivity material (polypropylene, varepsilonr= 2.2). The lower layer is used for the feeding of the antenna, and split ring resonators (SRRs) are printed on top of the upper layer acting as radiating elements. The compactness is provided by shorting the rings to the ground plane with two metal pins. Although this antenna presented initially a dual band of operation, it has been demonstrated how the use of a lumped capacitor in the inner ring can increase the total radiation efficiency of the antenna performing a single-band response. Therefore, when the two original operation frequency bands coincide, a manufactured prototype of the antenna demonstrated a measured radiation efficiency of 73% that can be provided at the operation frequency of 1.29 GHz. ¬© 2011 IEEE.</t>
  </si>
  <si>
    <t>1362-1365</t>
  </si>
  <si>
    <t>60000990;60001741;60012370;60022109</t>
  </si>
  <si>
    <t>35771538700;6603262783;6602436394;16025512100</t>
  </si>
  <si>
    <t>Pucci, Elena;Rajo-Iglesias, Eva;Ng Mou Kehn, Malcolm;Quevedo-Teruel, Oscar</t>
  </si>
  <si>
    <t>United Kingdom;Taiwan;Spain;Sweden</t>
  </si>
  <si>
    <t>London;Hsinchu;Madrid;Gothenburg</t>
  </si>
  <si>
    <t>Queen Mary University of London;National Chiao Tung University;Universidad Carlos III de Madrid;Chalmers University of Technology</t>
  </si>
  <si>
    <t>60022109;60012370;60001741;60000990</t>
  </si>
  <si>
    <t>Pucci E.</t>
  </si>
  <si>
    <t>Enhancing the efficiency of compact patch antennas composed of split-ring resonators by using lumped capacitors</t>
  </si>
  <si>
    <t>10.1109/LAWP.2012.2227662</t>
  </si>
  <si>
    <t>2-s2.0-84871019298</t>
  </si>
  <si>
    <t>Norges Teknisk-Naturvitenskapelige Universitet</t>
  </si>
  <si>
    <t>NTNU</t>
  </si>
  <si>
    <t>['segments used', 'resonance frequency', 'regular polygon', 'numerical model', 'letter introduces', 'extended onto', 'excellent match']</t>
  </si>
  <si>
    <t>Approximation error | electromagnetic modeling | helical antennas | loop antennas | mesh generation | numerical analysis | numerical models | piecewise linear approximation | resonance | thin wire approximation | wire modeling</t>
  </si>
  <si>
    <t>A circular loop antenna is often numerically modeled using a regular polygon. This approach is simple and robust, yet it alters the circumference of the loop and may thus shift the resonance frequency in the numerical model. This letter introduces a simple analytical formula for predicting and relating the accuracy of resonance frequency determination to the number of segments used. The result of testing on commercial software WIPL-D showed an excellent match between the prediction and numerically derived results. It is expected that the approach can be extended onto other structures with curvatures. ¬© 2011 IEEE.</t>
  </si>
  <si>
    <t>Lysko, Albert A.</t>
  </si>
  <si>
    <t>The Council for Scientific and Industrial Research</t>
  </si>
  <si>
    <t>Lysko A.</t>
  </si>
  <si>
    <t>On equivalent radius of curvature for PWL geometrical modeling of a loop antenna</t>
  </si>
  <si>
    <t>10.1109/LAWP.2012.2226230</t>
  </si>
  <si>
    <t>2-s2.0-84871027553</t>
  </si>
  <si>
    <t>['wave simulation', 'wave propagation', 'thin substrates', 'thin substrate', 'tem wave', 'short distances', 'proper electric', 'performance characteristics', 'line model', 'letter describes', 'lc circuit', 'layer 1', 'good agreement', 'equivalent transmission', 'electromagnetic band', 'ebg structure', 'dominant tm0odd', 'backed substrate', 'actual structure']</t>
  </si>
  <si>
    <t>Electromagnetic band-gap (EBG) materials | electromagnetic shielding | interference suppression | mutual coupling</t>
  </si>
  <si>
    <t>This letter describes the performance characteristics of single-layer 1-D periodic resonant structures embedded in a metal-backed substrate. Such structures are known to behave as an electromagnetic band-gap (EBG) layer that can suppress the dominant substrate mode. For short distances in thin substrates, it is shown that the dominant TM0odd with a zero cutoff frequency can be approximated by a TEM wave inside and in the vicinity of the thin substrate. The propagation of this TEM wave is then modeled by an equivalent transmission-line model. The effect of the resonant EBG structure on the wave propagation in the equivalent transmission-line model is taken into consideration by modeling the EBG structure in terms of an equivalent LC circuit and establishing the proper electric and magnetic mutual couplings between the LC circuit and the transmission-line model. The performance of the equivalent circuit model is compared to the full-wave simulation of the actual structure, and a very good agreement is shown. ¬© 2011 IEEE.</t>
  </si>
  <si>
    <t>1366-1369</t>
  </si>
  <si>
    <t>Equivalent circuit model for metamaterial-based electromagnetic band-gap isolator</t>
  </si>
  <si>
    <t>10.1109/LAWP.2012.2227664</t>
  </si>
  <si>
    <t>2-s2.0-84871031760</t>
  </si>
  <si>
    <t>['¬© 1966', 'without high', 'two loops', 'thz frequencies', 'thus gets', 'surface currents', 'spatially filtered', 'silicon chip', 'second harmonic', 'scanning array', 'resistivity substrate', 'radiator core', 'radiated selectively', 'power generation', 'phase currents', 'fundamental signal', 'fundamental frequency', 'frequency multiplication', 'different harmonics', 'desired harmonic', 'designed conjointly', 'design evolution', 'dc power', 'dar consists', '7 mm', '4 dbm', '28 thz', '2012 ieee']</t>
  </si>
  <si>
    <t>Antenna | beam-scanning | CMOS | filter | frequency multiplier | millimeter wave power amplifier | on chip antenna | phased array | push-push | radiation | submillimeter wave | surface wave | Terahertz | traveling wave</t>
  </si>
  <si>
    <t>In this paper, we present a scalable transmitter architecture for power generation and beam-steering at THz frequencies using a centralized frequency reference, sub-harmonic signal distribution, and local phase control. The power generation and radiator core is based on a novel method called distributed active radiation, which enables high conversion efficiency from DC to radiated terahertz power above fmax of a technology. The design evolution of the distributed active radiator (DAR) follows from an inverse design approach, where metal surface currents at different harmonics are formulated in the silicon chip for the desired electromagnetic field profiles. Circuits and passives are then designed conjointly to synthesize and control the surface currents. The DAR consists of a self-oscillating active electromagnetic structure, comprising of two loops which sustain out-of-phase currents at the fundamental frequency and in-phase currents at the second harmonic. The fundamental signal, thus gets, spatially filtered, while the second harmonic is radiated selectively, thereby consolidating signal generation, frequency multiplication, radiation of desired harmonic and filtration of undesired harmonics simultaneously in a small silicon footprint. A two-dimensional 4x4 radiating array implemented in 45 nm SOI CMOS (without high-resistivity substrate) radiates with an EIRP of +9.4 dBm at 0.28 THz and beam-steers in 2D over 80circ in both azimuth and elevation. The chip occupies 2.7 mm x 2.7 mm and dissipates 820 mW of DC power. To the best of the authors' knowledge, this is the first reported integrated beam-scanning array at THz frequencies in silicon. ¬© 1966-2012 IEEE.</t>
  </si>
  <si>
    <t>3013-3031</t>
  </si>
  <si>
    <t>60031581;60031581</t>
  </si>
  <si>
    <t>55390016900;7003785547</t>
  </si>
  <si>
    <t>Sengupta, Kaushik;Hajimiri, Ali</t>
  </si>
  <si>
    <t>California Institute of Technology</t>
  </si>
  <si>
    <t>Sengupta K.</t>
  </si>
  <si>
    <t>A 0.28 THz power-generation and beam-steering array in CMOS based on distributed active radiators</t>
  </si>
  <si>
    <t>10.1109/JSSC.2012.2217831</t>
  </si>
  <si>
    <t>2-s2.0-84871644491</t>
  </si>
  <si>
    <t>['wireless communications', 'squared dependence', 'single antenna', 'receiver pair', 'power received', 'physics teachers', 'mixed audience', 'important difference', 'friis equation', 'approach places', 'applied electromagnetics', 'antenna impedance']</t>
  </si>
  <si>
    <t>To more effectively tailor courses involving antennas, wireless communications, optics, applied electromagnetics to a mixed audience of engineering physics students, the Friis transmission equation-which quantifies the power received in a free-space communication link-is developed from principles of optical radiometry scalar diffraction. This approach places more emphasis on the physics conceptual understanding of the Friis equation than is provided by the traditional derivation based on antenna impedance. Specifically, it shows that the wavelength-squared dependence can be attributed to diffraction at the antenna aperture illustrates the important difference between the throughput (product of area solid angle) of a single antenna or telescope the throughput of a transmitter-receiver pair. ¬© 2013 American Association of Physics Teachers.</t>
  </si>
  <si>
    <t>American Journal of Physics</t>
  </si>
  <si>
    <t>Shaw, Joseph A.</t>
  </si>
  <si>
    <t>Shaw J.</t>
  </si>
  <si>
    <t>Radiometry the Friis transmission equation</t>
  </si>
  <si>
    <t>10.1119/1.4755780</t>
  </si>
  <si>
    <t>2-s2.0-84871586405</t>
  </si>
  <si>
    <t>['weighted according', 'throughput improvement', 'source node', 'proposed rmrp', 'ieee 802', 'experimental results', 'based mac', 'backoff time', 'also used']</t>
  </si>
  <si>
    <t>Ad hoc networks | Directional antenna | Implementation | Medium access control (MAC) protocol | Routing</t>
  </si>
  <si>
    <t>In this paper, we propose and implement a cross layer protocol for ad hoc networks using directional antennas. In the proposed protocol called RSSI-based MAC and routing protocol using directional antennas (RMRP), RSSI is used for computing the direction of the receiver and also used for controlling backoff time. Moreover, the backoff time is weighted according to number of hops from a source node. In addition, simple routing functions are introduced in the proposed RMRP. We implement the proposed RMRP on a testbed with the electronically steerable passive array radiator (ESPAR) antenna and IEEE 802.15.4. From some experimental results, we confirm some throughput improvement and show the effectiveness of the proposed RMRP. Especially, the proposed RMRP can achieve about 2.1 times higher throughput than a conventional random backoff protocol in a multi-hop communication scenario. ¬© 2012 Information Processing Society of Japan.</t>
  </si>
  <si>
    <t>Journal of Information Processing</t>
  </si>
  <si>
    <t>60103680;60103680-60101699;60002784;60103680</t>
  </si>
  <si>
    <t>55531119100;55686668900;8937235800;55640512600</t>
  </si>
  <si>
    <t>Xu, Tao;Watanabe, Masahiro;Bandai, Masaki;Watanabe, Takashi</t>
  </si>
  <si>
    <t>Shizuoka;Tokyo;Tokyo</t>
  </si>
  <si>
    <t>Shizuoka University;Mitsubishi Electric Corporation;Sophia University</t>
  </si>
  <si>
    <t>60103680;60101699;60002784</t>
  </si>
  <si>
    <t>Xu T.</t>
  </si>
  <si>
    <t>An rssi-based cross layer protocol for directional ad hoc networks and its implementation</t>
  </si>
  <si>
    <t>10.2197/ipsjjip.20.472</t>
  </si>
  <si>
    <t>2-s2.0-84871235213</t>
  </si>
  <si>
    <t>['¬± 30', 'well known', 'ungrounded human', 'standing posture', 'proposed based', 'international guidelines', 'incident wave', 'human standing', 'human models', 'grounded human', 'grounded condition', 'frequency whole', 'free space', 'formula proposed', 'even though', 'domain method', 'discussed sufficiently', 'dipole antenna', 'difference time', 'conservative wba', 'case exposure', 'body shape', 'body exposure', 'basic restriction', 'approximately 10']</t>
  </si>
  <si>
    <t>According to the international guidelines, the whole-body averaged specific absorption rate (WBA-SAR) is used as a metric of basic restriction for radio-frequency whole-body exposure. It is well known that the WBA-SAR largely depends on the frequency of the incident wave for a given incident power density. The frequency at which the WBA-SAR becomes maximal is called the 'resonance frequency'. Our previous study proposed a scheme for estimating the WBA-SAR at this resonance frequency based on an analogy between the power absorption characteristic of human models in free space and that of a dipole antenna. However, a scheme for estimating the WBA-SAR in a grounded human has not been discussed sufficiently, even though the WBA-SAR in a grounded human is larger than that in an ungrounded human. In this study, with the use of the finite-difference time-domain method, the grounded condition is confirmed to be the worst-case exposure for human body models in a standing posture. Then, WBA-SARs in grounded human models are calculated at their respective resonant frequencies. A formula for estimating the WBA-SAR of a human standing on the ground is proposed based on an analogy with a quarter-wavelength monopole antenna. First, homogenized human body models are shown to provide the conservative WBA-SAR as compared with anatomically based models. Based on the formula proposed here, the WBA-SARs in grounded human models are approximately 10% larger than those in free space. The variability of the WBA-SAR was shown to be ¬±30% even for humans of the same age, which is caused by the body shape. ¬© 2012 Institute of Physics and Engineering in Medicine.</t>
  </si>
  <si>
    <t>8427-8442</t>
  </si>
  <si>
    <t>60024751;60024751;60024751;60024751;60024751;60032325;60032325;60104081;60104081</t>
  </si>
  <si>
    <t>7202188563;55387207700;23008741600;23396210000;7005976175;12759557000;7407902134;23982223000;57203046526</t>
  </si>
  <si>
    <t>Hirata, Akimasa;Yanase, Kazuya;Laakso, Ilkka;Chan, Kwok Hung;Fujiwara, Osamu;Nagaoka, Tomoaki;Watanabe, Soichi;Conil, Emmanuelle;Wiart, Joe</t>
  </si>
  <si>
    <t>France;Japan;Japan</t>
  </si>
  <si>
    <t>Issy-les-Moulineaux;Koganei;Nagoya</t>
  </si>
  <si>
    <t>Orange Labs;Japan National Institute of Information and Communications Technology;Nagoya Institute of Technology</t>
  </si>
  <si>
    <t>60104081;60032325;60024751</t>
  </si>
  <si>
    <t>Estimation of the whole-body averaged SAR of grounded human models for plane wave exposure at respective resonance frequencies</t>
  </si>
  <si>
    <t>10.1088/0031-9155/57/24/8427</t>
  </si>
  <si>
    <t>2-s2.0-84871235561</t>
  </si>
  <si>
    <t>['vibrational signals', 'vacuum conditions', 'situ surface', 'scale resolution', 'layers cold', 'field models', 'distance dependence', 'decays monotonically', 'corresponding thicknesses', 'co layers', 'classical near', 'carbon monoxide']</t>
  </si>
  <si>
    <t>cold-condensed carbon monoxide | gold antennas | local near-field | quantum plasmonics | SEIRS</t>
  </si>
  <si>
    <t>The resonantly enhanced near-field of micrometer-sized gold antennas has been probed with Angstrom-scale resolution. In situ surface-enhanced infrared spectroscopic vibrational signals of carbon monoxide (CO) layers cold-condensed on the antennas in ultrahigh-vacuum conditions are compared to the signals of CO layers with corresponding thicknesses on a flat gold surface. Vibrational signals of CO as well as the shift of the plasmonic resonance frequency were used to analyze the distance dependence of the near-field. The signal enhancement induced by the antennas not only decays monotonically from the surface but, in contrast to classical near-field models, shows a maximum between 10 and 15 √Ö and decays also toward the surface of the antenna. This effect is attributed to the spill-out of the electron wave function, as expected from quantum mechanical calculations. ¬© 2012 American Chemical Society.</t>
  </si>
  <si>
    <t>10917-10923</t>
  </si>
  <si>
    <t>60016908;60016908;60002414;60016908</t>
  </si>
  <si>
    <t>36486084400;23992830500;56426763800;8427279500</t>
  </si>
  <si>
    <t>Bochterle, J√∂rg;Neubrech, Frank;Nagao, Tadaaki;Pucci, Annemarie</t>
  </si>
  <si>
    <t>Heidelberg;Tsukuba</t>
  </si>
  <si>
    <t>Universit√§t Heidelberg;National Institute for Materials Science</t>
  </si>
  <si>
    <t>60016908;60002414</t>
  </si>
  <si>
    <t>Bochterle J.</t>
  </si>
  <si>
    <t>Angstrom-scale distance dependence of antenna-enhanced vibrational signals</t>
  </si>
  <si>
    <t>10.1021/nn304341c</t>
  </si>
  <si>
    <t>2-s2.0-84871568072</t>
  </si>
  <si>
    <t>['œª3 ).', 'vibrational resonances', 'sized biomolecules', 'sense objects', 'new method', 'magnitude smaller', 'integrated form', 'high sensitivity', 'five orders', 'extremely attractive', 'extreme sub', 'diffraction objects', 'diffraction dimensions', 'cubic wavelength', 'compact method']</t>
  </si>
  <si>
    <t>frequency/amplitude modulation | mechanical tuning | plasmonic nanoantennas | quantum cascade laser (QCL) tuning</t>
  </si>
  <si>
    <t>Antenna-integrated quantum cascade lasers are extremely attractive as a compact method to couple the vibrational resonances in the mid-infrared to nanometer-sized biomolecules in an integrated form. The high sensitivity of such devices to extreme sub-diffraction objects is demonstrated with a volume that is five orders of magnitude smaller than the cubic wavelength (Œª3). This suggests a new method to sense objects with extreme sub-diffraction dimensions. Copyright ¬© 2012 WILEY-VCH Verlag GmbH &amp; Co. KGaA, Weinheim.</t>
  </si>
  <si>
    <t>3781-3785</t>
  </si>
  <si>
    <t>60007363;60007363;60007363;60007363;60007363;60007363;60007363</t>
  </si>
  <si>
    <t>34868454600;23670322300;36964488700;8089306800;36805442500;14069028600;8910864000</t>
  </si>
  <si>
    <t>Kohoutek, John;Dey, Dibyendu;Bonakdar, Alireza;Gelfand, Ryan;Fathipour, Vala;Memis, Omer Gokalp;Mohseni, Hooman</t>
  </si>
  <si>
    <t>Mechanical frequency and amplitude modulation of a quantum cascade laser integrated with a plasmonic nanoantenna</t>
  </si>
  <si>
    <t>10.1002/smll.201200800</t>
  </si>
  <si>
    <t>2-s2.0-84872445683</t>
  </si>
  <si>
    <t>271/2011</t>
  </si>
  <si>
    <t>['vectorial measurements', 'validate simulation', 'reconstruction accuracy', 'recalibration procedure', 'radio emission', 'overall recalibration', 'lopes experiment', 'inclined showers', 'improved sensitivity', 'extensive air', 'emission mechanisms', 'electric field', 'better understand', 'additional measurement']</t>
  </si>
  <si>
    <t>Cosmic rays | Electromagnetic radiation from moving charges | Extensive air showers | Full E-field vector | LOPES | Radio detection</t>
  </si>
  <si>
    <t>To better understand the radio signal emitted by extensive air-showers and to further develop the radio detection technique of high-energy cosmic rays, the LOPES experiment was reconfigured to LOPES-3D. LOPES-3D is able to measure all three vectorial components of the electric field of radio emission from cosmic ray air showers. The additional measurement of the vertical component ought to increase the reconstruction accuracy of primary cosmic ray parameters like direction and energy, provides an improved sensitivity to inclined showers, and will help to validate simulation of the emission mechanisms in the atmosphere. LOPES-3D will evaluate the feasibility of vectorial measurements for large scale applications. In order to measure all three electric field components directly, a tailor-made antenna type (tripoles) was deployed. The change of the antenna type necessitated new pre-amplifiers and an overall recalibration. The reconfiguration and the recalibration procedure are presented and the operationality of LOPES-3D is demonstrated. ¬© 2012 Elsevier B.V.</t>
  </si>
  <si>
    <t>100-109</t>
  </si>
  <si>
    <t>60027314;60027314;60016529;60027314;60012259;60001754;60027314;60027314;60007512;60024260;60012259-60030106;60012259;60027314;60027314;60012259;60027314;60027314;60016529-60001754-60025529;60027314;60027314;60022995;60102538;60024260;60027314;60027314;60016529;60001754;60027314;60027314;60027314-60029791;60022995;60027314;60102538;60016529;60027314;60117150;60027314;60027314;60027314;60030106;60027314;60027314;60027314;60022995;60027314;60027314;60102538;60007512;60027314;60102538;60027314;60001478;60007512;60030106;60027314;60027314;60027314;60117150;60001754</t>
  </si>
  <si>
    <t>35351661400;9239232900;8520190400;6701532467;7003775605;7004339578;8566967400;7004585018;7004861245;7005228958;24503080500;7003434990;6701713770;22933903900;57211248472;7005892720;10538834500;7006807059;8435121500;55581664700;22934280600;7004320952;35227271100;10538884100;7102735817;7003356984;8707375300;7202396102;6506540646;14025818100;7004596292;10244393000;8520193800;8520193900;26537835900;57211220656;26537930400;7003400123;26537802400;22968160100;10539074900;57191494666;6601964305;35277426300;10538872300;24468840800;36626237700;35562469300;6603745834;57208182312;7202408136;6701921864;10540420700;7004662529;7005215113;7003717624;25959451100;7003663290;7004929291</t>
  </si>
  <si>
    <t>Apel, W. D.;Arteaga, J. C.;B√§hren, L.;Bekk, K.;Bertaina, M.;Biermann, P. L.;Bl√ºmer, J.;Bozdog, H.;Brancus, I. M.;Buchholz, P.;Cantoni, E.;Chiavassa, A.;Daumiller, K.;De Souza, V.;Di Pierro, F.;Doll, P.;Engel, R.;Falcke, H.;Finger, M.;Fuchs, B.;Fuhrmann, D.;Gemmeke, H.;Grupen, C.;Haungs, A.;Heck, D.;H√∂randel, J. R.;Horneffer, A.;Huber, D.;Huege, T.;Isar, P. G.;Kampert, K. H.;Kang, D.;Kr√∂mer, O.;Kuijpers, J.;Link, K.;≈Åuczak, P.;Ludwig, M.;Mathes, H. J.;Melissas, M.;Morello, C.;Oehlschl√§ger, J.;Palmieri, N.;Pierog, T.;Rautenberg, J.;Rebel, H.;Roth, M.;R√ºhle, C.;Saftoiu, A.;Schieler, H.;Schmidt, A.;Schr√∂der, F. G.;Sima, O.;Toma, G.;Trinchero, G. C.;Weindl, A.;Wochele, J.;Wommer, M.;Zabierowski, J.;Zensus, J. A.</t>
  </si>
  <si>
    <t>Poland;Germany;Italy;Romania;Germany;Netherlands;Germany;Germany;Netherlands;Italy;Romania;Germany;Romania</t>
  </si>
  <si>
    <t>Lodz;Karlsruhe;Rome;Bucharest;Eggenstein-Leopoldshafen;Dwingeloo;Siegen;Wuppertal;Nijmegen;Turin;Bucharest;Bonn;Bucharest</t>
  </si>
  <si>
    <t>Narodowe Centrum Bada≈Ñ JƒÖdrowych, ≈Å√≥d≈∫;Karlsruher Institut f√ºr Technologie;Istituto Nazionale Di Astrofisica, Rome;Institute for Space Sciences, Bucharest;Karlsruhe Institute of Technology, Campus North;Netherlands Foundation for Research in Astronomy;Universit√§t Siegen;Bergische Universit√§t Wuppertal;Radboud University Nijmegen;Universit√† degli Studi di Torino;Horia Hulubei National Institute of Physics and Nuclear Engineering;Max Planck Institute for Radio Astronomy;Universitatea din Bucuresti</t>
  </si>
  <si>
    <t>60117150;60102538;60030106;60029791;60027314;60025529;60024260;60022995;60016529;60012259;60007512;60001754;60001478</t>
  </si>
  <si>
    <t>Apel W.D.</t>
  </si>
  <si>
    <t>LOPES-3D: An antenna array for full signal detection of air-shower radio emission</t>
  </si>
  <si>
    <t>S0168900212009850</t>
  </si>
  <si>
    <t>10.1016/j.nima.2012.08.082</t>
  </si>
  <si>
    <t>2-s2.0-84866509176</t>
  </si>
  <si>
    <t>['would use', 'upstream antenna', 'new mexico', 'inferring passage', 'implanted 6', 'endangered species', 'document movements', 'diversion dam', '243 individuals', '11 march']</t>
  </si>
  <si>
    <t>We designed a study to determine if Rio Grande silvery minnow Hybognathus amarus, an endangered species, would use an instream, rock channel fishway on the Rio Grande near Albuquerque, New Mexico. We implanted 6,657 Rio Grande silvery minnow with passive integrated transponders and used a passive scanning station with two antennas located within the fishway to document movements from seven release locations, up to 19.7 km upstream and 13.5 km downstream of the diversion dam. Between 11 March and 21 August 2011, 243 individuals were detected (3.7% of all fish released), with 74.1% fish being detected from upstream release sites and 25.9% from downstream release sites. We determined 14 Rio Grande silvery minnow successfully ascended the fishway, and an additional 20 fish from downstream release locations were detected on the upstream antenna only, inferring passage. We conclude Rio Grande silvery minnow can use appropriately constructed fishways. ¬© American Fisheries Society 2012.</t>
  </si>
  <si>
    <t>648-655</t>
  </si>
  <si>
    <t>100986075;100986075</t>
  </si>
  <si>
    <t>35731002200;23986003500</t>
  </si>
  <si>
    <t>Archdeacon, Thomas P.;Remshardt, W. Jason</t>
  </si>
  <si>
    <t>New Mexico Fish and Wildlife Conservation Office</t>
  </si>
  <si>
    <t>Archdeacon T.</t>
  </si>
  <si>
    <t>Observations of hatchery-reared rio grande silvery minnow using a fishway</t>
  </si>
  <si>
    <t>10.1080/02755947.2012.681013</t>
  </si>
  <si>
    <t>2-s2.0-84871297126</t>
  </si>
  <si>
    <t>2007 95 091</t>
  </si>
  <si>
    <t>['subsequently converted', 'radiofrequency excitation', 'initially produced', 'femtosecond filamentation', 'electromagnetic radiation', 'detected remotely', 'classical antenna', 'atmospheric pressure']</t>
  </si>
  <si>
    <t>We demonstrate tunable radiofrequency emission from a meter-long linear plasma column produced in air at atmospheric pressure. A short-lived plasma column is initially produced by femtosecond filamentation and subsequently converted into a long-lived discharge column by application of an external high voltage field. Radiofrequency excitation is fed to the plasma by induction and detected remotely as electromagnetic radiation by a classical antenna. ¬© 2012 American Institute of Physics.</t>
  </si>
  <si>
    <t>60008134;60008134;60008134;60008134;60013425;60008134;60008134;113306011;60008134</t>
  </si>
  <si>
    <t>24176537100;16309787200;55542185400;7004411234;55256188400;55257179200;7004503676;7004055087;7005814977</t>
  </si>
  <si>
    <t>Brelet, Y.;Houard, A.;Point, G.;Prade, B.;Arantchouk, L.;Carbonnel, J.;Andr√©, Y. B.;Pellet, M.;Mysyrowicz, A.</t>
  </si>
  <si>
    <t>Palaiseau;Paris;Paris</t>
  </si>
  <si>
    <t>√âcole polytechnique;CNRS Centre National de la Recherche Scientifique;Etat-major de la Marine Nationale</t>
  </si>
  <si>
    <t>60013425;60008134;113306011</t>
  </si>
  <si>
    <t>Brelet Y.</t>
  </si>
  <si>
    <t>Radiofrequency plasma antenna generated by femtosecond laser filaments in air</t>
  </si>
  <si>
    <t>10.1063/1.4773492</t>
  </si>
  <si>
    <t>2-s2.0-84871728709</t>
  </si>
  <si>
    <t>['zero mui', 'system performance', 'suppress mui', 'receive antennas', 'proposed scheme', 'noise ratio', 'noise enhancement', 'multiuser interference', 'multiple antennas', 'medium signal', 'complete suppression', 'channel extension', 'block diagonalization', 'bd method', 'also studied', 'abovementioned drawbacks']</t>
  </si>
  <si>
    <t>BD | Channel estimation error | Channel extension | Multiuser MIMO | Precoding | SLNR</t>
  </si>
  <si>
    <t>In multiuser MIMO downlink system, the multiuser interference (MUI) is a key factor restricting the system's performance. Thus it is necessary to design precoding schemes to suppress MUI. Consequently, a block diagonalization (BD) method has been proposed, which can completely eliminate MUI. However, the complete suppression of MUI is achieved at the expense of the noise enhancement, which results in the poor performance particularly at low and medium signal-to-noise ratio (SNR).Besides, in order to obtain the zero MUI, the BD method imposes a condition on the relation between the number of transmit and receive antennas. In this paper, we propose a signal-toleakage- plus-noise ratio (SLNR) based precoding algorithm with channel extension for users with multiple antennas to overcome the abovementioned drawbacks of the BD method for multiuser MIMO system. The effect of channel estimation errors on system performance is also studied. Simulation results demonstrate that the effectiveness of the proposed scheme.</t>
  </si>
  <si>
    <t>57193521281;57192616262;41562305400;55361380000</t>
  </si>
  <si>
    <t>Wang, Ji;Wang, Wei;Wang, Hualei;Wang, Yifei</t>
  </si>
  <si>
    <t>SLNR-based precoding algorithms with channel extension for downlink multiuser MIMO systems</t>
  </si>
  <si>
    <t>10.4156/jdcta.vol6.issue22.78</t>
  </si>
  <si>
    <t>2-s2.0-84871353701</t>
  </si>
  <si>
    <t>['sommerfeld integral', 'singular problem', 'results show', 'reflection coefficient', 'planar case', 'numerical results', 'mutual coupling', 'mengzhong hu', 'electromagnetic characteristics', 'division solution', 'ccma increases', 'ccma fed']</t>
  </si>
  <si>
    <t>Firstly, a domain-division solution is provided in this paper, which can solve Hankel function's singular problem of Sommerfeld integral in calculating the spatial domain Green function for cylindrically stratified media and realize the computation for all elements of Z-matrix in the method of moment. Then, the arbitrary shape cylindrical conformal microstrip antenna (CCMA) fed by microstripline is theoretically analysed using the RWG basis function. Numerical results are presented in the form of mutual coupling between two current modes and electromagnetic characteristics of a CCMA fed by microstripline. The results show that, comparing with the planar counterpart microstrip antenna, the reflection coefficient of the CCMA increases, the current on the microstripline varies sharply, and the backward radiation field appears. However, the frontward radiation field of the CCMA is similar to the planar case. ¬© 2012 Chengyou Yin and Mengzhong Hu.</t>
  </si>
  <si>
    <t>60080656;113277289</t>
  </si>
  <si>
    <t>7201995376;36141733900</t>
  </si>
  <si>
    <t>Yin, Chengyou;Hu, Mengzhong</t>
  </si>
  <si>
    <t>Hefei;</t>
  </si>
  <si>
    <t>PLA Electronic Engineering Institute;Branch Team 91</t>
  </si>
  <si>
    <t>Yin C.</t>
  </si>
  <si>
    <t>An efficient analysis method for cylindrical conformal microstrip antenna fed by microstripline</t>
  </si>
  <si>
    <t>10.1155/2012/629748</t>
  </si>
  <si>
    <t>2-s2.0-84871362697</t>
  </si>
  <si>
    <t>['silicon substrate', 'return loss', 'order resonant', 'first report', 'electrically characterized', 'crlh antenna', 'cpw technique', 'coplanar waveguide', '88 ghz', '82 ghz', '82 dbi', '78 db', '75 dbi', '6 ghz', '5 ghz', '5 db', '38 ghz', '27 ghz', '2 ghz', '2 dbi', '08 dbi']</t>
  </si>
  <si>
    <t>The paper presents two composite right/left-handed (CRLH) coplanar waveguide (CPW) zeroth-order resonant (ZOR) antennas which were designed, processed, and electrically characterized for applications in the millimetric wave frequency range. Two CRLH antennas were developed for f=27 GHz and f=38.5, GHz, respectively. The CRLH antenna on f=27 GHz shows a return loss of RL&lt;-18.78 dB at f=26.88 GHz. The -3 dB radiation characteristic beamwidth was approximately 37¬∞ and the gain was Gi=2.82 dBi. The CRLH antenna on f=38.5 GHz has a return loss of RL&lt;-38.5 dB at f=38.82 GHz and the -3 dB radiation characteristic beamwidth of approximately 17¬∞. The gains were Gi=1.08 dBi at f=38 GHz and Gi=1.2 dBi at f=38.6 GHz. The maximum measured gain was Gi=1.75 dBi at f=38.2 GHz. It is, upon the authors' knowledge, the first report of millimeter wave CRLH antennas on silicon substrate in CPW technique for use in mm-wave monolithic integrated circuit. ¬© 2012 Gheorghe Ioan Sajin and Iulia Andreea Mocanu.</t>
  </si>
  <si>
    <t>60001705;60001705-60003161</t>
  </si>
  <si>
    <t>6602704276;36453946600</t>
  </si>
  <si>
    <t>Sajin, Gheorghe Ioan;Mocanu, Iulia Andreea</t>
  </si>
  <si>
    <t>Bucuresti;Bucharest</t>
  </si>
  <si>
    <t>University Politehnica of Bucharest;National Institute for Research and Development in Microtechnologies Romania</t>
  </si>
  <si>
    <t>60003161;60001705</t>
  </si>
  <si>
    <t>Sajin G.</t>
  </si>
  <si>
    <t>Metamaterial CRLH antennas on silicon substrate for millimeter-wave integrated circuits</t>
  </si>
  <si>
    <t>10.1155/2012/593498</t>
  </si>
  <si>
    <t>2-s2.0-84871366876</t>
  </si>
  <si>
    <t>['wave propagation', 'tool includes', 'ship motions', 'sea surface', 'receiver sensitivity', 'ray model', 'propagation model', 'may affect', 'emitted power', 'directive properties', 'deterministic two', 'antenna structures', 'antenna structure', 'another way']</t>
  </si>
  <si>
    <t>The improvement of maritime radio links often requires an increase of emitted power or receiver sensitivity. Another way is to replace the poor antenna gains of traditional surface ship whips by novel antenna structures with directive properties. However, ship motions, especially when launches are involved, may affect the radio link quality. Therefore, a tool for modelling the impact of ship motions on such antenna structures was developed. It helps the specification of antenna radiating parameters and improves the radio link performance evaluation. This tool includes a deterministic two-ray model for radio-wave propagation over the sea surface. The geometrical 3D engine for ship motions has the advantage to be compatible with any propagation model and antenna structure. ¬© 2012 William Hubert et al.</t>
  </si>
  <si>
    <t>60084005;60110235;60110235;60084005</t>
  </si>
  <si>
    <t>55534007600;7006406063;7004837460;55533304600</t>
  </si>
  <si>
    <t>Hubert, William;Le Roux, Yvon Marie;Ney, Michel;Flamand, Anne</t>
  </si>
  <si>
    <t>Nantes;Paris</t>
  </si>
  <si>
    <t>IMT Atlantique;Naval Group</t>
  </si>
  <si>
    <t>60110235;60084005</t>
  </si>
  <si>
    <t>Hubert W.</t>
  </si>
  <si>
    <t>Impact of ship motions on maritime radio links</t>
  </si>
  <si>
    <t>10.1155/2012/507094</t>
  </si>
  <si>
    <t>2-s2.0-84871366907</t>
  </si>
  <si>
    <t>['wearable antennas', 'proposed connection', 'microstrip line', 'frequency range', 'equivalent circuit', 'disposable connections', 'consumer applications', 'commercial snaps', 'coaxial cable', 'clothing fasteners', 'approximate equations', '5 ghz', '2 ghz']</t>
  </si>
  <si>
    <t>Commercial snaps (clothing fasteners) can be used to connect a coaxial cable to a microstrip line. This is useful in the context of wearable antennas, especially in consumer applications and disposable connections. The measured S-parameters of the transition are presented, and an equivalent circuit and approximate equations are derived for system design purposes. The proposed connection is usable up to 1.5 GHz (10 dB return loss condition), and the frequency range can be extended to 2 GHz if a thinner, more flexible coaxial cable is used. ¬© 2012 Tiiti Kellom√§ki.</t>
  </si>
  <si>
    <t>Snaps to connect coaxial and microstrip lines in wearable systems</t>
  </si>
  <si>
    <t>10.1155/2012/659287</t>
  </si>
  <si>
    <t>2-s2.0-84871366914</t>
  </si>
  <si>
    <t>['unique estimate', 'simulation results', 'known direction', 'joint gain', 'based method', 'array gain']</t>
  </si>
  <si>
    <t>An iterative-based method for joint gain/phase and mutual coupling array calibration is proposed in this paper. It estimates the array gain/phase and mutual coupling coefficients with a set of simultaneous equations formed by using the beam pattern property of the array. Only one calibrating source with known direction is requiblue to obtain the unique estimate. The effectiveness of this approach is illustrated by simulation results and by experimental data collected with an antenna array operating in high-frequency radio band. ¬© 2012 Wei Chen et al.</t>
  </si>
  <si>
    <t>60032882;60005510;60005510;60005510;60005510</t>
  </si>
  <si>
    <t>57087429900;12241786100;24341657200;57203906609;7102842938</t>
  </si>
  <si>
    <t>Chen, Wei;Lie, Joni Polili;Ng, Boon Poh;Wang, Tao;Er, Meng Hwa</t>
  </si>
  <si>
    <t>Netherlands;Singapore</t>
  </si>
  <si>
    <t>Eindhoven;Singapore City</t>
  </si>
  <si>
    <t>Technische Universiteit Eindhoven;Nanyang Technological University</t>
  </si>
  <si>
    <t>60032882;60005510</t>
  </si>
  <si>
    <t>Joint gain/phase and mutual coupling array calibration technique with single calibrating source</t>
  </si>
  <si>
    <t>10.1155/2012/625165</t>
  </si>
  <si>
    <t>2-s2.0-84871378227</t>
  </si>
  <si>
    <t>['tracing method', 'system root', 'proposed based', 'focal plane', 'facets rows', 'facet concentrator', 'et al', 'diameter ratio', 'design procedure', 'achieve 83']</t>
  </si>
  <si>
    <t>The design of a solar dish concentrator is proposed based on triangular membrane facets for space power applications. The facet concentrator approximates a parabolic surface supported by a deployable perimeter truss structure, which originates from a large aperture space antenna. For optimizing the number of facets rows and focal-diameter ratio of the concentrator, Monte Carlo ray-tracing method is utilized to determine optical performance of the concentrator, and the system root-mean-square (RMS) deviation is considered in this design procedure. A 600-facet concentrator with focal-diameter ratio of 1.1 will achieve 83.63% of radiative collection efficiency over a 15 cm radius disk located in the focal plane, with a mean solar concentration ratio exceeding 300. The study in this paper is helpful for the development of the membrane facet concentrator. ¬© 2012 Hongcai Ma et al.</t>
  </si>
  <si>
    <t>1687529X</t>
  </si>
  <si>
    <t>1110662X</t>
  </si>
  <si>
    <t>International Journal of Photoenergy</t>
  </si>
  <si>
    <t>60004828-60027363;60004828;60004828;60004828;60004828-60027363</t>
  </si>
  <si>
    <t>55515422500;26434758300;35745384200;57214533599;55876259400</t>
  </si>
  <si>
    <t>Ma, Hongcai;Jin, Guang;Zhong, Xing;Xu, Kai;Li, Yanjie</t>
  </si>
  <si>
    <t>University of Chinese Academy of Sciences;Changchun Institute of Optics Fine Mechanics and Physics Chinese Academy of Sciences</t>
  </si>
  <si>
    <t>60027363;60004828</t>
  </si>
  <si>
    <t>Optical design of a solar dish concentrator based on triangular membrane facets</t>
  </si>
  <si>
    <t>10.1155/2012/391921</t>
  </si>
  <si>
    <t>2-s2.0-84871381662</t>
  </si>
  <si>
    <t>['whole antenna', 'successfully measured', 'software cst', 'monopole antennas', 'microwave studio', 'ground plane', 'gain higher', 'fire direction', 'feed network', 'edge diffraction', 'directive lobe', 'design uses', 'antenna principle', 'agilent ads', '20 db', '12 elements']</t>
  </si>
  <si>
    <t>An array of monopole antennas over a ground plane that radiates a directive lobe in the end-fire direction are described in this paper. The design uses the rigorous method described by Drouet et al. 2008 in order to synthesize the radiation through the strong cumulative coupling between the monopoles. A gain higher than 20 dB was achieved in the end-fire direction over a 4.5% bandwidth. However, the antenna has been tilted in order to compensate the beam deviation caused by the edge diffraction. A prototype with 12 elements has been manufactured in order to validate the antenna principle and the whole antenna is successfully measured. The prototype was studied with the software CST-Microwave Studio and the feed network has been designed with Agilent ADS. ¬© 2012 Ahmad El Sayed Ahmad et al.</t>
  </si>
  <si>
    <t>60008134;60027892;60008134;60008134</t>
  </si>
  <si>
    <t>36441276200;7004028651;7003348642;36782549900</t>
  </si>
  <si>
    <t>El Sayed Ahmad, Ahmad;Thevenot, Marc;Floc'H, Jean Marie;Mantash, Mohamad</t>
  </si>
  <si>
    <t>XLIM Institut de Recherche;CNRS Centre National de la Recherche Scientifique</t>
  </si>
  <si>
    <t>60027892;60008134</t>
  </si>
  <si>
    <t>El Sayed Ahmad A.</t>
  </si>
  <si>
    <t>High gain array of monopoles-coupled antennas for wireless applications</t>
  </si>
  <si>
    <t>10.1155/2012/725745</t>
  </si>
  <si>
    <t>2-s2.0-84871383194</t>
  </si>
  <si>
    <t>['tuning possibilities', 'three ground', 'sinuous antennas', 'single lobe', 'high efficiency', 'conventional single']</t>
  </si>
  <si>
    <t>Three ground-backed compact strip-and slot-sinuous antennas are analyzed. Proposed configuration allows for a single lobe, polarization-versatile, high efficiency, and ultrawide band antenna not needing a cumbersome lossy back cavity typical of conventional single-lobe sinuous antennas. Simulations show attained performances as well as tuning possibilities. ¬© 2012 Elson Agastra et al.</t>
  </si>
  <si>
    <t>60021859;60021859;60021859;60021859</t>
  </si>
  <si>
    <t>24558563800;6603033855;7102464308;36554911300</t>
  </si>
  <si>
    <t>Agastra, Elson;Lucci, Leonardo;Pelosi, Giuseppe;Selleri, Stefano</t>
  </si>
  <si>
    <t>Agastra E.</t>
  </si>
  <si>
    <t>High gain compact strip and slot UWB sinuous antennas</t>
  </si>
  <si>
    <t>10.1155/2012/721412</t>
  </si>
  <si>
    <t>2-s2.0-84871383468</t>
  </si>
  <si>
    <t>['wireless channel', 'total throughput', 'system model', 'single hop', 'single antenna', 'simulation results', 'sensor nodes', 'proposed schemes', 'predefined threshold', 'packet transfer', 'optimum threshold', 'normalized snr', 'noise ratio', 'node exceeds', 'network throughput', 'multiuser diversity', 'multiple antennas', 'main objective', 'layer design', 'layer characteristics', 'energy efficiency', 'controller node', 'channel quality']</t>
  </si>
  <si>
    <t>We consider a wireless sensor network that comprises a single hop between the sensor nodes and the central controller node with multiple antennas. In this system model, we concentrate on the single-beam opportunistic communication and propose two novel packet transmission schemes that can perform multiuser diversity gain based on the signal-to-noise ratio (SNR) and the normalized SNR (NSNR) measurements at the sensor nodes with single antenna. The main objective of the multiuser diversity is to increase the total throughput over the fast fading channels. Proposed schemes are based on the principle of cross-layer design that integrates with physical layer characteristics of wireless channel and medium access control (MAC) layer characteristics of network. In our design, we assume that the sensor nodes know only their own channels to the controller node and the packet transfer from the sensor nodes to the controller node is initiated when the channel quality of any node exceeds the predefined threshold at the current time slot. To determine the optimum threshold, we maximize the probability of successful packet transmission where only one sensor node transmits its packet in one time slot under the simplified collision model. Simulation results are demonstrated to compare the performance of the proposed schemes in terms of throughput, energy efficiency, and fairness. The obtained results show that the presented opportunistic strategy can be used to improve the network throughput. ¬© 2012 Hakki Soy et al.</t>
  </si>
  <si>
    <t>60104500;60029522-60072749;60104514</t>
  </si>
  <si>
    <t>36919180100;57208023329;55835279200</t>
  </si>
  <si>
    <t>Soy, Hakki;√ñzdemir, √ñzg√ºr;Bayrak, Mehmet</t>
  </si>
  <si>
    <t>Turkey;Turkey;Qatar;Turkey</t>
  </si>
  <si>
    <t>Konya;Karaman;Doha;Istanbul</t>
  </si>
  <si>
    <t>Mevlana √úniversitesi;Karamanoƒülu Mehmetbey √úniversitesi;Qatar University;Fatih Universitesi</t>
  </si>
  <si>
    <t>60104514;60104500;60072749;60029522</t>
  </si>
  <si>
    <t>Soy H.</t>
  </si>
  <si>
    <t>An autonomous packet transmission strategy for opportunistic wireless sensor networks</t>
  </si>
  <si>
    <t>10.1155/2012/541258</t>
  </si>
  <si>
    <t>2-s2.0-84871386802</t>
  </si>
  <si>
    <t>['wlan bands', 'simulation results', 'resonant frequency', 'procedure allows', 'possible implementation', 'pin diodes', 'paper proposes', 'impedance response', 'chip inductors', 'antenna leading', 'active form']</t>
  </si>
  <si>
    <t>This paper proposes a possible implementation of a compact printed monopole antenna, useful to operate in UMTS and WLAN bands. In order to accomplish that, a miniaturization technique based on the application of chip inductors is used in conjunction with frequency reconfiguration capability. The chip inductors change the impedance response of the monopole, allowing to reduce the resonant frequency. In order to be able to operate the antenna in these two different frequencies, an antenna reconfiguration technique based on PIN diodes is applied. This procedure allows the change of the active form of the antenna leading to a shift in the resonant frequency. The prototype measurements show good agreement with the simulation results. ¬© 2012 Ricardo Gon√ßalves et al.</t>
  </si>
  <si>
    <t>60017375-60019813;60017375-60019813;60017375-60024825</t>
  </si>
  <si>
    <t>55533435700;16031596400;7006628006</t>
  </si>
  <si>
    <t>Gon√ßalves, Ricardo;Pinho, Pedro;Carvalho, Nuno B.</t>
  </si>
  <si>
    <t>Portugal;Portugal;Portugal</t>
  </si>
  <si>
    <t>Aveiro;Lisbon;Lisboa</t>
  </si>
  <si>
    <t>Universidade de Aveiro;Instituto Superior de Engenharia de Lisboa;Instituto de Telecomunicacoes</t>
  </si>
  <si>
    <t>60024825;60019813;60017375</t>
  </si>
  <si>
    <t>Gon√ßalves R.</t>
  </si>
  <si>
    <t>Compact, frequency reconfigurable, printed monopole antenna</t>
  </si>
  <si>
    <t>10.1155/2012/602780</t>
  </si>
  <si>
    <t>2-s2.0-84871387926</t>
  </si>
  <si>
    <t>['¬© 2012', 'well established', 'vlf waves', 'vlf propagation', 'vlf frequency', 'vlf conversion', 'theoretical model', 'rights reserved', 'resulting elf', 'region mechanism', 'radio waves', 'physical spacing', 'natural currents', 'lower ionosphere', 'low frequency', 'ionospheric absorption', 'generated elf', 'frequencies greater', 'explained strictly', 'auroral electrojet', '20db stronger', '100km ).']</t>
  </si>
  <si>
    <t>It is well established that Extremely Low Frequency (ELF, 0.3-3kHz) and Very Low Frequency (VLF, 3-30kHz) radio waves can be generated via modulated High Frequency (HF, 3-10MHz) heating of the lower ionosphere (60-100km). The ionospheric absorption of HF power modifies the conductivity of the lower ionosphere, which in the presence of natural currents such as the auroral electrojet, creates an antenna in the sky. We utilize a theoretical model of the HF to ELF/VLF conversion and the ELF/VLF propagation, and calculate the amplitudes of the generated ELF/VLF waves when two HF heating waves, separated by the ELF/VLF frequency, are transmitted from two adjacent locations. The resulting ELF/VLF radiation pattern exhibits a strong directional dependence (as much as 15dB) that depends on the physical spacing of the two HF sources. This beat wave source can produce signals 10-20dB stronger than those generated using amplitude modulation, particularly for frequencies greater than 5-10kHz. We evaluate recent suggestions that beating two HF waves generates ELF/VLF waves in the F-region (&gt;150 km), and conclude that those experimental results may have misinterpreted, and can be explained strictly by the much more well established D region mechanism. ¬© 2012. American Geophysical Union. All Rights Reserved.</t>
  </si>
  <si>
    <t>A12310</t>
  </si>
  <si>
    <t>60012708;60013959;60010307;60012708</t>
  </si>
  <si>
    <t>55224213400;57214063742;8211515600;6603316566</t>
  </si>
  <si>
    <t>Cohen, M. B.;Moore, R. C.;Golkowski, M.;Lehtinen, N. G.</t>
  </si>
  <si>
    <t>Gainesville;Palo Alto;Denver</t>
  </si>
  <si>
    <t>University of Florida;Stanford University;University of Colorado Denver</t>
  </si>
  <si>
    <t>60013959;60012708;60010307</t>
  </si>
  <si>
    <t>Cohen M.B.</t>
  </si>
  <si>
    <t>ELF/VLF wave generation from the beating of two HF ionospheric heating sources</t>
  </si>
  <si>
    <t>10.1029/2012JA018140</t>
  </si>
  <si>
    <t>2-s2.0-84871398074</t>
  </si>
  <si>
    <t>['thz metamaterials', 'sized grains', 'electrical performance', 'electrical losses', 'better packing', '850 c', '80 ghz', '350 c', '220 ghz']</t>
  </si>
  <si>
    <t>antenna materials | GHz and sub-THz characteristics | high frequency conduction | metamaterials | silver nanoparticles | surface roughness</t>
  </si>
  <si>
    <t>An enhancement in the electrical performance of low temperature screen-printed silver nanoparticles (nAg) has been measured at frequencies up to 220 GHz. We show that for frequencies above 80 GHz the electrical losses in coplanar waveguide structures fabricated using nAg at 350 C are lower than those found in conventional thick film Ag conductors consisting of micrometer-sized grains and fabricated at 850 C. The improved electrical performance is attributed to the better packing of the silver nanoparticles resulting in lower surface roughness by a factor of 3. We discuss how the use of silver nanoparticles offers new routes to high frequency applications on temperature sensitive conformal substrates and in sub-THz metamaterials. ¬© 2012 American Chemical Society.</t>
  </si>
  <si>
    <t>7007-7010</t>
  </si>
  <si>
    <t>60021097;60003675-60085353;60085353;60003675;60003675;60021097;60021097</t>
  </si>
  <si>
    <t>57215427195;55398234300;55539079300;53879680800;53880205500;7006967596;7402685605</t>
  </si>
  <si>
    <t>Alshehri, Ali H.;Jakubowska, Malgorzata;M≈Çoz√¨niak, Anna;Horaczek, Michal;Rudka, Diana;Free, Charles;Carey, J. David</t>
  </si>
  <si>
    <t>Poland;United Kingdom;Poland</t>
  </si>
  <si>
    <t>Warsaw;Guildford;Warsaw</t>
  </si>
  <si>
    <t>Instytutu Technologii Materia≈Ç√≥w Elektronicznych w Warszawie;University of Surrey;Politechnika Warszawska</t>
  </si>
  <si>
    <t>60085353;60021097;60003675</t>
  </si>
  <si>
    <t>Alshehri A.H.</t>
  </si>
  <si>
    <t>Enhanced electrical conductivity of silver nanoparticles for high frequency electronic applications</t>
  </si>
  <si>
    <t>10.1021/am3022569</t>
  </si>
  <si>
    <t>2-s2.0-84871655147</t>
  </si>
  <si>
    <t>['theorized post', 'proper time', 'processing time', 'experiments meet', 'delay interferometry', 'changing inter', 'accuracy better']</t>
  </si>
  <si>
    <t>This hardware-based experimental simulation of the Laser Interferometer Space Antenna implements a real-time electronic duplication of the time-changing inter-spacecraft laser phase delays while measuring heterodyned laser fields with Œº cycle phasemeters. The beat note measurements are used to verify the capabilities of theorized post-processing time-delay interferometry combinations in the proper time-scaled and time-shifted linear combinations. The experiments meet the 18 pm/‚àöHz sensitivity goal of the Laser Interferometer Space Antenna after demonstrating the cancellation of 100 Hz/‚àöHz laser phase noise by time-delay interferometry-ranging the time-varying arm length to an accuracy better than 2.0 m using a frequency-modulated ranging tone. ¬© 2012 American Physical Society.</t>
  </si>
  <si>
    <t>60013959;60013959;60013959</t>
  </si>
  <si>
    <t>14626505300;35227742300;8507008000</t>
  </si>
  <si>
    <t>Mitryk, Shawn J.;Mueller, Guido;Sanjuan, Josep</t>
  </si>
  <si>
    <t>Mitryk S.</t>
  </si>
  <si>
    <t>Hardware-based demonstration of time-delay interferometry and TDI-ranging with spacecraft motion effects</t>
  </si>
  <si>
    <t>10.1103/PhysRevD.86.122006</t>
  </si>
  <si>
    <t>2-s2.0-84871760870</t>
  </si>
  <si>
    <t>['wireless networks', 'street level', 'statistical analysis', 'small cells', 'secondly uses', 'real situation', 'parameters towards', 'omnidirectional antennas', 'often deployed', 'objects acting', 'latest standards', 'ideal conditions', 'essentially based', 'commonly designed', 'antenna lamppost', 'alain sibille']</t>
  </si>
  <si>
    <t>The latest standards for wireless networks such as LTE are essentially based on small cells in order to achieve a large network capacity. This applies for antennas to be deployed at street level or even within buildings. However, antennas are commonly designed, simulated, and measured in ideal conditions, which is not the real situation for most applications where antennas are often deployed in proximity to objects acting as disturbers. In this paper, three conventional wireless access point scenarios (antenna-wall, antenna-shelter, and antenna lamppost) are investigated for directional or omnidirectional antennas. The paper first addresses the definition of three performance indicators for such scenarios and secondly uses such parameters towards the statistical analysis of the interactions between the wall and the antennas. ¬© 2012 Xin Zeng and Alain Sibille.</t>
  </si>
  <si>
    <t>55360517100;7003955681</t>
  </si>
  <si>
    <t>Zeng, Xin;Sibille, Alain</t>
  </si>
  <si>
    <t>Zeng X.</t>
  </si>
  <si>
    <t>Statistical modeling of antenna: Urban equipment interactions for LTE access points</t>
  </si>
  <si>
    <t>10.1155/2012/292018</t>
  </si>
  <si>
    <t>2-s2.0-84871411436</t>
  </si>
  <si>
    <t>['technology operating', 'nfc technology', 'emerging technology', 'basic architecture', '56 mhz']</t>
  </si>
  <si>
    <t>Inductively coupled antenna | Mobile payment | Near field communication | Personal area network | Security</t>
  </si>
  <si>
    <t>The near field communication (NFC) based on radio frequency identification (RFID) technology operating at 13.56 MHz is an emerging technology to enhance the existing short range communications. In this paper, we outline the fundamental operating principle of NFC and its performance, present the basic architecture of NFC-equipped mobile communication systems, and then discuss on the mobile payment solutions with the focus on benefits of NFC technology as compared to existing popular solutions.</t>
  </si>
  <si>
    <t>35-44</t>
  </si>
  <si>
    <t>Journal of Next Generation Information Technology</t>
  </si>
  <si>
    <t>60009950;60009950</t>
  </si>
  <si>
    <t>54391727800;6602565711</t>
  </si>
  <si>
    <t>Timalsina, Sunil K.;Moh, Sangman</t>
  </si>
  <si>
    <t>Chosun University</t>
  </si>
  <si>
    <t>Timalsina S.</t>
  </si>
  <si>
    <t>A review on NFC and NFC-based mobile payment solution</t>
  </si>
  <si>
    <t>10.4156/jnit.vol3.issue4.4</t>
  </si>
  <si>
    <t>2-s2.0-84871417221</t>
  </si>
  <si>
    <t>['phase distribution', 'obtained using', 'nanophotonic devices', 'method avoids', 'laser beam', 'ite ).', 'irradiance maps', 'incoming beam', 'forming devices', 'focal plane', 'edge technique', 'couple detectors', 'beam phase', 'algorithm based']</t>
  </si>
  <si>
    <t>Nanophotonics | Phase retrieval | Tomography</t>
  </si>
  <si>
    <t>The amplitude and phase spatial maps around the focal plane of a laser beam are recovered. Irradiance maps are obtained using a tomographic method based on the knife-edge technique, and the beam phase is obtained by means of an algorithm based on the Irradiance Transport Equation (ITE). Information on the amplitude and phase distribution of an incoming beam is useful for characterization of nanophotonic devices (such as antenna-couple detectors) that are sensitive to these parameters. This method avoids the use of image-forming devices which are not suitable under low spatial resolution conditions. ¬© Sociedad Espa√±ola de √ìptica.</t>
  </si>
  <si>
    <t>Optica Pura y Aplicada</t>
  </si>
  <si>
    <t>101785062;101095438;101785062</t>
  </si>
  <si>
    <t>9739182900;7801487850;7007155487</t>
  </si>
  <si>
    <t>Silva-L√≥pez, Manuel;Rico-Garc√≠a, Jos√© Mar√≠a;Alda, Javier</t>
  </si>
  <si>
    <t>Escuela Universitaria de Optica;Escuela Universitaria de √ìptica</t>
  </si>
  <si>
    <t>101785062;101095438</t>
  </si>
  <si>
    <t>Silva-L√≥pez M.</t>
  </si>
  <si>
    <t>Tomography of the modulus and phase of an infrared focused beam for nanophotonic characterization measurements</t>
  </si>
  <si>
    <t>10.7149/OPA.45.2.233</t>
  </si>
  <si>
    <t>2-s2.0-84871418703</t>
  </si>
  <si>
    <t>['monitoring system', 'human body', 'directed toward', 'designed dual', 'body antenna', 'band antenna']</t>
  </si>
  <si>
    <t>A dual-band on-body antenna for a wireless body area network repeater system is proposed. The designed dual-band antenna has the maximum radiation directed toward the inside of the human body in the medical implantable communication service (MICS) band in order to collect vital information from the human body and directed toward the outside in the industrial, scientific, and medical (ISM) band to transmit that information to a monitoring system. In addition, the return loss property of the antenna is insensitive to human body effects by utilizing the epsilon negative zeroth-order resonance property. ¬© 2012 Kyeol Kwon et al.</t>
  </si>
  <si>
    <t>54414363100;57220917490;16679050500;56535582400</t>
  </si>
  <si>
    <t>Kwon, Kyeol;Ha, Jaegeun;Lee, Soonyong;Choi, Jaehoon</t>
  </si>
  <si>
    <t>Design of a dual-band on-body antenna for a wireless body area network repeater system</t>
  </si>
  <si>
    <t>10.1155/2012/350797</t>
  </si>
  <si>
    <t>2-s2.0-84871432434</t>
  </si>
  <si>
    <t>['uwb case', 'specific frequency', 'significantly dropped', 'satisfactory performance', 'reflection coefficient', 'reconfigured antenna', 'radiation patterns', 'proposed antenna', 'notched ultra', 'notched mode', 'notch frequency', 'good candidate', 'gain simulations', 'first mechanism', 'filtering performance', 'compact reconfigurable', 'back side', 'antenna operated', 'also presented', '2 mechanisms']</t>
  </si>
  <si>
    <t>A compact reconfigurable and notched ultra-wideband (UWB) tapered slot antenna (TSA) is presented. The antenna reconfiguration operation principle relies on 2 mechanisms: in the first mechanism a resonator parasitic microstrip line electrically coupled to the TSA is used to notch the TSA at a specific frequency and the second mechanism relies on changing the input impedance matching of the antenna by means of changing the length of a stub line extended from an additional tiny partial ground on the back side of the antenna. The reflection coefficient, radiation patterns, and gain simulations and measurements for the proposed antenna are presented to verify the design concepts featuring a very satisfactory performance. Total efficiency simulations and measurements are also presented to highlight the filtering performance of the reconfigured antenna. When the antenna was reconfigured from the UWB to work into multiple frequency bands, the radiation patterns were still the same and the total peak gain has slightly improved compared to the UWB case. In addition, when the antenna operated in the notched mode, the gain has significantly dropped at the notch frequency. The simplicity and flexibility of the proposed multimode antenna make it a good candidate for future cognitive radio front ends. ¬© 2012 Tamer Aboufoul et al.</t>
  </si>
  <si>
    <t>Reconfigured and notched tapered slot UWB antenna for cognitive radio applications</t>
  </si>
  <si>
    <t>10.1155/2012/160219</t>
  </si>
  <si>
    <t>2-s2.0-84871442073</t>
  </si>
  <si>
    <t>['pixel electrode', 'monostable process', 'fang wang', 'etched panels', 'electronic paper', 'delay time', 'backplane electrode', 'also observed', 'actual output', '555 counter', '15 v', '10 seconds']</t>
  </si>
  <si>
    <t>A kind of material, microencapsulated electronic ink, was prepared and supported on ITO glass used as backplane electrode and etched panels of the words "N-P-U" as pixel electrode. In addition, a quasi-dynamic display device was designed for electronic paper. The control signal generated by monostable process of 555 counter was used to drive the relay to work. The actual output of this kind of display was also observed. Through the combination of 555 counter and relay, quasi-dynamic electronic ink display was able to be achieved at the voltage of 15 V. Furthermore, the delay time can be controlled within 0-10 seconds by adjusting monostable trigger time of the counter. ¬© 2012 Dengwu Wang and Fang Wang.</t>
  </si>
  <si>
    <t>60112572;112898786</t>
  </si>
  <si>
    <t>15066206700;57199195625</t>
  </si>
  <si>
    <t>Wang, Dengwu;Wang, Fang</t>
  </si>
  <si>
    <t>Xijing University;Shaanxi Xueqian Normal University</t>
  </si>
  <si>
    <t>Preparation and properties of segmented quasi-dynamic display device</t>
  </si>
  <si>
    <t>10.1155/2012/496201</t>
  </si>
  <si>
    <t>2-s2.0-84871444538</t>
  </si>
  <si>
    <t>['realize high', 'rank line', 'optimal point', 'input multiple', 'ergodic capacity']</t>
  </si>
  <si>
    <t>The validity of the maximum capacity criterion applied to realize high-rank line-of-sight (LoS) multiple-input multiple-output (MIMO) channels is investigated for high speed railway scenarios. Performance is evaluated by ergodic capacity. Numerical results demonstrate that by simply adjusting antenna spacing according to the maximum capacity criterion, significant capacity gains are achievable. We find relatively low sensitivity of the system to displacements from the optimal point and angle in relatively short range. Thus, we present two proposals to reconfigure antenna arrays so as to maximize LoS MIMO capacity in the high speed railway scenarios ¬© 2012 Jingya Yang et al.</t>
  </si>
  <si>
    <t>60022381;60022381;60022381</t>
  </si>
  <si>
    <t>55534997800;7005327119;7402336411</t>
  </si>
  <si>
    <t>Yang, Jingya;Ai, Bo;Zhong, Zhangdui</t>
  </si>
  <si>
    <t>Construction and capacity analysis of high-rank LoS MIMO channels in high speed railway scenarios</t>
  </si>
  <si>
    <t>10.1155/2012/423759</t>
  </si>
  <si>
    <t>2-s2.0-84871445070</t>
  </si>
  <si>
    <t>['wider range', 'statistical characteristics', 'spatial correlation', 'spatial characteristics', 'reconstructed cirs', 'radio channels', 'practical antennas', 'outage capacity', 'modeling method', 'indoor scenario', 'great impact', 'frequency domain', 'field patterns', 'field cirs', 'eigenvalue dispersion', 'coupling among', 'correctly describe', 'coherent bandwidth', 'chun pan', 'channel model', 'available imt', '35 ghz']</t>
  </si>
  <si>
    <t>In this paper, the antenna modeling method in the International Mobile Telecommunications-Advanced (IMT-Advanced) channel model is validated by field channel measurements in the indoor scenario at 2.35 GHz. First, the 2 √ó 2 MIMO channel impulse responses (CIRs) are recorded with practical antennas as references. Second, the CIRs are reconstructed from the available IMT-Advanced channel model with field patterns of the practical antennas and updated spatial parameters extracted from the similar scenario measurements. Then comparisons between the field CIRs and the reconstructed CIRs are made from coherent bandwidth, eigenvalue dispersion, outage capacity, and ergodic channel capacity. It is found that the reconstructed results closely approximate real results in the coherent bandwidth and correctly describe the statistical characteristics in frequency domain. Compared to the field CIRs, the spatial correlation of the reconstructed CIRs with both types of antenna have a wider range that causes the underestimation of the 5% channel outage capacity. Due to the negligence of the coupling among the antennas and the near field effect of antenna, this modeling method will have a great impact on the characteristics of radio channels, especially on the spatial characteristics. ¬© 2012 Jianhua Zhang and Chun Pan.</t>
  </si>
  <si>
    <t>55999375100;56022293000</t>
  </si>
  <si>
    <t>Zhang, Jianhua;Pan, Chun</t>
  </si>
  <si>
    <t>Validation of antenna modeling methodology in IMT-advanced channel model</t>
  </si>
  <si>
    <t>10.1155/2012/282797</t>
  </si>
  <si>
    <t>2-s2.0-84871452226</t>
  </si>
  <si>
    <t>['reverberation chamber', 'previous studies', 'noise correlations', 'mimo capacities', 'jian yang', 'input multiple', 'identically distributed', 'gaussian noises', 'first time', 'diversity gains', 'diversity gain', 'derived formulas']</t>
  </si>
  <si>
    <t>Most of previous studies on diversity gains and capacities of multiantenna systems assumed independent and identically distributed (i.i.d.) Gaussian noises. There are a few studies about the noise correlation effects on diversity gains or MIMO capacities, however, by simulations only. In this paper, the maximum ratio combining (MRC) diversity gain and multiple-input multiple-output (MIMO) capacity including correlated noises are presented. Based on the derived formulas, measurements in a reverberation chamber are performed for the first time to observe the effect of noise correlations on diversity gains and MIMO capacities. ¬© 2012 Xiaoming Chen and Jian Yang.</t>
  </si>
  <si>
    <t>54784056100;56962924200</t>
  </si>
  <si>
    <t>Chen, Xiaoming;Yang, Jian</t>
  </si>
  <si>
    <t>Investigation of the effect of noise correlations on diversity gains and capacities of multiport antennas using reverberation chamber</t>
  </si>
  <si>
    <t>10.1155/2012/486730</t>
  </si>
  <si>
    <t>2-s2.0-84871454398</t>
  </si>
  <si>
    <t>['uncertainty limited', 'uncertainty associated', 'room temperature', 'frequency shift', 'experimental data', 'blackbody radiation', 'atomic properties', '5s2 s01']</t>
  </si>
  <si>
    <t>We have determined the frequency shift that blackbody radiation is inducing on the 5s2 S01-5s5p P03 clock transition in strontium. Previously its uncertainty limited the uncertainty of strontium lattice clocks to 1√ó10-16. Now the uncertainty associated with the blackbody radiation shift correction translates to a 5√ó10-18 relative frequency uncertainty at room temperature. Our evaluation is based on a measurement of the differential dc polarizability of the two clock states and on a modeling of the dynamic contribution using this value and experimental data for other atomic properties. ¬© 2012 American Physical Society.</t>
  </si>
  <si>
    <t>60010962;60010962;60010962;60010962</t>
  </si>
  <si>
    <t>34880430600;24170797200;6603320801;56266013800</t>
  </si>
  <si>
    <t>Middelmann, Thomas;Falke, Stephan;Lisdat, Christian;Sterr, Uwe</t>
  </si>
  <si>
    <t>Physikalisch-Technische Bundesanstalt</t>
  </si>
  <si>
    <t>Middelmann T.</t>
  </si>
  <si>
    <t>High accuracy correction of blackbody radiation shift in an optical lattice clock</t>
  </si>
  <si>
    <t>10.1103/PhysRevLett.109.263004</t>
  </si>
  <si>
    <t>2-s2.0-84871761192</t>
  </si>
  <si>
    <t>['virtual photon', 'two qds', 'strongly coupled', 'radiation patterns', 'radiation pattern', 'quantum nanoantenna', 'qd system', 'qd ensembles', 'proposed based', 'photonic reservoir', 'main attention', 'interaction energy', 'directional diagram', 'azimuthal angles', 'antenna characteristics']</t>
  </si>
  <si>
    <t>We investigate the collective spontaneous emission in a system of two identical quantum dots (QDs) strongly coupled through the dipole-dipole (d-d) interaction. The QDs are modeled as two-level quantum objects, while the d-d interaction is described as the exchange of a virtual photon through the photonic reservoir. The master equation approach is used in the analysis. The main attention is focused on antenna characteristics of the two-QD system - the radiation intensity dependence on the meridian and azimuthal angles of observation. We show that the radiation pattern of such a system is nonstationary and its temporal behavior depends on the initial quantum state. In particular, for entangled initial states the radiative pattern exhibits oscillations on the frequency which corresponds to the d-d interaction energy. We also analyze spectral properties of the directional diagram. The comparison of radiation patterns is carried out for two QDs and two classical dipoles. The concept of quantum nanoantenna is proposed based on collective spontaneous emission in QD ensembles. ¬© 2012 American Physical Society.</t>
  </si>
  <si>
    <t>60032882;60032882;60061193;60061193;60011604</t>
  </si>
  <si>
    <t>55542180300;7003842223;7005177292;57189043843;7401903123</t>
  </si>
  <si>
    <t>Mokhlespour, Salman;Haverkort, J. E.M.;Slepyan, Gregory;Maksimenko, Sergey;Hoffmann, A.</t>
  </si>
  <si>
    <t>Belarus;Netherlands;Germany</t>
  </si>
  <si>
    <t>Minsk;Eindhoven;Berlin</t>
  </si>
  <si>
    <t>Institute for Nuclear Problems of Belarusian State University;Technische Universiteit Eindhoven;Technical University of Berlin</t>
  </si>
  <si>
    <t>60061193;60032882;60011604</t>
  </si>
  <si>
    <t>Mokhlespour S.</t>
  </si>
  <si>
    <t>Collective spontaneous emission in coupled quantum dots: Physical mechanism of quantum nanoantenna</t>
  </si>
  <si>
    <t>10.1103/PhysRevB.86.245322</t>
  </si>
  <si>
    <t>2-s2.0-84871803082</t>
  </si>
  <si>
    <t>['type rates', 'trna synthetase1', 'triggering oge', 'thylakoid phosphorylation', 'therefore conclude', 'substantial fraction', 'state levels', 'signals related', 'protein products', 'partial loss', 'organelle specific', 'nge observed', 'nearly wild', 'monitoring chlorophyll', 'modulate nge', 'metabolic needs', 'like reduction', 'like decrease', 'indeed fed', 'energy balance', 'chloroplast proteins', 'chl fluorescence', 'chaos mutation', 'carbohydrate metabolism', 'actually integrated', '1 mutation', '1 mutant']</t>
  </si>
  <si>
    <t>Gene expression | Light | Organelle | Redox | Retrograde signaling | Translation</t>
  </si>
  <si>
    <t>Perturbations in organellar gene expression (OGE and the thylakoid redox state (TRS activate retrograde signaling pathways that adaptively modify nuclear gene expression (NGE, according to developmental and metabolic needs. The prors1-1 mutation in Arabidopsis down-regulates the expression of the nuclear gene Prolyl-tRNA Synthetase1 (PRORS1 which acts in both plastids and mitochondria, thereby impairing protein synthesis in both organelles and triggering OGE-dependent retrograde signaling. Because the mutation also affects thylakoid electron transport, TRS-dependent signals may likewise have an impact on the changes in NGE observed in this genotype. In this study, we have investigated whether signals related to TRS are actually integrated into the OGE-dependent retrograde signaling pathway. To this end, the chaos mutation (for chlorophyll a/b binding protein harvesting-organelle specific, which shows a partial loss of PSII antennae proteins and thus a reduction in PSII light absorption capability, was introduced into the prors1-1 mutant background. The resulting double mutant displayed a prors1-1-like reduction in plastid translation rate and a chaos-like decrease in PSII antenna size, whereas the hyper-reduction of the thylakoid electron transport chain, caused by the prors1-1 mutation, was alleviated, as determined by monitoring chlorophyll (Chl fluorescence and thylakoid phosphorylation. Interestingly, a substantial fraction of the nucleus-encoded photosynthesis genes down-regulated in the prors1-1 mutant are expressed at nearly wild-type rates in prors1-1 chaos leaves, and this recovery is reflected in the steady-state levels of their protein products in the chloroplast. We therefore conclude that signals related to photosynthetic electron transport and TRS, and indirectly to carbohydrate metabolism and energy balance, are indeed fed into the OGE-dependent retrograde pathway to modulate NGE and adjust the abundance of chloroplast proteins. ¬© 2012 Tadini, Romani, Pribil, Jahns, Leister and Pesaresi.</t>
  </si>
  <si>
    <t>DEC</t>
  </si>
  <si>
    <t>1664462X</t>
  </si>
  <si>
    <t>Frontiers in Plant Science</t>
  </si>
  <si>
    <t>60028717;60028717;60028717;60025310;60028717;60030318</t>
  </si>
  <si>
    <t>55385738700;55386028600;24437239700;6701491634;55999029600;6603052912</t>
  </si>
  <si>
    <t>Tadini, Luca;Romani, Isidora;Pribil, Mathias;Jahns, Peter;Leister, Dario;Pesaresi, Paolo</t>
  </si>
  <si>
    <t>Milan;Munich;Dusseldorf</t>
  </si>
  <si>
    <t>Universit√† degli Studi di Milano;Ludwig-Maximilians-Universit√§t M√ºnchen;Heinrich-Heine-Universit√§t D√ºsseldorf</t>
  </si>
  <si>
    <t>60030318;60028717;60025310</t>
  </si>
  <si>
    <t>Tadini L.</t>
  </si>
  <si>
    <t>Thylakoid redox signals are integrated into organellar-gene-expression-dependent retrograde signaling in the prors1-1 mutant</t>
  </si>
  <si>
    <t>10.3389/fpls.2012.00282</t>
  </si>
  <si>
    <t>2-s2.0-84900873560</t>
  </si>
  <si>
    <t>['theoretical formulation', 'signal source', 'signal pattern', 'proposed approach', 'practical applications', 'paper proposes', 'maximum signal', 'dynamic range']</t>
  </si>
  <si>
    <t>Antenna measurements | Compact antenna test range | Range assessment | Signal to noise ratio | Sub-millimeter wavelengths</t>
  </si>
  <si>
    <t>This paper proposes a quiet zone probing approach which deals with low dynamic range quiet zone acquisitions. Lack of dynamic range is a feature of millimeter and sub-millimeter wavelength technologies. It is consequence of the gradually smaller power generated by the instrumentation, that follows a fŒ± law with frequency, being Œ± ‚â• 1 variable dependingon the signal source's technology. The proposed approach is based on an optimal data reduction scenario which redounds in a maximum signal to noise ratio increase for the signal pattern, with minimum information losses. After theoretical formulation, practical applications of the technique are proposed.</t>
  </si>
  <si>
    <t>546-550</t>
  </si>
  <si>
    <t>35090462300;56040889900</t>
  </si>
  <si>
    <t>Mu√±oz-Acevedo, Alfonso;Sierra-Casta√±er, Manuel</t>
  </si>
  <si>
    <t>Mu√±oz-Acevedo A.</t>
  </si>
  <si>
    <t>Signal to noise ratio maximization in quiet zone acquisitions for range assessment at sub-millimeter wavelengths</t>
  </si>
  <si>
    <t>2-s2.0-84871478982</t>
  </si>
  <si>
    <t>['spatial modulation', 'new technique', 'matlab simulation', 'hybrid stbc', '5 bit', '4 db']</t>
  </si>
  <si>
    <t>A new technique is proposed in this paper to increase the capacity of space time block code-spatial modulation (STBC-SM) by 0.5 bit/s/Hz. This technique is achieved by doing a switching between STBCSM and SM in order to increase the capacity. The Bit Error Rate (BER) of this scheme is evaluated by MATLAB simulation, and it is found that it has a better performance compared with that of the hybrid STBC (for the same capacity) by about 6-4 dB at BER of 10-5.</t>
  </si>
  <si>
    <t>70-78</t>
  </si>
  <si>
    <t>2233940X</t>
  </si>
  <si>
    <t>International Journal of Information Processing and Management</t>
  </si>
  <si>
    <t>60071174;60071174;60071174</t>
  </si>
  <si>
    <t>55263573200;6603082786;56956351500</t>
  </si>
  <si>
    <t>Wadday, Ahmed Gh;Alseyab, Saod A.;Abdullah, Abdulkareem S.</t>
  </si>
  <si>
    <t>Wadday A.</t>
  </si>
  <si>
    <t>Capacity improvement of space time block code spatial modulation for three transmit antennas</t>
  </si>
  <si>
    <t>10.4156/ijipm.vol3.issue1.8</t>
  </si>
  <si>
    <t>2-s2.0-84871499678</t>
  </si>
  <si>
    <t>['proposed antenna', 'parasitic structure', 'parasitic line', 'paper presents', 'notched frequency', 'multiband cpw', 'fractal stub', 'dcs 1800']</t>
  </si>
  <si>
    <t>Fractal stub | Multiband slot antenna | Parasitic line</t>
  </si>
  <si>
    <t>This paper presents a multiband CPW-fed slot antenna with fractal stub and parasitic line. The conventional wideband slot antenna with fractal stub is modified by inserting the parasitic line surrounding the fractal stub that affects the attribution to be a multiband operation suitable for some applications in wireless communication systems. The parasitic line surrounding the fractal stub can generate a dual-notched frequency that can be controlled by varying the parameters of the parasitic structure. The lengths of slit and stub on both sides of the parasitic line can control the lower and higher notched frequencies, respectively. Additionally, the prototype of the proposed antenna can operate and cover the applications of DCS 1800, WiMAX IEEE 802.16, WLAN IEEE 802.11a/b/g, and IMT advance systems.</t>
  </si>
  <si>
    <t>597-605</t>
  </si>
  <si>
    <t>60103462;60103462;60103462;60021543</t>
  </si>
  <si>
    <t>46161180100;55535854200;6506006755;6603834855</t>
  </si>
  <si>
    <t>Hongnara, Tanan;Mahattanajatuphat, Chatree;Akkaraekthalin, Prayoot;Krairiksh, Monai</t>
  </si>
  <si>
    <t>Bangkok;Ladkrabang Bangkok</t>
  </si>
  <si>
    <t>King Mongkut's University of Technology North Bangkok;King Mongkut's Institute of Technology Ladkrabang</t>
  </si>
  <si>
    <t>60103462;60021543</t>
  </si>
  <si>
    <t>Hongnara T.</t>
  </si>
  <si>
    <t>A multiband CPW-Fed slot antenna with fractal stub and parasitic line</t>
  </si>
  <si>
    <t>2-s2.0-84871510490</t>
  </si>
  <si>
    <t>['radiation problems', 'planar antennas']</t>
  </si>
  <si>
    <t>Asymptotic waveform evaluation | Characteristic basis | Functions | Integral equations | Moment methods</t>
  </si>
  <si>
    <t>In this paper, the use of characteristic basis function (CBF) method, augmented by the application of asymptotic waveform evaluation (AWE) technique is analyzed in the context of the application to radiation problems. Both conventionaland wideband CBFs are applied to the analysis of wire and planar antennas.</t>
  </si>
  <si>
    <t>590-596</t>
  </si>
  <si>
    <t>Kucharski, Andrzej A.</t>
  </si>
  <si>
    <t>Kucharski A.</t>
  </si>
  <si>
    <t>Wideband characteristic basis functions in radiation problems</t>
  </si>
  <si>
    <t>2-s2.0-84871514819</t>
  </si>
  <si>
    <t>['wondiwoiensis sp', 'weylandensis sp', 'waigeoensis sp', 'utowaensis sp', 'unipo sp', 'soppi sp', 'pseudosoppi sp', 'protarsomeres 4', 'oceai sp', 'new guinea', 'n .,', 'median lobes', 'median lobe', 'male antennae', 'less diverse', 'knoepfchen sp', 'kakapupu sp', 'irianensis sp', 'identification key', 'higher altitudes', 'hansferyi sp', 'habitat requirements', 'exocelina ekari', 'evelyncheesmanae sp', 'eme sp', 'ekari sp', 'edeltraudae sp', 'discontinuous outline', 'described herein', 'defined mainly', 'central parts', 'bundiensis sp', 'brahminensis sp', 'bifida sp', 'arfakensis sp', 'anggiensis sp', 'alexanderi sp', '2005 ),', '1882 ).']</t>
  </si>
  <si>
    <t>Copelatinae | Dytiscidae | Exocelina ekari-group | Lectotype designation | New Guinea | New species</t>
  </si>
  <si>
    <t>The Exocelina ekari-group is here introduced and defined mainly on the basis of a discontinuous outline of the median lobe of the aedeagus. The group is known only from New Guinea (Indonesia and Papua New Guinea). It contained four species to date: E. astrophallus (Balke, 1998), E. atowaso (Shaverdo, Sagata &amp; Balke, 2005), E. munaso (Shaverdo, Sagata &amp; Balke, 2005), and E. polita (Sharp, 1882). Twenty two new species are described herein: E. alexanderi sp. n., E. anggiensis sp. n., E. arfakensis sp. n., E. bifida sp. n., E. brahminensis sp. n., E. bundiensis sp. n., E. edeltraudae sp. n., E. ekari sp. n., E. eme sp. n., E. evelyncheesmanae sp. n., E. hansferyi sp. n., E. irianensis sp. n., E. kakapupu sp. n., E. knoepfchen sp. n., E. oceai sp. n., E. pseudosoppi sp. n., E. soppi sp. n., E. unipo sp. n., E. utowaensis sp. n., E. waigeoensis sp. n., E. weylandensis sp. n., and E. wondiwoiensis sp. n. The lectotype of Copelatus politus Sharp, 1882 is designated. A checklist and identification key to all species of the group are provided and important diagnostic characters (habitus, color, male antennae and protarsomeres 4-5, median lobes and parameres) are illustrated. Data on the distribution and habitat requirements are given. Representatives of the E. ekari-group are so far mostly known from lowland to lower montane habitats of the northern and central parts of New Guinea, the group is less diverse in higher altitudes.</t>
  </si>
  <si>
    <t>60020292;60138502;60072345;60072345-60028717</t>
  </si>
  <si>
    <t>20436564300;54895274800;6603601867;7004150795</t>
  </si>
  <si>
    <t>Shaverdo, Helena V.;Surbakti, Suriani;Hendrich, Lars;Balke, Michael</t>
  </si>
  <si>
    <t>Indonesia;Germany;Germany;Austria</t>
  </si>
  <si>
    <t>Jayapura;Munich;Munich;Vienna</t>
  </si>
  <si>
    <t>Universitas Cenderawasih;Zoologische Staatssammlung M√ºnchen;Ludwig-Maximilians-Universit√§t M√ºnchen;Naturhistorisches Museum, Vienna</t>
  </si>
  <si>
    <t>60138502;60072345;60028717;60020292</t>
  </si>
  <si>
    <t>Shaverdo H.V.</t>
  </si>
  <si>
    <t>Introduction of the Exocelina ekari-group with descriptions of 22 new species from New Guinea (Coleoptera, Dytiscidae, Copelatinae)</t>
  </si>
  <si>
    <t>10.3897/zookeys.250.3715</t>
  </si>
  <si>
    <t>2-s2.0-84871520962</t>
  </si>
  <si>
    <t>['transient changes', 'steering mechanism', 'radio controlled', 'pitch axis', 'pitch attitude', 'pitch angle', 'miniature stimulator', 'insect antennae', 'flying insects', 'flight speed', 'flight control', 'flight altitude', 'antennal muscles', 'abdominal motions']</t>
  </si>
  <si>
    <t>Insect antennae are sensory organs involved in a variety of behaviors, sensing many different stimulus modalities. As mechanosensors, they are crucial for flight control in the hawkmoth Manduca sexta. One of their roles is to mediate compensatory reflexes of the abdomen in response to rotations of the body in the pitch axis. Abdominal motions, in turn, are a component of the steering mechanism for flying insects. Using a radio controlled, programmable, miniature stimulator, we show that ultra-low-current electrical stimulation of antennal muscles in freely-flying hawkmoths leads to repeatable, transient changes in the animals' pitch angle, as well as less predictable changes in flight speed and flight altitude. We postulate that by deflecting the antennae we indirectly stimulate mechanoreceptors at the base, which drive compensatory reflexes leading to changes in pitch attitude. ¬© 2012 HInterwirth et al.</t>
  </si>
  <si>
    <t>e52725</t>
  </si>
  <si>
    <t>60015481;60015481;60015481;60022195;60022195;60022195;60010065;60015481</t>
  </si>
  <si>
    <t>6504648998;55537059700;55536567000;6701419351;6603561029;7402866860;7102653635;7201677078</t>
  </si>
  <si>
    <t>Hinterwirth, Armin J.;Medina, Billie;Lockey, Jacob;Otten, David;Voldman, Joel;Lang, Jeffrey H.;Hildebrand, John G.;Daniel, Thomas L.</t>
  </si>
  <si>
    <t>Cambridge;Seattle;Tucson</t>
  </si>
  <si>
    <t>Massachusetts Institute of Technology;University of Washington;The University of Arizona</t>
  </si>
  <si>
    <t>60022195;60015481;60010065</t>
  </si>
  <si>
    <t>Hinterwirth A.</t>
  </si>
  <si>
    <t>Wireless Stimulation of Antennal Muscles in Freely Flying Hawkmoths Leads to Flight Path Changes</t>
  </si>
  <si>
    <t>10.1371/journal.pone.0052725</t>
  </si>
  <si>
    <t>2-s2.0-84871536309</t>
  </si>
  <si>
    <t>['v relationships', 'thus investigated', 'strongly depend', 'slitbest1b protein', 'sensillar lymph', 'provide evidence', 'partly inactivate', 'orn responses', 'molecular identity', 'molecular component', 'intracellular ca2', 'inhibitory efficiency', 'heterologous systems', 'heterologous expression', 'good candidate', 'external ca2', 'excluded however', 'different role', 'different function', 'data suggest', 'constitute part', 'compelling evidence', 'cell volume', 'anionic homeostasis', 'almost linear']</t>
  </si>
  <si>
    <t>Responses of insect olfactory receptor neurons (ORNs) involve an entry of Ca2+ through olfactory heterodimeric receptor complexes. In moths, the termination of ORN responses was found to strongly depend on the external Ca2+ concentration through the activation of unknown Ca2+-dependent Cl- channels. We thus investigated the molecular identity of these Cl- channels. There is compelling evidence that bestrophins form Cl- channels when expressed in heterologous systems. Here we provide evidence that antennae of the moth Spodoptera littoralis express three transcripts encoding proteins with hallmarks of bestrophins. One of these transcripts, SlitBest1b, is expressed in ORNs. The heterologous expression of SlitBest1b protein in CHO-K1 cells yielded a Ca2+-activated Cl- current that shares electrophysiological properties with the native Ca2+-activated Cl- current of ORNs. Both currents are anionic, present similar dependence on the intracellular Ca2+ concentration, partly inactivate over time, have the same anion permeability sequence, the same sequence of inhibitory efficiency of blockers, the same almost linear I-V relationships and finally both currents do not depend on the cell volume. Therefore, our data suggest that SlitBest1b is a good candidate for being a molecular component of the olfactory Ca2+-activated Cl- channel and is likely to constitute part of the insect olfactory transduction pathway. A different function (e.g. regulation of other proteins, maintenance of the anionic homeostasis in the sensillar lymph) and a different role (e.g. involvement in the olfactory system development) cannot be excluded however. ¬© 2012 Fran√ßois et al.</t>
  </si>
  <si>
    <t>e52691</t>
  </si>
  <si>
    <t>60003274-60001422;60003274;60003274;60001422;60001422;60003274</t>
  </si>
  <si>
    <t>55255633300;57210565186;55352356700;6506587606;6602848566;36008941800</t>
  </si>
  <si>
    <t>Fran√ßois, Adrien;Grauso, Marta;Demondion, Elodie;Bozzolan, Fran√ßoise;Debernard, St√©phane;Lucas, Philippe</t>
  </si>
  <si>
    <t>Centre de recherche √éle-de-France-Versailles - Grignon;Sorbonne Universite</t>
  </si>
  <si>
    <t>60003274;60001422</t>
  </si>
  <si>
    <t>Bestrophin-Encoded Ca&lt;sup&gt;2+&lt;/sup&gt;-Activated Cl&lt;sup&gt;-&lt;/sup&gt; Channels Underlie a Current with Properties Similar to the Native Current in the Moth Spodoptera littoralis Olfactory Receptor Neurons</t>
  </si>
  <si>
    <t>10.1371/journal.pone.0052691</t>
  </si>
  <si>
    <t>2-s2.0-84871583262</t>
  </si>
  <si>
    <t>['¬© 2012', 'space diversity', 'results show', 'particular circumstance', 'optimal condition', 'opportunistic routing', 'much higher', 'directional antenna', 'authors try']</t>
  </si>
  <si>
    <t>Directional antenna | Opportunistic routing | Throughput</t>
  </si>
  <si>
    <t>MORE (MAC-independent Opportunistic Routing &amp; Encoding) could increase network throughput by using network coding. On the other hand, directional antenna has better power efficiency and introduce the possibility of space diversity. In this paper, the authors try to combine directional antenna with opportunistic routing protocols and tried to use Network Simulator version2 to simulate it. The results show that there is an optimal lobe width for each particular circumstance and that under this optimal condition the throughput of opportunistic routing with directional antenna is much higher. ¬© 2012 by Binary Information Press.</t>
  </si>
  <si>
    <t>4461-4466</t>
  </si>
  <si>
    <t>60082199;60082199;60008691</t>
  </si>
  <si>
    <t>36544701700;16235443200;9243559700</t>
  </si>
  <si>
    <t>Yin, Zhi;Wen, Mi;Ye, Chunming</t>
  </si>
  <si>
    <t>Shanghai University of Electric Power;University of Shanghai for Science and Technology</t>
  </si>
  <si>
    <t>60082199;60008691</t>
  </si>
  <si>
    <t>Yin Z.</t>
  </si>
  <si>
    <t>Opportunistic routing protocols in wireless ad hoc networks using directional antennas</t>
  </si>
  <si>
    <t>2-s2.0-84872152343</t>
  </si>
  <si>
    <t>['¬© 2012', 'similarity coefficient', 'similar elements', 'sierpinski napkin', 'insert self', 'fractal sets', 'fractal set', 'begell house']</t>
  </si>
  <si>
    <t>Antenna array | Broadbandness | Fractal set | Similarity coefficient</t>
  </si>
  <si>
    <t>Application of fractal sets for synthesis of the structure of multichannel antenna arrays (AAs) is proposed. It is suggested to insert self-similar elements with a smaller similarity coefficient (close to one) into elements of the fractal set with the similarity coefficient over one in order to ensure antenna array broadbandness. A method for synthesizing the AA structure based on a Sierpinski napkin and log-periodic longitudinally radiating antenna is described. ¬© 2012 by Begell House, Inc.</t>
  </si>
  <si>
    <t>1751-1759</t>
  </si>
  <si>
    <t>Kosinskii, P. A.</t>
  </si>
  <si>
    <t>Kursk</t>
  </si>
  <si>
    <t>Kursk Humanities and Technical Institute</t>
  </si>
  <si>
    <t>Kosinskii P.</t>
  </si>
  <si>
    <t>Synthesis of the structure of multichannel antenna arrays by insertion of fractal sets</t>
  </si>
  <si>
    <t>10.1615/TelecomRadEng.v71.i19.40</t>
  </si>
  <si>
    <t>2-s2.0-84871565785</t>
  </si>
  <si>
    <t>['two cross', 'total time', 'sufficient condition', 'single packet', 'sensor networks', 'scheduling schemes', 'proposed routing', 'optimizing routing', 'omnidirectional antenna', 'minimize end', 'mesh networks', 'link scheduling', 'layer schemes', 'layer scheme', 'integrated cross', 'free transmission', 'existing routing', 'end delay', 'computed first']</t>
  </si>
  <si>
    <t>Delay | Interference | Link scheduling | Multihop | Rate control | Routing | Wireless</t>
  </si>
  <si>
    <t>End-to-end delay is an important QoS metric in multihop wireless networks such as sensor networks and mesh networks. End-to-end delay is defined as the total time it takes for a single packet to reach the destination. It is a result of many factors including the length of the route and the interference level along the path. In this paper we address how to minimize end-to-end delay jointly through optimizing routing and link layer scheduling. We present two cross-layer schemes, a loosely coupled cross-layer scheme and a tightly coupled cross-layer scheme. In the loosely coupled cross-layer scheme, routing is computed first and then the information of routing is used for link layer scheduling; in the tightly coupled scheme, routing and link scheduling are solved in one optimization model. The two cross-layer schemes involve interference modeling in multihop wireless networks with omnidirectional antenna. A sufficient condition on conflict-free transmission is established, which can be transformed to polynomial-sized linear constraints, and a linear program based on the sufficient condition is developed. Through simulation, we show that the proposed routing and scheduling schemes can outperform their counterparts in each layer, and the integrated cross-layer schemes are superior to the combination of the existing routing and scheduling schemes.</t>
  </si>
  <si>
    <t>928-937</t>
  </si>
  <si>
    <t>60024728;60024728;60003122</t>
  </si>
  <si>
    <t>7402260867;48362098000;7401563602</t>
  </si>
  <si>
    <t>Cheng, Maggie;Ye, Quanmin;Cai, Lin</t>
  </si>
  <si>
    <t>Rolla;Victoria</t>
  </si>
  <si>
    <t>Missouri University of Science and Technology;University of Victoria</t>
  </si>
  <si>
    <t>60024728;60003122</t>
  </si>
  <si>
    <t>Cross-Layer schemes for reducing delay in multihop wireless networks</t>
  </si>
  <si>
    <t>10.1109/TWC.2012.121412.120635</t>
  </si>
  <si>
    <t>2-s2.0-84871722561</t>
  </si>
  <si>
    <t>['users n', 'transmit null', 'transmit antennas', 'sum throughput', 'noise ratio', 'multiplexing gain', 'multiple access', 'mathematically analyze', 'loglog n', 'log n', 'large number', 'intriguing opportunity', 'high signal', 'existing systems', 'effective usage', 'coexisting systems', 'coexistence scenario', '(( j']</t>
  </si>
  <si>
    <t>Asymptotic throughput scaling | Feedback overhead | Null-steering | Precoding | Space-division multiple access (SDMA) | Spectrum sharing</t>
  </si>
  <si>
    <t>In the context of effective usage of a scarce spectrum resource, emerging wireless communication standards will demand spectrum sharing with existing systems as well as multiple access with higher spectral efficiency. We mathematically analyze the sum throughput of a spectrum sharing space-division multiple access (SDMA) system, which forms a transmit null in the direction of other coexisting systems while satisfying orthogonal beamforming constraints. For a large number of users N, the SDMA throughput scales as log N at high signal-to-noise ratio (SNR) ((J - 1) loglog N at normal SNR), where J is the number of transmit antennas. This indicates that multiplexing gain of the spectrum sharing SDMA is J-1/J times less than that of the non-spectrum sharing SDMA only using orthogonal beamforming, whereas no loss in multiuser diversity gain. Although the spectrum sharing SDMA always has lower throughput compared to the non-spectrum sharing SDMA in the non-coexistence scenario, it offers an intriguing opportunity to reuse spectrum already allocated to other coexisting systems. ¬© 2012 KSII.</t>
  </si>
  <si>
    <t>3237-3256</t>
  </si>
  <si>
    <t>Jo, Han Shin</t>
  </si>
  <si>
    <t>Jo H.S.</t>
  </si>
  <si>
    <t>Spectrum sharing SDMA with limited feedback: Throughput analysis</t>
  </si>
  <si>
    <t>10.3837/tiis.2012.12.012</t>
  </si>
  <si>
    <t>2-s2.0-84871802890</t>
  </si>
  <si>
    <t>['realistic structures', 'rational design', 'quantum efficiency', 'local increase', 'excitation intensity']</t>
  </si>
  <si>
    <t>Through rational design, we compare the performance of three plasmonic antenna structures for UV fluorescence enhancement. Among the antenna performance metrics considered are the local increase in excitation intensity and the increase in quantum efficiency, the product of which represents the net fluorescence enhancement. With realistic structures in aluminum, we predict that greater than 100√ó net enhancement can be obtained. ¬© 2012 Optical Society of America.</t>
  </si>
  <si>
    <t>29909-29922</t>
  </si>
  <si>
    <t>Optical antenna design for fluorescence enhancement in the ultraviolet</t>
  </si>
  <si>
    <t>10.1364/OE.20.029909</t>
  </si>
  <si>
    <t>2-s2.0-84872051637</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</si>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</sst>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18"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6C7EE-E552-974A-B8C9-B8C0D2746DEA}">
  <dimension ref="A1:AW2687"/>
  <sheetViews>
    <sheetView tabSelected="1" topLeftCell="Z1" workbookViewId="0">
      <selection activeCell="AP20" sqref="AP20"/>
    </sheetView>
  </sheetViews>
  <sheetFormatPr baseColWidth="10" defaultRowHeight="16" x14ac:dyDescent="0.2"/>
  <sheetData>
    <row r="1" spans="1:49" s="21" customFormat="1" x14ac:dyDescent="0.2">
      <c r="A1" s="13"/>
      <c r="B1" s="13" t="s">
        <v>33986</v>
      </c>
      <c r="C1" s="13" t="s">
        <v>33987</v>
      </c>
      <c r="D1" s="13" t="s">
        <v>33988</v>
      </c>
      <c r="E1" s="13" t="s">
        <v>33989</v>
      </c>
      <c r="F1" s="13" t="s">
        <v>33990</v>
      </c>
      <c r="G1" s="13" t="s">
        <v>33991</v>
      </c>
      <c r="H1" s="13" t="s">
        <v>33992</v>
      </c>
      <c r="I1" s="13" t="s">
        <v>33993</v>
      </c>
      <c r="J1" s="13" t="s">
        <v>33994</v>
      </c>
      <c r="K1" s="13" t="s">
        <v>33995</v>
      </c>
      <c r="L1" s="13" t="s">
        <v>33996</v>
      </c>
      <c r="M1" s="13" t="s">
        <v>33997</v>
      </c>
      <c r="N1" s="13" t="s">
        <v>33998</v>
      </c>
      <c r="O1" s="13" t="s">
        <v>33999</v>
      </c>
      <c r="P1" s="13" t="s">
        <v>34000</v>
      </c>
      <c r="Q1" s="13" t="s">
        <v>34001</v>
      </c>
      <c r="R1" s="14" t="s">
        <v>34002</v>
      </c>
      <c r="S1" s="13" t="s">
        <v>34003</v>
      </c>
      <c r="T1" s="13" t="s">
        <v>34003</v>
      </c>
      <c r="U1" s="13" t="s">
        <v>34004</v>
      </c>
      <c r="V1" s="14" t="s">
        <v>34005</v>
      </c>
      <c r="W1" s="13" t="s">
        <v>34006</v>
      </c>
      <c r="X1" s="15" t="s">
        <v>34007</v>
      </c>
      <c r="Y1" s="16" t="s">
        <v>34008</v>
      </c>
      <c r="Z1" s="17" t="s">
        <v>34009</v>
      </c>
      <c r="AA1" s="13" t="s">
        <v>34010</v>
      </c>
      <c r="AB1" s="13" t="s">
        <v>34011</v>
      </c>
      <c r="AC1" s="13" t="s">
        <v>34012</v>
      </c>
      <c r="AD1" s="13" t="s">
        <v>34013</v>
      </c>
      <c r="AE1" s="13" t="s">
        <v>34014</v>
      </c>
      <c r="AF1" s="13" t="s">
        <v>34015</v>
      </c>
      <c r="AG1" s="13" t="s">
        <v>34016</v>
      </c>
      <c r="AH1" s="13" t="s">
        <v>34017</v>
      </c>
      <c r="AI1" s="13" t="s">
        <v>34018</v>
      </c>
      <c r="AJ1" s="13" t="s">
        <v>34019</v>
      </c>
      <c r="AK1" s="15" t="s">
        <v>34020</v>
      </c>
      <c r="AL1" s="13" t="s">
        <v>34021</v>
      </c>
      <c r="AM1" s="18" t="s">
        <v>34022</v>
      </c>
      <c r="AN1" s="19" t="s">
        <v>34023</v>
      </c>
      <c r="AO1" s="19" t="s">
        <v>34009</v>
      </c>
      <c r="AP1" s="13" t="s">
        <v>34024</v>
      </c>
      <c r="AQ1" s="13" t="s">
        <v>34025</v>
      </c>
      <c r="AR1" s="13" t="s">
        <v>34026</v>
      </c>
      <c r="AS1" s="13" t="s">
        <v>34027</v>
      </c>
      <c r="AT1" s="15" t="s">
        <v>34028</v>
      </c>
      <c r="AU1" s="20" t="s">
        <v>34029</v>
      </c>
      <c r="AV1" s="20" t="s">
        <v>34030</v>
      </c>
      <c r="AW1" s="20" t="s">
        <v>34031</v>
      </c>
    </row>
    <row r="2" spans="1:49" x14ac:dyDescent="0.2">
      <c r="A2">
        <v>0</v>
      </c>
      <c r="B2" t="s">
        <v>33985</v>
      </c>
      <c r="C2" t="s">
        <v>33984</v>
      </c>
      <c r="F2" t="s">
        <v>33983</v>
      </c>
      <c r="G2" t="s">
        <v>6</v>
      </c>
      <c r="H2" t="s">
        <v>5</v>
      </c>
      <c r="I2" t="s">
        <v>2014</v>
      </c>
      <c r="J2">
        <v>60025488</v>
      </c>
      <c r="K2" t="s">
        <v>2013</v>
      </c>
      <c r="L2" t="s">
        <v>2012</v>
      </c>
      <c r="M2" t="s">
        <v>12</v>
      </c>
      <c r="N2">
        <v>2</v>
      </c>
      <c r="O2" t="s">
        <v>2011</v>
      </c>
      <c r="P2" t="s">
        <v>2010</v>
      </c>
      <c r="Q2" t="s">
        <v>2009</v>
      </c>
      <c r="R2" s="7">
        <v>41274</v>
      </c>
      <c r="S2" s="8">
        <f t="shared" ref="S2:S65" si="0">YEAR(R2)</f>
        <v>2012</v>
      </c>
      <c r="T2" s="8">
        <v>2012</v>
      </c>
      <c r="U2" s="8">
        <f t="shared" ref="U2:U65" si="1">2022-T2</f>
        <v>10</v>
      </c>
      <c r="V2" s="7">
        <v>41274</v>
      </c>
      <c r="W2" t="s">
        <v>1543</v>
      </c>
      <c r="X2" s="2">
        <v>1.3939999999999999</v>
      </c>
      <c r="Y2" s="6">
        <f t="shared" ref="Y2:Y65" si="2">(X2-$Z$4)/($Z$3-$Z$4)</f>
        <v>3.721203384853581E-2</v>
      </c>
      <c r="AB2">
        <v>12862</v>
      </c>
      <c r="AC2">
        <v>10944087</v>
      </c>
      <c r="AD2" t="s">
        <v>2</v>
      </c>
      <c r="AE2">
        <v>20</v>
      </c>
      <c r="AF2">
        <v>28</v>
      </c>
      <c r="AH2" t="s">
        <v>33982</v>
      </c>
      <c r="AI2" t="s">
        <v>33981</v>
      </c>
      <c r="AK2" t="s">
        <v>33980</v>
      </c>
      <c r="AL2">
        <v>39</v>
      </c>
      <c r="AM2" s="5">
        <f t="shared" ref="AM2:AM65" si="3">AL2/U2</f>
        <v>3.9</v>
      </c>
      <c r="AN2" s="4">
        <f t="shared" ref="AN2:AN65" si="4">(AM2-$AO$4)/($AO$3-$AO$4)</f>
        <v>5.9068534645967431E-3</v>
      </c>
      <c r="AO2" s="3"/>
      <c r="AP2">
        <v>1</v>
      </c>
      <c r="AR2" t="s">
        <v>1</v>
      </c>
      <c r="AT2" s="2">
        <v>3.8940000000000001</v>
      </c>
      <c r="AU2" s="1">
        <f t="shared" ref="AU2:AU65" si="5">(Y2*0.7+AN2*0.3)*100</f>
        <v>2.7820479733354087</v>
      </c>
      <c r="AV2" s="1">
        <f t="shared" ref="AV2:AV65" si="6">(Y2*0.5+AN2*0.5)*100</f>
        <v>2.1559443656566279</v>
      </c>
      <c r="AW2" s="1">
        <f t="shared" ref="AW2:AW65" si="7">(Y2*0.3+AN2*0.7)*100</f>
        <v>1.5298407579778461</v>
      </c>
    </row>
    <row r="3" spans="1:49" x14ac:dyDescent="0.2">
      <c r="A3">
        <v>1</v>
      </c>
      <c r="B3" t="s">
        <v>33979</v>
      </c>
      <c r="C3" t="s">
        <v>33978</v>
      </c>
      <c r="F3" t="s">
        <v>33977</v>
      </c>
      <c r="G3" t="s">
        <v>6</v>
      </c>
      <c r="H3" t="s">
        <v>5</v>
      </c>
      <c r="I3" t="s">
        <v>33976</v>
      </c>
      <c r="J3">
        <v>60068689</v>
      </c>
      <c r="K3" t="s">
        <v>1009</v>
      </c>
      <c r="L3" t="s">
        <v>1008</v>
      </c>
      <c r="M3" t="s">
        <v>99</v>
      </c>
      <c r="N3">
        <v>1</v>
      </c>
      <c r="O3" t="s">
        <v>33975</v>
      </c>
      <c r="P3">
        <v>12804430400</v>
      </c>
      <c r="Q3">
        <v>60068689</v>
      </c>
      <c r="R3" s="7">
        <v>41274</v>
      </c>
      <c r="S3" s="8">
        <f t="shared" si="0"/>
        <v>2012</v>
      </c>
      <c r="T3" s="8">
        <v>2012</v>
      </c>
      <c r="U3" s="8">
        <f t="shared" si="1"/>
        <v>10</v>
      </c>
      <c r="V3" s="7">
        <v>41274</v>
      </c>
      <c r="W3" t="s">
        <v>3000</v>
      </c>
      <c r="X3" s="2">
        <v>0.22800000000000001</v>
      </c>
      <c r="Y3" s="6">
        <f t="shared" si="2"/>
        <v>6.0863297829742936E-3</v>
      </c>
      <c r="Z3">
        <v>37.460999999999999</v>
      </c>
      <c r="AB3">
        <v>17700155805</v>
      </c>
      <c r="AC3">
        <v>19767277</v>
      </c>
      <c r="AD3" t="s">
        <v>2</v>
      </c>
      <c r="AE3">
        <v>6</v>
      </c>
      <c r="AF3">
        <v>12</v>
      </c>
      <c r="AH3" t="s">
        <v>33974</v>
      </c>
      <c r="AI3" t="s">
        <v>33973</v>
      </c>
      <c r="AJ3" t="s">
        <v>33972</v>
      </c>
      <c r="AK3" t="s">
        <v>33971</v>
      </c>
      <c r="AL3">
        <v>4</v>
      </c>
      <c r="AM3" s="5">
        <f t="shared" si="3"/>
        <v>0.4</v>
      </c>
      <c r="AN3" s="4">
        <f t="shared" si="4"/>
        <v>6.0583112457402507E-4</v>
      </c>
      <c r="AO3" s="3">
        <v>660.25</v>
      </c>
      <c r="AP3">
        <v>0</v>
      </c>
      <c r="AR3" t="s">
        <v>1</v>
      </c>
      <c r="AT3" s="2">
        <v>0.85799999999999998</v>
      </c>
      <c r="AU3" s="1">
        <f t="shared" si="5"/>
        <v>0.44421801854542131</v>
      </c>
      <c r="AV3" s="1">
        <f t="shared" si="6"/>
        <v>0.33460804537741595</v>
      </c>
      <c r="AW3" s="1">
        <f t="shared" si="7"/>
        <v>0.22499807220941054</v>
      </c>
    </row>
    <row r="4" spans="1:49" x14ac:dyDescent="0.2">
      <c r="A4">
        <v>2</v>
      </c>
      <c r="B4" t="s">
        <v>33970</v>
      </c>
      <c r="C4" t="s">
        <v>33969</v>
      </c>
      <c r="F4" t="s">
        <v>33968</v>
      </c>
      <c r="G4" t="s">
        <v>6</v>
      </c>
      <c r="H4" t="s">
        <v>5</v>
      </c>
      <c r="I4" t="s">
        <v>29027</v>
      </c>
      <c r="J4" t="s">
        <v>33967</v>
      </c>
      <c r="K4" t="s">
        <v>33966</v>
      </c>
      <c r="L4" t="s">
        <v>33965</v>
      </c>
      <c r="M4" t="s">
        <v>180</v>
      </c>
      <c r="N4">
        <v>3</v>
      </c>
      <c r="O4" t="s">
        <v>33964</v>
      </c>
      <c r="P4" t="s">
        <v>33963</v>
      </c>
      <c r="Q4" t="s">
        <v>33962</v>
      </c>
      <c r="R4" s="7">
        <v>41274</v>
      </c>
      <c r="S4" s="8">
        <f t="shared" si="0"/>
        <v>2012</v>
      </c>
      <c r="T4" s="8">
        <v>2012</v>
      </c>
      <c r="U4" s="8">
        <f t="shared" si="1"/>
        <v>10</v>
      </c>
      <c r="V4" s="7">
        <v>41274</v>
      </c>
      <c r="W4" t="s">
        <v>520</v>
      </c>
      <c r="X4" s="2">
        <v>2.0099999999999998</v>
      </c>
      <c r="Y4" s="6">
        <f t="shared" si="2"/>
        <v>5.3655802034115477E-2</v>
      </c>
      <c r="Z4">
        <v>0</v>
      </c>
      <c r="AA4">
        <v>15361276</v>
      </c>
      <c r="AB4">
        <v>18933</v>
      </c>
      <c r="AD4" t="s">
        <v>2</v>
      </c>
      <c r="AE4">
        <v>12</v>
      </c>
      <c r="AF4">
        <v>2</v>
      </c>
      <c r="AH4" t="s">
        <v>33961</v>
      </c>
      <c r="AI4" t="s">
        <v>33960</v>
      </c>
      <c r="AJ4" t="s">
        <v>33959</v>
      </c>
      <c r="AK4" t="s">
        <v>33958</v>
      </c>
      <c r="AL4">
        <v>27</v>
      </c>
      <c r="AM4" s="5">
        <f t="shared" si="3"/>
        <v>2.7</v>
      </c>
      <c r="AN4" s="4">
        <f t="shared" si="4"/>
        <v>4.0893600908746691E-3</v>
      </c>
      <c r="AO4" s="3">
        <v>0</v>
      </c>
      <c r="AP4">
        <v>0</v>
      </c>
      <c r="AR4" t="s">
        <v>1</v>
      </c>
      <c r="AT4" s="2" t="s">
        <v>0</v>
      </c>
      <c r="AU4" s="1">
        <f t="shared" si="5"/>
        <v>3.8785869451143236</v>
      </c>
      <c r="AV4" s="1">
        <f t="shared" si="6"/>
        <v>2.8872581062495071</v>
      </c>
      <c r="AW4" s="1">
        <f t="shared" si="7"/>
        <v>1.895929267384691</v>
      </c>
    </row>
    <row r="5" spans="1:49" x14ac:dyDescent="0.2">
      <c r="A5">
        <v>3</v>
      </c>
      <c r="B5" t="s">
        <v>33957</v>
      </c>
      <c r="C5" t="s">
        <v>33956</v>
      </c>
      <c r="F5" t="s">
        <v>33955</v>
      </c>
      <c r="G5" t="s">
        <v>6</v>
      </c>
      <c r="H5" t="s">
        <v>5</v>
      </c>
      <c r="I5" t="s">
        <v>33954</v>
      </c>
      <c r="J5">
        <v>108355491</v>
      </c>
      <c r="K5" t="s">
        <v>33953</v>
      </c>
      <c r="L5" t="s">
        <v>33952</v>
      </c>
      <c r="M5" t="s">
        <v>519</v>
      </c>
      <c r="N5">
        <v>1</v>
      </c>
      <c r="O5" t="s">
        <v>33951</v>
      </c>
      <c r="P5">
        <v>25031918900</v>
      </c>
      <c r="Q5">
        <v>108355491</v>
      </c>
      <c r="R5" s="7">
        <v>41274</v>
      </c>
      <c r="S5" s="8">
        <f t="shared" si="0"/>
        <v>2012</v>
      </c>
      <c r="T5" s="8">
        <v>2012</v>
      </c>
      <c r="U5" s="8">
        <f t="shared" si="1"/>
        <v>10</v>
      </c>
      <c r="V5" s="7">
        <v>2012</v>
      </c>
      <c r="W5" t="s">
        <v>2671</v>
      </c>
      <c r="X5" s="2">
        <v>0.14099999999999999</v>
      </c>
      <c r="Y5" s="6">
        <f t="shared" si="2"/>
        <v>3.7639144710498915E-3</v>
      </c>
      <c r="AA5">
        <v>402508</v>
      </c>
      <c r="AB5">
        <v>20868</v>
      </c>
      <c r="AC5">
        <v>19436009</v>
      </c>
      <c r="AD5" t="s">
        <v>2</v>
      </c>
      <c r="AE5">
        <v>71</v>
      </c>
      <c r="AF5">
        <v>19</v>
      </c>
      <c r="AH5" t="s">
        <v>33950</v>
      </c>
      <c r="AI5" t="s">
        <v>33949</v>
      </c>
      <c r="AJ5" t="s">
        <v>33948</v>
      </c>
      <c r="AK5" t="s">
        <v>33947</v>
      </c>
      <c r="AL5">
        <v>0</v>
      </c>
      <c r="AM5" s="5">
        <f t="shared" si="3"/>
        <v>0</v>
      </c>
      <c r="AN5" s="4">
        <f t="shared" si="4"/>
        <v>0</v>
      </c>
      <c r="AO5" s="3"/>
      <c r="AP5">
        <v>0</v>
      </c>
      <c r="AR5" t="s">
        <v>1</v>
      </c>
      <c r="AT5" s="2" t="s">
        <v>0</v>
      </c>
      <c r="AU5" s="1">
        <f t="shared" si="5"/>
        <v>0.26347401297349238</v>
      </c>
      <c r="AV5" s="1">
        <f t="shared" si="6"/>
        <v>0.18819572355249459</v>
      </c>
      <c r="AW5" s="1">
        <f t="shared" si="7"/>
        <v>0.11291743413149673</v>
      </c>
    </row>
    <row r="6" spans="1:49" x14ac:dyDescent="0.2">
      <c r="A6">
        <v>4</v>
      </c>
      <c r="B6" t="s">
        <v>33946</v>
      </c>
      <c r="F6" t="s">
        <v>33945</v>
      </c>
      <c r="G6" t="s">
        <v>6</v>
      </c>
      <c r="H6" t="s">
        <v>5</v>
      </c>
      <c r="I6" t="s">
        <v>33944</v>
      </c>
      <c r="J6" t="s">
        <v>33943</v>
      </c>
      <c r="K6" t="s">
        <v>33942</v>
      </c>
      <c r="L6" t="s">
        <v>850</v>
      </c>
      <c r="M6" t="s">
        <v>69</v>
      </c>
      <c r="N6">
        <v>3</v>
      </c>
      <c r="O6" t="s">
        <v>33941</v>
      </c>
      <c r="P6" t="s">
        <v>33940</v>
      </c>
      <c r="Q6" t="s">
        <v>33939</v>
      </c>
      <c r="R6" s="7">
        <v>41273</v>
      </c>
      <c r="S6" s="8">
        <f t="shared" si="0"/>
        <v>2012</v>
      </c>
      <c r="T6" s="8">
        <v>2012</v>
      </c>
      <c r="U6" s="8">
        <f t="shared" si="1"/>
        <v>10</v>
      </c>
      <c r="V6" s="7">
        <v>41273</v>
      </c>
      <c r="W6" t="s">
        <v>1824</v>
      </c>
      <c r="X6" s="2" t="s">
        <v>0</v>
      </c>
      <c r="Y6" s="6" t="e">
        <f t="shared" si="2"/>
        <v>#VALUE!</v>
      </c>
      <c r="AA6">
        <v>15487741</v>
      </c>
      <c r="AB6">
        <v>144748</v>
      </c>
      <c r="AD6" t="s">
        <v>2</v>
      </c>
      <c r="AE6">
        <v>9</v>
      </c>
      <c r="AF6">
        <v>15</v>
      </c>
      <c r="AH6" t="s">
        <v>33938</v>
      </c>
      <c r="AI6" t="s">
        <v>33937</v>
      </c>
      <c r="AJ6" t="s">
        <v>33936</v>
      </c>
      <c r="AK6" t="s">
        <v>33935</v>
      </c>
      <c r="AL6">
        <v>1</v>
      </c>
      <c r="AM6" s="5">
        <f t="shared" si="3"/>
        <v>0.1</v>
      </c>
      <c r="AN6" s="4">
        <f t="shared" si="4"/>
        <v>1.5145778114350627E-4</v>
      </c>
      <c r="AO6" s="3"/>
      <c r="AP6">
        <v>0</v>
      </c>
      <c r="AR6" t="s">
        <v>1</v>
      </c>
      <c r="AT6" s="2" t="s">
        <v>0</v>
      </c>
      <c r="AU6" s="1" t="e">
        <f t="shared" si="5"/>
        <v>#VALUE!</v>
      </c>
      <c r="AV6" s="1" t="e">
        <f t="shared" si="6"/>
        <v>#VALUE!</v>
      </c>
      <c r="AW6" s="1" t="e">
        <f t="shared" si="7"/>
        <v>#VALUE!</v>
      </c>
    </row>
    <row r="7" spans="1:49" x14ac:dyDescent="0.2">
      <c r="A7">
        <v>5</v>
      </c>
      <c r="B7" t="s">
        <v>33934</v>
      </c>
      <c r="C7" t="s">
        <v>33933</v>
      </c>
      <c r="E7">
        <v>23300744</v>
      </c>
      <c r="F7" t="s">
        <v>33932</v>
      </c>
      <c r="G7" t="s">
        <v>6</v>
      </c>
      <c r="H7" t="s">
        <v>5</v>
      </c>
      <c r="I7" t="s">
        <v>24002</v>
      </c>
      <c r="J7" t="s">
        <v>33931</v>
      </c>
      <c r="K7" t="s">
        <v>33930</v>
      </c>
      <c r="L7" t="s">
        <v>23999</v>
      </c>
      <c r="M7" t="s">
        <v>554</v>
      </c>
      <c r="N7">
        <v>6</v>
      </c>
      <c r="O7" t="s">
        <v>33929</v>
      </c>
      <c r="P7" t="s">
        <v>33928</v>
      </c>
      <c r="Q7" t="s">
        <v>33927</v>
      </c>
      <c r="R7" s="7">
        <v>41272</v>
      </c>
      <c r="S7" s="8">
        <f t="shared" si="0"/>
        <v>2012</v>
      </c>
      <c r="T7" s="8">
        <v>2012</v>
      </c>
      <c r="U7" s="8">
        <f t="shared" si="1"/>
        <v>10</v>
      </c>
      <c r="V7" s="7">
        <v>41272</v>
      </c>
      <c r="W7" t="s">
        <v>1477</v>
      </c>
      <c r="X7" s="2">
        <v>0.99</v>
      </c>
      <c r="Y7" s="6">
        <f t="shared" si="2"/>
        <v>2.6427484583967327E-2</v>
      </c>
      <c r="AB7">
        <v>10600153309</v>
      </c>
      <c r="AC7">
        <v>19326203</v>
      </c>
      <c r="AD7" t="s">
        <v>2</v>
      </c>
      <c r="AE7">
        <v>7</v>
      </c>
      <c r="AF7">
        <v>12</v>
      </c>
      <c r="AG7" t="s">
        <v>33926</v>
      </c>
      <c r="AI7" t="s">
        <v>33925</v>
      </c>
      <c r="AK7" t="s">
        <v>33924</v>
      </c>
      <c r="AL7">
        <v>2</v>
      </c>
      <c r="AM7" s="5">
        <f t="shared" si="3"/>
        <v>0.2</v>
      </c>
      <c r="AN7" s="4">
        <f t="shared" si="4"/>
        <v>3.0291556228701253E-4</v>
      </c>
      <c r="AO7" s="3"/>
      <c r="AP7">
        <v>1</v>
      </c>
      <c r="AR7" t="s">
        <v>1</v>
      </c>
      <c r="AT7" s="2">
        <v>3.24</v>
      </c>
      <c r="AU7" s="1">
        <f t="shared" si="5"/>
        <v>1.8590113877463232</v>
      </c>
      <c r="AV7" s="1">
        <f t="shared" si="6"/>
        <v>1.336520007312717</v>
      </c>
      <c r="AW7" s="1">
        <f t="shared" si="7"/>
        <v>0.8140286268791106</v>
      </c>
    </row>
    <row r="8" spans="1:49" x14ac:dyDescent="0.2">
      <c r="A8">
        <v>6</v>
      </c>
      <c r="B8" t="s">
        <v>33923</v>
      </c>
      <c r="C8" t="s">
        <v>33922</v>
      </c>
      <c r="E8">
        <v>23300751</v>
      </c>
      <c r="F8" t="s">
        <v>33921</v>
      </c>
      <c r="G8" t="s">
        <v>6</v>
      </c>
      <c r="H8" t="s">
        <v>5</v>
      </c>
      <c r="I8" t="s">
        <v>33920</v>
      </c>
      <c r="J8" t="s">
        <v>33919</v>
      </c>
      <c r="K8" t="s">
        <v>33918</v>
      </c>
      <c r="L8" t="s">
        <v>33917</v>
      </c>
      <c r="M8" t="s">
        <v>224</v>
      </c>
      <c r="N8">
        <v>8</v>
      </c>
      <c r="O8" t="s">
        <v>33916</v>
      </c>
      <c r="P8" t="s">
        <v>33915</v>
      </c>
      <c r="Q8" t="s">
        <v>33914</v>
      </c>
      <c r="R8" s="7">
        <v>41272</v>
      </c>
      <c r="S8" s="8">
        <f t="shared" si="0"/>
        <v>2012</v>
      </c>
      <c r="T8" s="8">
        <v>2012</v>
      </c>
      <c r="U8" s="8">
        <f t="shared" si="1"/>
        <v>10</v>
      </c>
      <c r="V8" s="7">
        <v>41272</v>
      </c>
      <c r="W8" t="s">
        <v>1477</v>
      </c>
      <c r="X8" s="2">
        <v>0.99</v>
      </c>
      <c r="Y8" s="6">
        <f t="shared" si="2"/>
        <v>2.6427484583967327E-2</v>
      </c>
      <c r="AB8">
        <v>10600153309</v>
      </c>
      <c r="AC8">
        <v>19326203</v>
      </c>
      <c r="AD8" t="s">
        <v>2</v>
      </c>
      <c r="AE8">
        <v>7</v>
      </c>
      <c r="AF8">
        <v>12</v>
      </c>
      <c r="AG8" t="s">
        <v>33913</v>
      </c>
      <c r="AI8" t="s">
        <v>33912</v>
      </c>
      <c r="AK8" t="s">
        <v>33911</v>
      </c>
      <c r="AL8">
        <v>23</v>
      </c>
      <c r="AM8" s="5">
        <f t="shared" si="3"/>
        <v>2.2999999999999998</v>
      </c>
      <c r="AN8" s="4">
        <f t="shared" si="4"/>
        <v>3.4835289663006433E-3</v>
      </c>
      <c r="AO8" s="3"/>
      <c r="AP8">
        <v>1</v>
      </c>
      <c r="AR8" t="s">
        <v>1</v>
      </c>
      <c r="AT8" s="2">
        <v>3.24</v>
      </c>
      <c r="AU8" s="1">
        <f t="shared" si="5"/>
        <v>1.954429789866732</v>
      </c>
      <c r="AV8" s="1">
        <f t="shared" si="6"/>
        <v>1.4955506775133984</v>
      </c>
      <c r="AW8" s="1">
        <f t="shared" si="7"/>
        <v>1.0366715651600646</v>
      </c>
    </row>
    <row r="9" spans="1:49" x14ac:dyDescent="0.2">
      <c r="A9">
        <v>7</v>
      </c>
      <c r="B9" t="s">
        <v>33910</v>
      </c>
      <c r="C9" t="s">
        <v>33909</v>
      </c>
      <c r="F9" t="s">
        <v>33908</v>
      </c>
      <c r="G9" t="s">
        <v>6</v>
      </c>
      <c r="H9" t="s">
        <v>5</v>
      </c>
      <c r="I9" t="s">
        <v>33907</v>
      </c>
      <c r="J9" t="s">
        <v>33906</v>
      </c>
      <c r="K9" t="s">
        <v>33905</v>
      </c>
      <c r="L9" t="s">
        <v>33904</v>
      </c>
      <c r="M9" t="s">
        <v>33903</v>
      </c>
      <c r="N9">
        <v>4</v>
      </c>
      <c r="O9" t="s">
        <v>33902</v>
      </c>
      <c r="P9" t="s">
        <v>33901</v>
      </c>
      <c r="Q9" t="s">
        <v>33900</v>
      </c>
      <c r="R9" s="7">
        <v>41271</v>
      </c>
      <c r="S9" s="8">
        <f t="shared" si="0"/>
        <v>2012</v>
      </c>
      <c r="T9" s="8">
        <v>2012</v>
      </c>
      <c r="U9" s="8">
        <f t="shared" si="1"/>
        <v>10</v>
      </c>
      <c r="V9" s="7">
        <v>2012</v>
      </c>
      <c r="W9" t="s">
        <v>1143</v>
      </c>
      <c r="X9" s="2">
        <v>0.67200000000000004</v>
      </c>
      <c r="Y9" s="6">
        <f t="shared" si="2"/>
        <v>1.793865620245055E-2</v>
      </c>
      <c r="AA9">
        <v>13132989</v>
      </c>
      <c r="AB9">
        <v>19700170477</v>
      </c>
      <c r="AC9">
        <v>13132970</v>
      </c>
      <c r="AD9" t="s">
        <v>2</v>
      </c>
      <c r="AE9">
        <v>250</v>
      </c>
      <c r="AH9" s="9">
        <v>27760</v>
      </c>
      <c r="AI9" t="s">
        <v>33899</v>
      </c>
      <c r="AJ9" t="s">
        <v>33898</v>
      </c>
      <c r="AK9" t="s">
        <v>33897</v>
      </c>
      <c r="AL9">
        <v>21</v>
      </c>
      <c r="AM9" s="5">
        <f t="shared" si="3"/>
        <v>2.1</v>
      </c>
      <c r="AN9" s="4">
        <f t="shared" si="4"/>
        <v>3.1806134040136312E-3</v>
      </c>
      <c r="AO9" s="3"/>
      <c r="AP9">
        <v>1</v>
      </c>
      <c r="AR9" t="s">
        <v>1</v>
      </c>
      <c r="AT9" s="2">
        <v>1.546</v>
      </c>
      <c r="AU9" s="1">
        <f t="shared" si="5"/>
        <v>1.3511243362919474</v>
      </c>
      <c r="AV9" s="1">
        <f t="shared" si="6"/>
        <v>1.055963480323209</v>
      </c>
      <c r="AW9" s="1">
        <f t="shared" si="7"/>
        <v>0.76080262435447077</v>
      </c>
    </row>
    <row r="10" spans="1:49" x14ac:dyDescent="0.2">
      <c r="A10">
        <v>8</v>
      </c>
      <c r="B10" t="s">
        <v>33896</v>
      </c>
      <c r="F10" t="s">
        <v>33895</v>
      </c>
      <c r="G10" t="s">
        <v>6</v>
      </c>
      <c r="H10" t="s">
        <v>5</v>
      </c>
      <c r="I10" t="s">
        <v>33894</v>
      </c>
      <c r="J10">
        <v>60019987</v>
      </c>
      <c r="K10" t="s">
        <v>1605</v>
      </c>
      <c r="L10" t="s">
        <v>950</v>
      </c>
      <c r="M10" t="s">
        <v>220</v>
      </c>
      <c r="N10">
        <v>1</v>
      </c>
      <c r="O10" t="s">
        <v>33893</v>
      </c>
      <c r="P10">
        <v>7003399345</v>
      </c>
      <c r="Q10">
        <v>60019987</v>
      </c>
      <c r="R10" s="7">
        <v>41271</v>
      </c>
      <c r="S10" s="8">
        <f t="shared" si="0"/>
        <v>2012</v>
      </c>
      <c r="T10" s="8">
        <v>2012</v>
      </c>
      <c r="U10" s="8">
        <f t="shared" si="1"/>
        <v>10</v>
      </c>
      <c r="V10" s="7">
        <v>2012</v>
      </c>
      <c r="W10" t="s">
        <v>12046</v>
      </c>
      <c r="X10" s="2">
        <v>0.22500000000000001</v>
      </c>
      <c r="Y10" s="6">
        <f t="shared" si="2"/>
        <v>6.0062464963562111E-3</v>
      </c>
      <c r="AA10">
        <v>12102512</v>
      </c>
      <c r="AB10">
        <v>17500155108</v>
      </c>
      <c r="AD10" t="s">
        <v>2</v>
      </c>
      <c r="AE10">
        <v>21</v>
      </c>
      <c r="AF10">
        <v>2</v>
      </c>
      <c r="AH10" t="s">
        <v>33892</v>
      </c>
      <c r="AI10" t="s">
        <v>33891</v>
      </c>
      <c r="AJ10" t="s">
        <v>33890</v>
      </c>
      <c r="AK10" t="s">
        <v>33889</v>
      </c>
      <c r="AL10">
        <v>4</v>
      </c>
      <c r="AM10" s="5">
        <f t="shared" si="3"/>
        <v>0.4</v>
      </c>
      <c r="AN10" s="4">
        <f t="shared" si="4"/>
        <v>6.0583112457402507E-4</v>
      </c>
      <c r="AO10" s="3"/>
      <c r="AP10">
        <v>0</v>
      </c>
      <c r="AR10" t="s">
        <v>1</v>
      </c>
      <c r="AT10" s="2">
        <v>0.95099999999999996</v>
      </c>
      <c r="AU10" s="1">
        <f t="shared" si="5"/>
        <v>0.4386121884821555</v>
      </c>
      <c r="AV10" s="1">
        <f t="shared" si="6"/>
        <v>0.33060388104651178</v>
      </c>
      <c r="AW10" s="1">
        <f t="shared" si="7"/>
        <v>0.2225955736108681</v>
      </c>
    </row>
    <row r="11" spans="1:49" x14ac:dyDescent="0.2">
      <c r="A11">
        <v>9</v>
      </c>
      <c r="B11" t="s">
        <v>33888</v>
      </c>
      <c r="F11" t="s">
        <v>33887</v>
      </c>
      <c r="G11" t="s">
        <v>6</v>
      </c>
      <c r="H11" t="s">
        <v>5</v>
      </c>
      <c r="I11" t="s">
        <v>33886</v>
      </c>
      <c r="J11" t="s">
        <v>33885</v>
      </c>
      <c r="K11" t="s">
        <v>33884</v>
      </c>
      <c r="L11" t="s">
        <v>33883</v>
      </c>
      <c r="M11" t="s">
        <v>1040</v>
      </c>
      <c r="N11">
        <v>4</v>
      </c>
      <c r="O11" t="s">
        <v>33882</v>
      </c>
      <c r="P11" t="s">
        <v>33881</v>
      </c>
      <c r="Q11" t="s">
        <v>33880</v>
      </c>
      <c r="R11" s="7">
        <v>41271</v>
      </c>
      <c r="S11" s="8">
        <f t="shared" si="0"/>
        <v>2012</v>
      </c>
      <c r="T11" s="8">
        <v>2012</v>
      </c>
      <c r="U11" s="8">
        <f t="shared" si="1"/>
        <v>10</v>
      </c>
      <c r="V11" s="7">
        <v>2012</v>
      </c>
      <c r="W11" t="s">
        <v>12046</v>
      </c>
      <c r="X11" s="2">
        <v>0.22500000000000001</v>
      </c>
      <c r="Y11" s="6">
        <f t="shared" si="2"/>
        <v>6.0062464963562111E-3</v>
      </c>
      <c r="AA11">
        <v>12102512</v>
      </c>
      <c r="AB11">
        <v>17500155108</v>
      </c>
      <c r="AD11" t="s">
        <v>2</v>
      </c>
      <c r="AE11">
        <v>21</v>
      </c>
      <c r="AF11">
        <v>2</v>
      </c>
      <c r="AH11" t="s">
        <v>33879</v>
      </c>
      <c r="AI11" t="s">
        <v>33878</v>
      </c>
      <c r="AJ11" t="s">
        <v>33877</v>
      </c>
      <c r="AK11" t="s">
        <v>33876</v>
      </c>
      <c r="AL11">
        <v>17</v>
      </c>
      <c r="AM11" s="5">
        <f t="shared" si="3"/>
        <v>1.7</v>
      </c>
      <c r="AN11" s="4">
        <f t="shared" si="4"/>
        <v>2.5747822794396063E-3</v>
      </c>
      <c r="AO11" s="3"/>
      <c r="AP11">
        <v>0</v>
      </c>
      <c r="AR11" t="s">
        <v>1</v>
      </c>
      <c r="AT11" s="2">
        <v>0.95099999999999996</v>
      </c>
      <c r="AU11" s="1">
        <f t="shared" si="5"/>
        <v>0.49768072312812289</v>
      </c>
      <c r="AV11" s="1">
        <f t="shared" si="6"/>
        <v>0.42905143878979085</v>
      </c>
      <c r="AW11" s="1">
        <f t="shared" si="7"/>
        <v>0.36042215445145875</v>
      </c>
    </row>
    <row r="12" spans="1:49" x14ac:dyDescent="0.2">
      <c r="A12">
        <v>10</v>
      </c>
      <c r="B12" t="s">
        <v>33875</v>
      </c>
      <c r="C12" t="s">
        <v>33874</v>
      </c>
      <c r="F12" t="s">
        <v>33873</v>
      </c>
      <c r="G12" t="s">
        <v>6</v>
      </c>
      <c r="H12" t="s">
        <v>5</v>
      </c>
      <c r="I12" t="s">
        <v>33872</v>
      </c>
      <c r="J12">
        <v>60071174</v>
      </c>
      <c r="K12" t="s">
        <v>1423</v>
      </c>
      <c r="L12" t="s">
        <v>1422</v>
      </c>
      <c r="M12" t="s">
        <v>680</v>
      </c>
      <c r="N12">
        <v>3</v>
      </c>
      <c r="O12" t="s">
        <v>33871</v>
      </c>
      <c r="P12" t="s">
        <v>33870</v>
      </c>
      <c r="Q12" t="s">
        <v>33869</v>
      </c>
      <c r="R12" s="7">
        <v>41271</v>
      </c>
      <c r="S12" s="8">
        <f t="shared" si="0"/>
        <v>2012</v>
      </c>
      <c r="T12" s="8">
        <v>2012</v>
      </c>
      <c r="U12" s="8">
        <f t="shared" si="1"/>
        <v>10</v>
      </c>
      <c r="V12" s="7">
        <v>2012</v>
      </c>
      <c r="W12" t="s">
        <v>33868</v>
      </c>
      <c r="X12" s="2" t="s">
        <v>0</v>
      </c>
      <c r="Y12" s="6" t="e">
        <f t="shared" si="2"/>
        <v>#VALUE!</v>
      </c>
      <c r="AA12">
        <v>20934009</v>
      </c>
      <c r="AB12">
        <v>21100223564</v>
      </c>
      <c r="AC12" t="s">
        <v>33867</v>
      </c>
      <c r="AD12" t="s">
        <v>2</v>
      </c>
      <c r="AE12">
        <v>3</v>
      </c>
      <c r="AF12">
        <v>1</v>
      </c>
      <c r="AH12" t="s">
        <v>33866</v>
      </c>
      <c r="AI12" t="s">
        <v>33865</v>
      </c>
      <c r="AK12" t="s">
        <v>33864</v>
      </c>
      <c r="AL12">
        <v>0</v>
      </c>
      <c r="AM12" s="5">
        <f t="shared" si="3"/>
        <v>0</v>
      </c>
      <c r="AN12" s="4">
        <f t="shared" si="4"/>
        <v>0</v>
      </c>
      <c r="AO12" s="3"/>
      <c r="AP12">
        <v>0</v>
      </c>
      <c r="AR12" t="s">
        <v>1</v>
      </c>
      <c r="AT12" s="2" t="s">
        <v>0</v>
      </c>
      <c r="AU12" s="1" t="e">
        <f t="shared" si="5"/>
        <v>#VALUE!</v>
      </c>
      <c r="AV12" s="1" t="e">
        <f t="shared" si="6"/>
        <v>#VALUE!</v>
      </c>
      <c r="AW12" s="1" t="e">
        <f t="shared" si="7"/>
        <v>#VALUE!</v>
      </c>
    </row>
    <row r="13" spans="1:49" x14ac:dyDescent="0.2">
      <c r="A13">
        <v>11</v>
      </c>
      <c r="B13" t="s">
        <v>33863</v>
      </c>
      <c r="F13" t="s">
        <v>33862</v>
      </c>
      <c r="G13" t="s">
        <v>6</v>
      </c>
      <c r="H13" t="s">
        <v>5</v>
      </c>
      <c r="I13" t="s">
        <v>33861</v>
      </c>
      <c r="J13">
        <v>60028442</v>
      </c>
      <c r="K13" t="s">
        <v>2686</v>
      </c>
      <c r="L13" t="s">
        <v>1029</v>
      </c>
      <c r="M13" t="s">
        <v>21</v>
      </c>
      <c r="N13">
        <v>2</v>
      </c>
      <c r="O13" t="s">
        <v>33860</v>
      </c>
      <c r="P13" t="s">
        <v>33859</v>
      </c>
      <c r="Q13" t="s">
        <v>7654</v>
      </c>
      <c r="R13" s="7">
        <v>41271</v>
      </c>
      <c r="S13" s="8">
        <f t="shared" si="0"/>
        <v>2012</v>
      </c>
      <c r="T13" s="8">
        <v>2012</v>
      </c>
      <c r="U13" s="8">
        <f t="shared" si="1"/>
        <v>10</v>
      </c>
      <c r="V13" s="7">
        <v>2012</v>
      </c>
      <c r="W13" t="s">
        <v>12046</v>
      </c>
      <c r="X13" s="2">
        <v>0.22500000000000001</v>
      </c>
      <c r="Y13" s="6">
        <f t="shared" si="2"/>
        <v>6.0062464963562111E-3</v>
      </c>
      <c r="AA13">
        <v>12102512</v>
      </c>
      <c r="AB13">
        <v>17500155108</v>
      </c>
      <c r="AD13" t="s">
        <v>2</v>
      </c>
      <c r="AE13">
        <v>21</v>
      </c>
      <c r="AF13">
        <v>2</v>
      </c>
      <c r="AH13" t="s">
        <v>33858</v>
      </c>
      <c r="AI13" t="s">
        <v>33857</v>
      </c>
      <c r="AJ13" t="s">
        <v>33856</v>
      </c>
      <c r="AK13" t="s">
        <v>33855</v>
      </c>
      <c r="AL13">
        <v>0</v>
      </c>
      <c r="AM13" s="5">
        <f t="shared" si="3"/>
        <v>0</v>
      </c>
      <c r="AN13" s="4">
        <f t="shared" si="4"/>
        <v>0</v>
      </c>
      <c r="AO13" s="3"/>
      <c r="AP13">
        <v>0</v>
      </c>
      <c r="AR13" t="s">
        <v>1</v>
      </c>
      <c r="AT13" s="2">
        <v>0.95099999999999996</v>
      </c>
      <c r="AU13" s="1">
        <f t="shared" si="5"/>
        <v>0.42043725474493476</v>
      </c>
      <c r="AV13" s="1">
        <f t="shared" si="6"/>
        <v>0.30031232481781056</v>
      </c>
      <c r="AW13" s="1">
        <f t="shared" si="7"/>
        <v>0.18018739489068633</v>
      </c>
    </row>
    <row r="14" spans="1:49" x14ac:dyDescent="0.2">
      <c r="A14">
        <v>12</v>
      </c>
      <c r="B14" t="s">
        <v>33854</v>
      </c>
      <c r="C14" t="s">
        <v>33853</v>
      </c>
      <c r="F14" t="s">
        <v>33852</v>
      </c>
      <c r="G14" t="s">
        <v>6</v>
      </c>
      <c r="H14" t="s">
        <v>5</v>
      </c>
      <c r="I14" t="s">
        <v>33851</v>
      </c>
      <c r="J14" t="s">
        <v>33850</v>
      </c>
      <c r="K14" t="s">
        <v>33849</v>
      </c>
      <c r="L14" t="s">
        <v>33848</v>
      </c>
      <c r="M14" t="s">
        <v>12906</v>
      </c>
      <c r="N14">
        <v>6</v>
      </c>
      <c r="O14" t="s">
        <v>33847</v>
      </c>
      <c r="P14" t="s">
        <v>33846</v>
      </c>
      <c r="Q14" t="s">
        <v>33845</v>
      </c>
      <c r="R14" s="7">
        <v>41270</v>
      </c>
      <c r="S14" s="8">
        <f t="shared" si="0"/>
        <v>2012</v>
      </c>
      <c r="T14" s="8">
        <v>2012</v>
      </c>
      <c r="U14" s="8">
        <f t="shared" si="1"/>
        <v>10</v>
      </c>
      <c r="V14" s="7">
        <v>41270</v>
      </c>
      <c r="W14" t="s">
        <v>33844</v>
      </c>
      <c r="X14" s="2">
        <v>1.752</v>
      </c>
      <c r="Y14" s="6">
        <f t="shared" si="2"/>
        <v>4.6768639384960363E-2</v>
      </c>
      <c r="AB14">
        <v>21100313905</v>
      </c>
      <c r="AC14" t="s">
        <v>33843</v>
      </c>
      <c r="AD14" t="s">
        <v>2</v>
      </c>
      <c r="AE14">
        <v>3</v>
      </c>
      <c r="AF14" t="s">
        <v>33842</v>
      </c>
      <c r="AG14">
        <v>282</v>
      </c>
      <c r="AI14" t="s">
        <v>33841</v>
      </c>
      <c r="AJ14" t="s">
        <v>33840</v>
      </c>
      <c r="AK14" t="s">
        <v>33839</v>
      </c>
      <c r="AL14">
        <v>7</v>
      </c>
      <c r="AM14" s="5">
        <f t="shared" si="3"/>
        <v>0.7</v>
      </c>
      <c r="AN14" s="4">
        <f t="shared" si="4"/>
        <v>1.0602044680045437E-3</v>
      </c>
      <c r="AO14" s="3"/>
      <c r="AP14">
        <v>1</v>
      </c>
      <c r="AR14" t="s">
        <v>1</v>
      </c>
      <c r="AT14" s="2">
        <v>5.7530000000000001</v>
      </c>
      <c r="AU14" s="1">
        <f t="shared" si="5"/>
        <v>3.3056108909873614</v>
      </c>
      <c r="AV14" s="1">
        <f t="shared" si="6"/>
        <v>2.3914421926482454</v>
      </c>
      <c r="AW14" s="1">
        <f t="shared" si="7"/>
        <v>1.4772734943091288</v>
      </c>
    </row>
    <row r="15" spans="1:49" x14ac:dyDescent="0.2">
      <c r="A15">
        <v>13</v>
      </c>
      <c r="B15" t="s">
        <v>33838</v>
      </c>
      <c r="C15" t="s">
        <v>33837</v>
      </c>
      <c r="F15" t="s">
        <v>33836</v>
      </c>
      <c r="G15" t="s">
        <v>6</v>
      </c>
      <c r="H15" t="s">
        <v>5</v>
      </c>
      <c r="I15" t="s">
        <v>33835</v>
      </c>
      <c r="J15" t="s">
        <v>33834</v>
      </c>
      <c r="K15" t="s">
        <v>33833</v>
      </c>
      <c r="L15" t="s">
        <v>33832</v>
      </c>
      <c r="M15" t="s">
        <v>33831</v>
      </c>
      <c r="N15">
        <v>5</v>
      </c>
      <c r="O15" t="s">
        <v>33830</v>
      </c>
      <c r="P15" t="s">
        <v>33829</v>
      </c>
      <c r="Q15" t="s">
        <v>33828</v>
      </c>
      <c r="R15" s="7">
        <v>41270</v>
      </c>
      <c r="S15" s="8">
        <f t="shared" si="0"/>
        <v>2012</v>
      </c>
      <c r="T15" s="8">
        <v>2012</v>
      </c>
      <c r="U15" s="8">
        <f t="shared" si="1"/>
        <v>10</v>
      </c>
      <c r="V15" s="7">
        <v>41270</v>
      </c>
      <c r="W15" t="s">
        <v>1926</v>
      </c>
      <c r="X15" s="2">
        <v>1.5029999999999999</v>
      </c>
      <c r="Y15" s="6">
        <f t="shared" si="2"/>
        <v>4.0121726595659483E-2</v>
      </c>
      <c r="AA15">
        <v>10980121</v>
      </c>
      <c r="AB15">
        <v>11000153773</v>
      </c>
      <c r="AC15" t="s">
        <v>1925</v>
      </c>
      <c r="AD15" t="s">
        <v>2</v>
      </c>
      <c r="AE15">
        <v>86</v>
      </c>
      <c r="AF15">
        <v>24</v>
      </c>
      <c r="AG15">
        <v>245322</v>
      </c>
      <c r="AI15" t="s">
        <v>33827</v>
      </c>
      <c r="AK15" t="s">
        <v>33826</v>
      </c>
      <c r="AL15">
        <v>29</v>
      </c>
      <c r="AM15" s="5">
        <f t="shared" si="3"/>
        <v>2.9</v>
      </c>
      <c r="AN15" s="4">
        <f t="shared" si="4"/>
        <v>4.3922756531616812E-3</v>
      </c>
      <c r="AO15" s="3"/>
      <c r="AP15">
        <v>0</v>
      </c>
      <c r="AQ15" t="s">
        <v>49</v>
      </c>
      <c r="AR15">
        <v>247007</v>
      </c>
      <c r="AS15" t="s">
        <v>48</v>
      </c>
      <c r="AT15" s="2" t="s">
        <v>0</v>
      </c>
      <c r="AU15" s="1">
        <f t="shared" si="5"/>
        <v>2.940289131291014</v>
      </c>
      <c r="AV15" s="1">
        <f t="shared" si="6"/>
        <v>2.225700112441058</v>
      </c>
      <c r="AW15" s="1">
        <f t="shared" si="7"/>
        <v>1.5111110935911021</v>
      </c>
    </row>
    <row r="16" spans="1:49" x14ac:dyDescent="0.2">
      <c r="A16">
        <v>14</v>
      </c>
      <c r="B16" t="s">
        <v>33825</v>
      </c>
      <c r="C16" t="s">
        <v>33824</v>
      </c>
      <c r="F16" t="s">
        <v>33823</v>
      </c>
      <c r="G16" t="s">
        <v>6</v>
      </c>
      <c r="H16" t="s">
        <v>5</v>
      </c>
      <c r="I16" t="s">
        <v>33822</v>
      </c>
      <c r="J16">
        <v>60010962</v>
      </c>
      <c r="K16" t="s">
        <v>33821</v>
      </c>
      <c r="L16" t="s">
        <v>2715</v>
      </c>
      <c r="M16" t="s">
        <v>674</v>
      </c>
      <c r="N16">
        <v>4</v>
      </c>
      <c r="O16" t="s">
        <v>33820</v>
      </c>
      <c r="P16" t="s">
        <v>33819</v>
      </c>
      <c r="Q16" t="s">
        <v>33818</v>
      </c>
      <c r="R16" s="7">
        <v>41270</v>
      </c>
      <c r="S16" s="8">
        <f t="shared" si="0"/>
        <v>2012</v>
      </c>
      <c r="T16" s="8">
        <v>2012</v>
      </c>
      <c r="U16" s="8">
        <f t="shared" si="1"/>
        <v>10</v>
      </c>
      <c r="V16" s="7">
        <v>41270</v>
      </c>
      <c r="W16" t="s">
        <v>1574</v>
      </c>
      <c r="X16" s="2">
        <v>3.6880000000000002</v>
      </c>
      <c r="Y16" s="6">
        <f t="shared" si="2"/>
        <v>9.8449053682496471E-2</v>
      </c>
      <c r="AA16">
        <v>319007</v>
      </c>
      <c r="AB16">
        <v>29150</v>
      </c>
      <c r="AC16">
        <v>10797114</v>
      </c>
      <c r="AD16" t="s">
        <v>2</v>
      </c>
      <c r="AE16">
        <v>109</v>
      </c>
      <c r="AF16">
        <v>26</v>
      </c>
      <c r="AG16">
        <v>263004</v>
      </c>
      <c r="AI16" t="s">
        <v>33817</v>
      </c>
      <c r="AK16" t="s">
        <v>33816</v>
      </c>
      <c r="AL16">
        <v>96</v>
      </c>
      <c r="AM16" s="5">
        <f t="shared" si="3"/>
        <v>9.6</v>
      </c>
      <c r="AN16" s="4">
        <f t="shared" si="4"/>
        <v>1.4539946989776599E-2</v>
      </c>
      <c r="AO16" s="3"/>
      <c r="AP16">
        <v>0</v>
      </c>
      <c r="AR16" t="s">
        <v>1</v>
      </c>
      <c r="AT16" s="2">
        <v>9.1609999999999996</v>
      </c>
      <c r="AU16" s="1">
        <f t="shared" si="5"/>
        <v>7.3276321674680496</v>
      </c>
      <c r="AV16" s="1">
        <f t="shared" si="6"/>
        <v>5.6494500336136539</v>
      </c>
      <c r="AW16" s="1">
        <f t="shared" si="7"/>
        <v>3.9712678997592556</v>
      </c>
    </row>
    <row r="17" spans="1:49" x14ac:dyDescent="0.2">
      <c r="A17">
        <v>15</v>
      </c>
      <c r="B17" t="s">
        <v>33815</v>
      </c>
      <c r="C17" t="s">
        <v>33814</v>
      </c>
      <c r="F17" t="s">
        <v>33813</v>
      </c>
      <c r="G17" t="s">
        <v>6</v>
      </c>
      <c r="H17" t="s">
        <v>5</v>
      </c>
      <c r="I17" t="s">
        <v>1042</v>
      </c>
      <c r="J17">
        <v>60000990</v>
      </c>
      <c r="K17" t="s">
        <v>724</v>
      </c>
      <c r="L17" t="s">
        <v>723</v>
      </c>
      <c r="M17" t="s">
        <v>36</v>
      </c>
      <c r="N17">
        <v>2</v>
      </c>
      <c r="O17" t="s">
        <v>33812</v>
      </c>
      <c r="P17" t="s">
        <v>33811</v>
      </c>
      <c r="Q17" t="s">
        <v>2336</v>
      </c>
      <c r="R17" s="7">
        <v>41270</v>
      </c>
      <c r="S17" s="8">
        <f t="shared" si="0"/>
        <v>2012</v>
      </c>
      <c r="T17" s="8">
        <v>2012</v>
      </c>
      <c r="U17" s="8">
        <f t="shared" si="1"/>
        <v>10</v>
      </c>
      <c r="V17" s="7">
        <v>2012</v>
      </c>
      <c r="W17" t="s">
        <v>14</v>
      </c>
      <c r="X17" s="2">
        <v>0.28199999999999997</v>
      </c>
      <c r="Y17" s="6">
        <f t="shared" si="2"/>
        <v>7.527828942099783E-3</v>
      </c>
      <c r="AA17">
        <v>16875869</v>
      </c>
      <c r="AB17">
        <v>19700186861</v>
      </c>
      <c r="AC17">
        <v>16875877</v>
      </c>
      <c r="AD17" t="s">
        <v>2</v>
      </c>
      <c r="AE17">
        <v>2012</v>
      </c>
      <c r="AG17">
        <v>486730</v>
      </c>
      <c r="AI17" t="s">
        <v>33810</v>
      </c>
      <c r="AK17" t="s">
        <v>33809</v>
      </c>
      <c r="AL17">
        <v>2</v>
      </c>
      <c r="AM17" s="5">
        <f t="shared" si="3"/>
        <v>0.2</v>
      </c>
      <c r="AN17" s="4">
        <f t="shared" si="4"/>
        <v>3.0291556228701253E-4</v>
      </c>
      <c r="AO17" s="3"/>
      <c r="AP17">
        <v>1</v>
      </c>
      <c r="AR17" t="s">
        <v>1</v>
      </c>
      <c r="AT17" s="2">
        <v>1.1739999999999999</v>
      </c>
      <c r="AU17" s="1">
        <f t="shared" si="5"/>
        <v>0.53603549281559504</v>
      </c>
      <c r="AV17" s="1">
        <f t="shared" si="6"/>
        <v>0.39153722521933976</v>
      </c>
      <c r="AW17" s="1">
        <f t="shared" si="7"/>
        <v>0.24703895762308434</v>
      </c>
    </row>
    <row r="18" spans="1:49" x14ac:dyDescent="0.2">
      <c r="A18">
        <v>16</v>
      </c>
      <c r="B18" t="s">
        <v>33808</v>
      </c>
      <c r="C18" t="s">
        <v>33807</v>
      </c>
      <c r="F18" t="s">
        <v>33806</v>
      </c>
      <c r="G18" t="s">
        <v>6</v>
      </c>
      <c r="H18" t="s">
        <v>5</v>
      </c>
      <c r="I18" t="s">
        <v>1382</v>
      </c>
      <c r="J18">
        <v>60001604</v>
      </c>
      <c r="K18" t="s">
        <v>1457</v>
      </c>
      <c r="L18" t="s">
        <v>17</v>
      </c>
      <c r="M18" t="s">
        <v>16</v>
      </c>
      <c r="N18">
        <v>2</v>
      </c>
      <c r="O18" t="s">
        <v>33805</v>
      </c>
      <c r="P18" t="s">
        <v>33804</v>
      </c>
      <c r="Q18" t="s">
        <v>9767</v>
      </c>
      <c r="R18" s="7">
        <v>41270</v>
      </c>
      <c r="S18" s="8">
        <f t="shared" si="0"/>
        <v>2012</v>
      </c>
      <c r="T18" s="8">
        <v>2012</v>
      </c>
      <c r="U18" s="8">
        <f t="shared" si="1"/>
        <v>10</v>
      </c>
      <c r="V18" s="7">
        <v>2012</v>
      </c>
      <c r="W18" t="s">
        <v>14</v>
      </c>
      <c r="X18" s="2">
        <v>0.28199999999999997</v>
      </c>
      <c r="Y18" s="6">
        <f t="shared" si="2"/>
        <v>7.527828942099783E-3</v>
      </c>
      <c r="AA18">
        <v>16875869</v>
      </c>
      <c r="AB18">
        <v>19700186861</v>
      </c>
      <c r="AC18">
        <v>16875877</v>
      </c>
      <c r="AD18" t="s">
        <v>2</v>
      </c>
      <c r="AE18">
        <v>2012</v>
      </c>
      <c r="AG18">
        <v>282797</v>
      </c>
      <c r="AI18" t="s">
        <v>33803</v>
      </c>
      <c r="AK18" t="s">
        <v>33802</v>
      </c>
      <c r="AL18">
        <v>1</v>
      </c>
      <c r="AM18" s="5">
        <f t="shared" si="3"/>
        <v>0.1</v>
      </c>
      <c r="AN18" s="4">
        <f t="shared" si="4"/>
        <v>1.5145778114350627E-4</v>
      </c>
      <c r="AO18" s="3"/>
      <c r="AP18">
        <v>1</v>
      </c>
      <c r="AR18" t="s">
        <v>1</v>
      </c>
      <c r="AT18" s="2">
        <v>1.1739999999999999</v>
      </c>
      <c r="AU18" s="1">
        <f t="shared" si="5"/>
        <v>0.53149175938129001</v>
      </c>
      <c r="AV18" s="1">
        <f t="shared" si="6"/>
        <v>0.38396433616216447</v>
      </c>
      <c r="AW18" s="1">
        <f t="shared" si="7"/>
        <v>0.2364369129430389</v>
      </c>
    </row>
    <row r="19" spans="1:49" x14ac:dyDescent="0.2">
      <c r="A19">
        <v>17</v>
      </c>
      <c r="B19" t="s">
        <v>33801</v>
      </c>
      <c r="C19" t="s">
        <v>33800</v>
      </c>
      <c r="F19" t="s">
        <v>33799</v>
      </c>
      <c r="G19" t="s">
        <v>6</v>
      </c>
      <c r="H19" t="s">
        <v>5</v>
      </c>
      <c r="I19" t="s">
        <v>1004</v>
      </c>
      <c r="J19">
        <v>60022381</v>
      </c>
      <c r="K19" t="s">
        <v>1250</v>
      </c>
      <c r="L19" t="s">
        <v>17</v>
      </c>
      <c r="M19" t="s">
        <v>16</v>
      </c>
      <c r="N19">
        <v>3</v>
      </c>
      <c r="O19" t="s">
        <v>33798</v>
      </c>
      <c r="P19" t="s">
        <v>33797</v>
      </c>
      <c r="Q19" t="s">
        <v>33796</v>
      </c>
      <c r="R19" s="7">
        <v>41270</v>
      </c>
      <c r="S19" s="8">
        <f t="shared" si="0"/>
        <v>2012</v>
      </c>
      <c r="T19" s="8">
        <v>2012</v>
      </c>
      <c r="U19" s="8">
        <f t="shared" si="1"/>
        <v>10</v>
      </c>
      <c r="V19" s="7">
        <v>2012</v>
      </c>
      <c r="W19" t="s">
        <v>14</v>
      </c>
      <c r="X19" s="2">
        <v>0.28199999999999997</v>
      </c>
      <c r="Y19" s="6">
        <f t="shared" si="2"/>
        <v>7.527828942099783E-3</v>
      </c>
      <c r="AA19">
        <v>16875869</v>
      </c>
      <c r="AB19">
        <v>19700186861</v>
      </c>
      <c r="AC19">
        <v>16875877</v>
      </c>
      <c r="AD19" t="s">
        <v>2</v>
      </c>
      <c r="AE19">
        <v>2012</v>
      </c>
      <c r="AG19">
        <v>423759</v>
      </c>
      <c r="AI19" t="s">
        <v>33795</v>
      </c>
      <c r="AK19" t="s">
        <v>33794</v>
      </c>
      <c r="AL19">
        <v>2</v>
      </c>
      <c r="AM19" s="5">
        <f t="shared" si="3"/>
        <v>0.2</v>
      </c>
      <c r="AN19" s="4">
        <f t="shared" si="4"/>
        <v>3.0291556228701253E-4</v>
      </c>
      <c r="AO19" s="3"/>
      <c r="AP19">
        <v>1</v>
      </c>
      <c r="AR19" t="s">
        <v>1</v>
      </c>
      <c r="AT19" s="2">
        <v>1.1739999999999999</v>
      </c>
      <c r="AU19" s="1">
        <f t="shared" si="5"/>
        <v>0.53603549281559504</v>
      </c>
      <c r="AV19" s="1">
        <f t="shared" si="6"/>
        <v>0.39153722521933976</v>
      </c>
      <c r="AW19" s="1">
        <f t="shared" si="7"/>
        <v>0.24703895762308434</v>
      </c>
    </row>
    <row r="20" spans="1:49" x14ac:dyDescent="0.2">
      <c r="A20">
        <v>18</v>
      </c>
      <c r="B20" t="s">
        <v>33793</v>
      </c>
      <c r="C20" t="s">
        <v>33792</v>
      </c>
      <c r="F20" t="s">
        <v>33791</v>
      </c>
      <c r="G20" t="s">
        <v>6</v>
      </c>
      <c r="H20" t="s">
        <v>5</v>
      </c>
      <c r="I20" t="s">
        <v>2818</v>
      </c>
      <c r="J20" t="s">
        <v>33787</v>
      </c>
      <c r="K20" t="s">
        <v>33790</v>
      </c>
      <c r="L20" t="s">
        <v>253</v>
      </c>
      <c r="M20" t="s">
        <v>69</v>
      </c>
      <c r="N20">
        <v>2</v>
      </c>
      <c r="O20" t="s">
        <v>33789</v>
      </c>
      <c r="P20" t="s">
        <v>33788</v>
      </c>
      <c r="Q20" t="s">
        <v>33787</v>
      </c>
      <c r="R20" s="7">
        <v>41270</v>
      </c>
      <c r="S20" s="8">
        <f t="shared" si="0"/>
        <v>2012</v>
      </c>
      <c r="T20" s="8">
        <v>2012</v>
      </c>
      <c r="U20" s="8">
        <f t="shared" si="1"/>
        <v>10</v>
      </c>
      <c r="V20" s="7">
        <v>2012</v>
      </c>
      <c r="W20" t="s">
        <v>14</v>
      </c>
      <c r="X20" s="2">
        <v>0.28199999999999997</v>
      </c>
      <c r="Y20" s="6">
        <f t="shared" si="2"/>
        <v>7.527828942099783E-3</v>
      </c>
      <c r="AA20">
        <v>16875869</v>
      </c>
      <c r="AB20">
        <v>19700186861</v>
      </c>
      <c r="AC20">
        <v>16875877</v>
      </c>
      <c r="AD20" t="s">
        <v>2</v>
      </c>
      <c r="AE20">
        <v>2012</v>
      </c>
      <c r="AG20">
        <v>496201</v>
      </c>
      <c r="AI20" t="s">
        <v>33786</v>
      </c>
      <c r="AK20" t="s">
        <v>33785</v>
      </c>
      <c r="AL20">
        <v>0</v>
      </c>
      <c r="AM20" s="5">
        <f t="shared" si="3"/>
        <v>0</v>
      </c>
      <c r="AN20" s="4">
        <f t="shared" si="4"/>
        <v>0</v>
      </c>
      <c r="AO20" s="3"/>
      <c r="AP20">
        <v>1</v>
      </c>
      <c r="AR20" t="s">
        <v>1</v>
      </c>
      <c r="AT20" s="2">
        <v>1.1739999999999999</v>
      </c>
      <c r="AU20" s="1">
        <f t="shared" si="5"/>
        <v>0.52694802594698475</v>
      </c>
      <c r="AV20" s="1">
        <f t="shared" si="6"/>
        <v>0.37639144710498917</v>
      </c>
      <c r="AW20" s="1">
        <f t="shared" si="7"/>
        <v>0.22583486826299345</v>
      </c>
    </row>
    <row r="21" spans="1:49" x14ac:dyDescent="0.2">
      <c r="A21">
        <v>19</v>
      </c>
      <c r="B21" t="s">
        <v>33784</v>
      </c>
      <c r="C21" t="s">
        <v>33783</v>
      </c>
      <c r="F21" t="s">
        <v>33782</v>
      </c>
      <c r="G21" t="s">
        <v>6</v>
      </c>
      <c r="H21" t="s">
        <v>5</v>
      </c>
      <c r="I21" t="s">
        <v>2650</v>
      </c>
      <c r="J21">
        <v>60022109</v>
      </c>
      <c r="K21" t="s">
        <v>1519</v>
      </c>
      <c r="L21" t="s">
        <v>315</v>
      </c>
      <c r="M21" t="s">
        <v>282</v>
      </c>
      <c r="N21">
        <v>3</v>
      </c>
      <c r="O21" t="s">
        <v>2649</v>
      </c>
      <c r="P21" t="s">
        <v>2648</v>
      </c>
      <c r="Q21" t="s">
        <v>1518</v>
      </c>
      <c r="R21" s="7">
        <v>41270</v>
      </c>
      <c r="S21" s="8">
        <f t="shared" si="0"/>
        <v>2012</v>
      </c>
      <c r="T21" s="8">
        <v>2012</v>
      </c>
      <c r="U21" s="8">
        <f t="shared" si="1"/>
        <v>10</v>
      </c>
      <c r="V21" s="7">
        <v>2012</v>
      </c>
      <c r="W21" t="s">
        <v>14</v>
      </c>
      <c r="X21" s="2">
        <v>0.28199999999999997</v>
      </c>
      <c r="Y21" s="6">
        <f t="shared" si="2"/>
        <v>7.527828942099783E-3</v>
      </c>
      <c r="AA21">
        <v>16875869</v>
      </c>
      <c r="AB21">
        <v>19700186861</v>
      </c>
      <c r="AC21">
        <v>16875877</v>
      </c>
      <c r="AD21" t="s">
        <v>2</v>
      </c>
      <c r="AE21">
        <v>2012</v>
      </c>
      <c r="AG21">
        <v>160219</v>
      </c>
      <c r="AI21" t="s">
        <v>33781</v>
      </c>
      <c r="AK21" t="s">
        <v>33780</v>
      </c>
      <c r="AL21">
        <v>15</v>
      </c>
      <c r="AM21" s="5">
        <f t="shared" si="3"/>
        <v>1.5</v>
      </c>
      <c r="AN21" s="4">
        <f t="shared" si="4"/>
        <v>2.2718667171525938E-3</v>
      </c>
      <c r="AO21" s="3"/>
      <c r="AP21">
        <v>1</v>
      </c>
      <c r="AR21" t="s">
        <v>1</v>
      </c>
      <c r="AT21" s="2">
        <v>1.1739999999999999</v>
      </c>
      <c r="AU21" s="1">
        <f t="shared" si="5"/>
        <v>0.59510402746156255</v>
      </c>
      <c r="AV21" s="1">
        <f t="shared" si="6"/>
        <v>0.48998478296261888</v>
      </c>
      <c r="AW21" s="1">
        <f t="shared" si="7"/>
        <v>0.38486553846367505</v>
      </c>
    </row>
    <row r="22" spans="1:49" x14ac:dyDescent="0.2">
      <c r="A22">
        <v>20</v>
      </c>
      <c r="B22" t="s">
        <v>33779</v>
      </c>
      <c r="C22" t="s">
        <v>33778</v>
      </c>
      <c r="F22" t="s">
        <v>33777</v>
      </c>
      <c r="G22" t="s">
        <v>6</v>
      </c>
      <c r="H22" t="s">
        <v>5</v>
      </c>
      <c r="I22" t="s">
        <v>22141</v>
      </c>
      <c r="J22">
        <v>60024872</v>
      </c>
      <c r="K22" t="s">
        <v>158</v>
      </c>
      <c r="L22" t="s">
        <v>100</v>
      </c>
      <c r="M22" t="s">
        <v>99</v>
      </c>
      <c r="N22">
        <v>4</v>
      </c>
      <c r="O22" t="s">
        <v>33776</v>
      </c>
      <c r="P22" t="s">
        <v>33775</v>
      </c>
      <c r="Q22" t="s">
        <v>1837</v>
      </c>
      <c r="R22" s="7">
        <v>41270</v>
      </c>
      <c r="S22" s="8">
        <f t="shared" si="0"/>
        <v>2012</v>
      </c>
      <c r="T22" s="8">
        <v>2012</v>
      </c>
      <c r="U22" s="8">
        <f t="shared" si="1"/>
        <v>10</v>
      </c>
      <c r="V22" s="7">
        <v>2012</v>
      </c>
      <c r="W22" t="s">
        <v>14</v>
      </c>
      <c r="X22" s="2">
        <v>0.28199999999999997</v>
      </c>
      <c r="Y22" s="6">
        <f t="shared" si="2"/>
        <v>7.527828942099783E-3</v>
      </c>
      <c r="AA22">
        <v>16875869</v>
      </c>
      <c r="AB22">
        <v>19700186861</v>
      </c>
      <c r="AC22">
        <v>16875877</v>
      </c>
      <c r="AD22" t="s">
        <v>2</v>
      </c>
      <c r="AE22">
        <v>2012</v>
      </c>
      <c r="AG22">
        <v>350797</v>
      </c>
      <c r="AI22" t="s">
        <v>33774</v>
      </c>
      <c r="AK22" t="s">
        <v>33773</v>
      </c>
      <c r="AL22">
        <v>15</v>
      </c>
      <c r="AM22" s="5">
        <f t="shared" si="3"/>
        <v>1.5</v>
      </c>
      <c r="AN22" s="4">
        <f t="shared" si="4"/>
        <v>2.2718667171525938E-3</v>
      </c>
      <c r="AO22" s="3"/>
      <c r="AP22">
        <v>1</v>
      </c>
      <c r="AR22" t="s">
        <v>1</v>
      </c>
      <c r="AT22" s="2">
        <v>1.1739999999999999</v>
      </c>
      <c r="AU22" s="1">
        <f t="shared" si="5"/>
        <v>0.59510402746156255</v>
      </c>
      <c r="AV22" s="1">
        <f t="shared" si="6"/>
        <v>0.48998478296261888</v>
      </c>
      <c r="AW22" s="1">
        <f t="shared" si="7"/>
        <v>0.38486553846367505</v>
      </c>
    </row>
    <row r="23" spans="1:49" x14ac:dyDescent="0.2">
      <c r="A23">
        <v>21</v>
      </c>
      <c r="B23" t="s">
        <v>33772</v>
      </c>
      <c r="C23" t="s">
        <v>33771</v>
      </c>
      <c r="F23" t="s">
        <v>33770</v>
      </c>
      <c r="G23" t="s">
        <v>6</v>
      </c>
      <c r="H23" t="s">
        <v>5</v>
      </c>
      <c r="I23" t="s">
        <v>33769</v>
      </c>
      <c r="J23" t="s">
        <v>33768</v>
      </c>
      <c r="K23" t="s">
        <v>33767</v>
      </c>
      <c r="L23" t="s">
        <v>609</v>
      </c>
      <c r="M23" t="s">
        <v>67</v>
      </c>
      <c r="N23">
        <v>3</v>
      </c>
      <c r="O23" t="s">
        <v>33766</v>
      </c>
      <c r="P23" t="s">
        <v>33765</v>
      </c>
      <c r="Q23" t="s">
        <v>33764</v>
      </c>
      <c r="R23" s="7">
        <v>41270</v>
      </c>
      <c r="S23" s="8">
        <f t="shared" si="0"/>
        <v>2012</v>
      </c>
      <c r="T23" s="8">
        <v>2012</v>
      </c>
      <c r="U23" s="8">
        <f t="shared" si="1"/>
        <v>10</v>
      </c>
      <c r="V23" s="7">
        <v>2012</v>
      </c>
      <c r="W23" t="s">
        <v>33763</v>
      </c>
      <c r="X23" s="2">
        <v>0.14699999999999999</v>
      </c>
      <c r="Y23" s="6">
        <f t="shared" si="2"/>
        <v>3.9240810442860577E-3</v>
      </c>
      <c r="AA23">
        <v>303917</v>
      </c>
      <c r="AB23">
        <v>9000153103</v>
      </c>
      <c r="AC23">
        <v>21718814</v>
      </c>
      <c r="AD23" t="s">
        <v>2</v>
      </c>
      <c r="AE23">
        <v>45</v>
      </c>
      <c r="AF23">
        <v>2</v>
      </c>
      <c r="AH23" t="s">
        <v>1853</v>
      </c>
      <c r="AI23" t="s">
        <v>33762</v>
      </c>
      <c r="AJ23" t="s">
        <v>33761</v>
      </c>
      <c r="AK23" t="s">
        <v>33760</v>
      </c>
      <c r="AL23">
        <v>0</v>
      </c>
      <c r="AM23" s="5">
        <f t="shared" si="3"/>
        <v>0</v>
      </c>
      <c r="AN23" s="4">
        <f t="shared" si="4"/>
        <v>0</v>
      </c>
      <c r="AO23" s="3"/>
      <c r="AP23">
        <v>1</v>
      </c>
      <c r="AR23" t="s">
        <v>1</v>
      </c>
      <c r="AT23" s="2" t="s">
        <v>0</v>
      </c>
      <c r="AU23" s="1">
        <f t="shared" si="5"/>
        <v>0.27468567310002401</v>
      </c>
      <c r="AV23" s="1">
        <f t="shared" si="6"/>
        <v>0.1962040522143029</v>
      </c>
      <c r="AW23" s="1">
        <f t="shared" si="7"/>
        <v>0.11772243132858173</v>
      </c>
    </row>
    <row r="24" spans="1:49" x14ac:dyDescent="0.2">
      <c r="A24">
        <v>22</v>
      </c>
      <c r="B24" t="s">
        <v>33759</v>
      </c>
      <c r="C24" t="s">
        <v>33758</v>
      </c>
      <c r="F24" t="s">
        <v>33757</v>
      </c>
      <c r="G24" t="s">
        <v>6</v>
      </c>
      <c r="H24" t="s">
        <v>5</v>
      </c>
      <c r="I24" t="s">
        <v>33756</v>
      </c>
      <c r="J24">
        <v>60009950</v>
      </c>
      <c r="K24" t="s">
        <v>33755</v>
      </c>
      <c r="L24" t="s">
        <v>1290</v>
      </c>
      <c r="M24" t="s">
        <v>99</v>
      </c>
      <c r="N24">
        <v>2</v>
      </c>
      <c r="O24" t="s">
        <v>33754</v>
      </c>
      <c r="P24" t="s">
        <v>33753</v>
      </c>
      <c r="Q24" t="s">
        <v>33752</v>
      </c>
      <c r="R24" s="7">
        <v>41270</v>
      </c>
      <c r="S24" s="8">
        <f t="shared" si="0"/>
        <v>2012</v>
      </c>
      <c r="T24" s="8">
        <v>2012</v>
      </c>
      <c r="U24" s="8">
        <f t="shared" si="1"/>
        <v>10</v>
      </c>
      <c r="V24" s="7">
        <v>2012</v>
      </c>
      <c r="W24" t="s">
        <v>33751</v>
      </c>
      <c r="X24" s="2" t="s">
        <v>0</v>
      </c>
      <c r="Y24" s="6" t="e">
        <f t="shared" si="2"/>
        <v>#VALUE!</v>
      </c>
      <c r="AA24">
        <v>20928637</v>
      </c>
      <c r="AB24">
        <v>21100223501</v>
      </c>
      <c r="AC24">
        <v>22339388</v>
      </c>
      <c r="AD24" t="s">
        <v>2</v>
      </c>
      <c r="AE24">
        <v>3</v>
      </c>
      <c r="AF24">
        <v>4</v>
      </c>
      <c r="AH24" t="s">
        <v>33750</v>
      </c>
      <c r="AI24" t="s">
        <v>33749</v>
      </c>
      <c r="AJ24" t="s">
        <v>33748</v>
      </c>
      <c r="AK24" t="s">
        <v>33747</v>
      </c>
      <c r="AL24">
        <v>0</v>
      </c>
      <c r="AM24" s="5">
        <f t="shared" si="3"/>
        <v>0</v>
      </c>
      <c r="AN24" s="4">
        <f t="shared" si="4"/>
        <v>0</v>
      </c>
      <c r="AO24" s="3"/>
      <c r="AP24">
        <v>0</v>
      </c>
      <c r="AR24" t="s">
        <v>1</v>
      </c>
      <c r="AT24" s="2" t="s">
        <v>0</v>
      </c>
      <c r="AU24" s="1" t="e">
        <f t="shared" si="5"/>
        <v>#VALUE!</v>
      </c>
      <c r="AV24" s="1" t="e">
        <f t="shared" si="6"/>
        <v>#VALUE!</v>
      </c>
      <c r="AW24" s="1" t="e">
        <f t="shared" si="7"/>
        <v>#VALUE!</v>
      </c>
    </row>
    <row r="25" spans="1:49" x14ac:dyDescent="0.2">
      <c r="A25">
        <v>23</v>
      </c>
      <c r="B25" t="s">
        <v>33746</v>
      </c>
      <c r="C25" t="s">
        <v>33745</v>
      </c>
      <c r="F25" t="s">
        <v>33744</v>
      </c>
      <c r="G25" t="s">
        <v>6</v>
      </c>
      <c r="H25" t="s">
        <v>5</v>
      </c>
      <c r="I25" t="s">
        <v>33743</v>
      </c>
      <c r="J25">
        <v>60029116</v>
      </c>
      <c r="K25" t="s">
        <v>27871</v>
      </c>
      <c r="L25" t="s">
        <v>1445</v>
      </c>
      <c r="M25" t="s">
        <v>194</v>
      </c>
      <c r="N25">
        <v>2</v>
      </c>
      <c r="O25" t="s">
        <v>33742</v>
      </c>
      <c r="P25" t="s">
        <v>33741</v>
      </c>
      <c r="Q25" t="s">
        <v>31520</v>
      </c>
      <c r="R25" s="7">
        <v>41270</v>
      </c>
      <c r="S25" s="8">
        <f t="shared" si="0"/>
        <v>2012</v>
      </c>
      <c r="T25" s="8">
        <v>2012</v>
      </c>
      <c r="U25" s="8">
        <f t="shared" si="1"/>
        <v>10</v>
      </c>
      <c r="V25" s="7">
        <v>2012</v>
      </c>
      <c r="W25" t="s">
        <v>14</v>
      </c>
      <c r="X25" s="2">
        <v>0.28199999999999997</v>
      </c>
      <c r="Y25" s="6">
        <f t="shared" si="2"/>
        <v>7.527828942099783E-3</v>
      </c>
      <c r="AA25">
        <v>16875869</v>
      </c>
      <c r="AB25">
        <v>19700186861</v>
      </c>
      <c r="AC25">
        <v>16875877</v>
      </c>
      <c r="AD25" t="s">
        <v>2</v>
      </c>
      <c r="AE25">
        <v>2012</v>
      </c>
      <c r="AG25">
        <v>292018</v>
      </c>
      <c r="AI25" t="s">
        <v>33740</v>
      </c>
      <c r="AK25" t="s">
        <v>33739</v>
      </c>
      <c r="AL25">
        <v>2</v>
      </c>
      <c r="AM25" s="5">
        <f t="shared" si="3"/>
        <v>0.2</v>
      </c>
      <c r="AN25" s="4">
        <f t="shared" si="4"/>
        <v>3.0291556228701253E-4</v>
      </c>
      <c r="AO25" s="3"/>
      <c r="AP25">
        <v>1</v>
      </c>
      <c r="AR25" t="s">
        <v>1</v>
      </c>
      <c r="AT25" s="2">
        <v>1.1739999999999999</v>
      </c>
      <c r="AU25" s="1">
        <f t="shared" si="5"/>
        <v>0.53603549281559504</v>
      </c>
      <c r="AV25" s="1">
        <f t="shared" si="6"/>
        <v>0.39153722521933976</v>
      </c>
      <c r="AW25" s="1">
        <f t="shared" si="7"/>
        <v>0.24703895762308434</v>
      </c>
    </row>
    <row r="26" spans="1:49" x14ac:dyDescent="0.2">
      <c r="A26">
        <v>24</v>
      </c>
      <c r="B26" t="s">
        <v>33738</v>
      </c>
      <c r="C26" t="s">
        <v>33737</v>
      </c>
      <c r="F26" t="s">
        <v>33736</v>
      </c>
      <c r="G26" t="s">
        <v>6</v>
      </c>
      <c r="H26" t="s">
        <v>5</v>
      </c>
      <c r="I26" t="s">
        <v>33735</v>
      </c>
      <c r="J26">
        <v>60013959</v>
      </c>
      <c r="K26" t="s">
        <v>21725</v>
      </c>
      <c r="L26" t="s">
        <v>1789</v>
      </c>
      <c r="M26" t="s">
        <v>12</v>
      </c>
      <c r="N26">
        <v>3</v>
      </c>
      <c r="O26" t="s">
        <v>33734</v>
      </c>
      <c r="P26" t="s">
        <v>33733</v>
      </c>
      <c r="Q26" t="s">
        <v>33732</v>
      </c>
      <c r="R26" s="7">
        <v>41269</v>
      </c>
      <c r="S26" s="8">
        <f t="shared" si="0"/>
        <v>2012</v>
      </c>
      <c r="T26" s="8">
        <v>2012</v>
      </c>
      <c r="U26" s="8">
        <f t="shared" si="1"/>
        <v>10</v>
      </c>
      <c r="V26" s="7">
        <v>41269</v>
      </c>
      <c r="W26" t="s">
        <v>1523</v>
      </c>
      <c r="X26" s="2">
        <v>1.887</v>
      </c>
      <c r="Y26" s="6">
        <f t="shared" si="2"/>
        <v>5.0372387282774087E-2</v>
      </c>
      <c r="AA26">
        <v>15507998</v>
      </c>
      <c r="AB26">
        <v>110157</v>
      </c>
      <c r="AC26">
        <v>15502368</v>
      </c>
      <c r="AD26" t="s">
        <v>2</v>
      </c>
      <c r="AE26">
        <v>86</v>
      </c>
      <c r="AF26">
        <v>12</v>
      </c>
      <c r="AG26">
        <v>122006</v>
      </c>
      <c r="AI26" t="s">
        <v>33731</v>
      </c>
      <c r="AK26" t="s">
        <v>33730</v>
      </c>
      <c r="AL26">
        <v>18</v>
      </c>
      <c r="AM26" s="5">
        <f t="shared" si="3"/>
        <v>1.8</v>
      </c>
      <c r="AN26" s="4">
        <f t="shared" si="4"/>
        <v>2.7262400605831123E-3</v>
      </c>
      <c r="AO26" s="3"/>
      <c r="AP26">
        <v>0</v>
      </c>
      <c r="AR26" t="s">
        <v>1</v>
      </c>
      <c r="AT26" s="2" t="s">
        <v>0</v>
      </c>
      <c r="AU26" s="1">
        <f t="shared" si="5"/>
        <v>3.6078543116116788</v>
      </c>
      <c r="AV26" s="1">
        <f t="shared" si="6"/>
        <v>2.65493136716786</v>
      </c>
      <c r="AW26" s="1">
        <f t="shared" si="7"/>
        <v>1.7020084227240404</v>
      </c>
    </row>
    <row r="27" spans="1:49" x14ac:dyDescent="0.2">
      <c r="A27">
        <v>25</v>
      </c>
      <c r="B27" t="s">
        <v>33729</v>
      </c>
      <c r="C27" t="s">
        <v>33728</v>
      </c>
      <c r="F27" t="s">
        <v>33727</v>
      </c>
      <c r="G27" t="s">
        <v>6</v>
      </c>
      <c r="H27" t="s">
        <v>5</v>
      </c>
      <c r="I27" t="s">
        <v>33726</v>
      </c>
      <c r="J27" t="s">
        <v>33725</v>
      </c>
      <c r="K27" t="s">
        <v>33724</v>
      </c>
      <c r="L27" t="s">
        <v>33723</v>
      </c>
      <c r="M27" t="s">
        <v>33722</v>
      </c>
      <c r="N27">
        <v>7</v>
      </c>
      <c r="O27" t="s">
        <v>33721</v>
      </c>
      <c r="P27" t="s">
        <v>33720</v>
      </c>
      <c r="Q27" t="s">
        <v>33719</v>
      </c>
      <c r="R27" s="7">
        <v>41269</v>
      </c>
      <c r="S27" s="8">
        <f t="shared" si="0"/>
        <v>2012</v>
      </c>
      <c r="T27" s="8">
        <v>2012</v>
      </c>
      <c r="U27" s="8">
        <f t="shared" si="1"/>
        <v>10</v>
      </c>
      <c r="V27" s="7">
        <v>41269</v>
      </c>
      <c r="W27" t="s">
        <v>1929</v>
      </c>
      <c r="X27" s="2">
        <v>2.5350000000000001</v>
      </c>
      <c r="Y27" s="6">
        <f t="shared" si="2"/>
        <v>6.7670377192279973E-2</v>
      </c>
      <c r="AA27">
        <v>19448244</v>
      </c>
      <c r="AB27">
        <v>19700171101</v>
      </c>
      <c r="AC27">
        <v>19448252</v>
      </c>
      <c r="AD27" t="s">
        <v>2</v>
      </c>
      <c r="AE27">
        <v>4</v>
      </c>
      <c r="AF27">
        <v>12</v>
      </c>
      <c r="AH27" t="s">
        <v>33718</v>
      </c>
      <c r="AI27" t="s">
        <v>33717</v>
      </c>
      <c r="AJ27" t="s">
        <v>33716</v>
      </c>
      <c r="AK27" t="s">
        <v>33715</v>
      </c>
      <c r="AL27">
        <v>98</v>
      </c>
      <c r="AM27" s="5">
        <f t="shared" si="3"/>
        <v>9.8000000000000007</v>
      </c>
      <c r="AN27" s="4">
        <f t="shared" si="4"/>
        <v>1.4842862552063614E-2</v>
      </c>
      <c r="AO27" s="3"/>
      <c r="AP27">
        <v>0</v>
      </c>
      <c r="AR27" t="s">
        <v>1</v>
      </c>
      <c r="AT27" s="2" t="s">
        <v>0</v>
      </c>
      <c r="AU27" s="1">
        <f t="shared" si="5"/>
        <v>5.1822122800215062</v>
      </c>
      <c r="AV27" s="1">
        <f t="shared" si="6"/>
        <v>4.1256619872171791</v>
      </c>
      <c r="AW27" s="1">
        <f t="shared" si="7"/>
        <v>3.069111694412852</v>
      </c>
    </row>
    <row r="28" spans="1:49" x14ac:dyDescent="0.2">
      <c r="A28">
        <v>26</v>
      </c>
      <c r="B28" t="s">
        <v>33714</v>
      </c>
      <c r="C28" t="s">
        <v>33713</v>
      </c>
      <c r="F28" t="s">
        <v>33712</v>
      </c>
      <c r="G28" t="s">
        <v>6</v>
      </c>
      <c r="H28" t="s">
        <v>5</v>
      </c>
      <c r="I28" t="s">
        <v>33711</v>
      </c>
      <c r="J28" t="s">
        <v>33710</v>
      </c>
      <c r="K28" t="s">
        <v>33709</v>
      </c>
      <c r="L28" t="s">
        <v>33708</v>
      </c>
      <c r="M28" t="s">
        <v>224</v>
      </c>
      <c r="N28">
        <v>4</v>
      </c>
      <c r="O28" t="s">
        <v>33707</v>
      </c>
      <c r="P28" t="s">
        <v>33706</v>
      </c>
      <c r="Q28" t="s">
        <v>33705</v>
      </c>
      <c r="R28" s="7">
        <v>41269</v>
      </c>
      <c r="S28" s="8">
        <f t="shared" si="0"/>
        <v>2012</v>
      </c>
      <c r="T28" s="8">
        <v>2012</v>
      </c>
      <c r="U28" s="8">
        <f t="shared" si="1"/>
        <v>10</v>
      </c>
      <c r="V28" s="7">
        <v>2012</v>
      </c>
      <c r="W28" t="s">
        <v>574</v>
      </c>
      <c r="X28" s="2">
        <v>0</v>
      </c>
      <c r="Y28" s="6">
        <f t="shared" si="2"/>
        <v>0</v>
      </c>
      <c r="AB28">
        <v>21101038512</v>
      </c>
      <c r="AC28">
        <v>21699402</v>
      </c>
      <c r="AD28" t="s">
        <v>2</v>
      </c>
      <c r="AE28">
        <v>117</v>
      </c>
      <c r="AF28">
        <v>12</v>
      </c>
      <c r="AG28" t="s">
        <v>33704</v>
      </c>
      <c r="AI28" t="s">
        <v>33703</v>
      </c>
      <c r="AK28" t="s">
        <v>33702</v>
      </c>
      <c r="AL28">
        <v>23</v>
      </c>
      <c r="AM28" s="5">
        <f t="shared" si="3"/>
        <v>2.2999999999999998</v>
      </c>
      <c r="AN28" s="4">
        <f t="shared" si="4"/>
        <v>3.4835289663006433E-3</v>
      </c>
      <c r="AO28" s="3"/>
      <c r="AP28">
        <v>1</v>
      </c>
      <c r="AQ28" t="s">
        <v>255</v>
      </c>
      <c r="AR28">
        <v>940248</v>
      </c>
      <c r="AS28" t="s">
        <v>254</v>
      </c>
      <c r="AT28" s="2" t="s">
        <v>0</v>
      </c>
      <c r="AU28" s="1">
        <f t="shared" si="5"/>
        <v>0.10450586898901928</v>
      </c>
      <c r="AV28" s="1">
        <f t="shared" si="6"/>
        <v>0.17417644831503215</v>
      </c>
      <c r="AW28" s="1">
        <f t="shared" si="7"/>
        <v>0.24384702764104499</v>
      </c>
    </row>
    <row r="29" spans="1:49" x14ac:dyDescent="0.2">
      <c r="A29">
        <v>27</v>
      </c>
      <c r="B29" t="s">
        <v>33701</v>
      </c>
      <c r="C29" t="s">
        <v>33700</v>
      </c>
      <c r="F29" t="s">
        <v>33699</v>
      </c>
      <c r="G29" t="s">
        <v>6</v>
      </c>
      <c r="H29" t="s">
        <v>5</v>
      </c>
      <c r="I29" t="s">
        <v>33698</v>
      </c>
      <c r="J29" t="s">
        <v>33697</v>
      </c>
      <c r="K29" t="s">
        <v>33696</v>
      </c>
      <c r="L29" t="s">
        <v>33695</v>
      </c>
      <c r="M29" t="s">
        <v>33694</v>
      </c>
      <c r="N29">
        <v>3</v>
      </c>
      <c r="O29" t="s">
        <v>33693</v>
      </c>
      <c r="P29" t="s">
        <v>33692</v>
      </c>
      <c r="Q29" t="s">
        <v>33691</v>
      </c>
      <c r="R29" s="7">
        <v>41269</v>
      </c>
      <c r="S29" s="8">
        <f t="shared" si="0"/>
        <v>2012</v>
      </c>
      <c r="T29" s="8">
        <v>2012</v>
      </c>
      <c r="U29" s="8">
        <f t="shared" si="1"/>
        <v>10</v>
      </c>
      <c r="V29" s="7">
        <v>2012</v>
      </c>
      <c r="W29" t="s">
        <v>14</v>
      </c>
      <c r="X29" s="2">
        <v>0.28199999999999997</v>
      </c>
      <c r="Y29" s="6">
        <f t="shared" si="2"/>
        <v>7.527828942099783E-3</v>
      </c>
      <c r="AA29">
        <v>16875869</v>
      </c>
      <c r="AB29">
        <v>19700186861</v>
      </c>
      <c r="AC29">
        <v>16875877</v>
      </c>
      <c r="AD29" t="s">
        <v>2</v>
      </c>
      <c r="AE29">
        <v>2012</v>
      </c>
      <c r="AG29">
        <v>602780</v>
      </c>
      <c r="AI29" t="s">
        <v>33690</v>
      </c>
      <c r="AK29" t="s">
        <v>33689</v>
      </c>
      <c r="AL29">
        <v>20</v>
      </c>
      <c r="AM29" s="5">
        <f t="shared" si="3"/>
        <v>2</v>
      </c>
      <c r="AN29" s="4">
        <f t="shared" si="4"/>
        <v>3.0291556228701248E-3</v>
      </c>
      <c r="AO29" s="3"/>
      <c r="AP29">
        <v>1</v>
      </c>
      <c r="AR29" t="s">
        <v>1</v>
      </c>
      <c r="AT29" s="2">
        <v>1.1739999999999999</v>
      </c>
      <c r="AU29" s="1">
        <f t="shared" si="5"/>
        <v>0.61782269463308859</v>
      </c>
      <c r="AV29" s="1">
        <f t="shared" si="6"/>
        <v>0.52784922824849534</v>
      </c>
      <c r="AW29" s="1">
        <f t="shared" si="7"/>
        <v>0.43787576186390226</v>
      </c>
    </row>
    <row r="30" spans="1:49" x14ac:dyDescent="0.2">
      <c r="A30">
        <v>28</v>
      </c>
      <c r="B30" t="s">
        <v>33688</v>
      </c>
      <c r="C30" t="s">
        <v>33687</v>
      </c>
      <c r="F30" t="s">
        <v>33686</v>
      </c>
      <c r="G30" t="s">
        <v>6</v>
      </c>
      <c r="H30" t="s">
        <v>5</v>
      </c>
      <c r="I30" t="s">
        <v>33685</v>
      </c>
      <c r="J30" t="s">
        <v>33684</v>
      </c>
      <c r="K30" t="s">
        <v>33683</v>
      </c>
      <c r="L30" t="s">
        <v>33682</v>
      </c>
      <c r="M30" t="s">
        <v>33681</v>
      </c>
      <c r="N30">
        <v>3</v>
      </c>
      <c r="O30" t="s">
        <v>33680</v>
      </c>
      <c r="P30" t="s">
        <v>33679</v>
      </c>
      <c r="Q30" t="s">
        <v>33678</v>
      </c>
      <c r="R30" s="7">
        <v>41269</v>
      </c>
      <c r="S30" s="8">
        <f t="shared" si="0"/>
        <v>2012</v>
      </c>
      <c r="T30" s="8">
        <v>2012</v>
      </c>
      <c r="U30" s="8">
        <f t="shared" si="1"/>
        <v>10</v>
      </c>
      <c r="V30" s="7">
        <v>2012</v>
      </c>
      <c r="W30" t="s">
        <v>6585</v>
      </c>
      <c r="X30" s="2">
        <v>0.32400000000000001</v>
      </c>
      <c r="Y30" s="6">
        <f t="shared" si="2"/>
        <v>8.6489949547529435E-3</v>
      </c>
      <c r="AA30">
        <v>15501329</v>
      </c>
      <c r="AB30">
        <v>5800173381</v>
      </c>
      <c r="AC30">
        <v>15501477</v>
      </c>
      <c r="AD30" t="s">
        <v>2</v>
      </c>
      <c r="AE30">
        <v>2012</v>
      </c>
      <c r="AG30">
        <v>541258</v>
      </c>
      <c r="AI30" t="s">
        <v>33677</v>
      </c>
      <c r="AK30" t="s">
        <v>33676</v>
      </c>
      <c r="AL30">
        <v>2</v>
      </c>
      <c r="AM30" s="5">
        <f t="shared" si="3"/>
        <v>0.2</v>
      </c>
      <c r="AN30" s="4">
        <f t="shared" si="4"/>
        <v>3.0291556228701253E-4</v>
      </c>
      <c r="AO30" s="3"/>
      <c r="AP30">
        <v>1</v>
      </c>
      <c r="AR30" t="s">
        <v>1</v>
      </c>
      <c r="AT30" s="2">
        <v>1.64</v>
      </c>
      <c r="AU30" s="1">
        <f t="shared" si="5"/>
        <v>0.61451711370131634</v>
      </c>
      <c r="AV30" s="1">
        <f t="shared" si="6"/>
        <v>0.4475955258519978</v>
      </c>
      <c r="AW30" s="1">
        <f t="shared" si="7"/>
        <v>0.28067393800267915</v>
      </c>
    </row>
    <row r="31" spans="1:49" x14ac:dyDescent="0.2">
      <c r="A31">
        <v>29</v>
      </c>
      <c r="B31" t="s">
        <v>33675</v>
      </c>
      <c r="C31" t="s">
        <v>33674</v>
      </c>
      <c r="F31" t="s">
        <v>33673</v>
      </c>
      <c r="G31" t="s">
        <v>6</v>
      </c>
      <c r="H31" t="s">
        <v>5</v>
      </c>
      <c r="I31" t="s">
        <v>33672</v>
      </c>
      <c r="J31">
        <v>60021859</v>
      </c>
      <c r="K31" t="s">
        <v>28039</v>
      </c>
      <c r="L31" t="s">
        <v>28038</v>
      </c>
      <c r="M31" t="s">
        <v>44</v>
      </c>
      <c r="N31">
        <v>4</v>
      </c>
      <c r="O31" t="s">
        <v>33671</v>
      </c>
      <c r="P31" t="s">
        <v>33670</v>
      </c>
      <c r="Q31" t="s">
        <v>33669</v>
      </c>
      <c r="R31" s="7">
        <v>41269</v>
      </c>
      <c r="S31" s="8">
        <f t="shared" si="0"/>
        <v>2012</v>
      </c>
      <c r="T31" s="8">
        <v>2012</v>
      </c>
      <c r="U31" s="8">
        <f t="shared" si="1"/>
        <v>10</v>
      </c>
      <c r="V31" s="7">
        <v>2012</v>
      </c>
      <c r="W31" t="s">
        <v>14</v>
      </c>
      <c r="X31" s="2">
        <v>0.28199999999999997</v>
      </c>
      <c r="Y31" s="6">
        <f t="shared" si="2"/>
        <v>7.527828942099783E-3</v>
      </c>
      <c r="AA31">
        <v>16875869</v>
      </c>
      <c r="AB31">
        <v>19700186861</v>
      </c>
      <c r="AC31">
        <v>16875877</v>
      </c>
      <c r="AD31" t="s">
        <v>2</v>
      </c>
      <c r="AE31">
        <v>2012</v>
      </c>
      <c r="AG31">
        <v>721412</v>
      </c>
      <c r="AI31" t="s">
        <v>33668</v>
      </c>
      <c r="AK31" t="s">
        <v>33667</v>
      </c>
      <c r="AL31">
        <v>5</v>
      </c>
      <c r="AM31" s="5">
        <f t="shared" si="3"/>
        <v>0.5</v>
      </c>
      <c r="AN31" s="4">
        <f t="shared" si="4"/>
        <v>7.572889057175312E-4</v>
      </c>
      <c r="AO31" s="3"/>
      <c r="AP31">
        <v>1</v>
      </c>
      <c r="AR31" t="s">
        <v>1</v>
      </c>
      <c r="AT31" s="2">
        <v>1.1739999999999999</v>
      </c>
      <c r="AU31" s="1">
        <f t="shared" si="5"/>
        <v>0.54966669311851069</v>
      </c>
      <c r="AV31" s="1">
        <f t="shared" si="6"/>
        <v>0.41425589239086574</v>
      </c>
      <c r="AW31" s="1">
        <f t="shared" si="7"/>
        <v>0.27884509166322063</v>
      </c>
    </row>
    <row r="32" spans="1:49" x14ac:dyDescent="0.2">
      <c r="A32">
        <v>30</v>
      </c>
      <c r="B32" t="s">
        <v>33666</v>
      </c>
      <c r="C32" t="s">
        <v>33665</v>
      </c>
      <c r="F32" t="s">
        <v>33664</v>
      </c>
      <c r="G32" t="s">
        <v>6</v>
      </c>
      <c r="H32" t="s">
        <v>5</v>
      </c>
      <c r="I32" t="s">
        <v>33663</v>
      </c>
      <c r="J32" t="s">
        <v>33662</v>
      </c>
      <c r="K32" t="s">
        <v>33661</v>
      </c>
      <c r="L32" t="s">
        <v>23959</v>
      </c>
      <c r="M32" t="s">
        <v>554</v>
      </c>
      <c r="N32">
        <v>4</v>
      </c>
      <c r="O32" t="s">
        <v>33660</v>
      </c>
      <c r="P32" t="s">
        <v>33659</v>
      </c>
      <c r="Q32" t="s">
        <v>33658</v>
      </c>
      <c r="R32" s="7">
        <v>41269</v>
      </c>
      <c r="S32" s="8">
        <f t="shared" si="0"/>
        <v>2012</v>
      </c>
      <c r="T32" s="8">
        <v>2012</v>
      </c>
      <c r="U32" s="8">
        <f t="shared" si="1"/>
        <v>10</v>
      </c>
      <c r="V32" s="7">
        <v>2012</v>
      </c>
      <c r="W32" t="s">
        <v>14</v>
      </c>
      <c r="X32" s="2">
        <v>0.28199999999999997</v>
      </c>
      <c r="Y32" s="6">
        <f t="shared" si="2"/>
        <v>7.527828942099783E-3</v>
      </c>
      <c r="AA32">
        <v>16875869</v>
      </c>
      <c r="AB32">
        <v>19700186861</v>
      </c>
      <c r="AC32">
        <v>16875877</v>
      </c>
      <c r="AD32" t="s">
        <v>2</v>
      </c>
      <c r="AE32">
        <v>2012</v>
      </c>
      <c r="AG32">
        <v>725745</v>
      </c>
      <c r="AI32" t="s">
        <v>33657</v>
      </c>
      <c r="AK32" t="s">
        <v>33656</v>
      </c>
      <c r="AL32">
        <v>2</v>
      </c>
      <c r="AM32" s="5">
        <f t="shared" si="3"/>
        <v>0.2</v>
      </c>
      <c r="AN32" s="4">
        <f t="shared" si="4"/>
        <v>3.0291556228701253E-4</v>
      </c>
      <c r="AO32" s="3"/>
      <c r="AP32">
        <v>1</v>
      </c>
      <c r="AR32" t="s">
        <v>1</v>
      </c>
      <c r="AT32" s="2">
        <v>1.1739999999999999</v>
      </c>
      <c r="AU32" s="1">
        <f t="shared" si="5"/>
        <v>0.53603549281559504</v>
      </c>
      <c r="AV32" s="1">
        <f t="shared" si="6"/>
        <v>0.39153722521933976</v>
      </c>
      <c r="AW32" s="1">
        <f t="shared" si="7"/>
        <v>0.24703895762308434</v>
      </c>
    </row>
    <row r="33" spans="1:49" x14ac:dyDescent="0.2">
      <c r="A33">
        <v>31</v>
      </c>
      <c r="B33" t="s">
        <v>33655</v>
      </c>
      <c r="C33" t="s">
        <v>33654</v>
      </c>
      <c r="F33" t="s">
        <v>33653</v>
      </c>
      <c r="G33" t="s">
        <v>6</v>
      </c>
      <c r="H33" t="s">
        <v>5</v>
      </c>
      <c r="I33" t="s">
        <v>26446</v>
      </c>
      <c r="J33" t="s">
        <v>33652</v>
      </c>
      <c r="K33" t="s">
        <v>33651</v>
      </c>
      <c r="L33" t="s">
        <v>2222</v>
      </c>
      <c r="M33" t="s">
        <v>69</v>
      </c>
      <c r="N33">
        <v>5</v>
      </c>
      <c r="O33" t="s">
        <v>33650</v>
      </c>
      <c r="P33" t="s">
        <v>33649</v>
      </c>
      <c r="Q33" t="s">
        <v>33648</v>
      </c>
      <c r="R33" s="7">
        <v>41269</v>
      </c>
      <c r="S33" s="8">
        <f t="shared" si="0"/>
        <v>2012</v>
      </c>
      <c r="T33" s="8">
        <v>2012</v>
      </c>
      <c r="U33" s="8">
        <f t="shared" si="1"/>
        <v>10</v>
      </c>
      <c r="V33" s="7">
        <v>2012</v>
      </c>
      <c r="W33" t="s">
        <v>33647</v>
      </c>
      <c r="X33" s="2">
        <v>0.42599999999999999</v>
      </c>
      <c r="Y33" s="6">
        <f t="shared" si="2"/>
        <v>1.1371826699767759E-2</v>
      </c>
      <c r="AA33" t="s">
        <v>33646</v>
      </c>
      <c r="AB33">
        <v>145581</v>
      </c>
      <c r="AC33" t="s">
        <v>33645</v>
      </c>
      <c r="AD33" t="s">
        <v>2</v>
      </c>
      <c r="AE33">
        <v>2012</v>
      </c>
      <c r="AG33">
        <v>391921</v>
      </c>
      <c r="AI33" t="s">
        <v>33644</v>
      </c>
      <c r="AK33" t="s">
        <v>33643</v>
      </c>
      <c r="AL33">
        <v>4</v>
      </c>
      <c r="AM33" s="5">
        <f t="shared" si="3"/>
        <v>0.4</v>
      </c>
      <c r="AN33" s="4">
        <f t="shared" si="4"/>
        <v>6.0583112457402507E-4</v>
      </c>
      <c r="AO33" s="3"/>
      <c r="AP33">
        <v>1</v>
      </c>
      <c r="AR33" t="s">
        <v>1</v>
      </c>
      <c r="AT33" s="2">
        <v>2.113</v>
      </c>
      <c r="AU33" s="1">
        <f t="shared" si="5"/>
        <v>0.81420280272096379</v>
      </c>
      <c r="AV33" s="1">
        <f t="shared" si="6"/>
        <v>0.59888289121708926</v>
      </c>
      <c r="AW33" s="1">
        <f t="shared" si="7"/>
        <v>0.38356297971321451</v>
      </c>
    </row>
    <row r="34" spans="1:49" x14ac:dyDescent="0.2">
      <c r="A34">
        <v>32</v>
      </c>
      <c r="B34" t="s">
        <v>33642</v>
      </c>
      <c r="C34" t="s">
        <v>33641</v>
      </c>
      <c r="F34" t="s">
        <v>33640</v>
      </c>
      <c r="G34" t="s">
        <v>6</v>
      </c>
      <c r="H34" t="s">
        <v>5</v>
      </c>
      <c r="I34" t="s">
        <v>63</v>
      </c>
      <c r="J34" t="s">
        <v>33639</v>
      </c>
      <c r="K34" t="s">
        <v>33638</v>
      </c>
      <c r="L34" t="s">
        <v>33637</v>
      </c>
      <c r="M34" t="s">
        <v>33636</v>
      </c>
      <c r="N34">
        <v>5</v>
      </c>
      <c r="O34" t="s">
        <v>33635</v>
      </c>
      <c r="P34" t="s">
        <v>33634</v>
      </c>
      <c r="Q34" t="s">
        <v>33633</v>
      </c>
      <c r="R34" s="7">
        <v>41269</v>
      </c>
      <c r="S34" s="8">
        <f t="shared" si="0"/>
        <v>2012</v>
      </c>
      <c r="T34" s="8">
        <v>2012</v>
      </c>
      <c r="U34" s="8">
        <f t="shared" si="1"/>
        <v>10</v>
      </c>
      <c r="V34" s="7">
        <v>2012</v>
      </c>
      <c r="W34" t="s">
        <v>14</v>
      </c>
      <c r="X34" s="2">
        <v>0.28199999999999997</v>
      </c>
      <c r="Y34" s="6">
        <f t="shared" si="2"/>
        <v>7.527828942099783E-3</v>
      </c>
      <c r="AA34">
        <v>16875869</v>
      </c>
      <c r="AB34">
        <v>19700186861</v>
      </c>
      <c r="AC34">
        <v>16875877</v>
      </c>
      <c r="AD34" t="s">
        <v>2</v>
      </c>
      <c r="AE34">
        <v>2012</v>
      </c>
      <c r="AG34">
        <v>625165</v>
      </c>
      <c r="AI34" t="s">
        <v>33632</v>
      </c>
      <c r="AK34" t="s">
        <v>33631</v>
      </c>
      <c r="AL34">
        <v>8</v>
      </c>
      <c r="AM34" s="5">
        <f t="shared" si="3"/>
        <v>0.8</v>
      </c>
      <c r="AN34" s="4">
        <f t="shared" si="4"/>
        <v>1.2116622491480501E-3</v>
      </c>
      <c r="AO34" s="3"/>
      <c r="AP34">
        <v>1</v>
      </c>
      <c r="AR34" t="s">
        <v>1</v>
      </c>
      <c r="AT34" s="2">
        <v>1.1739999999999999</v>
      </c>
      <c r="AU34" s="1">
        <f t="shared" si="5"/>
        <v>0.56329789342142622</v>
      </c>
      <c r="AV34" s="1">
        <f t="shared" si="6"/>
        <v>0.43697455956239167</v>
      </c>
      <c r="AW34" s="1">
        <f t="shared" si="7"/>
        <v>0.31065122570335696</v>
      </c>
    </row>
    <row r="35" spans="1:49" x14ac:dyDescent="0.2">
      <c r="A35">
        <v>33</v>
      </c>
      <c r="B35" t="s">
        <v>33630</v>
      </c>
      <c r="C35" t="s">
        <v>33629</v>
      </c>
      <c r="F35" t="s">
        <v>33628</v>
      </c>
      <c r="G35" t="s">
        <v>6</v>
      </c>
      <c r="H35" t="s">
        <v>5</v>
      </c>
      <c r="I35" t="s">
        <v>2411</v>
      </c>
      <c r="J35">
        <v>60011170</v>
      </c>
      <c r="K35" t="s">
        <v>1341</v>
      </c>
      <c r="L35" t="s">
        <v>1340</v>
      </c>
      <c r="M35" t="s">
        <v>578</v>
      </c>
      <c r="N35">
        <v>1</v>
      </c>
      <c r="O35" t="s">
        <v>2410</v>
      </c>
      <c r="P35">
        <v>16024608000</v>
      </c>
      <c r="Q35">
        <v>60011170</v>
      </c>
      <c r="R35" s="7">
        <v>41269</v>
      </c>
      <c r="S35" s="8">
        <f t="shared" si="0"/>
        <v>2012</v>
      </c>
      <c r="T35" s="8">
        <v>2012</v>
      </c>
      <c r="U35" s="8">
        <f t="shared" si="1"/>
        <v>10</v>
      </c>
      <c r="V35" s="7">
        <v>2012</v>
      </c>
      <c r="W35" t="s">
        <v>14</v>
      </c>
      <c r="X35" s="2">
        <v>0.28199999999999997</v>
      </c>
      <c r="Y35" s="6">
        <f t="shared" si="2"/>
        <v>7.527828942099783E-3</v>
      </c>
      <c r="AA35">
        <v>16875869</v>
      </c>
      <c r="AB35">
        <v>19700186861</v>
      </c>
      <c r="AC35">
        <v>16875877</v>
      </c>
      <c r="AD35" t="s">
        <v>2</v>
      </c>
      <c r="AE35">
        <v>2012</v>
      </c>
      <c r="AG35">
        <v>659287</v>
      </c>
      <c r="AI35" t="s">
        <v>33627</v>
      </c>
      <c r="AK35" t="s">
        <v>33626</v>
      </c>
      <c r="AL35">
        <v>4</v>
      </c>
      <c r="AM35" s="5">
        <f t="shared" si="3"/>
        <v>0.4</v>
      </c>
      <c r="AN35" s="4">
        <f t="shared" si="4"/>
        <v>6.0583112457402507E-4</v>
      </c>
      <c r="AO35" s="3"/>
      <c r="AP35">
        <v>1</v>
      </c>
      <c r="AR35" t="s">
        <v>1</v>
      </c>
      <c r="AT35" s="2">
        <v>1.1739999999999999</v>
      </c>
      <c r="AU35" s="1">
        <f t="shared" si="5"/>
        <v>0.54512295968420554</v>
      </c>
      <c r="AV35" s="1">
        <f t="shared" si="6"/>
        <v>0.4066830033336904</v>
      </c>
      <c r="AW35" s="1">
        <f t="shared" si="7"/>
        <v>0.26824304698317519</v>
      </c>
    </row>
    <row r="36" spans="1:49" x14ac:dyDescent="0.2">
      <c r="A36">
        <v>34</v>
      </c>
      <c r="B36" t="s">
        <v>33625</v>
      </c>
      <c r="C36" t="s">
        <v>33624</v>
      </c>
      <c r="F36" t="s">
        <v>33623</v>
      </c>
      <c r="G36" t="s">
        <v>6</v>
      </c>
      <c r="H36" t="s">
        <v>5</v>
      </c>
      <c r="I36" t="s">
        <v>33622</v>
      </c>
      <c r="J36" t="s">
        <v>33621</v>
      </c>
      <c r="K36" t="s">
        <v>33620</v>
      </c>
      <c r="L36" t="s">
        <v>33619</v>
      </c>
      <c r="M36" t="s">
        <v>554</v>
      </c>
      <c r="N36">
        <v>4</v>
      </c>
      <c r="O36" t="s">
        <v>33618</v>
      </c>
      <c r="P36" t="s">
        <v>33617</v>
      </c>
      <c r="Q36" t="s">
        <v>33616</v>
      </c>
      <c r="R36" s="7">
        <v>41269</v>
      </c>
      <c r="S36" s="8">
        <f t="shared" si="0"/>
        <v>2012</v>
      </c>
      <c r="T36" s="8">
        <v>2012</v>
      </c>
      <c r="U36" s="8">
        <f t="shared" si="1"/>
        <v>10</v>
      </c>
      <c r="V36" s="7">
        <v>2012</v>
      </c>
      <c r="W36" t="s">
        <v>14</v>
      </c>
      <c r="X36" s="2">
        <v>0.28199999999999997</v>
      </c>
      <c r="Y36" s="6">
        <f t="shared" si="2"/>
        <v>7.527828942099783E-3</v>
      </c>
      <c r="AA36">
        <v>16875869</v>
      </c>
      <c r="AB36">
        <v>19700186861</v>
      </c>
      <c r="AC36">
        <v>16875877</v>
      </c>
      <c r="AD36" t="s">
        <v>2</v>
      </c>
      <c r="AE36">
        <v>2012</v>
      </c>
      <c r="AG36">
        <v>507094</v>
      </c>
      <c r="AI36" t="s">
        <v>33615</v>
      </c>
      <c r="AK36" t="s">
        <v>33614</v>
      </c>
      <c r="AL36">
        <v>11</v>
      </c>
      <c r="AM36" s="5">
        <f t="shared" si="3"/>
        <v>1.1000000000000001</v>
      </c>
      <c r="AN36" s="4">
        <f t="shared" si="4"/>
        <v>1.6660355925785689E-3</v>
      </c>
      <c r="AO36" s="3"/>
      <c r="AP36">
        <v>1</v>
      </c>
      <c r="AR36" t="s">
        <v>1</v>
      </c>
      <c r="AT36" s="2">
        <v>1.1739999999999999</v>
      </c>
      <c r="AU36" s="1">
        <f t="shared" si="5"/>
        <v>0.57692909372434187</v>
      </c>
      <c r="AV36" s="1">
        <f t="shared" si="6"/>
        <v>0.45969322673391755</v>
      </c>
      <c r="AW36" s="1">
        <f t="shared" si="7"/>
        <v>0.34245735974349323</v>
      </c>
    </row>
    <row r="37" spans="1:49" x14ac:dyDescent="0.2">
      <c r="A37">
        <v>35</v>
      </c>
      <c r="B37" t="s">
        <v>33613</v>
      </c>
      <c r="C37" t="s">
        <v>33612</v>
      </c>
      <c r="F37" t="s">
        <v>33611</v>
      </c>
      <c r="G37" t="s">
        <v>6</v>
      </c>
      <c r="H37" t="s">
        <v>5</v>
      </c>
      <c r="I37" t="s">
        <v>33610</v>
      </c>
      <c r="J37" t="s">
        <v>33609</v>
      </c>
      <c r="K37" t="s">
        <v>33608</v>
      </c>
      <c r="L37" t="s">
        <v>33607</v>
      </c>
      <c r="M37" t="s">
        <v>2420</v>
      </c>
      <c r="N37">
        <v>2</v>
      </c>
      <c r="O37" t="s">
        <v>33606</v>
      </c>
      <c r="P37" t="s">
        <v>33605</v>
      </c>
      <c r="Q37" t="s">
        <v>33604</v>
      </c>
      <c r="R37" s="7">
        <v>41269</v>
      </c>
      <c r="S37" s="8">
        <f t="shared" si="0"/>
        <v>2012</v>
      </c>
      <c r="T37" s="8">
        <v>2012</v>
      </c>
      <c r="U37" s="8">
        <f t="shared" si="1"/>
        <v>10</v>
      </c>
      <c r="V37" s="7">
        <v>2012</v>
      </c>
      <c r="W37" t="s">
        <v>14</v>
      </c>
      <c r="X37" s="2">
        <v>0.28199999999999997</v>
      </c>
      <c r="Y37" s="6">
        <f t="shared" si="2"/>
        <v>7.527828942099783E-3</v>
      </c>
      <c r="AA37">
        <v>16875869</v>
      </c>
      <c r="AB37">
        <v>19700186861</v>
      </c>
      <c r="AC37">
        <v>16875877</v>
      </c>
      <c r="AD37" t="s">
        <v>2</v>
      </c>
      <c r="AE37">
        <v>2012</v>
      </c>
      <c r="AG37">
        <v>593498</v>
      </c>
      <c r="AI37" t="s">
        <v>33603</v>
      </c>
      <c r="AK37" t="s">
        <v>33602</v>
      </c>
      <c r="AL37">
        <v>1</v>
      </c>
      <c r="AM37" s="5">
        <f t="shared" si="3"/>
        <v>0.1</v>
      </c>
      <c r="AN37" s="4">
        <f t="shared" si="4"/>
        <v>1.5145778114350627E-4</v>
      </c>
      <c r="AO37" s="3"/>
      <c r="AP37">
        <v>1</v>
      </c>
      <c r="AR37" t="s">
        <v>1</v>
      </c>
      <c r="AT37" s="2">
        <v>1.1739999999999999</v>
      </c>
      <c r="AU37" s="1">
        <f t="shared" si="5"/>
        <v>0.53149175938129001</v>
      </c>
      <c r="AV37" s="1">
        <f t="shared" si="6"/>
        <v>0.38396433616216447</v>
      </c>
      <c r="AW37" s="1">
        <f t="shared" si="7"/>
        <v>0.2364369129430389</v>
      </c>
    </row>
    <row r="38" spans="1:49" x14ac:dyDescent="0.2">
      <c r="A38">
        <v>36</v>
      </c>
      <c r="B38" t="s">
        <v>33601</v>
      </c>
      <c r="C38" t="s">
        <v>33600</v>
      </c>
      <c r="F38" t="s">
        <v>33599</v>
      </c>
      <c r="G38" t="s">
        <v>6</v>
      </c>
      <c r="H38" t="s">
        <v>5</v>
      </c>
      <c r="I38" t="s">
        <v>33598</v>
      </c>
      <c r="J38" t="s">
        <v>33593</v>
      </c>
      <c r="K38" t="s">
        <v>33597</v>
      </c>
      <c r="L38" t="s">
        <v>33596</v>
      </c>
      <c r="M38" t="s">
        <v>69</v>
      </c>
      <c r="N38">
        <v>2</v>
      </c>
      <c r="O38" t="s">
        <v>33595</v>
      </c>
      <c r="P38" t="s">
        <v>33594</v>
      </c>
      <c r="Q38" t="s">
        <v>33593</v>
      </c>
      <c r="R38" s="7">
        <v>41269</v>
      </c>
      <c r="S38" s="8">
        <f t="shared" si="0"/>
        <v>2012</v>
      </c>
      <c r="T38" s="8">
        <v>2012</v>
      </c>
      <c r="U38" s="8">
        <f t="shared" si="1"/>
        <v>10</v>
      </c>
      <c r="V38" s="7">
        <v>2012</v>
      </c>
      <c r="W38" t="s">
        <v>14</v>
      </c>
      <c r="X38" s="2">
        <v>0.28199999999999997</v>
      </c>
      <c r="Y38" s="6">
        <f t="shared" si="2"/>
        <v>7.527828942099783E-3</v>
      </c>
      <c r="AA38">
        <v>16875869</v>
      </c>
      <c r="AB38">
        <v>19700186861</v>
      </c>
      <c r="AC38">
        <v>16875877</v>
      </c>
      <c r="AD38" t="s">
        <v>2</v>
      </c>
      <c r="AE38">
        <v>2012</v>
      </c>
      <c r="AG38">
        <v>629748</v>
      </c>
      <c r="AI38" t="s">
        <v>33592</v>
      </c>
      <c r="AK38" t="s">
        <v>33591</v>
      </c>
      <c r="AL38">
        <v>2</v>
      </c>
      <c r="AM38" s="5">
        <f t="shared" si="3"/>
        <v>0.2</v>
      </c>
      <c r="AN38" s="4">
        <f t="shared" si="4"/>
        <v>3.0291556228701253E-4</v>
      </c>
      <c r="AO38" s="3"/>
      <c r="AP38">
        <v>1</v>
      </c>
      <c r="AR38" t="s">
        <v>1</v>
      </c>
      <c r="AT38" s="2">
        <v>1.1739999999999999</v>
      </c>
      <c r="AU38" s="1">
        <f t="shared" si="5"/>
        <v>0.53603549281559504</v>
      </c>
      <c r="AV38" s="1">
        <f t="shared" si="6"/>
        <v>0.39153722521933976</v>
      </c>
      <c r="AW38" s="1">
        <f t="shared" si="7"/>
        <v>0.24703895762308434</v>
      </c>
    </row>
    <row r="39" spans="1:49" x14ac:dyDescent="0.2">
      <c r="A39">
        <v>37</v>
      </c>
      <c r="B39" t="s">
        <v>33590</v>
      </c>
      <c r="C39" t="s">
        <v>33589</v>
      </c>
      <c r="F39" t="s">
        <v>33588</v>
      </c>
      <c r="G39" t="s">
        <v>6</v>
      </c>
      <c r="H39" t="s">
        <v>5</v>
      </c>
      <c r="I39" t="s">
        <v>508</v>
      </c>
      <c r="J39">
        <v>60001604</v>
      </c>
      <c r="K39" t="s">
        <v>1457</v>
      </c>
      <c r="L39" t="s">
        <v>17</v>
      </c>
      <c r="M39" t="s">
        <v>16</v>
      </c>
      <c r="N39">
        <v>4</v>
      </c>
      <c r="O39" t="s">
        <v>33587</v>
      </c>
      <c r="P39" t="s">
        <v>33586</v>
      </c>
      <c r="Q39" t="s">
        <v>1456</v>
      </c>
      <c r="R39" s="7">
        <v>41268</v>
      </c>
      <c r="S39" s="8">
        <f t="shared" si="0"/>
        <v>2012</v>
      </c>
      <c r="T39" s="8">
        <v>2012</v>
      </c>
      <c r="U39" s="8">
        <f t="shared" si="1"/>
        <v>10</v>
      </c>
      <c r="V39" s="7">
        <v>2012</v>
      </c>
      <c r="W39" t="s">
        <v>541</v>
      </c>
      <c r="X39" s="2" t="s">
        <v>0</v>
      </c>
      <c r="Y39" s="6" t="e">
        <f t="shared" si="2"/>
        <v>#VALUE!</v>
      </c>
      <c r="AA39">
        <v>19759339</v>
      </c>
      <c r="AB39">
        <v>19700186877</v>
      </c>
      <c r="AC39">
        <v>22339310</v>
      </c>
      <c r="AD39" t="s">
        <v>2</v>
      </c>
      <c r="AE39">
        <v>6</v>
      </c>
      <c r="AF39">
        <v>22</v>
      </c>
      <c r="AH39" t="s">
        <v>1186</v>
      </c>
      <c r="AI39" t="s">
        <v>33585</v>
      </c>
      <c r="AJ39" t="s">
        <v>33584</v>
      </c>
      <c r="AK39" t="s">
        <v>33583</v>
      </c>
      <c r="AL39">
        <v>0</v>
      </c>
      <c r="AM39" s="5">
        <f t="shared" si="3"/>
        <v>0</v>
      </c>
      <c r="AN39" s="4">
        <f t="shared" si="4"/>
        <v>0</v>
      </c>
      <c r="AO39" s="3"/>
      <c r="AP39">
        <v>0</v>
      </c>
      <c r="AR39" t="s">
        <v>1</v>
      </c>
      <c r="AT39" s="2" t="s">
        <v>0</v>
      </c>
      <c r="AU39" s="1" t="e">
        <f t="shared" si="5"/>
        <v>#VALUE!</v>
      </c>
      <c r="AV39" s="1" t="e">
        <f t="shared" si="6"/>
        <v>#VALUE!</v>
      </c>
      <c r="AW39" s="1" t="e">
        <f t="shared" si="7"/>
        <v>#VALUE!</v>
      </c>
    </row>
    <row r="40" spans="1:49" x14ac:dyDescent="0.2">
      <c r="A40">
        <v>38</v>
      </c>
      <c r="B40" t="s">
        <v>33582</v>
      </c>
      <c r="C40" t="s">
        <v>33581</v>
      </c>
      <c r="F40" t="s">
        <v>33580</v>
      </c>
      <c r="G40" t="s">
        <v>6</v>
      </c>
      <c r="H40" t="s">
        <v>5</v>
      </c>
      <c r="I40" t="s">
        <v>33579</v>
      </c>
      <c r="J40" t="s">
        <v>33578</v>
      </c>
      <c r="K40" t="s">
        <v>33577</v>
      </c>
      <c r="L40" t="s">
        <v>33576</v>
      </c>
      <c r="M40" t="s">
        <v>489</v>
      </c>
      <c r="N40">
        <v>9</v>
      </c>
      <c r="O40" t="s">
        <v>33575</v>
      </c>
      <c r="P40" t="s">
        <v>33574</v>
      </c>
      <c r="Q40" t="s">
        <v>33573</v>
      </c>
      <c r="R40" s="7">
        <v>41267</v>
      </c>
      <c r="S40" s="8">
        <f t="shared" si="0"/>
        <v>2012</v>
      </c>
      <c r="T40" s="8">
        <v>2012</v>
      </c>
      <c r="U40" s="8">
        <f t="shared" si="1"/>
        <v>10</v>
      </c>
      <c r="V40" s="7">
        <v>41267</v>
      </c>
      <c r="W40" t="s">
        <v>1476</v>
      </c>
      <c r="X40" s="2">
        <v>1.1819999999999999</v>
      </c>
      <c r="Y40" s="6">
        <f t="shared" si="2"/>
        <v>3.1552814927524625E-2</v>
      </c>
      <c r="AA40">
        <v>36951</v>
      </c>
      <c r="AB40">
        <v>27030</v>
      </c>
      <c r="AD40" t="s">
        <v>2</v>
      </c>
      <c r="AE40">
        <v>101</v>
      </c>
      <c r="AF40">
        <v>26</v>
      </c>
      <c r="AG40">
        <v>264106</v>
      </c>
      <c r="AI40" t="s">
        <v>33572</v>
      </c>
      <c r="AK40" t="s">
        <v>33571</v>
      </c>
      <c r="AL40">
        <v>55</v>
      </c>
      <c r="AM40" s="5">
        <f t="shared" si="3"/>
        <v>5.5</v>
      </c>
      <c r="AN40" s="4">
        <f t="shared" si="4"/>
        <v>8.330177962892843E-3</v>
      </c>
      <c r="AO40" s="3"/>
      <c r="AP40">
        <v>0</v>
      </c>
      <c r="AQ40" t="s">
        <v>1392</v>
      </c>
      <c r="AR40" t="s">
        <v>33570</v>
      </c>
      <c r="AS40" t="s">
        <v>1391</v>
      </c>
      <c r="AT40" s="2">
        <v>3.7909999999999999</v>
      </c>
      <c r="AU40" s="1">
        <f t="shared" si="5"/>
        <v>2.4586023838135089</v>
      </c>
      <c r="AV40" s="1">
        <f t="shared" si="6"/>
        <v>1.9941496445208733</v>
      </c>
      <c r="AW40" s="1">
        <f t="shared" si="7"/>
        <v>1.5296969052282376</v>
      </c>
    </row>
    <row r="41" spans="1:49" x14ac:dyDescent="0.2">
      <c r="A41">
        <v>39</v>
      </c>
      <c r="B41" t="s">
        <v>33569</v>
      </c>
      <c r="C41" t="s">
        <v>33568</v>
      </c>
      <c r="F41" t="s">
        <v>33567</v>
      </c>
      <c r="G41" t="s">
        <v>6</v>
      </c>
      <c r="H41" t="s">
        <v>5</v>
      </c>
      <c r="I41" t="s">
        <v>33566</v>
      </c>
      <c r="J41">
        <v>100986075</v>
      </c>
      <c r="K41" t="s">
        <v>33565</v>
      </c>
      <c r="L41" t="s">
        <v>650</v>
      </c>
      <c r="M41" t="s">
        <v>12</v>
      </c>
      <c r="N41">
        <v>2</v>
      </c>
      <c r="O41" t="s">
        <v>33564</v>
      </c>
      <c r="P41" t="s">
        <v>33563</v>
      </c>
      <c r="Q41" t="s">
        <v>33562</v>
      </c>
      <c r="R41" s="7">
        <v>41267</v>
      </c>
      <c r="S41" s="8">
        <f t="shared" si="0"/>
        <v>2012</v>
      </c>
      <c r="T41" s="8">
        <v>2012</v>
      </c>
      <c r="U41" s="8">
        <f t="shared" si="1"/>
        <v>10</v>
      </c>
      <c r="V41" s="7">
        <v>2012</v>
      </c>
      <c r="W41" t="s">
        <v>1432</v>
      </c>
      <c r="X41" s="2">
        <v>0.58699999999999997</v>
      </c>
      <c r="Y41" s="6">
        <f t="shared" si="2"/>
        <v>1.5669629748271536E-2</v>
      </c>
      <c r="AA41">
        <v>2755947</v>
      </c>
      <c r="AB41">
        <v>17720</v>
      </c>
      <c r="AC41">
        <v>15488675</v>
      </c>
      <c r="AD41" t="s">
        <v>2</v>
      </c>
      <c r="AE41">
        <v>32</v>
      </c>
      <c r="AF41">
        <v>4</v>
      </c>
      <c r="AH41" t="s">
        <v>33561</v>
      </c>
      <c r="AI41" t="s">
        <v>33560</v>
      </c>
      <c r="AK41" t="s">
        <v>33559</v>
      </c>
      <c r="AL41">
        <v>18</v>
      </c>
      <c r="AM41" s="5">
        <f t="shared" si="3"/>
        <v>1.8</v>
      </c>
      <c r="AN41" s="4">
        <f t="shared" si="4"/>
        <v>2.7262400605831123E-3</v>
      </c>
      <c r="AO41" s="3"/>
      <c r="AP41">
        <v>0</v>
      </c>
      <c r="AR41" t="s">
        <v>1</v>
      </c>
      <c r="AT41" s="2" t="s">
        <v>0</v>
      </c>
      <c r="AU41" s="1">
        <f t="shared" si="5"/>
        <v>1.1786612841965007</v>
      </c>
      <c r="AV41" s="1">
        <f t="shared" si="6"/>
        <v>0.9197934904427324</v>
      </c>
      <c r="AW41" s="1">
        <f t="shared" si="7"/>
        <v>0.66092569668896384</v>
      </c>
    </row>
    <row r="42" spans="1:49" x14ac:dyDescent="0.2">
      <c r="A42">
        <v>40</v>
      </c>
      <c r="B42" t="s">
        <v>33558</v>
      </c>
      <c r="C42" t="s">
        <v>33557</v>
      </c>
      <c r="D42" t="s">
        <v>33556</v>
      </c>
      <c r="F42" t="s">
        <v>33555</v>
      </c>
      <c r="G42" t="s">
        <v>6</v>
      </c>
      <c r="H42" t="s">
        <v>5</v>
      </c>
      <c r="I42" t="s">
        <v>33554</v>
      </c>
      <c r="J42" t="s">
        <v>33553</v>
      </c>
      <c r="K42" t="s">
        <v>33552</v>
      </c>
      <c r="L42" t="s">
        <v>33551</v>
      </c>
      <c r="M42" t="s">
        <v>33550</v>
      </c>
      <c r="N42">
        <v>59</v>
      </c>
      <c r="O42" t="s">
        <v>33549</v>
      </c>
      <c r="P42" t="s">
        <v>33548</v>
      </c>
      <c r="Q42" t="s">
        <v>33547</v>
      </c>
      <c r="R42" s="7">
        <v>41265</v>
      </c>
      <c r="S42" s="8">
        <f t="shared" si="0"/>
        <v>2012</v>
      </c>
      <c r="T42" s="8">
        <v>2012</v>
      </c>
      <c r="U42" s="8">
        <f t="shared" si="1"/>
        <v>10</v>
      </c>
      <c r="V42" s="7">
        <v>41265</v>
      </c>
      <c r="W42" t="s">
        <v>1495</v>
      </c>
      <c r="X42" s="2">
        <v>0.747</v>
      </c>
      <c r="Y42" s="6">
        <f t="shared" si="2"/>
        <v>1.9940738367902621E-2</v>
      </c>
      <c r="AA42">
        <v>1689002</v>
      </c>
      <c r="AB42">
        <v>29067</v>
      </c>
      <c r="AD42" t="s">
        <v>2</v>
      </c>
      <c r="AE42">
        <v>696</v>
      </c>
      <c r="AH42" t="s">
        <v>33546</v>
      </c>
      <c r="AI42" t="s">
        <v>33545</v>
      </c>
      <c r="AJ42" t="s">
        <v>33544</v>
      </c>
      <c r="AK42" t="s">
        <v>33543</v>
      </c>
      <c r="AL42">
        <v>19</v>
      </c>
      <c r="AM42" s="5">
        <f t="shared" si="3"/>
        <v>1.9</v>
      </c>
      <c r="AN42" s="4">
        <f t="shared" si="4"/>
        <v>2.8776978417266188E-3</v>
      </c>
      <c r="AO42" s="3"/>
      <c r="AP42">
        <v>0</v>
      </c>
      <c r="AQ42" t="s">
        <v>1966</v>
      </c>
      <c r="AR42" t="s">
        <v>33542</v>
      </c>
      <c r="AS42" t="s">
        <v>1965</v>
      </c>
      <c r="AT42" s="2" t="s">
        <v>0</v>
      </c>
      <c r="AU42" s="1">
        <f t="shared" si="5"/>
        <v>1.482182621004982</v>
      </c>
      <c r="AV42" s="1">
        <f t="shared" si="6"/>
        <v>1.140921810481462</v>
      </c>
      <c r="AW42" s="1">
        <f t="shared" si="7"/>
        <v>0.79966099995794193</v>
      </c>
    </row>
    <row r="43" spans="1:49" x14ac:dyDescent="0.2">
      <c r="A43">
        <v>41</v>
      </c>
      <c r="B43" t="s">
        <v>33541</v>
      </c>
      <c r="C43" t="s">
        <v>33540</v>
      </c>
      <c r="F43" t="s">
        <v>33539</v>
      </c>
      <c r="G43" t="s">
        <v>6</v>
      </c>
      <c r="H43" t="s">
        <v>5</v>
      </c>
      <c r="I43" t="s">
        <v>2670</v>
      </c>
      <c r="J43">
        <v>60007363</v>
      </c>
      <c r="K43" t="s">
        <v>1652</v>
      </c>
      <c r="L43" t="s">
        <v>1651</v>
      </c>
      <c r="M43" t="s">
        <v>12</v>
      </c>
      <c r="N43">
        <v>7</v>
      </c>
      <c r="O43" t="s">
        <v>33538</v>
      </c>
      <c r="P43" t="s">
        <v>33537</v>
      </c>
      <c r="Q43" t="s">
        <v>33536</v>
      </c>
      <c r="R43" s="7">
        <v>41264</v>
      </c>
      <c r="S43" s="8">
        <f t="shared" si="0"/>
        <v>2012</v>
      </c>
      <c r="T43" s="8">
        <v>2012</v>
      </c>
      <c r="U43" s="8">
        <f t="shared" si="1"/>
        <v>10</v>
      </c>
      <c r="V43" s="7">
        <v>41264</v>
      </c>
      <c r="W43" t="s">
        <v>2216</v>
      </c>
      <c r="X43" s="2">
        <v>3.7850000000000001</v>
      </c>
      <c r="Y43" s="6">
        <f t="shared" si="2"/>
        <v>0.10103841328314782</v>
      </c>
      <c r="AA43">
        <v>16136810</v>
      </c>
      <c r="AB43">
        <v>3200147828</v>
      </c>
      <c r="AC43">
        <v>16136829</v>
      </c>
      <c r="AD43" t="s">
        <v>2</v>
      </c>
      <c r="AE43">
        <v>8</v>
      </c>
      <c r="AF43">
        <v>24</v>
      </c>
      <c r="AH43" t="s">
        <v>33535</v>
      </c>
      <c r="AI43" t="s">
        <v>33534</v>
      </c>
      <c r="AJ43" t="s">
        <v>33533</v>
      </c>
      <c r="AK43" t="s">
        <v>33532</v>
      </c>
      <c r="AL43">
        <v>12</v>
      </c>
      <c r="AM43" s="5">
        <f t="shared" si="3"/>
        <v>1.2</v>
      </c>
      <c r="AN43" s="4">
        <f t="shared" si="4"/>
        <v>1.8174933737220749E-3</v>
      </c>
      <c r="AO43" s="3"/>
      <c r="AP43">
        <v>0</v>
      </c>
      <c r="AR43" t="s">
        <v>1</v>
      </c>
      <c r="AT43" s="2">
        <v>13.281000000000001</v>
      </c>
      <c r="AU43" s="1">
        <f t="shared" si="5"/>
        <v>7.1272137310320085</v>
      </c>
      <c r="AV43" s="1">
        <f t="shared" si="6"/>
        <v>5.1427953328434945</v>
      </c>
      <c r="AW43" s="1">
        <f t="shared" si="7"/>
        <v>3.1583769346549802</v>
      </c>
    </row>
    <row r="44" spans="1:49" x14ac:dyDescent="0.2">
      <c r="A44">
        <v>42</v>
      </c>
      <c r="B44" t="s">
        <v>33531</v>
      </c>
      <c r="C44" t="s">
        <v>33530</v>
      </c>
      <c r="F44" t="s">
        <v>33529</v>
      </c>
      <c r="G44" t="s">
        <v>6</v>
      </c>
      <c r="H44" t="s">
        <v>5</v>
      </c>
      <c r="I44" t="s">
        <v>33528</v>
      </c>
      <c r="J44" t="s">
        <v>33527</v>
      </c>
      <c r="K44" t="s">
        <v>33526</v>
      </c>
      <c r="L44" t="s">
        <v>33525</v>
      </c>
      <c r="M44" t="s">
        <v>2941</v>
      </c>
      <c r="N44">
        <v>4</v>
      </c>
      <c r="O44" t="s">
        <v>33524</v>
      </c>
      <c r="P44" t="s">
        <v>33523</v>
      </c>
      <c r="Q44" t="s">
        <v>33522</v>
      </c>
      <c r="R44" s="7">
        <v>41264</v>
      </c>
      <c r="S44" s="8">
        <f t="shared" si="0"/>
        <v>2012</v>
      </c>
      <c r="T44" s="8">
        <v>2012</v>
      </c>
      <c r="U44" s="8">
        <f t="shared" si="1"/>
        <v>10</v>
      </c>
      <c r="V44" s="7">
        <v>41264</v>
      </c>
      <c r="W44" t="s">
        <v>1573</v>
      </c>
      <c r="X44" s="2">
        <v>5.5540000000000003</v>
      </c>
      <c r="Y44" s="6">
        <f t="shared" si="2"/>
        <v>0.14826085795894398</v>
      </c>
      <c r="AA44">
        <v>19360851</v>
      </c>
      <c r="AB44">
        <v>11500153511</v>
      </c>
      <c r="AC44" t="s">
        <v>1572</v>
      </c>
      <c r="AD44" t="s">
        <v>2</v>
      </c>
      <c r="AE44">
        <v>6</v>
      </c>
      <c r="AF44">
        <v>12</v>
      </c>
      <c r="AH44" t="s">
        <v>33521</v>
      </c>
      <c r="AI44" t="s">
        <v>33520</v>
      </c>
      <c r="AJ44" t="s">
        <v>33519</v>
      </c>
      <c r="AK44" t="s">
        <v>33518</v>
      </c>
      <c r="AL44">
        <v>38</v>
      </c>
      <c r="AM44" s="5">
        <f t="shared" si="3"/>
        <v>3.8</v>
      </c>
      <c r="AN44" s="4">
        <f t="shared" si="4"/>
        <v>5.7553956834532375E-3</v>
      </c>
      <c r="AO44" s="3"/>
      <c r="AP44">
        <v>0</v>
      </c>
      <c r="AQ44" t="s">
        <v>49</v>
      </c>
      <c r="AR44">
        <v>241818</v>
      </c>
      <c r="AS44" t="s">
        <v>48</v>
      </c>
      <c r="AT44" s="2">
        <v>15.881</v>
      </c>
      <c r="AU44" s="1">
        <f t="shared" si="5"/>
        <v>10.550921927629675</v>
      </c>
      <c r="AV44" s="1">
        <f t="shared" si="6"/>
        <v>7.7008126821198601</v>
      </c>
      <c r="AW44" s="1">
        <f t="shared" si="7"/>
        <v>4.8507034366100461</v>
      </c>
    </row>
    <row r="45" spans="1:49" x14ac:dyDescent="0.2">
      <c r="A45">
        <v>43</v>
      </c>
      <c r="B45" t="s">
        <v>33517</v>
      </c>
      <c r="C45" t="s">
        <v>33516</v>
      </c>
      <c r="E45">
        <v>23202273</v>
      </c>
      <c r="F45" t="s">
        <v>33515</v>
      </c>
      <c r="G45" t="s">
        <v>6</v>
      </c>
      <c r="H45" t="s">
        <v>5</v>
      </c>
      <c r="I45" t="s">
        <v>2045</v>
      </c>
      <c r="J45" t="s">
        <v>33514</v>
      </c>
      <c r="K45" t="s">
        <v>33513</v>
      </c>
      <c r="L45" t="s">
        <v>33512</v>
      </c>
      <c r="M45" t="s">
        <v>33511</v>
      </c>
      <c r="N45">
        <v>9</v>
      </c>
      <c r="O45" t="s">
        <v>33510</v>
      </c>
      <c r="P45" t="s">
        <v>33509</v>
      </c>
      <c r="Q45" t="s">
        <v>33508</v>
      </c>
      <c r="R45" s="7">
        <v>41264</v>
      </c>
      <c r="S45" s="8">
        <f t="shared" si="0"/>
        <v>2012</v>
      </c>
      <c r="T45" s="8">
        <v>2012</v>
      </c>
      <c r="U45" s="8">
        <f t="shared" si="1"/>
        <v>10</v>
      </c>
      <c r="V45" s="7">
        <v>41264</v>
      </c>
      <c r="W45" t="s">
        <v>1562</v>
      </c>
      <c r="X45" s="2">
        <v>1.3120000000000001</v>
      </c>
      <c r="Y45" s="6">
        <f t="shared" si="2"/>
        <v>3.502309068097488E-2</v>
      </c>
      <c r="AA45">
        <v>319155</v>
      </c>
      <c r="AB45">
        <v>29203</v>
      </c>
      <c r="AC45">
        <v>13616560</v>
      </c>
      <c r="AD45" t="s">
        <v>2</v>
      </c>
      <c r="AE45">
        <v>57</v>
      </c>
      <c r="AF45">
        <v>24</v>
      </c>
      <c r="AH45" t="s">
        <v>33507</v>
      </c>
      <c r="AI45" t="s">
        <v>33506</v>
      </c>
      <c r="AK45" t="s">
        <v>33505</v>
      </c>
      <c r="AL45">
        <v>13</v>
      </c>
      <c r="AM45" s="5">
        <f t="shared" si="3"/>
        <v>1.3</v>
      </c>
      <c r="AN45" s="4">
        <f t="shared" si="4"/>
        <v>1.9689511548655813E-3</v>
      </c>
      <c r="AO45" s="3"/>
      <c r="AP45">
        <v>0</v>
      </c>
      <c r="AR45" t="s">
        <v>1</v>
      </c>
      <c r="AT45" s="2">
        <v>3.609</v>
      </c>
      <c r="AU45" s="1">
        <f t="shared" si="5"/>
        <v>2.5106848823142092</v>
      </c>
      <c r="AV45" s="1">
        <f t="shared" si="6"/>
        <v>1.8496020917920231</v>
      </c>
      <c r="AW45" s="1">
        <f t="shared" si="7"/>
        <v>1.188519301269837</v>
      </c>
    </row>
    <row r="46" spans="1:49" x14ac:dyDescent="0.2">
      <c r="A46">
        <v>44</v>
      </c>
      <c r="B46" t="s">
        <v>33504</v>
      </c>
      <c r="C46" t="s">
        <v>33503</v>
      </c>
      <c r="F46" t="s">
        <v>33502</v>
      </c>
      <c r="G46" t="s">
        <v>6</v>
      </c>
      <c r="H46" t="s">
        <v>5</v>
      </c>
      <c r="I46" t="s">
        <v>33501</v>
      </c>
      <c r="J46" t="s">
        <v>33500</v>
      </c>
      <c r="K46" t="s">
        <v>33499</v>
      </c>
      <c r="L46" t="s">
        <v>33498</v>
      </c>
      <c r="M46" t="s">
        <v>199</v>
      </c>
      <c r="N46">
        <v>4</v>
      </c>
      <c r="O46" t="s">
        <v>33497</v>
      </c>
      <c r="P46" t="s">
        <v>33496</v>
      </c>
      <c r="Q46" t="s">
        <v>33495</v>
      </c>
      <c r="R46" s="7">
        <v>41264</v>
      </c>
      <c r="S46" s="8">
        <f t="shared" si="0"/>
        <v>2012</v>
      </c>
      <c r="T46" s="8">
        <v>2012</v>
      </c>
      <c r="U46" s="8">
        <f t="shared" si="1"/>
        <v>10</v>
      </c>
      <c r="V46" s="7">
        <v>2012</v>
      </c>
      <c r="W46" t="s">
        <v>33494</v>
      </c>
      <c r="X46" s="2">
        <v>0.221</v>
      </c>
      <c r="Y46" s="6">
        <f t="shared" si="2"/>
        <v>5.8994687808654337E-3</v>
      </c>
      <c r="AA46">
        <v>3875806</v>
      </c>
      <c r="AB46">
        <v>32853</v>
      </c>
      <c r="AC46">
        <v>18826652</v>
      </c>
      <c r="AD46" t="s">
        <v>2</v>
      </c>
      <c r="AE46">
        <v>20</v>
      </c>
      <c r="AF46">
        <v>2</v>
      </c>
      <c r="AH46" t="s">
        <v>1101</v>
      </c>
      <c r="AI46" t="s">
        <v>33493</v>
      </c>
      <c r="AJ46" t="s">
        <v>33492</v>
      </c>
      <c r="AK46" t="s">
        <v>33491</v>
      </c>
      <c r="AL46">
        <v>0</v>
      </c>
      <c r="AM46" s="5">
        <f t="shared" si="3"/>
        <v>0</v>
      </c>
      <c r="AN46" s="4">
        <f t="shared" si="4"/>
        <v>0</v>
      </c>
      <c r="AO46" s="3"/>
      <c r="AP46">
        <v>1</v>
      </c>
      <c r="AR46" t="s">
        <v>1</v>
      </c>
      <c r="AT46" s="2" t="s">
        <v>0</v>
      </c>
      <c r="AU46" s="1">
        <f t="shared" si="5"/>
        <v>0.41296281466058038</v>
      </c>
      <c r="AV46" s="1">
        <f t="shared" si="6"/>
        <v>0.29497343904327167</v>
      </c>
      <c r="AW46" s="1">
        <f t="shared" si="7"/>
        <v>0.17698406342596301</v>
      </c>
    </row>
    <row r="47" spans="1:49" x14ac:dyDescent="0.2">
      <c r="A47">
        <v>45</v>
      </c>
      <c r="B47" t="s">
        <v>33490</v>
      </c>
      <c r="C47" t="s">
        <v>33489</v>
      </c>
      <c r="F47" t="s">
        <v>33488</v>
      </c>
      <c r="G47" t="s">
        <v>6</v>
      </c>
      <c r="H47" t="s">
        <v>5</v>
      </c>
      <c r="I47" t="s">
        <v>33487</v>
      </c>
      <c r="J47">
        <v>60022522</v>
      </c>
      <c r="K47" t="s">
        <v>19980</v>
      </c>
      <c r="L47" t="s">
        <v>19979</v>
      </c>
      <c r="M47" t="s">
        <v>12</v>
      </c>
      <c r="N47">
        <v>1</v>
      </c>
      <c r="O47" t="s">
        <v>33486</v>
      </c>
      <c r="P47">
        <v>7403897936</v>
      </c>
      <c r="Q47">
        <v>60022522</v>
      </c>
      <c r="R47" s="7">
        <v>41263</v>
      </c>
      <c r="S47" s="8">
        <f t="shared" si="0"/>
        <v>2012</v>
      </c>
      <c r="T47" s="8">
        <v>2012</v>
      </c>
      <c r="U47" s="8">
        <f t="shared" si="1"/>
        <v>10</v>
      </c>
      <c r="V47" s="7">
        <v>41263</v>
      </c>
      <c r="W47" t="s">
        <v>33485</v>
      </c>
      <c r="X47" s="2">
        <v>0.54100000000000004</v>
      </c>
      <c r="Y47" s="6">
        <f t="shared" si="2"/>
        <v>1.4441686020127601E-2</v>
      </c>
      <c r="AA47">
        <v>29505</v>
      </c>
      <c r="AB47">
        <v>26997</v>
      </c>
      <c r="AD47" t="s">
        <v>2</v>
      </c>
      <c r="AE47">
        <v>81</v>
      </c>
      <c r="AF47">
        <v>1</v>
      </c>
      <c r="AH47" t="s">
        <v>14864</v>
      </c>
      <c r="AI47" t="s">
        <v>33484</v>
      </c>
      <c r="AK47" t="s">
        <v>33483</v>
      </c>
      <c r="AL47">
        <v>94</v>
      </c>
      <c r="AM47" s="5">
        <f t="shared" si="3"/>
        <v>9.4</v>
      </c>
      <c r="AN47" s="4">
        <f t="shared" si="4"/>
        <v>1.4237031427489588E-2</v>
      </c>
      <c r="AO47" s="3"/>
      <c r="AP47">
        <v>0</v>
      </c>
      <c r="AR47" t="s">
        <v>1</v>
      </c>
      <c r="AT47" s="2">
        <v>1.022</v>
      </c>
      <c r="AU47" s="1">
        <f t="shared" si="5"/>
        <v>1.4380289642336195</v>
      </c>
      <c r="AV47" s="1">
        <f t="shared" si="6"/>
        <v>1.4339358723808595</v>
      </c>
      <c r="AW47" s="1">
        <f t="shared" si="7"/>
        <v>1.4298427805280991</v>
      </c>
    </row>
    <row r="48" spans="1:49" x14ac:dyDescent="0.2">
      <c r="A48">
        <v>46</v>
      </c>
      <c r="B48" t="s">
        <v>33482</v>
      </c>
      <c r="C48" t="s">
        <v>33481</v>
      </c>
      <c r="F48" t="s">
        <v>33480</v>
      </c>
      <c r="G48" t="s">
        <v>6</v>
      </c>
      <c r="H48" t="s">
        <v>5</v>
      </c>
      <c r="I48" t="s">
        <v>33479</v>
      </c>
      <c r="J48">
        <v>60031581</v>
      </c>
      <c r="K48" t="s">
        <v>33478</v>
      </c>
      <c r="L48" t="s">
        <v>216</v>
      </c>
      <c r="M48" t="s">
        <v>12</v>
      </c>
      <c r="N48">
        <v>2</v>
      </c>
      <c r="O48" t="s">
        <v>33477</v>
      </c>
      <c r="P48" t="s">
        <v>33476</v>
      </c>
      <c r="Q48" t="s">
        <v>33475</v>
      </c>
      <c r="R48" s="7">
        <v>41261</v>
      </c>
      <c r="S48" s="8">
        <f t="shared" si="0"/>
        <v>2012</v>
      </c>
      <c r="T48" s="8">
        <v>2012</v>
      </c>
      <c r="U48" s="8">
        <f t="shared" si="1"/>
        <v>10</v>
      </c>
      <c r="V48" s="7">
        <v>2012</v>
      </c>
      <c r="W48" t="s">
        <v>907</v>
      </c>
      <c r="X48" s="2">
        <v>2.5710000000000002</v>
      </c>
      <c r="Y48" s="6">
        <f t="shared" si="2"/>
        <v>6.8631376631696966E-2</v>
      </c>
      <c r="AA48">
        <v>189200</v>
      </c>
      <c r="AB48">
        <v>17278</v>
      </c>
      <c r="AD48" t="s">
        <v>2</v>
      </c>
      <c r="AE48">
        <v>47</v>
      </c>
      <c r="AF48">
        <v>12</v>
      </c>
      <c r="AG48">
        <v>6377237</v>
      </c>
      <c r="AH48" t="s">
        <v>33474</v>
      </c>
      <c r="AI48" t="s">
        <v>33473</v>
      </c>
      <c r="AJ48" t="s">
        <v>33472</v>
      </c>
      <c r="AK48" t="s">
        <v>33471</v>
      </c>
      <c r="AL48">
        <v>169</v>
      </c>
      <c r="AM48" s="5">
        <f t="shared" si="3"/>
        <v>16.899999999999999</v>
      </c>
      <c r="AN48" s="4">
        <f t="shared" si="4"/>
        <v>2.5596365013252555E-2</v>
      </c>
      <c r="AO48" s="3"/>
      <c r="AP48">
        <v>0</v>
      </c>
      <c r="AR48" t="s">
        <v>1</v>
      </c>
      <c r="AT48" s="2">
        <v>5.0129999999999999</v>
      </c>
      <c r="AU48" s="1">
        <f t="shared" si="5"/>
        <v>5.5720873146163639</v>
      </c>
      <c r="AV48" s="1">
        <f t="shared" si="6"/>
        <v>4.7113870822474757</v>
      </c>
      <c r="AW48" s="1">
        <f t="shared" si="7"/>
        <v>3.8506868498785876</v>
      </c>
    </row>
    <row r="49" spans="1:49" x14ac:dyDescent="0.2">
      <c r="A49">
        <v>47</v>
      </c>
      <c r="B49" t="s">
        <v>33470</v>
      </c>
      <c r="C49" t="s">
        <v>33469</v>
      </c>
      <c r="F49" t="s">
        <v>33468</v>
      </c>
      <c r="G49" t="s">
        <v>6</v>
      </c>
      <c r="H49" t="s">
        <v>5</v>
      </c>
      <c r="I49" t="s">
        <v>2985</v>
      </c>
      <c r="J49">
        <v>60025778</v>
      </c>
      <c r="K49" t="s">
        <v>2032</v>
      </c>
      <c r="L49" t="s">
        <v>2031</v>
      </c>
      <c r="M49" t="s">
        <v>12</v>
      </c>
      <c r="N49">
        <v>2</v>
      </c>
      <c r="O49" t="s">
        <v>11716</v>
      </c>
      <c r="P49" t="s">
        <v>11715</v>
      </c>
      <c r="Q49" t="s">
        <v>2030</v>
      </c>
      <c r="R49" s="7">
        <v>41261</v>
      </c>
      <c r="S49" s="8">
        <f t="shared" si="0"/>
        <v>2012</v>
      </c>
      <c r="T49" s="8">
        <v>2012</v>
      </c>
      <c r="U49" s="8">
        <f t="shared" si="1"/>
        <v>10</v>
      </c>
      <c r="V49" s="7">
        <v>2012</v>
      </c>
      <c r="W49" t="s">
        <v>1259</v>
      </c>
      <c r="X49" s="2">
        <v>1.3280000000000001</v>
      </c>
      <c r="Y49" s="6">
        <f t="shared" si="2"/>
        <v>3.5450201542937994E-2</v>
      </c>
      <c r="AA49">
        <v>15361225</v>
      </c>
      <c r="AB49">
        <v>18894</v>
      </c>
      <c r="AD49" t="s">
        <v>2</v>
      </c>
      <c r="AE49">
        <v>11</v>
      </c>
      <c r="AG49">
        <v>6353502</v>
      </c>
      <c r="AH49" t="s">
        <v>33467</v>
      </c>
      <c r="AI49" t="s">
        <v>33466</v>
      </c>
      <c r="AJ49" t="s">
        <v>33465</v>
      </c>
      <c r="AK49" t="s">
        <v>33464</v>
      </c>
      <c r="AL49">
        <v>9</v>
      </c>
      <c r="AM49" s="5">
        <f t="shared" si="3"/>
        <v>0.9</v>
      </c>
      <c r="AN49" s="4">
        <f t="shared" si="4"/>
        <v>1.3631200302915562E-3</v>
      </c>
      <c r="AO49" s="3"/>
      <c r="AP49">
        <v>0</v>
      </c>
      <c r="AQ49" t="s">
        <v>717</v>
      </c>
      <c r="AR49" t="s">
        <v>1</v>
      </c>
      <c r="AS49" t="s">
        <v>716</v>
      </c>
      <c r="AT49" s="2">
        <v>3.8340000000000001</v>
      </c>
      <c r="AU49" s="1">
        <f t="shared" si="5"/>
        <v>2.5224077089144061</v>
      </c>
      <c r="AV49" s="1">
        <f t="shared" si="6"/>
        <v>1.8406660786614775</v>
      </c>
      <c r="AW49" s="1">
        <f t="shared" si="7"/>
        <v>1.1589244484085488</v>
      </c>
    </row>
    <row r="50" spans="1:49" x14ac:dyDescent="0.2">
      <c r="A50">
        <v>48</v>
      </c>
      <c r="B50" t="s">
        <v>33463</v>
      </c>
      <c r="C50" t="s">
        <v>33462</v>
      </c>
      <c r="F50" t="s">
        <v>33461</v>
      </c>
      <c r="G50" t="s">
        <v>6</v>
      </c>
      <c r="H50" t="s">
        <v>5</v>
      </c>
      <c r="I50" t="s">
        <v>33460</v>
      </c>
      <c r="J50">
        <v>60013272</v>
      </c>
      <c r="K50" t="s">
        <v>33459</v>
      </c>
      <c r="L50" t="s">
        <v>2317</v>
      </c>
      <c r="M50" t="s">
        <v>108</v>
      </c>
      <c r="N50">
        <v>1</v>
      </c>
      <c r="O50" t="s">
        <v>33458</v>
      </c>
      <c r="P50">
        <v>55890834600</v>
      </c>
      <c r="Q50">
        <v>60013272</v>
      </c>
      <c r="R50" s="7">
        <v>41261</v>
      </c>
      <c r="S50" s="8">
        <f t="shared" si="0"/>
        <v>2012</v>
      </c>
      <c r="T50" s="8">
        <v>2012</v>
      </c>
      <c r="U50" s="8">
        <f t="shared" si="1"/>
        <v>10</v>
      </c>
      <c r="V50" s="7">
        <v>2012</v>
      </c>
      <c r="W50" t="s">
        <v>1259</v>
      </c>
      <c r="X50" s="2">
        <v>1.3280000000000001</v>
      </c>
      <c r="Y50" s="6">
        <f t="shared" si="2"/>
        <v>3.5450201542937994E-2</v>
      </c>
      <c r="AA50">
        <v>15361225</v>
      </c>
      <c r="AB50">
        <v>18894</v>
      </c>
      <c r="AD50" t="s">
        <v>2</v>
      </c>
      <c r="AE50">
        <v>11</v>
      </c>
      <c r="AG50">
        <v>6362161</v>
      </c>
      <c r="AH50" t="s">
        <v>20762</v>
      </c>
      <c r="AI50" t="s">
        <v>33457</v>
      </c>
      <c r="AJ50" t="s">
        <v>33456</v>
      </c>
      <c r="AK50" t="s">
        <v>33455</v>
      </c>
      <c r="AL50">
        <v>0</v>
      </c>
      <c r="AM50" s="5">
        <f t="shared" si="3"/>
        <v>0</v>
      </c>
      <c r="AN50" s="4">
        <f t="shared" si="4"/>
        <v>0</v>
      </c>
      <c r="AO50" s="3"/>
      <c r="AP50">
        <v>0</v>
      </c>
      <c r="AQ50" t="s">
        <v>33454</v>
      </c>
      <c r="AR50" t="s">
        <v>1</v>
      </c>
      <c r="AS50" t="s">
        <v>33453</v>
      </c>
      <c r="AT50" s="2">
        <v>3.8340000000000001</v>
      </c>
      <c r="AU50" s="1">
        <f t="shared" si="5"/>
        <v>2.4815141080056597</v>
      </c>
      <c r="AV50" s="1">
        <f t="shared" si="6"/>
        <v>1.7725100771468998</v>
      </c>
      <c r="AW50" s="1">
        <f t="shared" si="7"/>
        <v>1.0635060462881398</v>
      </c>
    </row>
    <row r="51" spans="1:49" x14ac:dyDescent="0.2">
      <c r="A51">
        <v>49</v>
      </c>
      <c r="B51" t="s">
        <v>33452</v>
      </c>
      <c r="C51" t="s">
        <v>33451</v>
      </c>
      <c r="F51" t="s">
        <v>33450</v>
      </c>
      <c r="G51" t="s">
        <v>6</v>
      </c>
      <c r="H51" t="s">
        <v>5</v>
      </c>
      <c r="I51" t="s">
        <v>33449</v>
      </c>
      <c r="J51" t="s">
        <v>33448</v>
      </c>
      <c r="K51" t="s">
        <v>33447</v>
      </c>
      <c r="L51" t="s">
        <v>33446</v>
      </c>
      <c r="M51" t="s">
        <v>33445</v>
      </c>
      <c r="N51">
        <v>4</v>
      </c>
      <c r="O51" t="s">
        <v>33444</v>
      </c>
      <c r="P51" t="s">
        <v>33443</v>
      </c>
      <c r="Q51" t="s">
        <v>33442</v>
      </c>
      <c r="R51" s="7">
        <v>41261</v>
      </c>
      <c r="S51" s="8">
        <f t="shared" si="0"/>
        <v>2012</v>
      </c>
      <c r="T51" s="8">
        <v>2012</v>
      </c>
      <c r="U51" s="8">
        <f t="shared" si="1"/>
        <v>10</v>
      </c>
      <c r="V51" s="7">
        <v>2012</v>
      </c>
      <c r="W51" t="s">
        <v>1259</v>
      </c>
      <c r="X51" s="2">
        <v>1.3280000000000001</v>
      </c>
      <c r="Y51" s="6">
        <f t="shared" si="2"/>
        <v>3.5450201542937994E-2</v>
      </c>
      <c r="AA51">
        <v>15361225</v>
      </c>
      <c r="AB51">
        <v>18894</v>
      </c>
      <c r="AD51" t="s">
        <v>2</v>
      </c>
      <c r="AE51">
        <v>11</v>
      </c>
      <c r="AG51">
        <v>6353501</v>
      </c>
      <c r="AH51" t="s">
        <v>33441</v>
      </c>
      <c r="AI51" t="s">
        <v>33440</v>
      </c>
      <c r="AJ51" t="s">
        <v>33439</v>
      </c>
      <c r="AK51" t="s">
        <v>33438</v>
      </c>
      <c r="AL51">
        <v>7</v>
      </c>
      <c r="AM51" s="5">
        <f t="shared" si="3"/>
        <v>0.7</v>
      </c>
      <c r="AN51" s="4">
        <f t="shared" si="4"/>
        <v>1.0602044680045437E-3</v>
      </c>
      <c r="AO51" s="3"/>
      <c r="AP51">
        <v>0</v>
      </c>
      <c r="AQ51" t="s">
        <v>861</v>
      </c>
      <c r="AR51" t="s">
        <v>33437</v>
      </c>
      <c r="AS51" t="s">
        <v>860</v>
      </c>
      <c r="AT51" s="2">
        <v>3.8340000000000001</v>
      </c>
      <c r="AU51" s="1">
        <f t="shared" si="5"/>
        <v>2.5133202420457961</v>
      </c>
      <c r="AV51" s="1">
        <f t="shared" si="6"/>
        <v>1.825520300547127</v>
      </c>
      <c r="AW51" s="1">
        <f t="shared" si="7"/>
        <v>1.1377203590484579</v>
      </c>
    </row>
    <row r="52" spans="1:49" x14ac:dyDescent="0.2">
      <c r="A52">
        <v>50</v>
      </c>
      <c r="B52" t="s">
        <v>33436</v>
      </c>
      <c r="C52" t="s">
        <v>33435</v>
      </c>
      <c r="F52" t="s">
        <v>33434</v>
      </c>
      <c r="G52" t="s">
        <v>6</v>
      </c>
      <c r="H52" t="s">
        <v>5</v>
      </c>
      <c r="I52" t="s">
        <v>1891</v>
      </c>
      <c r="J52" t="s">
        <v>33433</v>
      </c>
      <c r="K52" t="s">
        <v>33432</v>
      </c>
      <c r="L52" t="s">
        <v>33431</v>
      </c>
      <c r="M52" t="s">
        <v>33430</v>
      </c>
      <c r="N52">
        <v>3</v>
      </c>
      <c r="O52" t="s">
        <v>33429</v>
      </c>
      <c r="P52" t="s">
        <v>33428</v>
      </c>
      <c r="Q52" t="s">
        <v>33427</v>
      </c>
      <c r="R52" s="7">
        <v>41261</v>
      </c>
      <c r="S52" s="8">
        <f t="shared" si="0"/>
        <v>2012</v>
      </c>
      <c r="T52" s="8">
        <v>2012</v>
      </c>
      <c r="U52" s="8">
        <f t="shared" si="1"/>
        <v>10</v>
      </c>
      <c r="V52" s="7">
        <v>2012</v>
      </c>
      <c r="W52" t="s">
        <v>1259</v>
      </c>
      <c r="X52" s="2">
        <v>1.3280000000000001</v>
      </c>
      <c r="Y52" s="6">
        <f t="shared" si="2"/>
        <v>3.5450201542937994E-2</v>
      </c>
      <c r="AA52">
        <v>15361225</v>
      </c>
      <c r="AB52">
        <v>18894</v>
      </c>
      <c r="AD52" t="s">
        <v>2</v>
      </c>
      <c r="AE52">
        <v>11</v>
      </c>
      <c r="AG52">
        <v>6323006</v>
      </c>
      <c r="AH52" t="s">
        <v>33426</v>
      </c>
      <c r="AI52" t="s">
        <v>33425</v>
      </c>
      <c r="AJ52" t="s">
        <v>33424</v>
      </c>
      <c r="AK52" t="s">
        <v>33423</v>
      </c>
      <c r="AL52">
        <v>5</v>
      </c>
      <c r="AM52" s="5">
        <f t="shared" si="3"/>
        <v>0.5</v>
      </c>
      <c r="AN52" s="4">
        <f t="shared" si="4"/>
        <v>7.572889057175312E-4</v>
      </c>
      <c r="AO52" s="3"/>
      <c r="AP52">
        <v>0</v>
      </c>
      <c r="AR52" t="s">
        <v>1</v>
      </c>
      <c r="AT52" s="2">
        <v>3.8340000000000001</v>
      </c>
      <c r="AU52" s="1">
        <f t="shared" si="5"/>
        <v>2.5042327751771856</v>
      </c>
      <c r="AV52" s="1">
        <f t="shared" si="6"/>
        <v>1.8103745224327763</v>
      </c>
      <c r="AW52" s="1">
        <f t="shared" si="7"/>
        <v>1.116516269688367</v>
      </c>
    </row>
    <row r="53" spans="1:49" x14ac:dyDescent="0.2">
      <c r="A53">
        <v>51</v>
      </c>
      <c r="B53" t="s">
        <v>33422</v>
      </c>
      <c r="C53" t="s">
        <v>33421</v>
      </c>
      <c r="F53" t="s">
        <v>33420</v>
      </c>
      <c r="G53" t="s">
        <v>6</v>
      </c>
      <c r="H53" t="s">
        <v>5</v>
      </c>
      <c r="I53" t="s">
        <v>33419</v>
      </c>
      <c r="J53">
        <v>60086162</v>
      </c>
      <c r="K53" t="s">
        <v>33418</v>
      </c>
      <c r="L53" t="s">
        <v>33417</v>
      </c>
      <c r="M53" t="s">
        <v>167</v>
      </c>
      <c r="N53">
        <v>1</v>
      </c>
      <c r="O53" t="s">
        <v>33416</v>
      </c>
      <c r="P53">
        <v>6507879389</v>
      </c>
      <c r="Q53">
        <v>60086162</v>
      </c>
      <c r="R53" s="7">
        <v>41261</v>
      </c>
      <c r="S53" s="8">
        <f t="shared" si="0"/>
        <v>2012</v>
      </c>
      <c r="T53" s="8">
        <v>2012</v>
      </c>
      <c r="U53" s="8">
        <f t="shared" si="1"/>
        <v>10</v>
      </c>
      <c r="V53" s="7">
        <v>2012</v>
      </c>
      <c r="W53" t="s">
        <v>1259</v>
      </c>
      <c r="X53" s="2">
        <v>1.3280000000000001</v>
      </c>
      <c r="Y53" s="6">
        <f t="shared" si="2"/>
        <v>3.5450201542937994E-2</v>
      </c>
      <c r="AA53">
        <v>15361225</v>
      </c>
      <c r="AB53">
        <v>18894</v>
      </c>
      <c r="AD53" t="s">
        <v>2</v>
      </c>
      <c r="AE53">
        <v>11</v>
      </c>
      <c r="AG53">
        <v>6355948</v>
      </c>
      <c r="AH53" t="s">
        <v>33415</v>
      </c>
      <c r="AI53" t="s">
        <v>33414</v>
      </c>
      <c r="AJ53" t="s">
        <v>33413</v>
      </c>
      <c r="AK53" t="s">
        <v>33412</v>
      </c>
      <c r="AL53">
        <v>13</v>
      </c>
      <c r="AM53" s="5">
        <f t="shared" si="3"/>
        <v>1.3</v>
      </c>
      <c r="AN53" s="4">
        <f t="shared" si="4"/>
        <v>1.9689511548655813E-3</v>
      </c>
      <c r="AO53" s="3"/>
      <c r="AP53">
        <v>0</v>
      </c>
      <c r="AR53" t="s">
        <v>1</v>
      </c>
      <c r="AT53" s="2">
        <v>3.8340000000000001</v>
      </c>
      <c r="AU53" s="1">
        <f t="shared" si="5"/>
        <v>2.5405826426516271</v>
      </c>
      <c r="AV53" s="1">
        <f t="shared" si="6"/>
        <v>1.8709576348901789</v>
      </c>
      <c r="AW53" s="1">
        <f t="shared" si="7"/>
        <v>1.2013326271287306</v>
      </c>
    </row>
    <row r="54" spans="1:49" x14ac:dyDescent="0.2">
      <c r="A54">
        <v>52</v>
      </c>
      <c r="B54" t="s">
        <v>33411</v>
      </c>
      <c r="C54" t="s">
        <v>33410</v>
      </c>
      <c r="F54" t="s">
        <v>33409</v>
      </c>
      <c r="G54" t="s">
        <v>6</v>
      </c>
      <c r="H54" t="s">
        <v>5</v>
      </c>
      <c r="I54" t="s">
        <v>33408</v>
      </c>
      <c r="J54" t="s">
        <v>33407</v>
      </c>
      <c r="K54" t="s">
        <v>2188</v>
      </c>
      <c r="L54" t="s">
        <v>2187</v>
      </c>
      <c r="M54" t="s">
        <v>337</v>
      </c>
      <c r="N54">
        <v>4</v>
      </c>
      <c r="O54" t="s">
        <v>33406</v>
      </c>
      <c r="P54" t="s">
        <v>33405</v>
      </c>
      <c r="Q54" t="s">
        <v>33404</v>
      </c>
      <c r="R54" s="7">
        <v>41261</v>
      </c>
      <c r="S54" s="8">
        <f t="shared" si="0"/>
        <v>2012</v>
      </c>
      <c r="T54" s="8">
        <v>2012</v>
      </c>
      <c r="U54" s="8">
        <f t="shared" si="1"/>
        <v>10</v>
      </c>
      <c r="V54" s="7">
        <v>2012</v>
      </c>
      <c r="W54" t="s">
        <v>1259</v>
      </c>
      <c r="X54" s="2">
        <v>1.3280000000000001</v>
      </c>
      <c r="Y54" s="6">
        <f t="shared" si="2"/>
        <v>3.5450201542937994E-2</v>
      </c>
      <c r="AA54">
        <v>15361225</v>
      </c>
      <c r="AB54">
        <v>18894</v>
      </c>
      <c r="AD54" t="s">
        <v>2</v>
      </c>
      <c r="AE54">
        <v>11</v>
      </c>
      <c r="AG54">
        <v>6353126</v>
      </c>
      <c r="AH54" t="s">
        <v>33403</v>
      </c>
      <c r="AI54" t="s">
        <v>33402</v>
      </c>
      <c r="AJ54" t="s">
        <v>33401</v>
      </c>
      <c r="AK54" t="s">
        <v>33400</v>
      </c>
      <c r="AL54">
        <v>49</v>
      </c>
      <c r="AM54" s="5">
        <f t="shared" si="3"/>
        <v>4.9000000000000004</v>
      </c>
      <c r="AN54" s="4">
        <f t="shared" si="4"/>
        <v>7.4214312760318068E-3</v>
      </c>
      <c r="AO54" s="3"/>
      <c r="AP54">
        <v>0</v>
      </c>
      <c r="AQ54" t="s">
        <v>251</v>
      </c>
      <c r="AR54">
        <v>60802004</v>
      </c>
      <c r="AS54" t="s">
        <v>250</v>
      </c>
      <c r="AT54" s="2">
        <v>3.8340000000000001</v>
      </c>
      <c r="AU54" s="1">
        <f t="shared" si="5"/>
        <v>2.704157046286614</v>
      </c>
      <c r="AV54" s="1">
        <f t="shared" si="6"/>
        <v>2.14358164094849</v>
      </c>
      <c r="AW54" s="1">
        <f t="shared" si="7"/>
        <v>1.5830062356103662</v>
      </c>
    </row>
    <row r="55" spans="1:49" x14ac:dyDescent="0.2">
      <c r="A55">
        <v>53</v>
      </c>
      <c r="B55" t="s">
        <v>33399</v>
      </c>
      <c r="C55" t="s">
        <v>33398</v>
      </c>
      <c r="F55" t="s">
        <v>33397</v>
      </c>
      <c r="G55" t="s">
        <v>6</v>
      </c>
      <c r="H55" t="s">
        <v>5</v>
      </c>
      <c r="I55" t="s">
        <v>33396</v>
      </c>
      <c r="J55">
        <v>60021182</v>
      </c>
      <c r="K55" t="s">
        <v>2770</v>
      </c>
      <c r="L55" t="s">
        <v>257</v>
      </c>
      <c r="M55" t="s">
        <v>16</v>
      </c>
      <c r="N55">
        <v>4</v>
      </c>
      <c r="O55" t="s">
        <v>33395</v>
      </c>
      <c r="P55" t="s">
        <v>33394</v>
      </c>
      <c r="Q55" t="s">
        <v>2769</v>
      </c>
      <c r="R55" s="7">
        <v>41261</v>
      </c>
      <c r="S55" s="8">
        <f t="shared" si="0"/>
        <v>2012</v>
      </c>
      <c r="T55" s="8">
        <v>2012</v>
      </c>
      <c r="U55" s="8">
        <f t="shared" si="1"/>
        <v>10</v>
      </c>
      <c r="V55" s="7">
        <v>2012</v>
      </c>
      <c r="W55" t="s">
        <v>1259</v>
      </c>
      <c r="X55" s="2">
        <v>1.3280000000000001</v>
      </c>
      <c r="Y55" s="6">
        <f t="shared" si="2"/>
        <v>3.5450201542937994E-2</v>
      </c>
      <c r="AA55">
        <v>15361225</v>
      </c>
      <c r="AB55">
        <v>18894</v>
      </c>
      <c r="AD55" t="s">
        <v>2</v>
      </c>
      <c r="AE55">
        <v>11</v>
      </c>
      <c r="AG55">
        <v>6353500</v>
      </c>
      <c r="AH55" t="s">
        <v>33393</v>
      </c>
      <c r="AI55" t="s">
        <v>33392</v>
      </c>
      <c r="AJ55" t="s">
        <v>33391</v>
      </c>
      <c r="AK55" t="s">
        <v>33390</v>
      </c>
      <c r="AL55">
        <v>7</v>
      </c>
      <c r="AM55" s="5">
        <f t="shared" si="3"/>
        <v>0.7</v>
      </c>
      <c r="AN55" s="4">
        <f t="shared" si="4"/>
        <v>1.0602044680045437E-3</v>
      </c>
      <c r="AO55" s="3"/>
      <c r="AP55">
        <v>0</v>
      </c>
      <c r="AQ55" t="s">
        <v>251</v>
      </c>
      <c r="AR55" t="s">
        <v>33389</v>
      </c>
      <c r="AS55" t="s">
        <v>250</v>
      </c>
      <c r="AT55" s="2">
        <v>3.8340000000000001</v>
      </c>
      <c r="AU55" s="1">
        <f t="shared" si="5"/>
        <v>2.5133202420457961</v>
      </c>
      <c r="AV55" s="1">
        <f t="shared" si="6"/>
        <v>1.825520300547127</v>
      </c>
      <c r="AW55" s="1">
        <f t="shared" si="7"/>
        <v>1.1377203590484579</v>
      </c>
    </row>
    <row r="56" spans="1:49" x14ac:dyDescent="0.2">
      <c r="A56">
        <v>54</v>
      </c>
      <c r="B56" t="s">
        <v>33388</v>
      </c>
      <c r="C56" t="s">
        <v>33387</v>
      </c>
      <c r="F56" t="s">
        <v>33386</v>
      </c>
      <c r="G56" t="s">
        <v>6</v>
      </c>
      <c r="H56" t="s">
        <v>5</v>
      </c>
      <c r="I56" t="s">
        <v>32180</v>
      </c>
      <c r="J56">
        <v>60088583</v>
      </c>
      <c r="K56" t="s">
        <v>768</v>
      </c>
      <c r="L56" t="s">
        <v>311</v>
      </c>
      <c r="M56" t="s">
        <v>16</v>
      </c>
      <c r="N56">
        <v>3</v>
      </c>
      <c r="O56" t="s">
        <v>32179</v>
      </c>
      <c r="P56" t="s">
        <v>32178</v>
      </c>
      <c r="Q56" t="s">
        <v>32177</v>
      </c>
      <c r="R56" s="7">
        <v>41261</v>
      </c>
      <c r="S56" s="8">
        <f t="shared" si="0"/>
        <v>2012</v>
      </c>
      <c r="T56" s="8">
        <v>2012</v>
      </c>
      <c r="U56" s="8">
        <f t="shared" si="1"/>
        <v>10</v>
      </c>
      <c r="V56" s="7">
        <v>2012</v>
      </c>
      <c r="W56" t="s">
        <v>1259</v>
      </c>
      <c r="X56" s="2">
        <v>1.3280000000000001</v>
      </c>
      <c r="Y56" s="6">
        <f t="shared" si="2"/>
        <v>3.5450201542937994E-2</v>
      </c>
      <c r="AA56">
        <v>15361225</v>
      </c>
      <c r="AB56">
        <v>18894</v>
      </c>
      <c r="AD56" t="s">
        <v>2</v>
      </c>
      <c r="AE56">
        <v>11</v>
      </c>
      <c r="AG56">
        <v>6355610</v>
      </c>
      <c r="AH56" t="s">
        <v>33385</v>
      </c>
      <c r="AI56" t="s">
        <v>33384</v>
      </c>
      <c r="AJ56" t="s">
        <v>33383</v>
      </c>
      <c r="AK56" t="s">
        <v>33382</v>
      </c>
      <c r="AL56">
        <v>3</v>
      </c>
      <c r="AM56" s="5">
        <f t="shared" si="3"/>
        <v>0.3</v>
      </c>
      <c r="AN56" s="4">
        <f t="shared" si="4"/>
        <v>4.5437334343051872E-4</v>
      </c>
      <c r="AO56" s="3"/>
      <c r="AP56">
        <v>0</v>
      </c>
      <c r="AR56" t="s">
        <v>1</v>
      </c>
      <c r="AT56" s="2">
        <v>3.8340000000000001</v>
      </c>
      <c r="AU56" s="1">
        <f t="shared" si="5"/>
        <v>2.4951453083085751</v>
      </c>
      <c r="AV56" s="1">
        <f t="shared" si="6"/>
        <v>1.7952287443184258</v>
      </c>
      <c r="AW56" s="1">
        <f t="shared" si="7"/>
        <v>1.0953121803282762</v>
      </c>
    </row>
    <row r="57" spans="1:49" x14ac:dyDescent="0.2">
      <c r="A57">
        <v>55</v>
      </c>
      <c r="B57" t="s">
        <v>33381</v>
      </c>
      <c r="C57" t="s">
        <v>33380</v>
      </c>
      <c r="F57" t="s">
        <v>33379</v>
      </c>
      <c r="G57" t="s">
        <v>6</v>
      </c>
      <c r="H57" t="s">
        <v>5</v>
      </c>
      <c r="I57" t="s">
        <v>33378</v>
      </c>
      <c r="J57" t="s">
        <v>33377</v>
      </c>
      <c r="K57" t="s">
        <v>33376</v>
      </c>
      <c r="L57" t="s">
        <v>33375</v>
      </c>
      <c r="M57" t="s">
        <v>213</v>
      </c>
      <c r="N57">
        <v>4</v>
      </c>
      <c r="O57" t="s">
        <v>33374</v>
      </c>
      <c r="P57" t="s">
        <v>33373</v>
      </c>
      <c r="Q57" t="s">
        <v>33372</v>
      </c>
      <c r="R57" s="7">
        <v>41261</v>
      </c>
      <c r="S57" s="8">
        <f t="shared" si="0"/>
        <v>2012</v>
      </c>
      <c r="T57" s="8">
        <v>2012</v>
      </c>
      <c r="U57" s="8">
        <f t="shared" si="1"/>
        <v>10</v>
      </c>
      <c r="V57" s="7">
        <v>2012</v>
      </c>
      <c r="W57" t="s">
        <v>1259</v>
      </c>
      <c r="X57" s="2">
        <v>1.3280000000000001</v>
      </c>
      <c r="Y57" s="6">
        <f t="shared" si="2"/>
        <v>3.5450201542937994E-2</v>
      </c>
      <c r="AA57">
        <v>15361225</v>
      </c>
      <c r="AB57">
        <v>18894</v>
      </c>
      <c r="AD57" t="s">
        <v>2</v>
      </c>
      <c r="AE57">
        <v>11</v>
      </c>
      <c r="AG57">
        <v>6353503</v>
      </c>
      <c r="AH57" t="s">
        <v>33371</v>
      </c>
      <c r="AI57" t="s">
        <v>33370</v>
      </c>
      <c r="AJ57" t="s">
        <v>33369</v>
      </c>
      <c r="AK57" t="s">
        <v>33368</v>
      </c>
      <c r="AL57">
        <v>64</v>
      </c>
      <c r="AM57" s="5">
        <f t="shared" si="3"/>
        <v>6.4</v>
      </c>
      <c r="AN57" s="4">
        <f t="shared" si="4"/>
        <v>9.6932979931844011E-3</v>
      </c>
      <c r="AO57" s="3"/>
      <c r="AP57">
        <v>0</v>
      </c>
      <c r="AQ57" t="s">
        <v>251</v>
      </c>
      <c r="AR57">
        <v>51107089</v>
      </c>
      <c r="AS57" t="s">
        <v>250</v>
      </c>
      <c r="AT57" s="2">
        <v>3.8340000000000001</v>
      </c>
      <c r="AU57" s="1">
        <f t="shared" si="5"/>
        <v>2.7723130478011915</v>
      </c>
      <c r="AV57" s="1">
        <f t="shared" si="6"/>
        <v>2.2571749768061196</v>
      </c>
      <c r="AW57" s="1">
        <f t="shared" si="7"/>
        <v>1.7420369058110481</v>
      </c>
    </row>
    <row r="58" spans="1:49" x14ac:dyDescent="0.2">
      <c r="A58">
        <v>56</v>
      </c>
      <c r="B58" t="s">
        <v>33367</v>
      </c>
      <c r="C58" t="s">
        <v>33366</v>
      </c>
      <c r="F58" t="s">
        <v>33365</v>
      </c>
      <c r="G58" t="s">
        <v>6</v>
      </c>
      <c r="H58" t="s">
        <v>5</v>
      </c>
      <c r="I58" t="s">
        <v>1627</v>
      </c>
      <c r="J58">
        <v>60000994</v>
      </c>
      <c r="K58" t="s">
        <v>1626</v>
      </c>
      <c r="L58" t="s">
        <v>1625</v>
      </c>
      <c r="M58" t="s">
        <v>299</v>
      </c>
      <c r="N58">
        <v>3</v>
      </c>
      <c r="O58" t="s">
        <v>33364</v>
      </c>
      <c r="P58" t="s">
        <v>33363</v>
      </c>
      <c r="Q58" t="s">
        <v>1624</v>
      </c>
      <c r="R58" s="7">
        <v>41261</v>
      </c>
      <c r="S58" s="8">
        <f t="shared" si="0"/>
        <v>2012</v>
      </c>
      <c r="T58" s="8">
        <v>2012</v>
      </c>
      <c r="U58" s="8">
        <f t="shared" si="1"/>
        <v>10</v>
      </c>
      <c r="V58" s="7">
        <v>2012</v>
      </c>
      <c r="W58" t="s">
        <v>1259</v>
      </c>
      <c r="X58" s="2">
        <v>1.3280000000000001</v>
      </c>
      <c r="Y58" s="6">
        <f t="shared" si="2"/>
        <v>3.5450201542937994E-2</v>
      </c>
      <c r="AA58">
        <v>15361225</v>
      </c>
      <c r="AB58">
        <v>18894</v>
      </c>
      <c r="AD58" t="s">
        <v>2</v>
      </c>
      <c r="AE58">
        <v>11</v>
      </c>
      <c r="AG58">
        <v>6362163</v>
      </c>
      <c r="AH58" t="s">
        <v>33362</v>
      </c>
      <c r="AI58" t="s">
        <v>33361</v>
      </c>
      <c r="AJ58" t="s">
        <v>33360</v>
      </c>
      <c r="AK58" t="s">
        <v>33359</v>
      </c>
      <c r="AL58">
        <v>52</v>
      </c>
      <c r="AM58" s="5">
        <f t="shared" si="3"/>
        <v>5.2</v>
      </c>
      <c r="AN58" s="4">
        <f t="shared" si="4"/>
        <v>7.8758046194623253E-3</v>
      </c>
      <c r="AO58" s="3"/>
      <c r="AP58">
        <v>0</v>
      </c>
      <c r="AR58" t="s">
        <v>1</v>
      </c>
      <c r="AT58" s="2">
        <v>3.8340000000000001</v>
      </c>
      <c r="AU58" s="1">
        <f t="shared" si="5"/>
        <v>2.7177882465895293</v>
      </c>
      <c r="AV58" s="1">
        <f t="shared" si="6"/>
        <v>2.1663003081200158</v>
      </c>
      <c r="AW58" s="1">
        <f t="shared" si="7"/>
        <v>1.6148123696505028</v>
      </c>
    </row>
    <row r="59" spans="1:49" x14ac:dyDescent="0.2">
      <c r="A59">
        <v>57</v>
      </c>
      <c r="B59" t="s">
        <v>33358</v>
      </c>
      <c r="F59" t="s">
        <v>33357</v>
      </c>
      <c r="G59" t="s">
        <v>6</v>
      </c>
      <c r="H59" t="s">
        <v>5</v>
      </c>
      <c r="I59" t="s">
        <v>1433</v>
      </c>
      <c r="J59">
        <v>60002096</v>
      </c>
      <c r="K59" t="s">
        <v>1226</v>
      </c>
      <c r="L59" t="s">
        <v>1225</v>
      </c>
      <c r="M59" t="s">
        <v>220</v>
      </c>
      <c r="N59">
        <v>2</v>
      </c>
      <c r="O59" t="s">
        <v>33356</v>
      </c>
      <c r="P59" t="s">
        <v>33355</v>
      </c>
      <c r="Q59" t="s">
        <v>1471</v>
      </c>
      <c r="R59" s="7">
        <v>41261</v>
      </c>
      <c r="S59" s="8">
        <f t="shared" si="0"/>
        <v>2012</v>
      </c>
      <c r="T59" s="8">
        <v>2012</v>
      </c>
      <c r="U59" s="8">
        <f t="shared" si="1"/>
        <v>10</v>
      </c>
      <c r="V59" s="7">
        <v>2012</v>
      </c>
      <c r="W59" t="s">
        <v>564</v>
      </c>
      <c r="X59" s="2">
        <v>0.19</v>
      </c>
      <c r="Y59" s="6">
        <f t="shared" si="2"/>
        <v>5.0719414858119115E-3</v>
      </c>
      <c r="AA59">
        <v>332097</v>
      </c>
      <c r="AB59">
        <v>18700</v>
      </c>
      <c r="AD59" t="s">
        <v>2</v>
      </c>
      <c r="AE59">
        <v>88</v>
      </c>
      <c r="AF59" t="s">
        <v>1224</v>
      </c>
      <c r="AH59" t="s">
        <v>2186</v>
      </c>
      <c r="AI59" t="s">
        <v>33354</v>
      </c>
      <c r="AJ59" t="s">
        <v>33353</v>
      </c>
      <c r="AK59" t="s">
        <v>33352</v>
      </c>
      <c r="AL59">
        <v>1</v>
      </c>
      <c r="AM59" s="5">
        <f t="shared" si="3"/>
        <v>0.1</v>
      </c>
      <c r="AN59" s="4">
        <f t="shared" si="4"/>
        <v>1.5145778114350627E-4</v>
      </c>
      <c r="AO59" s="3"/>
      <c r="AP59">
        <v>0</v>
      </c>
      <c r="AR59" t="s">
        <v>1</v>
      </c>
      <c r="AT59" s="2" t="s">
        <v>0</v>
      </c>
      <c r="AU59" s="1">
        <f t="shared" si="5"/>
        <v>0.35957963744113897</v>
      </c>
      <c r="AV59" s="1">
        <f t="shared" si="6"/>
        <v>0.26116996334777087</v>
      </c>
      <c r="AW59" s="1">
        <f t="shared" si="7"/>
        <v>0.16276028925440278</v>
      </c>
    </row>
    <row r="60" spans="1:49" x14ac:dyDescent="0.2">
      <c r="A60">
        <v>58</v>
      </c>
      <c r="B60" t="s">
        <v>33351</v>
      </c>
      <c r="F60" t="s">
        <v>33350</v>
      </c>
      <c r="G60" t="s">
        <v>6</v>
      </c>
      <c r="H60" t="s">
        <v>5</v>
      </c>
      <c r="I60" t="s">
        <v>1472</v>
      </c>
      <c r="J60">
        <v>60002096</v>
      </c>
      <c r="K60" t="s">
        <v>1226</v>
      </c>
      <c r="L60" t="s">
        <v>1225</v>
      </c>
      <c r="M60" t="s">
        <v>220</v>
      </c>
      <c r="N60">
        <v>2</v>
      </c>
      <c r="O60" t="s">
        <v>33349</v>
      </c>
      <c r="P60" t="s">
        <v>33348</v>
      </c>
      <c r="Q60" t="s">
        <v>1471</v>
      </c>
      <c r="R60" s="7">
        <v>41261</v>
      </c>
      <c r="S60" s="8">
        <f t="shared" si="0"/>
        <v>2012</v>
      </c>
      <c r="T60" s="8">
        <v>2012</v>
      </c>
      <c r="U60" s="8">
        <f t="shared" si="1"/>
        <v>10</v>
      </c>
      <c r="V60" s="7">
        <v>2012</v>
      </c>
      <c r="W60" t="s">
        <v>564</v>
      </c>
      <c r="X60" s="2">
        <v>0.19</v>
      </c>
      <c r="Y60" s="6">
        <f t="shared" si="2"/>
        <v>5.0719414858119115E-3</v>
      </c>
      <c r="AA60">
        <v>332097</v>
      </c>
      <c r="AB60">
        <v>18700</v>
      </c>
      <c r="AD60" t="s">
        <v>2</v>
      </c>
      <c r="AE60">
        <v>88</v>
      </c>
      <c r="AF60" t="s">
        <v>1224</v>
      </c>
      <c r="AH60" t="s">
        <v>33347</v>
      </c>
      <c r="AI60" t="s">
        <v>33346</v>
      </c>
      <c r="AJ60" t="s">
        <v>33345</v>
      </c>
      <c r="AK60" t="s">
        <v>33344</v>
      </c>
      <c r="AL60">
        <v>0</v>
      </c>
      <c r="AM60" s="5">
        <f t="shared" si="3"/>
        <v>0</v>
      </c>
      <c r="AN60" s="4">
        <f t="shared" si="4"/>
        <v>0</v>
      </c>
      <c r="AO60" s="3"/>
      <c r="AP60">
        <v>0</v>
      </c>
      <c r="AR60" t="s">
        <v>1</v>
      </c>
      <c r="AT60" s="2" t="s">
        <v>0</v>
      </c>
      <c r="AU60" s="1">
        <f t="shared" si="5"/>
        <v>0.35503590400683377</v>
      </c>
      <c r="AV60" s="1">
        <f t="shared" si="6"/>
        <v>0.25359707429059558</v>
      </c>
      <c r="AW60" s="1">
        <f t="shared" si="7"/>
        <v>0.15215824457435734</v>
      </c>
    </row>
    <row r="61" spans="1:49" x14ac:dyDescent="0.2">
      <c r="A61">
        <v>59</v>
      </c>
      <c r="B61" t="s">
        <v>33343</v>
      </c>
      <c r="F61" t="s">
        <v>33342</v>
      </c>
      <c r="G61" t="s">
        <v>6</v>
      </c>
      <c r="H61" t="s">
        <v>5</v>
      </c>
      <c r="I61" t="s">
        <v>33341</v>
      </c>
      <c r="J61">
        <v>60032402</v>
      </c>
      <c r="K61" t="s">
        <v>2164</v>
      </c>
      <c r="L61" t="s">
        <v>2163</v>
      </c>
      <c r="M61" t="s">
        <v>220</v>
      </c>
      <c r="N61">
        <v>1</v>
      </c>
      <c r="O61" t="s">
        <v>33340</v>
      </c>
      <c r="P61">
        <v>12767848500</v>
      </c>
      <c r="Q61">
        <v>60032402</v>
      </c>
      <c r="R61" s="7">
        <v>41261</v>
      </c>
      <c r="S61" s="8">
        <f t="shared" si="0"/>
        <v>2012</v>
      </c>
      <c r="T61" s="8">
        <v>2012</v>
      </c>
      <c r="U61" s="8">
        <f t="shared" si="1"/>
        <v>10</v>
      </c>
      <c r="V61" s="7">
        <v>2012</v>
      </c>
      <c r="W61" t="s">
        <v>564</v>
      </c>
      <c r="X61" s="2">
        <v>0.19</v>
      </c>
      <c r="Y61" s="6">
        <f t="shared" si="2"/>
        <v>5.0719414858119115E-3</v>
      </c>
      <c r="AA61">
        <v>332097</v>
      </c>
      <c r="AB61">
        <v>18700</v>
      </c>
      <c r="AD61" t="s">
        <v>2</v>
      </c>
      <c r="AE61">
        <v>88</v>
      </c>
      <c r="AF61" t="s">
        <v>1224</v>
      </c>
      <c r="AH61" t="s">
        <v>33339</v>
      </c>
      <c r="AI61" t="s">
        <v>33338</v>
      </c>
      <c r="AJ61" t="s">
        <v>33337</v>
      </c>
      <c r="AK61" t="s">
        <v>33336</v>
      </c>
      <c r="AL61">
        <v>0</v>
      </c>
      <c r="AM61" s="5">
        <f t="shared" si="3"/>
        <v>0</v>
      </c>
      <c r="AN61" s="4">
        <f t="shared" si="4"/>
        <v>0</v>
      </c>
      <c r="AO61" s="3"/>
      <c r="AP61">
        <v>0</v>
      </c>
      <c r="AR61" t="s">
        <v>1</v>
      </c>
      <c r="AT61" s="2" t="s">
        <v>0</v>
      </c>
      <c r="AU61" s="1">
        <f t="shared" si="5"/>
        <v>0.35503590400683377</v>
      </c>
      <c r="AV61" s="1">
        <f t="shared" si="6"/>
        <v>0.25359707429059558</v>
      </c>
      <c r="AW61" s="1">
        <f t="shared" si="7"/>
        <v>0.15215824457435734</v>
      </c>
    </row>
    <row r="62" spans="1:49" x14ac:dyDescent="0.2">
      <c r="A62">
        <v>60</v>
      </c>
      <c r="B62" t="s">
        <v>33335</v>
      </c>
      <c r="C62" t="s">
        <v>33334</v>
      </c>
      <c r="F62" t="s">
        <v>33333</v>
      </c>
      <c r="G62" t="s">
        <v>6</v>
      </c>
      <c r="H62" t="s">
        <v>5</v>
      </c>
      <c r="I62" t="s">
        <v>33332</v>
      </c>
      <c r="J62">
        <v>60025278</v>
      </c>
      <c r="K62" t="s">
        <v>18</v>
      </c>
      <c r="L62" t="s">
        <v>17</v>
      </c>
      <c r="M62" t="s">
        <v>16</v>
      </c>
      <c r="N62">
        <v>4</v>
      </c>
      <c r="O62" t="s">
        <v>33331</v>
      </c>
      <c r="P62" t="s">
        <v>33330</v>
      </c>
      <c r="Q62" t="s">
        <v>1828</v>
      </c>
      <c r="R62" s="7">
        <v>41261</v>
      </c>
      <c r="S62" s="8">
        <f t="shared" si="0"/>
        <v>2012</v>
      </c>
      <c r="T62" s="8">
        <v>2012</v>
      </c>
      <c r="U62" s="8">
        <f t="shared" si="1"/>
        <v>10</v>
      </c>
      <c r="V62" s="7">
        <v>2012</v>
      </c>
      <c r="W62" t="s">
        <v>1259</v>
      </c>
      <c r="X62" s="2">
        <v>1.3280000000000001</v>
      </c>
      <c r="Y62" s="6">
        <f t="shared" si="2"/>
        <v>3.5450201542937994E-2</v>
      </c>
      <c r="AA62">
        <v>15361225</v>
      </c>
      <c r="AB62">
        <v>18894</v>
      </c>
      <c r="AD62" t="s">
        <v>2</v>
      </c>
      <c r="AE62">
        <v>11</v>
      </c>
      <c r="AG62">
        <v>6353127</v>
      </c>
      <c r="AH62" t="s">
        <v>33329</v>
      </c>
      <c r="AI62" t="s">
        <v>33328</v>
      </c>
      <c r="AJ62" t="s">
        <v>33327</v>
      </c>
      <c r="AK62" t="s">
        <v>33326</v>
      </c>
      <c r="AL62">
        <v>32</v>
      </c>
      <c r="AM62" s="5">
        <f t="shared" si="3"/>
        <v>3.2</v>
      </c>
      <c r="AN62" s="4">
        <f t="shared" si="4"/>
        <v>4.8466489965922005E-3</v>
      </c>
      <c r="AO62" s="3"/>
      <c r="AP62">
        <v>0</v>
      </c>
      <c r="AQ62" t="s">
        <v>251</v>
      </c>
      <c r="AR62">
        <v>61271135</v>
      </c>
      <c r="AS62" t="s">
        <v>250</v>
      </c>
      <c r="AT62" s="2">
        <v>3.8340000000000001</v>
      </c>
      <c r="AU62" s="1">
        <f t="shared" si="5"/>
        <v>2.6269135779034256</v>
      </c>
      <c r="AV62" s="1">
        <f t="shared" si="6"/>
        <v>2.0148425269765098</v>
      </c>
      <c r="AW62" s="1">
        <f t="shared" si="7"/>
        <v>1.402771476049594</v>
      </c>
    </row>
    <row r="63" spans="1:49" x14ac:dyDescent="0.2">
      <c r="A63">
        <v>61</v>
      </c>
      <c r="B63" t="s">
        <v>33325</v>
      </c>
      <c r="C63" t="s">
        <v>33324</v>
      </c>
      <c r="E63">
        <v>23263144</v>
      </c>
      <c r="F63" t="s">
        <v>33323</v>
      </c>
      <c r="G63" t="s">
        <v>6</v>
      </c>
      <c r="H63" t="s">
        <v>5</v>
      </c>
      <c r="I63" t="s">
        <v>2705</v>
      </c>
      <c r="J63">
        <v>60005248</v>
      </c>
      <c r="K63" t="s">
        <v>1001</v>
      </c>
      <c r="L63" t="s">
        <v>1000</v>
      </c>
      <c r="M63" t="s">
        <v>12</v>
      </c>
      <c r="N63">
        <v>2</v>
      </c>
      <c r="O63" t="s">
        <v>33322</v>
      </c>
      <c r="P63" t="s">
        <v>33321</v>
      </c>
      <c r="Q63" t="s">
        <v>8356</v>
      </c>
      <c r="R63" s="7">
        <v>41260</v>
      </c>
      <c r="S63" s="8">
        <f t="shared" si="0"/>
        <v>2012</v>
      </c>
      <c r="T63" s="8">
        <v>2012</v>
      </c>
      <c r="U63" s="8">
        <f t="shared" si="1"/>
        <v>10</v>
      </c>
      <c r="V63" s="7">
        <v>41260</v>
      </c>
      <c r="W63" t="s">
        <v>1543</v>
      </c>
      <c r="X63" s="2">
        <v>1.3939999999999999</v>
      </c>
      <c r="Y63" s="6">
        <f t="shared" si="2"/>
        <v>3.721203384853581E-2</v>
      </c>
      <c r="AB63">
        <v>12862</v>
      </c>
      <c r="AC63">
        <v>10944087</v>
      </c>
      <c r="AD63" t="s">
        <v>2</v>
      </c>
      <c r="AE63">
        <v>20</v>
      </c>
      <c r="AF63">
        <v>27</v>
      </c>
      <c r="AH63" t="s">
        <v>33320</v>
      </c>
      <c r="AI63" t="s">
        <v>33319</v>
      </c>
      <c r="AK63" t="s">
        <v>33318</v>
      </c>
      <c r="AL63">
        <v>36</v>
      </c>
      <c r="AM63" s="5">
        <f t="shared" si="3"/>
        <v>3.6</v>
      </c>
      <c r="AN63" s="4">
        <f t="shared" si="4"/>
        <v>5.4524801211662246E-3</v>
      </c>
      <c r="AO63" s="3"/>
      <c r="AP63">
        <v>1</v>
      </c>
      <c r="AR63" t="s">
        <v>1</v>
      </c>
      <c r="AT63" s="2">
        <v>3.8940000000000001</v>
      </c>
      <c r="AU63" s="1">
        <f t="shared" si="5"/>
        <v>2.7684167730324933</v>
      </c>
      <c r="AV63" s="1">
        <f t="shared" si="6"/>
        <v>2.1332256984851017</v>
      </c>
      <c r="AW63" s="1">
        <f t="shared" si="7"/>
        <v>1.4980346239377098</v>
      </c>
    </row>
    <row r="64" spans="1:49" x14ac:dyDescent="0.2">
      <c r="A64">
        <v>62</v>
      </c>
      <c r="B64" t="s">
        <v>33317</v>
      </c>
      <c r="C64" t="s">
        <v>33316</v>
      </c>
      <c r="F64" t="s">
        <v>33315</v>
      </c>
      <c r="G64" t="s">
        <v>6</v>
      </c>
      <c r="H64" t="s">
        <v>5</v>
      </c>
      <c r="I64" t="s">
        <v>33314</v>
      </c>
      <c r="J64" t="s">
        <v>33313</v>
      </c>
      <c r="K64" t="s">
        <v>33312</v>
      </c>
      <c r="L64" t="s">
        <v>33311</v>
      </c>
      <c r="M64" t="s">
        <v>224</v>
      </c>
      <c r="N64">
        <v>9</v>
      </c>
      <c r="O64" t="s">
        <v>33310</v>
      </c>
      <c r="P64" t="s">
        <v>33309</v>
      </c>
      <c r="Q64" t="s">
        <v>33308</v>
      </c>
      <c r="R64" s="7">
        <v>41260</v>
      </c>
      <c r="S64" s="8">
        <f t="shared" si="0"/>
        <v>2012</v>
      </c>
      <c r="T64" s="8">
        <v>2012</v>
      </c>
      <c r="U64" s="8">
        <f t="shared" si="1"/>
        <v>10</v>
      </c>
      <c r="V64" s="7">
        <v>41260</v>
      </c>
      <c r="W64" t="s">
        <v>1476</v>
      </c>
      <c r="X64" s="2">
        <v>1.1819999999999999</v>
      </c>
      <c r="Y64" s="6">
        <f t="shared" si="2"/>
        <v>3.1552814927524625E-2</v>
      </c>
      <c r="AA64">
        <v>36951</v>
      </c>
      <c r="AB64">
        <v>27030</v>
      </c>
      <c r="AD64" t="s">
        <v>2</v>
      </c>
      <c r="AE64">
        <v>101</v>
      </c>
      <c r="AF64">
        <v>25</v>
      </c>
      <c r="AG64">
        <v>252409</v>
      </c>
      <c r="AI64" t="s">
        <v>33307</v>
      </c>
      <c r="AK64" t="s">
        <v>33306</v>
      </c>
      <c r="AL64">
        <v>6</v>
      </c>
      <c r="AM64" s="5">
        <f t="shared" si="3"/>
        <v>0.6</v>
      </c>
      <c r="AN64" s="4">
        <f t="shared" si="4"/>
        <v>9.0874668686103744E-4</v>
      </c>
      <c r="AO64" s="3"/>
      <c r="AP64">
        <v>0</v>
      </c>
      <c r="AQ64" t="s">
        <v>255</v>
      </c>
      <c r="AR64" t="s">
        <v>33305</v>
      </c>
      <c r="AS64" t="s">
        <v>254</v>
      </c>
      <c r="AT64" s="2">
        <v>3.7909999999999999</v>
      </c>
      <c r="AU64" s="1">
        <f t="shared" si="5"/>
        <v>2.2359594455325547</v>
      </c>
      <c r="AV64" s="1">
        <f t="shared" si="6"/>
        <v>1.6230780807192831</v>
      </c>
      <c r="AW64" s="1">
        <f t="shared" si="7"/>
        <v>1.0101967159060115</v>
      </c>
    </row>
    <row r="65" spans="1:49" x14ac:dyDescent="0.2">
      <c r="A65">
        <v>63</v>
      </c>
      <c r="B65" t="s">
        <v>33304</v>
      </c>
      <c r="C65" t="s">
        <v>33303</v>
      </c>
      <c r="F65" t="s">
        <v>33302</v>
      </c>
      <c r="G65" t="s">
        <v>6</v>
      </c>
      <c r="H65" t="s">
        <v>5</v>
      </c>
      <c r="I65" t="s">
        <v>33301</v>
      </c>
      <c r="J65" t="s">
        <v>33300</v>
      </c>
      <c r="K65" t="s">
        <v>33299</v>
      </c>
      <c r="L65" t="s">
        <v>33298</v>
      </c>
      <c r="M65" t="s">
        <v>438</v>
      </c>
      <c r="N65">
        <v>4</v>
      </c>
      <c r="O65" t="s">
        <v>33297</v>
      </c>
      <c r="P65" t="s">
        <v>33296</v>
      </c>
      <c r="Q65" t="s">
        <v>33295</v>
      </c>
      <c r="R65" s="7">
        <v>41260</v>
      </c>
      <c r="S65" s="8">
        <f t="shared" si="0"/>
        <v>2012</v>
      </c>
      <c r="T65" s="8">
        <v>2012</v>
      </c>
      <c r="U65" s="8">
        <f t="shared" si="1"/>
        <v>10</v>
      </c>
      <c r="V65" s="7">
        <v>41260</v>
      </c>
      <c r="W65" t="s">
        <v>1476</v>
      </c>
      <c r="X65" s="2">
        <v>1.1819999999999999</v>
      </c>
      <c r="Y65" s="6">
        <f t="shared" si="2"/>
        <v>3.1552814927524625E-2</v>
      </c>
      <c r="AA65">
        <v>36951</v>
      </c>
      <c r="AB65">
        <v>27030</v>
      </c>
      <c r="AD65" t="s">
        <v>2</v>
      </c>
      <c r="AE65">
        <v>101</v>
      </c>
      <c r="AF65">
        <v>25</v>
      </c>
      <c r="AG65">
        <v>251119</v>
      </c>
      <c r="AI65" t="s">
        <v>33294</v>
      </c>
      <c r="AK65" t="s">
        <v>33293</v>
      </c>
      <c r="AL65">
        <v>1</v>
      </c>
      <c r="AM65" s="5">
        <f t="shared" si="3"/>
        <v>0.1</v>
      </c>
      <c r="AN65" s="4">
        <f t="shared" si="4"/>
        <v>1.5145778114350627E-4</v>
      </c>
      <c r="AO65" s="3"/>
      <c r="AP65">
        <v>0</v>
      </c>
      <c r="AQ65" t="s">
        <v>198</v>
      </c>
      <c r="AR65" t="s">
        <v>33292</v>
      </c>
      <c r="AS65" t="s">
        <v>197</v>
      </c>
      <c r="AT65" s="2">
        <v>3.7909999999999999</v>
      </c>
      <c r="AU65" s="1">
        <f t="shared" si="5"/>
        <v>2.2132407783610288</v>
      </c>
      <c r="AV65" s="1">
        <f t="shared" si="6"/>
        <v>1.5852136354334065</v>
      </c>
      <c r="AW65" s="1">
        <f t="shared" si="7"/>
        <v>0.95718649250578425</v>
      </c>
    </row>
    <row r="66" spans="1:49" x14ac:dyDescent="0.2">
      <c r="A66">
        <v>64</v>
      </c>
      <c r="B66" t="s">
        <v>33291</v>
      </c>
      <c r="C66" t="s">
        <v>33290</v>
      </c>
      <c r="F66" t="s">
        <v>33289</v>
      </c>
      <c r="G66" t="s">
        <v>6</v>
      </c>
      <c r="H66" t="s">
        <v>5</v>
      </c>
      <c r="I66" t="s">
        <v>33288</v>
      </c>
      <c r="J66">
        <v>60005398</v>
      </c>
      <c r="K66" t="s">
        <v>1943</v>
      </c>
      <c r="L66" t="s">
        <v>1534</v>
      </c>
      <c r="M66" t="s">
        <v>326</v>
      </c>
      <c r="N66">
        <v>2</v>
      </c>
      <c r="O66" t="s">
        <v>33287</v>
      </c>
      <c r="P66" t="s">
        <v>33286</v>
      </c>
      <c r="Q66" t="s">
        <v>15727</v>
      </c>
      <c r="R66" s="7">
        <v>41260</v>
      </c>
      <c r="S66" s="8">
        <f t="shared" ref="S66:S129" si="8">YEAR(R66)</f>
        <v>2012</v>
      </c>
      <c r="T66" s="8">
        <v>2012</v>
      </c>
      <c r="U66" s="8">
        <f t="shared" ref="U66:U129" si="9">2022-T66</f>
        <v>10</v>
      </c>
      <c r="V66" s="7">
        <v>41260</v>
      </c>
      <c r="W66" t="s">
        <v>1926</v>
      </c>
      <c r="X66" s="2">
        <v>1.5029999999999999</v>
      </c>
      <c r="Y66" s="6">
        <f t="shared" ref="Y66:Y129" si="10">(X66-$Z$4)/($Z$3-$Z$4)</f>
        <v>4.0121726595659483E-2</v>
      </c>
      <c r="AA66">
        <v>10980121</v>
      </c>
      <c r="AB66">
        <v>11000153773</v>
      </c>
      <c r="AC66" t="s">
        <v>1925</v>
      </c>
      <c r="AD66" t="s">
        <v>2</v>
      </c>
      <c r="AE66">
        <v>86</v>
      </c>
      <c r="AF66">
        <v>23</v>
      </c>
      <c r="AG66">
        <v>235428</v>
      </c>
      <c r="AI66" t="s">
        <v>33285</v>
      </c>
      <c r="AK66" t="s">
        <v>33284</v>
      </c>
      <c r="AL66">
        <v>26</v>
      </c>
      <c r="AM66" s="5">
        <f t="shared" ref="AM66:AM129" si="11">AL66/U66</f>
        <v>2.6</v>
      </c>
      <c r="AN66" s="4">
        <f t="shared" ref="AN66:AN129" si="12">(AM66-$AO$4)/($AO$3-$AO$4)</f>
        <v>3.9379023097311627E-3</v>
      </c>
      <c r="AO66" s="3"/>
      <c r="AP66">
        <v>0</v>
      </c>
      <c r="AR66" t="s">
        <v>1</v>
      </c>
      <c r="AT66" s="2" t="s">
        <v>0</v>
      </c>
      <c r="AU66" s="1">
        <f t="shared" ref="AU66:AU129" si="13">(Y66*0.7+AN66*0.3)*100</f>
        <v>2.9266579309880982</v>
      </c>
      <c r="AV66" s="1">
        <f t="shared" ref="AV66:AV129" si="14">(Y66*0.5+AN66*0.5)*100</f>
        <v>2.2029814452695322</v>
      </c>
      <c r="AW66" s="1">
        <f t="shared" ref="AW66:AW129" si="15">(Y66*0.3+AN66*0.7)*100</f>
        <v>1.4793049595509657</v>
      </c>
    </row>
    <row r="67" spans="1:49" x14ac:dyDescent="0.2">
      <c r="A67">
        <v>65</v>
      </c>
      <c r="B67" t="s">
        <v>33283</v>
      </c>
      <c r="C67" t="s">
        <v>33282</v>
      </c>
      <c r="F67" t="s">
        <v>33281</v>
      </c>
      <c r="G67" t="s">
        <v>6</v>
      </c>
      <c r="H67" t="s">
        <v>5</v>
      </c>
      <c r="I67" t="s">
        <v>33280</v>
      </c>
      <c r="J67" t="s">
        <v>33279</v>
      </c>
      <c r="K67" t="s">
        <v>33278</v>
      </c>
      <c r="L67" t="s">
        <v>33277</v>
      </c>
      <c r="M67" t="s">
        <v>33276</v>
      </c>
      <c r="N67">
        <v>5</v>
      </c>
      <c r="O67" t="s">
        <v>33275</v>
      </c>
      <c r="P67" t="s">
        <v>33274</v>
      </c>
      <c r="Q67" t="s">
        <v>33273</v>
      </c>
      <c r="R67" s="7">
        <v>41260</v>
      </c>
      <c r="S67" s="8">
        <f t="shared" si="8"/>
        <v>2012</v>
      </c>
      <c r="T67" s="8">
        <v>2012</v>
      </c>
      <c r="U67" s="8">
        <f t="shared" si="9"/>
        <v>10</v>
      </c>
      <c r="V67" s="7">
        <v>41260</v>
      </c>
      <c r="W67" t="s">
        <v>790</v>
      </c>
      <c r="X67" s="2">
        <v>0.39400000000000002</v>
      </c>
      <c r="Y67" s="6">
        <f t="shared" si="10"/>
        <v>1.0517604975841543E-2</v>
      </c>
      <c r="AA67">
        <v>17298806</v>
      </c>
      <c r="AB67">
        <v>144749</v>
      </c>
      <c r="AC67">
        <v>17298814</v>
      </c>
      <c r="AD67" t="s">
        <v>2</v>
      </c>
      <c r="AE67">
        <v>9</v>
      </c>
      <c r="AG67">
        <v>254</v>
      </c>
      <c r="AI67" t="s">
        <v>33272</v>
      </c>
      <c r="AJ67" t="s">
        <v>33271</v>
      </c>
      <c r="AK67" t="s">
        <v>33270</v>
      </c>
      <c r="AL67">
        <v>3</v>
      </c>
      <c r="AM67" s="5">
        <f t="shared" si="11"/>
        <v>0.3</v>
      </c>
      <c r="AN67" s="4">
        <f t="shared" si="12"/>
        <v>4.5437334343051872E-4</v>
      </c>
      <c r="AO67" s="3"/>
      <c r="AP67">
        <v>1</v>
      </c>
      <c r="AR67" t="s">
        <v>1</v>
      </c>
      <c r="AT67" s="2">
        <v>1.6519999999999999</v>
      </c>
      <c r="AU67" s="1">
        <f t="shared" si="13"/>
        <v>0.74986354861182347</v>
      </c>
      <c r="AV67" s="1">
        <f t="shared" si="14"/>
        <v>0.54859891596360311</v>
      </c>
      <c r="AW67" s="1">
        <f t="shared" si="15"/>
        <v>0.34733428331538257</v>
      </c>
    </row>
    <row r="68" spans="1:49" x14ac:dyDescent="0.2">
      <c r="A68">
        <v>66</v>
      </c>
      <c r="B68" t="s">
        <v>33269</v>
      </c>
      <c r="C68" t="s">
        <v>33268</v>
      </c>
      <c r="E68">
        <v>23284667</v>
      </c>
      <c r="F68" t="s">
        <v>33267</v>
      </c>
      <c r="G68" t="s">
        <v>6</v>
      </c>
      <c r="H68" t="s">
        <v>5</v>
      </c>
      <c r="I68" t="s">
        <v>33266</v>
      </c>
      <c r="J68" t="s">
        <v>33265</v>
      </c>
      <c r="K68" t="s">
        <v>33264</v>
      </c>
      <c r="L68" t="s">
        <v>33263</v>
      </c>
      <c r="M68" t="s">
        <v>33262</v>
      </c>
      <c r="N68">
        <v>9</v>
      </c>
      <c r="O68" t="s">
        <v>33261</v>
      </c>
      <c r="P68" t="s">
        <v>33260</v>
      </c>
      <c r="Q68" t="s">
        <v>33259</v>
      </c>
      <c r="R68" s="7">
        <v>41260</v>
      </c>
      <c r="S68" s="8">
        <f t="shared" si="8"/>
        <v>2012</v>
      </c>
      <c r="T68" s="8">
        <v>2012</v>
      </c>
      <c r="U68" s="8">
        <f t="shared" si="9"/>
        <v>10</v>
      </c>
      <c r="V68" s="7">
        <v>41260</v>
      </c>
      <c r="W68" t="s">
        <v>1477</v>
      </c>
      <c r="X68" s="2">
        <v>0.99</v>
      </c>
      <c r="Y68" s="6">
        <f t="shared" si="10"/>
        <v>2.6427484583967327E-2</v>
      </c>
      <c r="AB68">
        <v>10600153309</v>
      </c>
      <c r="AC68">
        <v>19326203</v>
      </c>
      <c r="AD68" t="s">
        <v>2</v>
      </c>
      <c r="AE68">
        <v>7</v>
      </c>
      <c r="AF68">
        <v>12</v>
      </c>
      <c r="AG68" t="s">
        <v>33258</v>
      </c>
      <c r="AI68" t="s">
        <v>33257</v>
      </c>
      <c r="AK68" t="s">
        <v>33256</v>
      </c>
      <c r="AL68">
        <v>45</v>
      </c>
      <c r="AM68" s="5">
        <f t="shared" si="11"/>
        <v>4.5</v>
      </c>
      <c r="AN68" s="4">
        <f t="shared" si="12"/>
        <v>6.815600151457781E-3</v>
      </c>
      <c r="AO68" s="3"/>
      <c r="AP68">
        <v>1</v>
      </c>
      <c r="AR68" t="s">
        <v>1</v>
      </c>
      <c r="AT68" s="2">
        <v>3.24</v>
      </c>
      <c r="AU68" s="1">
        <f t="shared" si="13"/>
        <v>2.0543919254214464</v>
      </c>
      <c r="AV68" s="1">
        <f t="shared" si="14"/>
        <v>1.6621542367712554</v>
      </c>
      <c r="AW68" s="1">
        <f t="shared" si="15"/>
        <v>1.2699165481210644</v>
      </c>
    </row>
    <row r="69" spans="1:49" x14ac:dyDescent="0.2">
      <c r="A69">
        <v>67</v>
      </c>
      <c r="B69" t="s">
        <v>33255</v>
      </c>
      <c r="C69" t="s">
        <v>33254</v>
      </c>
      <c r="F69" t="s">
        <v>33253</v>
      </c>
      <c r="G69" t="s">
        <v>6</v>
      </c>
      <c r="H69" t="s">
        <v>5</v>
      </c>
      <c r="I69" t="s">
        <v>33252</v>
      </c>
      <c r="J69">
        <v>60012689</v>
      </c>
      <c r="K69" t="s">
        <v>10574</v>
      </c>
      <c r="L69" t="s">
        <v>10573</v>
      </c>
      <c r="M69" t="s">
        <v>674</v>
      </c>
      <c r="N69">
        <v>5</v>
      </c>
      <c r="O69" t="s">
        <v>33251</v>
      </c>
      <c r="P69" t="s">
        <v>33250</v>
      </c>
      <c r="Q69" t="s">
        <v>33249</v>
      </c>
      <c r="R69" s="7">
        <v>41260</v>
      </c>
      <c r="S69" s="8">
        <f t="shared" si="8"/>
        <v>2012</v>
      </c>
      <c r="T69" s="8">
        <v>2012</v>
      </c>
      <c r="U69" s="8">
        <f t="shared" si="9"/>
        <v>10</v>
      </c>
      <c r="V69" s="7">
        <v>41260</v>
      </c>
      <c r="W69" t="s">
        <v>1474</v>
      </c>
      <c r="X69" s="2">
        <v>1.3480000000000001</v>
      </c>
      <c r="Y69" s="6">
        <f t="shared" si="10"/>
        <v>3.598409012039188E-2</v>
      </c>
      <c r="AA69">
        <v>201669</v>
      </c>
      <c r="AB69">
        <v>25264</v>
      </c>
      <c r="AD69" t="s">
        <v>2</v>
      </c>
      <c r="AE69">
        <v>51</v>
      </c>
      <c r="AF69">
        <v>24</v>
      </c>
      <c r="AH69" t="s">
        <v>33248</v>
      </c>
      <c r="AI69" t="s">
        <v>33247</v>
      </c>
      <c r="AK69" t="s">
        <v>33246</v>
      </c>
      <c r="AL69">
        <v>44</v>
      </c>
      <c r="AM69" s="5">
        <f t="shared" si="11"/>
        <v>4.4000000000000004</v>
      </c>
      <c r="AN69" s="4">
        <f t="shared" si="12"/>
        <v>6.6641423703142754E-3</v>
      </c>
      <c r="AO69" s="3"/>
      <c r="AP69">
        <v>0</v>
      </c>
      <c r="AR69" t="s">
        <v>1</v>
      </c>
      <c r="AT69" s="2">
        <v>5.165</v>
      </c>
      <c r="AU69" s="1">
        <f t="shared" si="13"/>
        <v>2.7188105795368598</v>
      </c>
      <c r="AV69" s="1">
        <f t="shared" si="14"/>
        <v>2.1324116245353077</v>
      </c>
      <c r="AW69" s="1">
        <f t="shared" si="15"/>
        <v>1.5460126695337557</v>
      </c>
    </row>
    <row r="70" spans="1:49" x14ac:dyDescent="0.2">
      <c r="A70">
        <v>68</v>
      </c>
      <c r="B70" t="s">
        <v>33245</v>
      </c>
      <c r="C70" t="s">
        <v>33244</v>
      </c>
      <c r="F70" t="s">
        <v>33243</v>
      </c>
      <c r="G70" t="s">
        <v>6</v>
      </c>
      <c r="H70" t="s">
        <v>5</v>
      </c>
      <c r="I70" t="s">
        <v>33242</v>
      </c>
      <c r="J70" t="s">
        <v>33241</v>
      </c>
      <c r="K70" t="s">
        <v>33240</v>
      </c>
      <c r="L70" t="s">
        <v>33239</v>
      </c>
      <c r="M70" t="s">
        <v>114</v>
      </c>
      <c r="N70">
        <v>6</v>
      </c>
      <c r="O70" t="s">
        <v>33238</v>
      </c>
      <c r="P70" t="s">
        <v>33237</v>
      </c>
      <c r="Q70" t="s">
        <v>33236</v>
      </c>
      <c r="R70" s="7">
        <v>41260</v>
      </c>
      <c r="S70" s="8">
        <f t="shared" si="8"/>
        <v>2012</v>
      </c>
      <c r="T70" s="8">
        <v>2012</v>
      </c>
      <c r="U70" s="8">
        <f t="shared" si="9"/>
        <v>10</v>
      </c>
      <c r="V70" s="7">
        <v>2012</v>
      </c>
      <c r="W70" t="s">
        <v>2213</v>
      </c>
      <c r="X70" s="2">
        <v>0.72499999999999998</v>
      </c>
      <c r="Y70" s="6">
        <f t="shared" si="10"/>
        <v>1.9353460932703345E-2</v>
      </c>
      <c r="AA70">
        <v>19430655</v>
      </c>
      <c r="AB70">
        <v>19700176215</v>
      </c>
      <c r="AD70" t="s">
        <v>2</v>
      </c>
      <c r="AE70">
        <v>4</v>
      </c>
      <c r="AF70">
        <v>6</v>
      </c>
      <c r="AG70">
        <v>6362152</v>
      </c>
      <c r="AH70" t="s">
        <v>33235</v>
      </c>
      <c r="AI70" t="s">
        <v>33234</v>
      </c>
      <c r="AJ70" t="s">
        <v>33233</v>
      </c>
      <c r="AK70" t="s">
        <v>33232</v>
      </c>
      <c r="AL70">
        <v>2</v>
      </c>
      <c r="AM70" s="5">
        <f t="shared" si="11"/>
        <v>0.2</v>
      </c>
      <c r="AN70" s="4">
        <f t="shared" si="12"/>
        <v>3.0291556228701253E-4</v>
      </c>
      <c r="AO70" s="3"/>
      <c r="AP70">
        <v>1</v>
      </c>
      <c r="AQ70" t="s">
        <v>351</v>
      </c>
      <c r="AR70" t="s">
        <v>33231</v>
      </c>
      <c r="AS70" t="s">
        <v>350</v>
      </c>
      <c r="AT70" s="2">
        <v>2.4430000000000001</v>
      </c>
      <c r="AU70" s="1">
        <f t="shared" si="13"/>
        <v>1.3638297321578445</v>
      </c>
      <c r="AV70" s="1">
        <f t="shared" si="14"/>
        <v>0.98281882474951787</v>
      </c>
      <c r="AW70" s="1">
        <f t="shared" si="15"/>
        <v>0.6018079173411911</v>
      </c>
    </row>
    <row r="71" spans="1:49" x14ac:dyDescent="0.2">
      <c r="A71">
        <v>69</v>
      </c>
      <c r="B71" t="s">
        <v>33230</v>
      </c>
      <c r="C71" t="s">
        <v>33229</v>
      </c>
      <c r="F71" t="s">
        <v>33228</v>
      </c>
      <c r="G71" t="s">
        <v>6</v>
      </c>
      <c r="H71" t="s">
        <v>5</v>
      </c>
      <c r="I71" t="s">
        <v>33227</v>
      </c>
      <c r="J71" t="s">
        <v>33226</v>
      </c>
      <c r="K71" t="s">
        <v>33225</v>
      </c>
      <c r="L71" t="s">
        <v>33224</v>
      </c>
      <c r="M71" t="s">
        <v>33223</v>
      </c>
      <c r="N71">
        <v>4</v>
      </c>
      <c r="O71" t="s">
        <v>33222</v>
      </c>
      <c r="P71" t="s">
        <v>33221</v>
      </c>
      <c r="Q71" t="s">
        <v>33220</v>
      </c>
      <c r="R71" s="7">
        <v>41260</v>
      </c>
      <c r="S71" s="8">
        <f t="shared" si="8"/>
        <v>2012</v>
      </c>
      <c r="T71" s="8">
        <v>2012</v>
      </c>
      <c r="U71" s="8">
        <f t="shared" si="9"/>
        <v>10</v>
      </c>
      <c r="V71" s="7">
        <v>2012</v>
      </c>
      <c r="W71" t="s">
        <v>340</v>
      </c>
      <c r="X71" s="2">
        <v>1.6519999999999999</v>
      </c>
      <c r="Y71" s="6">
        <f t="shared" si="10"/>
        <v>4.409919649769093E-2</v>
      </c>
      <c r="AA71" t="s">
        <v>339</v>
      </c>
      <c r="AB71">
        <v>17337</v>
      </c>
      <c r="AD71" t="s">
        <v>2</v>
      </c>
      <c r="AE71">
        <v>60</v>
      </c>
      <c r="AF71">
        <v>12</v>
      </c>
      <c r="AG71">
        <v>6257435</v>
      </c>
      <c r="AH71" t="s">
        <v>33219</v>
      </c>
      <c r="AI71" t="s">
        <v>33218</v>
      </c>
      <c r="AJ71" t="s">
        <v>33217</v>
      </c>
      <c r="AK71" t="s">
        <v>33216</v>
      </c>
      <c r="AL71">
        <v>23</v>
      </c>
      <c r="AM71" s="5">
        <f t="shared" si="11"/>
        <v>2.2999999999999998</v>
      </c>
      <c r="AN71" s="4">
        <f t="shared" si="12"/>
        <v>3.4835289663006433E-3</v>
      </c>
      <c r="AO71" s="3"/>
      <c r="AP71">
        <v>0</v>
      </c>
      <c r="AR71" t="s">
        <v>1</v>
      </c>
      <c r="AT71" s="2" t="s">
        <v>0</v>
      </c>
      <c r="AU71" s="1">
        <f t="shared" si="13"/>
        <v>3.1914496238273844</v>
      </c>
      <c r="AV71" s="1">
        <f t="shared" si="14"/>
        <v>2.3791362731995789</v>
      </c>
      <c r="AW71" s="1">
        <f t="shared" si="15"/>
        <v>1.5668229225717729</v>
      </c>
    </row>
    <row r="72" spans="1:49" x14ac:dyDescent="0.2">
      <c r="A72">
        <v>70</v>
      </c>
      <c r="B72" t="s">
        <v>33215</v>
      </c>
      <c r="C72" t="s">
        <v>33214</v>
      </c>
      <c r="F72" t="s">
        <v>33213</v>
      </c>
      <c r="G72" t="s">
        <v>6</v>
      </c>
      <c r="H72" t="s">
        <v>5</v>
      </c>
      <c r="I72" t="s">
        <v>325</v>
      </c>
      <c r="J72" t="s">
        <v>11160</v>
      </c>
      <c r="K72" t="s">
        <v>11159</v>
      </c>
      <c r="L72" t="s">
        <v>1147</v>
      </c>
      <c r="M72" t="s">
        <v>64</v>
      </c>
      <c r="N72">
        <v>4</v>
      </c>
      <c r="O72" t="s">
        <v>33212</v>
      </c>
      <c r="P72" t="s">
        <v>33211</v>
      </c>
      <c r="Q72" t="s">
        <v>33210</v>
      </c>
      <c r="R72" s="7">
        <v>41260</v>
      </c>
      <c r="S72" s="8">
        <f t="shared" si="8"/>
        <v>2012</v>
      </c>
      <c r="T72" s="8">
        <v>2012</v>
      </c>
      <c r="U72" s="8">
        <f t="shared" si="9"/>
        <v>10</v>
      </c>
      <c r="V72" s="7">
        <v>2012</v>
      </c>
      <c r="W72" t="s">
        <v>340</v>
      </c>
      <c r="X72" s="2">
        <v>1.6519999999999999</v>
      </c>
      <c r="Y72" s="6">
        <f t="shared" si="10"/>
        <v>4.409919649769093E-2</v>
      </c>
      <c r="AA72" t="s">
        <v>339</v>
      </c>
      <c r="AB72">
        <v>17337</v>
      </c>
      <c r="AD72" t="s">
        <v>2</v>
      </c>
      <c r="AE72">
        <v>60</v>
      </c>
      <c r="AF72">
        <v>12</v>
      </c>
      <c r="AG72">
        <v>6272330</v>
      </c>
      <c r="AH72" t="s">
        <v>33209</v>
      </c>
      <c r="AI72" t="s">
        <v>33208</v>
      </c>
      <c r="AJ72" t="s">
        <v>33207</v>
      </c>
      <c r="AK72" t="s">
        <v>33206</v>
      </c>
      <c r="AL72">
        <v>28</v>
      </c>
      <c r="AM72" s="5">
        <f t="shared" si="11"/>
        <v>2.8</v>
      </c>
      <c r="AN72" s="4">
        <f t="shared" si="12"/>
        <v>4.2408178720181747E-3</v>
      </c>
      <c r="AO72" s="3"/>
      <c r="AP72">
        <v>0</v>
      </c>
      <c r="AR72" t="s">
        <v>1</v>
      </c>
      <c r="AT72" s="2" t="s">
        <v>0</v>
      </c>
      <c r="AU72" s="1">
        <f t="shared" si="13"/>
        <v>3.2141682909989102</v>
      </c>
      <c r="AV72" s="1">
        <f t="shared" si="14"/>
        <v>2.4170007184854554</v>
      </c>
      <c r="AW72" s="1">
        <f t="shared" si="15"/>
        <v>1.6198331459720001</v>
      </c>
    </row>
    <row r="73" spans="1:49" x14ac:dyDescent="0.2">
      <c r="A73">
        <v>71</v>
      </c>
      <c r="B73" t="s">
        <v>33205</v>
      </c>
      <c r="C73" t="s">
        <v>33204</v>
      </c>
      <c r="F73" t="s">
        <v>33203</v>
      </c>
      <c r="G73" t="s">
        <v>6</v>
      </c>
      <c r="H73" t="s">
        <v>5</v>
      </c>
      <c r="I73" t="s">
        <v>33202</v>
      </c>
      <c r="J73">
        <v>60007798</v>
      </c>
      <c r="K73" t="s">
        <v>749</v>
      </c>
      <c r="L73" t="s">
        <v>748</v>
      </c>
      <c r="M73" t="s">
        <v>674</v>
      </c>
      <c r="N73">
        <v>1</v>
      </c>
      <c r="O73" t="s">
        <v>33201</v>
      </c>
      <c r="P73">
        <v>23009932800</v>
      </c>
      <c r="Q73">
        <v>60007798</v>
      </c>
      <c r="R73" s="7">
        <v>41260</v>
      </c>
      <c r="S73" s="8">
        <f t="shared" si="8"/>
        <v>2012</v>
      </c>
      <c r="T73" s="8">
        <v>2012</v>
      </c>
      <c r="U73" s="8">
        <f t="shared" si="9"/>
        <v>10</v>
      </c>
      <c r="V73" s="7">
        <v>2012</v>
      </c>
      <c r="W73" t="s">
        <v>2896</v>
      </c>
      <c r="X73" s="2">
        <v>0.39600000000000002</v>
      </c>
      <c r="Y73" s="6">
        <f t="shared" si="10"/>
        <v>1.0570993833586931E-2</v>
      </c>
      <c r="AA73">
        <v>8858985</v>
      </c>
      <c r="AB73">
        <v>25993</v>
      </c>
      <c r="AD73" t="s">
        <v>2</v>
      </c>
      <c r="AE73">
        <v>27</v>
      </c>
      <c r="AF73">
        <v>9</v>
      </c>
      <c r="AG73">
        <v>6366089</v>
      </c>
      <c r="AH73" t="s">
        <v>16575</v>
      </c>
      <c r="AI73" t="s">
        <v>33200</v>
      </c>
      <c r="AK73" t="s">
        <v>33199</v>
      </c>
      <c r="AL73">
        <v>25</v>
      </c>
      <c r="AM73" s="5">
        <f t="shared" si="11"/>
        <v>2.5</v>
      </c>
      <c r="AN73" s="4">
        <f t="shared" si="12"/>
        <v>3.7864445285876562E-3</v>
      </c>
      <c r="AO73" s="3"/>
      <c r="AP73">
        <v>0</v>
      </c>
      <c r="AQ73" t="s">
        <v>49</v>
      </c>
      <c r="AR73">
        <v>233679</v>
      </c>
      <c r="AS73" t="s">
        <v>48</v>
      </c>
      <c r="AT73" s="2" t="s">
        <v>0</v>
      </c>
      <c r="AU73" s="1">
        <f t="shared" si="13"/>
        <v>0.85356290420871495</v>
      </c>
      <c r="AV73" s="1">
        <f t="shared" si="14"/>
        <v>0.71787191810872941</v>
      </c>
      <c r="AW73" s="1">
        <f t="shared" si="15"/>
        <v>0.58218093200874377</v>
      </c>
    </row>
    <row r="74" spans="1:49" x14ac:dyDescent="0.2">
      <c r="A74">
        <v>72</v>
      </c>
      <c r="B74" t="s">
        <v>33198</v>
      </c>
      <c r="C74" t="s">
        <v>33197</v>
      </c>
      <c r="F74" t="s">
        <v>33196</v>
      </c>
      <c r="G74" t="s">
        <v>6</v>
      </c>
      <c r="H74" t="s">
        <v>5</v>
      </c>
      <c r="I74" t="s">
        <v>33195</v>
      </c>
      <c r="J74">
        <v>60016849</v>
      </c>
      <c r="K74" t="s">
        <v>265</v>
      </c>
      <c r="L74" t="s">
        <v>264</v>
      </c>
      <c r="M74" t="s">
        <v>172</v>
      </c>
      <c r="N74">
        <v>2</v>
      </c>
      <c r="O74" t="s">
        <v>2029</v>
      </c>
      <c r="P74" t="s">
        <v>2028</v>
      </c>
      <c r="Q74" t="s">
        <v>263</v>
      </c>
      <c r="R74" s="7">
        <v>41260</v>
      </c>
      <c r="S74" s="8">
        <f t="shared" si="8"/>
        <v>2012</v>
      </c>
      <c r="T74" s="8">
        <v>2012</v>
      </c>
      <c r="U74" s="8">
        <f t="shared" si="9"/>
        <v>10</v>
      </c>
      <c r="V74" s="7">
        <v>2012</v>
      </c>
      <c r="W74" t="s">
        <v>340</v>
      </c>
      <c r="X74" s="2">
        <v>1.6519999999999999</v>
      </c>
      <c r="Y74" s="6">
        <f t="shared" si="10"/>
        <v>4.409919649769093E-2</v>
      </c>
      <c r="AA74" t="s">
        <v>339</v>
      </c>
      <c r="AB74">
        <v>17337</v>
      </c>
      <c r="AD74" t="s">
        <v>2</v>
      </c>
      <c r="AE74">
        <v>60</v>
      </c>
      <c r="AF74">
        <v>12</v>
      </c>
      <c r="AG74">
        <v>6266699</v>
      </c>
      <c r="AH74" t="s">
        <v>33194</v>
      </c>
      <c r="AI74" t="s">
        <v>33193</v>
      </c>
      <c r="AJ74" t="s">
        <v>2027</v>
      </c>
      <c r="AK74" t="s">
        <v>33192</v>
      </c>
      <c r="AL74">
        <v>109</v>
      </c>
      <c r="AM74" s="5">
        <f t="shared" si="11"/>
        <v>10.9</v>
      </c>
      <c r="AN74" s="4">
        <f t="shared" si="12"/>
        <v>1.6508898144642181E-2</v>
      </c>
      <c r="AO74" s="3"/>
      <c r="AP74">
        <v>0</v>
      </c>
      <c r="AQ74" t="s">
        <v>230</v>
      </c>
      <c r="AR74" t="s">
        <v>1</v>
      </c>
      <c r="AS74" t="s">
        <v>229</v>
      </c>
      <c r="AT74" s="2" t="s">
        <v>0</v>
      </c>
      <c r="AU74" s="1">
        <f t="shared" si="13"/>
        <v>3.5822106991776308</v>
      </c>
      <c r="AV74" s="1">
        <f t="shared" si="14"/>
        <v>3.0304047321166556</v>
      </c>
      <c r="AW74" s="1">
        <f t="shared" si="15"/>
        <v>2.4785987650556804</v>
      </c>
    </row>
    <row r="75" spans="1:49" x14ac:dyDescent="0.2">
      <c r="A75">
        <v>73</v>
      </c>
      <c r="B75" t="s">
        <v>33191</v>
      </c>
      <c r="C75" t="s">
        <v>33190</v>
      </c>
      <c r="F75" t="s">
        <v>33189</v>
      </c>
      <c r="G75" t="s">
        <v>6</v>
      </c>
      <c r="H75" t="s">
        <v>5</v>
      </c>
      <c r="I75" t="s">
        <v>33188</v>
      </c>
      <c r="J75" t="s">
        <v>234</v>
      </c>
      <c r="K75" t="s">
        <v>233</v>
      </c>
      <c r="L75" t="s">
        <v>232</v>
      </c>
      <c r="M75" t="s">
        <v>228</v>
      </c>
      <c r="N75">
        <v>4</v>
      </c>
      <c r="O75" t="s">
        <v>33187</v>
      </c>
      <c r="P75" t="s">
        <v>33186</v>
      </c>
      <c r="Q75" t="s">
        <v>33185</v>
      </c>
      <c r="R75" s="7">
        <v>41260</v>
      </c>
      <c r="S75" s="8">
        <f t="shared" si="8"/>
        <v>2012</v>
      </c>
      <c r="T75" s="8">
        <v>2012</v>
      </c>
      <c r="U75" s="8">
        <f t="shared" si="9"/>
        <v>10</v>
      </c>
      <c r="V75" s="7">
        <v>2012</v>
      </c>
      <c r="W75" t="s">
        <v>340</v>
      </c>
      <c r="X75" s="2">
        <v>1.6519999999999999</v>
      </c>
      <c r="Y75" s="6">
        <f t="shared" si="10"/>
        <v>4.409919649769093E-2</v>
      </c>
      <c r="AA75" t="s">
        <v>339</v>
      </c>
      <c r="AB75">
        <v>17337</v>
      </c>
      <c r="AD75" t="s">
        <v>2</v>
      </c>
      <c r="AE75">
        <v>60</v>
      </c>
      <c r="AF75">
        <v>12</v>
      </c>
      <c r="AG75">
        <v>6266694</v>
      </c>
      <c r="AH75" t="s">
        <v>33184</v>
      </c>
      <c r="AI75" t="s">
        <v>33183</v>
      </c>
      <c r="AJ75" t="s">
        <v>33182</v>
      </c>
      <c r="AK75" t="s">
        <v>33181</v>
      </c>
      <c r="AL75">
        <v>17</v>
      </c>
      <c r="AM75" s="5">
        <f t="shared" si="11"/>
        <v>1.7</v>
      </c>
      <c r="AN75" s="4">
        <f t="shared" si="12"/>
        <v>2.5747822794396063E-3</v>
      </c>
      <c r="AO75" s="3"/>
      <c r="AP75">
        <v>0</v>
      </c>
      <c r="AQ75" t="s">
        <v>33180</v>
      </c>
      <c r="AR75" t="s">
        <v>1</v>
      </c>
      <c r="AS75" t="s">
        <v>2546</v>
      </c>
      <c r="AT75" s="2" t="s">
        <v>0</v>
      </c>
      <c r="AU75" s="1">
        <f t="shared" si="13"/>
        <v>3.1641872232215533</v>
      </c>
      <c r="AV75" s="1">
        <f t="shared" si="14"/>
        <v>2.3336989388565268</v>
      </c>
      <c r="AW75" s="1">
        <f t="shared" si="15"/>
        <v>1.5032106544915003</v>
      </c>
    </row>
    <row r="76" spans="1:49" x14ac:dyDescent="0.2">
      <c r="A76">
        <v>74</v>
      </c>
      <c r="B76" t="s">
        <v>33179</v>
      </c>
      <c r="C76" t="s">
        <v>33178</v>
      </c>
      <c r="F76" t="s">
        <v>33177</v>
      </c>
      <c r="G76" t="s">
        <v>6</v>
      </c>
      <c r="H76" t="s">
        <v>5</v>
      </c>
      <c r="I76" t="s">
        <v>1610</v>
      </c>
      <c r="J76">
        <v>60005429</v>
      </c>
      <c r="K76" t="s">
        <v>1032</v>
      </c>
      <c r="L76" t="s">
        <v>133</v>
      </c>
      <c r="M76" t="s">
        <v>132</v>
      </c>
      <c r="N76">
        <v>2</v>
      </c>
      <c r="O76" t="s">
        <v>33176</v>
      </c>
      <c r="P76" t="s">
        <v>33175</v>
      </c>
      <c r="Q76" t="s">
        <v>1031</v>
      </c>
      <c r="R76" s="7">
        <v>41260</v>
      </c>
      <c r="S76" s="8">
        <f t="shared" si="8"/>
        <v>2012</v>
      </c>
      <c r="T76" s="8">
        <v>2012</v>
      </c>
      <c r="U76" s="8">
        <f t="shared" si="9"/>
        <v>10</v>
      </c>
      <c r="V76" s="7">
        <v>2012</v>
      </c>
      <c r="W76" t="s">
        <v>340</v>
      </c>
      <c r="X76" s="2">
        <v>1.6519999999999999</v>
      </c>
      <c r="Y76" s="6">
        <f t="shared" si="10"/>
        <v>4.409919649769093E-2</v>
      </c>
      <c r="AA76" t="s">
        <v>339</v>
      </c>
      <c r="AB76">
        <v>17337</v>
      </c>
      <c r="AD76" t="s">
        <v>2</v>
      </c>
      <c r="AE76">
        <v>60</v>
      </c>
      <c r="AF76">
        <v>12</v>
      </c>
      <c r="AG76">
        <v>6261527</v>
      </c>
      <c r="AH76" t="s">
        <v>33174</v>
      </c>
      <c r="AI76" t="s">
        <v>33173</v>
      </c>
      <c r="AJ76" t="s">
        <v>33172</v>
      </c>
      <c r="AK76" t="s">
        <v>33171</v>
      </c>
      <c r="AL76">
        <v>57</v>
      </c>
      <c r="AM76" s="5">
        <f t="shared" si="11"/>
        <v>5.7</v>
      </c>
      <c r="AN76" s="4">
        <f t="shared" si="12"/>
        <v>8.6330935251798559E-3</v>
      </c>
      <c r="AO76" s="3"/>
      <c r="AP76">
        <v>0</v>
      </c>
      <c r="AQ76" t="s">
        <v>861</v>
      </c>
      <c r="AR76" t="s">
        <v>2917</v>
      </c>
      <c r="AS76" t="s">
        <v>860</v>
      </c>
      <c r="AT76" s="2" t="s">
        <v>0</v>
      </c>
      <c r="AU76" s="1">
        <f t="shared" si="13"/>
        <v>3.3459365605937612</v>
      </c>
      <c r="AV76" s="1">
        <f t="shared" si="14"/>
        <v>2.6366145011435393</v>
      </c>
      <c r="AW76" s="1">
        <f t="shared" si="15"/>
        <v>1.9272924416933175</v>
      </c>
    </row>
    <row r="77" spans="1:49" x14ac:dyDescent="0.2">
      <c r="A77">
        <v>75</v>
      </c>
      <c r="B77" t="s">
        <v>33170</v>
      </c>
      <c r="C77" t="s">
        <v>33169</v>
      </c>
      <c r="F77" t="s">
        <v>33168</v>
      </c>
      <c r="G77" t="s">
        <v>6</v>
      </c>
      <c r="H77" t="s">
        <v>5</v>
      </c>
      <c r="I77" t="s">
        <v>1699</v>
      </c>
      <c r="J77">
        <v>60015457</v>
      </c>
      <c r="K77" t="s">
        <v>1083</v>
      </c>
      <c r="L77" t="s">
        <v>1082</v>
      </c>
      <c r="M77" t="s">
        <v>12</v>
      </c>
      <c r="N77">
        <v>9</v>
      </c>
      <c r="O77" t="s">
        <v>33167</v>
      </c>
      <c r="P77" t="s">
        <v>33166</v>
      </c>
      <c r="Q77" t="s">
        <v>33165</v>
      </c>
      <c r="R77" s="7">
        <v>41260</v>
      </c>
      <c r="S77" s="8">
        <f t="shared" si="8"/>
        <v>2012</v>
      </c>
      <c r="T77" s="8">
        <v>2012</v>
      </c>
      <c r="U77" s="8">
        <f t="shared" si="9"/>
        <v>10</v>
      </c>
      <c r="V77" s="7">
        <v>2012</v>
      </c>
      <c r="W77" t="s">
        <v>340</v>
      </c>
      <c r="X77" s="2">
        <v>1.6519999999999999</v>
      </c>
      <c r="Y77" s="6">
        <f t="shared" si="10"/>
        <v>4.409919649769093E-2</v>
      </c>
      <c r="AA77" t="s">
        <v>339</v>
      </c>
      <c r="AB77">
        <v>17337</v>
      </c>
      <c r="AD77" t="s">
        <v>2</v>
      </c>
      <c r="AE77">
        <v>60</v>
      </c>
      <c r="AF77">
        <v>12</v>
      </c>
      <c r="AG77">
        <v>6257440</v>
      </c>
      <c r="AH77" t="s">
        <v>33164</v>
      </c>
      <c r="AI77" t="s">
        <v>33163</v>
      </c>
      <c r="AJ77" t="s">
        <v>33162</v>
      </c>
      <c r="AK77" t="s">
        <v>33161</v>
      </c>
      <c r="AL77">
        <v>14</v>
      </c>
      <c r="AM77" s="5">
        <f t="shared" si="11"/>
        <v>1.4</v>
      </c>
      <c r="AN77" s="4">
        <f t="shared" si="12"/>
        <v>2.1204089360090874E-3</v>
      </c>
      <c r="AO77" s="3"/>
      <c r="AP77">
        <v>0</v>
      </c>
      <c r="AQ77" t="s">
        <v>255</v>
      </c>
      <c r="AR77" t="s">
        <v>1</v>
      </c>
      <c r="AS77" t="s">
        <v>254</v>
      </c>
      <c r="AT77" s="2" t="s">
        <v>0</v>
      </c>
      <c r="AU77" s="1">
        <f t="shared" si="13"/>
        <v>3.150556022918638</v>
      </c>
      <c r="AV77" s="1">
        <f t="shared" si="14"/>
        <v>2.310980271685001</v>
      </c>
      <c r="AW77" s="1">
        <f t="shared" si="15"/>
        <v>1.4714045204513639</v>
      </c>
    </row>
    <row r="78" spans="1:49" x14ac:dyDescent="0.2">
      <c r="A78">
        <v>76</v>
      </c>
      <c r="B78" t="s">
        <v>33160</v>
      </c>
      <c r="C78" t="s">
        <v>33159</v>
      </c>
      <c r="F78" t="s">
        <v>33158</v>
      </c>
      <c r="G78" t="s">
        <v>6</v>
      </c>
      <c r="H78" t="s">
        <v>5</v>
      </c>
      <c r="I78" t="s">
        <v>33157</v>
      </c>
      <c r="J78" t="s">
        <v>33156</v>
      </c>
      <c r="K78" t="s">
        <v>33155</v>
      </c>
      <c r="L78" t="s">
        <v>33154</v>
      </c>
      <c r="M78" t="s">
        <v>33153</v>
      </c>
      <c r="N78">
        <v>6</v>
      </c>
      <c r="O78" t="s">
        <v>33152</v>
      </c>
      <c r="P78" t="s">
        <v>33151</v>
      </c>
      <c r="Q78" t="s">
        <v>33150</v>
      </c>
      <c r="R78" s="7">
        <v>41260</v>
      </c>
      <c r="S78" s="8">
        <f t="shared" si="8"/>
        <v>2012</v>
      </c>
      <c r="T78" s="8">
        <v>2012</v>
      </c>
      <c r="U78" s="8">
        <f t="shared" si="9"/>
        <v>10</v>
      </c>
      <c r="V78" s="7">
        <v>2012</v>
      </c>
      <c r="W78" t="s">
        <v>340</v>
      </c>
      <c r="X78" s="2">
        <v>1.6519999999999999</v>
      </c>
      <c r="Y78" s="6">
        <f t="shared" si="10"/>
        <v>4.409919649769093E-2</v>
      </c>
      <c r="AA78" t="s">
        <v>339</v>
      </c>
      <c r="AB78">
        <v>17337</v>
      </c>
      <c r="AD78" t="s">
        <v>2</v>
      </c>
      <c r="AE78">
        <v>60</v>
      </c>
      <c r="AF78">
        <v>12</v>
      </c>
      <c r="AG78">
        <v>6241406</v>
      </c>
      <c r="AH78" t="s">
        <v>33149</v>
      </c>
      <c r="AI78" t="s">
        <v>33148</v>
      </c>
      <c r="AJ78" t="s">
        <v>33147</v>
      </c>
      <c r="AK78" t="s">
        <v>33146</v>
      </c>
      <c r="AL78">
        <v>25</v>
      </c>
      <c r="AM78" s="5">
        <f t="shared" si="11"/>
        <v>2.5</v>
      </c>
      <c r="AN78" s="4">
        <f t="shared" si="12"/>
        <v>3.7864445285876562E-3</v>
      </c>
      <c r="AO78" s="3"/>
      <c r="AP78">
        <v>0</v>
      </c>
      <c r="AR78" t="s">
        <v>1</v>
      </c>
      <c r="AT78" s="2" t="s">
        <v>0</v>
      </c>
      <c r="AU78" s="1">
        <f t="shared" si="13"/>
        <v>3.2005370906959949</v>
      </c>
      <c r="AV78" s="1">
        <f t="shared" si="14"/>
        <v>2.3942820513139291</v>
      </c>
      <c r="AW78" s="1">
        <f t="shared" si="15"/>
        <v>1.5880270119318636</v>
      </c>
    </row>
    <row r="79" spans="1:49" x14ac:dyDescent="0.2">
      <c r="A79">
        <v>77</v>
      </c>
      <c r="B79" t="s">
        <v>33145</v>
      </c>
      <c r="C79" t="s">
        <v>33144</v>
      </c>
      <c r="F79" t="s">
        <v>33143</v>
      </c>
      <c r="G79" t="s">
        <v>6</v>
      </c>
      <c r="H79" t="s">
        <v>5</v>
      </c>
      <c r="I79" t="s">
        <v>2915</v>
      </c>
      <c r="J79">
        <v>60000221</v>
      </c>
      <c r="K79" t="s">
        <v>2005</v>
      </c>
      <c r="L79" t="s">
        <v>2004</v>
      </c>
      <c r="M79" t="s">
        <v>12</v>
      </c>
      <c r="N79">
        <v>2</v>
      </c>
      <c r="O79" t="s">
        <v>33142</v>
      </c>
      <c r="P79" t="s">
        <v>33141</v>
      </c>
      <c r="Q79" t="s">
        <v>2173</v>
      </c>
      <c r="R79" s="7">
        <v>41260</v>
      </c>
      <c r="S79" s="8">
        <f t="shared" si="8"/>
        <v>2012</v>
      </c>
      <c r="T79" s="8">
        <v>2012</v>
      </c>
      <c r="U79" s="8">
        <f t="shared" si="9"/>
        <v>10</v>
      </c>
      <c r="V79" s="7">
        <v>2012</v>
      </c>
      <c r="W79" t="s">
        <v>340</v>
      </c>
      <c r="X79" s="2">
        <v>1.6519999999999999</v>
      </c>
      <c r="Y79" s="6">
        <f t="shared" si="10"/>
        <v>4.409919649769093E-2</v>
      </c>
      <c r="AA79" t="s">
        <v>339</v>
      </c>
      <c r="AB79">
        <v>17337</v>
      </c>
      <c r="AD79" t="s">
        <v>2</v>
      </c>
      <c r="AE79">
        <v>60</v>
      </c>
      <c r="AF79">
        <v>12</v>
      </c>
      <c r="AG79">
        <v>6257432</v>
      </c>
      <c r="AH79" t="s">
        <v>33140</v>
      </c>
      <c r="AI79" t="s">
        <v>33139</v>
      </c>
      <c r="AJ79" t="s">
        <v>33138</v>
      </c>
      <c r="AK79" t="s">
        <v>33137</v>
      </c>
      <c r="AL79">
        <v>14</v>
      </c>
      <c r="AM79" s="5">
        <f t="shared" si="11"/>
        <v>1.4</v>
      </c>
      <c r="AN79" s="4">
        <f t="shared" si="12"/>
        <v>2.1204089360090874E-3</v>
      </c>
      <c r="AO79" s="3"/>
      <c r="AP79">
        <v>0</v>
      </c>
      <c r="AQ79" t="s">
        <v>259</v>
      </c>
      <c r="AR79" t="s">
        <v>33136</v>
      </c>
      <c r="AS79" t="s">
        <v>258</v>
      </c>
      <c r="AT79" s="2" t="s">
        <v>0</v>
      </c>
      <c r="AU79" s="1">
        <f t="shared" si="13"/>
        <v>3.150556022918638</v>
      </c>
      <c r="AV79" s="1">
        <f t="shared" si="14"/>
        <v>2.310980271685001</v>
      </c>
      <c r="AW79" s="1">
        <f t="shared" si="15"/>
        <v>1.4714045204513639</v>
      </c>
    </row>
    <row r="80" spans="1:49" x14ac:dyDescent="0.2">
      <c r="A80">
        <v>78</v>
      </c>
      <c r="B80" t="s">
        <v>33135</v>
      </c>
      <c r="C80" t="s">
        <v>33134</v>
      </c>
      <c r="F80" t="s">
        <v>33133</v>
      </c>
      <c r="G80" t="s">
        <v>6</v>
      </c>
      <c r="H80" t="s">
        <v>5</v>
      </c>
      <c r="I80" t="s">
        <v>33132</v>
      </c>
      <c r="J80">
        <v>60032325</v>
      </c>
      <c r="K80" t="s">
        <v>2782</v>
      </c>
      <c r="L80" t="s">
        <v>2781</v>
      </c>
      <c r="M80" t="s">
        <v>140</v>
      </c>
      <c r="N80">
        <v>4</v>
      </c>
      <c r="O80" t="s">
        <v>33131</v>
      </c>
      <c r="P80" t="s">
        <v>33130</v>
      </c>
      <c r="Q80" t="s">
        <v>33129</v>
      </c>
      <c r="R80" s="7">
        <v>41260</v>
      </c>
      <c r="S80" s="8">
        <f t="shared" si="8"/>
        <v>2012</v>
      </c>
      <c r="T80" s="8">
        <v>2012</v>
      </c>
      <c r="U80" s="8">
        <f t="shared" si="9"/>
        <v>10</v>
      </c>
      <c r="V80" s="7">
        <v>2012</v>
      </c>
      <c r="W80" t="s">
        <v>340</v>
      </c>
      <c r="X80" s="2">
        <v>1.6519999999999999</v>
      </c>
      <c r="Y80" s="6">
        <f t="shared" si="10"/>
        <v>4.409919649769093E-2</v>
      </c>
      <c r="AA80" t="s">
        <v>339</v>
      </c>
      <c r="AB80">
        <v>17337</v>
      </c>
      <c r="AD80" t="s">
        <v>2</v>
      </c>
      <c r="AE80">
        <v>60</v>
      </c>
      <c r="AF80">
        <v>12</v>
      </c>
      <c r="AG80">
        <v>6275474</v>
      </c>
      <c r="AH80" t="s">
        <v>33128</v>
      </c>
      <c r="AI80" t="s">
        <v>33127</v>
      </c>
      <c r="AJ80" t="s">
        <v>33126</v>
      </c>
      <c r="AK80" t="s">
        <v>33125</v>
      </c>
      <c r="AL80">
        <v>21</v>
      </c>
      <c r="AM80" s="5">
        <f t="shared" si="11"/>
        <v>2.1</v>
      </c>
      <c r="AN80" s="4">
        <f t="shared" si="12"/>
        <v>3.1806134040136312E-3</v>
      </c>
      <c r="AO80" s="3"/>
      <c r="AP80">
        <v>0</v>
      </c>
      <c r="AQ80" t="s">
        <v>1176</v>
      </c>
      <c r="AR80" t="s">
        <v>1</v>
      </c>
      <c r="AS80" t="s">
        <v>1175</v>
      </c>
      <c r="AT80" s="2" t="s">
        <v>0</v>
      </c>
      <c r="AU80" s="1">
        <f t="shared" si="13"/>
        <v>3.1823621569587743</v>
      </c>
      <c r="AV80" s="1">
        <f t="shared" si="14"/>
        <v>2.3639904950852282</v>
      </c>
      <c r="AW80" s="1">
        <f t="shared" si="15"/>
        <v>1.545618833211682</v>
      </c>
    </row>
    <row r="81" spans="1:49" x14ac:dyDescent="0.2">
      <c r="A81">
        <v>79</v>
      </c>
      <c r="B81" t="s">
        <v>33124</v>
      </c>
      <c r="C81" t="s">
        <v>33123</v>
      </c>
      <c r="F81" t="s">
        <v>33122</v>
      </c>
      <c r="G81" t="s">
        <v>6</v>
      </c>
      <c r="H81" t="s">
        <v>5</v>
      </c>
      <c r="I81" t="s">
        <v>33121</v>
      </c>
      <c r="J81">
        <v>60009455</v>
      </c>
      <c r="K81" t="s">
        <v>1921</v>
      </c>
      <c r="L81" t="s">
        <v>1029</v>
      </c>
      <c r="M81" t="s">
        <v>21</v>
      </c>
      <c r="N81">
        <v>2</v>
      </c>
      <c r="O81" t="s">
        <v>33120</v>
      </c>
      <c r="P81" t="s">
        <v>33119</v>
      </c>
      <c r="Q81" t="s">
        <v>25652</v>
      </c>
      <c r="R81" s="7">
        <v>41260</v>
      </c>
      <c r="S81" s="8">
        <f t="shared" si="8"/>
        <v>2012</v>
      </c>
      <c r="T81" s="8">
        <v>2012</v>
      </c>
      <c r="U81" s="8">
        <f t="shared" si="9"/>
        <v>10</v>
      </c>
      <c r="V81" s="7">
        <v>2012</v>
      </c>
      <c r="W81" t="s">
        <v>340</v>
      </c>
      <c r="X81" s="2">
        <v>1.6519999999999999</v>
      </c>
      <c r="Y81" s="6">
        <f t="shared" si="10"/>
        <v>4.409919649769093E-2</v>
      </c>
      <c r="AA81" t="s">
        <v>339</v>
      </c>
      <c r="AB81">
        <v>17337</v>
      </c>
      <c r="AD81" t="s">
        <v>2</v>
      </c>
      <c r="AE81">
        <v>60</v>
      </c>
      <c r="AF81">
        <v>12</v>
      </c>
      <c r="AG81">
        <v>6239568</v>
      </c>
      <c r="AH81" t="s">
        <v>33118</v>
      </c>
      <c r="AI81" t="s">
        <v>33117</v>
      </c>
      <c r="AJ81" t="s">
        <v>33116</v>
      </c>
      <c r="AK81" t="s">
        <v>33115</v>
      </c>
      <c r="AL81">
        <v>3</v>
      </c>
      <c r="AM81" s="5">
        <f t="shared" si="11"/>
        <v>0.3</v>
      </c>
      <c r="AN81" s="4">
        <f t="shared" si="12"/>
        <v>4.5437334343051872E-4</v>
      </c>
      <c r="AO81" s="3"/>
      <c r="AP81">
        <v>0</v>
      </c>
      <c r="AR81" t="s">
        <v>33114</v>
      </c>
      <c r="AT81" s="2" t="s">
        <v>0</v>
      </c>
      <c r="AU81" s="1">
        <f t="shared" si="13"/>
        <v>3.1005749551412807</v>
      </c>
      <c r="AV81" s="1">
        <f t="shared" si="14"/>
        <v>2.2276784920560724</v>
      </c>
      <c r="AW81" s="1">
        <f t="shared" si="15"/>
        <v>1.3547820289708641</v>
      </c>
    </row>
    <row r="82" spans="1:49" x14ac:dyDescent="0.2">
      <c r="A82">
        <v>80</v>
      </c>
      <c r="B82" t="s">
        <v>33113</v>
      </c>
      <c r="C82" t="s">
        <v>33112</v>
      </c>
      <c r="F82" t="s">
        <v>33111</v>
      </c>
      <c r="G82" t="s">
        <v>6</v>
      </c>
      <c r="H82" t="s">
        <v>5</v>
      </c>
      <c r="I82" t="s">
        <v>1074</v>
      </c>
      <c r="J82">
        <v>60002222</v>
      </c>
      <c r="K82" t="s">
        <v>2196</v>
      </c>
      <c r="L82" t="s">
        <v>2195</v>
      </c>
      <c r="M82" t="s">
        <v>16</v>
      </c>
      <c r="N82">
        <v>6</v>
      </c>
      <c r="O82" t="s">
        <v>33110</v>
      </c>
      <c r="P82" t="s">
        <v>33109</v>
      </c>
      <c r="Q82" t="s">
        <v>2194</v>
      </c>
      <c r="R82" s="7">
        <v>41260</v>
      </c>
      <c r="S82" s="8">
        <f t="shared" si="8"/>
        <v>2012</v>
      </c>
      <c r="T82" s="8">
        <v>2012</v>
      </c>
      <c r="U82" s="8">
        <f t="shared" si="9"/>
        <v>10</v>
      </c>
      <c r="V82" s="7">
        <v>2012</v>
      </c>
      <c r="W82" t="s">
        <v>340</v>
      </c>
      <c r="X82" s="2">
        <v>1.6519999999999999</v>
      </c>
      <c r="Y82" s="6">
        <f t="shared" si="10"/>
        <v>4.409919649769093E-2</v>
      </c>
      <c r="AA82" t="s">
        <v>339</v>
      </c>
      <c r="AB82">
        <v>17337</v>
      </c>
      <c r="AD82" t="s">
        <v>2</v>
      </c>
      <c r="AE82">
        <v>60</v>
      </c>
      <c r="AF82">
        <v>12</v>
      </c>
      <c r="AG82">
        <v>6266707</v>
      </c>
      <c r="AH82" t="s">
        <v>33108</v>
      </c>
      <c r="AI82" t="s">
        <v>33107</v>
      </c>
      <c r="AJ82" t="s">
        <v>33106</v>
      </c>
      <c r="AK82" t="s">
        <v>33105</v>
      </c>
      <c r="AL82">
        <v>34</v>
      </c>
      <c r="AM82" s="5">
        <f t="shared" si="11"/>
        <v>3.4</v>
      </c>
      <c r="AN82" s="4">
        <f t="shared" si="12"/>
        <v>5.1495645588792126E-3</v>
      </c>
      <c r="AO82" s="3"/>
      <c r="AP82">
        <v>0</v>
      </c>
      <c r="AQ82" t="s">
        <v>251</v>
      </c>
      <c r="AR82" t="s">
        <v>5874</v>
      </c>
      <c r="AS82" t="s">
        <v>250</v>
      </c>
      <c r="AT82" s="2" t="s">
        <v>0</v>
      </c>
      <c r="AU82" s="1">
        <f t="shared" si="13"/>
        <v>3.2414306916047417</v>
      </c>
      <c r="AV82" s="1">
        <f t="shared" si="14"/>
        <v>2.462438052828507</v>
      </c>
      <c r="AW82" s="1">
        <f t="shared" si="15"/>
        <v>1.6834454140522728</v>
      </c>
    </row>
    <row r="83" spans="1:49" x14ac:dyDescent="0.2">
      <c r="A83">
        <v>81</v>
      </c>
      <c r="B83" t="s">
        <v>33104</v>
      </c>
      <c r="C83" t="s">
        <v>33103</v>
      </c>
      <c r="F83" t="s">
        <v>33102</v>
      </c>
      <c r="G83" t="s">
        <v>6</v>
      </c>
      <c r="H83" t="s">
        <v>5</v>
      </c>
      <c r="I83" t="s">
        <v>8657</v>
      </c>
      <c r="J83">
        <v>60025578</v>
      </c>
      <c r="K83" t="s">
        <v>83</v>
      </c>
      <c r="L83" t="s">
        <v>82</v>
      </c>
      <c r="M83" t="s">
        <v>16</v>
      </c>
      <c r="N83">
        <v>5</v>
      </c>
      <c r="O83" t="s">
        <v>33101</v>
      </c>
      <c r="P83" t="s">
        <v>33100</v>
      </c>
      <c r="Q83" t="s">
        <v>81</v>
      </c>
      <c r="R83" s="7">
        <v>41260</v>
      </c>
      <c r="S83" s="8">
        <f t="shared" si="8"/>
        <v>2012</v>
      </c>
      <c r="T83" s="8">
        <v>2012</v>
      </c>
      <c r="U83" s="8">
        <f t="shared" si="9"/>
        <v>10</v>
      </c>
      <c r="V83" s="7">
        <v>2012</v>
      </c>
      <c r="W83" t="s">
        <v>340</v>
      </c>
      <c r="X83" s="2">
        <v>1.6519999999999999</v>
      </c>
      <c r="Y83" s="6">
        <f t="shared" si="10"/>
        <v>4.409919649769093E-2</v>
      </c>
      <c r="AA83" t="s">
        <v>339</v>
      </c>
      <c r="AB83">
        <v>17337</v>
      </c>
      <c r="AD83" t="s">
        <v>2</v>
      </c>
      <c r="AE83">
        <v>60</v>
      </c>
      <c r="AF83">
        <v>12</v>
      </c>
      <c r="AG83">
        <v>6248678</v>
      </c>
      <c r="AH83" t="s">
        <v>33099</v>
      </c>
      <c r="AI83" t="s">
        <v>33098</v>
      </c>
      <c r="AJ83" t="s">
        <v>33097</v>
      </c>
      <c r="AK83" t="s">
        <v>33096</v>
      </c>
      <c r="AL83">
        <v>15</v>
      </c>
      <c r="AM83" s="5">
        <f t="shared" si="11"/>
        <v>1.5</v>
      </c>
      <c r="AN83" s="4">
        <f t="shared" si="12"/>
        <v>2.2718667171525938E-3</v>
      </c>
      <c r="AO83" s="3"/>
      <c r="AP83">
        <v>0</v>
      </c>
      <c r="AR83">
        <v>61072020</v>
      </c>
      <c r="AS83" t="s">
        <v>921</v>
      </c>
      <c r="AT83" s="2" t="s">
        <v>0</v>
      </c>
      <c r="AU83" s="1">
        <f t="shared" si="13"/>
        <v>3.1550997563529428</v>
      </c>
      <c r="AV83" s="1">
        <f t="shared" si="14"/>
        <v>2.3185531607421761</v>
      </c>
      <c r="AW83" s="1">
        <f t="shared" si="15"/>
        <v>1.4820065651314094</v>
      </c>
    </row>
    <row r="84" spans="1:49" x14ac:dyDescent="0.2">
      <c r="A84">
        <v>82</v>
      </c>
      <c r="B84" t="s">
        <v>33095</v>
      </c>
      <c r="C84" t="s">
        <v>33094</v>
      </c>
      <c r="F84" t="s">
        <v>33093</v>
      </c>
      <c r="G84" t="s">
        <v>6</v>
      </c>
      <c r="H84" t="s">
        <v>5</v>
      </c>
      <c r="I84" t="s">
        <v>33092</v>
      </c>
      <c r="J84" t="s">
        <v>18719</v>
      </c>
      <c r="K84" t="s">
        <v>18718</v>
      </c>
      <c r="L84" t="s">
        <v>18717</v>
      </c>
      <c r="M84" t="s">
        <v>2887</v>
      </c>
      <c r="N84">
        <v>3</v>
      </c>
      <c r="O84" t="s">
        <v>33091</v>
      </c>
      <c r="P84" t="s">
        <v>33090</v>
      </c>
      <c r="Q84" t="s">
        <v>33089</v>
      </c>
      <c r="R84" s="7">
        <v>41260</v>
      </c>
      <c r="S84" s="8">
        <f t="shared" si="8"/>
        <v>2012</v>
      </c>
      <c r="T84" s="8">
        <v>2012</v>
      </c>
      <c r="U84" s="8">
        <f t="shared" si="9"/>
        <v>10</v>
      </c>
      <c r="V84" s="7">
        <v>2012</v>
      </c>
      <c r="W84" t="s">
        <v>340</v>
      </c>
      <c r="X84" s="2">
        <v>1.6519999999999999</v>
      </c>
      <c r="Y84" s="6">
        <f t="shared" si="10"/>
        <v>4.409919649769093E-2</v>
      </c>
      <c r="AA84" t="s">
        <v>339</v>
      </c>
      <c r="AB84">
        <v>17337</v>
      </c>
      <c r="AD84" t="s">
        <v>2</v>
      </c>
      <c r="AE84">
        <v>60</v>
      </c>
      <c r="AF84">
        <v>12</v>
      </c>
      <c r="AG84">
        <v>6247472</v>
      </c>
      <c r="AH84" t="s">
        <v>33088</v>
      </c>
      <c r="AI84" t="s">
        <v>33087</v>
      </c>
      <c r="AJ84" t="s">
        <v>33086</v>
      </c>
      <c r="AK84" t="s">
        <v>33085</v>
      </c>
      <c r="AL84">
        <v>16</v>
      </c>
      <c r="AM84" s="5">
        <f t="shared" si="11"/>
        <v>1.6</v>
      </c>
      <c r="AN84" s="4">
        <f t="shared" si="12"/>
        <v>2.4233244982961003E-3</v>
      </c>
      <c r="AO84" s="3"/>
      <c r="AP84">
        <v>0</v>
      </c>
      <c r="AR84" t="s">
        <v>1</v>
      </c>
      <c r="AT84" s="2" t="s">
        <v>0</v>
      </c>
      <c r="AU84" s="1">
        <f t="shared" si="13"/>
        <v>3.1596434897872476</v>
      </c>
      <c r="AV84" s="1">
        <f t="shared" si="14"/>
        <v>2.3261260497993517</v>
      </c>
      <c r="AW84" s="1">
        <f t="shared" si="15"/>
        <v>1.4926086098114548</v>
      </c>
    </row>
    <row r="85" spans="1:49" x14ac:dyDescent="0.2">
      <c r="A85">
        <v>83</v>
      </c>
      <c r="B85" t="s">
        <v>33084</v>
      </c>
      <c r="C85" t="s">
        <v>33083</v>
      </c>
      <c r="F85" t="s">
        <v>33082</v>
      </c>
      <c r="G85" t="s">
        <v>6</v>
      </c>
      <c r="H85" t="s">
        <v>5</v>
      </c>
      <c r="I85" t="s">
        <v>33081</v>
      </c>
      <c r="J85" t="s">
        <v>33080</v>
      </c>
      <c r="K85" t="s">
        <v>33079</v>
      </c>
      <c r="L85" t="s">
        <v>33078</v>
      </c>
      <c r="M85" t="s">
        <v>30</v>
      </c>
      <c r="N85">
        <v>2</v>
      </c>
      <c r="O85" t="s">
        <v>33077</v>
      </c>
      <c r="P85" t="s">
        <v>33076</v>
      </c>
      <c r="Q85" t="s">
        <v>33075</v>
      </c>
      <c r="R85" s="7">
        <v>41260</v>
      </c>
      <c r="S85" s="8">
        <f t="shared" si="8"/>
        <v>2012</v>
      </c>
      <c r="T85" s="8">
        <v>2012</v>
      </c>
      <c r="U85" s="8">
        <f t="shared" si="9"/>
        <v>10</v>
      </c>
      <c r="V85" s="7">
        <v>2012</v>
      </c>
      <c r="W85" t="s">
        <v>1143</v>
      </c>
      <c r="X85" s="2">
        <v>0.67200000000000004</v>
      </c>
      <c r="Y85" s="6">
        <f t="shared" si="10"/>
        <v>1.793865620245055E-2</v>
      </c>
      <c r="AA85">
        <v>13132989</v>
      </c>
      <c r="AB85">
        <v>19700170477</v>
      </c>
      <c r="AC85">
        <v>13132970</v>
      </c>
      <c r="AD85" t="s">
        <v>2</v>
      </c>
      <c r="AE85">
        <v>247</v>
      </c>
      <c r="AH85" s="9">
        <v>47119</v>
      </c>
      <c r="AI85" t="s">
        <v>33074</v>
      </c>
      <c r="AJ85" t="s">
        <v>33073</v>
      </c>
      <c r="AK85" t="s">
        <v>33072</v>
      </c>
      <c r="AL85">
        <v>8</v>
      </c>
      <c r="AM85" s="5">
        <f t="shared" si="11"/>
        <v>0.8</v>
      </c>
      <c r="AN85" s="4">
        <f t="shared" si="12"/>
        <v>1.2116622491480501E-3</v>
      </c>
      <c r="AO85" s="3"/>
      <c r="AP85">
        <v>1</v>
      </c>
      <c r="AQ85" t="s">
        <v>28</v>
      </c>
      <c r="AR85" t="s">
        <v>33071</v>
      </c>
      <c r="AS85" t="s">
        <v>27</v>
      </c>
      <c r="AT85" s="2">
        <v>1.546</v>
      </c>
      <c r="AU85" s="1">
        <f t="shared" si="13"/>
        <v>1.29205580164598</v>
      </c>
      <c r="AV85" s="1">
        <f t="shared" si="14"/>
        <v>0.95751592257993012</v>
      </c>
      <c r="AW85" s="1">
        <f t="shared" si="15"/>
        <v>0.62297604351388003</v>
      </c>
    </row>
    <row r="86" spans="1:49" x14ac:dyDescent="0.2">
      <c r="A86">
        <v>84</v>
      </c>
      <c r="B86" t="s">
        <v>33070</v>
      </c>
      <c r="C86" t="s">
        <v>33069</v>
      </c>
      <c r="F86" t="s">
        <v>33068</v>
      </c>
      <c r="G86" t="s">
        <v>6</v>
      </c>
      <c r="H86" t="s">
        <v>5</v>
      </c>
      <c r="I86" t="s">
        <v>1557</v>
      </c>
      <c r="J86">
        <v>60006541</v>
      </c>
      <c r="K86" t="s">
        <v>319</v>
      </c>
      <c r="L86" t="s">
        <v>318</v>
      </c>
      <c r="M86" t="s">
        <v>317</v>
      </c>
      <c r="N86">
        <v>4</v>
      </c>
      <c r="O86" t="s">
        <v>33067</v>
      </c>
      <c r="P86" t="s">
        <v>33066</v>
      </c>
      <c r="Q86" t="s">
        <v>33065</v>
      </c>
      <c r="R86" s="7">
        <v>41260</v>
      </c>
      <c r="S86" s="8">
        <f t="shared" si="8"/>
        <v>2012</v>
      </c>
      <c r="T86" s="8">
        <v>2012</v>
      </c>
      <c r="U86" s="8">
        <f t="shared" si="9"/>
        <v>10</v>
      </c>
      <c r="V86" s="7">
        <v>2012</v>
      </c>
      <c r="W86" t="s">
        <v>340</v>
      </c>
      <c r="X86" s="2">
        <v>1.6519999999999999</v>
      </c>
      <c r="Y86" s="6">
        <f t="shared" si="10"/>
        <v>4.409919649769093E-2</v>
      </c>
      <c r="AA86" t="s">
        <v>339</v>
      </c>
      <c r="AB86">
        <v>17337</v>
      </c>
      <c r="AD86" t="s">
        <v>2</v>
      </c>
      <c r="AE86">
        <v>60</v>
      </c>
      <c r="AF86">
        <v>12</v>
      </c>
      <c r="AG86">
        <v>6257437</v>
      </c>
      <c r="AH86" t="s">
        <v>33064</v>
      </c>
      <c r="AI86" t="s">
        <v>33063</v>
      </c>
      <c r="AJ86" t="s">
        <v>33062</v>
      </c>
      <c r="AK86" t="s">
        <v>33061</v>
      </c>
      <c r="AL86">
        <v>132</v>
      </c>
      <c r="AM86" s="5">
        <f t="shared" si="11"/>
        <v>13.2</v>
      </c>
      <c r="AN86" s="4">
        <f t="shared" si="12"/>
        <v>1.9992427110942824E-2</v>
      </c>
      <c r="AO86" s="3"/>
      <c r="AP86">
        <v>0</v>
      </c>
      <c r="AR86" t="s">
        <v>1</v>
      </c>
      <c r="AT86" s="2" t="s">
        <v>0</v>
      </c>
      <c r="AU86" s="1">
        <f t="shared" si="13"/>
        <v>3.6867165681666494</v>
      </c>
      <c r="AV86" s="1">
        <f t="shared" si="14"/>
        <v>3.2045811804316879</v>
      </c>
      <c r="AW86" s="1">
        <f t="shared" si="15"/>
        <v>2.7224457926967252</v>
      </c>
    </row>
    <row r="87" spans="1:49" x14ac:dyDescent="0.2">
      <c r="A87">
        <v>85</v>
      </c>
      <c r="B87" t="s">
        <v>33060</v>
      </c>
      <c r="C87" t="s">
        <v>33059</v>
      </c>
      <c r="F87" t="s">
        <v>33058</v>
      </c>
      <c r="G87" t="s">
        <v>6</v>
      </c>
      <c r="H87" t="s">
        <v>5</v>
      </c>
      <c r="I87" t="s">
        <v>33057</v>
      </c>
      <c r="J87">
        <v>60010065</v>
      </c>
      <c r="K87" t="s">
        <v>2458</v>
      </c>
      <c r="L87" t="s">
        <v>2457</v>
      </c>
      <c r="M87" t="s">
        <v>12</v>
      </c>
      <c r="N87">
        <v>5</v>
      </c>
      <c r="O87" t="s">
        <v>33056</v>
      </c>
      <c r="P87" t="s">
        <v>33055</v>
      </c>
      <c r="Q87" t="s">
        <v>33054</v>
      </c>
      <c r="R87" s="7">
        <v>41260</v>
      </c>
      <c r="S87" s="8">
        <f t="shared" si="8"/>
        <v>2012</v>
      </c>
      <c r="T87" s="8">
        <v>2012</v>
      </c>
      <c r="U87" s="8">
        <f t="shared" si="9"/>
        <v>10</v>
      </c>
      <c r="V87" s="7">
        <v>2012</v>
      </c>
      <c r="W87" t="s">
        <v>340</v>
      </c>
      <c r="X87" s="2">
        <v>1.6519999999999999</v>
      </c>
      <c r="Y87" s="6">
        <f t="shared" si="10"/>
        <v>4.409919649769093E-2</v>
      </c>
      <c r="AA87" t="s">
        <v>339</v>
      </c>
      <c r="AB87">
        <v>17337</v>
      </c>
      <c r="AD87" t="s">
        <v>2</v>
      </c>
      <c r="AE87">
        <v>60</v>
      </c>
      <c r="AF87">
        <v>12</v>
      </c>
      <c r="AG87">
        <v>6257439</v>
      </c>
      <c r="AH87" t="s">
        <v>33053</v>
      </c>
      <c r="AI87" t="s">
        <v>33052</v>
      </c>
      <c r="AJ87" t="s">
        <v>33051</v>
      </c>
      <c r="AK87" t="s">
        <v>33050</v>
      </c>
      <c r="AL87">
        <v>39</v>
      </c>
      <c r="AM87" s="5">
        <f t="shared" si="11"/>
        <v>3.9</v>
      </c>
      <c r="AN87" s="4">
        <f t="shared" si="12"/>
        <v>5.9068534645967431E-3</v>
      </c>
      <c r="AO87" s="3"/>
      <c r="AP87">
        <v>0</v>
      </c>
      <c r="AQ87" t="s">
        <v>255</v>
      </c>
      <c r="AR87">
        <v>823864</v>
      </c>
      <c r="AS87" t="s">
        <v>254</v>
      </c>
      <c r="AT87" s="2" t="s">
        <v>0</v>
      </c>
      <c r="AU87" s="1">
        <f t="shared" si="13"/>
        <v>3.2641493587762671</v>
      </c>
      <c r="AV87" s="1">
        <f t="shared" si="14"/>
        <v>2.500302498114384</v>
      </c>
      <c r="AW87" s="1">
        <f t="shared" si="15"/>
        <v>1.7364556374524998</v>
      </c>
    </row>
    <row r="88" spans="1:49" x14ac:dyDescent="0.2">
      <c r="A88">
        <v>86</v>
      </c>
      <c r="B88" t="s">
        <v>33049</v>
      </c>
      <c r="C88" t="s">
        <v>33048</v>
      </c>
      <c r="F88" t="s">
        <v>33047</v>
      </c>
      <c r="G88" t="s">
        <v>6</v>
      </c>
      <c r="H88" t="s">
        <v>5</v>
      </c>
      <c r="I88" t="s">
        <v>1390</v>
      </c>
      <c r="J88" t="s">
        <v>2709</v>
      </c>
      <c r="K88" t="s">
        <v>2708</v>
      </c>
      <c r="L88" t="s">
        <v>2707</v>
      </c>
      <c r="M88" t="s">
        <v>24</v>
      </c>
      <c r="N88">
        <v>3</v>
      </c>
      <c r="O88" t="s">
        <v>33046</v>
      </c>
      <c r="P88" t="s">
        <v>33045</v>
      </c>
      <c r="Q88" t="s">
        <v>33044</v>
      </c>
      <c r="R88" s="7">
        <v>41260</v>
      </c>
      <c r="S88" s="8">
        <f t="shared" si="8"/>
        <v>2012</v>
      </c>
      <c r="T88" s="8">
        <v>2012</v>
      </c>
      <c r="U88" s="8">
        <f t="shared" si="9"/>
        <v>10</v>
      </c>
      <c r="V88" s="7">
        <v>2012</v>
      </c>
      <c r="W88" t="s">
        <v>340</v>
      </c>
      <c r="X88" s="2">
        <v>1.6519999999999999</v>
      </c>
      <c r="Y88" s="6">
        <f t="shared" si="10"/>
        <v>4.409919649769093E-2</v>
      </c>
      <c r="AA88" t="s">
        <v>339</v>
      </c>
      <c r="AB88">
        <v>17337</v>
      </c>
      <c r="AD88" t="s">
        <v>2</v>
      </c>
      <c r="AE88">
        <v>60</v>
      </c>
      <c r="AF88">
        <v>12</v>
      </c>
      <c r="AG88">
        <v>6248676</v>
      </c>
      <c r="AH88" t="s">
        <v>33043</v>
      </c>
      <c r="AI88" t="s">
        <v>33042</v>
      </c>
      <c r="AJ88" t="s">
        <v>33041</v>
      </c>
      <c r="AK88" t="s">
        <v>33040</v>
      </c>
      <c r="AL88">
        <v>51</v>
      </c>
      <c r="AM88" s="5">
        <f t="shared" si="11"/>
        <v>5.0999999999999996</v>
      </c>
      <c r="AN88" s="4">
        <f t="shared" si="12"/>
        <v>7.724346838318818E-3</v>
      </c>
      <c r="AO88" s="3"/>
      <c r="AP88">
        <v>0</v>
      </c>
      <c r="AQ88" t="s">
        <v>861</v>
      </c>
      <c r="AR88" t="s">
        <v>2706</v>
      </c>
      <c r="AS88" t="s">
        <v>860</v>
      </c>
      <c r="AT88" s="2" t="s">
        <v>0</v>
      </c>
      <c r="AU88" s="1">
        <f t="shared" si="13"/>
        <v>3.3186741599879297</v>
      </c>
      <c r="AV88" s="1">
        <f t="shared" si="14"/>
        <v>2.5911771668004873</v>
      </c>
      <c r="AW88" s="1">
        <f t="shared" si="15"/>
        <v>1.8636801736130451</v>
      </c>
    </row>
    <row r="89" spans="1:49" x14ac:dyDescent="0.2">
      <c r="A89">
        <v>87</v>
      </c>
      <c r="B89" t="s">
        <v>33039</v>
      </c>
      <c r="C89" t="s">
        <v>33038</v>
      </c>
      <c r="F89" t="s">
        <v>33037</v>
      </c>
      <c r="G89" t="s">
        <v>6</v>
      </c>
      <c r="H89" t="s">
        <v>5</v>
      </c>
      <c r="I89" t="s">
        <v>33036</v>
      </c>
      <c r="J89" t="s">
        <v>33035</v>
      </c>
      <c r="K89" t="s">
        <v>33034</v>
      </c>
      <c r="L89" t="s">
        <v>33033</v>
      </c>
      <c r="M89" t="s">
        <v>224</v>
      </c>
      <c r="N89">
        <v>4</v>
      </c>
      <c r="O89" t="s">
        <v>33032</v>
      </c>
      <c r="P89" t="s">
        <v>33031</v>
      </c>
      <c r="Q89" t="s">
        <v>33030</v>
      </c>
      <c r="R89" s="7">
        <v>41260</v>
      </c>
      <c r="S89" s="8">
        <f t="shared" si="8"/>
        <v>2012</v>
      </c>
      <c r="T89" s="8">
        <v>2012</v>
      </c>
      <c r="U89" s="8">
        <f t="shared" si="9"/>
        <v>10</v>
      </c>
      <c r="V89" s="7">
        <v>2012</v>
      </c>
      <c r="W89" t="s">
        <v>340</v>
      </c>
      <c r="X89" s="2">
        <v>1.6519999999999999</v>
      </c>
      <c r="Y89" s="6">
        <f t="shared" si="10"/>
        <v>4.409919649769093E-2</v>
      </c>
      <c r="AA89" t="s">
        <v>339</v>
      </c>
      <c r="AB89">
        <v>17337</v>
      </c>
      <c r="AD89" t="s">
        <v>2</v>
      </c>
      <c r="AE89">
        <v>60</v>
      </c>
      <c r="AF89">
        <v>12</v>
      </c>
      <c r="AG89">
        <v>6257441</v>
      </c>
      <c r="AH89" t="s">
        <v>33029</v>
      </c>
      <c r="AI89" t="s">
        <v>33028</v>
      </c>
      <c r="AJ89" t="s">
        <v>33027</v>
      </c>
      <c r="AK89" t="s">
        <v>33026</v>
      </c>
      <c r="AL89">
        <v>30</v>
      </c>
      <c r="AM89" s="5">
        <f t="shared" si="11"/>
        <v>3</v>
      </c>
      <c r="AN89" s="4">
        <f t="shared" si="12"/>
        <v>4.5437334343051876E-3</v>
      </c>
      <c r="AO89" s="3"/>
      <c r="AP89">
        <v>0</v>
      </c>
      <c r="AR89" t="s">
        <v>1</v>
      </c>
      <c r="AT89" s="2" t="s">
        <v>0</v>
      </c>
      <c r="AU89" s="1">
        <f t="shared" si="13"/>
        <v>3.2232557578675207</v>
      </c>
      <c r="AV89" s="1">
        <f t="shared" si="14"/>
        <v>2.4321464965998061</v>
      </c>
      <c r="AW89" s="1">
        <f t="shared" si="15"/>
        <v>1.641037235332091</v>
      </c>
    </row>
    <row r="90" spans="1:49" x14ac:dyDescent="0.2">
      <c r="A90">
        <v>88</v>
      </c>
      <c r="B90" t="s">
        <v>33025</v>
      </c>
      <c r="C90" t="s">
        <v>33024</v>
      </c>
      <c r="F90" t="s">
        <v>33023</v>
      </c>
      <c r="G90" t="s">
        <v>6</v>
      </c>
      <c r="H90" t="s">
        <v>5</v>
      </c>
      <c r="I90" t="s">
        <v>33022</v>
      </c>
      <c r="J90">
        <v>60101699</v>
      </c>
      <c r="K90" t="s">
        <v>1003</v>
      </c>
      <c r="L90" t="s">
        <v>588</v>
      </c>
      <c r="M90" t="s">
        <v>140</v>
      </c>
      <c r="N90">
        <v>4</v>
      </c>
      <c r="O90" t="s">
        <v>33021</v>
      </c>
      <c r="P90" t="s">
        <v>33020</v>
      </c>
      <c r="Q90" t="s">
        <v>33019</v>
      </c>
      <c r="R90" s="7">
        <v>41260</v>
      </c>
      <c r="S90" s="8">
        <f t="shared" si="8"/>
        <v>2012</v>
      </c>
      <c r="T90" s="8">
        <v>2012</v>
      </c>
      <c r="U90" s="8">
        <f t="shared" si="9"/>
        <v>10</v>
      </c>
      <c r="V90" s="7">
        <v>2012</v>
      </c>
      <c r="W90" t="s">
        <v>340</v>
      </c>
      <c r="X90" s="2">
        <v>1.6519999999999999</v>
      </c>
      <c r="Y90" s="6">
        <f t="shared" si="10"/>
        <v>4.409919649769093E-2</v>
      </c>
      <c r="AA90" t="s">
        <v>339</v>
      </c>
      <c r="AB90">
        <v>17337</v>
      </c>
      <c r="AD90" t="s">
        <v>2</v>
      </c>
      <c r="AE90">
        <v>60</v>
      </c>
      <c r="AF90">
        <v>12</v>
      </c>
      <c r="AG90">
        <v>6248277</v>
      </c>
      <c r="AH90" t="s">
        <v>33018</v>
      </c>
      <c r="AI90" t="s">
        <v>33017</v>
      </c>
      <c r="AJ90" t="s">
        <v>33016</v>
      </c>
      <c r="AK90" t="s">
        <v>33015</v>
      </c>
      <c r="AL90">
        <v>23</v>
      </c>
      <c r="AM90" s="5">
        <f t="shared" si="11"/>
        <v>2.2999999999999998</v>
      </c>
      <c r="AN90" s="4">
        <f t="shared" si="12"/>
        <v>3.4835289663006433E-3</v>
      </c>
      <c r="AO90" s="3"/>
      <c r="AP90">
        <v>0</v>
      </c>
      <c r="AR90" t="s">
        <v>1</v>
      </c>
      <c r="AT90" s="2" t="s">
        <v>0</v>
      </c>
      <c r="AU90" s="1">
        <f t="shared" si="13"/>
        <v>3.1914496238273844</v>
      </c>
      <c r="AV90" s="1">
        <f t="shared" si="14"/>
        <v>2.3791362731995789</v>
      </c>
      <c r="AW90" s="1">
        <f t="shared" si="15"/>
        <v>1.5668229225717729</v>
      </c>
    </row>
    <row r="91" spans="1:49" x14ac:dyDescent="0.2">
      <c r="A91">
        <v>89</v>
      </c>
      <c r="B91" t="s">
        <v>33014</v>
      </c>
      <c r="C91" t="s">
        <v>33013</v>
      </c>
      <c r="F91" t="s">
        <v>33012</v>
      </c>
      <c r="G91" t="s">
        <v>6</v>
      </c>
      <c r="H91" t="s">
        <v>5</v>
      </c>
      <c r="I91" t="s">
        <v>33011</v>
      </c>
      <c r="J91" t="s">
        <v>31571</v>
      </c>
      <c r="K91" t="s">
        <v>31570</v>
      </c>
      <c r="L91" t="s">
        <v>31569</v>
      </c>
      <c r="M91" t="s">
        <v>30</v>
      </c>
      <c r="N91">
        <v>8</v>
      </c>
      <c r="O91" t="s">
        <v>33010</v>
      </c>
      <c r="P91" t="s">
        <v>33009</v>
      </c>
      <c r="Q91" t="s">
        <v>33008</v>
      </c>
      <c r="R91" s="7">
        <v>41260</v>
      </c>
      <c r="S91" s="8">
        <f t="shared" si="8"/>
        <v>2012</v>
      </c>
      <c r="T91" s="8">
        <v>2012</v>
      </c>
      <c r="U91" s="8">
        <f t="shared" si="9"/>
        <v>10</v>
      </c>
      <c r="V91" s="7">
        <v>2012</v>
      </c>
      <c r="W91" t="s">
        <v>2213</v>
      </c>
      <c r="X91" s="2">
        <v>0.72499999999999998</v>
      </c>
      <c r="Y91" s="6">
        <f t="shared" si="10"/>
        <v>1.9353460932703345E-2</v>
      </c>
      <c r="AA91">
        <v>19430655</v>
      </c>
      <c r="AB91">
        <v>19700176215</v>
      </c>
      <c r="AD91" t="s">
        <v>2</v>
      </c>
      <c r="AE91">
        <v>4</v>
      </c>
      <c r="AF91">
        <v>6</v>
      </c>
      <c r="AG91">
        <v>6357204</v>
      </c>
      <c r="AH91" t="s">
        <v>33007</v>
      </c>
      <c r="AI91" t="s">
        <v>33006</v>
      </c>
      <c r="AJ91" t="s">
        <v>33005</v>
      </c>
      <c r="AK91" t="s">
        <v>33004</v>
      </c>
      <c r="AL91">
        <v>78</v>
      </c>
      <c r="AM91" s="5">
        <f t="shared" si="11"/>
        <v>7.8</v>
      </c>
      <c r="AN91" s="4">
        <f t="shared" si="12"/>
        <v>1.1813706929193486E-2</v>
      </c>
      <c r="AO91" s="3"/>
      <c r="AP91">
        <v>1</v>
      </c>
      <c r="AQ91" t="s">
        <v>33003</v>
      </c>
      <c r="AR91" t="s">
        <v>1</v>
      </c>
      <c r="AS91" t="s">
        <v>33002</v>
      </c>
      <c r="AT91" s="2">
        <v>2.4430000000000001</v>
      </c>
      <c r="AU91" s="1">
        <f t="shared" si="13"/>
        <v>1.7091534731650384</v>
      </c>
      <c r="AV91" s="1">
        <f t="shared" si="14"/>
        <v>1.5583583930948415</v>
      </c>
      <c r="AW91" s="1">
        <f t="shared" si="15"/>
        <v>1.4075633130246443</v>
      </c>
    </row>
    <row r="92" spans="1:49" x14ac:dyDescent="0.2">
      <c r="A92">
        <v>90</v>
      </c>
      <c r="B92" t="s">
        <v>33001</v>
      </c>
      <c r="C92" t="s">
        <v>33000</v>
      </c>
      <c r="F92" t="s">
        <v>32999</v>
      </c>
      <c r="G92" t="s">
        <v>6</v>
      </c>
      <c r="H92" t="s">
        <v>5</v>
      </c>
      <c r="I92" t="s">
        <v>831</v>
      </c>
      <c r="J92">
        <v>60029322</v>
      </c>
      <c r="K92" t="s">
        <v>2142</v>
      </c>
      <c r="L92" t="s">
        <v>1196</v>
      </c>
      <c r="M92" t="s">
        <v>16</v>
      </c>
      <c r="N92">
        <v>4</v>
      </c>
      <c r="O92" t="s">
        <v>32998</v>
      </c>
      <c r="P92" t="s">
        <v>32997</v>
      </c>
      <c r="Q92" t="s">
        <v>2141</v>
      </c>
      <c r="R92" s="7">
        <v>41260</v>
      </c>
      <c r="S92" s="8">
        <f t="shared" si="8"/>
        <v>2012</v>
      </c>
      <c r="T92" s="8">
        <v>2012</v>
      </c>
      <c r="U92" s="8">
        <f t="shared" si="9"/>
        <v>10</v>
      </c>
      <c r="V92" s="7">
        <v>2012</v>
      </c>
      <c r="W92" t="s">
        <v>340</v>
      </c>
      <c r="X92" s="2">
        <v>1.6519999999999999</v>
      </c>
      <c r="Y92" s="6">
        <f t="shared" si="10"/>
        <v>4.409919649769093E-2</v>
      </c>
      <c r="AA92" t="s">
        <v>339</v>
      </c>
      <c r="AB92">
        <v>17337</v>
      </c>
      <c r="AD92" t="s">
        <v>2</v>
      </c>
      <c r="AE92">
        <v>60</v>
      </c>
      <c r="AF92">
        <v>12</v>
      </c>
      <c r="AG92">
        <v>6275476</v>
      </c>
      <c r="AH92" t="s">
        <v>32996</v>
      </c>
      <c r="AI92" t="s">
        <v>32995</v>
      </c>
      <c r="AJ92" t="s">
        <v>32994</v>
      </c>
      <c r="AK92" t="s">
        <v>32993</v>
      </c>
      <c r="AL92">
        <v>52</v>
      </c>
      <c r="AM92" s="5">
        <f t="shared" si="11"/>
        <v>5.2</v>
      </c>
      <c r="AN92" s="4">
        <f t="shared" si="12"/>
        <v>7.8758046194623253E-3</v>
      </c>
      <c r="AO92" s="3"/>
      <c r="AP92">
        <v>0</v>
      </c>
      <c r="AQ92" t="s">
        <v>251</v>
      </c>
      <c r="AR92" t="s">
        <v>32992</v>
      </c>
      <c r="AS92" t="s">
        <v>250</v>
      </c>
      <c r="AT92" s="2" t="s">
        <v>0</v>
      </c>
      <c r="AU92" s="1">
        <f t="shared" si="13"/>
        <v>3.3232178934222345</v>
      </c>
      <c r="AV92" s="1">
        <f t="shared" si="14"/>
        <v>2.5987500558576624</v>
      </c>
      <c r="AW92" s="1">
        <f t="shared" si="15"/>
        <v>1.8742822182930905</v>
      </c>
    </row>
    <row r="93" spans="1:49" x14ac:dyDescent="0.2">
      <c r="A93">
        <v>91</v>
      </c>
      <c r="B93" t="s">
        <v>32991</v>
      </c>
      <c r="C93" t="s">
        <v>32990</v>
      </c>
      <c r="F93" t="s">
        <v>32989</v>
      </c>
      <c r="G93" t="s">
        <v>6</v>
      </c>
      <c r="H93" t="s">
        <v>5</v>
      </c>
      <c r="I93" t="s">
        <v>16603</v>
      </c>
      <c r="J93" t="s">
        <v>32988</v>
      </c>
      <c r="K93" t="s">
        <v>32987</v>
      </c>
      <c r="L93" t="s">
        <v>32986</v>
      </c>
      <c r="M93" t="s">
        <v>32985</v>
      </c>
      <c r="N93">
        <v>3</v>
      </c>
      <c r="O93" t="s">
        <v>32984</v>
      </c>
      <c r="P93" t="s">
        <v>32983</v>
      </c>
      <c r="Q93" t="s">
        <v>32982</v>
      </c>
      <c r="R93" s="7">
        <v>41260</v>
      </c>
      <c r="S93" s="8">
        <f t="shared" si="8"/>
        <v>2012</v>
      </c>
      <c r="T93" s="8">
        <v>2012</v>
      </c>
      <c r="U93" s="8">
        <f t="shared" si="9"/>
        <v>10</v>
      </c>
      <c r="V93" s="7">
        <v>2012</v>
      </c>
      <c r="W93" t="s">
        <v>340</v>
      </c>
      <c r="X93" s="2">
        <v>1.6519999999999999</v>
      </c>
      <c r="Y93" s="6">
        <f t="shared" si="10"/>
        <v>4.409919649769093E-2</v>
      </c>
      <c r="AA93" t="s">
        <v>339</v>
      </c>
      <c r="AB93">
        <v>17337</v>
      </c>
      <c r="AD93" t="s">
        <v>2</v>
      </c>
      <c r="AE93">
        <v>60</v>
      </c>
      <c r="AF93">
        <v>12</v>
      </c>
      <c r="AG93">
        <v>6239564</v>
      </c>
      <c r="AH93" t="s">
        <v>32981</v>
      </c>
      <c r="AI93" t="s">
        <v>32980</v>
      </c>
      <c r="AJ93" t="s">
        <v>32979</v>
      </c>
      <c r="AK93" t="s">
        <v>32978</v>
      </c>
      <c r="AL93">
        <v>103</v>
      </c>
      <c r="AM93" s="5">
        <f t="shared" si="11"/>
        <v>10.3</v>
      </c>
      <c r="AN93" s="4">
        <f t="shared" si="12"/>
        <v>1.5600151457781144E-2</v>
      </c>
      <c r="AO93" s="3"/>
      <c r="AP93">
        <v>0</v>
      </c>
      <c r="AQ93" t="s">
        <v>49</v>
      </c>
      <c r="AR93">
        <v>222620</v>
      </c>
      <c r="AS93" t="s">
        <v>48</v>
      </c>
      <c r="AT93" s="2" t="s">
        <v>0</v>
      </c>
      <c r="AU93" s="1">
        <f t="shared" si="13"/>
        <v>3.5549482985717993</v>
      </c>
      <c r="AV93" s="1">
        <f t="shared" si="14"/>
        <v>2.984967397773604</v>
      </c>
      <c r="AW93" s="1">
        <f t="shared" si="15"/>
        <v>2.4149864969754078</v>
      </c>
    </row>
    <row r="94" spans="1:49" x14ac:dyDescent="0.2">
      <c r="A94">
        <v>92</v>
      </c>
      <c r="B94" t="s">
        <v>32977</v>
      </c>
      <c r="C94" t="s">
        <v>32976</v>
      </c>
      <c r="F94" t="s">
        <v>32975</v>
      </c>
      <c r="G94" t="s">
        <v>6</v>
      </c>
      <c r="H94" t="s">
        <v>5</v>
      </c>
      <c r="I94" t="s">
        <v>1051</v>
      </c>
      <c r="J94">
        <v>60031126</v>
      </c>
      <c r="K94" t="s">
        <v>589</v>
      </c>
      <c r="L94" t="s">
        <v>588</v>
      </c>
      <c r="M94" t="s">
        <v>140</v>
      </c>
      <c r="N94">
        <v>4</v>
      </c>
      <c r="O94" t="s">
        <v>32974</v>
      </c>
      <c r="P94" t="s">
        <v>32973</v>
      </c>
      <c r="Q94" t="s">
        <v>2615</v>
      </c>
      <c r="R94" s="7">
        <v>41260</v>
      </c>
      <c r="S94" s="8">
        <f t="shared" si="8"/>
        <v>2012</v>
      </c>
      <c r="T94" s="8">
        <v>2012</v>
      </c>
      <c r="U94" s="8">
        <f t="shared" si="9"/>
        <v>10</v>
      </c>
      <c r="V94" s="7">
        <v>2012</v>
      </c>
      <c r="W94" t="s">
        <v>340</v>
      </c>
      <c r="X94" s="2">
        <v>1.6519999999999999</v>
      </c>
      <c r="Y94" s="6">
        <f t="shared" si="10"/>
        <v>4.409919649769093E-2</v>
      </c>
      <c r="AA94" t="s">
        <v>339</v>
      </c>
      <c r="AB94">
        <v>17337</v>
      </c>
      <c r="AD94" t="s">
        <v>2</v>
      </c>
      <c r="AE94">
        <v>60</v>
      </c>
      <c r="AF94">
        <v>12</v>
      </c>
      <c r="AG94">
        <v>6266703</v>
      </c>
      <c r="AH94" t="s">
        <v>32972</v>
      </c>
      <c r="AI94" t="s">
        <v>32971</v>
      </c>
      <c r="AJ94" t="s">
        <v>32970</v>
      </c>
      <c r="AK94" t="s">
        <v>32969</v>
      </c>
      <c r="AL94">
        <v>9</v>
      </c>
      <c r="AM94" s="5">
        <f t="shared" si="11"/>
        <v>0.9</v>
      </c>
      <c r="AN94" s="4">
        <f t="shared" si="12"/>
        <v>1.3631200302915562E-3</v>
      </c>
      <c r="AO94" s="3"/>
      <c r="AP94">
        <v>0</v>
      </c>
      <c r="AR94" t="s">
        <v>1</v>
      </c>
      <c r="AT94" s="2" t="s">
        <v>0</v>
      </c>
      <c r="AU94" s="1">
        <f t="shared" si="13"/>
        <v>3.1278373557471117</v>
      </c>
      <c r="AV94" s="1">
        <f t="shared" si="14"/>
        <v>2.2731158263991245</v>
      </c>
      <c r="AW94" s="1">
        <f t="shared" si="15"/>
        <v>1.4183942970511367</v>
      </c>
    </row>
    <row r="95" spans="1:49" x14ac:dyDescent="0.2">
      <c r="A95">
        <v>93</v>
      </c>
      <c r="B95" t="s">
        <v>32968</v>
      </c>
      <c r="C95" t="s">
        <v>32967</v>
      </c>
      <c r="F95" t="s">
        <v>32966</v>
      </c>
      <c r="G95" t="s">
        <v>6</v>
      </c>
      <c r="H95" t="s">
        <v>5</v>
      </c>
      <c r="I95" t="s">
        <v>32965</v>
      </c>
      <c r="J95" t="s">
        <v>32964</v>
      </c>
      <c r="K95" t="s">
        <v>32963</v>
      </c>
      <c r="L95" t="s">
        <v>32962</v>
      </c>
      <c r="M95" t="s">
        <v>224</v>
      </c>
      <c r="N95">
        <v>2</v>
      </c>
      <c r="O95" t="s">
        <v>32961</v>
      </c>
      <c r="P95" t="s">
        <v>32960</v>
      </c>
      <c r="Q95" t="s">
        <v>32959</v>
      </c>
      <c r="R95" s="7">
        <v>41260</v>
      </c>
      <c r="S95" s="8">
        <f t="shared" si="8"/>
        <v>2012</v>
      </c>
      <c r="T95" s="8">
        <v>2012</v>
      </c>
      <c r="U95" s="8">
        <f t="shared" si="9"/>
        <v>10</v>
      </c>
      <c r="V95" s="7">
        <v>2012</v>
      </c>
      <c r="W95" t="s">
        <v>340</v>
      </c>
      <c r="X95" s="2">
        <v>1.6519999999999999</v>
      </c>
      <c r="Y95" s="6">
        <f t="shared" si="10"/>
        <v>4.409919649769093E-2</v>
      </c>
      <c r="AA95" t="s">
        <v>339</v>
      </c>
      <c r="AB95">
        <v>17337</v>
      </c>
      <c r="AD95" t="s">
        <v>2</v>
      </c>
      <c r="AE95">
        <v>60</v>
      </c>
      <c r="AF95">
        <v>12</v>
      </c>
      <c r="AG95">
        <v>6257433</v>
      </c>
      <c r="AH95" t="s">
        <v>32958</v>
      </c>
      <c r="AI95" t="s">
        <v>32957</v>
      </c>
      <c r="AJ95" t="s">
        <v>32956</v>
      </c>
      <c r="AK95" t="s">
        <v>32955</v>
      </c>
      <c r="AL95">
        <v>4</v>
      </c>
      <c r="AM95" s="5">
        <f t="shared" si="11"/>
        <v>0.4</v>
      </c>
      <c r="AN95" s="4">
        <f t="shared" si="12"/>
        <v>6.0583112457402507E-4</v>
      </c>
      <c r="AO95" s="3"/>
      <c r="AP95">
        <v>0</v>
      </c>
      <c r="AR95" t="s">
        <v>1</v>
      </c>
      <c r="AT95" s="2" t="s">
        <v>0</v>
      </c>
      <c r="AU95" s="1">
        <f t="shared" si="13"/>
        <v>3.1051186885755859</v>
      </c>
      <c r="AV95" s="1">
        <f t="shared" si="14"/>
        <v>2.2352513811132479</v>
      </c>
      <c r="AW95" s="1">
        <f t="shared" si="15"/>
        <v>1.3653840736509095</v>
      </c>
    </row>
    <row r="96" spans="1:49" x14ac:dyDescent="0.2">
      <c r="A96">
        <v>94</v>
      </c>
      <c r="B96" t="s">
        <v>32954</v>
      </c>
      <c r="C96" t="s">
        <v>32953</v>
      </c>
      <c r="F96" t="s">
        <v>32952</v>
      </c>
      <c r="G96" t="s">
        <v>6</v>
      </c>
      <c r="H96" t="s">
        <v>5</v>
      </c>
      <c r="I96" t="s">
        <v>1042</v>
      </c>
      <c r="J96">
        <v>60021666</v>
      </c>
      <c r="K96" t="s">
        <v>1133</v>
      </c>
      <c r="L96" t="s">
        <v>311</v>
      </c>
      <c r="M96" t="s">
        <v>16</v>
      </c>
      <c r="N96">
        <v>4</v>
      </c>
      <c r="O96" t="s">
        <v>32951</v>
      </c>
      <c r="P96" t="s">
        <v>32950</v>
      </c>
      <c r="Q96" t="s">
        <v>1132</v>
      </c>
      <c r="R96" s="7">
        <v>41260</v>
      </c>
      <c r="S96" s="8">
        <f t="shared" si="8"/>
        <v>2012</v>
      </c>
      <c r="T96" s="8">
        <v>2012</v>
      </c>
      <c r="U96" s="8">
        <f t="shared" si="9"/>
        <v>10</v>
      </c>
      <c r="V96" s="7">
        <v>2012</v>
      </c>
      <c r="W96" t="s">
        <v>340</v>
      </c>
      <c r="X96" s="2">
        <v>1.6519999999999999</v>
      </c>
      <c r="Y96" s="6">
        <f t="shared" si="10"/>
        <v>4.409919649769093E-2</v>
      </c>
      <c r="AA96" t="s">
        <v>339</v>
      </c>
      <c r="AB96">
        <v>17337</v>
      </c>
      <c r="AD96" t="s">
        <v>2</v>
      </c>
      <c r="AE96">
        <v>60</v>
      </c>
      <c r="AF96">
        <v>12</v>
      </c>
      <c r="AG96">
        <v>6259838</v>
      </c>
      <c r="AH96" t="s">
        <v>32949</v>
      </c>
      <c r="AI96" t="s">
        <v>32948</v>
      </c>
      <c r="AJ96" t="s">
        <v>32947</v>
      </c>
      <c r="AK96" t="s">
        <v>32946</v>
      </c>
      <c r="AL96">
        <v>5</v>
      </c>
      <c r="AM96" s="5">
        <f t="shared" si="11"/>
        <v>0.5</v>
      </c>
      <c r="AN96" s="4">
        <f t="shared" si="12"/>
        <v>7.572889057175312E-4</v>
      </c>
      <c r="AO96" s="3"/>
      <c r="AP96">
        <v>0</v>
      </c>
      <c r="AQ96" t="s">
        <v>251</v>
      </c>
      <c r="AR96" t="s">
        <v>32945</v>
      </c>
      <c r="AS96" t="s">
        <v>250</v>
      </c>
      <c r="AT96" s="2" t="s">
        <v>0</v>
      </c>
      <c r="AU96" s="1">
        <f t="shared" si="13"/>
        <v>3.1096624220098912</v>
      </c>
      <c r="AV96" s="1">
        <f t="shared" si="14"/>
        <v>2.2428242701704231</v>
      </c>
      <c r="AW96" s="1">
        <f t="shared" si="15"/>
        <v>1.375986118330955</v>
      </c>
    </row>
    <row r="97" spans="1:49" x14ac:dyDescent="0.2">
      <c r="A97">
        <v>95</v>
      </c>
      <c r="B97" t="s">
        <v>32944</v>
      </c>
      <c r="C97" t="s">
        <v>32943</v>
      </c>
      <c r="F97" t="s">
        <v>32942</v>
      </c>
      <c r="G97" t="s">
        <v>6</v>
      </c>
      <c r="H97" t="s">
        <v>5</v>
      </c>
      <c r="I97" t="s">
        <v>11514</v>
      </c>
      <c r="J97">
        <v>60006834</v>
      </c>
      <c r="K97" t="s">
        <v>2802</v>
      </c>
      <c r="L97" t="s">
        <v>2199</v>
      </c>
      <c r="M97" t="s">
        <v>132</v>
      </c>
      <c r="N97">
        <v>3</v>
      </c>
      <c r="O97" t="s">
        <v>32941</v>
      </c>
      <c r="P97" t="s">
        <v>32940</v>
      </c>
      <c r="Q97" t="s">
        <v>2801</v>
      </c>
      <c r="R97" s="7">
        <v>41260</v>
      </c>
      <c r="S97" s="8">
        <f t="shared" si="8"/>
        <v>2012</v>
      </c>
      <c r="T97" s="8">
        <v>2012</v>
      </c>
      <c r="U97" s="8">
        <f t="shared" si="9"/>
        <v>10</v>
      </c>
      <c r="V97" s="7">
        <v>2012</v>
      </c>
      <c r="W97" t="s">
        <v>340</v>
      </c>
      <c r="X97" s="2">
        <v>1.6519999999999999</v>
      </c>
      <c r="Y97" s="6">
        <f t="shared" si="10"/>
        <v>4.409919649769093E-2</v>
      </c>
      <c r="AA97" t="s">
        <v>339</v>
      </c>
      <c r="AB97">
        <v>17337</v>
      </c>
      <c r="AD97" t="s">
        <v>2</v>
      </c>
      <c r="AE97">
        <v>60</v>
      </c>
      <c r="AF97">
        <v>12</v>
      </c>
      <c r="AG97">
        <v>6259840</v>
      </c>
      <c r="AH97" t="s">
        <v>32939</v>
      </c>
      <c r="AI97" t="s">
        <v>32938</v>
      </c>
      <c r="AJ97" t="s">
        <v>32937</v>
      </c>
      <c r="AK97" t="s">
        <v>32936</v>
      </c>
      <c r="AL97">
        <v>92</v>
      </c>
      <c r="AM97" s="5">
        <f t="shared" si="11"/>
        <v>9.1999999999999993</v>
      </c>
      <c r="AN97" s="4">
        <f t="shared" si="12"/>
        <v>1.3934115865202573E-2</v>
      </c>
      <c r="AO97" s="3"/>
      <c r="AP97">
        <v>0</v>
      </c>
      <c r="AR97" t="s">
        <v>1</v>
      </c>
      <c r="AT97" s="2" t="s">
        <v>0</v>
      </c>
      <c r="AU97" s="1">
        <f t="shared" si="13"/>
        <v>3.5049672307944424</v>
      </c>
      <c r="AV97" s="1">
        <f t="shared" si="14"/>
        <v>2.9016656181446754</v>
      </c>
      <c r="AW97" s="1">
        <f t="shared" si="15"/>
        <v>2.2983640054949079</v>
      </c>
    </row>
    <row r="98" spans="1:49" x14ac:dyDescent="0.2">
      <c r="A98">
        <v>96</v>
      </c>
      <c r="B98" t="s">
        <v>32935</v>
      </c>
      <c r="C98" t="s">
        <v>32934</v>
      </c>
      <c r="F98" t="s">
        <v>32933</v>
      </c>
      <c r="G98" t="s">
        <v>6</v>
      </c>
      <c r="H98" t="s">
        <v>5</v>
      </c>
      <c r="I98" t="s">
        <v>1048</v>
      </c>
      <c r="J98" t="s">
        <v>1047</v>
      </c>
      <c r="K98" t="s">
        <v>1046</v>
      </c>
      <c r="L98" t="s">
        <v>1045</v>
      </c>
      <c r="M98" t="s">
        <v>69</v>
      </c>
      <c r="N98">
        <v>6</v>
      </c>
      <c r="O98" t="s">
        <v>32932</v>
      </c>
      <c r="P98" t="s">
        <v>32931</v>
      </c>
      <c r="Q98" t="s">
        <v>1043</v>
      </c>
      <c r="R98" s="7">
        <v>41260</v>
      </c>
      <c r="S98" s="8">
        <f t="shared" si="8"/>
        <v>2012</v>
      </c>
      <c r="T98" s="8">
        <v>2012</v>
      </c>
      <c r="U98" s="8">
        <f t="shared" si="9"/>
        <v>10</v>
      </c>
      <c r="V98" s="7">
        <v>2012</v>
      </c>
      <c r="W98" t="s">
        <v>340</v>
      </c>
      <c r="X98" s="2">
        <v>1.6519999999999999</v>
      </c>
      <c r="Y98" s="6">
        <f t="shared" si="10"/>
        <v>4.409919649769093E-2</v>
      </c>
      <c r="AA98" t="s">
        <v>339</v>
      </c>
      <c r="AB98">
        <v>17337</v>
      </c>
      <c r="AD98" t="s">
        <v>2</v>
      </c>
      <c r="AE98">
        <v>60</v>
      </c>
      <c r="AF98">
        <v>12</v>
      </c>
      <c r="AG98">
        <v>6259837</v>
      </c>
      <c r="AH98" t="s">
        <v>32930</v>
      </c>
      <c r="AI98" t="s">
        <v>32929</v>
      </c>
      <c r="AJ98" t="s">
        <v>32928</v>
      </c>
      <c r="AK98" t="s">
        <v>32927</v>
      </c>
      <c r="AL98">
        <v>64</v>
      </c>
      <c r="AM98" s="5">
        <f t="shared" si="11"/>
        <v>6.4</v>
      </c>
      <c r="AN98" s="4">
        <f t="shared" si="12"/>
        <v>9.6932979931844011E-3</v>
      </c>
      <c r="AO98" s="3"/>
      <c r="AP98">
        <v>0</v>
      </c>
      <c r="AR98" t="s">
        <v>1</v>
      </c>
      <c r="AT98" s="2" t="s">
        <v>0</v>
      </c>
      <c r="AU98" s="1">
        <f t="shared" si="13"/>
        <v>3.3777426946338971</v>
      </c>
      <c r="AV98" s="1">
        <f t="shared" si="14"/>
        <v>2.6896247245437666</v>
      </c>
      <c r="AW98" s="1">
        <f t="shared" si="15"/>
        <v>2.0015067544536356</v>
      </c>
    </row>
    <row r="99" spans="1:49" x14ac:dyDescent="0.2">
      <c r="A99">
        <v>97</v>
      </c>
      <c r="B99" t="s">
        <v>32926</v>
      </c>
      <c r="C99" t="s">
        <v>32925</v>
      </c>
      <c r="F99" t="s">
        <v>32924</v>
      </c>
      <c r="G99" t="s">
        <v>6</v>
      </c>
      <c r="H99" t="s">
        <v>5</v>
      </c>
      <c r="I99" t="s">
        <v>659</v>
      </c>
      <c r="J99" t="s">
        <v>32923</v>
      </c>
      <c r="K99" t="s">
        <v>32922</v>
      </c>
      <c r="L99" t="s">
        <v>32921</v>
      </c>
      <c r="M99" t="s">
        <v>32920</v>
      </c>
      <c r="N99">
        <v>5</v>
      </c>
      <c r="O99" t="s">
        <v>32919</v>
      </c>
      <c r="P99" t="s">
        <v>32918</v>
      </c>
      <c r="Q99" t="s">
        <v>32917</v>
      </c>
      <c r="R99" s="7">
        <v>41260</v>
      </c>
      <c r="S99" s="8">
        <f t="shared" si="8"/>
        <v>2012</v>
      </c>
      <c r="T99" s="8">
        <v>2012</v>
      </c>
      <c r="U99" s="8">
        <f t="shared" si="9"/>
        <v>10</v>
      </c>
      <c r="V99" s="7">
        <v>2012</v>
      </c>
      <c r="W99" t="s">
        <v>340</v>
      </c>
      <c r="X99" s="2">
        <v>1.6519999999999999</v>
      </c>
      <c r="Y99" s="6">
        <f t="shared" si="10"/>
        <v>4.409919649769093E-2</v>
      </c>
      <c r="AA99" t="s">
        <v>339</v>
      </c>
      <c r="AB99">
        <v>17337</v>
      </c>
      <c r="AD99" t="s">
        <v>2</v>
      </c>
      <c r="AE99">
        <v>60</v>
      </c>
      <c r="AF99">
        <v>12</v>
      </c>
      <c r="AG99">
        <v>6268327</v>
      </c>
      <c r="AH99" t="s">
        <v>32916</v>
      </c>
      <c r="AI99" t="s">
        <v>32915</v>
      </c>
      <c r="AJ99" t="s">
        <v>32914</v>
      </c>
      <c r="AK99" t="s">
        <v>32913</v>
      </c>
      <c r="AL99">
        <v>155</v>
      </c>
      <c r="AM99" s="5">
        <f t="shared" si="11"/>
        <v>15.5</v>
      </c>
      <c r="AN99" s="4">
        <f t="shared" si="12"/>
        <v>2.3475956077243468E-2</v>
      </c>
      <c r="AO99" s="3"/>
      <c r="AP99">
        <v>0</v>
      </c>
      <c r="AR99" t="s">
        <v>1</v>
      </c>
      <c r="AT99" s="2" t="s">
        <v>0</v>
      </c>
      <c r="AU99" s="1">
        <f t="shared" si="13"/>
        <v>3.7912224371556689</v>
      </c>
      <c r="AV99" s="1">
        <f t="shared" si="14"/>
        <v>3.3787576287467203</v>
      </c>
      <c r="AW99" s="1">
        <f t="shared" si="15"/>
        <v>2.9662928203377703</v>
      </c>
    </row>
    <row r="100" spans="1:49" x14ac:dyDescent="0.2">
      <c r="A100">
        <v>98</v>
      </c>
      <c r="B100" t="s">
        <v>32912</v>
      </c>
      <c r="C100" t="s">
        <v>32911</v>
      </c>
      <c r="F100" t="s">
        <v>32910</v>
      </c>
      <c r="G100" t="s">
        <v>6</v>
      </c>
      <c r="H100" t="s">
        <v>5</v>
      </c>
      <c r="I100" t="s">
        <v>32909</v>
      </c>
      <c r="J100" t="s">
        <v>32908</v>
      </c>
      <c r="K100" t="s">
        <v>32907</v>
      </c>
      <c r="L100" t="s">
        <v>32906</v>
      </c>
      <c r="M100" t="s">
        <v>1238</v>
      </c>
      <c r="N100">
        <v>5</v>
      </c>
      <c r="O100" t="s">
        <v>32905</v>
      </c>
      <c r="P100" t="s">
        <v>32904</v>
      </c>
      <c r="Q100" t="s">
        <v>32903</v>
      </c>
      <c r="R100" s="7">
        <v>41260</v>
      </c>
      <c r="S100" s="8">
        <f t="shared" si="8"/>
        <v>2012</v>
      </c>
      <c r="T100" s="8">
        <v>2012</v>
      </c>
      <c r="U100" s="8">
        <f t="shared" si="9"/>
        <v>10</v>
      </c>
      <c r="V100" s="7">
        <v>2012</v>
      </c>
      <c r="W100" t="s">
        <v>340</v>
      </c>
      <c r="X100" s="2">
        <v>1.6519999999999999</v>
      </c>
      <c r="Y100" s="6">
        <f t="shared" si="10"/>
        <v>4.409919649769093E-2</v>
      </c>
      <c r="AA100" t="s">
        <v>339</v>
      </c>
      <c r="AB100">
        <v>17337</v>
      </c>
      <c r="AD100" t="s">
        <v>2</v>
      </c>
      <c r="AE100">
        <v>60</v>
      </c>
      <c r="AF100">
        <v>12</v>
      </c>
      <c r="AG100">
        <v>6268325</v>
      </c>
      <c r="AH100" t="s">
        <v>32902</v>
      </c>
      <c r="AI100" t="s">
        <v>32901</v>
      </c>
      <c r="AJ100" t="s">
        <v>32900</v>
      </c>
      <c r="AK100" t="s">
        <v>32899</v>
      </c>
      <c r="AL100">
        <v>121</v>
      </c>
      <c r="AM100" s="5">
        <f t="shared" si="11"/>
        <v>12.1</v>
      </c>
      <c r="AN100" s="4">
        <f t="shared" si="12"/>
        <v>1.8326391518364255E-2</v>
      </c>
      <c r="AO100" s="3"/>
      <c r="AP100">
        <v>0</v>
      </c>
      <c r="AQ100" t="s">
        <v>365</v>
      </c>
      <c r="AR100" t="s">
        <v>2132</v>
      </c>
      <c r="AS100" t="s">
        <v>364</v>
      </c>
      <c r="AT100" s="2" t="s">
        <v>0</v>
      </c>
      <c r="AU100" s="1">
        <f t="shared" si="13"/>
        <v>3.6367355003892925</v>
      </c>
      <c r="AV100" s="1">
        <f t="shared" si="14"/>
        <v>3.1212794008027593</v>
      </c>
      <c r="AW100" s="1">
        <f t="shared" si="15"/>
        <v>2.6058233012162257</v>
      </c>
    </row>
    <row r="101" spans="1:49" x14ac:dyDescent="0.2">
      <c r="A101">
        <v>99</v>
      </c>
      <c r="B101" t="s">
        <v>32898</v>
      </c>
      <c r="C101" t="s">
        <v>32897</v>
      </c>
      <c r="F101" t="s">
        <v>32896</v>
      </c>
      <c r="G101" t="s">
        <v>6</v>
      </c>
      <c r="H101" t="s">
        <v>5</v>
      </c>
      <c r="I101" t="s">
        <v>32895</v>
      </c>
      <c r="J101" t="s">
        <v>11502</v>
      </c>
      <c r="K101" t="s">
        <v>11501</v>
      </c>
      <c r="L101" t="s">
        <v>11500</v>
      </c>
      <c r="M101" t="s">
        <v>262</v>
      </c>
      <c r="N101">
        <v>6</v>
      </c>
      <c r="O101" t="s">
        <v>32894</v>
      </c>
      <c r="P101" t="s">
        <v>32893</v>
      </c>
      <c r="Q101" t="s">
        <v>32892</v>
      </c>
      <c r="R101" s="7">
        <v>41260</v>
      </c>
      <c r="S101" s="8">
        <f t="shared" si="8"/>
        <v>2012</v>
      </c>
      <c r="T101" s="8">
        <v>2012</v>
      </c>
      <c r="U101" s="8">
        <f t="shared" si="9"/>
        <v>10</v>
      </c>
      <c r="V101" s="7">
        <v>2012</v>
      </c>
      <c r="W101" t="s">
        <v>340</v>
      </c>
      <c r="X101" s="2">
        <v>1.6519999999999999</v>
      </c>
      <c r="Y101" s="6">
        <f t="shared" si="10"/>
        <v>4.409919649769093E-2</v>
      </c>
      <c r="AA101" t="s">
        <v>339</v>
      </c>
      <c r="AB101">
        <v>17337</v>
      </c>
      <c r="AD101" t="s">
        <v>2</v>
      </c>
      <c r="AE101">
        <v>60</v>
      </c>
      <c r="AF101">
        <v>12</v>
      </c>
      <c r="AG101">
        <v>6272329</v>
      </c>
      <c r="AH101" t="s">
        <v>32891</v>
      </c>
      <c r="AI101" t="s">
        <v>32890</v>
      </c>
      <c r="AJ101" t="s">
        <v>32889</v>
      </c>
      <c r="AK101" t="s">
        <v>32888</v>
      </c>
      <c r="AL101">
        <v>42</v>
      </c>
      <c r="AM101" s="5">
        <f t="shared" si="11"/>
        <v>4.2</v>
      </c>
      <c r="AN101" s="4">
        <f t="shared" si="12"/>
        <v>6.3612268080272625E-3</v>
      </c>
      <c r="AO101" s="3"/>
      <c r="AP101">
        <v>0</v>
      </c>
      <c r="AQ101" t="s">
        <v>32887</v>
      </c>
      <c r="AR101" t="s">
        <v>1</v>
      </c>
      <c r="AS101" t="s">
        <v>32886</v>
      </c>
      <c r="AT101" s="2" t="s">
        <v>0</v>
      </c>
      <c r="AU101" s="1">
        <f t="shared" si="13"/>
        <v>3.2777805590791833</v>
      </c>
      <c r="AV101" s="1">
        <f t="shared" si="14"/>
        <v>2.5230211652859094</v>
      </c>
      <c r="AW101" s="1">
        <f t="shared" si="15"/>
        <v>1.7682617714926363</v>
      </c>
    </row>
    <row r="102" spans="1:49" x14ac:dyDescent="0.2">
      <c r="A102">
        <v>100</v>
      </c>
      <c r="B102" t="s">
        <v>32885</v>
      </c>
      <c r="C102" t="s">
        <v>32884</v>
      </c>
      <c r="F102" t="s">
        <v>32883</v>
      </c>
      <c r="G102" t="s">
        <v>6</v>
      </c>
      <c r="H102" t="s">
        <v>5</v>
      </c>
      <c r="I102" t="s">
        <v>32882</v>
      </c>
      <c r="J102" t="s">
        <v>2592</v>
      </c>
      <c r="K102" t="s">
        <v>2591</v>
      </c>
      <c r="L102" t="s">
        <v>2590</v>
      </c>
      <c r="M102" t="s">
        <v>180</v>
      </c>
      <c r="N102">
        <v>4</v>
      </c>
      <c r="O102" t="s">
        <v>32881</v>
      </c>
      <c r="P102" t="s">
        <v>32880</v>
      </c>
      <c r="Q102" t="s">
        <v>32879</v>
      </c>
      <c r="R102" s="7">
        <v>41260</v>
      </c>
      <c r="S102" s="8">
        <f t="shared" si="8"/>
        <v>2012</v>
      </c>
      <c r="T102" s="8">
        <v>2012</v>
      </c>
      <c r="U102" s="8">
        <f t="shared" si="9"/>
        <v>10</v>
      </c>
      <c r="V102" s="7">
        <v>2012</v>
      </c>
      <c r="W102" t="s">
        <v>340</v>
      </c>
      <c r="X102" s="2">
        <v>1.6519999999999999</v>
      </c>
      <c r="Y102" s="6">
        <f t="shared" si="10"/>
        <v>4.409919649769093E-2</v>
      </c>
      <c r="AA102" t="s">
        <v>339</v>
      </c>
      <c r="AB102">
        <v>17337</v>
      </c>
      <c r="AD102" t="s">
        <v>2</v>
      </c>
      <c r="AE102">
        <v>60</v>
      </c>
      <c r="AF102">
        <v>12</v>
      </c>
      <c r="AG102">
        <v>6266700</v>
      </c>
      <c r="AH102" t="s">
        <v>32878</v>
      </c>
      <c r="AI102" t="s">
        <v>32877</v>
      </c>
      <c r="AJ102" t="s">
        <v>32876</v>
      </c>
      <c r="AK102" t="s">
        <v>32875</v>
      </c>
      <c r="AL102">
        <v>26</v>
      </c>
      <c r="AM102" s="5">
        <f t="shared" si="11"/>
        <v>2.6</v>
      </c>
      <c r="AN102" s="4">
        <f t="shared" si="12"/>
        <v>3.9379023097311627E-3</v>
      </c>
      <c r="AO102" s="3"/>
      <c r="AP102">
        <v>0</v>
      </c>
      <c r="AQ102" t="s">
        <v>230</v>
      </c>
      <c r="AR102" t="s">
        <v>1</v>
      </c>
      <c r="AS102" t="s">
        <v>229</v>
      </c>
      <c r="AT102" s="2" t="s">
        <v>0</v>
      </c>
      <c r="AU102" s="1">
        <f t="shared" si="13"/>
        <v>3.2050808241302997</v>
      </c>
      <c r="AV102" s="1">
        <f t="shared" si="14"/>
        <v>2.4018549403711047</v>
      </c>
      <c r="AW102" s="1">
        <f t="shared" si="15"/>
        <v>1.5986290566119092</v>
      </c>
    </row>
    <row r="103" spans="1:49" x14ac:dyDescent="0.2">
      <c r="A103">
        <v>101</v>
      </c>
      <c r="B103" t="s">
        <v>32874</v>
      </c>
      <c r="C103" t="s">
        <v>32873</v>
      </c>
      <c r="F103" t="s">
        <v>32872</v>
      </c>
      <c r="G103" t="s">
        <v>6</v>
      </c>
      <c r="H103" t="s">
        <v>5</v>
      </c>
      <c r="I103" t="s">
        <v>12520</v>
      </c>
      <c r="J103" t="s">
        <v>32871</v>
      </c>
      <c r="K103" t="s">
        <v>32870</v>
      </c>
      <c r="L103" t="s">
        <v>32869</v>
      </c>
      <c r="M103" t="s">
        <v>65</v>
      </c>
      <c r="N103">
        <v>4</v>
      </c>
      <c r="O103" t="s">
        <v>32868</v>
      </c>
      <c r="P103" t="s">
        <v>32867</v>
      </c>
      <c r="Q103" t="s">
        <v>32866</v>
      </c>
      <c r="R103" s="7">
        <v>41260</v>
      </c>
      <c r="S103" s="8">
        <f t="shared" si="8"/>
        <v>2012</v>
      </c>
      <c r="T103" s="8">
        <v>2012</v>
      </c>
      <c r="U103" s="8">
        <f t="shared" si="9"/>
        <v>10</v>
      </c>
      <c r="V103" s="7">
        <v>2012</v>
      </c>
      <c r="W103" t="s">
        <v>340</v>
      </c>
      <c r="X103" s="2">
        <v>1.6519999999999999</v>
      </c>
      <c r="Y103" s="6">
        <f t="shared" si="10"/>
        <v>4.409919649769093E-2</v>
      </c>
      <c r="AA103" t="s">
        <v>339</v>
      </c>
      <c r="AB103">
        <v>17337</v>
      </c>
      <c r="AD103" t="s">
        <v>2</v>
      </c>
      <c r="AE103">
        <v>60</v>
      </c>
      <c r="AF103">
        <v>12</v>
      </c>
      <c r="AG103">
        <v>6259842</v>
      </c>
      <c r="AH103" t="s">
        <v>32865</v>
      </c>
      <c r="AI103" t="s">
        <v>32864</v>
      </c>
      <c r="AJ103" t="s">
        <v>32863</v>
      </c>
      <c r="AK103" t="s">
        <v>32862</v>
      </c>
      <c r="AL103">
        <v>4</v>
      </c>
      <c r="AM103" s="5">
        <f t="shared" si="11"/>
        <v>0.4</v>
      </c>
      <c r="AN103" s="4">
        <f t="shared" si="12"/>
        <v>6.0583112457402507E-4</v>
      </c>
      <c r="AO103" s="3"/>
      <c r="AP103">
        <v>0</v>
      </c>
      <c r="AR103" t="s">
        <v>1</v>
      </c>
      <c r="AT103" s="2" t="s">
        <v>0</v>
      </c>
      <c r="AU103" s="1">
        <f t="shared" si="13"/>
        <v>3.1051186885755859</v>
      </c>
      <c r="AV103" s="1">
        <f t="shared" si="14"/>
        <v>2.2352513811132479</v>
      </c>
      <c r="AW103" s="1">
        <f t="shared" si="15"/>
        <v>1.3653840736509095</v>
      </c>
    </row>
    <row r="104" spans="1:49" x14ac:dyDescent="0.2">
      <c r="A104">
        <v>102</v>
      </c>
      <c r="B104" t="s">
        <v>32861</v>
      </c>
      <c r="C104" t="s">
        <v>32860</v>
      </c>
      <c r="F104" t="s">
        <v>32859</v>
      </c>
      <c r="G104" t="s">
        <v>6</v>
      </c>
      <c r="H104" t="s">
        <v>5</v>
      </c>
      <c r="I104" t="s">
        <v>32858</v>
      </c>
      <c r="J104">
        <v>60070264</v>
      </c>
      <c r="K104" t="s">
        <v>13381</v>
      </c>
      <c r="L104" t="s">
        <v>1482</v>
      </c>
      <c r="M104" t="s">
        <v>26</v>
      </c>
      <c r="N104">
        <v>2</v>
      </c>
      <c r="O104" t="s">
        <v>32857</v>
      </c>
      <c r="P104" t="s">
        <v>32856</v>
      </c>
      <c r="Q104" t="s">
        <v>32855</v>
      </c>
      <c r="R104" s="7">
        <v>41260</v>
      </c>
      <c r="S104" s="8">
        <f t="shared" si="8"/>
        <v>2012</v>
      </c>
      <c r="T104" s="8">
        <v>2012</v>
      </c>
      <c r="U104" s="8">
        <f t="shared" si="9"/>
        <v>10</v>
      </c>
      <c r="V104" s="7">
        <v>2012</v>
      </c>
      <c r="W104" t="s">
        <v>340</v>
      </c>
      <c r="X104" s="2">
        <v>1.6519999999999999</v>
      </c>
      <c r="Y104" s="6">
        <f t="shared" si="10"/>
        <v>4.409919649769093E-2</v>
      </c>
      <c r="AA104" t="s">
        <v>339</v>
      </c>
      <c r="AB104">
        <v>17337</v>
      </c>
      <c r="AD104" t="s">
        <v>2</v>
      </c>
      <c r="AE104">
        <v>60</v>
      </c>
      <c r="AF104">
        <v>12</v>
      </c>
      <c r="AG104">
        <v>6243188</v>
      </c>
      <c r="AH104" t="s">
        <v>32854</v>
      </c>
      <c r="AI104" t="s">
        <v>32853</v>
      </c>
      <c r="AJ104" t="s">
        <v>32852</v>
      </c>
      <c r="AK104" t="s">
        <v>32851</v>
      </c>
      <c r="AL104">
        <v>44</v>
      </c>
      <c r="AM104" s="5">
        <f t="shared" si="11"/>
        <v>4.4000000000000004</v>
      </c>
      <c r="AN104" s="4">
        <f t="shared" si="12"/>
        <v>6.6641423703142754E-3</v>
      </c>
      <c r="AO104" s="3"/>
      <c r="AP104">
        <v>0</v>
      </c>
      <c r="AR104" t="s">
        <v>1</v>
      </c>
      <c r="AT104" s="2" t="s">
        <v>0</v>
      </c>
      <c r="AU104" s="1">
        <f t="shared" si="13"/>
        <v>3.2868680259477938</v>
      </c>
      <c r="AV104" s="1">
        <f t="shared" si="14"/>
        <v>2.5381669434002605</v>
      </c>
      <c r="AW104" s="1">
        <f t="shared" si="15"/>
        <v>1.7894658608527272</v>
      </c>
    </row>
    <row r="105" spans="1:49" x14ac:dyDescent="0.2">
      <c r="A105">
        <v>103</v>
      </c>
      <c r="B105" t="s">
        <v>32850</v>
      </c>
      <c r="C105" t="s">
        <v>32849</v>
      </c>
      <c r="F105" t="s">
        <v>32848</v>
      </c>
      <c r="G105" t="s">
        <v>6</v>
      </c>
      <c r="H105" t="s">
        <v>5</v>
      </c>
      <c r="I105" t="s">
        <v>2838</v>
      </c>
      <c r="J105">
        <v>60023053</v>
      </c>
      <c r="K105" t="s">
        <v>2270</v>
      </c>
      <c r="L105" t="s">
        <v>2298</v>
      </c>
      <c r="M105" t="s">
        <v>12</v>
      </c>
      <c r="N105">
        <v>1</v>
      </c>
      <c r="O105" t="s">
        <v>32847</v>
      </c>
      <c r="P105">
        <v>24921642500</v>
      </c>
      <c r="Q105">
        <v>60023053</v>
      </c>
      <c r="R105" s="7">
        <v>41260</v>
      </c>
      <c r="S105" s="8">
        <f t="shared" si="8"/>
        <v>2012</v>
      </c>
      <c r="T105" s="8">
        <v>2012</v>
      </c>
      <c r="U105" s="8">
        <f t="shared" si="9"/>
        <v>10</v>
      </c>
      <c r="V105" s="7">
        <v>2012</v>
      </c>
      <c r="W105" t="s">
        <v>340</v>
      </c>
      <c r="X105" s="2">
        <v>1.6519999999999999</v>
      </c>
      <c r="Y105" s="6">
        <f t="shared" si="10"/>
        <v>4.409919649769093E-2</v>
      </c>
      <c r="AA105" t="s">
        <v>339</v>
      </c>
      <c r="AB105">
        <v>17337</v>
      </c>
      <c r="AD105" t="s">
        <v>2</v>
      </c>
      <c r="AE105">
        <v>60</v>
      </c>
      <c r="AF105">
        <v>12</v>
      </c>
      <c r="AG105">
        <v>6261528</v>
      </c>
      <c r="AH105" t="s">
        <v>32846</v>
      </c>
      <c r="AI105" t="s">
        <v>32845</v>
      </c>
      <c r="AJ105" t="s">
        <v>32844</v>
      </c>
      <c r="AK105" t="s">
        <v>32843</v>
      </c>
      <c r="AL105">
        <v>8</v>
      </c>
      <c r="AM105" s="5">
        <f t="shared" si="11"/>
        <v>0.8</v>
      </c>
      <c r="AN105" s="4">
        <f t="shared" si="12"/>
        <v>1.2116622491480501E-3</v>
      </c>
      <c r="AO105" s="3"/>
      <c r="AP105">
        <v>0</v>
      </c>
      <c r="AQ105" t="s">
        <v>15627</v>
      </c>
      <c r="AR105" t="s">
        <v>1</v>
      </c>
      <c r="AS105" t="s">
        <v>32842</v>
      </c>
      <c r="AT105" s="2" t="s">
        <v>0</v>
      </c>
      <c r="AU105" s="1">
        <f t="shared" si="13"/>
        <v>3.1232936223128065</v>
      </c>
      <c r="AV105" s="1">
        <f t="shared" si="14"/>
        <v>2.2655429373419489</v>
      </c>
      <c r="AW105" s="1">
        <f t="shared" si="15"/>
        <v>1.4077922523710913</v>
      </c>
    </row>
    <row r="106" spans="1:49" x14ac:dyDescent="0.2">
      <c r="A106">
        <v>104</v>
      </c>
      <c r="B106" t="s">
        <v>32841</v>
      </c>
      <c r="C106" t="s">
        <v>32840</v>
      </c>
      <c r="F106" t="s">
        <v>32839</v>
      </c>
      <c r="G106" t="s">
        <v>6</v>
      </c>
      <c r="H106" t="s">
        <v>5</v>
      </c>
      <c r="I106" t="s">
        <v>28536</v>
      </c>
      <c r="J106" t="s">
        <v>1288</v>
      </c>
      <c r="K106" t="s">
        <v>1287</v>
      </c>
      <c r="L106" t="s">
        <v>1286</v>
      </c>
      <c r="M106" t="s">
        <v>262</v>
      </c>
      <c r="N106">
        <v>2</v>
      </c>
      <c r="O106" t="s">
        <v>1285</v>
      </c>
      <c r="P106" t="s">
        <v>1284</v>
      </c>
      <c r="Q106" t="s">
        <v>1283</v>
      </c>
      <c r="R106" s="7">
        <v>41260</v>
      </c>
      <c r="S106" s="8">
        <f t="shared" si="8"/>
        <v>2012</v>
      </c>
      <c r="T106" s="8">
        <v>2012</v>
      </c>
      <c r="U106" s="8">
        <f t="shared" si="9"/>
        <v>10</v>
      </c>
      <c r="V106" s="7">
        <v>2012</v>
      </c>
      <c r="W106" t="s">
        <v>340</v>
      </c>
      <c r="X106" s="2">
        <v>1.6519999999999999</v>
      </c>
      <c r="Y106" s="6">
        <f t="shared" si="10"/>
        <v>4.409919649769093E-2</v>
      </c>
      <c r="AA106" t="s">
        <v>339</v>
      </c>
      <c r="AB106">
        <v>17337</v>
      </c>
      <c r="AD106" t="s">
        <v>2</v>
      </c>
      <c r="AE106">
        <v>60</v>
      </c>
      <c r="AF106">
        <v>12</v>
      </c>
      <c r="AG106">
        <v>6307826</v>
      </c>
      <c r="AH106" t="s">
        <v>32838</v>
      </c>
      <c r="AI106" t="s">
        <v>32837</v>
      </c>
      <c r="AJ106" t="s">
        <v>32836</v>
      </c>
      <c r="AK106" t="s">
        <v>32835</v>
      </c>
      <c r="AL106">
        <v>15</v>
      </c>
      <c r="AM106" s="5">
        <f t="shared" si="11"/>
        <v>1.5</v>
      </c>
      <c r="AN106" s="4">
        <f t="shared" si="12"/>
        <v>2.2718667171525938E-3</v>
      </c>
      <c r="AO106" s="3"/>
      <c r="AP106">
        <v>0</v>
      </c>
      <c r="AQ106" t="s">
        <v>255</v>
      </c>
      <c r="AR106">
        <v>845822</v>
      </c>
      <c r="AS106" t="s">
        <v>254</v>
      </c>
      <c r="AT106" s="2" t="s">
        <v>0</v>
      </c>
      <c r="AU106" s="1">
        <f t="shared" si="13"/>
        <v>3.1550997563529428</v>
      </c>
      <c r="AV106" s="1">
        <f t="shared" si="14"/>
        <v>2.3185531607421761</v>
      </c>
      <c r="AW106" s="1">
        <f t="shared" si="15"/>
        <v>1.4820065651314094</v>
      </c>
    </row>
    <row r="107" spans="1:49" x14ac:dyDescent="0.2">
      <c r="A107">
        <v>105</v>
      </c>
      <c r="B107" t="s">
        <v>32834</v>
      </c>
      <c r="C107" t="s">
        <v>32833</v>
      </c>
      <c r="F107" t="s">
        <v>32832</v>
      </c>
      <c r="G107" t="s">
        <v>6</v>
      </c>
      <c r="H107" t="s">
        <v>5</v>
      </c>
      <c r="I107" t="s">
        <v>1188</v>
      </c>
      <c r="J107" t="s">
        <v>32831</v>
      </c>
      <c r="K107" t="s">
        <v>32830</v>
      </c>
      <c r="L107" t="s">
        <v>32829</v>
      </c>
      <c r="M107" t="s">
        <v>32828</v>
      </c>
      <c r="N107">
        <v>4</v>
      </c>
      <c r="O107" t="s">
        <v>32827</v>
      </c>
      <c r="P107" t="s">
        <v>32826</v>
      </c>
      <c r="Q107" t="s">
        <v>32825</v>
      </c>
      <c r="R107" s="7">
        <v>41260</v>
      </c>
      <c r="S107" s="8">
        <f t="shared" si="8"/>
        <v>2012</v>
      </c>
      <c r="T107" s="8">
        <v>2012</v>
      </c>
      <c r="U107" s="8">
        <f t="shared" si="9"/>
        <v>10</v>
      </c>
      <c r="V107" s="7">
        <v>2012</v>
      </c>
      <c r="W107" t="s">
        <v>340</v>
      </c>
      <c r="X107" s="2">
        <v>1.6519999999999999</v>
      </c>
      <c r="Y107" s="6">
        <f t="shared" si="10"/>
        <v>4.409919649769093E-2</v>
      </c>
      <c r="AA107" t="s">
        <v>339</v>
      </c>
      <c r="AB107">
        <v>17337</v>
      </c>
      <c r="AD107" t="s">
        <v>2</v>
      </c>
      <c r="AE107">
        <v>60</v>
      </c>
      <c r="AF107">
        <v>12</v>
      </c>
      <c r="AG107">
        <v>6266702</v>
      </c>
      <c r="AH107" t="s">
        <v>32824</v>
      </c>
      <c r="AI107" t="s">
        <v>32823</v>
      </c>
      <c r="AJ107" t="s">
        <v>32822</v>
      </c>
      <c r="AK107" t="s">
        <v>32821</v>
      </c>
      <c r="AL107">
        <v>71</v>
      </c>
      <c r="AM107" s="5">
        <f t="shared" si="11"/>
        <v>7.1</v>
      </c>
      <c r="AN107" s="4">
        <f t="shared" si="12"/>
        <v>1.0753502461188943E-2</v>
      </c>
      <c r="AO107" s="3"/>
      <c r="AP107">
        <v>0</v>
      </c>
      <c r="AR107" t="s">
        <v>32820</v>
      </c>
      <c r="AS107" t="s">
        <v>1705</v>
      </c>
      <c r="AT107" s="2" t="s">
        <v>0</v>
      </c>
      <c r="AU107" s="1">
        <f t="shared" si="13"/>
        <v>3.4095488286740334</v>
      </c>
      <c r="AV107" s="1">
        <f t="shared" si="14"/>
        <v>2.7426349479439933</v>
      </c>
      <c r="AW107" s="1">
        <f t="shared" si="15"/>
        <v>2.0757210672139537</v>
      </c>
    </row>
    <row r="108" spans="1:49" x14ac:dyDescent="0.2">
      <c r="A108">
        <v>106</v>
      </c>
      <c r="B108" t="s">
        <v>32819</v>
      </c>
      <c r="C108" t="s">
        <v>32818</v>
      </c>
      <c r="F108" t="s">
        <v>32817</v>
      </c>
      <c r="G108" t="s">
        <v>6</v>
      </c>
      <c r="H108" t="s">
        <v>5</v>
      </c>
      <c r="I108" t="s">
        <v>1419</v>
      </c>
      <c r="J108">
        <v>60024872</v>
      </c>
      <c r="K108" t="s">
        <v>158</v>
      </c>
      <c r="L108" t="s">
        <v>100</v>
      </c>
      <c r="M108" t="s">
        <v>99</v>
      </c>
      <c r="N108">
        <v>4</v>
      </c>
      <c r="O108" t="s">
        <v>32816</v>
      </c>
      <c r="P108" t="s">
        <v>32815</v>
      </c>
      <c r="Q108" t="s">
        <v>1837</v>
      </c>
      <c r="R108" s="7">
        <v>41260</v>
      </c>
      <c r="S108" s="8">
        <f t="shared" si="8"/>
        <v>2012</v>
      </c>
      <c r="T108" s="8">
        <v>2012</v>
      </c>
      <c r="U108" s="8">
        <f t="shared" si="9"/>
        <v>10</v>
      </c>
      <c r="V108" s="7">
        <v>2012</v>
      </c>
      <c r="W108" t="s">
        <v>340</v>
      </c>
      <c r="X108" s="2">
        <v>1.6519999999999999</v>
      </c>
      <c r="Y108" s="6">
        <f t="shared" si="10"/>
        <v>4.409919649769093E-2</v>
      </c>
      <c r="AA108" t="s">
        <v>339</v>
      </c>
      <c r="AB108">
        <v>17337</v>
      </c>
      <c r="AD108" t="s">
        <v>2</v>
      </c>
      <c r="AE108">
        <v>60</v>
      </c>
      <c r="AF108">
        <v>12</v>
      </c>
      <c r="AG108">
        <v>6259843</v>
      </c>
      <c r="AH108" t="s">
        <v>32814</v>
      </c>
      <c r="AI108" t="s">
        <v>32813</v>
      </c>
      <c r="AJ108" t="s">
        <v>32812</v>
      </c>
      <c r="AK108" t="s">
        <v>32811</v>
      </c>
      <c r="AL108">
        <v>57</v>
      </c>
      <c r="AM108" s="5">
        <f t="shared" si="11"/>
        <v>5.7</v>
      </c>
      <c r="AN108" s="4">
        <f t="shared" si="12"/>
        <v>8.6330935251798559E-3</v>
      </c>
      <c r="AO108" s="3"/>
      <c r="AP108">
        <v>0</v>
      </c>
      <c r="AQ108" t="s">
        <v>1500</v>
      </c>
      <c r="AR108" t="s">
        <v>32810</v>
      </c>
      <c r="AS108" t="s">
        <v>32809</v>
      </c>
      <c r="AT108" s="2" t="s">
        <v>0</v>
      </c>
      <c r="AU108" s="1">
        <f t="shared" si="13"/>
        <v>3.3459365605937612</v>
      </c>
      <c r="AV108" s="1">
        <f t="shared" si="14"/>
        <v>2.6366145011435393</v>
      </c>
      <c r="AW108" s="1">
        <f t="shared" si="15"/>
        <v>1.9272924416933175</v>
      </c>
    </row>
    <row r="109" spans="1:49" x14ac:dyDescent="0.2">
      <c r="A109">
        <v>107</v>
      </c>
      <c r="B109" t="s">
        <v>32808</v>
      </c>
      <c r="C109" t="s">
        <v>32807</v>
      </c>
      <c r="F109" t="s">
        <v>32806</v>
      </c>
      <c r="G109" t="s">
        <v>6</v>
      </c>
      <c r="H109" t="s">
        <v>5</v>
      </c>
      <c r="I109" t="s">
        <v>32805</v>
      </c>
      <c r="J109" t="s">
        <v>2290</v>
      </c>
      <c r="K109" t="s">
        <v>2289</v>
      </c>
      <c r="L109" t="s">
        <v>2288</v>
      </c>
      <c r="M109" t="s">
        <v>67</v>
      </c>
      <c r="N109">
        <v>5</v>
      </c>
      <c r="O109" t="s">
        <v>32804</v>
      </c>
      <c r="P109" t="s">
        <v>32803</v>
      </c>
      <c r="Q109" t="s">
        <v>32802</v>
      </c>
      <c r="R109" s="7">
        <v>41260</v>
      </c>
      <c r="S109" s="8">
        <f t="shared" si="8"/>
        <v>2012</v>
      </c>
      <c r="T109" s="8">
        <v>2012</v>
      </c>
      <c r="U109" s="8">
        <f t="shared" si="9"/>
        <v>10</v>
      </c>
      <c r="V109" s="7">
        <v>2012</v>
      </c>
      <c r="W109" t="s">
        <v>340</v>
      </c>
      <c r="X109" s="2">
        <v>1.6519999999999999</v>
      </c>
      <c r="Y109" s="6">
        <f t="shared" si="10"/>
        <v>4.409919649769093E-2</v>
      </c>
      <c r="AA109" t="s">
        <v>339</v>
      </c>
      <c r="AB109">
        <v>17337</v>
      </c>
      <c r="AD109" t="s">
        <v>2</v>
      </c>
      <c r="AE109">
        <v>60</v>
      </c>
      <c r="AF109">
        <v>12</v>
      </c>
      <c r="AG109">
        <v>6259836</v>
      </c>
      <c r="AH109" t="s">
        <v>32801</v>
      </c>
      <c r="AI109" t="s">
        <v>32800</v>
      </c>
      <c r="AJ109" t="s">
        <v>32799</v>
      </c>
      <c r="AK109" t="s">
        <v>32798</v>
      </c>
      <c r="AL109">
        <v>28</v>
      </c>
      <c r="AM109" s="5">
        <f t="shared" si="11"/>
        <v>2.8</v>
      </c>
      <c r="AN109" s="4">
        <f t="shared" si="12"/>
        <v>4.2408178720181747E-3</v>
      </c>
      <c r="AO109" s="3"/>
      <c r="AP109">
        <v>0</v>
      </c>
      <c r="AR109" t="s">
        <v>1383</v>
      </c>
      <c r="AS109" t="s">
        <v>529</v>
      </c>
      <c r="AT109" s="2" t="s">
        <v>0</v>
      </c>
      <c r="AU109" s="1">
        <f t="shared" si="13"/>
        <v>3.2141682909989102</v>
      </c>
      <c r="AV109" s="1">
        <f t="shared" si="14"/>
        <v>2.4170007184854554</v>
      </c>
      <c r="AW109" s="1">
        <f t="shared" si="15"/>
        <v>1.6198331459720001</v>
      </c>
    </row>
    <row r="110" spans="1:49" x14ac:dyDescent="0.2">
      <c r="A110">
        <v>108</v>
      </c>
      <c r="B110" t="s">
        <v>32797</v>
      </c>
      <c r="C110" t="s">
        <v>32796</v>
      </c>
      <c r="F110" t="s">
        <v>32795</v>
      </c>
      <c r="G110" t="s">
        <v>6</v>
      </c>
      <c r="H110" t="s">
        <v>5</v>
      </c>
      <c r="I110" t="s">
        <v>32794</v>
      </c>
      <c r="J110" t="s">
        <v>32720</v>
      </c>
      <c r="K110" t="s">
        <v>32719</v>
      </c>
      <c r="L110" t="s">
        <v>32718</v>
      </c>
      <c r="M110" t="s">
        <v>228</v>
      </c>
      <c r="N110">
        <v>3</v>
      </c>
      <c r="O110" t="s">
        <v>32793</v>
      </c>
      <c r="P110" t="s">
        <v>32792</v>
      </c>
      <c r="Q110" t="s">
        <v>32791</v>
      </c>
      <c r="R110" s="7">
        <v>41260</v>
      </c>
      <c r="S110" s="8">
        <f t="shared" si="8"/>
        <v>2012</v>
      </c>
      <c r="T110" s="8">
        <v>2012</v>
      </c>
      <c r="U110" s="8">
        <f t="shared" si="9"/>
        <v>10</v>
      </c>
      <c r="V110" s="7">
        <v>2012</v>
      </c>
      <c r="W110" t="s">
        <v>340</v>
      </c>
      <c r="X110" s="2">
        <v>1.6519999999999999</v>
      </c>
      <c r="Y110" s="6">
        <f t="shared" si="10"/>
        <v>4.409919649769093E-2</v>
      </c>
      <c r="AA110" t="s">
        <v>339</v>
      </c>
      <c r="AB110">
        <v>17337</v>
      </c>
      <c r="AD110" t="s">
        <v>2</v>
      </c>
      <c r="AE110">
        <v>60</v>
      </c>
      <c r="AF110">
        <v>12</v>
      </c>
      <c r="AG110">
        <v>6272325</v>
      </c>
      <c r="AH110" t="s">
        <v>32790</v>
      </c>
      <c r="AI110" t="s">
        <v>32789</v>
      </c>
      <c r="AJ110" t="s">
        <v>32788</v>
      </c>
      <c r="AK110" t="s">
        <v>32787</v>
      </c>
      <c r="AL110">
        <v>68</v>
      </c>
      <c r="AM110" s="5">
        <f t="shared" si="11"/>
        <v>6.8</v>
      </c>
      <c r="AN110" s="4">
        <f t="shared" si="12"/>
        <v>1.0299129117758425E-2</v>
      </c>
      <c r="AO110" s="3"/>
      <c r="AP110">
        <v>0</v>
      </c>
      <c r="AQ110" t="s">
        <v>368</v>
      </c>
      <c r="AR110" t="s">
        <v>32786</v>
      </c>
      <c r="AS110" t="s">
        <v>367</v>
      </c>
      <c r="AT110" s="2" t="s">
        <v>0</v>
      </c>
      <c r="AU110" s="1">
        <f t="shared" si="13"/>
        <v>3.3959176283711181</v>
      </c>
      <c r="AV110" s="1">
        <f t="shared" si="14"/>
        <v>2.7199162807724679</v>
      </c>
      <c r="AW110" s="1">
        <f t="shared" si="15"/>
        <v>2.0439149331738173</v>
      </c>
    </row>
    <row r="111" spans="1:49" x14ac:dyDescent="0.2">
      <c r="A111">
        <v>109</v>
      </c>
      <c r="B111" t="s">
        <v>32785</v>
      </c>
      <c r="C111" t="s">
        <v>32784</v>
      </c>
      <c r="F111" t="s">
        <v>32783</v>
      </c>
      <c r="G111" t="s">
        <v>6</v>
      </c>
      <c r="H111" t="s">
        <v>5</v>
      </c>
      <c r="I111" t="s">
        <v>32782</v>
      </c>
      <c r="J111">
        <v>60003780</v>
      </c>
      <c r="K111" t="s">
        <v>2439</v>
      </c>
      <c r="L111" t="s">
        <v>1365</v>
      </c>
      <c r="M111" t="s">
        <v>99</v>
      </c>
      <c r="N111">
        <v>3</v>
      </c>
      <c r="O111" t="s">
        <v>32781</v>
      </c>
      <c r="P111" t="s">
        <v>32780</v>
      </c>
      <c r="Q111" t="s">
        <v>2438</v>
      </c>
      <c r="R111" s="7">
        <v>41260</v>
      </c>
      <c r="S111" s="8">
        <f t="shared" si="8"/>
        <v>2012</v>
      </c>
      <c r="T111" s="8">
        <v>2012</v>
      </c>
      <c r="U111" s="8">
        <f t="shared" si="9"/>
        <v>10</v>
      </c>
      <c r="V111" s="7">
        <v>2012</v>
      </c>
      <c r="W111" t="s">
        <v>340</v>
      </c>
      <c r="X111" s="2">
        <v>1.6519999999999999</v>
      </c>
      <c r="Y111" s="6">
        <f t="shared" si="10"/>
        <v>4.409919649769093E-2</v>
      </c>
      <c r="AA111" t="s">
        <v>339</v>
      </c>
      <c r="AB111">
        <v>17337</v>
      </c>
      <c r="AD111" t="s">
        <v>2</v>
      </c>
      <c r="AE111">
        <v>60</v>
      </c>
      <c r="AF111">
        <v>12</v>
      </c>
      <c r="AG111">
        <v>6275473</v>
      </c>
      <c r="AH111" t="s">
        <v>32779</v>
      </c>
      <c r="AI111" t="s">
        <v>32778</v>
      </c>
      <c r="AJ111" t="s">
        <v>32777</v>
      </c>
      <c r="AK111" t="s">
        <v>32776</v>
      </c>
      <c r="AL111">
        <v>27</v>
      </c>
      <c r="AM111" s="5">
        <f t="shared" si="11"/>
        <v>2.7</v>
      </c>
      <c r="AN111" s="4">
        <f t="shared" si="12"/>
        <v>4.0893600908746691E-3</v>
      </c>
      <c r="AO111" s="3"/>
      <c r="AP111">
        <v>0</v>
      </c>
      <c r="AR111" t="s">
        <v>1</v>
      </c>
      <c r="AT111" s="2" t="s">
        <v>0</v>
      </c>
      <c r="AU111" s="1">
        <f t="shared" si="13"/>
        <v>3.2096245575646054</v>
      </c>
      <c r="AV111" s="1">
        <f t="shared" si="14"/>
        <v>2.4094278294282798</v>
      </c>
      <c r="AW111" s="1">
        <f t="shared" si="15"/>
        <v>1.6092311012919545</v>
      </c>
    </row>
    <row r="112" spans="1:49" x14ac:dyDescent="0.2">
      <c r="A112">
        <v>110</v>
      </c>
      <c r="B112" t="s">
        <v>32775</v>
      </c>
      <c r="C112" t="s">
        <v>32774</v>
      </c>
      <c r="F112" t="s">
        <v>32773</v>
      </c>
      <c r="G112" t="s">
        <v>6</v>
      </c>
      <c r="H112" t="s">
        <v>5</v>
      </c>
      <c r="I112" t="s">
        <v>2927</v>
      </c>
      <c r="J112" t="s">
        <v>1708</v>
      </c>
      <c r="K112" t="s">
        <v>1711</v>
      </c>
      <c r="L112" t="s">
        <v>1710</v>
      </c>
      <c r="M112" t="s">
        <v>1709</v>
      </c>
      <c r="N112">
        <v>4</v>
      </c>
      <c r="O112" t="s">
        <v>32772</v>
      </c>
      <c r="P112" t="s">
        <v>32771</v>
      </c>
      <c r="Q112" t="s">
        <v>32770</v>
      </c>
      <c r="R112" s="7">
        <v>41260</v>
      </c>
      <c r="S112" s="8">
        <f t="shared" si="8"/>
        <v>2012</v>
      </c>
      <c r="T112" s="8">
        <v>2012</v>
      </c>
      <c r="U112" s="8">
        <f t="shared" si="9"/>
        <v>10</v>
      </c>
      <c r="V112" s="7">
        <v>2012</v>
      </c>
      <c r="W112" t="s">
        <v>340</v>
      </c>
      <c r="X112" s="2">
        <v>1.6519999999999999</v>
      </c>
      <c r="Y112" s="6">
        <f t="shared" si="10"/>
        <v>4.409919649769093E-2</v>
      </c>
      <c r="AA112" t="s">
        <v>339</v>
      </c>
      <c r="AB112">
        <v>17337</v>
      </c>
      <c r="AD112" t="s">
        <v>2</v>
      </c>
      <c r="AE112">
        <v>60</v>
      </c>
      <c r="AF112">
        <v>12</v>
      </c>
      <c r="AG112">
        <v>6275472</v>
      </c>
      <c r="AH112" t="s">
        <v>32769</v>
      </c>
      <c r="AI112" t="s">
        <v>32768</v>
      </c>
      <c r="AJ112" t="s">
        <v>32767</v>
      </c>
      <c r="AK112" t="s">
        <v>32766</v>
      </c>
      <c r="AL112">
        <v>11</v>
      </c>
      <c r="AM112" s="5">
        <f t="shared" si="11"/>
        <v>1.1000000000000001</v>
      </c>
      <c r="AN112" s="4">
        <f t="shared" si="12"/>
        <v>1.6660355925785689E-3</v>
      </c>
      <c r="AO112" s="3"/>
      <c r="AP112">
        <v>0</v>
      </c>
      <c r="AQ112" t="s">
        <v>272</v>
      </c>
      <c r="AR112" t="s">
        <v>1</v>
      </c>
      <c r="AS112" t="s">
        <v>271</v>
      </c>
      <c r="AT112" s="2" t="s">
        <v>0</v>
      </c>
      <c r="AU112" s="1">
        <f t="shared" si="13"/>
        <v>3.1369248226157218</v>
      </c>
      <c r="AV112" s="1">
        <f t="shared" si="14"/>
        <v>2.2882616045134747</v>
      </c>
      <c r="AW112" s="1">
        <f t="shared" si="15"/>
        <v>1.4395983864112276</v>
      </c>
    </row>
    <row r="113" spans="1:49" x14ac:dyDescent="0.2">
      <c r="A113">
        <v>111</v>
      </c>
      <c r="B113" t="s">
        <v>32765</v>
      </c>
      <c r="C113" t="s">
        <v>32764</v>
      </c>
      <c r="F113" t="s">
        <v>32763</v>
      </c>
      <c r="G113" t="s">
        <v>6</v>
      </c>
      <c r="H113" t="s">
        <v>5</v>
      </c>
      <c r="I113" t="s">
        <v>32762</v>
      </c>
      <c r="J113">
        <v>60011055</v>
      </c>
      <c r="K113" t="s">
        <v>32761</v>
      </c>
      <c r="L113" t="s">
        <v>1222</v>
      </c>
      <c r="M113" t="s">
        <v>674</v>
      </c>
      <c r="N113">
        <v>4</v>
      </c>
      <c r="O113" t="s">
        <v>32760</v>
      </c>
      <c r="P113" t="s">
        <v>32759</v>
      </c>
      <c r="Q113" t="s">
        <v>32758</v>
      </c>
      <c r="R113" s="7">
        <v>41260</v>
      </c>
      <c r="S113" s="8">
        <f t="shared" si="8"/>
        <v>2012</v>
      </c>
      <c r="T113" s="8">
        <v>2012</v>
      </c>
      <c r="U113" s="8">
        <f t="shared" si="9"/>
        <v>10</v>
      </c>
      <c r="V113" s="7">
        <v>2012</v>
      </c>
      <c r="W113" t="s">
        <v>340</v>
      </c>
      <c r="X113" s="2">
        <v>1.6519999999999999</v>
      </c>
      <c r="Y113" s="6">
        <f t="shared" si="10"/>
        <v>4.409919649769093E-2</v>
      </c>
      <c r="AA113" t="s">
        <v>339</v>
      </c>
      <c r="AB113">
        <v>17337</v>
      </c>
      <c r="AD113" t="s">
        <v>2</v>
      </c>
      <c r="AE113">
        <v>60</v>
      </c>
      <c r="AF113">
        <v>12</v>
      </c>
      <c r="AG113">
        <v>6272327</v>
      </c>
      <c r="AH113" t="s">
        <v>32757</v>
      </c>
      <c r="AI113" t="s">
        <v>32756</v>
      </c>
      <c r="AJ113" t="s">
        <v>32755</v>
      </c>
      <c r="AK113" t="s">
        <v>32754</v>
      </c>
      <c r="AL113">
        <v>43</v>
      </c>
      <c r="AM113" s="5">
        <f t="shared" si="11"/>
        <v>4.3</v>
      </c>
      <c r="AN113" s="4">
        <f t="shared" si="12"/>
        <v>6.5126845891707681E-3</v>
      </c>
      <c r="AO113" s="3"/>
      <c r="AP113">
        <v>0</v>
      </c>
      <c r="AQ113" t="s">
        <v>191</v>
      </c>
      <c r="AR113" t="s">
        <v>32753</v>
      </c>
      <c r="AS113" t="s">
        <v>190</v>
      </c>
      <c r="AT113" s="2" t="s">
        <v>0</v>
      </c>
      <c r="AU113" s="1">
        <f t="shared" si="13"/>
        <v>3.2823242925134881</v>
      </c>
      <c r="AV113" s="1">
        <f t="shared" si="14"/>
        <v>2.5305940543430849</v>
      </c>
      <c r="AW113" s="1">
        <f t="shared" si="15"/>
        <v>1.7788638161726815</v>
      </c>
    </row>
    <row r="114" spans="1:49" x14ac:dyDescent="0.2">
      <c r="A114">
        <v>112</v>
      </c>
      <c r="B114" t="s">
        <v>32752</v>
      </c>
      <c r="C114" t="s">
        <v>32751</v>
      </c>
      <c r="F114" t="s">
        <v>32750</v>
      </c>
      <c r="G114" t="s">
        <v>6</v>
      </c>
      <c r="H114" t="s">
        <v>5</v>
      </c>
      <c r="I114" t="s">
        <v>32749</v>
      </c>
      <c r="J114" t="s">
        <v>32748</v>
      </c>
      <c r="K114" t="s">
        <v>32747</v>
      </c>
      <c r="L114" t="s">
        <v>32746</v>
      </c>
      <c r="M114" t="s">
        <v>438</v>
      </c>
      <c r="N114">
        <v>7</v>
      </c>
      <c r="O114" t="s">
        <v>32745</v>
      </c>
      <c r="P114" t="s">
        <v>32744</v>
      </c>
      <c r="Q114" t="s">
        <v>32743</v>
      </c>
      <c r="R114" s="7">
        <v>41260</v>
      </c>
      <c r="S114" s="8">
        <f t="shared" si="8"/>
        <v>2012</v>
      </c>
      <c r="T114" s="8">
        <v>2012</v>
      </c>
      <c r="U114" s="8">
        <f t="shared" si="9"/>
        <v>10</v>
      </c>
      <c r="V114" s="7">
        <v>2012</v>
      </c>
      <c r="W114" t="s">
        <v>340</v>
      </c>
      <c r="X114" s="2">
        <v>1.6519999999999999</v>
      </c>
      <c r="Y114" s="6">
        <f t="shared" si="10"/>
        <v>4.409919649769093E-2</v>
      </c>
      <c r="AA114" t="s">
        <v>339</v>
      </c>
      <c r="AB114">
        <v>17337</v>
      </c>
      <c r="AD114" t="s">
        <v>2</v>
      </c>
      <c r="AE114">
        <v>60</v>
      </c>
      <c r="AF114">
        <v>12</v>
      </c>
      <c r="AG114">
        <v>6266705</v>
      </c>
      <c r="AH114" t="s">
        <v>32742</v>
      </c>
      <c r="AI114" t="s">
        <v>32741</v>
      </c>
      <c r="AJ114" t="s">
        <v>32740</v>
      </c>
      <c r="AK114" t="s">
        <v>32739</v>
      </c>
      <c r="AL114">
        <v>96</v>
      </c>
      <c r="AM114" s="5">
        <f t="shared" si="11"/>
        <v>9.6</v>
      </c>
      <c r="AN114" s="4">
        <f t="shared" si="12"/>
        <v>1.4539946989776599E-2</v>
      </c>
      <c r="AO114" s="3"/>
      <c r="AP114">
        <v>0</v>
      </c>
      <c r="AR114" t="s">
        <v>1</v>
      </c>
      <c r="AT114" s="2" t="s">
        <v>0</v>
      </c>
      <c r="AU114" s="1">
        <f t="shared" si="13"/>
        <v>3.5231421645316634</v>
      </c>
      <c r="AV114" s="1">
        <f t="shared" si="14"/>
        <v>2.9319571743733763</v>
      </c>
      <c r="AW114" s="1">
        <f t="shared" si="15"/>
        <v>2.3407721842150897</v>
      </c>
    </row>
    <row r="115" spans="1:49" x14ac:dyDescent="0.2">
      <c r="A115">
        <v>113</v>
      </c>
      <c r="B115" t="s">
        <v>32738</v>
      </c>
      <c r="C115" t="s">
        <v>32737</v>
      </c>
      <c r="F115" t="s">
        <v>32736</v>
      </c>
      <c r="G115" t="s">
        <v>6</v>
      </c>
      <c r="H115" t="s">
        <v>5</v>
      </c>
      <c r="I115" t="s">
        <v>32735</v>
      </c>
      <c r="J115" t="s">
        <v>32734</v>
      </c>
      <c r="K115" t="s">
        <v>32733</v>
      </c>
      <c r="L115" t="s">
        <v>32732</v>
      </c>
      <c r="M115" t="s">
        <v>489</v>
      </c>
      <c r="N115">
        <v>6</v>
      </c>
      <c r="O115" t="s">
        <v>32731</v>
      </c>
      <c r="P115" t="s">
        <v>32730</v>
      </c>
      <c r="Q115" t="s">
        <v>32729</v>
      </c>
      <c r="R115" s="7">
        <v>41260</v>
      </c>
      <c r="S115" s="8">
        <f t="shared" si="8"/>
        <v>2012</v>
      </c>
      <c r="T115" s="8">
        <v>2012</v>
      </c>
      <c r="U115" s="8">
        <f t="shared" si="9"/>
        <v>10</v>
      </c>
      <c r="V115" s="7">
        <v>2012</v>
      </c>
      <c r="W115" t="s">
        <v>340</v>
      </c>
      <c r="X115" s="2">
        <v>1.6519999999999999</v>
      </c>
      <c r="Y115" s="6">
        <f t="shared" si="10"/>
        <v>4.409919649769093E-2</v>
      </c>
      <c r="AA115" t="s">
        <v>339</v>
      </c>
      <c r="AB115">
        <v>17337</v>
      </c>
      <c r="AD115" t="s">
        <v>2</v>
      </c>
      <c r="AE115">
        <v>60</v>
      </c>
      <c r="AF115">
        <v>12</v>
      </c>
      <c r="AG115">
        <v>6266704</v>
      </c>
      <c r="AH115" t="s">
        <v>32728</v>
      </c>
      <c r="AI115" t="s">
        <v>32727</v>
      </c>
      <c r="AJ115" t="s">
        <v>32726</v>
      </c>
      <c r="AK115" t="s">
        <v>32725</v>
      </c>
      <c r="AL115">
        <v>29</v>
      </c>
      <c r="AM115" s="5">
        <f t="shared" si="11"/>
        <v>2.9</v>
      </c>
      <c r="AN115" s="4">
        <f t="shared" si="12"/>
        <v>4.3922756531616812E-3</v>
      </c>
      <c r="AO115" s="3"/>
      <c r="AP115">
        <v>0</v>
      </c>
      <c r="AR115" t="s">
        <v>1</v>
      </c>
      <c r="AT115" s="2" t="s">
        <v>0</v>
      </c>
      <c r="AU115" s="1">
        <f t="shared" si="13"/>
        <v>3.218712024433215</v>
      </c>
      <c r="AV115" s="1">
        <f t="shared" si="14"/>
        <v>2.4245736075426305</v>
      </c>
      <c r="AW115" s="1">
        <f t="shared" si="15"/>
        <v>1.6304351906520453</v>
      </c>
    </row>
    <row r="116" spans="1:49" x14ac:dyDescent="0.2">
      <c r="A116">
        <v>114</v>
      </c>
      <c r="B116" t="s">
        <v>32724</v>
      </c>
      <c r="C116" t="s">
        <v>32723</v>
      </c>
      <c r="F116" t="s">
        <v>32722</v>
      </c>
      <c r="G116" t="s">
        <v>6</v>
      </c>
      <c r="H116" t="s">
        <v>5</v>
      </c>
      <c r="I116" t="s">
        <v>32721</v>
      </c>
      <c r="J116" t="s">
        <v>32720</v>
      </c>
      <c r="K116" t="s">
        <v>32719</v>
      </c>
      <c r="L116" t="s">
        <v>32718</v>
      </c>
      <c r="M116" t="s">
        <v>228</v>
      </c>
      <c r="N116">
        <v>3</v>
      </c>
      <c r="O116" t="s">
        <v>32717</v>
      </c>
      <c r="P116" t="s">
        <v>32716</v>
      </c>
      <c r="Q116" t="s">
        <v>32715</v>
      </c>
      <c r="R116" s="7">
        <v>41260</v>
      </c>
      <c r="S116" s="8">
        <f t="shared" si="8"/>
        <v>2012</v>
      </c>
      <c r="T116" s="8">
        <v>2012</v>
      </c>
      <c r="U116" s="8">
        <f t="shared" si="9"/>
        <v>10</v>
      </c>
      <c r="V116" s="7">
        <v>2012</v>
      </c>
      <c r="W116" t="s">
        <v>340</v>
      </c>
      <c r="X116" s="2">
        <v>1.6519999999999999</v>
      </c>
      <c r="Y116" s="6">
        <f t="shared" si="10"/>
        <v>4.409919649769093E-2</v>
      </c>
      <c r="AA116" t="s">
        <v>339</v>
      </c>
      <c r="AB116">
        <v>17337</v>
      </c>
      <c r="AD116" t="s">
        <v>2</v>
      </c>
      <c r="AE116">
        <v>60</v>
      </c>
      <c r="AF116">
        <v>12</v>
      </c>
      <c r="AG116">
        <v>6244858</v>
      </c>
      <c r="AH116" t="s">
        <v>32714</v>
      </c>
      <c r="AI116" t="s">
        <v>32713</v>
      </c>
      <c r="AJ116" t="s">
        <v>32712</v>
      </c>
      <c r="AK116" t="s">
        <v>32711</v>
      </c>
      <c r="AL116">
        <v>12</v>
      </c>
      <c r="AM116" s="5">
        <f t="shared" si="11"/>
        <v>1.2</v>
      </c>
      <c r="AN116" s="4">
        <f t="shared" si="12"/>
        <v>1.8174933737220749E-3</v>
      </c>
      <c r="AO116" s="3"/>
      <c r="AP116">
        <v>0</v>
      </c>
      <c r="AR116" t="s">
        <v>1</v>
      </c>
      <c r="AT116" s="2" t="s">
        <v>0</v>
      </c>
      <c r="AU116" s="1">
        <f t="shared" si="13"/>
        <v>3.1414685560500275</v>
      </c>
      <c r="AV116" s="1">
        <f t="shared" si="14"/>
        <v>2.2958344935706503</v>
      </c>
      <c r="AW116" s="1">
        <f t="shared" si="15"/>
        <v>1.4502004310912731</v>
      </c>
    </row>
    <row r="117" spans="1:49" x14ac:dyDescent="0.2">
      <c r="A117">
        <v>115</v>
      </c>
      <c r="B117" t="s">
        <v>32710</v>
      </c>
      <c r="C117" t="s">
        <v>32709</v>
      </c>
      <c r="F117" t="s">
        <v>32708</v>
      </c>
      <c r="G117" t="s">
        <v>6</v>
      </c>
      <c r="H117" t="s">
        <v>5</v>
      </c>
      <c r="I117" t="s">
        <v>32707</v>
      </c>
      <c r="J117" t="s">
        <v>32706</v>
      </c>
      <c r="K117" t="s">
        <v>32705</v>
      </c>
      <c r="L117" t="s">
        <v>32704</v>
      </c>
      <c r="M117" t="s">
        <v>408</v>
      </c>
      <c r="N117">
        <v>5</v>
      </c>
      <c r="O117" t="s">
        <v>32703</v>
      </c>
      <c r="P117" t="s">
        <v>32702</v>
      </c>
      <c r="Q117" t="s">
        <v>32701</v>
      </c>
      <c r="R117" s="7">
        <v>41260</v>
      </c>
      <c r="S117" s="8">
        <f t="shared" si="8"/>
        <v>2012</v>
      </c>
      <c r="T117" s="8">
        <v>2012</v>
      </c>
      <c r="U117" s="8">
        <f t="shared" si="9"/>
        <v>10</v>
      </c>
      <c r="V117" s="7">
        <v>2012</v>
      </c>
      <c r="W117" t="s">
        <v>340</v>
      </c>
      <c r="X117" s="2">
        <v>1.6519999999999999</v>
      </c>
      <c r="Y117" s="6">
        <f t="shared" si="10"/>
        <v>4.409919649769093E-2</v>
      </c>
      <c r="AA117" t="s">
        <v>339</v>
      </c>
      <c r="AB117">
        <v>17337</v>
      </c>
      <c r="AD117" t="s">
        <v>2</v>
      </c>
      <c r="AE117">
        <v>60</v>
      </c>
      <c r="AF117">
        <v>12</v>
      </c>
      <c r="AG117">
        <v>6280624</v>
      </c>
      <c r="AH117" t="s">
        <v>32700</v>
      </c>
      <c r="AI117" t="s">
        <v>32699</v>
      </c>
      <c r="AJ117" t="s">
        <v>32698</v>
      </c>
      <c r="AK117" t="s">
        <v>32697</v>
      </c>
      <c r="AL117">
        <v>8</v>
      </c>
      <c r="AM117" s="5">
        <f t="shared" si="11"/>
        <v>0.8</v>
      </c>
      <c r="AN117" s="4">
        <f t="shared" si="12"/>
        <v>1.2116622491480501E-3</v>
      </c>
      <c r="AO117" s="3"/>
      <c r="AP117">
        <v>0</v>
      </c>
      <c r="AQ117" t="s">
        <v>560</v>
      </c>
      <c r="AR117" t="s">
        <v>32696</v>
      </c>
      <c r="AS117" t="s">
        <v>559</v>
      </c>
      <c r="AT117" s="2" t="s">
        <v>0</v>
      </c>
      <c r="AU117" s="1">
        <f t="shared" si="13"/>
        <v>3.1232936223128065</v>
      </c>
      <c r="AV117" s="1">
        <f t="shared" si="14"/>
        <v>2.2655429373419489</v>
      </c>
      <c r="AW117" s="1">
        <f t="shared" si="15"/>
        <v>1.4077922523710913</v>
      </c>
    </row>
    <row r="118" spans="1:49" x14ac:dyDescent="0.2">
      <c r="A118">
        <v>116</v>
      </c>
      <c r="B118" t="s">
        <v>32695</v>
      </c>
      <c r="C118" t="s">
        <v>32694</v>
      </c>
      <c r="F118" t="s">
        <v>32693</v>
      </c>
      <c r="G118" t="s">
        <v>6</v>
      </c>
      <c r="H118" t="s">
        <v>5</v>
      </c>
      <c r="I118" t="s">
        <v>1555</v>
      </c>
      <c r="J118" t="s">
        <v>1554</v>
      </c>
      <c r="K118" t="s">
        <v>1553</v>
      </c>
      <c r="L118" t="s">
        <v>1552</v>
      </c>
      <c r="M118" t="s">
        <v>1551</v>
      </c>
      <c r="N118">
        <v>5</v>
      </c>
      <c r="O118" t="s">
        <v>32692</v>
      </c>
      <c r="P118" t="s">
        <v>32691</v>
      </c>
      <c r="Q118" t="s">
        <v>32690</v>
      </c>
      <c r="R118" s="7">
        <v>41260</v>
      </c>
      <c r="S118" s="8">
        <f t="shared" si="8"/>
        <v>2012</v>
      </c>
      <c r="T118" s="8">
        <v>2012</v>
      </c>
      <c r="U118" s="8">
        <f t="shared" si="9"/>
        <v>10</v>
      </c>
      <c r="V118" s="7">
        <v>2012</v>
      </c>
      <c r="W118" t="s">
        <v>340</v>
      </c>
      <c r="X118" s="2">
        <v>1.6519999999999999</v>
      </c>
      <c r="Y118" s="6">
        <f t="shared" si="10"/>
        <v>4.409919649769093E-2</v>
      </c>
      <c r="AA118" t="s">
        <v>339</v>
      </c>
      <c r="AB118">
        <v>17337</v>
      </c>
      <c r="AD118" t="s">
        <v>2</v>
      </c>
      <c r="AE118">
        <v>60</v>
      </c>
      <c r="AF118">
        <v>12</v>
      </c>
      <c r="AG118">
        <v>6257431</v>
      </c>
      <c r="AH118" t="s">
        <v>32689</v>
      </c>
      <c r="AI118" t="s">
        <v>32688</v>
      </c>
      <c r="AJ118" t="s">
        <v>32687</v>
      </c>
      <c r="AK118" t="s">
        <v>32686</v>
      </c>
      <c r="AL118">
        <v>54</v>
      </c>
      <c r="AM118" s="5">
        <f t="shared" si="11"/>
        <v>5.4</v>
      </c>
      <c r="AN118" s="4">
        <f t="shared" si="12"/>
        <v>8.1787201817493382E-3</v>
      </c>
      <c r="AO118" s="3"/>
      <c r="AP118">
        <v>0</v>
      </c>
      <c r="AQ118" t="s">
        <v>923</v>
      </c>
      <c r="AR118" t="s">
        <v>2042</v>
      </c>
      <c r="AS118" t="s">
        <v>922</v>
      </c>
      <c r="AT118" s="2" t="s">
        <v>0</v>
      </c>
      <c r="AU118" s="1">
        <f t="shared" si="13"/>
        <v>3.332305360290845</v>
      </c>
      <c r="AV118" s="1">
        <f t="shared" si="14"/>
        <v>2.6138958339720135</v>
      </c>
      <c r="AW118" s="1">
        <f t="shared" si="15"/>
        <v>1.8954863076531814</v>
      </c>
    </row>
    <row r="119" spans="1:49" x14ac:dyDescent="0.2">
      <c r="A119">
        <v>117</v>
      </c>
      <c r="B119" t="s">
        <v>32685</v>
      </c>
      <c r="C119" t="s">
        <v>32684</v>
      </c>
      <c r="F119" t="s">
        <v>32683</v>
      </c>
      <c r="G119" t="s">
        <v>6</v>
      </c>
      <c r="H119" t="s">
        <v>5</v>
      </c>
      <c r="I119" t="s">
        <v>32682</v>
      </c>
      <c r="J119" t="s">
        <v>2714</v>
      </c>
      <c r="K119" t="s">
        <v>2713</v>
      </c>
      <c r="L119" t="s">
        <v>1386</v>
      </c>
      <c r="M119" t="s">
        <v>513</v>
      </c>
      <c r="N119">
        <v>5</v>
      </c>
      <c r="O119" t="s">
        <v>32681</v>
      </c>
      <c r="P119" t="s">
        <v>32680</v>
      </c>
      <c r="Q119" t="s">
        <v>32679</v>
      </c>
      <c r="R119" s="7">
        <v>41260</v>
      </c>
      <c r="S119" s="8">
        <f t="shared" si="8"/>
        <v>2012</v>
      </c>
      <c r="T119" s="8">
        <v>2012</v>
      </c>
      <c r="U119" s="8">
        <f t="shared" si="9"/>
        <v>10</v>
      </c>
      <c r="V119" s="7">
        <v>2012</v>
      </c>
      <c r="W119" t="s">
        <v>340</v>
      </c>
      <c r="X119" s="2">
        <v>1.6519999999999999</v>
      </c>
      <c r="Y119" s="6">
        <f t="shared" si="10"/>
        <v>4.409919649769093E-2</v>
      </c>
      <c r="AA119" t="s">
        <v>339</v>
      </c>
      <c r="AB119">
        <v>17337</v>
      </c>
      <c r="AD119" t="s">
        <v>2</v>
      </c>
      <c r="AE119">
        <v>60</v>
      </c>
      <c r="AF119">
        <v>12</v>
      </c>
      <c r="AG119">
        <v>6242387</v>
      </c>
      <c r="AH119" t="s">
        <v>32678</v>
      </c>
      <c r="AI119" t="s">
        <v>32677</v>
      </c>
      <c r="AJ119" t="s">
        <v>32676</v>
      </c>
      <c r="AK119" t="s">
        <v>32675</v>
      </c>
      <c r="AL119">
        <v>53</v>
      </c>
      <c r="AM119" s="5">
        <f t="shared" si="11"/>
        <v>5.3</v>
      </c>
      <c r="AN119" s="4">
        <f t="shared" si="12"/>
        <v>8.02726240060583E-3</v>
      </c>
      <c r="AO119" s="3"/>
      <c r="AP119">
        <v>0</v>
      </c>
      <c r="AQ119" t="s">
        <v>365</v>
      </c>
      <c r="AR119" t="s">
        <v>1278</v>
      </c>
      <c r="AS119" t="s">
        <v>364</v>
      </c>
      <c r="AT119" s="2" t="s">
        <v>0</v>
      </c>
      <c r="AU119" s="1">
        <f t="shared" si="13"/>
        <v>3.3277616268565402</v>
      </c>
      <c r="AV119" s="1">
        <f t="shared" si="14"/>
        <v>2.606322944914838</v>
      </c>
      <c r="AW119" s="1">
        <f t="shared" si="15"/>
        <v>1.8848842629731359</v>
      </c>
    </row>
    <row r="120" spans="1:49" x14ac:dyDescent="0.2">
      <c r="A120">
        <v>118</v>
      </c>
      <c r="B120" t="s">
        <v>32674</v>
      </c>
      <c r="C120" t="s">
        <v>32673</v>
      </c>
      <c r="F120" t="s">
        <v>32672</v>
      </c>
      <c r="G120" t="s">
        <v>6</v>
      </c>
      <c r="H120" t="s">
        <v>5</v>
      </c>
      <c r="I120" t="s">
        <v>32671</v>
      </c>
      <c r="J120" t="s">
        <v>32670</v>
      </c>
      <c r="K120" t="s">
        <v>32669</v>
      </c>
      <c r="L120" t="s">
        <v>32668</v>
      </c>
      <c r="M120" t="s">
        <v>7609</v>
      </c>
      <c r="N120">
        <v>2</v>
      </c>
      <c r="O120" t="s">
        <v>32667</v>
      </c>
      <c r="P120" t="s">
        <v>32666</v>
      </c>
      <c r="Q120" t="s">
        <v>32665</v>
      </c>
      <c r="R120" s="7">
        <v>41260</v>
      </c>
      <c r="S120" s="8">
        <f t="shared" si="8"/>
        <v>2012</v>
      </c>
      <c r="T120" s="8">
        <v>2012</v>
      </c>
      <c r="U120" s="8">
        <f t="shared" si="9"/>
        <v>10</v>
      </c>
      <c r="V120" s="7">
        <v>2012</v>
      </c>
      <c r="W120" t="s">
        <v>340</v>
      </c>
      <c r="X120" s="2">
        <v>1.6519999999999999</v>
      </c>
      <c r="Y120" s="6">
        <f t="shared" si="10"/>
        <v>4.409919649769093E-2</v>
      </c>
      <c r="AA120" t="s">
        <v>339</v>
      </c>
      <c r="AB120">
        <v>17337</v>
      </c>
      <c r="AD120" t="s">
        <v>2</v>
      </c>
      <c r="AE120">
        <v>60</v>
      </c>
      <c r="AF120">
        <v>12</v>
      </c>
      <c r="AG120">
        <v>6257430</v>
      </c>
      <c r="AH120" t="s">
        <v>32664</v>
      </c>
      <c r="AI120" t="s">
        <v>32663</v>
      </c>
      <c r="AJ120" t="s">
        <v>32662</v>
      </c>
      <c r="AK120" t="s">
        <v>32661</v>
      </c>
      <c r="AL120">
        <v>56</v>
      </c>
      <c r="AM120" s="5">
        <f t="shared" si="11"/>
        <v>5.6</v>
      </c>
      <c r="AN120" s="4">
        <f t="shared" si="12"/>
        <v>8.4816357440363494E-3</v>
      </c>
      <c r="AO120" s="3"/>
      <c r="AP120">
        <v>0</v>
      </c>
      <c r="AR120" t="s">
        <v>1</v>
      </c>
      <c r="AS120" t="s">
        <v>32660</v>
      </c>
      <c r="AT120" s="2" t="s">
        <v>0</v>
      </c>
      <c r="AU120" s="1">
        <f t="shared" si="13"/>
        <v>3.3413928271594555</v>
      </c>
      <c r="AV120" s="1">
        <f t="shared" si="14"/>
        <v>2.6290416120863638</v>
      </c>
      <c r="AW120" s="1">
        <f t="shared" si="15"/>
        <v>1.9166903970132723</v>
      </c>
    </row>
    <row r="121" spans="1:49" x14ac:dyDescent="0.2">
      <c r="A121">
        <v>119</v>
      </c>
      <c r="B121" t="s">
        <v>32659</v>
      </c>
      <c r="C121" t="s">
        <v>32658</v>
      </c>
      <c r="F121" t="s">
        <v>32657</v>
      </c>
      <c r="G121" t="s">
        <v>6</v>
      </c>
      <c r="H121" t="s">
        <v>5</v>
      </c>
      <c r="I121" t="s">
        <v>32656</v>
      </c>
      <c r="J121">
        <v>60013402</v>
      </c>
      <c r="K121" t="s">
        <v>246</v>
      </c>
      <c r="L121" t="s">
        <v>245</v>
      </c>
      <c r="M121" t="s">
        <v>12</v>
      </c>
      <c r="N121">
        <v>2</v>
      </c>
      <c r="O121" t="s">
        <v>32655</v>
      </c>
      <c r="P121" t="s">
        <v>32654</v>
      </c>
      <c r="Q121" t="s">
        <v>32653</v>
      </c>
      <c r="R121" s="7">
        <v>41259</v>
      </c>
      <c r="S121" s="8">
        <f t="shared" si="8"/>
        <v>2012</v>
      </c>
      <c r="T121" s="8">
        <v>2012</v>
      </c>
      <c r="U121" s="8">
        <f t="shared" si="9"/>
        <v>10</v>
      </c>
      <c r="V121" s="7">
        <v>41259</v>
      </c>
      <c r="W121" t="s">
        <v>32652</v>
      </c>
      <c r="X121" s="2">
        <v>0.44700000000000001</v>
      </c>
      <c r="Y121" s="6">
        <f t="shared" si="10"/>
        <v>1.1932409706094339E-2</v>
      </c>
      <c r="AA121" t="s">
        <v>32651</v>
      </c>
      <c r="AB121">
        <v>22226</v>
      </c>
      <c r="AD121" t="s">
        <v>2</v>
      </c>
      <c r="AE121">
        <v>58</v>
      </c>
      <c r="AF121">
        <v>6</v>
      </c>
      <c r="AH121" t="s">
        <v>32650</v>
      </c>
      <c r="AI121" t="s">
        <v>32649</v>
      </c>
      <c r="AJ121" t="s">
        <v>32648</v>
      </c>
      <c r="AK121" t="s">
        <v>32647</v>
      </c>
      <c r="AL121">
        <v>10</v>
      </c>
      <c r="AM121" s="5">
        <f t="shared" si="11"/>
        <v>1</v>
      </c>
      <c r="AN121" s="4">
        <f t="shared" si="12"/>
        <v>1.5145778114350624E-3</v>
      </c>
      <c r="AO121" s="3"/>
      <c r="AP121">
        <v>1</v>
      </c>
      <c r="AR121" t="s">
        <v>1</v>
      </c>
      <c r="AT121" s="2">
        <v>1.6639999999999999</v>
      </c>
      <c r="AU121" s="1">
        <f t="shared" si="13"/>
        <v>0.88070601376965563</v>
      </c>
      <c r="AV121" s="1">
        <f t="shared" si="14"/>
        <v>0.67234937587647003</v>
      </c>
      <c r="AW121" s="1">
        <f t="shared" si="15"/>
        <v>0.4639927379832845</v>
      </c>
    </row>
    <row r="122" spans="1:49" x14ac:dyDescent="0.2">
      <c r="A122">
        <v>120</v>
      </c>
      <c r="B122" t="s">
        <v>32646</v>
      </c>
      <c r="C122" t="s">
        <v>32645</v>
      </c>
      <c r="F122" t="s">
        <v>32644</v>
      </c>
      <c r="G122" t="s">
        <v>6</v>
      </c>
      <c r="H122" t="s">
        <v>5</v>
      </c>
      <c r="I122" t="s">
        <v>1074</v>
      </c>
      <c r="J122">
        <v>60090755</v>
      </c>
      <c r="K122" t="s">
        <v>32643</v>
      </c>
      <c r="L122" t="s">
        <v>363</v>
      </c>
      <c r="M122" t="s">
        <v>137</v>
      </c>
      <c r="N122">
        <v>3</v>
      </c>
      <c r="O122" t="s">
        <v>32642</v>
      </c>
      <c r="P122" t="s">
        <v>32641</v>
      </c>
      <c r="Q122" t="s">
        <v>32640</v>
      </c>
      <c r="R122" s="7">
        <v>41258</v>
      </c>
      <c r="S122" s="8">
        <f t="shared" si="8"/>
        <v>2012</v>
      </c>
      <c r="T122" s="8">
        <v>2012</v>
      </c>
      <c r="U122" s="8">
        <f t="shared" si="9"/>
        <v>10</v>
      </c>
      <c r="V122" s="7">
        <v>41258</v>
      </c>
      <c r="W122" t="s">
        <v>1582</v>
      </c>
      <c r="X122" s="2">
        <v>0.81</v>
      </c>
      <c r="Y122" s="6">
        <f t="shared" si="10"/>
        <v>2.1622487386882359E-2</v>
      </c>
      <c r="AA122">
        <v>10411135</v>
      </c>
      <c r="AB122">
        <v>12116</v>
      </c>
      <c r="AD122" t="s">
        <v>2</v>
      </c>
      <c r="AE122">
        <v>24</v>
      </c>
      <c r="AF122">
        <v>24</v>
      </c>
      <c r="AG122">
        <v>2224652</v>
      </c>
      <c r="AH122" t="s">
        <v>32639</v>
      </c>
      <c r="AI122" t="s">
        <v>32638</v>
      </c>
      <c r="AJ122" t="s">
        <v>32637</v>
      </c>
      <c r="AK122" t="s">
        <v>32636</v>
      </c>
      <c r="AL122">
        <v>5</v>
      </c>
      <c r="AM122" s="5">
        <f t="shared" si="11"/>
        <v>0.5</v>
      </c>
      <c r="AN122" s="4">
        <f t="shared" si="12"/>
        <v>7.572889057175312E-4</v>
      </c>
      <c r="AO122" s="3"/>
      <c r="AP122">
        <v>0</v>
      </c>
      <c r="AQ122" t="s">
        <v>331</v>
      </c>
      <c r="AR122" t="s">
        <v>1</v>
      </c>
      <c r="AS122" t="s">
        <v>329</v>
      </c>
      <c r="AT122" s="2">
        <v>2.468</v>
      </c>
      <c r="AU122" s="1">
        <f t="shared" si="13"/>
        <v>1.5362927842532907</v>
      </c>
      <c r="AV122" s="1">
        <f t="shared" si="14"/>
        <v>1.1189888146299944</v>
      </c>
      <c r="AW122" s="1">
        <f t="shared" si="15"/>
        <v>0.70168484500669792</v>
      </c>
    </row>
    <row r="123" spans="1:49" x14ac:dyDescent="0.2">
      <c r="A123">
        <v>121</v>
      </c>
      <c r="B123" t="s">
        <v>32635</v>
      </c>
      <c r="C123" t="s">
        <v>32634</v>
      </c>
      <c r="F123" t="s">
        <v>32633</v>
      </c>
      <c r="G123" t="s">
        <v>6</v>
      </c>
      <c r="H123" t="s">
        <v>5</v>
      </c>
      <c r="I123" t="s">
        <v>32632</v>
      </c>
      <c r="J123">
        <v>60012835</v>
      </c>
      <c r="K123" t="s">
        <v>324</v>
      </c>
      <c r="L123" t="s">
        <v>300</v>
      </c>
      <c r="M123" t="s">
        <v>299</v>
      </c>
      <c r="N123">
        <v>3</v>
      </c>
      <c r="O123" t="s">
        <v>32631</v>
      </c>
      <c r="P123" t="s">
        <v>32630</v>
      </c>
      <c r="Q123" t="s">
        <v>323</v>
      </c>
      <c r="R123" s="7">
        <v>41258</v>
      </c>
      <c r="S123" s="8">
        <f t="shared" si="8"/>
        <v>2012</v>
      </c>
      <c r="T123" s="8">
        <v>2012</v>
      </c>
      <c r="U123" s="8">
        <f t="shared" si="9"/>
        <v>10</v>
      </c>
      <c r="V123" s="7">
        <v>41258</v>
      </c>
      <c r="W123" t="s">
        <v>2589</v>
      </c>
      <c r="X123" s="2" t="s">
        <v>0</v>
      </c>
      <c r="Y123" s="6" t="e">
        <f t="shared" si="10"/>
        <v>#VALUE!</v>
      </c>
      <c r="AA123">
        <v>18691951</v>
      </c>
      <c r="AB123">
        <v>19600166322</v>
      </c>
      <c r="AC123" t="s">
        <v>2588</v>
      </c>
      <c r="AD123" t="s">
        <v>2</v>
      </c>
      <c r="AE123">
        <v>13</v>
      </c>
      <c r="AF123">
        <v>12</v>
      </c>
      <c r="AH123" t="s">
        <v>32629</v>
      </c>
      <c r="AI123" t="s">
        <v>32628</v>
      </c>
      <c r="AJ123" t="s">
        <v>32627</v>
      </c>
      <c r="AK123" t="s">
        <v>32626</v>
      </c>
      <c r="AL123">
        <v>3</v>
      </c>
      <c r="AM123" s="5">
        <f t="shared" si="11"/>
        <v>0.3</v>
      </c>
      <c r="AN123" s="4">
        <f t="shared" si="12"/>
        <v>4.5437334343051872E-4</v>
      </c>
      <c r="AO123" s="3"/>
      <c r="AP123">
        <v>0</v>
      </c>
      <c r="AR123" t="s">
        <v>1</v>
      </c>
      <c r="AT123" s="2" t="s">
        <v>0</v>
      </c>
      <c r="AU123" s="1" t="e">
        <f t="shared" si="13"/>
        <v>#VALUE!</v>
      </c>
      <c r="AV123" s="1" t="e">
        <f t="shared" si="14"/>
        <v>#VALUE!</v>
      </c>
      <c r="AW123" s="1" t="e">
        <f t="shared" si="15"/>
        <v>#VALUE!</v>
      </c>
    </row>
    <row r="124" spans="1:49" x14ac:dyDescent="0.2">
      <c r="A124">
        <v>122</v>
      </c>
      <c r="B124" t="s">
        <v>32625</v>
      </c>
      <c r="C124" t="s">
        <v>32624</v>
      </c>
      <c r="F124" t="s">
        <v>32623</v>
      </c>
      <c r="G124" t="s">
        <v>6</v>
      </c>
      <c r="H124" t="s">
        <v>5</v>
      </c>
      <c r="I124" t="s">
        <v>32622</v>
      </c>
      <c r="J124" t="s">
        <v>32621</v>
      </c>
      <c r="K124" t="s">
        <v>32620</v>
      </c>
      <c r="L124" t="s">
        <v>32619</v>
      </c>
      <c r="M124" t="s">
        <v>32618</v>
      </c>
      <c r="N124">
        <v>9</v>
      </c>
      <c r="O124" t="s">
        <v>32617</v>
      </c>
      <c r="P124" t="s">
        <v>32616</v>
      </c>
      <c r="Q124" t="s">
        <v>32615</v>
      </c>
      <c r="R124" s="7">
        <v>41258</v>
      </c>
      <c r="S124" s="8">
        <f t="shared" si="8"/>
        <v>2012</v>
      </c>
      <c r="T124" s="8">
        <v>2012</v>
      </c>
      <c r="U124" s="8">
        <f t="shared" si="9"/>
        <v>10</v>
      </c>
      <c r="V124" s="7">
        <v>41258</v>
      </c>
      <c r="W124" t="s">
        <v>1887</v>
      </c>
      <c r="X124" s="2">
        <v>0.69899999999999995</v>
      </c>
      <c r="Y124" s="6">
        <f t="shared" si="10"/>
        <v>1.8659405782013295E-2</v>
      </c>
      <c r="AA124">
        <v>218979</v>
      </c>
      <c r="AB124">
        <v>28132</v>
      </c>
      <c r="AD124" t="s">
        <v>2</v>
      </c>
      <c r="AE124">
        <v>112</v>
      </c>
      <c r="AF124">
        <v>12</v>
      </c>
      <c r="AG124">
        <v>123109</v>
      </c>
      <c r="AI124" t="s">
        <v>32614</v>
      </c>
      <c r="AK124" t="s">
        <v>32613</v>
      </c>
      <c r="AL124">
        <v>6</v>
      </c>
      <c r="AM124" s="5">
        <f t="shared" si="11"/>
        <v>0.6</v>
      </c>
      <c r="AN124" s="4">
        <f t="shared" si="12"/>
        <v>9.0874668686103744E-4</v>
      </c>
      <c r="AO124" s="3"/>
      <c r="AP124">
        <v>0</v>
      </c>
      <c r="AQ124" t="s">
        <v>314</v>
      </c>
      <c r="AR124" t="s">
        <v>32612</v>
      </c>
      <c r="AS124" t="s">
        <v>313</v>
      </c>
      <c r="AT124" s="2">
        <v>2.5459999999999998</v>
      </c>
      <c r="AU124" s="1">
        <f t="shared" si="13"/>
        <v>1.3334208053467616</v>
      </c>
      <c r="AV124" s="1">
        <f t="shared" si="14"/>
        <v>0.97840762344371668</v>
      </c>
      <c r="AW124" s="1">
        <f t="shared" si="15"/>
        <v>0.62339444154067136</v>
      </c>
    </row>
    <row r="125" spans="1:49" x14ac:dyDescent="0.2">
      <c r="A125">
        <v>123</v>
      </c>
      <c r="B125" t="s">
        <v>32611</v>
      </c>
      <c r="F125" t="s">
        <v>32610</v>
      </c>
      <c r="G125" t="s">
        <v>6</v>
      </c>
      <c r="H125" t="s">
        <v>5</v>
      </c>
      <c r="I125" t="s">
        <v>2464</v>
      </c>
      <c r="J125">
        <v>60069720</v>
      </c>
      <c r="K125" t="s">
        <v>206</v>
      </c>
      <c r="L125" t="s">
        <v>82</v>
      </c>
      <c r="M125" t="s">
        <v>16</v>
      </c>
      <c r="N125">
        <v>5</v>
      </c>
      <c r="O125" t="s">
        <v>32609</v>
      </c>
      <c r="P125" t="s">
        <v>32608</v>
      </c>
      <c r="Q125" t="s">
        <v>32607</v>
      </c>
      <c r="R125" s="7">
        <v>41258</v>
      </c>
      <c r="S125" s="8">
        <f t="shared" si="8"/>
        <v>2012</v>
      </c>
      <c r="T125" s="8">
        <v>2012</v>
      </c>
      <c r="U125" s="8">
        <f t="shared" si="9"/>
        <v>10</v>
      </c>
      <c r="V125" s="7">
        <v>41258</v>
      </c>
      <c r="W125" t="s">
        <v>829</v>
      </c>
      <c r="X125" s="2">
        <v>0.113</v>
      </c>
      <c r="Y125" s="6">
        <f t="shared" si="10"/>
        <v>3.0164704626144527E-3</v>
      </c>
      <c r="AA125">
        <v>15539105</v>
      </c>
      <c r="AB125">
        <v>145341</v>
      </c>
      <c r="AD125" t="s">
        <v>2</v>
      </c>
      <c r="AE125">
        <v>8</v>
      </c>
      <c r="AF125">
        <v>24</v>
      </c>
      <c r="AH125" t="s">
        <v>32606</v>
      </c>
      <c r="AI125" t="s">
        <v>32605</v>
      </c>
      <c r="AJ125" t="s">
        <v>32604</v>
      </c>
      <c r="AK125" t="s">
        <v>32603</v>
      </c>
      <c r="AL125">
        <v>0</v>
      </c>
      <c r="AM125" s="5">
        <f t="shared" si="11"/>
        <v>0</v>
      </c>
      <c r="AN125" s="4">
        <f t="shared" si="12"/>
        <v>0</v>
      </c>
      <c r="AO125" s="3"/>
      <c r="AP125">
        <v>0</v>
      </c>
      <c r="AR125" t="s">
        <v>1</v>
      </c>
      <c r="AT125" s="2" t="s">
        <v>0</v>
      </c>
      <c r="AU125" s="1">
        <f t="shared" si="13"/>
        <v>0.21115293238301169</v>
      </c>
      <c r="AV125" s="1">
        <f t="shared" si="14"/>
        <v>0.15082352313072264</v>
      </c>
      <c r="AW125" s="1">
        <f t="shared" si="15"/>
        <v>9.0494113878433577E-2</v>
      </c>
    </row>
    <row r="126" spans="1:49" x14ac:dyDescent="0.2">
      <c r="A126">
        <v>124</v>
      </c>
      <c r="B126" t="s">
        <v>32602</v>
      </c>
      <c r="C126" t="s">
        <v>32601</v>
      </c>
      <c r="F126" t="s">
        <v>32600</v>
      </c>
      <c r="G126" t="s">
        <v>6</v>
      </c>
      <c r="H126" t="s">
        <v>5</v>
      </c>
      <c r="I126" t="s">
        <v>839</v>
      </c>
      <c r="J126" t="s">
        <v>32599</v>
      </c>
      <c r="K126" t="s">
        <v>32598</v>
      </c>
      <c r="L126" t="s">
        <v>32597</v>
      </c>
      <c r="M126" t="s">
        <v>32596</v>
      </c>
      <c r="N126">
        <v>6</v>
      </c>
      <c r="O126" t="s">
        <v>32595</v>
      </c>
      <c r="P126" t="s">
        <v>32594</v>
      </c>
      <c r="Q126" t="s">
        <v>32593</v>
      </c>
      <c r="R126" s="7">
        <v>41258</v>
      </c>
      <c r="S126" s="8">
        <f t="shared" si="8"/>
        <v>2012</v>
      </c>
      <c r="T126" s="8">
        <v>2012</v>
      </c>
      <c r="U126" s="8">
        <f t="shared" si="9"/>
        <v>10</v>
      </c>
      <c r="V126" s="7">
        <v>41258</v>
      </c>
      <c r="W126" t="s">
        <v>1538</v>
      </c>
      <c r="X126" s="2">
        <v>1.524</v>
      </c>
      <c r="Y126" s="6">
        <f t="shared" si="10"/>
        <v>4.0682309601986065E-2</v>
      </c>
      <c r="AA126">
        <v>1469592</v>
      </c>
      <c r="AB126">
        <v>12863</v>
      </c>
      <c r="AC126">
        <v>15394794</v>
      </c>
      <c r="AD126" t="s">
        <v>2</v>
      </c>
      <c r="AE126">
        <v>37</v>
      </c>
      <c r="AF126">
        <v>24</v>
      </c>
      <c r="AH126" t="s">
        <v>32592</v>
      </c>
      <c r="AI126" t="s">
        <v>32591</v>
      </c>
      <c r="AK126" t="s">
        <v>32590</v>
      </c>
      <c r="AL126">
        <v>149</v>
      </c>
      <c r="AM126" s="5">
        <f t="shared" si="11"/>
        <v>14.9</v>
      </c>
      <c r="AN126" s="4">
        <f t="shared" si="12"/>
        <v>2.2567209390382433E-2</v>
      </c>
      <c r="AO126" s="3"/>
      <c r="AP126">
        <v>0</v>
      </c>
      <c r="AR126" t="s">
        <v>1</v>
      </c>
      <c r="AT126" s="2">
        <v>3.7759999999999998</v>
      </c>
      <c r="AU126" s="1">
        <f t="shared" si="13"/>
        <v>3.5247779538504971</v>
      </c>
      <c r="AV126" s="1">
        <f t="shared" si="14"/>
        <v>3.1624759496184249</v>
      </c>
      <c r="AW126" s="1">
        <f t="shared" si="15"/>
        <v>2.8001739453863519</v>
      </c>
    </row>
    <row r="127" spans="1:49" x14ac:dyDescent="0.2">
      <c r="A127">
        <v>125</v>
      </c>
      <c r="B127" t="s">
        <v>32589</v>
      </c>
      <c r="C127" t="s">
        <v>32588</v>
      </c>
      <c r="D127" t="s">
        <v>32587</v>
      </c>
      <c r="E127">
        <v>22578429</v>
      </c>
      <c r="F127" t="s">
        <v>32586</v>
      </c>
      <c r="G127" t="s">
        <v>6</v>
      </c>
      <c r="H127" t="s">
        <v>5</v>
      </c>
      <c r="I127" t="s">
        <v>32585</v>
      </c>
      <c r="J127" t="s">
        <v>32584</v>
      </c>
      <c r="K127" t="s">
        <v>32583</v>
      </c>
      <c r="L127" t="s">
        <v>32582</v>
      </c>
      <c r="M127" t="s">
        <v>262</v>
      </c>
      <c r="N127">
        <v>2</v>
      </c>
      <c r="O127" t="s">
        <v>32581</v>
      </c>
      <c r="P127" t="s">
        <v>32580</v>
      </c>
      <c r="Q127" t="s">
        <v>32579</v>
      </c>
      <c r="R127" s="7">
        <v>41258</v>
      </c>
      <c r="S127" s="8">
        <f t="shared" si="8"/>
        <v>2012</v>
      </c>
      <c r="T127" s="8">
        <v>2012</v>
      </c>
      <c r="U127" s="8">
        <f t="shared" si="9"/>
        <v>10</v>
      </c>
      <c r="V127" s="7">
        <v>41258</v>
      </c>
      <c r="W127" t="s">
        <v>2490</v>
      </c>
      <c r="X127" s="2">
        <v>3.0990000000000002</v>
      </c>
      <c r="Y127" s="6">
        <f t="shared" si="10"/>
        <v>8.2726035076479548E-2</v>
      </c>
      <c r="AA127">
        <v>431354</v>
      </c>
      <c r="AB127">
        <v>18795</v>
      </c>
      <c r="AC127">
        <v>18792448</v>
      </c>
      <c r="AD127" t="s">
        <v>2</v>
      </c>
      <c r="AE127">
        <v>46</v>
      </c>
      <c r="AF127">
        <v>20</v>
      </c>
      <c r="AH127" t="s">
        <v>32578</v>
      </c>
      <c r="AI127" t="s">
        <v>32577</v>
      </c>
      <c r="AJ127" t="s">
        <v>32576</v>
      </c>
      <c r="AK127" t="s">
        <v>32575</v>
      </c>
      <c r="AL127">
        <v>26</v>
      </c>
      <c r="AM127" s="5">
        <f t="shared" si="11"/>
        <v>2.6</v>
      </c>
      <c r="AN127" s="4">
        <f t="shared" si="12"/>
        <v>3.9379023097311627E-3</v>
      </c>
      <c r="AO127" s="3"/>
      <c r="AP127">
        <v>0</v>
      </c>
      <c r="AR127" t="s">
        <v>1</v>
      </c>
      <c r="AT127" s="2">
        <v>11.236000000000001</v>
      </c>
      <c r="AU127" s="1">
        <f t="shared" si="13"/>
        <v>5.9089595246455024</v>
      </c>
      <c r="AV127" s="1">
        <f t="shared" si="14"/>
        <v>4.3331968693105356</v>
      </c>
      <c r="AW127" s="1">
        <f t="shared" si="15"/>
        <v>2.7574342139755679</v>
      </c>
    </row>
    <row r="128" spans="1:49" x14ac:dyDescent="0.2">
      <c r="A128">
        <v>126</v>
      </c>
      <c r="B128" t="s">
        <v>32574</v>
      </c>
      <c r="C128" t="s">
        <v>32573</v>
      </c>
      <c r="D128" t="s">
        <v>32572</v>
      </c>
      <c r="F128" t="s">
        <v>32571</v>
      </c>
      <c r="G128" t="s">
        <v>6</v>
      </c>
      <c r="H128" t="s">
        <v>5</v>
      </c>
      <c r="I128" t="s">
        <v>32570</v>
      </c>
      <c r="J128" t="s">
        <v>32569</v>
      </c>
      <c r="K128" t="s">
        <v>32568</v>
      </c>
      <c r="L128" t="s">
        <v>32567</v>
      </c>
      <c r="M128" t="s">
        <v>2225</v>
      </c>
      <c r="N128">
        <v>10</v>
      </c>
      <c r="O128" t="s">
        <v>32566</v>
      </c>
      <c r="P128" t="s">
        <v>32565</v>
      </c>
      <c r="Q128" t="s">
        <v>32564</v>
      </c>
      <c r="R128" s="7">
        <v>41258</v>
      </c>
      <c r="S128" s="8">
        <f t="shared" si="8"/>
        <v>2012</v>
      </c>
      <c r="T128" s="8">
        <v>2012</v>
      </c>
      <c r="U128" s="8">
        <f t="shared" si="9"/>
        <v>10</v>
      </c>
      <c r="V128" s="7">
        <v>41258</v>
      </c>
      <c r="W128" t="s">
        <v>20939</v>
      </c>
      <c r="X128" s="2">
        <v>1.2949999999999999</v>
      </c>
      <c r="Y128" s="6">
        <f t="shared" si="10"/>
        <v>3.4569285390139079E-2</v>
      </c>
      <c r="AA128">
        <v>1694332</v>
      </c>
      <c r="AB128">
        <v>28983</v>
      </c>
      <c r="AD128" t="s">
        <v>2</v>
      </c>
      <c r="AE128">
        <v>263</v>
      </c>
      <c r="AH128" t="s">
        <v>32563</v>
      </c>
      <c r="AI128" t="s">
        <v>32562</v>
      </c>
      <c r="AJ128" t="s">
        <v>32561</v>
      </c>
      <c r="AK128" t="s">
        <v>32560</v>
      </c>
      <c r="AL128">
        <v>15</v>
      </c>
      <c r="AM128" s="5">
        <f t="shared" si="11"/>
        <v>1.5</v>
      </c>
      <c r="AN128" s="4">
        <f t="shared" si="12"/>
        <v>2.2718667171525938E-3</v>
      </c>
      <c r="AO128" s="3"/>
      <c r="AP128">
        <v>0</v>
      </c>
      <c r="AQ128" t="s">
        <v>2944</v>
      </c>
      <c r="AR128" t="s">
        <v>1</v>
      </c>
      <c r="AS128" t="s">
        <v>2943</v>
      </c>
      <c r="AT128" s="2">
        <v>6.7069999999999999</v>
      </c>
      <c r="AU128" s="1">
        <f t="shared" si="13"/>
        <v>2.4880059788243134</v>
      </c>
      <c r="AV128" s="1">
        <f t="shared" si="14"/>
        <v>1.8420576053645836</v>
      </c>
      <c r="AW128" s="1">
        <f t="shared" si="15"/>
        <v>1.1961092319048539</v>
      </c>
    </row>
    <row r="129" spans="1:49" x14ac:dyDescent="0.2">
      <c r="A129">
        <v>127</v>
      </c>
      <c r="B129" t="s">
        <v>32559</v>
      </c>
      <c r="C129" t="s">
        <v>32558</v>
      </c>
      <c r="E129">
        <v>22592945</v>
      </c>
      <c r="F129" t="s">
        <v>32557</v>
      </c>
      <c r="G129" t="s">
        <v>6</v>
      </c>
      <c r="H129" t="s">
        <v>5</v>
      </c>
      <c r="I129" t="s">
        <v>32543</v>
      </c>
      <c r="J129" t="s">
        <v>32556</v>
      </c>
      <c r="K129" t="s">
        <v>32555</v>
      </c>
      <c r="L129" t="s">
        <v>32554</v>
      </c>
      <c r="M129" t="s">
        <v>2551</v>
      </c>
      <c r="N129">
        <v>3</v>
      </c>
      <c r="O129" t="s">
        <v>32553</v>
      </c>
      <c r="P129" t="s">
        <v>32552</v>
      </c>
      <c r="Q129" t="s">
        <v>32551</v>
      </c>
      <c r="R129" s="7">
        <v>41258</v>
      </c>
      <c r="S129" s="8">
        <f t="shared" si="8"/>
        <v>2012</v>
      </c>
      <c r="T129" s="8">
        <v>2012</v>
      </c>
      <c r="U129" s="8">
        <f t="shared" si="9"/>
        <v>10</v>
      </c>
      <c r="V129" s="7">
        <v>41258</v>
      </c>
      <c r="W129" t="s">
        <v>1959</v>
      </c>
      <c r="X129" s="2">
        <v>1.855</v>
      </c>
      <c r="Y129" s="6">
        <f t="shared" si="10"/>
        <v>4.9518165558847867E-2</v>
      </c>
      <c r="AA129">
        <v>219967</v>
      </c>
      <c r="AB129">
        <v>16689</v>
      </c>
      <c r="AC129">
        <v>10969861</v>
      </c>
      <c r="AD129" t="s">
        <v>2</v>
      </c>
      <c r="AE129">
        <v>520</v>
      </c>
      <c r="AF129">
        <v>18</v>
      </c>
      <c r="AH129" t="s">
        <v>32550</v>
      </c>
      <c r="AI129" t="s">
        <v>32549</v>
      </c>
      <c r="AJ129" t="s">
        <v>32548</v>
      </c>
      <c r="AK129" t="s">
        <v>32547</v>
      </c>
      <c r="AL129">
        <v>92</v>
      </c>
      <c r="AM129" s="5">
        <f t="shared" si="11"/>
        <v>9.1999999999999993</v>
      </c>
      <c r="AN129" s="4">
        <f t="shared" si="12"/>
        <v>1.3934115865202573E-2</v>
      </c>
      <c r="AO129" s="3"/>
      <c r="AP129">
        <v>0</v>
      </c>
      <c r="AQ129" t="s">
        <v>28</v>
      </c>
      <c r="AR129">
        <v>22770068</v>
      </c>
      <c r="AS129" t="s">
        <v>27</v>
      </c>
      <c r="AT129" s="2">
        <v>3.2149999999999999</v>
      </c>
      <c r="AU129" s="1">
        <f t="shared" si="13"/>
        <v>3.884295065075428</v>
      </c>
      <c r="AV129" s="1">
        <f t="shared" si="14"/>
        <v>3.1726140712025215</v>
      </c>
      <c r="AW129" s="1">
        <f t="shared" si="15"/>
        <v>2.4609330773296159</v>
      </c>
    </row>
    <row r="130" spans="1:49" x14ac:dyDescent="0.2">
      <c r="A130">
        <v>128</v>
      </c>
      <c r="B130" t="s">
        <v>32546</v>
      </c>
      <c r="C130" t="s">
        <v>32545</v>
      </c>
      <c r="E130">
        <v>22592823</v>
      </c>
      <c r="F130" t="s">
        <v>32544</v>
      </c>
      <c r="G130" t="s">
        <v>6</v>
      </c>
      <c r="H130" t="s">
        <v>5</v>
      </c>
      <c r="I130" t="s">
        <v>32543</v>
      </c>
      <c r="J130" t="s">
        <v>32542</v>
      </c>
      <c r="K130" t="s">
        <v>32541</v>
      </c>
      <c r="L130" t="s">
        <v>32540</v>
      </c>
      <c r="M130" t="s">
        <v>32539</v>
      </c>
      <c r="N130">
        <v>5</v>
      </c>
      <c r="O130" t="s">
        <v>32538</v>
      </c>
      <c r="P130" t="s">
        <v>32537</v>
      </c>
      <c r="Q130" t="s">
        <v>32536</v>
      </c>
      <c r="R130" s="7">
        <v>41258</v>
      </c>
      <c r="S130" s="8">
        <f t="shared" ref="S130:S193" si="16">YEAR(R130)</f>
        <v>2012</v>
      </c>
      <c r="T130" s="8">
        <v>2012</v>
      </c>
      <c r="U130" s="8">
        <f t="shared" ref="U130:U193" si="17">2022-T130</f>
        <v>10</v>
      </c>
      <c r="V130" s="7">
        <v>41258</v>
      </c>
      <c r="W130" t="s">
        <v>1959</v>
      </c>
      <c r="X130" s="2">
        <v>1.855</v>
      </c>
      <c r="Y130" s="6">
        <f t="shared" ref="Y130:Y193" si="18">(X130-$Z$4)/($Z$3-$Z$4)</f>
        <v>4.9518165558847867E-2</v>
      </c>
      <c r="AA130">
        <v>219967</v>
      </c>
      <c r="AB130">
        <v>16689</v>
      </c>
      <c r="AC130">
        <v>10969861</v>
      </c>
      <c r="AD130" t="s">
        <v>2</v>
      </c>
      <c r="AE130">
        <v>520</v>
      </c>
      <c r="AF130">
        <v>18</v>
      </c>
      <c r="AH130" t="s">
        <v>32535</v>
      </c>
      <c r="AI130" t="s">
        <v>32534</v>
      </c>
      <c r="AJ130" t="s">
        <v>32533</v>
      </c>
      <c r="AK130" t="s">
        <v>32532</v>
      </c>
      <c r="AL130">
        <v>23</v>
      </c>
      <c r="AM130" s="5">
        <f t="shared" ref="AM130:AM193" si="19">AL130/U130</f>
        <v>2.2999999999999998</v>
      </c>
      <c r="AN130" s="4">
        <f t="shared" ref="AN130:AN193" si="20">(AM130-$AO$4)/($AO$3-$AO$4)</f>
        <v>3.4835289663006433E-3</v>
      </c>
      <c r="AO130" s="3"/>
      <c r="AP130">
        <v>0</v>
      </c>
      <c r="AQ130" t="s">
        <v>1547</v>
      </c>
      <c r="AR130" t="s">
        <v>32531</v>
      </c>
      <c r="AS130" t="s">
        <v>1546</v>
      </c>
      <c r="AT130" s="2">
        <v>3.2149999999999999</v>
      </c>
      <c r="AU130" s="1">
        <f t="shared" ref="AU130:AU193" si="21">(Y130*0.7+AN130*0.3)*100</f>
        <v>3.57077745810837</v>
      </c>
      <c r="AV130" s="1">
        <f t="shared" ref="AV130:AV193" si="22">(Y130*0.5+AN130*0.5)*100</f>
        <v>2.6500847262574254</v>
      </c>
      <c r="AW130" s="1">
        <f t="shared" ref="AW130:AW193" si="23">(Y130*0.3+AN130*0.7)*100</f>
        <v>1.7293919944064811</v>
      </c>
    </row>
    <row r="131" spans="1:49" x14ac:dyDescent="0.2">
      <c r="A131">
        <v>129</v>
      </c>
      <c r="B131" t="s">
        <v>32530</v>
      </c>
      <c r="C131" t="s">
        <v>32529</v>
      </c>
      <c r="D131" t="s">
        <v>32528</v>
      </c>
      <c r="F131" t="s">
        <v>32527</v>
      </c>
      <c r="G131" t="s">
        <v>6</v>
      </c>
      <c r="H131" t="s">
        <v>5</v>
      </c>
      <c r="I131" t="s">
        <v>32526</v>
      </c>
      <c r="J131">
        <v>60005286</v>
      </c>
      <c r="K131" t="s">
        <v>794</v>
      </c>
      <c r="L131" t="s">
        <v>793</v>
      </c>
      <c r="M131" t="s">
        <v>12</v>
      </c>
      <c r="N131">
        <v>4</v>
      </c>
      <c r="O131" t="s">
        <v>32525</v>
      </c>
      <c r="P131" t="s">
        <v>32524</v>
      </c>
      <c r="Q131" t="s">
        <v>32523</v>
      </c>
      <c r="R131" s="7">
        <v>41257</v>
      </c>
      <c r="S131" s="8">
        <f t="shared" si="16"/>
        <v>2012</v>
      </c>
      <c r="T131" s="8">
        <v>2012</v>
      </c>
      <c r="U131" s="8">
        <f t="shared" si="17"/>
        <v>10</v>
      </c>
      <c r="V131" s="7">
        <v>2012</v>
      </c>
      <c r="W131" t="s">
        <v>1086</v>
      </c>
      <c r="X131" s="2">
        <v>1.24</v>
      </c>
      <c r="Y131" s="6">
        <f t="shared" si="18"/>
        <v>3.3101091802140895E-2</v>
      </c>
      <c r="AB131">
        <v>21100200805</v>
      </c>
      <c r="AC131">
        <v>20452322</v>
      </c>
      <c r="AD131" t="s">
        <v>2</v>
      </c>
      <c r="AE131">
        <v>2</v>
      </c>
      <c r="AG131">
        <v>855</v>
      </c>
      <c r="AI131" t="s">
        <v>32522</v>
      </c>
      <c r="AK131" t="s">
        <v>32521</v>
      </c>
      <c r="AL131">
        <v>25</v>
      </c>
      <c r="AM131" s="5">
        <f t="shared" si="19"/>
        <v>2.5</v>
      </c>
      <c r="AN131" s="4">
        <f t="shared" si="20"/>
        <v>3.7864445285876562E-3</v>
      </c>
      <c r="AO131" s="3"/>
      <c r="AP131">
        <v>1</v>
      </c>
      <c r="AQ131" t="s">
        <v>715</v>
      </c>
      <c r="AR131" t="s">
        <v>32520</v>
      </c>
      <c r="AS131" t="s">
        <v>714</v>
      </c>
      <c r="AT131" s="2">
        <v>4.3789999999999996</v>
      </c>
      <c r="AU131" s="1">
        <f t="shared" si="21"/>
        <v>2.4306697620074922</v>
      </c>
      <c r="AV131" s="1">
        <f t="shared" si="22"/>
        <v>1.8443768165364278</v>
      </c>
      <c r="AW131" s="1">
        <f t="shared" si="23"/>
        <v>1.2580838710653626</v>
      </c>
    </row>
    <row r="132" spans="1:49" x14ac:dyDescent="0.2">
      <c r="A132">
        <v>130</v>
      </c>
      <c r="B132" t="s">
        <v>32519</v>
      </c>
      <c r="C132" t="s">
        <v>32518</v>
      </c>
      <c r="D132" t="s">
        <v>32517</v>
      </c>
      <c r="E132">
        <v>23170197</v>
      </c>
      <c r="F132" t="s">
        <v>32516</v>
      </c>
      <c r="G132" t="s">
        <v>6</v>
      </c>
      <c r="H132" t="s">
        <v>5</v>
      </c>
      <c r="I132" t="s">
        <v>32515</v>
      </c>
      <c r="J132" t="s">
        <v>32514</v>
      </c>
      <c r="K132" t="s">
        <v>32513</v>
      </c>
      <c r="L132" t="s">
        <v>32512</v>
      </c>
      <c r="M132" t="s">
        <v>32511</v>
      </c>
      <c r="N132">
        <v>5</v>
      </c>
      <c r="O132" t="s">
        <v>32510</v>
      </c>
      <c r="P132" t="s">
        <v>32509</v>
      </c>
      <c r="Q132" t="s">
        <v>32508</v>
      </c>
      <c r="R132" s="7">
        <v>41257</v>
      </c>
      <c r="S132" s="8">
        <f t="shared" si="16"/>
        <v>2012</v>
      </c>
      <c r="T132" s="8">
        <v>2012</v>
      </c>
      <c r="U132" s="8">
        <f t="shared" si="17"/>
        <v>10</v>
      </c>
      <c r="V132" s="7">
        <v>2012</v>
      </c>
      <c r="W132" t="s">
        <v>1086</v>
      </c>
      <c r="X132" s="2">
        <v>1.24</v>
      </c>
      <c r="Y132" s="6">
        <f t="shared" si="18"/>
        <v>3.3101091802140895E-2</v>
      </c>
      <c r="AB132">
        <v>21100200805</v>
      </c>
      <c r="AC132">
        <v>20452322</v>
      </c>
      <c r="AD132" t="s">
        <v>2</v>
      </c>
      <c r="AE132">
        <v>2</v>
      </c>
      <c r="AG132">
        <v>829</v>
      </c>
      <c r="AI132" t="s">
        <v>32507</v>
      </c>
      <c r="AK132" t="s">
        <v>32506</v>
      </c>
      <c r="AL132">
        <v>43</v>
      </c>
      <c r="AM132" s="5">
        <f t="shared" si="19"/>
        <v>4.3</v>
      </c>
      <c r="AN132" s="4">
        <f t="shared" si="20"/>
        <v>6.5126845891707681E-3</v>
      </c>
      <c r="AO132" s="3"/>
      <c r="AP132">
        <v>1</v>
      </c>
      <c r="AQ132" t="s">
        <v>49</v>
      </c>
      <c r="AR132" t="s">
        <v>32505</v>
      </c>
      <c r="AS132" t="s">
        <v>48</v>
      </c>
      <c r="AT132" s="2">
        <v>4.3789999999999996</v>
      </c>
      <c r="AU132" s="1">
        <f t="shared" si="21"/>
        <v>2.5124569638249854</v>
      </c>
      <c r="AV132" s="1">
        <f t="shared" si="22"/>
        <v>1.980688819565583</v>
      </c>
      <c r="AW132" s="1">
        <f t="shared" si="23"/>
        <v>1.4489206753061805</v>
      </c>
    </row>
    <row r="133" spans="1:49" x14ac:dyDescent="0.2">
      <c r="A133">
        <v>131</v>
      </c>
      <c r="B133" t="s">
        <v>32504</v>
      </c>
      <c r="C133" t="s">
        <v>32503</v>
      </c>
      <c r="F133" t="s">
        <v>32502</v>
      </c>
      <c r="G133" t="s">
        <v>6</v>
      </c>
      <c r="H133" t="s">
        <v>5</v>
      </c>
      <c r="I133" t="s">
        <v>1696</v>
      </c>
      <c r="J133" t="s">
        <v>12429</v>
      </c>
      <c r="K133" t="s">
        <v>12428</v>
      </c>
      <c r="L133" t="s">
        <v>12427</v>
      </c>
      <c r="M133" t="s">
        <v>12426</v>
      </c>
      <c r="N133">
        <v>6</v>
      </c>
      <c r="O133" t="s">
        <v>32501</v>
      </c>
      <c r="P133" t="s">
        <v>32500</v>
      </c>
      <c r="Q133" t="s">
        <v>32499</v>
      </c>
      <c r="R133" s="7">
        <v>41257</v>
      </c>
      <c r="S133" s="8">
        <f t="shared" si="16"/>
        <v>2012</v>
      </c>
      <c r="T133" s="8">
        <v>2012</v>
      </c>
      <c r="U133" s="8">
        <f t="shared" si="17"/>
        <v>10</v>
      </c>
      <c r="V133" s="7">
        <v>2012</v>
      </c>
      <c r="W133" t="s">
        <v>1259</v>
      </c>
      <c r="X133" s="2">
        <v>1.3280000000000001</v>
      </c>
      <c r="Y133" s="6">
        <f t="shared" si="18"/>
        <v>3.5450201542937994E-2</v>
      </c>
      <c r="AA133">
        <v>15361225</v>
      </c>
      <c r="AB133">
        <v>18894</v>
      </c>
      <c r="AD133" t="s">
        <v>2</v>
      </c>
      <c r="AE133">
        <v>11</v>
      </c>
      <c r="AG133">
        <v>6320608</v>
      </c>
      <c r="AH133" t="s">
        <v>32498</v>
      </c>
      <c r="AI133" t="s">
        <v>32497</v>
      </c>
      <c r="AJ133" t="s">
        <v>32496</v>
      </c>
      <c r="AK133" t="s">
        <v>32495</v>
      </c>
      <c r="AL133">
        <v>8</v>
      </c>
      <c r="AM133" s="5">
        <f t="shared" si="19"/>
        <v>0.8</v>
      </c>
      <c r="AN133" s="4">
        <f t="shared" si="20"/>
        <v>1.2116622491480501E-3</v>
      </c>
      <c r="AO133" s="3"/>
      <c r="AP133">
        <v>0</v>
      </c>
      <c r="AR133" t="s">
        <v>1</v>
      </c>
      <c r="AT133" s="2">
        <v>3.8340000000000001</v>
      </c>
      <c r="AU133" s="1">
        <f t="shared" si="21"/>
        <v>2.5178639754801009</v>
      </c>
      <c r="AV133" s="1">
        <f t="shared" si="22"/>
        <v>1.8330931896043023</v>
      </c>
      <c r="AW133" s="1">
        <f t="shared" si="23"/>
        <v>1.1483224037285034</v>
      </c>
    </row>
    <row r="134" spans="1:49" x14ac:dyDescent="0.2">
      <c r="A134">
        <v>132</v>
      </c>
      <c r="B134" t="s">
        <v>32494</v>
      </c>
      <c r="C134" t="s">
        <v>32493</v>
      </c>
      <c r="F134" t="s">
        <v>32492</v>
      </c>
      <c r="G134" t="s">
        <v>6</v>
      </c>
      <c r="H134" t="s">
        <v>5</v>
      </c>
      <c r="I134" t="s">
        <v>32491</v>
      </c>
      <c r="J134">
        <v>60071152</v>
      </c>
      <c r="K134" t="s">
        <v>682</v>
      </c>
      <c r="L134" t="s">
        <v>681</v>
      </c>
      <c r="M134" t="s">
        <v>680</v>
      </c>
      <c r="N134">
        <v>3</v>
      </c>
      <c r="O134" t="s">
        <v>32490</v>
      </c>
      <c r="P134" t="s">
        <v>32489</v>
      </c>
      <c r="Q134" t="s">
        <v>32488</v>
      </c>
      <c r="R134" s="7">
        <v>41257</v>
      </c>
      <c r="S134" s="8">
        <f t="shared" si="16"/>
        <v>2012</v>
      </c>
      <c r="T134" s="8">
        <v>2012</v>
      </c>
      <c r="U134" s="8">
        <f t="shared" si="17"/>
        <v>10</v>
      </c>
      <c r="V134" s="7">
        <v>2012</v>
      </c>
      <c r="W134" t="s">
        <v>32449</v>
      </c>
      <c r="X134" s="2">
        <v>0.35199999999999998</v>
      </c>
      <c r="Y134" s="6">
        <f t="shared" si="18"/>
        <v>9.3964389631883832E-3</v>
      </c>
      <c r="AB134">
        <v>21100200829</v>
      </c>
      <c r="AC134">
        <v>18479790</v>
      </c>
      <c r="AD134" t="s">
        <v>2</v>
      </c>
      <c r="AE134">
        <v>4</v>
      </c>
      <c r="AF134">
        <v>1</v>
      </c>
      <c r="AG134">
        <v>25</v>
      </c>
      <c r="AI134" t="s">
        <v>32487</v>
      </c>
      <c r="AJ134" t="s">
        <v>32486</v>
      </c>
      <c r="AK134" t="s">
        <v>32485</v>
      </c>
      <c r="AL134">
        <v>6</v>
      </c>
      <c r="AM134" s="5">
        <f t="shared" si="19"/>
        <v>0.6</v>
      </c>
      <c r="AN134" s="4">
        <f t="shared" si="20"/>
        <v>9.0874668686103744E-4</v>
      </c>
      <c r="AO134" s="3"/>
      <c r="AP134">
        <v>1</v>
      </c>
      <c r="AR134" t="s">
        <v>1</v>
      </c>
      <c r="AT134" s="2" t="s">
        <v>0</v>
      </c>
      <c r="AU134" s="1">
        <f t="shared" si="21"/>
        <v>0.68501312802901793</v>
      </c>
      <c r="AV134" s="1">
        <f t="shared" si="22"/>
        <v>0.51525928250247099</v>
      </c>
      <c r="AW134" s="1">
        <f t="shared" si="23"/>
        <v>0.34550543697592412</v>
      </c>
    </row>
    <row r="135" spans="1:49" x14ac:dyDescent="0.2">
      <c r="A135">
        <v>133</v>
      </c>
      <c r="B135" t="s">
        <v>32484</v>
      </c>
      <c r="C135" t="s">
        <v>32483</v>
      </c>
      <c r="F135" t="s">
        <v>32482</v>
      </c>
      <c r="G135" t="s">
        <v>6</v>
      </c>
      <c r="H135" t="s">
        <v>5</v>
      </c>
      <c r="I135" t="s">
        <v>616</v>
      </c>
      <c r="J135">
        <v>60023291</v>
      </c>
      <c r="K135" t="s">
        <v>803</v>
      </c>
      <c r="L135" t="s">
        <v>802</v>
      </c>
      <c r="M135" t="s">
        <v>153</v>
      </c>
      <c r="N135">
        <v>3</v>
      </c>
      <c r="O135" t="s">
        <v>801</v>
      </c>
      <c r="P135" t="s">
        <v>800</v>
      </c>
      <c r="Q135" t="s">
        <v>799</v>
      </c>
      <c r="R135" s="7">
        <v>41256</v>
      </c>
      <c r="S135" s="8">
        <f t="shared" si="16"/>
        <v>2012</v>
      </c>
      <c r="T135" s="8">
        <v>2012</v>
      </c>
      <c r="U135" s="8">
        <f t="shared" si="17"/>
        <v>10</v>
      </c>
      <c r="V135" s="7">
        <v>2012</v>
      </c>
      <c r="W135" t="s">
        <v>32449</v>
      </c>
      <c r="X135" s="2">
        <v>0.35199999999999998</v>
      </c>
      <c r="Y135" s="6">
        <f t="shared" si="18"/>
        <v>9.3964389631883832E-3</v>
      </c>
      <c r="AB135">
        <v>21100200829</v>
      </c>
      <c r="AC135">
        <v>18479790</v>
      </c>
      <c r="AD135" t="s">
        <v>2</v>
      </c>
      <c r="AE135">
        <v>4</v>
      </c>
      <c r="AF135">
        <v>1</v>
      </c>
      <c r="AG135">
        <v>24</v>
      </c>
      <c r="AI135" t="s">
        <v>32481</v>
      </c>
      <c r="AJ135" t="s">
        <v>32480</v>
      </c>
      <c r="AK135" t="s">
        <v>32479</v>
      </c>
      <c r="AL135">
        <v>1</v>
      </c>
      <c r="AM135" s="5">
        <f t="shared" si="19"/>
        <v>0.1</v>
      </c>
      <c r="AN135" s="4">
        <f t="shared" si="20"/>
        <v>1.5145778114350627E-4</v>
      </c>
      <c r="AO135" s="3"/>
      <c r="AP135">
        <v>1</v>
      </c>
      <c r="AR135" t="s">
        <v>1</v>
      </c>
      <c r="AT135" s="2" t="s">
        <v>0</v>
      </c>
      <c r="AU135" s="1">
        <f t="shared" si="21"/>
        <v>0.662294460857492</v>
      </c>
      <c r="AV135" s="1">
        <f t="shared" si="22"/>
        <v>0.47739483721659448</v>
      </c>
      <c r="AW135" s="1">
        <f t="shared" si="23"/>
        <v>0.29249521357569691</v>
      </c>
    </row>
    <row r="136" spans="1:49" x14ac:dyDescent="0.2">
      <c r="A136">
        <v>134</v>
      </c>
      <c r="B136" t="s">
        <v>32478</v>
      </c>
      <c r="C136" t="s">
        <v>32477</v>
      </c>
      <c r="F136" t="s">
        <v>32476</v>
      </c>
      <c r="G136" t="s">
        <v>6</v>
      </c>
      <c r="H136" t="s">
        <v>5</v>
      </c>
      <c r="I136" t="s">
        <v>32458</v>
      </c>
      <c r="J136">
        <v>60023291</v>
      </c>
      <c r="K136" t="s">
        <v>803</v>
      </c>
      <c r="L136" t="s">
        <v>802</v>
      </c>
      <c r="M136" t="s">
        <v>153</v>
      </c>
      <c r="N136">
        <v>3</v>
      </c>
      <c r="O136" t="s">
        <v>32475</v>
      </c>
      <c r="P136" t="s">
        <v>32474</v>
      </c>
      <c r="Q136" t="s">
        <v>799</v>
      </c>
      <c r="R136" s="7">
        <v>41256</v>
      </c>
      <c r="S136" s="8">
        <f t="shared" si="16"/>
        <v>2012</v>
      </c>
      <c r="T136" s="8">
        <v>2012</v>
      </c>
      <c r="U136" s="8">
        <f t="shared" si="17"/>
        <v>10</v>
      </c>
      <c r="V136" s="7">
        <v>2012</v>
      </c>
      <c r="W136" t="s">
        <v>32449</v>
      </c>
      <c r="X136" s="2">
        <v>0.35199999999999998</v>
      </c>
      <c r="Y136" s="6">
        <f t="shared" si="18"/>
        <v>9.3964389631883832E-3</v>
      </c>
      <c r="AB136">
        <v>21100200829</v>
      </c>
      <c r="AC136">
        <v>18479790</v>
      </c>
      <c r="AD136" t="s">
        <v>2</v>
      </c>
      <c r="AE136">
        <v>4</v>
      </c>
      <c r="AF136">
        <v>1</v>
      </c>
      <c r="AG136">
        <v>18</v>
      </c>
      <c r="AI136" t="s">
        <v>32473</v>
      </c>
      <c r="AJ136" t="s">
        <v>32472</v>
      </c>
      <c r="AK136" t="s">
        <v>32471</v>
      </c>
      <c r="AL136">
        <v>0</v>
      </c>
      <c r="AM136" s="5">
        <f t="shared" si="19"/>
        <v>0</v>
      </c>
      <c r="AN136" s="4">
        <f t="shared" si="20"/>
        <v>0</v>
      </c>
      <c r="AO136" s="3"/>
      <c r="AP136">
        <v>1</v>
      </c>
      <c r="AR136" t="s">
        <v>1</v>
      </c>
      <c r="AT136" s="2" t="s">
        <v>0</v>
      </c>
      <c r="AU136" s="1">
        <f t="shared" si="21"/>
        <v>0.65775072742318674</v>
      </c>
      <c r="AV136" s="1">
        <f t="shared" si="22"/>
        <v>0.46982194815941913</v>
      </c>
      <c r="AW136" s="1">
        <f t="shared" si="23"/>
        <v>0.28189316889565147</v>
      </c>
    </row>
    <row r="137" spans="1:49" x14ac:dyDescent="0.2">
      <c r="A137">
        <v>135</v>
      </c>
      <c r="B137" t="s">
        <v>32470</v>
      </c>
      <c r="C137" t="s">
        <v>32469</v>
      </c>
      <c r="F137" t="s">
        <v>32468</v>
      </c>
      <c r="G137" t="s">
        <v>6</v>
      </c>
      <c r="H137" t="s">
        <v>5</v>
      </c>
      <c r="I137" t="s">
        <v>32467</v>
      </c>
      <c r="J137">
        <v>108262086</v>
      </c>
      <c r="K137" t="s">
        <v>32466</v>
      </c>
      <c r="L137" t="s">
        <v>335</v>
      </c>
      <c r="M137" t="s">
        <v>334</v>
      </c>
      <c r="N137">
        <v>1</v>
      </c>
      <c r="O137" t="s">
        <v>32465</v>
      </c>
      <c r="P137">
        <v>15923561000</v>
      </c>
      <c r="Q137">
        <v>108262086</v>
      </c>
      <c r="R137" s="7">
        <v>41256</v>
      </c>
      <c r="S137" s="8">
        <f t="shared" si="16"/>
        <v>2012</v>
      </c>
      <c r="T137" s="8">
        <v>2012</v>
      </c>
      <c r="U137" s="8">
        <f t="shared" si="17"/>
        <v>10</v>
      </c>
      <c r="V137" s="7">
        <v>2012</v>
      </c>
      <c r="W137" t="s">
        <v>32449</v>
      </c>
      <c r="X137" s="2">
        <v>0.35199999999999998</v>
      </c>
      <c r="Y137" s="6">
        <f t="shared" si="18"/>
        <v>9.3964389631883832E-3</v>
      </c>
      <c r="AB137">
        <v>21100200829</v>
      </c>
      <c r="AC137">
        <v>18479790</v>
      </c>
      <c r="AD137" t="s">
        <v>2</v>
      </c>
      <c r="AE137">
        <v>4</v>
      </c>
      <c r="AF137">
        <v>1</v>
      </c>
      <c r="AG137">
        <v>20</v>
      </c>
      <c r="AI137" t="s">
        <v>32464</v>
      </c>
      <c r="AJ137" t="s">
        <v>32463</v>
      </c>
      <c r="AK137" t="s">
        <v>32462</v>
      </c>
      <c r="AL137">
        <v>1</v>
      </c>
      <c r="AM137" s="5">
        <f t="shared" si="19"/>
        <v>0.1</v>
      </c>
      <c r="AN137" s="4">
        <f t="shared" si="20"/>
        <v>1.5145778114350627E-4</v>
      </c>
      <c r="AO137" s="3"/>
      <c r="AP137">
        <v>1</v>
      </c>
      <c r="AR137" t="s">
        <v>1</v>
      </c>
      <c r="AT137" s="2" t="s">
        <v>0</v>
      </c>
      <c r="AU137" s="1">
        <f t="shared" si="21"/>
        <v>0.662294460857492</v>
      </c>
      <c r="AV137" s="1">
        <f t="shared" si="22"/>
        <v>0.47739483721659448</v>
      </c>
      <c r="AW137" s="1">
        <f t="shared" si="23"/>
        <v>0.29249521357569691</v>
      </c>
    </row>
    <row r="138" spans="1:49" x14ac:dyDescent="0.2">
      <c r="A138">
        <v>136</v>
      </c>
      <c r="B138" t="s">
        <v>32461</v>
      </c>
      <c r="C138" t="s">
        <v>32460</v>
      </c>
      <c r="F138" t="s">
        <v>32459</v>
      </c>
      <c r="G138" t="s">
        <v>6</v>
      </c>
      <c r="H138" t="s">
        <v>5</v>
      </c>
      <c r="I138" t="s">
        <v>32458</v>
      </c>
      <c r="J138">
        <v>60023291</v>
      </c>
      <c r="K138" t="s">
        <v>803</v>
      </c>
      <c r="L138" t="s">
        <v>802</v>
      </c>
      <c r="M138" t="s">
        <v>153</v>
      </c>
      <c r="N138">
        <v>3</v>
      </c>
      <c r="O138" t="s">
        <v>32457</v>
      </c>
      <c r="P138" t="s">
        <v>32456</v>
      </c>
      <c r="Q138" t="s">
        <v>799</v>
      </c>
      <c r="R138" s="7">
        <v>41256</v>
      </c>
      <c r="S138" s="8">
        <f t="shared" si="16"/>
        <v>2012</v>
      </c>
      <c r="T138" s="8">
        <v>2012</v>
      </c>
      <c r="U138" s="8">
        <f t="shared" si="17"/>
        <v>10</v>
      </c>
      <c r="V138" s="7">
        <v>2012</v>
      </c>
      <c r="W138" t="s">
        <v>32449</v>
      </c>
      <c r="X138" s="2">
        <v>0.35199999999999998</v>
      </c>
      <c r="Y138" s="6">
        <f t="shared" si="18"/>
        <v>9.3964389631883832E-3</v>
      </c>
      <c r="AB138">
        <v>21100200829</v>
      </c>
      <c r="AC138">
        <v>18479790</v>
      </c>
      <c r="AD138" t="s">
        <v>2</v>
      </c>
      <c r="AE138">
        <v>4</v>
      </c>
      <c r="AF138">
        <v>1</v>
      </c>
      <c r="AG138">
        <v>19</v>
      </c>
      <c r="AI138" t="s">
        <v>32455</v>
      </c>
      <c r="AJ138" t="s">
        <v>32454</v>
      </c>
      <c r="AK138" t="s">
        <v>32453</v>
      </c>
      <c r="AL138">
        <v>2</v>
      </c>
      <c r="AM138" s="5">
        <f t="shared" si="19"/>
        <v>0.2</v>
      </c>
      <c r="AN138" s="4">
        <f t="shared" si="20"/>
        <v>3.0291556228701253E-4</v>
      </c>
      <c r="AO138" s="3"/>
      <c r="AP138">
        <v>1</v>
      </c>
      <c r="AR138" t="s">
        <v>1</v>
      </c>
      <c r="AT138" s="2" t="s">
        <v>0</v>
      </c>
      <c r="AU138" s="1">
        <f t="shared" si="21"/>
        <v>0.66683819429179714</v>
      </c>
      <c r="AV138" s="1">
        <f t="shared" si="22"/>
        <v>0.48496772627376983</v>
      </c>
      <c r="AW138" s="1">
        <f t="shared" si="23"/>
        <v>0.30309725825574235</v>
      </c>
    </row>
    <row r="139" spans="1:49" x14ac:dyDescent="0.2">
      <c r="A139">
        <v>137</v>
      </c>
      <c r="B139" t="s">
        <v>32452</v>
      </c>
      <c r="C139" t="s">
        <v>32451</v>
      </c>
      <c r="F139" t="s">
        <v>32450</v>
      </c>
      <c r="G139" t="s">
        <v>6</v>
      </c>
      <c r="H139" t="s">
        <v>5</v>
      </c>
      <c r="I139" t="s">
        <v>616</v>
      </c>
      <c r="J139">
        <v>60023291</v>
      </c>
      <c r="K139" t="s">
        <v>803</v>
      </c>
      <c r="L139" t="s">
        <v>802</v>
      </c>
      <c r="M139" t="s">
        <v>153</v>
      </c>
      <c r="N139">
        <v>3</v>
      </c>
      <c r="O139" t="s">
        <v>801</v>
      </c>
      <c r="P139" t="s">
        <v>800</v>
      </c>
      <c r="Q139" t="s">
        <v>799</v>
      </c>
      <c r="R139" s="7">
        <v>41256</v>
      </c>
      <c r="S139" s="8">
        <f t="shared" si="16"/>
        <v>2012</v>
      </c>
      <c r="T139" s="8">
        <v>2012</v>
      </c>
      <c r="U139" s="8">
        <f t="shared" si="17"/>
        <v>10</v>
      </c>
      <c r="V139" s="7">
        <v>2012</v>
      </c>
      <c r="W139" t="s">
        <v>32449</v>
      </c>
      <c r="X139" s="2">
        <v>0.35199999999999998</v>
      </c>
      <c r="Y139" s="6">
        <f t="shared" si="18"/>
        <v>9.3964389631883832E-3</v>
      </c>
      <c r="AB139">
        <v>21100200829</v>
      </c>
      <c r="AC139">
        <v>18479790</v>
      </c>
      <c r="AD139" t="s">
        <v>2</v>
      </c>
      <c r="AE139">
        <v>4</v>
      </c>
      <c r="AF139">
        <v>1</v>
      </c>
      <c r="AG139">
        <v>23</v>
      </c>
      <c r="AI139" t="s">
        <v>32448</v>
      </c>
      <c r="AJ139" t="s">
        <v>32447</v>
      </c>
      <c r="AK139" t="s">
        <v>32446</v>
      </c>
      <c r="AL139">
        <v>1</v>
      </c>
      <c r="AM139" s="5">
        <f t="shared" si="19"/>
        <v>0.1</v>
      </c>
      <c r="AN139" s="4">
        <f t="shared" si="20"/>
        <v>1.5145778114350627E-4</v>
      </c>
      <c r="AO139" s="3"/>
      <c r="AP139">
        <v>1</v>
      </c>
      <c r="AR139" t="s">
        <v>1</v>
      </c>
      <c r="AT139" s="2" t="s">
        <v>0</v>
      </c>
      <c r="AU139" s="1">
        <f t="shared" si="21"/>
        <v>0.662294460857492</v>
      </c>
      <c r="AV139" s="1">
        <f t="shared" si="22"/>
        <v>0.47739483721659448</v>
      </c>
      <c r="AW139" s="1">
        <f t="shared" si="23"/>
        <v>0.29249521357569691</v>
      </c>
    </row>
    <row r="140" spans="1:49" x14ac:dyDescent="0.2">
      <c r="A140">
        <v>138</v>
      </c>
      <c r="B140" t="s">
        <v>32445</v>
      </c>
      <c r="C140" t="s">
        <v>32444</v>
      </c>
      <c r="E140">
        <v>23130979</v>
      </c>
      <c r="F140" t="s">
        <v>32443</v>
      </c>
      <c r="G140" t="s">
        <v>6</v>
      </c>
      <c r="H140" t="s">
        <v>5</v>
      </c>
      <c r="I140" t="s">
        <v>32442</v>
      </c>
      <c r="J140" t="s">
        <v>1318</v>
      </c>
      <c r="K140" t="s">
        <v>1317</v>
      </c>
      <c r="L140" t="s">
        <v>1316</v>
      </c>
      <c r="M140" t="s">
        <v>1315</v>
      </c>
      <c r="N140">
        <v>6</v>
      </c>
      <c r="O140" t="s">
        <v>32441</v>
      </c>
      <c r="P140" t="s">
        <v>32440</v>
      </c>
      <c r="Q140" t="s">
        <v>32439</v>
      </c>
      <c r="R140" s="7">
        <v>41255</v>
      </c>
      <c r="S140" s="8">
        <f t="shared" si="16"/>
        <v>2012</v>
      </c>
      <c r="T140" s="8">
        <v>2012</v>
      </c>
      <c r="U140" s="8">
        <f t="shared" si="17"/>
        <v>10</v>
      </c>
      <c r="V140" s="7">
        <v>41255</v>
      </c>
      <c r="W140" t="s">
        <v>1509</v>
      </c>
      <c r="X140" s="2">
        <v>4.8529999999999998</v>
      </c>
      <c r="Y140" s="6">
        <f t="shared" si="18"/>
        <v>0.12954806331918528</v>
      </c>
      <c r="AA140">
        <v>15306984</v>
      </c>
      <c r="AB140">
        <v>17853</v>
      </c>
      <c r="AC140">
        <v>15306992</v>
      </c>
      <c r="AD140" t="s">
        <v>2</v>
      </c>
      <c r="AE140">
        <v>12</v>
      </c>
      <c r="AF140">
        <v>12</v>
      </c>
      <c r="AH140" t="s">
        <v>32438</v>
      </c>
      <c r="AI140" t="s">
        <v>32437</v>
      </c>
      <c r="AJ140" t="s">
        <v>32436</v>
      </c>
      <c r="AK140" t="s">
        <v>32435</v>
      </c>
      <c r="AL140">
        <v>860</v>
      </c>
      <c r="AM140" s="5">
        <f t="shared" si="19"/>
        <v>86</v>
      </c>
      <c r="AN140" s="4">
        <f t="shared" si="20"/>
        <v>0.13025369178341537</v>
      </c>
      <c r="AO140" s="3"/>
      <c r="AP140">
        <v>0</v>
      </c>
      <c r="AQ140" t="s">
        <v>49</v>
      </c>
      <c r="AR140">
        <v>235860</v>
      </c>
      <c r="AS140" t="s">
        <v>48</v>
      </c>
      <c r="AT140" s="2">
        <v>11.189</v>
      </c>
      <c r="AU140" s="1">
        <f t="shared" si="21"/>
        <v>12.975975185845428</v>
      </c>
      <c r="AV140" s="1">
        <f t="shared" si="22"/>
        <v>12.99008775513003</v>
      </c>
      <c r="AW140" s="1">
        <f t="shared" si="23"/>
        <v>13.004200324414633</v>
      </c>
    </row>
    <row r="141" spans="1:49" x14ac:dyDescent="0.2">
      <c r="A141">
        <v>139</v>
      </c>
      <c r="B141" t="s">
        <v>32434</v>
      </c>
      <c r="C141" t="s">
        <v>32433</v>
      </c>
      <c r="F141" t="s">
        <v>32432</v>
      </c>
      <c r="G141" t="s">
        <v>6</v>
      </c>
      <c r="H141" t="s">
        <v>5</v>
      </c>
      <c r="I141" t="s">
        <v>32431</v>
      </c>
      <c r="J141">
        <v>60009982</v>
      </c>
      <c r="K141" t="s">
        <v>1875</v>
      </c>
      <c r="L141" t="s">
        <v>985</v>
      </c>
      <c r="M141" t="s">
        <v>12</v>
      </c>
      <c r="N141">
        <v>3</v>
      </c>
      <c r="O141" t="s">
        <v>32430</v>
      </c>
      <c r="P141" t="s">
        <v>32429</v>
      </c>
      <c r="Q141" t="s">
        <v>1874</v>
      </c>
      <c r="R141" s="7">
        <v>41255</v>
      </c>
      <c r="S141" s="8">
        <f t="shared" si="16"/>
        <v>2012</v>
      </c>
      <c r="T141" s="8">
        <v>2012</v>
      </c>
      <c r="U141" s="8">
        <f t="shared" si="17"/>
        <v>10</v>
      </c>
      <c r="V141" s="7">
        <v>41255</v>
      </c>
      <c r="W141" t="s">
        <v>1509</v>
      </c>
      <c r="X141" s="2">
        <v>4.8529999999999998</v>
      </c>
      <c r="Y141" s="6">
        <f t="shared" si="18"/>
        <v>0.12954806331918528</v>
      </c>
      <c r="AA141">
        <v>15306984</v>
      </c>
      <c r="AB141">
        <v>17853</v>
      </c>
      <c r="AC141">
        <v>15306992</v>
      </c>
      <c r="AD141" t="s">
        <v>2</v>
      </c>
      <c r="AE141">
        <v>12</v>
      </c>
      <c r="AF141">
        <v>12</v>
      </c>
      <c r="AH141" t="s">
        <v>32428</v>
      </c>
      <c r="AI141" t="s">
        <v>32427</v>
      </c>
      <c r="AJ141" t="s">
        <v>32426</v>
      </c>
      <c r="AK141" t="s">
        <v>32425</v>
      </c>
      <c r="AL141">
        <v>36</v>
      </c>
      <c r="AM141" s="5">
        <f t="shared" si="19"/>
        <v>3.6</v>
      </c>
      <c r="AN141" s="4">
        <f t="shared" si="20"/>
        <v>5.4524801211662246E-3</v>
      </c>
      <c r="AO141" s="3"/>
      <c r="AP141">
        <v>0</v>
      </c>
      <c r="AR141" t="s">
        <v>1</v>
      </c>
      <c r="AT141" s="2">
        <v>11.189</v>
      </c>
      <c r="AU141" s="1">
        <f t="shared" si="21"/>
        <v>9.2319388359779548</v>
      </c>
      <c r="AV141" s="1">
        <f t="shared" si="22"/>
        <v>6.7500271720175755</v>
      </c>
      <c r="AW141" s="1">
        <f t="shared" si="23"/>
        <v>4.2681155080571935</v>
      </c>
    </row>
    <row r="142" spans="1:49" x14ac:dyDescent="0.2">
      <c r="A142">
        <v>140</v>
      </c>
      <c r="B142" t="s">
        <v>32424</v>
      </c>
      <c r="C142" t="s">
        <v>32423</v>
      </c>
      <c r="E142">
        <v>23190376</v>
      </c>
      <c r="F142" t="s">
        <v>32422</v>
      </c>
      <c r="G142" t="s">
        <v>6</v>
      </c>
      <c r="H142" t="s">
        <v>5</v>
      </c>
      <c r="I142" t="s">
        <v>19</v>
      </c>
      <c r="J142" t="s">
        <v>32421</v>
      </c>
      <c r="K142" t="s">
        <v>32420</v>
      </c>
      <c r="L142" t="s">
        <v>32419</v>
      </c>
      <c r="M142" t="s">
        <v>337</v>
      </c>
      <c r="N142">
        <v>10</v>
      </c>
      <c r="O142" t="s">
        <v>32418</v>
      </c>
      <c r="P142" t="s">
        <v>32417</v>
      </c>
      <c r="Q142" t="s">
        <v>32416</v>
      </c>
      <c r="R142" s="7">
        <v>41255</v>
      </c>
      <c r="S142" s="8">
        <f t="shared" si="16"/>
        <v>2012</v>
      </c>
      <c r="T142" s="8">
        <v>2012</v>
      </c>
      <c r="U142" s="8">
        <f t="shared" si="17"/>
        <v>10</v>
      </c>
      <c r="V142" s="7">
        <v>41255</v>
      </c>
      <c r="W142" t="s">
        <v>1545</v>
      </c>
      <c r="X142" s="2">
        <v>7.1150000000000002</v>
      </c>
      <c r="Y142" s="6">
        <f t="shared" si="18"/>
        <v>0.18993086142921972</v>
      </c>
      <c r="AA142">
        <v>27863</v>
      </c>
      <c r="AB142">
        <v>22680</v>
      </c>
      <c r="AC142">
        <v>15205126</v>
      </c>
      <c r="AD142" t="s">
        <v>2</v>
      </c>
      <c r="AE142">
        <v>134</v>
      </c>
      <c r="AF142">
        <v>49</v>
      </c>
      <c r="AH142" t="s">
        <v>32415</v>
      </c>
      <c r="AI142" t="s">
        <v>32414</v>
      </c>
      <c r="AK142" t="s">
        <v>32413</v>
      </c>
      <c r="AL142">
        <v>95</v>
      </c>
      <c r="AM142" s="5">
        <f t="shared" si="19"/>
        <v>9.5</v>
      </c>
      <c r="AN142" s="4">
        <f t="shared" si="20"/>
        <v>1.4388489208633094E-2</v>
      </c>
      <c r="AO142" s="3"/>
      <c r="AP142">
        <v>0</v>
      </c>
      <c r="AQ142" t="s">
        <v>267</v>
      </c>
      <c r="AR142" t="s">
        <v>32412</v>
      </c>
      <c r="AS142" t="s">
        <v>266</v>
      </c>
      <c r="AT142" s="2" t="s">
        <v>0</v>
      </c>
      <c r="AU142" s="1">
        <f t="shared" si="21"/>
        <v>13.726814976304375</v>
      </c>
      <c r="AV142" s="1">
        <f t="shared" si="22"/>
        <v>10.215967531892641</v>
      </c>
      <c r="AW142" s="1">
        <f t="shared" si="23"/>
        <v>6.7051200874809078</v>
      </c>
    </row>
    <row r="143" spans="1:49" x14ac:dyDescent="0.2">
      <c r="A143">
        <v>141</v>
      </c>
      <c r="B143" t="s">
        <v>32411</v>
      </c>
      <c r="C143" t="s">
        <v>32410</v>
      </c>
      <c r="F143" t="s">
        <v>32409</v>
      </c>
      <c r="G143" t="s">
        <v>6</v>
      </c>
      <c r="H143" t="s">
        <v>5</v>
      </c>
      <c r="I143" t="s">
        <v>32408</v>
      </c>
      <c r="J143" t="s">
        <v>32407</v>
      </c>
      <c r="K143" t="s">
        <v>32406</v>
      </c>
      <c r="L143" t="s">
        <v>32405</v>
      </c>
      <c r="M143" t="s">
        <v>32404</v>
      </c>
      <c r="N143">
        <v>96</v>
      </c>
      <c r="O143" t="s">
        <v>32403</v>
      </c>
      <c r="P143" t="s">
        <v>32402</v>
      </c>
      <c r="Q143" t="s">
        <v>32401</v>
      </c>
      <c r="R143" s="7">
        <v>41255</v>
      </c>
      <c r="S143" s="8">
        <f t="shared" si="16"/>
        <v>2012</v>
      </c>
      <c r="T143" s="8">
        <v>2012</v>
      </c>
      <c r="U143" s="8">
        <f t="shared" si="17"/>
        <v>10</v>
      </c>
      <c r="V143" s="7">
        <v>2012</v>
      </c>
      <c r="W143" t="s">
        <v>785</v>
      </c>
      <c r="X143" s="2">
        <v>2.137</v>
      </c>
      <c r="Y143" s="6">
        <f t="shared" si="18"/>
        <v>5.7045994500947654E-2</v>
      </c>
      <c r="AA143">
        <v>46361</v>
      </c>
      <c r="AB143">
        <v>26750</v>
      </c>
      <c r="AC143">
        <v>14320746</v>
      </c>
      <c r="AD143" t="s">
        <v>2</v>
      </c>
      <c r="AE143">
        <v>549</v>
      </c>
      <c r="AG143" t="s">
        <v>32400</v>
      </c>
      <c r="AI143" t="s">
        <v>32399</v>
      </c>
      <c r="AJ143" t="s">
        <v>32398</v>
      </c>
      <c r="AK143" t="s">
        <v>32397</v>
      </c>
      <c r="AL143">
        <v>0</v>
      </c>
      <c r="AM143" s="5">
        <f t="shared" si="19"/>
        <v>0</v>
      </c>
      <c r="AN143" s="4">
        <f t="shared" si="20"/>
        <v>0</v>
      </c>
      <c r="AO143" s="3"/>
      <c r="AP143">
        <v>1</v>
      </c>
      <c r="AQ143" t="s">
        <v>548</v>
      </c>
      <c r="AR143" t="s">
        <v>32396</v>
      </c>
      <c r="AS143" t="s">
        <v>547</v>
      </c>
      <c r="AT143" s="2" t="s">
        <v>0</v>
      </c>
      <c r="AU143" s="1">
        <f t="shared" si="21"/>
        <v>3.9932196150663355</v>
      </c>
      <c r="AV143" s="1">
        <f t="shared" si="22"/>
        <v>2.8522997250473825</v>
      </c>
      <c r="AW143" s="1">
        <f t="shared" si="23"/>
        <v>1.7113798350284295</v>
      </c>
    </row>
    <row r="144" spans="1:49" x14ac:dyDescent="0.2">
      <c r="A144">
        <v>142</v>
      </c>
      <c r="B144" t="s">
        <v>32395</v>
      </c>
      <c r="C144" t="s">
        <v>32394</v>
      </c>
      <c r="F144" t="s">
        <v>32393</v>
      </c>
      <c r="G144" t="s">
        <v>6</v>
      </c>
      <c r="H144" t="s">
        <v>5</v>
      </c>
      <c r="I144" t="s">
        <v>32392</v>
      </c>
      <c r="J144" t="s">
        <v>32391</v>
      </c>
      <c r="K144" t="s">
        <v>32390</v>
      </c>
      <c r="L144" t="s">
        <v>32389</v>
      </c>
      <c r="M144" t="s">
        <v>905</v>
      </c>
      <c r="N144">
        <v>46</v>
      </c>
      <c r="O144" t="s">
        <v>32388</v>
      </c>
      <c r="P144" t="s">
        <v>32387</v>
      </c>
      <c r="Q144" t="s">
        <v>32386</v>
      </c>
      <c r="R144" s="7">
        <v>41254</v>
      </c>
      <c r="S144" s="8">
        <f t="shared" si="16"/>
        <v>2012</v>
      </c>
      <c r="T144" s="8">
        <v>2012</v>
      </c>
      <c r="U144" s="8">
        <f t="shared" si="17"/>
        <v>10</v>
      </c>
      <c r="V144" s="7">
        <v>2012</v>
      </c>
      <c r="W144" t="s">
        <v>32385</v>
      </c>
      <c r="X144" s="2">
        <v>0.317</v>
      </c>
      <c r="Y144" s="6">
        <f t="shared" si="18"/>
        <v>8.4621339526440836E-3</v>
      </c>
      <c r="AA144">
        <v>380946</v>
      </c>
      <c r="AB144">
        <v>28246</v>
      </c>
      <c r="AD144" t="s">
        <v>2</v>
      </c>
      <c r="AE144">
        <v>46</v>
      </c>
      <c r="AF144">
        <v>7</v>
      </c>
      <c r="AH144" t="s">
        <v>2880</v>
      </c>
      <c r="AI144" t="s">
        <v>32384</v>
      </c>
      <c r="AJ144" t="s">
        <v>32383</v>
      </c>
      <c r="AK144" t="s">
        <v>32382</v>
      </c>
      <c r="AL144">
        <v>8</v>
      </c>
      <c r="AM144" s="5">
        <f t="shared" si="19"/>
        <v>0.8</v>
      </c>
      <c r="AN144" s="4">
        <f t="shared" si="20"/>
        <v>1.2116622491480501E-3</v>
      </c>
      <c r="AO144" s="3"/>
      <c r="AP144">
        <v>0</v>
      </c>
      <c r="AR144" t="s">
        <v>1</v>
      </c>
      <c r="AT144" s="2">
        <v>0.70599999999999996</v>
      </c>
      <c r="AU144" s="1">
        <f t="shared" si="21"/>
        <v>0.62869924415952738</v>
      </c>
      <c r="AV144" s="1">
        <f t="shared" si="22"/>
        <v>0.48368981008960665</v>
      </c>
      <c r="AW144" s="1">
        <f t="shared" si="23"/>
        <v>0.33868037601968604</v>
      </c>
    </row>
    <row r="145" spans="1:49" x14ac:dyDescent="0.2">
      <c r="A145">
        <v>143</v>
      </c>
      <c r="B145" t="s">
        <v>32381</v>
      </c>
      <c r="C145" t="s">
        <v>32380</v>
      </c>
      <c r="F145" t="s">
        <v>32379</v>
      </c>
      <c r="G145" t="s">
        <v>6</v>
      </c>
      <c r="H145" t="s">
        <v>5</v>
      </c>
      <c r="I145" t="s">
        <v>32378</v>
      </c>
      <c r="J145">
        <v>60016930</v>
      </c>
      <c r="K145" t="s">
        <v>720</v>
      </c>
      <c r="L145" t="s">
        <v>17</v>
      </c>
      <c r="M145" t="s">
        <v>16</v>
      </c>
      <c r="N145">
        <v>3</v>
      </c>
      <c r="O145" t="s">
        <v>32377</v>
      </c>
      <c r="P145" t="s">
        <v>32376</v>
      </c>
      <c r="Q145" t="s">
        <v>1530</v>
      </c>
      <c r="R145" s="7">
        <v>41254</v>
      </c>
      <c r="S145" s="8">
        <f t="shared" si="16"/>
        <v>2012</v>
      </c>
      <c r="T145" s="8">
        <v>2012</v>
      </c>
      <c r="U145" s="8">
        <f t="shared" si="17"/>
        <v>10</v>
      </c>
      <c r="V145" s="7">
        <v>2012</v>
      </c>
      <c r="W145" t="s">
        <v>541</v>
      </c>
      <c r="X145" s="2" t="s">
        <v>0</v>
      </c>
      <c r="Y145" s="6" t="e">
        <f t="shared" si="18"/>
        <v>#VALUE!</v>
      </c>
      <c r="AA145">
        <v>19759339</v>
      </c>
      <c r="AB145">
        <v>19700186877</v>
      </c>
      <c r="AC145">
        <v>22339310</v>
      </c>
      <c r="AD145" t="s">
        <v>2</v>
      </c>
      <c r="AE145">
        <v>6</v>
      </c>
      <c r="AF145">
        <v>21</v>
      </c>
      <c r="AH145" t="s">
        <v>32375</v>
      </c>
      <c r="AI145" t="s">
        <v>32374</v>
      </c>
      <c r="AJ145" t="s">
        <v>32373</v>
      </c>
      <c r="AK145" t="s">
        <v>32372</v>
      </c>
      <c r="AL145">
        <v>1</v>
      </c>
      <c r="AM145" s="5">
        <f t="shared" si="19"/>
        <v>0.1</v>
      </c>
      <c r="AN145" s="4">
        <f t="shared" si="20"/>
        <v>1.5145778114350627E-4</v>
      </c>
      <c r="AO145" s="3"/>
      <c r="AP145">
        <v>0</v>
      </c>
      <c r="AR145" t="s">
        <v>1</v>
      </c>
      <c r="AT145" s="2" t="s">
        <v>0</v>
      </c>
      <c r="AU145" s="1" t="e">
        <f t="shared" si="21"/>
        <v>#VALUE!</v>
      </c>
      <c r="AV145" s="1" t="e">
        <f t="shared" si="22"/>
        <v>#VALUE!</v>
      </c>
      <c r="AW145" s="1" t="e">
        <f t="shared" si="23"/>
        <v>#VALUE!</v>
      </c>
    </row>
    <row r="146" spans="1:49" x14ac:dyDescent="0.2">
      <c r="A146">
        <v>144</v>
      </c>
      <c r="B146" t="s">
        <v>32371</v>
      </c>
      <c r="C146" t="s">
        <v>32370</v>
      </c>
      <c r="F146" t="s">
        <v>32369</v>
      </c>
      <c r="G146" t="s">
        <v>6</v>
      </c>
      <c r="H146" t="s">
        <v>5</v>
      </c>
      <c r="I146" t="s">
        <v>32368</v>
      </c>
      <c r="J146" t="s">
        <v>32367</v>
      </c>
      <c r="K146" t="s">
        <v>32366</v>
      </c>
      <c r="L146" t="s">
        <v>32365</v>
      </c>
      <c r="M146" t="s">
        <v>32364</v>
      </c>
      <c r="N146">
        <v>5</v>
      </c>
      <c r="O146" t="s">
        <v>32363</v>
      </c>
      <c r="P146" t="s">
        <v>32362</v>
      </c>
      <c r="Q146" t="s">
        <v>32361</v>
      </c>
      <c r="R146" s="7">
        <v>41253</v>
      </c>
      <c r="S146" s="8">
        <f t="shared" si="16"/>
        <v>2012</v>
      </c>
      <c r="T146" s="8">
        <v>2012</v>
      </c>
      <c r="U146" s="8">
        <f t="shared" si="17"/>
        <v>10</v>
      </c>
      <c r="V146" s="7">
        <v>41253</v>
      </c>
      <c r="W146" t="s">
        <v>1523</v>
      </c>
      <c r="X146" s="2">
        <v>1.887</v>
      </c>
      <c r="Y146" s="6">
        <f t="shared" si="18"/>
        <v>5.0372387282774087E-2</v>
      </c>
      <c r="AA146">
        <v>15507998</v>
      </c>
      <c r="AB146">
        <v>110157</v>
      </c>
      <c r="AC146">
        <v>15502368</v>
      </c>
      <c r="AD146" t="s">
        <v>2</v>
      </c>
      <c r="AE146">
        <v>86</v>
      </c>
      <c r="AF146">
        <v>12</v>
      </c>
      <c r="AG146">
        <v>123007</v>
      </c>
      <c r="AI146" t="s">
        <v>32360</v>
      </c>
      <c r="AK146" t="s">
        <v>32359</v>
      </c>
      <c r="AL146">
        <v>31</v>
      </c>
      <c r="AM146" s="5">
        <f t="shared" si="19"/>
        <v>3.1</v>
      </c>
      <c r="AN146" s="4">
        <f t="shared" si="20"/>
        <v>4.6951912154486941E-3</v>
      </c>
      <c r="AO146" s="3"/>
      <c r="AP146">
        <v>0</v>
      </c>
      <c r="AR146" t="s">
        <v>1</v>
      </c>
      <c r="AT146" s="2" t="s">
        <v>0</v>
      </c>
      <c r="AU146" s="1">
        <f t="shared" si="21"/>
        <v>3.6669228462576462</v>
      </c>
      <c r="AV146" s="1">
        <f t="shared" si="22"/>
        <v>2.7533789249111389</v>
      </c>
      <c r="AW146" s="1">
        <f t="shared" si="23"/>
        <v>1.8398350035646309</v>
      </c>
    </row>
    <row r="147" spans="1:49" x14ac:dyDescent="0.2">
      <c r="A147">
        <v>145</v>
      </c>
      <c r="B147" t="s">
        <v>32358</v>
      </c>
      <c r="C147" t="s">
        <v>32357</v>
      </c>
      <c r="F147" t="s">
        <v>32356</v>
      </c>
      <c r="G147" t="s">
        <v>6</v>
      </c>
      <c r="H147" t="s">
        <v>5</v>
      </c>
      <c r="I147" t="s">
        <v>2127</v>
      </c>
      <c r="J147">
        <v>60104244</v>
      </c>
      <c r="K147" t="s">
        <v>2575</v>
      </c>
      <c r="L147" t="s">
        <v>173</v>
      </c>
      <c r="M147" t="s">
        <v>172</v>
      </c>
      <c r="N147">
        <v>2</v>
      </c>
      <c r="O147" t="s">
        <v>16040</v>
      </c>
      <c r="P147" t="s">
        <v>16039</v>
      </c>
      <c r="Q147" t="s">
        <v>2572</v>
      </c>
      <c r="R147" s="7">
        <v>41253</v>
      </c>
      <c r="S147" s="8">
        <f t="shared" si="16"/>
        <v>2012</v>
      </c>
      <c r="T147" s="8">
        <v>2012</v>
      </c>
      <c r="U147" s="8">
        <f t="shared" si="17"/>
        <v>10</v>
      </c>
      <c r="V147" s="7">
        <v>2012</v>
      </c>
      <c r="W147" t="s">
        <v>1259</v>
      </c>
      <c r="X147" s="2">
        <v>1.3280000000000001</v>
      </c>
      <c r="Y147" s="6">
        <f t="shared" si="18"/>
        <v>3.5450201542937994E-2</v>
      </c>
      <c r="AA147">
        <v>15361225</v>
      </c>
      <c r="AB147">
        <v>18894</v>
      </c>
      <c r="AD147" t="s">
        <v>2</v>
      </c>
      <c r="AE147">
        <v>11</v>
      </c>
      <c r="AG147">
        <v>6335458</v>
      </c>
      <c r="AH147" t="s">
        <v>32355</v>
      </c>
      <c r="AI147" t="s">
        <v>32354</v>
      </c>
      <c r="AJ147" t="s">
        <v>32353</v>
      </c>
      <c r="AK147" t="s">
        <v>32352</v>
      </c>
      <c r="AL147">
        <v>50</v>
      </c>
      <c r="AM147" s="5">
        <f t="shared" si="19"/>
        <v>5</v>
      </c>
      <c r="AN147" s="4">
        <f t="shared" si="20"/>
        <v>7.5728890571753124E-3</v>
      </c>
      <c r="AO147" s="3"/>
      <c r="AP147">
        <v>0</v>
      </c>
      <c r="AR147" t="s">
        <v>1</v>
      </c>
      <c r="AT147" s="2">
        <v>3.8340000000000001</v>
      </c>
      <c r="AU147" s="1">
        <f t="shared" si="21"/>
        <v>2.7087007797209193</v>
      </c>
      <c r="AV147" s="1">
        <f t="shared" si="22"/>
        <v>2.1511545300056651</v>
      </c>
      <c r="AW147" s="1">
        <f t="shared" si="23"/>
        <v>1.5936082802904115</v>
      </c>
    </row>
    <row r="148" spans="1:49" x14ac:dyDescent="0.2">
      <c r="A148">
        <v>146</v>
      </c>
      <c r="B148" t="s">
        <v>32351</v>
      </c>
      <c r="C148" t="s">
        <v>32350</v>
      </c>
      <c r="F148" t="s">
        <v>32349</v>
      </c>
      <c r="G148" t="s">
        <v>6</v>
      </c>
      <c r="H148" t="s">
        <v>5</v>
      </c>
      <c r="I148" t="s">
        <v>32348</v>
      </c>
      <c r="J148">
        <v>60021176</v>
      </c>
      <c r="K148" t="s">
        <v>1880</v>
      </c>
      <c r="L148" t="s">
        <v>1482</v>
      </c>
      <c r="M148" t="s">
        <v>26</v>
      </c>
      <c r="N148">
        <v>3</v>
      </c>
      <c r="O148" t="s">
        <v>32347</v>
      </c>
      <c r="P148" t="s">
        <v>32346</v>
      </c>
      <c r="Q148" t="s">
        <v>32345</v>
      </c>
      <c r="R148" s="7">
        <v>41253</v>
      </c>
      <c r="S148" s="8">
        <f t="shared" si="16"/>
        <v>2012</v>
      </c>
      <c r="T148" s="8">
        <v>2012</v>
      </c>
      <c r="U148" s="8">
        <f t="shared" si="17"/>
        <v>10</v>
      </c>
      <c r="V148" s="7">
        <v>2012</v>
      </c>
      <c r="W148" t="s">
        <v>1259</v>
      </c>
      <c r="X148" s="2">
        <v>1.3280000000000001</v>
      </c>
      <c r="Y148" s="6">
        <f t="shared" si="18"/>
        <v>3.5450201542937994E-2</v>
      </c>
      <c r="AA148">
        <v>15361225</v>
      </c>
      <c r="AB148">
        <v>18894</v>
      </c>
      <c r="AD148" t="s">
        <v>2</v>
      </c>
      <c r="AE148">
        <v>11</v>
      </c>
      <c r="AG148">
        <v>6334413</v>
      </c>
      <c r="AH148" t="s">
        <v>32344</v>
      </c>
      <c r="AI148" t="s">
        <v>32343</v>
      </c>
      <c r="AJ148" t="s">
        <v>32342</v>
      </c>
      <c r="AK148" t="s">
        <v>32341</v>
      </c>
      <c r="AL148">
        <v>8</v>
      </c>
      <c r="AM148" s="5">
        <f t="shared" si="19"/>
        <v>0.8</v>
      </c>
      <c r="AN148" s="4">
        <f t="shared" si="20"/>
        <v>1.2116622491480501E-3</v>
      </c>
      <c r="AO148" s="3"/>
      <c r="AP148">
        <v>0</v>
      </c>
      <c r="AR148" t="s">
        <v>1</v>
      </c>
      <c r="AT148" s="2">
        <v>3.8340000000000001</v>
      </c>
      <c r="AU148" s="1">
        <f t="shared" si="21"/>
        <v>2.5178639754801009</v>
      </c>
      <c r="AV148" s="1">
        <f t="shared" si="22"/>
        <v>1.8330931896043023</v>
      </c>
      <c r="AW148" s="1">
        <f t="shared" si="23"/>
        <v>1.1483224037285034</v>
      </c>
    </row>
    <row r="149" spans="1:49" x14ac:dyDescent="0.2">
      <c r="A149">
        <v>147</v>
      </c>
      <c r="B149" t="s">
        <v>32340</v>
      </c>
      <c r="C149" t="s">
        <v>32339</v>
      </c>
      <c r="F149" t="s">
        <v>32338</v>
      </c>
      <c r="G149" t="s">
        <v>6</v>
      </c>
      <c r="H149" t="s">
        <v>5</v>
      </c>
      <c r="I149" t="s">
        <v>1531</v>
      </c>
      <c r="J149" t="s">
        <v>32337</v>
      </c>
      <c r="K149" t="s">
        <v>32336</v>
      </c>
      <c r="L149" t="s">
        <v>5954</v>
      </c>
      <c r="M149" t="s">
        <v>337</v>
      </c>
      <c r="N149">
        <v>3</v>
      </c>
      <c r="O149" t="s">
        <v>17342</v>
      </c>
      <c r="P149" t="s">
        <v>17341</v>
      </c>
      <c r="Q149" t="s">
        <v>32335</v>
      </c>
      <c r="R149" s="7">
        <v>41253</v>
      </c>
      <c r="S149" s="8">
        <f t="shared" si="16"/>
        <v>2012</v>
      </c>
      <c r="T149" s="8">
        <v>2012</v>
      </c>
      <c r="U149" s="8">
        <f t="shared" si="17"/>
        <v>10</v>
      </c>
      <c r="V149" s="7">
        <v>2012</v>
      </c>
      <c r="W149" t="s">
        <v>1259</v>
      </c>
      <c r="X149" s="2">
        <v>1.3280000000000001</v>
      </c>
      <c r="Y149" s="6">
        <f t="shared" si="18"/>
        <v>3.5450201542937994E-2</v>
      </c>
      <c r="AA149">
        <v>15361225</v>
      </c>
      <c r="AB149">
        <v>18894</v>
      </c>
      <c r="AD149" t="s">
        <v>2</v>
      </c>
      <c r="AE149">
        <v>11</v>
      </c>
      <c r="AG149">
        <v>6341038</v>
      </c>
      <c r="AH149" t="s">
        <v>32334</v>
      </c>
      <c r="AI149" t="s">
        <v>32333</v>
      </c>
      <c r="AJ149" t="s">
        <v>32332</v>
      </c>
      <c r="AK149" t="s">
        <v>32331</v>
      </c>
      <c r="AL149">
        <v>15</v>
      </c>
      <c r="AM149" s="5">
        <f t="shared" si="19"/>
        <v>1.5</v>
      </c>
      <c r="AN149" s="4">
        <f t="shared" si="20"/>
        <v>2.2718667171525938E-3</v>
      </c>
      <c r="AO149" s="3"/>
      <c r="AP149">
        <v>0</v>
      </c>
      <c r="AR149" t="s">
        <v>1827</v>
      </c>
      <c r="AS149" t="s">
        <v>2349</v>
      </c>
      <c r="AT149" s="2">
        <v>3.8340000000000001</v>
      </c>
      <c r="AU149" s="1">
        <f t="shared" si="21"/>
        <v>2.5496701095202372</v>
      </c>
      <c r="AV149" s="1">
        <f t="shared" si="22"/>
        <v>1.8861034130045293</v>
      </c>
      <c r="AW149" s="1">
        <f t="shared" si="23"/>
        <v>1.2225367164888212</v>
      </c>
    </row>
    <row r="150" spans="1:49" x14ac:dyDescent="0.2">
      <c r="A150">
        <v>148</v>
      </c>
      <c r="B150" t="s">
        <v>32330</v>
      </c>
      <c r="C150" t="s">
        <v>32329</v>
      </c>
      <c r="F150" t="s">
        <v>32328</v>
      </c>
      <c r="G150" t="s">
        <v>6</v>
      </c>
      <c r="H150" t="s">
        <v>5</v>
      </c>
      <c r="I150" t="s">
        <v>32327</v>
      </c>
      <c r="J150">
        <v>60016849</v>
      </c>
      <c r="K150" t="s">
        <v>265</v>
      </c>
      <c r="L150" t="s">
        <v>264</v>
      </c>
      <c r="M150" t="s">
        <v>172</v>
      </c>
      <c r="N150">
        <v>2</v>
      </c>
      <c r="O150" t="s">
        <v>32326</v>
      </c>
      <c r="P150" t="s">
        <v>32325</v>
      </c>
      <c r="Q150" t="s">
        <v>263</v>
      </c>
      <c r="R150" s="7">
        <v>41253</v>
      </c>
      <c r="S150" s="8">
        <f t="shared" si="16"/>
        <v>2012</v>
      </c>
      <c r="T150" s="8">
        <v>2012</v>
      </c>
      <c r="U150" s="8">
        <f t="shared" si="17"/>
        <v>10</v>
      </c>
      <c r="V150" s="7">
        <v>2012</v>
      </c>
      <c r="W150" t="s">
        <v>1259</v>
      </c>
      <c r="X150" s="2">
        <v>1.3280000000000001</v>
      </c>
      <c r="Y150" s="6">
        <f t="shared" si="18"/>
        <v>3.5450201542937994E-2</v>
      </c>
      <c r="AA150">
        <v>15361225</v>
      </c>
      <c r="AB150">
        <v>18894</v>
      </c>
      <c r="AD150" t="s">
        <v>2</v>
      </c>
      <c r="AE150">
        <v>11</v>
      </c>
      <c r="AG150">
        <v>6332467</v>
      </c>
      <c r="AH150" t="s">
        <v>32324</v>
      </c>
      <c r="AI150" t="s">
        <v>32323</v>
      </c>
      <c r="AJ150" t="s">
        <v>32322</v>
      </c>
      <c r="AK150" t="s">
        <v>32321</v>
      </c>
      <c r="AL150">
        <v>13</v>
      </c>
      <c r="AM150" s="5">
        <f t="shared" si="19"/>
        <v>1.3</v>
      </c>
      <c r="AN150" s="4">
        <f t="shared" si="20"/>
        <v>1.9689511548655813E-3</v>
      </c>
      <c r="AO150" s="3"/>
      <c r="AP150">
        <v>0</v>
      </c>
      <c r="AQ150" t="s">
        <v>230</v>
      </c>
      <c r="AR150" t="s">
        <v>1</v>
      </c>
      <c r="AS150" t="s">
        <v>229</v>
      </c>
      <c r="AT150" s="2">
        <v>3.8340000000000001</v>
      </c>
      <c r="AU150" s="1">
        <f t="shared" si="21"/>
        <v>2.5405826426516271</v>
      </c>
      <c r="AV150" s="1">
        <f t="shared" si="22"/>
        <v>1.8709576348901789</v>
      </c>
      <c r="AW150" s="1">
        <f t="shared" si="23"/>
        <v>1.2013326271287306</v>
      </c>
    </row>
    <row r="151" spans="1:49" x14ac:dyDescent="0.2">
      <c r="A151">
        <v>149</v>
      </c>
      <c r="B151" t="s">
        <v>32320</v>
      </c>
      <c r="C151" t="s">
        <v>32319</v>
      </c>
      <c r="F151" t="s">
        <v>32318</v>
      </c>
      <c r="G151" t="s">
        <v>6</v>
      </c>
      <c r="H151" t="s">
        <v>5</v>
      </c>
      <c r="I151" t="s">
        <v>32317</v>
      </c>
      <c r="J151">
        <v>60031226</v>
      </c>
      <c r="K151" t="s">
        <v>32316</v>
      </c>
      <c r="L151" t="s">
        <v>32315</v>
      </c>
      <c r="M151" t="s">
        <v>137</v>
      </c>
      <c r="N151">
        <v>2</v>
      </c>
      <c r="O151" t="s">
        <v>32314</v>
      </c>
      <c r="P151" t="s">
        <v>32313</v>
      </c>
      <c r="Q151" t="s">
        <v>32312</v>
      </c>
      <c r="R151" s="7">
        <v>41253</v>
      </c>
      <c r="S151" s="8">
        <f t="shared" si="16"/>
        <v>2012</v>
      </c>
      <c r="T151" s="8">
        <v>2012</v>
      </c>
      <c r="U151" s="8">
        <f t="shared" si="17"/>
        <v>10</v>
      </c>
      <c r="V151" s="7">
        <v>2012</v>
      </c>
      <c r="W151" t="s">
        <v>261</v>
      </c>
      <c r="X151" s="2">
        <v>1.6379999999999999</v>
      </c>
      <c r="Y151" s="6">
        <f t="shared" si="18"/>
        <v>4.3725474493473214E-2</v>
      </c>
      <c r="AA151" t="s">
        <v>260</v>
      </c>
      <c r="AB151">
        <v>17391</v>
      </c>
      <c r="AD151" t="s">
        <v>2</v>
      </c>
      <c r="AE151">
        <v>60</v>
      </c>
      <c r="AF151">
        <v>12</v>
      </c>
      <c r="AG151">
        <v>6295678</v>
      </c>
      <c r="AH151" t="s">
        <v>32311</v>
      </c>
      <c r="AI151" t="s">
        <v>32310</v>
      </c>
      <c r="AJ151" t="s">
        <v>32309</v>
      </c>
      <c r="AK151" t="s">
        <v>32308</v>
      </c>
      <c r="AL151">
        <v>37</v>
      </c>
      <c r="AM151" s="5">
        <f t="shared" si="19"/>
        <v>3.7</v>
      </c>
      <c r="AN151" s="4">
        <f t="shared" si="20"/>
        <v>5.6039379023097311E-3</v>
      </c>
      <c r="AO151" s="3"/>
      <c r="AP151">
        <v>0</v>
      </c>
      <c r="AQ151" t="s">
        <v>331</v>
      </c>
      <c r="AR151" t="s">
        <v>32307</v>
      </c>
      <c r="AS151" t="s">
        <v>329</v>
      </c>
      <c r="AT151" s="2">
        <v>4.931</v>
      </c>
      <c r="AU151" s="1">
        <f t="shared" si="21"/>
        <v>3.228901351612417</v>
      </c>
      <c r="AV151" s="1">
        <f t="shared" si="22"/>
        <v>2.4664706197891473</v>
      </c>
      <c r="AW151" s="1">
        <f t="shared" si="23"/>
        <v>1.7040398879658776</v>
      </c>
    </row>
    <row r="152" spans="1:49" x14ac:dyDescent="0.2">
      <c r="A152">
        <v>150</v>
      </c>
      <c r="B152" t="s">
        <v>32306</v>
      </c>
      <c r="C152" t="s">
        <v>32305</v>
      </c>
      <c r="F152" t="s">
        <v>32304</v>
      </c>
      <c r="G152" t="s">
        <v>6</v>
      </c>
      <c r="H152" t="s">
        <v>5</v>
      </c>
      <c r="I152" t="s">
        <v>32303</v>
      </c>
      <c r="J152" t="s">
        <v>32302</v>
      </c>
      <c r="K152" t="s">
        <v>32301</v>
      </c>
      <c r="L152" t="s">
        <v>32300</v>
      </c>
      <c r="M152" t="s">
        <v>475</v>
      </c>
      <c r="N152">
        <v>3</v>
      </c>
      <c r="O152" t="s">
        <v>32299</v>
      </c>
      <c r="P152" t="s">
        <v>32298</v>
      </c>
      <c r="Q152" t="s">
        <v>32297</v>
      </c>
      <c r="R152" s="7">
        <v>41253</v>
      </c>
      <c r="S152" s="8">
        <f t="shared" si="16"/>
        <v>2012</v>
      </c>
      <c r="T152" s="8">
        <v>2012</v>
      </c>
      <c r="U152" s="8">
        <f t="shared" si="17"/>
        <v>10</v>
      </c>
      <c r="V152" s="7">
        <v>2012</v>
      </c>
      <c r="W152" t="s">
        <v>1259</v>
      </c>
      <c r="X152" s="2">
        <v>1.3280000000000001</v>
      </c>
      <c r="Y152" s="6">
        <f t="shared" si="18"/>
        <v>3.5450201542937994E-2</v>
      </c>
      <c r="AA152">
        <v>15361225</v>
      </c>
      <c r="AB152">
        <v>18894</v>
      </c>
      <c r="AD152" t="s">
        <v>2</v>
      </c>
      <c r="AE152">
        <v>11</v>
      </c>
      <c r="AG152">
        <v>6338265</v>
      </c>
      <c r="AH152" t="s">
        <v>32296</v>
      </c>
      <c r="AI152" t="s">
        <v>32295</v>
      </c>
      <c r="AJ152" t="s">
        <v>32294</v>
      </c>
      <c r="AK152" t="s">
        <v>32293</v>
      </c>
      <c r="AL152">
        <v>5</v>
      </c>
      <c r="AM152" s="5">
        <f t="shared" si="19"/>
        <v>0.5</v>
      </c>
      <c r="AN152" s="4">
        <f t="shared" si="20"/>
        <v>7.572889057175312E-4</v>
      </c>
      <c r="AO152" s="3"/>
      <c r="AP152">
        <v>0</v>
      </c>
      <c r="AR152" t="s">
        <v>1</v>
      </c>
      <c r="AS152" t="s">
        <v>32292</v>
      </c>
      <c r="AT152" s="2">
        <v>3.8340000000000001</v>
      </c>
      <c r="AU152" s="1">
        <f t="shared" si="21"/>
        <v>2.5042327751771856</v>
      </c>
      <c r="AV152" s="1">
        <f t="shared" si="22"/>
        <v>1.8103745224327763</v>
      </c>
      <c r="AW152" s="1">
        <f t="shared" si="23"/>
        <v>1.116516269688367</v>
      </c>
    </row>
    <row r="153" spans="1:49" x14ac:dyDescent="0.2">
      <c r="A153">
        <v>151</v>
      </c>
      <c r="B153" t="s">
        <v>32291</v>
      </c>
      <c r="C153" t="s">
        <v>32290</v>
      </c>
      <c r="F153" t="s">
        <v>32289</v>
      </c>
      <c r="G153" t="s">
        <v>6</v>
      </c>
      <c r="H153" t="s">
        <v>5</v>
      </c>
      <c r="I153" t="s">
        <v>32288</v>
      </c>
      <c r="J153" t="s">
        <v>32287</v>
      </c>
      <c r="K153" t="s">
        <v>32286</v>
      </c>
      <c r="L153" t="s">
        <v>27300</v>
      </c>
      <c r="M153" t="s">
        <v>67</v>
      </c>
      <c r="N153">
        <v>4</v>
      </c>
      <c r="O153" t="s">
        <v>32285</v>
      </c>
      <c r="P153" t="s">
        <v>66</v>
      </c>
      <c r="Q153" t="s">
        <v>32284</v>
      </c>
      <c r="R153" s="7">
        <v>41253</v>
      </c>
      <c r="S153" s="8">
        <f t="shared" si="16"/>
        <v>2012</v>
      </c>
      <c r="T153" s="8">
        <v>2012</v>
      </c>
      <c r="U153" s="8">
        <f t="shared" si="17"/>
        <v>10</v>
      </c>
      <c r="V153" s="7">
        <v>2012</v>
      </c>
      <c r="W153" t="s">
        <v>1259</v>
      </c>
      <c r="X153" s="2">
        <v>1.3280000000000001</v>
      </c>
      <c r="Y153" s="6">
        <f t="shared" si="18"/>
        <v>3.5450201542937994E-2</v>
      </c>
      <c r="AA153">
        <v>15361225</v>
      </c>
      <c r="AB153">
        <v>18894</v>
      </c>
      <c r="AD153" t="s">
        <v>2</v>
      </c>
      <c r="AE153">
        <v>11</v>
      </c>
      <c r="AG153">
        <v>6336782</v>
      </c>
      <c r="AH153" t="s">
        <v>32283</v>
      </c>
      <c r="AI153" t="s">
        <v>32282</v>
      </c>
      <c r="AJ153" t="s">
        <v>32281</v>
      </c>
      <c r="AK153" t="s">
        <v>32280</v>
      </c>
      <c r="AL153">
        <v>49</v>
      </c>
      <c r="AM153" s="5">
        <f t="shared" si="19"/>
        <v>4.9000000000000004</v>
      </c>
      <c r="AN153" s="4">
        <f t="shared" si="20"/>
        <v>7.4214312760318068E-3</v>
      </c>
      <c r="AO153" s="3"/>
      <c r="AP153">
        <v>0</v>
      </c>
      <c r="AQ153" t="s">
        <v>32279</v>
      </c>
      <c r="AR153" t="s">
        <v>32278</v>
      </c>
      <c r="AS153" t="s">
        <v>2686</v>
      </c>
      <c r="AT153" s="2">
        <v>3.8340000000000001</v>
      </c>
      <c r="AU153" s="1">
        <f t="shared" si="21"/>
        <v>2.704157046286614</v>
      </c>
      <c r="AV153" s="1">
        <f t="shared" si="22"/>
        <v>2.14358164094849</v>
      </c>
      <c r="AW153" s="1">
        <f t="shared" si="23"/>
        <v>1.5830062356103662</v>
      </c>
    </row>
    <row r="154" spans="1:49" x14ac:dyDescent="0.2">
      <c r="A154">
        <v>152</v>
      </c>
      <c r="B154" t="s">
        <v>32277</v>
      </c>
      <c r="C154" t="s">
        <v>32276</v>
      </c>
      <c r="F154" t="s">
        <v>32275</v>
      </c>
      <c r="G154" t="s">
        <v>6</v>
      </c>
      <c r="H154" t="s">
        <v>5</v>
      </c>
      <c r="I154" t="s">
        <v>32274</v>
      </c>
      <c r="J154" t="s">
        <v>32273</v>
      </c>
      <c r="K154" t="s">
        <v>32272</v>
      </c>
      <c r="L154" t="s">
        <v>32271</v>
      </c>
      <c r="M154" t="s">
        <v>17426</v>
      </c>
      <c r="N154">
        <v>4</v>
      </c>
      <c r="O154" t="s">
        <v>32270</v>
      </c>
      <c r="P154" t="s">
        <v>32269</v>
      </c>
      <c r="Q154" t="s">
        <v>32268</v>
      </c>
      <c r="R154" s="7">
        <v>41253</v>
      </c>
      <c r="S154" s="8">
        <f t="shared" si="16"/>
        <v>2012</v>
      </c>
      <c r="T154" s="8">
        <v>2012</v>
      </c>
      <c r="U154" s="8">
        <f t="shared" si="17"/>
        <v>10</v>
      </c>
      <c r="V154" s="7">
        <v>2012</v>
      </c>
      <c r="W154" t="s">
        <v>1259</v>
      </c>
      <c r="X154" s="2">
        <v>1.3280000000000001</v>
      </c>
      <c r="Y154" s="6">
        <f t="shared" si="18"/>
        <v>3.5450201542937994E-2</v>
      </c>
      <c r="AA154">
        <v>15361225</v>
      </c>
      <c r="AB154">
        <v>18894</v>
      </c>
      <c r="AD154" t="s">
        <v>2</v>
      </c>
      <c r="AE154">
        <v>11</v>
      </c>
      <c r="AG154">
        <v>6335459</v>
      </c>
      <c r="AH154" t="s">
        <v>32267</v>
      </c>
      <c r="AI154" t="s">
        <v>32266</v>
      </c>
      <c r="AJ154" t="s">
        <v>32265</v>
      </c>
      <c r="AK154" t="s">
        <v>32264</v>
      </c>
      <c r="AL154">
        <v>28</v>
      </c>
      <c r="AM154" s="5">
        <f t="shared" si="19"/>
        <v>2.8</v>
      </c>
      <c r="AN154" s="4">
        <f t="shared" si="20"/>
        <v>4.2408178720181747E-3</v>
      </c>
      <c r="AO154" s="3"/>
      <c r="AP154">
        <v>0</v>
      </c>
      <c r="AQ154" t="s">
        <v>1646</v>
      </c>
      <c r="AR154">
        <v>201102160033</v>
      </c>
      <c r="AS154" t="s">
        <v>1645</v>
      </c>
      <c r="AT154" s="2">
        <v>3.8340000000000001</v>
      </c>
      <c r="AU154" s="1">
        <f t="shared" si="21"/>
        <v>2.6087386441662046</v>
      </c>
      <c r="AV154" s="1">
        <f t="shared" si="22"/>
        <v>1.9845509707478084</v>
      </c>
      <c r="AW154" s="1">
        <f t="shared" si="23"/>
        <v>1.360363297329412</v>
      </c>
    </row>
    <row r="155" spans="1:49" x14ac:dyDescent="0.2">
      <c r="A155">
        <v>153</v>
      </c>
      <c r="B155" t="s">
        <v>32263</v>
      </c>
      <c r="C155" t="s">
        <v>32262</v>
      </c>
      <c r="F155" t="s">
        <v>32261</v>
      </c>
      <c r="G155" t="s">
        <v>6</v>
      </c>
      <c r="H155" t="s">
        <v>5</v>
      </c>
      <c r="I155" t="s">
        <v>32260</v>
      </c>
      <c r="J155" t="s">
        <v>32259</v>
      </c>
      <c r="K155" t="s">
        <v>32258</v>
      </c>
      <c r="L155" t="s">
        <v>32257</v>
      </c>
      <c r="M155" t="s">
        <v>262</v>
      </c>
      <c r="N155">
        <v>3</v>
      </c>
      <c r="O155" t="s">
        <v>32256</v>
      </c>
      <c r="P155" t="s">
        <v>32255</v>
      </c>
      <c r="Q155" t="s">
        <v>32254</v>
      </c>
      <c r="R155" s="7">
        <v>41253</v>
      </c>
      <c r="S155" s="8">
        <f t="shared" si="16"/>
        <v>2012</v>
      </c>
      <c r="T155" s="8">
        <v>2012</v>
      </c>
      <c r="U155" s="8">
        <f t="shared" si="17"/>
        <v>10</v>
      </c>
      <c r="V155" s="7">
        <v>2012</v>
      </c>
      <c r="W155" t="s">
        <v>32253</v>
      </c>
      <c r="X155" s="2">
        <v>0.69599999999999995</v>
      </c>
      <c r="Y155" s="6">
        <f t="shared" si="18"/>
        <v>1.857932249539521E-2</v>
      </c>
      <c r="AA155" t="s">
        <v>32252</v>
      </c>
      <c r="AB155">
        <v>26004</v>
      </c>
      <c r="AD155" t="s">
        <v>2</v>
      </c>
      <c r="AE155">
        <v>12</v>
      </c>
      <c r="AF155">
        <v>4</v>
      </c>
      <c r="AG155">
        <v>6362466</v>
      </c>
      <c r="AH155" t="s">
        <v>32251</v>
      </c>
      <c r="AI155" t="s">
        <v>32250</v>
      </c>
      <c r="AK155" t="s">
        <v>32249</v>
      </c>
      <c r="AL155">
        <v>15</v>
      </c>
      <c r="AM155" s="5">
        <f t="shared" si="19"/>
        <v>1.5</v>
      </c>
      <c r="AN155" s="4">
        <f t="shared" si="20"/>
        <v>2.2718667171525938E-3</v>
      </c>
      <c r="AO155" s="3"/>
      <c r="AP155">
        <v>0</v>
      </c>
      <c r="AQ155" t="s">
        <v>255</v>
      </c>
      <c r="AR155">
        <v>1010908</v>
      </c>
      <c r="AS155" t="s">
        <v>254</v>
      </c>
      <c r="AT155" s="2">
        <v>3.0710000000000002</v>
      </c>
      <c r="AU155" s="1">
        <f t="shared" si="21"/>
        <v>1.3687085761922424</v>
      </c>
      <c r="AV155" s="1">
        <f t="shared" si="22"/>
        <v>1.0425594606273902</v>
      </c>
      <c r="AW155" s="1">
        <f t="shared" si="23"/>
        <v>0.71641034506253787</v>
      </c>
    </row>
    <row r="156" spans="1:49" x14ac:dyDescent="0.2">
      <c r="A156">
        <v>154</v>
      </c>
      <c r="B156" t="s">
        <v>32248</v>
      </c>
      <c r="C156" t="s">
        <v>32247</v>
      </c>
      <c r="F156" t="s">
        <v>32246</v>
      </c>
      <c r="G156" t="s">
        <v>6</v>
      </c>
      <c r="H156" t="s">
        <v>5</v>
      </c>
      <c r="I156" t="s">
        <v>32245</v>
      </c>
      <c r="J156">
        <v>60027272</v>
      </c>
      <c r="K156" t="s">
        <v>449</v>
      </c>
      <c r="L156" t="s">
        <v>448</v>
      </c>
      <c r="M156" t="s">
        <v>282</v>
      </c>
      <c r="N156">
        <v>2</v>
      </c>
      <c r="O156" t="s">
        <v>32244</v>
      </c>
      <c r="P156" t="s">
        <v>32243</v>
      </c>
      <c r="Q156" t="s">
        <v>32242</v>
      </c>
      <c r="R156" s="7">
        <v>41253</v>
      </c>
      <c r="S156" s="8">
        <f t="shared" si="16"/>
        <v>2012</v>
      </c>
      <c r="T156" s="8">
        <v>2012</v>
      </c>
      <c r="U156" s="8">
        <f t="shared" si="17"/>
        <v>10</v>
      </c>
      <c r="V156" s="7">
        <v>2012</v>
      </c>
      <c r="W156" t="s">
        <v>261</v>
      </c>
      <c r="X156" s="2">
        <v>1.6379999999999999</v>
      </c>
      <c r="Y156" s="6">
        <f t="shared" si="18"/>
        <v>4.3725474493473214E-2</v>
      </c>
      <c r="AA156" t="s">
        <v>260</v>
      </c>
      <c r="AB156">
        <v>17391</v>
      </c>
      <c r="AD156" t="s">
        <v>2</v>
      </c>
      <c r="AE156">
        <v>60</v>
      </c>
      <c r="AF156">
        <v>12</v>
      </c>
      <c r="AG156">
        <v>6268360</v>
      </c>
      <c r="AH156" t="s">
        <v>32241</v>
      </c>
      <c r="AI156" t="s">
        <v>32240</v>
      </c>
      <c r="AJ156" t="s">
        <v>32239</v>
      </c>
      <c r="AK156" t="s">
        <v>32238</v>
      </c>
      <c r="AL156">
        <v>34</v>
      </c>
      <c r="AM156" s="5">
        <f t="shared" si="19"/>
        <v>3.4</v>
      </c>
      <c r="AN156" s="4">
        <f t="shared" si="20"/>
        <v>5.1495645588792126E-3</v>
      </c>
      <c r="AO156" s="3"/>
      <c r="AP156">
        <v>0</v>
      </c>
      <c r="AQ156" t="s">
        <v>314</v>
      </c>
      <c r="AR156" t="s">
        <v>32237</v>
      </c>
      <c r="AS156" t="s">
        <v>32236</v>
      </c>
      <c r="AT156" s="2">
        <v>4.931</v>
      </c>
      <c r="AU156" s="1">
        <f t="shared" si="21"/>
        <v>3.2152701513095008</v>
      </c>
      <c r="AV156" s="1">
        <f t="shared" si="22"/>
        <v>2.443751952617621</v>
      </c>
      <c r="AW156" s="1">
        <f t="shared" si="23"/>
        <v>1.6722337539257413</v>
      </c>
    </row>
    <row r="157" spans="1:49" x14ac:dyDescent="0.2">
      <c r="A157">
        <v>155</v>
      </c>
      <c r="B157" t="s">
        <v>32235</v>
      </c>
      <c r="C157" t="s">
        <v>32234</v>
      </c>
      <c r="F157" t="s">
        <v>32233</v>
      </c>
      <c r="G157" t="s">
        <v>6</v>
      </c>
      <c r="H157" t="s">
        <v>5</v>
      </c>
      <c r="I157" t="s">
        <v>32232</v>
      </c>
      <c r="J157" t="s">
        <v>25642</v>
      </c>
      <c r="K157" t="s">
        <v>25641</v>
      </c>
      <c r="L157" t="s">
        <v>25640</v>
      </c>
      <c r="M157" t="s">
        <v>52</v>
      </c>
      <c r="N157">
        <v>3</v>
      </c>
      <c r="O157" t="s">
        <v>32231</v>
      </c>
      <c r="P157" t="s">
        <v>32230</v>
      </c>
      <c r="Q157" t="s">
        <v>32229</v>
      </c>
      <c r="R157" s="7">
        <v>41253</v>
      </c>
      <c r="S157" s="8">
        <f t="shared" si="16"/>
        <v>2012</v>
      </c>
      <c r="T157" s="8">
        <v>2012</v>
      </c>
      <c r="U157" s="8">
        <f t="shared" si="17"/>
        <v>10</v>
      </c>
      <c r="V157" s="7">
        <v>2012</v>
      </c>
      <c r="W157" t="s">
        <v>261</v>
      </c>
      <c r="X157" s="2">
        <v>1.6379999999999999</v>
      </c>
      <c r="Y157" s="6">
        <f t="shared" si="18"/>
        <v>4.3725474493473214E-2</v>
      </c>
      <c r="AA157" t="s">
        <v>260</v>
      </c>
      <c r="AB157">
        <v>17391</v>
      </c>
      <c r="AD157" t="s">
        <v>2</v>
      </c>
      <c r="AE157">
        <v>60</v>
      </c>
      <c r="AF157">
        <v>12</v>
      </c>
      <c r="AG157">
        <v>6265416</v>
      </c>
      <c r="AH157" t="s">
        <v>32228</v>
      </c>
      <c r="AI157" t="s">
        <v>32227</v>
      </c>
      <c r="AJ157" t="s">
        <v>32226</v>
      </c>
      <c r="AK157" t="s">
        <v>32225</v>
      </c>
      <c r="AL157">
        <v>19</v>
      </c>
      <c r="AM157" s="5">
        <f t="shared" si="19"/>
        <v>1.9</v>
      </c>
      <c r="AN157" s="4">
        <f t="shared" si="20"/>
        <v>2.8776978417266188E-3</v>
      </c>
      <c r="AO157" s="3"/>
      <c r="AP157">
        <v>0</v>
      </c>
      <c r="AQ157" t="s">
        <v>230</v>
      </c>
      <c r="AR157" t="s">
        <v>1</v>
      </c>
      <c r="AS157" t="s">
        <v>229</v>
      </c>
      <c r="AT157" s="2">
        <v>4.931</v>
      </c>
      <c r="AU157" s="1">
        <f t="shared" si="21"/>
        <v>3.1471141497949233</v>
      </c>
      <c r="AV157" s="1">
        <f t="shared" si="22"/>
        <v>2.3301586167599915</v>
      </c>
      <c r="AW157" s="1">
        <f t="shared" si="23"/>
        <v>1.5132030837250596</v>
      </c>
    </row>
    <row r="158" spans="1:49" x14ac:dyDescent="0.2">
      <c r="A158">
        <v>156</v>
      </c>
      <c r="B158" t="s">
        <v>32224</v>
      </c>
      <c r="C158" t="s">
        <v>32223</v>
      </c>
      <c r="F158" t="s">
        <v>32222</v>
      </c>
      <c r="G158" t="s">
        <v>6</v>
      </c>
      <c r="H158" t="s">
        <v>5</v>
      </c>
      <c r="I158" t="s">
        <v>32221</v>
      </c>
      <c r="J158">
        <v>60021120</v>
      </c>
      <c r="K158" t="s">
        <v>1322</v>
      </c>
      <c r="L158" t="s">
        <v>1321</v>
      </c>
      <c r="M158" t="s">
        <v>140</v>
      </c>
      <c r="N158">
        <v>2</v>
      </c>
      <c r="O158" t="s">
        <v>32220</v>
      </c>
      <c r="P158" t="s">
        <v>32219</v>
      </c>
      <c r="Q158" t="s">
        <v>1320</v>
      </c>
      <c r="R158" s="7">
        <v>41253</v>
      </c>
      <c r="S158" s="8">
        <f t="shared" si="16"/>
        <v>2012</v>
      </c>
      <c r="T158" s="8">
        <v>2012</v>
      </c>
      <c r="U158" s="8">
        <f t="shared" si="17"/>
        <v>10</v>
      </c>
      <c r="V158" s="7">
        <v>2012</v>
      </c>
      <c r="W158" t="s">
        <v>1259</v>
      </c>
      <c r="X158" s="2">
        <v>1.3280000000000001</v>
      </c>
      <c r="Y158" s="6">
        <f t="shared" si="18"/>
        <v>3.5450201542937994E-2</v>
      </c>
      <c r="AA158">
        <v>15361225</v>
      </c>
      <c r="AB158">
        <v>18894</v>
      </c>
      <c r="AD158" t="s">
        <v>2</v>
      </c>
      <c r="AE158">
        <v>11</v>
      </c>
      <c r="AG158">
        <v>6341035</v>
      </c>
      <c r="AH158" t="s">
        <v>32218</v>
      </c>
      <c r="AI158" t="s">
        <v>32217</v>
      </c>
      <c r="AJ158" t="s">
        <v>32216</v>
      </c>
      <c r="AK158" t="s">
        <v>32215</v>
      </c>
      <c r="AL158">
        <v>17</v>
      </c>
      <c r="AM158" s="5">
        <f t="shared" si="19"/>
        <v>1.7</v>
      </c>
      <c r="AN158" s="4">
        <f t="shared" si="20"/>
        <v>2.5747822794396063E-3</v>
      </c>
      <c r="AO158" s="3"/>
      <c r="AP158">
        <v>0</v>
      </c>
      <c r="AQ158" t="s">
        <v>28</v>
      </c>
      <c r="AR158">
        <v>22560384</v>
      </c>
      <c r="AS158" t="s">
        <v>27</v>
      </c>
      <c r="AT158" s="2">
        <v>3.8340000000000001</v>
      </c>
      <c r="AU158" s="1">
        <f t="shared" si="21"/>
        <v>2.5587575763888477</v>
      </c>
      <c r="AV158" s="1">
        <f t="shared" si="22"/>
        <v>1.90124919111888</v>
      </c>
      <c r="AW158" s="1">
        <f t="shared" si="23"/>
        <v>1.2437408058489121</v>
      </c>
    </row>
    <row r="159" spans="1:49" x14ac:dyDescent="0.2">
      <c r="A159">
        <v>157</v>
      </c>
      <c r="B159" t="s">
        <v>32214</v>
      </c>
      <c r="C159" t="s">
        <v>32213</v>
      </c>
      <c r="F159" t="s">
        <v>32212</v>
      </c>
      <c r="G159" t="s">
        <v>6</v>
      </c>
      <c r="H159" t="s">
        <v>5</v>
      </c>
      <c r="I159" t="s">
        <v>32211</v>
      </c>
      <c r="J159">
        <v>60016912</v>
      </c>
      <c r="K159" t="s">
        <v>1622</v>
      </c>
      <c r="L159" t="s">
        <v>100</v>
      </c>
      <c r="M159" t="s">
        <v>99</v>
      </c>
      <c r="N159">
        <v>3</v>
      </c>
      <c r="O159" t="s">
        <v>32210</v>
      </c>
      <c r="P159" t="s">
        <v>32209</v>
      </c>
      <c r="Q159" t="s">
        <v>1619</v>
      </c>
      <c r="R159" s="7">
        <v>41253</v>
      </c>
      <c r="S159" s="8">
        <f t="shared" si="16"/>
        <v>2012</v>
      </c>
      <c r="T159" s="8">
        <v>2012</v>
      </c>
      <c r="U159" s="8">
        <f t="shared" si="17"/>
        <v>10</v>
      </c>
      <c r="V159" s="7">
        <v>2012</v>
      </c>
      <c r="W159" t="s">
        <v>261</v>
      </c>
      <c r="X159" s="2">
        <v>1.6379999999999999</v>
      </c>
      <c r="Y159" s="6">
        <f t="shared" si="18"/>
        <v>4.3725474493473214E-2</v>
      </c>
      <c r="AA159" t="s">
        <v>260</v>
      </c>
      <c r="AB159">
        <v>17391</v>
      </c>
      <c r="AD159" t="s">
        <v>2</v>
      </c>
      <c r="AE159">
        <v>60</v>
      </c>
      <c r="AF159">
        <v>12</v>
      </c>
      <c r="AG159">
        <v>6275503</v>
      </c>
      <c r="AH159" t="s">
        <v>32208</v>
      </c>
      <c r="AI159" t="s">
        <v>32207</v>
      </c>
      <c r="AJ159" t="s">
        <v>32206</v>
      </c>
      <c r="AK159" t="s">
        <v>32205</v>
      </c>
      <c r="AL159">
        <v>6</v>
      </c>
      <c r="AM159" s="5">
        <f t="shared" si="19"/>
        <v>0.6</v>
      </c>
      <c r="AN159" s="4">
        <f t="shared" si="20"/>
        <v>9.0874668686103744E-4</v>
      </c>
      <c r="AO159" s="3"/>
      <c r="AP159">
        <v>0</v>
      </c>
      <c r="AQ159" t="s">
        <v>351</v>
      </c>
      <c r="AR159" t="s">
        <v>32204</v>
      </c>
      <c r="AS159" t="s">
        <v>350</v>
      </c>
      <c r="AT159" s="2">
        <v>4.931</v>
      </c>
      <c r="AU159" s="1">
        <f t="shared" si="21"/>
        <v>3.0880456151489559</v>
      </c>
      <c r="AV159" s="1">
        <f t="shared" si="22"/>
        <v>2.2317110590167126</v>
      </c>
      <c r="AW159" s="1">
        <f t="shared" si="23"/>
        <v>1.3753765028844689</v>
      </c>
    </row>
    <row r="160" spans="1:49" x14ac:dyDescent="0.2">
      <c r="A160">
        <v>158</v>
      </c>
      <c r="B160" t="s">
        <v>32203</v>
      </c>
      <c r="C160" t="s">
        <v>32202</v>
      </c>
      <c r="F160" t="s">
        <v>32201</v>
      </c>
      <c r="G160" t="s">
        <v>6</v>
      </c>
      <c r="H160" t="s">
        <v>5</v>
      </c>
      <c r="I160" t="s">
        <v>32200</v>
      </c>
      <c r="J160">
        <v>60013372</v>
      </c>
      <c r="K160" t="s">
        <v>1230</v>
      </c>
      <c r="L160" t="s">
        <v>1229</v>
      </c>
      <c r="M160" t="s">
        <v>12</v>
      </c>
      <c r="N160">
        <v>2</v>
      </c>
      <c r="O160" t="s">
        <v>32199</v>
      </c>
      <c r="P160" t="s">
        <v>32198</v>
      </c>
      <c r="Q160" t="s">
        <v>1775</v>
      </c>
      <c r="R160" s="7">
        <v>41253</v>
      </c>
      <c r="S160" s="8">
        <f t="shared" si="16"/>
        <v>2012</v>
      </c>
      <c r="T160" s="8">
        <v>2012</v>
      </c>
      <c r="U160" s="8">
        <f t="shared" si="17"/>
        <v>10</v>
      </c>
      <c r="V160" s="7">
        <v>2012</v>
      </c>
      <c r="W160" t="s">
        <v>261</v>
      </c>
      <c r="X160" s="2">
        <v>1.6379999999999999</v>
      </c>
      <c r="Y160" s="6">
        <f t="shared" si="18"/>
        <v>4.3725474493473214E-2</v>
      </c>
      <c r="AA160" t="s">
        <v>260</v>
      </c>
      <c r="AB160">
        <v>17391</v>
      </c>
      <c r="AD160" t="s">
        <v>2</v>
      </c>
      <c r="AE160">
        <v>60</v>
      </c>
      <c r="AF160">
        <v>12</v>
      </c>
      <c r="AG160">
        <v>6298976</v>
      </c>
      <c r="AH160" t="s">
        <v>32197</v>
      </c>
      <c r="AI160" t="s">
        <v>32196</v>
      </c>
      <c r="AJ160" t="s">
        <v>32195</v>
      </c>
      <c r="AK160" t="s">
        <v>32194</v>
      </c>
      <c r="AL160">
        <v>44</v>
      </c>
      <c r="AM160" s="5">
        <f t="shared" si="19"/>
        <v>4.4000000000000004</v>
      </c>
      <c r="AN160" s="4">
        <f t="shared" si="20"/>
        <v>6.6641423703142754E-3</v>
      </c>
      <c r="AO160" s="3"/>
      <c r="AP160">
        <v>1</v>
      </c>
      <c r="AQ160" t="s">
        <v>259</v>
      </c>
      <c r="AR160" t="s">
        <v>1776</v>
      </c>
      <c r="AS160" t="s">
        <v>258</v>
      </c>
      <c r="AT160" s="2">
        <v>4.931</v>
      </c>
      <c r="AU160" s="1">
        <f t="shared" si="21"/>
        <v>3.2607074856525529</v>
      </c>
      <c r="AV160" s="1">
        <f t="shared" si="22"/>
        <v>2.5194808431893745</v>
      </c>
      <c r="AW160" s="1">
        <f t="shared" si="23"/>
        <v>1.7782542007261957</v>
      </c>
    </row>
    <row r="161" spans="1:49" x14ac:dyDescent="0.2">
      <c r="A161">
        <v>159</v>
      </c>
      <c r="B161" t="s">
        <v>32193</v>
      </c>
      <c r="C161" t="s">
        <v>32192</v>
      </c>
      <c r="F161" t="s">
        <v>32191</v>
      </c>
      <c r="G161" t="s">
        <v>6</v>
      </c>
      <c r="H161" t="s">
        <v>5</v>
      </c>
      <c r="I161" t="s">
        <v>32190</v>
      </c>
      <c r="J161">
        <v>60009254</v>
      </c>
      <c r="K161" t="s">
        <v>6187</v>
      </c>
      <c r="L161" t="s">
        <v>6186</v>
      </c>
      <c r="M161" t="s">
        <v>12</v>
      </c>
      <c r="N161">
        <v>4</v>
      </c>
      <c r="O161" t="s">
        <v>32189</v>
      </c>
      <c r="P161" t="s">
        <v>32188</v>
      </c>
      <c r="Q161" t="s">
        <v>16390</v>
      </c>
      <c r="R161" s="7">
        <v>41253</v>
      </c>
      <c r="S161" s="8">
        <f t="shared" si="16"/>
        <v>2012</v>
      </c>
      <c r="T161" s="8">
        <v>2012</v>
      </c>
      <c r="U161" s="8">
        <f t="shared" si="17"/>
        <v>10</v>
      </c>
      <c r="V161" s="7">
        <v>2012</v>
      </c>
      <c r="W161" t="s">
        <v>261</v>
      </c>
      <c r="X161" s="2">
        <v>1.6379999999999999</v>
      </c>
      <c r="Y161" s="6">
        <f t="shared" si="18"/>
        <v>4.3725474493473214E-2</v>
      </c>
      <c r="AA161" t="s">
        <v>260</v>
      </c>
      <c r="AB161">
        <v>17391</v>
      </c>
      <c r="AD161" t="s">
        <v>2</v>
      </c>
      <c r="AE161">
        <v>60</v>
      </c>
      <c r="AF161">
        <v>12</v>
      </c>
      <c r="AG161">
        <v>6268356</v>
      </c>
      <c r="AH161" t="s">
        <v>32187</v>
      </c>
      <c r="AI161" t="s">
        <v>32186</v>
      </c>
      <c r="AJ161" t="s">
        <v>32185</v>
      </c>
      <c r="AK161" t="s">
        <v>32184</v>
      </c>
      <c r="AL161">
        <v>5</v>
      </c>
      <c r="AM161" s="5">
        <f t="shared" si="19"/>
        <v>0.5</v>
      </c>
      <c r="AN161" s="4">
        <f t="shared" si="20"/>
        <v>7.572889057175312E-4</v>
      </c>
      <c r="AO161" s="3"/>
      <c r="AP161">
        <v>0</v>
      </c>
      <c r="AR161" t="s">
        <v>1</v>
      </c>
      <c r="AT161" s="2">
        <v>4.931</v>
      </c>
      <c r="AU161" s="1">
        <f t="shared" si="21"/>
        <v>3.0835018817146507</v>
      </c>
      <c r="AV161" s="1">
        <f t="shared" si="22"/>
        <v>2.2241381699595371</v>
      </c>
      <c r="AW161" s="1">
        <f t="shared" si="23"/>
        <v>1.3647744582044234</v>
      </c>
    </row>
    <row r="162" spans="1:49" x14ac:dyDescent="0.2">
      <c r="A162">
        <v>160</v>
      </c>
      <c r="B162" t="s">
        <v>32183</v>
      </c>
      <c r="C162" t="s">
        <v>32182</v>
      </c>
      <c r="F162" t="s">
        <v>32181</v>
      </c>
      <c r="G162" t="s">
        <v>6</v>
      </c>
      <c r="H162" t="s">
        <v>5</v>
      </c>
      <c r="I162" t="s">
        <v>32180</v>
      </c>
      <c r="J162">
        <v>60088583</v>
      </c>
      <c r="K162" t="s">
        <v>768</v>
      </c>
      <c r="L162" t="s">
        <v>311</v>
      </c>
      <c r="M162" t="s">
        <v>16</v>
      </c>
      <c r="N162">
        <v>3</v>
      </c>
      <c r="O162" t="s">
        <v>32179</v>
      </c>
      <c r="P162" t="s">
        <v>32178</v>
      </c>
      <c r="Q162" t="s">
        <v>32177</v>
      </c>
      <c r="R162" s="7">
        <v>41253</v>
      </c>
      <c r="S162" s="8">
        <f t="shared" si="16"/>
        <v>2012</v>
      </c>
      <c r="T162" s="8">
        <v>2012</v>
      </c>
      <c r="U162" s="8">
        <f t="shared" si="17"/>
        <v>10</v>
      </c>
      <c r="V162" s="7">
        <v>2012</v>
      </c>
      <c r="W162" t="s">
        <v>1259</v>
      </c>
      <c r="X162" s="2">
        <v>1.3280000000000001</v>
      </c>
      <c r="Y162" s="6">
        <f t="shared" si="18"/>
        <v>3.5450201542937994E-2</v>
      </c>
      <c r="AA162">
        <v>15361225</v>
      </c>
      <c r="AB162">
        <v>18894</v>
      </c>
      <c r="AD162" t="s">
        <v>2</v>
      </c>
      <c r="AE162">
        <v>11</v>
      </c>
      <c r="AG162">
        <v>6340306</v>
      </c>
      <c r="AH162" t="s">
        <v>32176</v>
      </c>
      <c r="AI162" t="s">
        <v>32175</v>
      </c>
      <c r="AJ162" t="s">
        <v>32174</v>
      </c>
      <c r="AK162" t="s">
        <v>32173</v>
      </c>
      <c r="AL162">
        <v>34</v>
      </c>
      <c r="AM162" s="5">
        <f t="shared" si="19"/>
        <v>3.4</v>
      </c>
      <c r="AN162" s="4">
        <f t="shared" si="20"/>
        <v>5.1495645588792126E-3</v>
      </c>
      <c r="AO162" s="3"/>
      <c r="AP162">
        <v>0</v>
      </c>
      <c r="AR162" t="s">
        <v>1</v>
      </c>
      <c r="AT162" s="2">
        <v>3.8340000000000001</v>
      </c>
      <c r="AU162" s="1">
        <f t="shared" si="21"/>
        <v>2.6360010447720361</v>
      </c>
      <c r="AV162" s="1">
        <f t="shared" si="22"/>
        <v>2.02998830509086</v>
      </c>
      <c r="AW162" s="1">
        <f t="shared" si="23"/>
        <v>1.4239755654096846</v>
      </c>
    </row>
    <row r="163" spans="1:49" x14ac:dyDescent="0.2">
      <c r="A163">
        <v>161</v>
      </c>
      <c r="B163" t="s">
        <v>32172</v>
      </c>
      <c r="C163" t="s">
        <v>32171</v>
      </c>
      <c r="E163">
        <v>23033426</v>
      </c>
      <c r="F163" t="s">
        <v>32170</v>
      </c>
      <c r="G163" t="s">
        <v>6</v>
      </c>
      <c r="H163" t="s">
        <v>5</v>
      </c>
      <c r="I163" t="s">
        <v>32169</v>
      </c>
      <c r="J163">
        <v>60019118</v>
      </c>
      <c r="K163" t="s">
        <v>1073</v>
      </c>
      <c r="L163" t="s">
        <v>1072</v>
      </c>
      <c r="M163" t="s">
        <v>16</v>
      </c>
      <c r="N163">
        <v>2</v>
      </c>
      <c r="O163" t="s">
        <v>32168</v>
      </c>
      <c r="P163" t="s">
        <v>32167</v>
      </c>
      <c r="Q163" t="s">
        <v>1956</v>
      </c>
      <c r="R163" s="7">
        <v>41253</v>
      </c>
      <c r="S163" s="8">
        <f t="shared" si="16"/>
        <v>2012</v>
      </c>
      <c r="T163" s="8">
        <v>2012</v>
      </c>
      <c r="U163" s="8">
        <f t="shared" si="17"/>
        <v>10</v>
      </c>
      <c r="V163" s="7">
        <v>2012</v>
      </c>
      <c r="W163" t="s">
        <v>268</v>
      </c>
      <c r="X163" s="2">
        <v>1.1479999999999999</v>
      </c>
      <c r="Y163" s="6">
        <f t="shared" si="18"/>
        <v>3.0645204345853019E-2</v>
      </c>
      <c r="AA163">
        <v>189294</v>
      </c>
      <c r="AB163">
        <v>16318</v>
      </c>
      <c r="AC163">
        <v>15582531</v>
      </c>
      <c r="AD163" t="s">
        <v>2</v>
      </c>
      <c r="AE163">
        <v>59</v>
      </c>
      <c r="AF163">
        <v>12</v>
      </c>
      <c r="AG163">
        <v>6316161</v>
      </c>
      <c r="AH163" t="s">
        <v>32166</v>
      </c>
      <c r="AI163" t="s">
        <v>32165</v>
      </c>
      <c r="AJ163" t="s">
        <v>32164</v>
      </c>
      <c r="AK163" t="s">
        <v>32163</v>
      </c>
      <c r="AL163">
        <v>19</v>
      </c>
      <c r="AM163" s="5">
        <f t="shared" si="19"/>
        <v>1.9</v>
      </c>
      <c r="AN163" s="4">
        <f t="shared" si="20"/>
        <v>2.8776978417266188E-3</v>
      </c>
      <c r="AO163" s="3"/>
      <c r="AP163">
        <v>0</v>
      </c>
      <c r="AQ163" t="s">
        <v>251</v>
      </c>
      <c r="AR163">
        <v>60771041</v>
      </c>
      <c r="AS163" t="s">
        <v>250</v>
      </c>
      <c r="AT163" s="2" t="s">
        <v>0</v>
      </c>
      <c r="AU163" s="1">
        <f t="shared" si="21"/>
        <v>2.23149523946151</v>
      </c>
      <c r="AV163" s="1">
        <f t="shared" si="22"/>
        <v>1.6761451093789819</v>
      </c>
      <c r="AW163" s="1">
        <f t="shared" si="23"/>
        <v>1.1207949792964538</v>
      </c>
    </row>
    <row r="164" spans="1:49" x14ac:dyDescent="0.2">
      <c r="A164">
        <v>162</v>
      </c>
      <c r="B164" t="s">
        <v>32162</v>
      </c>
      <c r="C164" t="s">
        <v>32161</v>
      </c>
      <c r="F164" t="s">
        <v>32160</v>
      </c>
      <c r="G164" t="s">
        <v>6</v>
      </c>
      <c r="H164" t="s">
        <v>5</v>
      </c>
      <c r="I164" t="s">
        <v>32159</v>
      </c>
      <c r="J164" t="s">
        <v>32158</v>
      </c>
      <c r="K164" t="s">
        <v>32157</v>
      </c>
      <c r="L164" t="s">
        <v>32156</v>
      </c>
      <c r="M164" t="s">
        <v>69</v>
      </c>
      <c r="N164">
        <v>6</v>
      </c>
      <c r="O164" t="s">
        <v>32155</v>
      </c>
      <c r="P164" t="s">
        <v>32154</v>
      </c>
      <c r="Q164" t="s">
        <v>32153</v>
      </c>
      <c r="R164" s="7">
        <v>41253</v>
      </c>
      <c r="S164" s="8">
        <f t="shared" si="16"/>
        <v>2012</v>
      </c>
      <c r="T164" s="8">
        <v>2012</v>
      </c>
      <c r="U164" s="8">
        <f t="shared" si="17"/>
        <v>10</v>
      </c>
      <c r="V164" s="7">
        <v>41253</v>
      </c>
      <c r="W164" t="s">
        <v>32152</v>
      </c>
      <c r="X164" s="2">
        <v>0.24</v>
      </c>
      <c r="Y164" s="6">
        <f t="shared" si="18"/>
        <v>6.4066629294466243E-3</v>
      </c>
      <c r="AA164">
        <v>2179792</v>
      </c>
      <c r="AB164">
        <v>28075</v>
      </c>
      <c r="AC164">
        <v>17936578</v>
      </c>
      <c r="AD164" t="s">
        <v>2</v>
      </c>
      <c r="AE164">
        <v>26</v>
      </c>
      <c r="AF164">
        <v>30</v>
      </c>
      <c r="AG164">
        <v>1250162</v>
      </c>
      <c r="AI164" t="s">
        <v>32151</v>
      </c>
      <c r="AJ164" t="s">
        <v>32150</v>
      </c>
      <c r="AK164" t="s">
        <v>32149</v>
      </c>
      <c r="AL164">
        <v>1</v>
      </c>
      <c r="AM164" s="5">
        <f t="shared" si="19"/>
        <v>0.1</v>
      </c>
      <c r="AN164" s="4">
        <f t="shared" si="20"/>
        <v>1.5145778114350627E-4</v>
      </c>
      <c r="AO164" s="3"/>
      <c r="AP164">
        <v>0</v>
      </c>
      <c r="AQ164" t="s">
        <v>251</v>
      </c>
      <c r="AR164" t="s">
        <v>32148</v>
      </c>
      <c r="AS164" t="s">
        <v>250</v>
      </c>
      <c r="AT164" s="2" t="s">
        <v>0</v>
      </c>
      <c r="AU164" s="1">
        <f t="shared" si="21"/>
        <v>0.45301013849556887</v>
      </c>
      <c r="AV164" s="1">
        <f t="shared" si="22"/>
        <v>0.32790603552950653</v>
      </c>
      <c r="AW164" s="1">
        <f t="shared" si="23"/>
        <v>0.20280193256344414</v>
      </c>
    </row>
    <row r="165" spans="1:49" x14ac:dyDescent="0.2">
      <c r="A165">
        <v>163</v>
      </c>
      <c r="B165" t="s">
        <v>32147</v>
      </c>
      <c r="C165" t="s">
        <v>32146</v>
      </c>
      <c r="E165">
        <v>23066020</v>
      </c>
      <c r="F165" t="s">
        <v>32145</v>
      </c>
      <c r="G165" t="s">
        <v>6</v>
      </c>
      <c r="H165" t="s">
        <v>5</v>
      </c>
      <c r="I165" t="s">
        <v>32144</v>
      </c>
      <c r="J165" t="s">
        <v>32143</v>
      </c>
      <c r="K165" t="s">
        <v>32142</v>
      </c>
      <c r="L165" t="s">
        <v>32141</v>
      </c>
      <c r="M165" t="s">
        <v>32140</v>
      </c>
      <c r="N165">
        <v>9</v>
      </c>
      <c r="O165" t="s">
        <v>32139</v>
      </c>
      <c r="P165" t="s">
        <v>32138</v>
      </c>
      <c r="Q165" t="s">
        <v>32137</v>
      </c>
      <c r="R165" s="7">
        <v>41250</v>
      </c>
      <c r="S165" s="8">
        <f t="shared" si="16"/>
        <v>2012</v>
      </c>
      <c r="T165" s="8">
        <v>2012</v>
      </c>
      <c r="U165" s="8">
        <f t="shared" si="17"/>
        <v>10</v>
      </c>
      <c r="V165" s="7">
        <v>41250</v>
      </c>
      <c r="W165" t="s">
        <v>1900</v>
      </c>
      <c r="X165" s="2">
        <v>2.3610000000000002</v>
      </c>
      <c r="Y165" s="6">
        <f t="shared" si="18"/>
        <v>6.3025546568431179E-2</v>
      </c>
      <c r="AA165">
        <v>219258</v>
      </c>
      <c r="AB165">
        <v>17592</v>
      </c>
      <c r="AC165" t="s">
        <v>1899</v>
      </c>
      <c r="AD165" t="s">
        <v>2</v>
      </c>
      <c r="AE165">
        <v>287</v>
      </c>
      <c r="AF165">
        <v>50</v>
      </c>
      <c r="AH165" t="s">
        <v>32136</v>
      </c>
      <c r="AI165" t="s">
        <v>32135</v>
      </c>
      <c r="AK165" t="s">
        <v>32134</v>
      </c>
      <c r="AL165">
        <v>84</v>
      </c>
      <c r="AM165" s="5">
        <f t="shared" si="19"/>
        <v>8.4</v>
      </c>
      <c r="AN165" s="4">
        <f t="shared" si="20"/>
        <v>1.2722453616054525E-2</v>
      </c>
      <c r="AO165" s="3"/>
      <c r="AP165">
        <v>1</v>
      </c>
      <c r="AR165" t="s">
        <v>1</v>
      </c>
      <c r="AT165" s="2">
        <v>5.157</v>
      </c>
      <c r="AU165" s="1">
        <f t="shared" si="21"/>
        <v>4.7934618682718177</v>
      </c>
      <c r="AV165" s="1">
        <f t="shared" si="22"/>
        <v>3.7874000092242852</v>
      </c>
      <c r="AW165" s="1">
        <f t="shared" si="23"/>
        <v>2.7813381501767522</v>
      </c>
    </row>
    <row r="166" spans="1:49" x14ac:dyDescent="0.2">
      <c r="A166">
        <v>164</v>
      </c>
      <c r="B166" t="s">
        <v>32133</v>
      </c>
      <c r="C166" t="s">
        <v>32132</v>
      </c>
      <c r="E166">
        <v>23231261</v>
      </c>
      <c r="F166" t="s">
        <v>32131</v>
      </c>
      <c r="G166" t="s">
        <v>6</v>
      </c>
      <c r="H166" t="s">
        <v>5</v>
      </c>
      <c r="I166" t="s">
        <v>32130</v>
      </c>
      <c r="J166">
        <v>60014097</v>
      </c>
      <c r="K166" t="s">
        <v>932</v>
      </c>
      <c r="L166" t="s">
        <v>931</v>
      </c>
      <c r="M166" t="s">
        <v>26</v>
      </c>
      <c r="N166">
        <v>2</v>
      </c>
      <c r="O166" t="s">
        <v>32129</v>
      </c>
      <c r="P166" t="s">
        <v>32128</v>
      </c>
      <c r="Q166" t="s">
        <v>929</v>
      </c>
      <c r="R166" s="7">
        <v>41250</v>
      </c>
      <c r="S166" s="8">
        <f t="shared" si="16"/>
        <v>2012</v>
      </c>
      <c r="T166" s="8">
        <v>2012</v>
      </c>
      <c r="U166" s="8">
        <f t="shared" si="17"/>
        <v>10</v>
      </c>
      <c r="V166" s="7">
        <v>41250</v>
      </c>
      <c r="W166" t="s">
        <v>2460</v>
      </c>
      <c r="X166" s="2">
        <v>1.071</v>
      </c>
      <c r="Y166" s="6">
        <f t="shared" si="18"/>
        <v>2.8589733322655561E-2</v>
      </c>
      <c r="AA166">
        <v>219606</v>
      </c>
      <c r="AB166">
        <v>28134</v>
      </c>
      <c r="AD166" t="s">
        <v>2</v>
      </c>
      <c r="AE166">
        <v>137</v>
      </c>
      <c r="AF166">
        <v>21</v>
      </c>
      <c r="AG166">
        <v>215102</v>
      </c>
      <c r="AI166" t="s">
        <v>32127</v>
      </c>
      <c r="AK166" t="s">
        <v>32126</v>
      </c>
      <c r="AL166">
        <v>0</v>
      </c>
      <c r="AM166" s="5">
        <f t="shared" si="19"/>
        <v>0</v>
      </c>
      <c r="AN166" s="4">
        <f t="shared" si="20"/>
        <v>0</v>
      </c>
      <c r="AO166" s="3"/>
      <c r="AP166">
        <v>0</v>
      </c>
      <c r="AR166" t="s">
        <v>1</v>
      </c>
      <c r="AT166" s="2">
        <v>3.488</v>
      </c>
      <c r="AU166" s="1">
        <f t="shared" si="21"/>
        <v>2.0012813325858891</v>
      </c>
      <c r="AV166" s="1">
        <f t="shared" si="22"/>
        <v>1.4294866661327781</v>
      </c>
      <c r="AW166" s="1">
        <f t="shared" si="23"/>
        <v>0.85769199967966681</v>
      </c>
    </row>
    <row r="167" spans="1:49" x14ac:dyDescent="0.2">
      <c r="A167">
        <v>165</v>
      </c>
      <c r="B167" t="s">
        <v>32125</v>
      </c>
      <c r="C167" t="s">
        <v>32124</v>
      </c>
      <c r="F167" t="s">
        <v>32123</v>
      </c>
      <c r="G167" t="s">
        <v>6</v>
      </c>
      <c r="H167" t="s">
        <v>5</v>
      </c>
      <c r="I167" t="s">
        <v>32122</v>
      </c>
      <c r="J167" t="s">
        <v>32121</v>
      </c>
      <c r="K167" t="s">
        <v>32120</v>
      </c>
      <c r="L167" t="s">
        <v>32119</v>
      </c>
      <c r="M167" t="s">
        <v>262</v>
      </c>
      <c r="N167">
        <v>3</v>
      </c>
      <c r="O167" t="s">
        <v>32118</v>
      </c>
      <c r="P167" t="s">
        <v>32117</v>
      </c>
      <c r="Q167" t="s">
        <v>32116</v>
      </c>
      <c r="R167" s="7">
        <v>41250</v>
      </c>
      <c r="S167" s="8">
        <f t="shared" si="16"/>
        <v>2012</v>
      </c>
      <c r="T167" s="8">
        <v>2012</v>
      </c>
      <c r="U167" s="8">
        <f t="shared" si="17"/>
        <v>10</v>
      </c>
      <c r="V167" s="7">
        <v>2012</v>
      </c>
      <c r="W167" t="s">
        <v>553</v>
      </c>
      <c r="X167" s="2">
        <v>0.20799999999999999</v>
      </c>
      <c r="Y167" s="6">
        <f t="shared" si="18"/>
        <v>5.552441205520408E-3</v>
      </c>
      <c r="AA167">
        <v>19376472</v>
      </c>
      <c r="AB167">
        <v>16800154725</v>
      </c>
      <c r="AD167" t="s">
        <v>2</v>
      </c>
      <c r="AF167">
        <v>44</v>
      </c>
      <c r="AH167" t="s">
        <v>32115</v>
      </c>
      <c r="AI167" t="s">
        <v>32114</v>
      </c>
      <c r="AK167" t="s">
        <v>32113</v>
      </c>
      <c r="AL167">
        <v>2</v>
      </c>
      <c r="AM167" s="5">
        <f t="shared" si="19"/>
        <v>0.2</v>
      </c>
      <c r="AN167" s="4">
        <f t="shared" si="20"/>
        <v>3.0291556228701253E-4</v>
      </c>
      <c r="AO167" s="3"/>
      <c r="AP167">
        <v>0</v>
      </c>
      <c r="AR167" t="s">
        <v>1</v>
      </c>
      <c r="AT167" s="2" t="s">
        <v>0</v>
      </c>
      <c r="AU167" s="1">
        <f t="shared" si="21"/>
        <v>0.39775835125503889</v>
      </c>
      <c r="AV167" s="1">
        <f t="shared" si="22"/>
        <v>0.29276783839037102</v>
      </c>
      <c r="AW167" s="1">
        <f t="shared" si="23"/>
        <v>0.18777732552570311</v>
      </c>
    </row>
    <row r="168" spans="1:49" x14ac:dyDescent="0.2">
      <c r="A168">
        <v>166</v>
      </c>
      <c r="B168" t="s">
        <v>32112</v>
      </c>
      <c r="C168" t="s">
        <v>32111</v>
      </c>
      <c r="F168" t="s">
        <v>32110</v>
      </c>
      <c r="G168" t="s">
        <v>6</v>
      </c>
      <c r="H168" t="s">
        <v>5</v>
      </c>
      <c r="I168" t="s">
        <v>32109</v>
      </c>
      <c r="J168">
        <v>60072431</v>
      </c>
      <c r="K168" t="s">
        <v>32108</v>
      </c>
      <c r="L168" t="s">
        <v>16462</v>
      </c>
      <c r="M168" t="s">
        <v>299</v>
      </c>
      <c r="N168">
        <v>2</v>
      </c>
      <c r="O168" t="s">
        <v>32107</v>
      </c>
      <c r="P168" t="s">
        <v>32106</v>
      </c>
      <c r="Q168" t="s">
        <v>32105</v>
      </c>
      <c r="R168" s="7">
        <v>41250</v>
      </c>
      <c r="S168" s="8">
        <f t="shared" si="16"/>
        <v>2012</v>
      </c>
      <c r="T168" s="8">
        <v>2012</v>
      </c>
      <c r="U168" s="8">
        <f t="shared" si="17"/>
        <v>10</v>
      </c>
      <c r="V168" s="7">
        <v>2012</v>
      </c>
      <c r="W168" t="s">
        <v>553</v>
      </c>
      <c r="X168" s="2">
        <v>0.20799999999999999</v>
      </c>
      <c r="Y168" s="6">
        <f t="shared" si="18"/>
        <v>5.552441205520408E-3</v>
      </c>
      <c r="AA168">
        <v>19376472</v>
      </c>
      <c r="AB168">
        <v>16800154725</v>
      </c>
      <c r="AD168" t="s">
        <v>2</v>
      </c>
      <c r="AF168">
        <v>44</v>
      </c>
      <c r="AH168" t="s">
        <v>32104</v>
      </c>
      <c r="AI168" t="s">
        <v>32103</v>
      </c>
      <c r="AK168" t="s">
        <v>32102</v>
      </c>
      <c r="AL168">
        <v>18</v>
      </c>
      <c r="AM168" s="5">
        <f t="shared" si="19"/>
        <v>1.8</v>
      </c>
      <c r="AN168" s="4">
        <f t="shared" si="20"/>
        <v>2.7262400605831123E-3</v>
      </c>
      <c r="AO168" s="3"/>
      <c r="AP168">
        <v>0</v>
      </c>
      <c r="AR168" t="s">
        <v>1</v>
      </c>
      <c r="AT168" s="2" t="s">
        <v>0</v>
      </c>
      <c r="AU168" s="1">
        <f t="shared" si="21"/>
        <v>0.47045808620392193</v>
      </c>
      <c r="AV168" s="1">
        <f t="shared" si="22"/>
        <v>0.41393406330517601</v>
      </c>
      <c r="AW168" s="1">
        <f t="shared" si="23"/>
        <v>0.3574100404064301</v>
      </c>
    </row>
    <row r="169" spans="1:49" x14ac:dyDescent="0.2">
      <c r="A169">
        <v>167</v>
      </c>
      <c r="B169" t="s">
        <v>32101</v>
      </c>
      <c r="C169" t="s">
        <v>32100</v>
      </c>
      <c r="F169" t="s">
        <v>32099</v>
      </c>
      <c r="G169" t="s">
        <v>6</v>
      </c>
      <c r="H169" t="s">
        <v>5</v>
      </c>
      <c r="I169" t="s">
        <v>25342</v>
      </c>
      <c r="J169" t="s">
        <v>25341</v>
      </c>
      <c r="K169" t="s">
        <v>25340</v>
      </c>
      <c r="L169" t="s">
        <v>25339</v>
      </c>
      <c r="M169" t="s">
        <v>2316</v>
      </c>
      <c r="N169">
        <v>4</v>
      </c>
      <c r="O169" t="s">
        <v>32098</v>
      </c>
      <c r="P169" t="s">
        <v>32097</v>
      </c>
      <c r="Q169" t="s">
        <v>32096</v>
      </c>
      <c r="R169" s="7">
        <v>41250</v>
      </c>
      <c r="S169" s="8">
        <f t="shared" si="16"/>
        <v>2012</v>
      </c>
      <c r="T169" s="8">
        <v>2012</v>
      </c>
      <c r="U169" s="8">
        <f t="shared" si="17"/>
        <v>10</v>
      </c>
      <c r="V169" s="7">
        <v>2012</v>
      </c>
      <c r="W169" t="s">
        <v>553</v>
      </c>
      <c r="X169" s="2">
        <v>0.20799999999999999</v>
      </c>
      <c r="Y169" s="6">
        <f t="shared" si="18"/>
        <v>5.552441205520408E-3</v>
      </c>
      <c r="AA169">
        <v>19376472</v>
      </c>
      <c r="AB169">
        <v>16800154725</v>
      </c>
      <c r="AD169" t="s">
        <v>2</v>
      </c>
      <c r="AF169">
        <v>45</v>
      </c>
      <c r="AH169" t="s">
        <v>32095</v>
      </c>
      <c r="AI169" t="s">
        <v>32094</v>
      </c>
      <c r="AK169" t="s">
        <v>32093</v>
      </c>
      <c r="AL169">
        <v>9</v>
      </c>
      <c r="AM169" s="5">
        <f t="shared" si="19"/>
        <v>0.9</v>
      </c>
      <c r="AN169" s="4">
        <f t="shared" si="20"/>
        <v>1.3631200302915562E-3</v>
      </c>
      <c r="AO169" s="3"/>
      <c r="AP169">
        <v>0</v>
      </c>
      <c r="AR169" t="s">
        <v>1</v>
      </c>
      <c r="AT169" s="2" t="s">
        <v>0</v>
      </c>
      <c r="AU169" s="1">
        <f t="shared" si="21"/>
        <v>0.42956448529517521</v>
      </c>
      <c r="AV169" s="1">
        <f t="shared" si="22"/>
        <v>0.34577806179059822</v>
      </c>
      <c r="AW169" s="1">
        <f t="shared" si="23"/>
        <v>0.26199163828602118</v>
      </c>
    </row>
    <row r="170" spans="1:49" x14ac:dyDescent="0.2">
      <c r="A170">
        <v>168</v>
      </c>
      <c r="B170" t="s">
        <v>32092</v>
      </c>
      <c r="C170" t="s">
        <v>32091</v>
      </c>
      <c r="F170" t="s">
        <v>32090</v>
      </c>
      <c r="G170" t="s">
        <v>6</v>
      </c>
      <c r="H170" t="s">
        <v>5</v>
      </c>
      <c r="I170" t="s">
        <v>1091</v>
      </c>
      <c r="J170">
        <v>60024353</v>
      </c>
      <c r="K170" t="s">
        <v>638</v>
      </c>
      <c r="L170" t="s">
        <v>637</v>
      </c>
      <c r="M170" t="s">
        <v>44</v>
      </c>
      <c r="N170">
        <v>2</v>
      </c>
      <c r="O170" t="s">
        <v>32089</v>
      </c>
      <c r="P170" t="s">
        <v>32088</v>
      </c>
      <c r="Q170" t="s">
        <v>5141</v>
      </c>
      <c r="R170" s="7">
        <v>41250</v>
      </c>
      <c r="S170" s="8">
        <f t="shared" si="16"/>
        <v>2012</v>
      </c>
      <c r="T170" s="8">
        <v>2012</v>
      </c>
      <c r="U170" s="8">
        <f t="shared" si="17"/>
        <v>10</v>
      </c>
      <c r="V170" s="7">
        <v>2012</v>
      </c>
      <c r="W170" t="s">
        <v>553</v>
      </c>
      <c r="X170" s="2">
        <v>0.20799999999999999</v>
      </c>
      <c r="Y170" s="6">
        <f t="shared" si="18"/>
        <v>5.552441205520408E-3</v>
      </c>
      <c r="AA170">
        <v>19376472</v>
      </c>
      <c r="AB170">
        <v>16800154725</v>
      </c>
      <c r="AD170" t="s">
        <v>2</v>
      </c>
      <c r="AF170">
        <v>44</v>
      </c>
      <c r="AH170" t="s">
        <v>32087</v>
      </c>
      <c r="AI170" t="s">
        <v>32086</v>
      </c>
      <c r="AK170" t="s">
        <v>32085</v>
      </c>
      <c r="AL170">
        <v>5</v>
      </c>
      <c r="AM170" s="5">
        <f t="shared" si="19"/>
        <v>0.5</v>
      </c>
      <c r="AN170" s="4">
        <f t="shared" si="20"/>
        <v>7.572889057175312E-4</v>
      </c>
      <c r="AO170" s="3"/>
      <c r="AP170">
        <v>0</v>
      </c>
      <c r="AR170" t="s">
        <v>1</v>
      </c>
      <c r="AT170" s="2" t="s">
        <v>0</v>
      </c>
      <c r="AU170" s="1">
        <f t="shared" si="21"/>
        <v>0.41138955155795448</v>
      </c>
      <c r="AV170" s="1">
        <f t="shared" si="22"/>
        <v>0.31548650556189695</v>
      </c>
      <c r="AW170" s="1">
        <f t="shared" si="23"/>
        <v>0.21958345956583944</v>
      </c>
    </row>
    <row r="171" spans="1:49" x14ac:dyDescent="0.2">
      <c r="A171">
        <v>169</v>
      </c>
      <c r="B171" t="s">
        <v>32084</v>
      </c>
      <c r="C171" t="s">
        <v>32083</v>
      </c>
      <c r="F171" t="s">
        <v>32082</v>
      </c>
      <c r="G171" t="s">
        <v>6</v>
      </c>
      <c r="H171" t="s">
        <v>5</v>
      </c>
      <c r="I171" t="s">
        <v>32081</v>
      </c>
      <c r="J171">
        <v>60012005</v>
      </c>
      <c r="K171" t="s">
        <v>1947</v>
      </c>
      <c r="L171" t="s">
        <v>1946</v>
      </c>
      <c r="M171" t="s">
        <v>927</v>
      </c>
      <c r="N171">
        <v>2</v>
      </c>
      <c r="O171" t="s">
        <v>32080</v>
      </c>
      <c r="P171" t="s">
        <v>32079</v>
      </c>
      <c r="Q171" t="s">
        <v>32078</v>
      </c>
      <c r="R171" s="7">
        <v>41250</v>
      </c>
      <c r="S171" s="8">
        <f t="shared" si="16"/>
        <v>2012</v>
      </c>
      <c r="T171" s="8">
        <v>2012</v>
      </c>
      <c r="U171" s="8">
        <f t="shared" si="17"/>
        <v>10</v>
      </c>
      <c r="V171" s="7">
        <v>2012</v>
      </c>
      <c r="W171" t="s">
        <v>553</v>
      </c>
      <c r="X171" s="2">
        <v>0.20799999999999999</v>
      </c>
      <c r="Y171" s="6">
        <f t="shared" si="18"/>
        <v>5.552441205520408E-3</v>
      </c>
      <c r="AA171">
        <v>19376472</v>
      </c>
      <c r="AB171">
        <v>16800154725</v>
      </c>
      <c r="AD171" t="s">
        <v>2</v>
      </c>
      <c r="AF171">
        <v>45</v>
      </c>
      <c r="AH171" t="s">
        <v>32077</v>
      </c>
      <c r="AI171" t="s">
        <v>32076</v>
      </c>
      <c r="AK171" t="s">
        <v>32075</v>
      </c>
      <c r="AL171">
        <v>3</v>
      </c>
      <c r="AM171" s="5">
        <f t="shared" si="19"/>
        <v>0.3</v>
      </c>
      <c r="AN171" s="4">
        <f t="shared" si="20"/>
        <v>4.5437334343051872E-4</v>
      </c>
      <c r="AO171" s="3"/>
      <c r="AP171">
        <v>0</v>
      </c>
      <c r="AR171" t="s">
        <v>1</v>
      </c>
      <c r="AT171" s="2" t="s">
        <v>0</v>
      </c>
      <c r="AU171" s="1">
        <f t="shared" si="21"/>
        <v>0.40230208468934414</v>
      </c>
      <c r="AV171" s="1">
        <f t="shared" si="22"/>
        <v>0.30034072744754631</v>
      </c>
      <c r="AW171" s="1">
        <f t="shared" si="23"/>
        <v>0.19837937020574856</v>
      </c>
    </row>
    <row r="172" spans="1:49" x14ac:dyDescent="0.2">
      <c r="A172">
        <v>170</v>
      </c>
      <c r="B172" t="s">
        <v>32074</v>
      </c>
      <c r="C172" t="s">
        <v>32073</v>
      </c>
      <c r="F172" t="s">
        <v>32072</v>
      </c>
      <c r="G172" t="s">
        <v>6</v>
      </c>
      <c r="H172" t="s">
        <v>5</v>
      </c>
      <c r="I172" t="s">
        <v>32071</v>
      </c>
      <c r="J172">
        <v>60024751</v>
      </c>
      <c r="K172" t="s">
        <v>1078</v>
      </c>
      <c r="L172" t="s">
        <v>1077</v>
      </c>
      <c r="M172" t="s">
        <v>140</v>
      </c>
      <c r="N172">
        <v>3</v>
      </c>
      <c r="O172" t="s">
        <v>32070</v>
      </c>
      <c r="P172" t="s">
        <v>32069</v>
      </c>
      <c r="Q172" t="s">
        <v>32068</v>
      </c>
      <c r="R172" s="7">
        <v>41250</v>
      </c>
      <c r="S172" s="8">
        <f t="shared" si="16"/>
        <v>2012</v>
      </c>
      <c r="T172" s="8">
        <v>2012</v>
      </c>
      <c r="U172" s="8">
        <f t="shared" si="17"/>
        <v>10</v>
      </c>
      <c r="V172" s="7">
        <v>2012</v>
      </c>
      <c r="W172" t="s">
        <v>553</v>
      </c>
      <c r="X172" s="2">
        <v>0.20799999999999999</v>
      </c>
      <c r="Y172" s="6">
        <f t="shared" si="18"/>
        <v>5.552441205520408E-3</v>
      </c>
      <c r="AA172">
        <v>19376472</v>
      </c>
      <c r="AB172">
        <v>16800154725</v>
      </c>
      <c r="AD172" t="s">
        <v>2</v>
      </c>
      <c r="AF172">
        <v>44</v>
      </c>
      <c r="AH172" t="s">
        <v>32067</v>
      </c>
      <c r="AI172" t="s">
        <v>32066</v>
      </c>
      <c r="AK172" t="s">
        <v>32065</v>
      </c>
      <c r="AL172">
        <v>17</v>
      </c>
      <c r="AM172" s="5">
        <f t="shared" si="19"/>
        <v>1.7</v>
      </c>
      <c r="AN172" s="4">
        <f t="shared" si="20"/>
        <v>2.5747822794396063E-3</v>
      </c>
      <c r="AO172" s="3"/>
      <c r="AP172">
        <v>0</v>
      </c>
      <c r="AR172" t="s">
        <v>1</v>
      </c>
      <c r="AT172" s="2" t="s">
        <v>0</v>
      </c>
      <c r="AU172" s="1">
        <f t="shared" si="21"/>
        <v>0.46591435276961674</v>
      </c>
      <c r="AV172" s="1">
        <f t="shared" si="22"/>
        <v>0.40636117424800072</v>
      </c>
      <c r="AW172" s="1">
        <f t="shared" si="23"/>
        <v>0.34680799572638471</v>
      </c>
    </row>
    <row r="173" spans="1:49" x14ac:dyDescent="0.2">
      <c r="A173">
        <v>171</v>
      </c>
      <c r="B173" t="s">
        <v>32064</v>
      </c>
      <c r="C173" t="s">
        <v>32063</v>
      </c>
      <c r="F173" t="s">
        <v>32062</v>
      </c>
      <c r="G173" t="s">
        <v>6</v>
      </c>
      <c r="H173" t="s">
        <v>5</v>
      </c>
      <c r="I173" t="s">
        <v>32061</v>
      </c>
      <c r="J173" t="s">
        <v>32060</v>
      </c>
      <c r="K173" t="s">
        <v>32059</v>
      </c>
      <c r="L173" t="s">
        <v>32058</v>
      </c>
      <c r="M173" t="s">
        <v>224</v>
      </c>
      <c r="N173">
        <v>5</v>
      </c>
      <c r="O173" t="s">
        <v>32057</v>
      </c>
      <c r="P173" t="s">
        <v>32056</v>
      </c>
      <c r="Q173" t="s">
        <v>32055</v>
      </c>
      <c r="R173" s="7">
        <v>41250</v>
      </c>
      <c r="S173" s="8">
        <f t="shared" si="16"/>
        <v>2012</v>
      </c>
      <c r="T173" s="8">
        <v>2012</v>
      </c>
      <c r="U173" s="8">
        <f t="shared" si="17"/>
        <v>10</v>
      </c>
      <c r="V173" s="7">
        <v>2012</v>
      </c>
      <c r="W173" t="s">
        <v>553</v>
      </c>
      <c r="X173" s="2">
        <v>0.20799999999999999</v>
      </c>
      <c r="Y173" s="6">
        <f t="shared" si="18"/>
        <v>5.552441205520408E-3</v>
      </c>
      <c r="AA173">
        <v>19376472</v>
      </c>
      <c r="AB173">
        <v>16800154725</v>
      </c>
      <c r="AD173" t="s">
        <v>2</v>
      </c>
      <c r="AF173">
        <v>44</v>
      </c>
      <c r="AH173" t="s">
        <v>32054</v>
      </c>
      <c r="AI173" t="s">
        <v>32053</v>
      </c>
      <c r="AK173" t="s">
        <v>32052</v>
      </c>
      <c r="AL173">
        <v>9</v>
      </c>
      <c r="AM173" s="5">
        <f t="shared" si="19"/>
        <v>0.9</v>
      </c>
      <c r="AN173" s="4">
        <f t="shared" si="20"/>
        <v>1.3631200302915562E-3</v>
      </c>
      <c r="AO173" s="3"/>
      <c r="AP173">
        <v>0</v>
      </c>
      <c r="AR173" t="s">
        <v>1</v>
      </c>
      <c r="AT173" s="2" t="s">
        <v>0</v>
      </c>
      <c r="AU173" s="1">
        <f t="shared" si="21"/>
        <v>0.42956448529517521</v>
      </c>
      <c r="AV173" s="1">
        <f t="shared" si="22"/>
        <v>0.34577806179059822</v>
      </c>
      <c r="AW173" s="1">
        <f t="shared" si="23"/>
        <v>0.26199163828602118</v>
      </c>
    </row>
    <row r="174" spans="1:49" x14ac:dyDescent="0.2">
      <c r="A174">
        <v>172</v>
      </c>
      <c r="B174" t="s">
        <v>32051</v>
      </c>
      <c r="C174" t="s">
        <v>32050</v>
      </c>
      <c r="F174" t="s">
        <v>32049</v>
      </c>
      <c r="G174" t="s">
        <v>6</v>
      </c>
      <c r="H174" t="s">
        <v>5</v>
      </c>
      <c r="I174" t="s">
        <v>32048</v>
      </c>
      <c r="J174" t="s">
        <v>32047</v>
      </c>
      <c r="K174" t="s">
        <v>32046</v>
      </c>
      <c r="L174" t="s">
        <v>32045</v>
      </c>
      <c r="M174" t="s">
        <v>32044</v>
      </c>
      <c r="N174">
        <v>4</v>
      </c>
      <c r="O174" t="s">
        <v>32043</v>
      </c>
      <c r="P174" t="s">
        <v>32042</v>
      </c>
      <c r="Q174" t="s">
        <v>32041</v>
      </c>
      <c r="R174" s="7">
        <v>41250</v>
      </c>
      <c r="S174" s="8">
        <f t="shared" si="16"/>
        <v>2012</v>
      </c>
      <c r="T174" s="8">
        <v>2012</v>
      </c>
      <c r="U174" s="8">
        <f t="shared" si="17"/>
        <v>10</v>
      </c>
      <c r="V174" s="7">
        <v>2012</v>
      </c>
      <c r="W174" t="s">
        <v>1564</v>
      </c>
      <c r="X174" s="2">
        <v>0.371</v>
      </c>
      <c r="Y174" s="6">
        <f t="shared" si="18"/>
        <v>9.9036331117695747E-3</v>
      </c>
      <c r="AA174">
        <v>486604</v>
      </c>
      <c r="AB174">
        <v>28580</v>
      </c>
      <c r="AD174" t="s">
        <v>2</v>
      </c>
      <c r="AE174">
        <v>47</v>
      </c>
      <c r="AF174">
        <v>6</v>
      </c>
      <c r="AG174" t="s">
        <v>32040</v>
      </c>
      <c r="AI174" t="s">
        <v>32039</v>
      </c>
      <c r="AK174" t="s">
        <v>32038</v>
      </c>
      <c r="AL174">
        <v>10</v>
      </c>
      <c r="AM174" s="5">
        <f t="shared" si="19"/>
        <v>1</v>
      </c>
      <c r="AN174" s="4">
        <f t="shared" si="20"/>
        <v>1.5145778114350624E-3</v>
      </c>
      <c r="AO174" s="3"/>
      <c r="AP174">
        <v>1</v>
      </c>
      <c r="AR174" t="s">
        <v>1</v>
      </c>
      <c r="AT174" s="2">
        <v>1.431</v>
      </c>
      <c r="AU174" s="1">
        <f t="shared" si="21"/>
        <v>0.73869165216692201</v>
      </c>
      <c r="AV174" s="1">
        <f t="shared" si="22"/>
        <v>0.57091054616023185</v>
      </c>
      <c r="AW174" s="1">
        <f t="shared" si="23"/>
        <v>0.40312944015354163</v>
      </c>
    </row>
    <row r="175" spans="1:49" x14ac:dyDescent="0.2">
      <c r="A175">
        <v>173</v>
      </c>
      <c r="B175" t="s">
        <v>32037</v>
      </c>
      <c r="C175" t="s">
        <v>32036</v>
      </c>
      <c r="F175" t="s">
        <v>32035</v>
      </c>
      <c r="G175" t="s">
        <v>6</v>
      </c>
      <c r="H175" t="s">
        <v>5</v>
      </c>
      <c r="I175" t="s">
        <v>32034</v>
      </c>
      <c r="J175">
        <v>60028186</v>
      </c>
      <c r="K175" t="s">
        <v>2663</v>
      </c>
      <c r="L175" t="s">
        <v>815</v>
      </c>
      <c r="M175" t="s">
        <v>814</v>
      </c>
      <c r="N175">
        <v>5</v>
      </c>
      <c r="O175" t="s">
        <v>32033</v>
      </c>
      <c r="P175" t="s">
        <v>32032</v>
      </c>
      <c r="Q175" t="s">
        <v>32031</v>
      </c>
      <c r="R175" s="7">
        <v>41250</v>
      </c>
      <c r="S175" s="8">
        <f t="shared" si="16"/>
        <v>2012</v>
      </c>
      <c r="T175" s="8">
        <v>2012</v>
      </c>
      <c r="U175" s="8">
        <f t="shared" si="17"/>
        <v>10</v>
      </c>
      <c r="V175" s="7">
        <v>2012</v>
      </c>
      <c r="W175" t="s">
        <v>553</v>
      </c>
      <c r="X175" s="2">
        <v>0.20799999999999999</v>
      </c>
      <c r="Y175" s="6">
        <f t="shared" si="18"/>
        <v>5.552441205520408E-3</v>
      </c>
      <c r="AA175">
        <v>19376472</v>
      </c>
      <c r="AB175">
        <v>16800154725</v>
      </c>
      <c r="AD175" t="s">
        <v>2</v>
      </c>
      <c r="AF175">
        <v>45</v>
      </c>
      <c r="AH175" t="s">
        <v>32030</v>
      </c>
      <c r="AI175" t="s">
        <v>32029</v>
      </c>
      <c r="AK175" t="s">
        <v>32028</v>
      </c>
      <c r="AL175">
        <v>22</v>
      </c>
      <c r="AM175" s="5">
        <f t="shared" si="19"/>
        <v>2.2000000000000002</v>
      </c>
      <c r="AN175" s="4">
        <f t="shared" si="20"/>
        <v>3.3320711851571377E-3</v>
      </c>
      <c r="AO175" s="3"/>
      <c r="AP175">
        <v>1</v>
      </c>
      <c r="AR175" t="s">
        <v>1</v>
      </c>
      <c r="AT175" s="2" t="s">
        <v>0</v>
      </c>
      <c r="AU175" s="1">
        <f t="shared" si="21"/>
        <v>0.48863301994114261</v>
      </c>
      <c r="AV175" s="1">
        <f t="shared" si="22"/>
        <v>0.44422561953387735</v>
      </c>
      <c r="AW175" s="1">
        <f t="shared" si="23"/>
        <v>0.39981821912661186</v>
      </c>
    </row>
    <row r="176" spans="1:49" x14ac:dyDescent="0.2">
      <c r="A176">
        <v>174</v>
      </c>
      <c r="B176" t="s">
        <v>32027</v>
      </c>
      <c r="C176" t="s">
        <v>32026</v>
      </c>
      <c r="F176" t="s">
        <v>32025</v>
      </c>
      <c r="G176" t="s">
        <v>6</v>
      </c>
      <c r="H176" t="s">
        <v>5</v>
      </c>
      <c r="I176" t="s">
        <v>88</v>
      </c>
      <c r="J176" t="s">
        <v>87</v>
      </c>
      <c r="K176" t="s">
        <v>86</v>
      </c>
      <c r="L176" t="s">
        <v>85</v>
      </c>
      <c r="M176" t="s">
        <v>84</v>
      </c>
      <c r="N176">
        <v>3</v>
      </c>
      <c r="O176" t="s">
        <v>32024</v>
      </c>
      <c r="P176" t="s">
        <v>32023</v>
      </c>
      <c r="Q176" t="s">
        <v>32022</v>
      </c>
      <c r="R176" s="7">
        <v>41250</v>
      </c>
      <c r="S176" s="8">
        <f t="shared" si="16"/>
        <v>2012</v>
      </c>
      <c r="T176" s="8">
        <v>2012</v>
      </c>
      <c r="U176" s="8">
        <f t="shared" si="17"/>
        <v>10</v>
      </c>
      <c r="V176" s="7">
        <v>2012</v>
      </c>
      <c r="W176" t="s">
        <v>553</v>
      </c>
      <c r="X176" s="2">
        <v>0.20799999999999999</v>
      </c>
      <c r="Y176" s="6">
        <f t="shared" si="18"/>
        <v>5.552441205520408E-3</v>
      </c>
      <c r="AA176">
        <v>19376472</v>
      </c>
      <c r="AB176">
        <v>16800154725</v>
      </c>
      <c r="AD176" t="s">
        <v>2</v>
      </c>
      <c r="AF176">
        <v>44</v>
      </c>
      <c r="AH176" t="s">
        <v>32021</v>
      </c>
      <c r="AI176" t="s">
        <v>32020</v>
      </c>
      <c r="AK176" t="s">
        <v>32019</v>
      </c>
      <c r="AL176">
        <v>17</v>
      </c>
      <c r="AM176" s="5">
        <f t="shared" si="19"/>
        <v>1.7</v>
      </c>
      <c r="AN176" s="4">
        <f t="shared" si="20"/>
        <v>2.5747822794396063E-3</v>
      </c>
      <c r="AO176" s="3"/>
      <c r="AP176">
        <v>1</v>
      </c>
      <c r="AR176" t="s">
        <v>1</v>
      </c>
      <c r="AT176" s="2" t="s">
        <v>0</v>
      </c>
      <c r="AU176" s="1">
        <f t="shared" si="21"/>
        <v>0.46591435276961674</v>
      </c>
      <c r="AV176" s="1">
        <f t="shared" si="22"/>
        <v>0.40636117424800072</v>
      </c>
      <c r="AW176" s="1">
        <f t="shared" si="23"/>
        <v>0.34680799572638471</v>
      </c>
    </row>
    <row r="177" spans="1:49" x14ac:dyDescent="0.2">
      <c r="A177">
        <v>175</v>
      </c>
      <c r="B177" t="s">
        <v>32018</v>
      </c>
      <c r="C177" t="s">
        <v>32017</v>
      </c>
      <c r="F177" t="s">
        <v>32016</v>
      </c>
      <c r="G177" t="s">
        <v>6</v>
      </c>
      <c r="H177" t="s">
        <v>5</v>
      </c>
      <c r="I177" t="s">
        <v>32015</v>
      </c>
      <c r="J177" t="s">
        <v>32014</v>
      </c>
      <c r="K177" t="s">
        <v>32013</v>
      </c>
      <c r="L177" t="s">
        <v>32012</v>
      </c>
      <c r="M177" t="s">
        <v>32011</v>
      </c>
      <c r="N177">
        <v>4</v>
      </c>
      <c r="O177" t="s">
        <v>32010</v>
      </c>
      <c r="P177" t="s">
        <v>32009</v>
      </c>
      <c r="Q177" t="s">
        <v>32008</v>
      </c>
      <c r="R177" s="7">
        <v>41250</v>
      </c>
      <c r="S177" s="8">
        <f t="shared" si="16"/>
        <v>2012</v>
      </c>
      <c r="T177" s="8">
        <v>2012</v>
      </c>
      <c r="U177" s="8">
        <f t="shared" si="17"/>
        <v>10</v>
      </c>
      <c r="V177" s="7">
        <v>2012</v>
      </c>
      <c r="W177" t="s">
        <v>553</v>
      </c>
      <c r="X177" s="2">
        <v>0.20799999999999999</v>
      </c>
      <c r="Y177" s="6">
        <f t="shared" si="18"/>
        <v>5.552441205520408E-3</v>
      </c>
      <c r="AA177">
        <v>19376472</v>
      </c>
      <c r="AB177">
        <v>16800154725</v>
      </c>
      <c r="AD177" t="s">
        <v>2</v>
      </c>
      <c r="AF177">
        <v>45</v>
      </c>
      <c r="AH177" t="s">
        <v>32007</v>
      </c>
      <c r="AI177" t="s">
        <v>32006</v>
      </c>
      <c r="AK177" t="s">
        <v>32005</v>
      </c>
      <c r="AL177">
        <v>34</v>
      </c>
      <c r="AM177" s="5">
        <f t="shared" si="19"/>
        <v>3.4</v>
      </c>
      <c r="AN177" s="4">
        <f t="shared" si="20"/>
        <v>5.1495645588792126E-3</v>
      </c>
      <c r="AO177" s="3"/>
      <c r="AP177">
        <v>1</v>
      </c>
      <c r="AR177" t="s">
        <v>1</v>
      </c>
      <c r="AT177" s="2" t="s">
        <v>0</v>
      </c>
      <c r="AU177" s="1">
        <f t="shared" si="21"/>
        <v>0.54315782115280486</v>
      </c>
      <c r="AV177" s="1">
        <f t="shared" si="22"/>
        <v>0.53510028821998101</v>
      </c>
      <c r="AW177" s="1">
        <f t="shared" si="23"/>
        <v>0.52704275528715705</v>
      </c>
    </row>
    <row r="178" spans="1:49" x14ac:dyDescent="0.2">
      <c r="A178">
        <v>176</v>
      </c>
      <c r="B178" t="s">
        <v>32004</v>
      </c>
      <c r="C178" t="s">
        <v>32003</v>
      </c>
      <c r="F178" t="s">
        <v>32002</v>
      </c>
      <c r="G178" t="s">
        <v>6</v>
      </c>
      <c r="H178" t="s">
        <v>5</v>
      </c>
      <c r="I178" t="s">
        <v>2975</v>
      </c>
      <c r="J178">
        <v>60012370</v>
      </c>
      <c r="K178" t="s">
        <v>1298</v>
      </c>
      <c r="L178" t="s">
        <v>1297</v>
      </c>
      <c r="M178" t="s">
        <v>132</v>
      </c>
      <c r="N178">
        <v>1</v>
      </c>
      <c r="O178" t="s">
        <v>32001</v>
      </c>
      <c r="P178">
        <v>6602436394</v>
      </c>
      <c r="Q178">
        <v>60012370</v>
      </c>
      <c r="R178" s="7">
        <v>41250</v>
      </c>
      <c r="S178" s="8">
        <f t="shared" si="16"/>
        <v>2012</v>
      </c>
      <c r="T178" s="8">
        <v>2012</v>
      </c>
      <c r="U178" s="8">
        <f t="shared" si="17"/>
        <v>10</v>
      </c>
      <c r="V178" s="7">
        <v>2012</v>
      </c>
      <c r="W178" t="s">
        <v>553</v>
      </c>
      <c r="X178" s="2">
        <v>0.20799999999999999</v>
      </c>
      <c r="Y178" s="6">
        <f t="shared" si="18"/>
        <v>5.552441205520408E-3</v>
      </c>
      <c r="AA178">
        <v>19376472</v>
      </c>
      <c r="AB178">
        <v>16800154725</v>
      </c>
      <c r="AD178" t="s">
        <v>2</v>
      </c>
      <c r="AF178">
        <v>45</v>
      </c>
      <c r="AH178" t="s">
        <v>32000</v>
      </c>
      <c r="AI178" t="s">
        <v>31999</v>
      </c>
      <c r="AK178" t="s">
        <v>31998</v>
      </c>
      <c r="AL178">
        <v>6</v>
      </c>
      <c r="AM178" s="5">
        <f t="shared" si="19"/>
        <v>0.6</v>
      </c>
      <c r="AN178" s="4">
        <f t="shared" si="20"/>
        <v>9.0874668686103744E-4</v>
      </c>
      <c r="AO178" s="3"/>
      <c r="AP178">
        <v>0</v>
      </c>
      <c r="AR178" t="s">
        <v>1</v>
      </c>
      <c r="AT178" s="2" t="s">
        <v>0</v>
      </c>
      <c r="AU178" s="1">
        <f t="shared" si="21"/>
        <v>0.41593328499225968</v>
      </c>
      <c r="AV178" s="1">
        <f t="shared" si="22"/>
        <v>0.32305939461907224</v>
      </c>
      <c r="AW178" s="1">
        <f t="shared" si="23"/>
        <v>0.23018550424588488</v>
      </c>
    </row>
    <row r="179" spans="1:49" x14ac:dyDescent="0.2">
      <c r="A179">
        <v>177</v>
      </c>
      <c r="B179" t="s">
        <v>31997</v>
      </c>
      <c r="C179" t="s">
        <v>31996</v>
      </c>
      <c r="F179" t="s">
        <v>31995</v>
      </c>
      <c r="G179" t="s">
        <v>6</v>
      </c>
      <c r="H179" t="s">
        <v>5</v>
      </c>
      <c r="I179" t="s">
        <v>639</v>
      </c>
      <c r="J179">
        <v>60024353</v>
      </c>
      <c r="K179" t="s">
        <v>638</v>
      </c>
      <c r="L179" t="s">
        <v>637</v>
      </c>
      <c r="M179" t="s">
        <v>44</v>
      </c>
      <c r="N179">
        <v>3</v>
      </c>
      <c r="O179" t="s">
        <v>636</v>
      </c>
      <c r="P179" t="s">
        <v>635</v>
      </c>
      <c r="Q179" t="s">
        <v>634</v>
      </c>
      <c r="R179" s="7">
        <v>41250</v>
      </c>
      <c r="S179" s="8">
        <f t="shared" si="16"/>
        <v>2012</v>
      </c>
      <c r="T179" s="8">
        <v>2012</v>
      </c>
      <c r="U179" s="8">
        <f t="shared" si="17"/>
        <v>10</v>
      </c>
      <c r="V179" s="7">
        <v>2012</v>
      </c>
      <c r="W179" t="s">
        <v>553</v>
      </c>
      <c r="X179" s="2">
        <v>0.20799999999999999</v>
      </c>
      <c r="Y179" s="6">
        <f t="shared" si="18"/>
        <v>5.552441205520408E-3</v>
      </c>
      <c r="AA179">
        <v>19376472</v>
      </c>
      <c r="AB179">
        <v>16800154725</v>
      </c>
      <c r="AD179" t="s">
        <v>2</v>
      </c>
      <c r="AF179">
        <v>45</v>
      </c>
      <c r="AH179" t="s">
        <v>31994</v>
      </c>
      <c r="AI179" t="s">
        <v>31993</v>
      </c>
      <c r="AK179" t="s">
        <v>31992</v>
      </c>
      <c r="AL179">
        <v>11</v>
      </c>
      <c r="AM179" s="5">
        <f t="shared" si="19"/>
        <v>1.1000000000000001</v>
      </c>
      <c r="AN179" s="4">
        <f t="shared" si="20"/>
        <v>1.6660355925785689E-3</v>
      </c>
      <c r="AO179" s="3"/>
      <c r="AP179">
        <v>0</v>
      </c>
      <c r="AR179" t="s">
        <v>1</v>
      </c>
      <c r="AT179" s="2" t="s">
        <v>0</v>
      </c>
      <c r="AU179" s="1">
        <f t="shared" si="21"/>
        <v>0.43865195216378561</v>
      </c>
      <c r="AV179" s="1">
        <f t="shared" si="22"/>
        <v>0.36092383990494886</v>
      </c>
      <c r="AW179" s="1">
        <f t="shared" si="23"/>
        <v>0.28319572764611206</v>
      </c>
    </row>
    <row r="180" spans="1:49" x14ac:dyDescent="0.2">
      <c r="A180">
        <v>178</v>
      </c>
      <c r="B180" t="s">
        <v>31991</v>
      </c>
      <c r="C180" t="s">
        <v>31990</v>
      </c>
      <c r="F180" t="s">
        <v>31989</v>
      </c>
      <c r="G180" t="s">
        <v>6</v>
      </c>
      <c r="H180" t="s">
        <v>5</v>
      </c>
      <c r="I180" t="s">
        <v>31988</v>
      </c>
      <c r="J180">
        <v>60071150</v>
      </c>
      <c r="K180" t="s">
        <v>19050</v>
      </c>
      <c r="L180" t="s">
        <v>19049</v>
      </c>
      <c r="M180" t="s">
        <v>680</v>
      </c>
      <c r="N180">
        <v>2</v>
      </c>
      <c r="O180" t="s">
        <v>31987</v>
      </c>
      <c r="P180" t="s">
        <v>31986</v>
      </c>
      <c r="Q180" t="s">
        <v>31985</v>
      </c>
      <c r="R180" s="7">
        <v>41250</v>
      </c>
      <c r="S180" s="8">
        <f t="shared" si="16"/>
        <v>2012</v>
      </c>
      <c r="T180" s="8">
        <v>2012</v>
      </c>
      <c r="U180" s="8">
        <f t="shared" si="17"/>
        <v>10</v>
      </c>
      <c r="V180" s="7">
        <v>2012</v>
      </c>
      <c r="W180" t="s">
        <v>553</v>
      </c>
      <c r="X180" s="2">
        <v>0.20799999999999999</v>
      </c>
      <c r="Y180" s="6">
        <f t="shared" si="18"/>
        <v>5.552441205520408E-3</v>
      </c>
      <c r="AA180">
        <v>19376472</v>
      </c>
      <c r="AB180">
        <v>16800154725</v>
      </c>
      <c r="AD180" t="s">
        <v>2</v>
      </c>
      <c r="AF180">
        <v>43</v>
      </c>
      <c r="AH180" t="s">
        <v>31984</v>
      </c>
      <c r="AI180" t="s">
        <v>31983</v>
      </c>
      <c r="AK180" t="s">
        <v>31982</v>
      </c>
      <c r="AL180">
        <v>16</v>
      </c>
      <c r="AM180" s="5">
        <f t="shared" si="19"/>
        <v>1.6</v>
      </c>
      <c r="AN180" s="4">
        <f t="shared" si="20"/>
        <v>2.4233244982961003E-3</v>
      </c>
      <c r="AO180" s="3"/>
      <c r="AP180">
        <v>0</v>
      </c>
      <c r="AR180" t="s">
        <v>1</v>
      </c>
      <c r="AT180" s="2" t="s">
        <v>0</v>
      </c>
      <c r="AU180" s="1">
        <f t="shared" si="21"/>
        <v>0.46137061933531154</v>
      </c>
      <c r="AV180" s="1">
        <f t="shared" si="22"/>
        <v>0.39878828519082538</v>
      </c>
      <c r="AW180" s="1">
        <f t="shared" si="23"/>
        <v>0.33620595104633927</v>
      </c>
    </row>
    <row r="181" spans="1:49" x14ac:dyDescent="0.2">
      <c r="A181">
        <v>179</v>
      </c>
      <c r="B181" t="s">
        <v>31981</v>
      </c>
      <c r="C181" t="s">
        <v>31980</v>
      </c>
      <c r="F181" t="s">
        <v>31979</v>
      </c>
      <c r="G181" t="s">
        <v>6</v>
      </c>
      <c r="H181" t="s">
        <v>5</v>
      </c>
      <c r="I181" t="s">
        <v>31978</v>
      </c>
      <c r="J181" t="s">
        <v>28028</v>
      </c>
      <c r="K181" t="s">
        <v>28027</v>
      </c>
      <c r="L181" t="s">
        <v>18481</v>
      </c>
      <c r="M181" t="s">
        <v>47</v>
      </c>
      <c r="N181">
        <v>4</v>
      </c>
      <c r="O181" t="s">
        <v>31977</v>
      </c>
      <c r="P181" t="s">
        <v>31976</v>
      </c>
      <c r="Q181" t="s">
        <v>31975</v>
      </c>
      <c r="R181" s="7">
        <v>41250</v>
      </c>
      <c r="S181" s="8">
        <f t="shared" si="16"/>
        <v>2012</v>
      </c>
      <c r="T181" s="8">
        <v>2012</v>
      </c>
      <c r="U181" s="8">
        <f t="shared" si="17"/>
        <v>10</v>
      </c>
      <c r="V181" s="7">
        <v>2012</v>
      </c>
      <c r="W181" t="s">
        <v>553</v>
      </c>
      <c r="X181" s="2">
        <v>0.20799999999999999</v>
      </c>
      <c r="Y181" s="6">
        <f t="shared" si="18"/>
        <v>5.552441205520408E-3</v>
      </c>
      <c r="AA181">
        <v>19376472</v>
      </c>
      <c r="AB181">
        <v>16800154725</v>
      </c>
      <c r="AD181" t="s">
        <v>2</v>
      </c>
      <c r="AF181">
        <v>43</v>
      </c>
      <c r="AH181" t="s">
        <v>2886</v>
      </c>
      <c r="AI181" t="s">
        <v>31974</v>
      </c>
      <c r="AK181" t="s">
        <v>31973</v>
      </c>
      <c r="AL181">
        <v>19</v>
      </c>
      <c r="AM181" s="5">
        <f t="shared" si="19"/>
        <v>1.9</v>
      </c>
      <c r="AN181" s="4">
        <f t="shared" si="20"/>
        <v>2.8776978417266188E-3</v>
      </c>
      <c r="AO181" s="3"/>
      <c r="AP181">
        <v>0</v>
      </c>
      <c r="AR181" t="s">
        <v>1</v>
      </c>
      <c r="AT181" s="2" t="s">
        <v>0</v>
      </c>
      <c r="AU181" s="1">
        <f t="shared" si="21"/>
        <v>0.47500181963822707</v>
      </c>
      <c r="AV181" s="1">
        <f t="shared" si="22"/>
        <v>0.42150695236235136</v>
      </c>
      <c r="AW181" s="1">
        <f t="shared" si="23"/>
        <v>0.36801208508647554</v>
      </c>
    </row>
    <row r="182" spans="1:49" x14ac:dyDescent="0.2">
      <c r="A182">
        <v>180</v>
      </c>
      <c r="B182" t="s">
        <v>31972</v>
      </c>
      <c r="C182" t="s">
        <v>31971</v>
      </c>
      <c r="E182">
        <v>23151418</v>
      </c>
      <c r="F182" t="s">
        <v>31970</v>
      </c>
      <c r="G182" t="s">
        <v>6</v>
      </c>
      <c r="H182" t="s">
        <v>5</v>
      </c>
      <c r="I182" t="s">
        <v>508</v>
      </c>
      <c r="J182" t="s">
        <v>31969</v>
      </c>
      <c r="K182" t="s">
        <v>31968</v>
      </c>
      <c r="L182" t="s">
        <v>31967</v>
      </c>
      <c r="M182" t="s">
        <v>30</v>
      </c>
      <c r="N182">
        <v>4</v>
      </c>
      <c r="O182" t="s">
        <v>31966</v>
      </c>
      <c r="P182" t="s">
        <v>31965</v>
      </c>
      <c r="Q182" t="s">
        <v>31964</v>
      </c>
      <c r="R182" s="7">
        <v>41250</v>
      </c>
      <c r="S182" s="8">
        <f t="shared" si="16"/>
        <v>2012</v>
      </c>
      <c r="T182" s="8">
        <v>2012</v>
      </c>
      <c r="U182" s="8">
        <f t="shared" si="17"/>
        <v>10</v>
      </c>
      <c r="V182" s="7">
        <v>41250</v>
      </c>
      <c r="W182" t="s">
        <v>1562</v>
      </c>
      <c r="X182" s="2">
        <v>1.3120000000000001</v>
      </c>
      <c r="Y182" s="6">
        <f t="shared" si="18"/>
        <v>3.502309068097488E-2</v>
      </c>
      <c r="AA182">
        <v>319155</v>
      </c>
      <c r="AB182">
        <v>29203</v>
      </c>
      <c r="AC182">
        <v>13616560</v>
      </c>
      <c r="AD182" t="s">
        <v>2</v>
      </c>
      <c r="AE182">
        <v>57</v>
      </c>
      <c r="AF182">
        <v>23</v>
      </c>
      <c r="AH182" t="s">
        <v>31963</v>
      </c>
      <c r="AI182" t="s">
        <v>31962</v>
      </c>
      <c r="AK182" t="s">
        <v>31961</v>
      </c>
      <c r="AL182">
        <v>11</v>
      </c>
      <c r="AM182" s="5">
        <f t="shared" si="19"/>
        <v>1.1000000000000001</v>
      </c>
      <c r="AN182" s="4">
        <f t="shared" si="20"/>
        <v>1.6660355925785689E-3</v>
      </c>
      <c r="AO182" s="3"/>
      <c r="AP182">
        <v>0</v>
      </c>
      <c r="AR182" t="s">
        <v>1</v>
      </c>
      <c r="AT182" s="2">
        <v>3.609</v>
      </c>
      <c r="AU182" s="1">
        <f t="shared" si="21"/>
        <v>2.5015974154455987</v>
      </c>
      <c r="AV182" s="1">
        <f t="shared" si="22"/>
        <v>1.8344563136776724</v>
      </c>
      <c r="AW182" s="1">
        <f t="shared" si="23"/>
        <v>1.1673152119097463</v>
      </c>
    </row>
    <row r="183" spans="1:49" x14ac:dyDescent="0.2">
      <c r="A183">
        <v>181</v>
      </c>
      <c r="B183" t="s">
        <v>31960</v>
      </c>
      <c r="C183" t="s">
        <v>31959</v>
      </c>
      <c r="F183" t="s">
        <v>31958</v>
      </c>
      <c r="G183" t="s">
        <v>6</v>
      </c>
      <c r="H183" t="s">
        <v>5</v>
      </c>
      <c r="I183" t="s">
        <v>1191</v>
      </c>
      <c r="J183" t="s">
        <v>31957</v>
      </c>
      <c r="K183" t="s">
        <v>31956</v>
      </c>
      <c r="L183" t="s">
        <v>31955</v>
      </c>
      <c r="M183" t="s">
        <v>31954</v>
      </c>
      <c r="N183">
        <v>6</v>
      </c>
      <c r="O183" t="s">
        <v>31953</v>
      </c>
      <c r="P183" t="s">
        <v>31952</v>
      </c>
      <c r="Q183" t="s">
        <v>31951</v>
      </c>
      <c r="R183" s="7">
        <v>41250</v>
      </c>
      <c r="S183" s="8">
        <f t="shared" si="16"/>
        <v>2012</v>
      </c>
      <c r="T183" s="8">
        <v>2012</v>
      </c>
      <c r="U183" s="8">
        <f t="shared" si="17"/>
        <v>10</v>
      </c>
      <c r="V183" s="7">
        <v>2012</v>
      </c>
      <c r="W183" t="s">
        <v>553</v>
      </c>
      <c r="X183" s="2">
        <v>0.20799999999999999</v>
      </c>
      <c r="Y183" s="6">
        <f t="shared" si="18"/>
        <v>5.552441205520408E-3</v>
      </c>
      <c r="AA183">
        <v>19376472</v>
      </c>
      <c r="AB183">
        <v>16800154725</v>
      </c>
      <c r="AD183" t="s">
        <v>2</v>
      </c>
      <c r="AF183">
        <v>44</v>
      </c>
      <c r="AH183" t="s">
        <v>31950</v>
      </c>
      <c r="AI183" t="s">
        <v>31949</v>
      </c>
      <c r="AK183" t="s">
        <v>31948</v>
      </c>
      <c r="AL183">
        <v>20</v>
      </c>
      <c r="AM183" s="5">
        <f t="shared" si="19"/>
        <v>2</v>
      </c>
      <c r="AN183" s="4">
        <f t="shared" si="20"/>
        <v>3.0291556228701248E-3</v>
      </c>
      <c r="AO183" s="3"/>
      <c r="AP183">
        <v>0</v>
      </c>
      <c r="AR183" t="s">
        <v>1</v>
      </c>
      <c r="AT183" s="2" t="s">
        <v>0</v>
      </c>
      <c r="AU183" s="1">
        <f t="shared" si="21"/>
        <v>0.47954555307253227</v>
      </c>
      <c r="AV183" s="1">
        <f t="shared" si="22"/>
        <v>0.42907984141952671</v>
      </c>
      <c r="AW183" s="1">
        <f t="shared" si="23"/>
        <v>0.37861412976652098</v>
      </c>
    </row>
    <row r="184" spans="1:49" x14ac:dyDescent="0.2">
      <c r="A184">
        <v>182</v>
      </c>
      <c r="B184" t="s">
        <v>31947</v>
      </c>
      <c r="C184" t="s">
        <v>31946</v>
      </c>
      <c r="F184" t="s">
        <v>31945</v>
      </c>
      <c r="G184" t="s">
        <v>6</v>
      </c>
      <c r="H184" t="s">
        <v>5</v>
      </c>
      <c r="I184" t="s">
        <v>31944</v>
      </c>
      <c r="J184">
        <v>60021889</v>
      </c>
      <c r="K184" t="s">
        <v>31943</v>
      </c>
      <c r="L184" t="s">
        <v>315</v>
      </c>
      <c r="M184" t="s">
        <v>282</v>
      </c>
      <c r="N184">
        <v>5</v>
      </c>
      <c r="O184" t="s">
        <v>31942</v>
      </c>
      <c r="P184" t="s">
        <v>31941</v>
      </c>
      <c r="Q184" t="s">
        <v>31940</v>
      </c>
      <c r="R184" s="7">
        <v>41250</v>
      </c>
      <c r="S184" s="8">
        <f t="shared" si="16"/>
        <v>2012</v>
      </c>
      <c r="T184" s="8">
        <v>2012</v>
      </c>
      <c r="U184" s="8">
        <f t="shared" si="17"/>
        <v>10</v>
      </c>
      <c r="V184" s="7">
        <v>2012</v>
      </c>
      <c r="W184" t="s">
        <v>553</v>
      </c>
      <c r="X184" s="2">
        <v>0.20799999999999999</v>
      </c>
      <c r="Y184" s="6">
        <f t="shared" si="18"/>
        <v>5.552441205520408E-3</v>
      </c>
      <c r="AA184">
        <v>19376472</v>
      </c>
      <c r="AB184">
        <v>16800154725</v>
      </c>
      <c r="AD184" t="s">
        <v>2</v>
      </c>
      <c r="AF184">
        <v>44</v>
      </c>
      <c r="AH184" t="s">
        <v>31939</v>
      </c>
      <c r="AI184" t="s">
        <v>31938</v>
      </c>
      <c r="AK184" t="s">
        <v>31937</v>
      </c>
      <c r="AL184">
        <v>6</v>
      </c>
      <c r="AM184" s="5">
        <f t="shared" si="19"/>
        <v>0.6</v>
      </c>
      <c r="AN184" s="4">
        <f t="shared" si="20"/>
        <v>9.0874668686103744E-4</v>
      </c>
      <c r="AO184" s="3"/>
      <c r="AP184">
        <v>0</v>
      </c>
      <c r="AR184" t="s">
        <v>1</v>
      </c>
      <c r="AT184" s="2" t="s">
        <v>0</v>
      </c>
      <c r="AU184" s="1">
        <f t="shared" si="21"/>
        <v>0.41593328499225968</v>
      </c>
      <c r="AV184" s="1">
        <f t="shared" si="22"/>
        <v>0.32305939461907224</v>
      </c>
      <c r="AW184" s="1">
        <f t="shared" si="23"/>
        <v>0.23018550424588488</v>
      </c>
    </row>
    <row r="185" spans="1:49" x14ac:dyDescent="0.2">
      <c r="A185">
        <v>183</v>
      </c>
      <c r="B185" t="s">
        <v>31936</v>
      </c>
      <c r="C185" t="s">
        <v>31935</v>
      </c>
      <c r="F185" t="s">
        <v>31934</v>
      </c>
      <c r="G185" t="s">
        <v>6</v>
      </c>
      <c r="H185" t="s">
        <v>5</v>
      </c>
      <c r="I185" t="s">
        <v>31933</v>
      </c>
      <c r="J185" t="s">
        <v>31932</v>
      </c>
      <c r="K185" t="s">
        <v>31931</v>
      </c>
      <c r="L185" t="s">
        <v>31930</v>
      </c>
      <c r="M185" t="s">
        <v>10693</v>
      </c>
      <c r="N185">
        <v>5</v>
      </c>
      <c r="O185" t="s">
        <v>31929</v>
      </c>
      <c r="P185" t="s">
        <v>31928</v>
      </c>
      <c r="Q185" t="s">
        <v>31927</v>
      </c>
      <c r="R185" s="7">
        <v>41250</v>
      </c>
      <c r="S185" s="8">
        <f t="shared" si="16"/>
        <v>2012</v>
      </c>
      <c r="T185" s="8">
        <v>2012</v>
      </c>
      <c r="U185" s="8">
        <f t="shared" si="17"/>
        <v>10</v>
      </c>
      <c r="V185" s="7">
        <v>41250</v>
      </c>
      <c r="W185" t="s">
        <v>2459</v>
      </c>
      <c r="X185" s="2">
        <v>2.41</v>
      </c>
      <c r="Y185" s="6">
        <f t="shared" si="18"/>
        <v>6.4333573583193193E-2</v>
      </c>
      <c r="AA185">
        <v>9599428</v>
      </c>
      <c r="AB185">
        <v>24641</v>
      </c>
      <c r="AC185">
        <v>13645501</v>
      </c>
      <c r="AD185" t="s">
        <v>2</v>
      </c>
      <c r="AE185">
        <v>22</v>
      </c>
      <c r="AF185">
        <v>45</v>
      </c>
      <c r="AH185" t="s">
        <v>31926</v>
      </c>
      <c r="AI185" t="s">
        <v>31925</v>
      </c>
      <c r="AK185" t="s">
        <v>31924</v>
      </c>
      <c r="AL185">
        <v>68</v>
      </c>
      <c r="AM185" s="5">
        <f t="shared" si="19"/>
        <v>6.8</v>
      </c>
      <c r="AN185" s="4">
        <f t="shared" si="20"/>
        <v>1.0299129117758425E-2</v>
      </c>
      <c r="AO185" s="3"/>
      <c r="AP185">
        <v>0</v>
      </c>
      <c r="AR185" t="s">
        <v>1</v>
      </c>
      <c r="AT185" s="2" t="s">
        <v>0</v>
      </c>
      <c r="AU185" s="1">
        <f t="shared" si="21"/>
        <v>4.8123240243562764</v>
      </c>
      <c r="AV185" s="1">
        <f t="shared" si="22"/>
        <v>3.7316351350475814</v>
      </c>
      <c r="AW185" s="1">
        <f t="shared" si="23"/>
        <v>2.6509462457388855</v>
      </c>
    </row>
    <row r="186" spans="1:49" x14ac:dyDescent="0.2">
      <c r="A186">
        <v>184</v>
      </c>
      <c r="B186" t="s">
        <v>31923</v>
      </c>
      <c r="C186" t="s">
        <v>31922</v>
      </c>
      <c r="F186" t="s">
        <v>31921</v>
      </c>
      <c r="G186" t="s">
        <v>6</v>
      </c>
      <c r="H186" t="s">
        <v>5</v>
      </c>
      <c r="I186" t="s">
        <v>5616</v>
      </c>
      <c r="J186">
        <v>60001558</v>
      </c>
      <c r="K186" t="s">
        <v>2066</v>
      </c>
      <c r="L186" t="s">
        <v>751</v>
      </c>
      <c r="M186" t="s">
        <v>99</v>
      </c>
      <c r="N186">
        <v>4</v>
      </c>
      <c r="O186" t="s">
        <v>31920</v>
      </c>
      <c r="P186" t="s">
        <v>31919</v>
      </c>
      <c r="Q186" t="s">
        <v>31918</v>
      </c>
      <c r="R186" s="7">
        <v>41249</v>
      </c>
      <c r="S186" s="8">
        <f t="shared" si="16"/>
        <v>2012</v>
      </c>
      <c r="T186" s="8">
        <v>2012</v>
      </c>
      <c r="U186" s="8">
        <f t="shared" si="17"/>
        <v>10</v>
      </c>
      <c r="V186" s="7">
        <v>41249</v>
      </c>
      <c r="W186" t="s">
        <v>1334</v>
      </c>
      <c r="X186" s="2">
        <v>0.375</v>
      </c>
      <c r="Y186" s="6">
        <f t="shared" si="18"/>
        <v>1.0010410827260351E-2</v>
      </c>
      <c r="AA186">
        <v>135194</v>
      </c>
      <c r="AB186">
        <v>24918</v>
      </c>
      <c r="AD186" t="s">
        <v>2</v>
      </c>
      <c r="AE186">
        <v>48</v>
      </c>
      <c r="AF186">
        <v>25</v>
      </c>
      <c r="AH186" t="s">
        <v>31917</v>
      </c>
      <c r="AI186" t="s">
        <v>31916</v>
      </c>
      <c r="AK186" t="s">
        <v>31915</v>
      </c>
      <c r="AL186">
        <v>2</v>
      </c>
      <c r="AM186" s="5">
        <f t="shared" si="19"/>
        <v>0.2</v>
      </c>
      <c r="AN186" s="4">
        <f t="shared" si="20"/>
        <v>3.0291556228701253E-4</v>
      </c>
      <c r="AO186" s="3"/>
      <c r="AP186">
        <v>0</v>
      </c>
      <c r="AR186" t="s">
        <v>1</v>
      </c>
      <c r="AT186" s="2">
        <v>1.3140000000000001</v>
      </c>
      <c r="AU186" s="1">
        <f t="shared" si="21"/>
        <v>0.70981622477683493</v>
      </c>
      <c r="AV186" s="1">
        <f t="shared" si="22"/>
        <v>0.51566631947736818</v>
      </c>
      <c r="AW186" s="1">
        <f t="shared" si="23"/>
        <v>0.32151641417790139</v>
      </c>
    </row>
    <row r="187" spans="1:49" x14ac:dyDescent="0.2">
      <c r="A187">
        <v>185</v>
      </c>
      <c r="B187" t="s">
        <v>31914</v>
      </c>
      <c r="C187" t="s">
        <v>31913</v>
      </c>
      <c r="F187" t="s">
        <v>31912</v>
      </c>
      <c r="G187" t="s">
        <v>6</v>
      </c>
      <c r="H187" t="s">
        <v>5</v>
      </c>
      <c r="I187" t="s">
        <v>88</v>
      </c>
      <c r="J187" t="s">
        <v>31911</v>
      </c>
      <c r="K187" t="s">
        <v>31910</v>
      </c>
      <c r="L187" t="s">
        <v>31909</v>
      </c>
      <c r="M187" t="s">
        <v>698</v>
      </c>
      <c r="N187">
        <v>3</v>
      </c>
      <c r="O187" t="s">
        <v>31908</v>
      </c>
      <c r="P187" t="s">
        <v>31907</v>
      </c>
      <c r="Q187" t="s">
        <v>31906</v>
      </c>
      <c r="R187" s="7">
        <v>41249</v>
      </c>
      <c r="S187" s="8">
        <f t="shared" si="16"/>
        <v>2012</v>
      </c>
      <c r="T187" s="8">
        <v>2012</v>
      </c>
      <c r="U187" s="8">
        <f t="shared" si="17"/>
        <v>10</v>
      </c>
      <c r="V187" s="7">
        <v>41249</v>
      </c>
      <c r="W187" t="s">
        <v>1334</v>
      </c>
      <c r="X187" s="2">
        <v>0.375</v>
      </c>
      <c r="Y187" s="6">
        <f t="shared" si="18"/>
        <v>1.0010410827260351E-2</v>
      </c>
      <c r="AA187">
        <v>135194</v>
      </c>
      <c r="AB187">
        <v>24918</v>
      </c>
      <c r="AD187" t="s">
        <v>2</v>
      </c>
      <c r="AE187">
        <v>48</v>
      </c>
      <c r="AF187">
        <v>25</v>
      </c>
      <c r="AH187" t="s">
        <v>31905</v>
      </c>
      <c r="AI187" t="s">
        <v>31904</v>
      </c>
      <c r="AK187" t="s">
        <v>31903</v>
      </c>
      <c r="AL187">
        <v>50</v>
      </c>
      <c r="AM187" s="5">
        <f t="shared" si="19"/>
        <v>5</v>
      </c>
      <c r="AN187" s="4">
        <f t="shared" si="20"/>
        <v>7.5728890571753124E-3</v>
      </c>
      <c r="AO187" s="3"/>
      <c r="AP187">
        <v>0</v>
      </c>
      <c r="AR187" t="s">
        <v>1</v>
      </c>
      <c r="AT187" s="2">
        <v>1.3140000000000001</v>
      </c>
      <c r="AU187" s="1">
        <f t="shared" si="21"/>
        <v>0.92791542962348394</v>
      </c>
      <c r="AV187" s="1">
        <f t="shared" si="22"/>
        <v>0.87916499422178318</v>
      </c>
      <c r="AW187" s="1">
        <f t="shared" si="23"/>
        <v>0.83041455882008242</v>
      </c>
    </row>
    <row r="188" spans="1:49" x14ac:dyDescent="0.2">
      <c r="A188">
        <v>186</v>
      </c>
      <c r="B188" t="s">
        <v>31902</v>
      </c>
      <c r="C188" t="s">
        <v>31901</v>
      </c>
      <c r="F188" t="s">
        <v>31900</v>
      </c>
      <c r="G188" t="s">
        <v>6</v>
      </c>
      <c r="H188" t="s">
        <v>5</v>
      </c>
      <c r="I188" t="s">
        <v>16692</v>
      </c>
      <c r="J188" t="s">
        <v>31895</v>
      </c>
      <c r="K188" t="s">
        <v>31899</v>
      </c>
      <c r="L188" t="s">
        <v>31898</v>
      </c>
      <c r="M188" t="s">
        <v>69</v>
      </c>
      <c r="N188">
        <v>2</v>
      </c>
      <c r="O188" t="s">
        <v>31897</v>
      </c>
      <c r="P188" t="s">
        <v>31896</v>
      </c>
      <c r="Q188" t="s">
        <v>31895</v>
      </c>
      <c r="R188" s="7">
        <v>41249</v>
      </c>
      <c r="S188" s="8">
        <f t="shared" si="16"/>
        <v>2012</v>
      </c>
      <c r="T188" s="8">
        <v>2012</v>
      </c>
      <c r="U188" s="8">
        <f t="shared" si="17"/>
        <v>10</v>
      </c>
      <c r="V188" s="7">
        <v>41249</v>
      </c>
      <c r="W188" t="s">
        <v>1334</v>
      </c>
      <c r="X188" s="2">
        <v>0.375</v>
      </c>
      <c r="Y188" s="6">
        <f t="shared" si="18"/>
        <v>1.0010410827260351E-2</v>
      </c>
      <c r="AA188">
        <v>135194</v>
      </c>
      <c r="AB188">
        <v>24918</v>
      </c>
      <c r="AD188" t="s">
        <v>2</v>
      </c>
      <c r="AE188">
        <v>48</v>
      </c>
      <c r="AF188">
        <v>25</v>
      </c>
      <c r="AH188" t="s">
        <v>31894</v>
      </c>
      <c r="AI188" t="s">
        <v>31893</v>
      </c>
      <c r="AK188" t="s">
        <v>31892</v>
      </c>
      <c r="AL188">
        <v>1</v>
      </c>
      <c r="AM188" s="5">
        <f t="shared" si="19"/>
        <v>0.1</v>
      </c>
      <c r="AN188" s="4">
        <f t="shared" si="20"/>
        <v>1.5145778114350627E-4</v>
      </c>
      <c r="AO188" s="3"/>
      <c r="AP188">
        <v>0</v>
      </c>
      <c r="AR188" t="s">
        <v>1</v>
      </c>
      <c r="AT188" s="2">
        <v>1.3140000000000001</v>
      </c>
      <c r="AU188" s="1">
        <f t="shared" si="21"/>
        <v>0.70527249134252978</v>
      </c>
      <c r="AV188" s="1">
        <f t="shared" si="22"/>
        <v>0.50809343042019284</v>
      </c>
      <c r="AW188" s="1">
        <f t="shared" si="23"/>
        <v>0.31091436949785595</v>
      </c>
    </row>
    <row r="189" spans="1:49" x14ac:dyDescent="0.2">
      <c r="A189">
        <v>187</v>
      </c>
      <c r="B189" t="s">
        <v>31891</v>
      </c>
      <c r="C189" t="s">
        <v>31890</v>
      </c>
      <c r="F189" t="s">
        <v>31889</v>
      </c>
      <c r="G189" t="s">
        <v>6</v>
      </c>
      <c r="H189" t="s">
        <v>5</v>
      </c>
      <c r="I189" t="s">
        <v>31888</v>
      </c>
      <c r="J189" t="s">
        <v>31887</v>
      </c>
      <c r="K189" t="s">
        <v>31886</v>
      </c>
      <c r="L189" t="s">
        <v>31885</v>
      </c>
      <c r="M189" t="s">
        <v>31884</v>
      </c>
      <c r="N189">
        <v>3</v>
      </c>
      <c r="O189" t="s">
        <v>31883</v>
      </c>
      <c r="P189" t="s">
        <v>31882</v>
      </c>
      <c r="Q189" t="s">
        <v>31881</v>
      </c>
      <c r="R189" s="7">
        <v>41248</v>
      </c>
      <c r="S189" s="8">
        <f t="shared" si="16"/>
        <v>2012</v>
      </c>
      <c r="T189" s="8">
        <v>2012</v>
      </c>
      <c r="U189" s="8">
        <f t="shared" si="17"/>
        <v>10</v>
      </c>
      <c r="V189" s="7">
        <v>41248</v>
      </c>
      <c r="W189" t="s">
        <v>1574</v>
      </c>
      <c r="X189" s="2">
        <v>3.6880000000000002</v>
      </c>
      <c r="Y189" s="6">
        <f t="shared" si="18"/>
        <v>9.8449053682496471E-2</v>
      </c>
      <c r="AA189">
        <v>319007</v>
      </c>
      <c r="AB189">
        <v>29150</v>
      </c>
      <c r="AC189">
        <v>10797114</v>
      </c>
      <c r="AD189" t="s">
        <v>2</v>
      </c>
      <c r="AE189">
        <v>109</v>
      </c>
      <c r="AF189">
        <v>23</v>
      </c>
      <c r="AG189">
        <v>230802</v>
      </c>
      <c r="AI189" t="s">
        <v>31880</v>
      </c>
      <c r="AK189" t="s">
        <v>31879</v>
      </c>
      <c r="AL189">
        <v>43</v>
      </c>
      <c r="AM189" s="5">
        <f t="shared" si="19"/>
        <v>4.3</v>
      </c>
      <c r="AN189" s="4">
        <f t="shared" si="20"/>
        <v>6.5126845891707681E-3</v>
      </c>
      <c r="AO189" s="3"/>
      <c r="AP189">
        <v>1</v>
      </c>
      <c r="AQ189" t="s">
        <v>255</v>
      </c>
      <c r="AR189">
        <v>822671</v>
      </c>
      <c r="AS189" t="s">
        <v>254</v>
      </c>
      <c r="AT189" s="2">
        <v>9.1609999999999996</v>
      </c>
      <c r="AU189" s="1">
        <f t="shared" si="21"/>
        <v>7.0868142954498756</v>
      </c>
      <c r="AV189" s="1">
        <f t="shared" si="22"/>
        <v>5.2480869135833625</v>
      </c>
      <c r="AW189" s="1">
        <f t="shared" si="23"/>
        <v>3.4093595317168477</v>
      </c>
    </row>
    <row r="190" spans="1:49" x14ac:dyDescent="0.2">
      <c r="A190">
        <v>188</v>
      </c>
      <c r="B190" t="s">
        <v>31878</v>
      </c>
      <c r="C190" t="s">
        <v>31877</v>
      </c>
      <c r="F190" t="s">
        <v>31876</v>
      </c>
      <c r="G190" t="s">
        <v>6</v>
      </c>
      <c r="H190" t="s">
        <v>5</v>
      </c>
      <c r="I190" t="s">
        <v>31875</v>
      </c>
      <c r="J190" t="s">
        <v>31874</v>
      </c>
      <c r="K190" t="s">
        <v>31873</v>
      </c>
      <c r="L190" t="s">
        <v>31872</v>
      </c>
      <c r="M190" t="s">
        <v>31871</v>
      </c>
      <c r="N190">
        <v>8</v>
      </c>
      <c r="O190" t="s">
        <v>31870</v>
      </c>
      <c r="P190" t="s">
        <v>31869</v>
      </c>
      <c r="Q190" t="s">
        <v>31868</v>
      </c>
      <c r="R190" s="7">
        <v>41248</v>
      </c>
      <c r="S190" s="8">
        <f t="shared" si="16"/>
        <v>2012</v>
      </c>
      <c r="T190" s="8">
        <v>2012</v>
      </c>
      <c r="U190" s="8">
        <f t="shared" si="17"/>
        <v>10</v>
      </c>
      <c r="V190" s="7">
        <v>41248</v>
      </c>
      <c r="W190" t="s">
        <v>1928</v>
      </c>
      <c r="X190" s="2">
        <v>6.069</v>
      </c>
      <c r="Y190" s="6">
        <f t="shared" si="18"/>
        <v>0.16200848882838151</v>
      </c>
      <c r="AA190" t="s">
        <v>1927</v>
      </c>
      <c r="AB190">
        <v>25143</v>
      </c>
      <c r="AC190">
        <v>16163028</v>
      </c>
      <c r="AD190" t="s">
        <v>2</v>
      </c>
      <c r="AE190">
        <v>22</v>
      </c>
      <c r="AF190">
        <v>23</v>
      </c>
      <c r="AH190" t="s">
        <v>31867</v>
      </c>
      <c r="AI190" t="s">
        <v>31866</v>
      </c>
      <c r="AJ190" t="s">
        <v>31865</v>
      </c>
      <c r="AK190" t="s">
        <v>31864</v>
      </c>
      <c r="AL190">
        <v>120</v>
      </c>
      <c r="AM190" s="5">
        <f t="shared" si="19"/>
        <v>12</v>
      </c>
      <c r="AN190" s="4">
        <f t="shared" si="20"/>
        <v>1.817493373722075E-2</v>
      </c>
      <c r="AO190" s="3"/>
      <c r="AP190">
        <v>0</v>
      </c>
      <c r="AQ190" t="s">
        <v>49</v>
      </c>
      <c r="AR190">
        <v>264772</v>
      </c>
      <c r="AS190" t="s">
        <v>48</v>
      </c>
      <c r="AT190" s="2">
        <v>18.808</v>
      </c>
      <c r="AU190" s="1">
        <f t="shared" si="21"/>
        <v>11.885842230103327</v>
      </c>
      <c r="AV190" s="1">
        <f t="shared" si="22"/>
        <v>9.0091711282801139</v>
      </c>
      <c r="AW190" s="1">
        <f t="shared" si="23"/>
        <v>6.1325000264568983</v>
      </c>
    </row>
    <row r="191" spans="1:49" x14ac:dyDescent="0.2">
      <c r="A191">
        <v>189</v>
      </c>
      <c r="B191" t="s">
        <v>31863</v>
      </c>
      <c r="C191" t="s">
        <v>31862</v>
      </c>
      <c r="D191" t="s">
        <v>31861</v>
      </c>
      <c r="E191">
        <v>23159503</v>
      </c>
      <c r="F191" t="s">
        <v>31860</v>
      </c>
      <c r="G191" t="s">
        <v>6</v>
      </c>
      <c r="H191" t="s">
        <v>5</v>
      </c>
      <c r="I191" t="s">
        <v>31859</v>
      </c>
      <c r="J191" t="s">
        <v>31858</v>
      </c>
      <c r="K191" t="s">
        <v>31857</v>
      </c>
      <c r="L191" t="s">
        <v>31856</v>
      </c>
      <c r="M191" t="s">
        <v>3021</v>
      </c>
      <c r="N191">
        <v>4</v>
      </c>
      <c r="O191" t="s">
        <v>31855</v>
      </c>
      <c r="P191" t="s">
        <v>31854</v>
      </c>
      <c r="Q191" t="s">
        <v>31853</v>
      </c>
      <c r="R191" s="7">
        <v>41248</v>
      </c>
      <c r="S191" s="8">
        <f t="shared" si="16"/>
        <v>2012</v>
      </c>
      <c r="T191" s="8">
        <v>2012</v>
      </c>
      <c r="U191" s="8">
        <f t="shared" si="17"/>
        <v>10</v>
      </c>
      <c r="V191" s="7">
        <v>41248</v>
      </c>
      <c r="W191" t="s">
        <v>1863</v>
      </c>
      <c r="X191" s="2">
        <v>0.9</v>
      </c>
      <c r="Y191" s="6">
        <f t="shared" si="18"/>
        <v>2.4024985985424845E-2</v>
      </c>
      <c r="AA191">
        <v>10111344</v>
      </c>
      <c r="AB191">
        <v>17622</v>
      </c>
      <c r="AC191">
        <v>18732682</v>
      </c>
      <c r="AD191" t="s">
        <v>2</v>
      </c>
      <c r="AE191">
        <v>117</v>
      </c>
      <c r="AH191" t="s">
        <v>31852</v>
      </c>
      <c r="AI191" t="s">
        <v>31851</v>
      </c>
      <c r="AJ191" t="s">
        <v>31850</v>
      </c>
      <c r="AK191" t="s">
        <v>31849</v>
      </c>
      <c r="AL191">
        <v>5</v>
      </c>
      <c r="AM191" s="5">
        <f t="shared" si="19"/>
        <v>0.5</v>
      </c>
      <c r="AN191" s="4">
        <f t="shared" si="20"/>
        <v>7.572889057175312E-4</v>
      </c>
      <c r="AO191" s="3"/>
      <c r="AP191">
        <v>0</v>
      </c>
      <c r="AQ191" t="s">
        <v>1181</v>
      </c>
      <c r="AR191" t="s">
        <v>31848</v>
      </c>
      <c r="AS191" t="s">
        <v>1180</v>
      </c>
      <c r="AT191" s="2" t="s">
        <v>0</v>
      </c>
      <c r="AU191" s="1">
        <f t="shared" si="21"/>
        <v>1.7044676861512651</v>
      </c>
      <c r="AV191" s="1">
        <f t="shared" si="22"/>
        <v>1.2391137445571188</v>
      </c>
      <c r="AW191" s="1">
        <f t="shared" si="23"/>
        <v>0.77375980296297253</v>
      </c>
    </row>
    <row r="192" spans="1:49" x14ac:dyDescent="0.2">
      <c r="A192">
        <v>190</v>
      </c>
      <c r="B192" t="s">
        <v>31847</v>
      </c>
      <c r="C192" t="s">
        <v>31846</v>
      </c>
      <c r="F192" t="s">
        <v>31845</v>
      </c>
      <c r="G192" t="s">
        <v>6</v>
      </c>
      <c r="H192" t="s">
        <v>5</v>
      </c>
      <c r="I192" t="s">
        <v>31844</v>
      </c>
      <c r="J192" t="s">
        <v>31843</v>
      </c>
      <c r="K192" t="s">
        <v>31842</v>
      </c>
      <c r="L192" t="s">
        <v>31841</v>
      </c>
      <c r="M192" t="s">
        <v>31840</v>
      </c>
      <c r="N192">
        <v>6</v>
      </c>
      <c r="O192" t="s">
        <v>31839</v>
      </c>
      <c r="P192" t="s">
        <v>31838</v>
      </c>
      <c r="Q192" t="s">
        <v>31837</v>
      </c>
      <c r="R192" s="7">
        <v>41247</v>
      </c>
      <c r="S192" s="8">
        <f t="shared" si="16"/>
        <v>2012</v>
      </c>
      <c r="T192" s="8">
        <v>2012</v>
      </c>
      <c r="U192" s="8">
        <f t="shared" si="17"/>
        <v>10</v>
      </c>
      <c r="V192" s="7">
        <v>41247</v>
      </c>
      <c r="W192" t="s">
        <v>1574</v>
      </c>
      <c r="X192" s="2">
        <v>3.6880000000000002</v>
      </c>
      <c r="Y192" s="6">
        <f t="shared" si="18"/>
        <v>9.8449053682496471E-2</v>
      </c>
      <c r="AA192">
        <v>319007</v>
      </c>
      <c r="AB192">
        <v>29150</v>
      </c>
      <c r="AC192">
        <v>10797114</v>
      </c>
      <c r="AD192" t="s">
        <v>2</v>
      </c>
      <c r="AE192">
        <v>109</v>
      </c>
      <c r="AF192">
        <v>23</v>
      </c>
      <c r="AG192">
        <v>233902</v>
      </c>
      <c r="AI192" t="s">
        <v>31836</v>
      </c>
      <c r="AK192" t="s">
        <v>31835</v>
      </c>
      <c r="AL192">
        <v>58</v>
      </c>
      <c r="AM192" s="5">
        <f t="shared" si="19"/>
        <v>5.8</v>
      </c>
      <c r="AN192" s="4">
        <f t="shared" si="20"/>
        <v>8.7845513063233623E-3</v>
      </c>
      <c r="AO192" s="3"/>
      <c r="AP192">
        <v>0</v>
      </c>
      <c r="AR192" t="s">
        <v>1</v>
      </c>
      <c r="AT192" s="2">
        <v>9.1609999999999996</v>
      </c>
      <c r="AU192" s="1">
        <f t="shared" si="21"/>
        <v>7.1549702969644526</v>
      </c>
      <c r="AV192" s="1">
        <f t="shared" si="22"/>
        <v>5.3616802494409912</v>
      </c>
      <c r="AW192" s="1">
        <f t="shared" si="23"/>
        <v>3.5683902019175298</v>
      </c>
    </row>
    <row r="193" spans="1:49" x14ac:dyDescent="0.2">
      <c r="A193">
        <v>191</v>
      </c>
      <c r="B193" t="s">
        <v>31834</v>
      </c>
      <c r="C193" t="s">
        <v>31833</v>
      </c>
      <c r="F193" t="s">
        <v>31832</v>
      </c>
      <c r="G193" t="s">
        <v>6</v>
      </c>
      <c r="H193" t="s">
        <v>5</v>
      </c>
      <c r="I193" t="s">
        <v>28900</v>
      </c>
      <c r="J193">
        <v>60025578</v>
      </c>
      <c r="K193" t="s">
        <v>83</v>
      </c>
      <c r="L193" t="s">
        <v>82</v>
      </c>
      <c r="M193" t="s">
        <v>16</v>
      </c>
      <c r="N193">
        <v>5</v>
      </c>
      <c r="O193" t="s">
        <v>31831</v>
      </c>
      <c r="P193" t="s">
        <v>31830</v>
      </c>
      <c r="Q193" t="s">
        <v>81</v>
      </c>
      <c r="R193" s="7">
        <v>41247</v>
      </c>
      <c r="S193" s="8">
        <f t="shared" si="16"/>
        <v>2012</v>
      </c>
      <c r="T193" s="8">
        <v>2012</v>
      </c>
      <c r="U193" s="8">
        <f t="shared" si="17"/>
        <v>10</v>
      </c>
      <c r="V193" s="7">
        <v>2012</v>
      </c>
      <c r="W193" t="s">
        <v>939</v>
      </c>
      <c r="X193" s="2">
        <v>0.245</v>
      </c>
      <c r="Y193" s="6">
        <f t="shared" si="18"/>
        <v>6.5401350738100959E-3</v>
      </c>
      <c r="AA193">
        <v>19376480</v>
      </c>
      <c r="AB193">
        <v>19700186896</v>
      </c>
      <c r="AD193" t="s">
        <v>2</v>
      </c>
      <c r="AE193">
        <v>35</v>
      </c>
      <c r="AH193" t="s">
        <v>31829</v>
      </c>
      <c r="AI193" t="s">
        <v>31828</v>
      </c>
      <c r="AK193" t="s">
        <v>31827</v>
      </c>
      <c r="AL193">
        <v>33</v>
      </c>
      <c r="AM193" s="5">
        <f t="shared" si="19"/>
        <v>3.3</v>
      </c>
      <c r="AN193" s="4">
        <f t="shared" si="20"/>
        <v>4.9981067777357061E-3</v>
      </c>
      <c r="AO193" s="3"/>
      <c r="AP193">
        <v>1</v>
      </c>
      <c r="AR193" t="s">
        <v>1</v>
      </c>
      <c r="AT193" s="2" t="s">
        <v>0</v>
      </c>
      <c r="AU193" s="1">
        <f t="shared" si="21"/>
        <v>0.6077526584987778</v>
      </c>
      <c r="AV193" s="1">
        <f t="shared" si="22"/>
        <v>0.57691209257729015</v>
      </c>
      <c r="AW193" s="1">
        <f t="shared" si="23"/>
        <v>0.54607152665580228</v>
      </c>
    </row>
    <row r="194" spans="1:49" x14ac:dyDescent="0.2">
      <c r="A194">
        <v>192</v>
      </c>
      <c r="B194" t="s">
        <v>31826</v>
      </c>
      <c r="C194" t="s">
        <v>31825</v>
      </c>
      <c r="F194" t="s">
        <v>31824</v>
      </c>
      <c r="G194" t="s">
        <v>6</v>
      </c>
      <c r="H194" t="s">
        <v>5</v>
      </c>
      <c r="I194" t="s">
        <v>31823</v>
      </c>
      <c r="J194">
        <v>60010065</v>
      </c>
      <c r="K194" t="s">
        <v>2458</v>
      </c>
      <c r="L194" t="s">
        <v>2457</v>
      </c>
      <c r="M194" t="s">
        <v>12</v>
      </c>
      <c r="N194">
        <v>2</v>
      </c>
      <c r="O194" t="s">
        <v>31822</v>
      </c>
      <c r="P194" t="s">
        <v>31821</v>
      </c>
      <c r="Q194" t="s">
        <v>5867</v>
      </c>
      <c r="R194" s="7">
        <v>41247</v>
      </c>
      <c r="S194" s="8">
        <f t="shared" ref="S194:S257" si="24">YEAR(R194)</f>
        <v>2012</v>
      </c>
      <c r="T194" s="8">
        <v>2012</v>
      </c>
      <c r="U194" s="8">
        <f t="shared" ref="U194:U257" si="25">2022-T194</f>
        <v>10</v>
      </c>
      <c r="V194" s="7">
        <v>2012</v>
      </c>
      <c r="W194" t="s">
        <v>416</v>
      </c>
      <c r="X194" s="2">
        <v>2.9860000000000002</v>
      </c>
      <c r="Y194" s="6">
        <f t="shared" ref="Y194:Y257" si="26">(X194-$Z$4)/($Z$3-$Z$4)</f>
        <v>7.9709564613865094E-2</v>
      </c>
      <c r="AA194">
        <v>7338716</v>
      </c>
      <c r="AB194">
        <v>18902</v>
      </c>
      <c r="AD194" t="s">
        <v>2</v>
      </c>
      <c r="AE194">
        <v>30</v>
      </c>
      <c r="AF194">
        <v>11</v>
      </c>
      <c r="AG194">
        <v>6354287</v>
      </c>
      <c r="AH194" t="s">
        <v>31820</v>
      </c>
      <c r="AI194" t="s">
        <v>31819</v>
      </c>
      <c r="AJ194" t="s">
        <v>31818</v>
      </c>
      <c r="AK194" t="s">
        <v>31817</v>
      </c>
      <c r="AL194">
        <v>26</v>
      </c>
      <c r="AM194" s="5">
        <f t="shared" ref="AM194:AM257" si="27">AL194/U194</f>
        <v>2.6</v>
      </c>
      <c r="AN194" s="4">
        <f t="shared" ref="AN194:AN257" si="28">(AM194-$AO$4)/($AO$3-$AO$4)</f>
        <v>3.9379023097311627E-3</v>
      </c>
      <c r="AO194" s="3"/>
      <c r="AP194">
        <v>0</v>
      </c>
      <c r="AQ194" t="s">
        <v>255</v>
      </c>
      <c r="AR194" t="s">
        <v>31816</v>
      </c>
      <c r="AS194" t="s">
        <v>254</v>
      </c>
      <c r="AT194" s="2" t="s">
        <v>0</v>
      </c>
      <c r="AU194" s="1">
        <f t="shared" ref="AU194:AU257" si="29">(Y194*0.7+AN194*0.3)*100</f>
        <v>5.6978065922624905</v>
      </c>
      <c r="AV194" s="1">
        <f t="shared" ref="AV194:AV257" si="30">(Y194*0.5+AN194*0.5)*100</f>
        <v>4.1823733461798129</v>
      </c>
      <c r="AW194" s="1">
        <f t="shared" ref="AW194:AW257" si="31">(Y194*0.3+AN194*0.7)*100</f>
        <v>2.666940100097134</v>
      </c>
    </row>
    <row r="195" spans="1:49" x14ac:dyDescent="0.2">
      <c r="A195">
        <v>193</v>
      </c>
      <c r="B195" t="s">
        <v>31815</v>
      </c>
      <c r="C195" t="s">
        <v>31814</v>
      </c>
      <c r="F195" t="s">
        <v>31813</v>
      </c>
      <c r="G195" t="s">
        <v>6</v>
      </c>
      <c r="H195" t="s">
        <v>5</v>
      </c>
      <c r="I195" t="s">
        <v>31812</v>
      </c>
      <c r="J195">
        <v>60030553</v>
      </c>
      <c r="K195" t="s">
        <v>196</v>
      </c>
      <c r="L195" t="s">
        <v>195</v>
      </c>
      <c r="M195" t="s">
        <v>194</v>
      </c>
      <c r="N195">
        <v>3</v>
      </c>
      <c r="O195" t="s">
        <v>31811</v>
      </c>
      <c r="P195" t="s">
        <v>31810</v>
      </c>
      <c r="Q195" t="s">
        <v>2198</v>
      </c>
      <c r="R195" s="7">
        <v>41247</v>
      </c>
      <c r="S195" s="8">
        <f t="shared" si="24"/>
        <v>2012</v>
      </c>
      <c r="T195" s="8">
        <v>2012</v>
      </c>
      <c r="U195" s="8">
        <f t="shared" si="25"/>
        <v>10</v>
      </c>
      <c r="V195" s="7">
        <v>2012</v>
      </c>
      <c r="W195" t="s">
        <v>939</v>
      </c>
      <c r="X195" s="2">
        <v>0.245</v>
      </c>
      <c r="Y195" s="6">
        <f t="shared" si="26"/>
        <v>6.5401350738100959E-3</v>
      </c>
      <c r="AA195">
        <v>19376480</v>
      </c>
      <c r="AB195">
        <v>19700186896</v>
      </c>
      <c r="AD195" t="s">
        <v>2</v>
      </c>
      <c r="AE195">
        <v>35</v>
      </c>
      <c r="AH195" t="s">
        <v>26304</v>
      </c>
      <c r="AI195" t="s">
        <v>31809</v>
      </c>
      <c r="AK195" t="s">
        <v>31808</v>
      </c>
      <c r="AL195">
        <v>10</v>
      </c>
      <c r="AM195" s="5">
        <f t="shared" si="27"/>
        <v>1</v>
      </c>
      <c r="AN195" s="4">
        <f t="shared" si="28"/>
        <v>1.5145778114350624E-3</v>
      </c>
      <c r="AO195" s="3"/>
      <c r="AP195">
        <v>1</v>
      </c>
      <c r="AR195" t="s">
        <v>1</v>
      </c>
      <c r="AT195" s="2" t="s">
        <v>0</v>
      </c>
      <c r="AU195" s="1">
        <f t="shared" si="29"/>
        <v>0.50324678950975854</v>
      </c>
      <c r="AV195" s="1">
        <f t="shared" si="30"/>
        <v>0.40273564426225794</v>
      </c>
      <c r="AW195" s="1">
        <f t="shared" si="31"/>
        <v>0.30222449901475729</v>
      </c>
    </row>
    <row r="196" spans="1:49" x14ac:dyDescent="0.2">
      <c r="A196">
        <v>194</v>
      </c>
      <c r="B196" t="s">
        <v>31807</v>
      </c>
      <c r="C196" t="s">
        <v>31806</v>
      </c>
      <c r="F196" t="s">
        <v>31805</v>
      </c>
      <c r="G196" t="s">
        <v>6</v>
      </c>
      <c r="H196" t="s">
        <v>5</v>
      </c>
      <c r="I196" t="s">
        <v>31804</v>
      </c>
      <c r="J196">
        <v>60000906</v>
      </c>
      <c r="K196" t="s">
        <v>1663</v>
      </c>
      <c r="L196" t="s">
        <v>31803</v>
      </c>
      <c r="M196" t="s">
        <v>927</v>
      </c>
      <c r="N196">
        <v>3</v>
      </c>
      <c r="O196" t="s">
        <v>31802</v>
      </c>
      <c r="P196" t="s">
        <v>31801</v>
      </c>
      <c r="Q196" t="s">
        <v>31800</v>
      </c>
      <c r="R196" s="7">
        <v>41247</v>
      </c>
      <c r="S196" s="8">
        <f t="shared" si="24"/>
        <v>2012</v>
      </c>
      <c r="T196" s="8">
        <v>2012</v>
      </c>
      <c r="U196" s="8">
        <f t="shared" si="25"/>
        <v>10</v>
      </c>
      <c r="V196" s="7">
        <v>2012</v>
      </c>
      <c r="W196" t="s">
        <v>939</v>
      </c>
      <c r="X196" s="2">
        <v>0.245</v>
      </c>
      <c r="Y196" s="6">
        <f t="shared" si="26"/>
        <v>6.5401350738100959E-3</v>
      </c>
      <c r="AA196">
        <v>19376480</v>
      </c>
      <c r="AB196">
        <v>19700186896</v>
      </c>
      <c r="AD196" t="s">
        <v>2</v>
      </c>
      <c r="AE196">
        <v>35</v>
      </c>
      <c r="AH196" t="s">
        <v>2513</v>
      </c>
      <c r="AI196" t="s">
        <v>31799</v>
      </c>
      <c r="AK196" t="s">
        <v>31798</v>
      </c>
      <c r="AL196">
        <v>7</v>
      </c>
      <c r="AM196" s="5">
        <f t="shared" si="27"/>
        <v>0.7</v>
      </c>
      <c r="AN196" s="4">
        <f t="shared" si="28"/>
        <v>1.0602044680045437E-3</v>
      </c>
      <c r="AO196" s="3"/>
      <c r="AP196">
        <v>0</v>
      </c>
      <c r="AR196" t="s">
        <v>1</v>
      </c>
      <c r="AT196" s="2" t="s">
        <v>0</v>
      </c>
      <c r="AU196" s="1">
        <f t="shared" si="29"/>
        <v>0.48961558920684295</v>
      </c>
      <c r="AV196" s="1">
        <f t="shared" si="30"/>
        <v>0.38001697709073196</v>
      </c>
      <c r="AW196" s="1">
        <f t="shared" si="31"/>
        <v>0.27041836497462091</v>
      </c>
    </row>
    <row r="197" spans="1:49" x14ac:dyDescent="0.2">
      <c r="A197">
        <v>195</v>
      </c>
      <c r="B197" t="s">
        <v>31797</v>
      </c>
      <c r="C197" t="s">
        <v>31796</v>
      </c>
      <c r="F197" t="s">
        <v>31795</v>
      </c>
      <c r="G197" t="s">
        <v>6</v>
      </c>
      <c r="H197" t="s">
        <v>5</v>
      </c>
      <c r="I197" t="s">
        <v>31794</v>
      </c>
      <c r="J197" t="s">
        <v>31793</v>
      </c>
      <c r="K197" t="s">
        <v>31792</v>
      </c>
      <c r="L197" t="s">
        <v>31791</v>
      </c>
      <c r="M197" t="s">
        <v>262</v>
      </c>
      <c r="N197">
        <v>2</v>
      </c>
      <c r="O197" t="s">
        <v>31790</v>
      </c>
      <c r="P197" t="s">
        <v>31789</v>
      </c>
      <c r="Q197" t="s">
        <v>31788</v>
      </c>
      <c r="R197" s="7">
        <v>41247</v>
      </c>
      <c r="S197" s="8">
        <f t="shared" si="24"/>
        <v>2012</v>
      </c>
      <c r="T197" s="8">
        <v>2012</v>
      </c>
      <c r="U197" s="8">
        <f t="shared" si="25"/>
        <v>10</v>
      </c>
      <c r="V197" s="7">
        <v>2012</v>
      </c>
      <c r="W197" t="s">
        <v>2753</v>
      </c>
      <c r="X197" s="2">
        <v>1.613</v>
      </c>
      <c r="Y197" s="6">
        <f t="shared" si="26"/>
        <v>4.3058113771655859E-2</v>
      </c>
      <c r="AA197">
        <v>15566013</v>
      </c>
      <c r="AB197">
        <v>4000149002</v>
      </c>
      <c r="AD197" t="s">
        <v>2</v>
      </c>
      <c r="AE197">
        <v>7</v>
      </c>
      <c r="AF197">
        <v>6</v>
      </c>
      <c r="AG197">
        <v>6287580</v>
      </c>
      <c r="AH197" t="s">
        <v>31787</v>
      </c>
      <c r="AI197" t="s">
        <v>31786</v>
      </c>
      <c r="AJ197" t="s">
        <v>31785</v>
      </c>
      <c r="AK197" t="s">
        <v>31784</v>
      </c>
      <c r="AL197">
        <v>9</v>
      </c>
      <c r="AM197" s="5">
        <f t="shared" si="27"/>
        <v>0.9</v>
      </c>
      <c r="AN197" s="4">
        <f t="shared" si="28"/>
        <v>1.3631200302915562E-3</v>
      </c>
      <c r="AO197" s="3"/>
      <c r="AP197">
        <v>0</v>
      </c>
      <c r="AQ197" t="s">
        <v>255</v>
      </c>
      <c r="AR197" t="s">
        <v>31783</v>
      </c>
      <c r="AS197" t="s">
        <v>254</v>
      </c>
      <c r="AT197" s="2" t="s">
        <v>0</v>
      </c>
      <c r="AU197" s="1">
        <f t="shared" si="29"/>
        <v>3.0549615649246564</v>
      </c>
      <c r="AV197" s="1">
        <f t="shared" si="30"/>
        <v>2.221061690097371</v>
      </c>
      <c r="AW197" s="1">
        <f t="shared" si="31"/>
        <v>1.3871618152700846</v>
      </c>
    </row>
    <row r="198" spans="1:49" x14ac:dyDescent="0.2">
      <c r="A198">
        <v>196</v>
      </c>
      <c r="B198" t="s">
        <v>31782</v>
      </c>
      <c r="C198" t="s">
        <v>31781</v>
      </c>
      <c r="F198" t="s">
        <v>31780</v>
      </c>
      <c r="G198" t="s">
        <v>6</v>
      </c>
      <c r="H198" t="s">
        <v>5</v>
      </c>
      <c r="I198" t="s">
        <v>31779</v>
      </c>
      <c r="J198" t="s">
        <v>31778</v>
      </c>
      <c r="K198" t="s">
        <v>31777</v>
      </c>
      <c r="L198" t="s">
        <v>31776</v>
      </c>
      <c r="M198" t="s">
        <v>47</v>
      </c>
      <c r="N198">
        <v>3</v>
      </c>
      <c r="O198" t="s">
        <v>31775</v>
      </c>
      <c r="P198" t="s">
        <v>31774</v>
      </c>
      <c r="Q198" t="s">
        <v>31773</v>
      </c>
      <c r="R198" s="7">
        <v>41247</v>
      </c>
      <c r="S198" s="8">
        <f t="shared" si="24"/>
        <v>2012</v>
      </c>
      <c r="T198" s="8">
        <v>2012</v>
      </c>
      <c r="U198" s="8">
        <f t="shared" si="25"/>
        <v>10</v>
      </c>
      <c r="V198" s="7">
        <v>2012</v>
      </c>
      <c r="W198" t="s">
        <v>31772</v>
      </c>
      <c r="X198" s="2">
        <v>0.84399999999999997</v>
      </c>
      <c r="Y198" s="6">
        <f t="shared" si="26"/>
        <v>2.2530097968553962E-2</v>
      </c>
      <c r="AA198">
        <v>1495739</v>
      </c>
      <c r="AB198">
        <v>20987</v>
      </c>
      <c r="AC198" t="s">
        <v>31771</v>
      </c>
      <c r="AD198" t="s">
        <v>2</v>
      </c>
      <c r="AE198">
        <v>35</v>
      </c>
      <c r="AF198">
        <v>11</v>
      </c>
      <c r="AH198" t="s">
        <v>31770</v>
      </c>
      <c r="AI198" t="s">
        <v>31769</v>
      </c>
      <c r="AJ198" t="s">
        <v>31768</v>
      </c>
      <c r="AK198" t="s">
        <v>31767</v>
      </c>
      <c r="AL198">
        <v>1</v>
      </c>
      <c r="AM198" s="5">
        <f t="shared" si="27"/>
        <v>0.1</v>
      </c>
      <c r="AN198" s="4">
        <f t="shared" si="28"/>
        <v>1.5145778114350627E-4</v>
      </c>
      <c r="AO198" s="3"/>
      <c r="AP198">
        <v>0</v>
      </c>
      <c r="AR198" t="s">
        <v>1</v>
      </c>
      <c r="AT198" s="2">
        <v>3.28</v>
      </c>
      <c r="AU198" s="1">
        <f t="shared" si="29"/>
        <v>1.5816505912330823</v>
      </c>
      <c r="AV198" s="1">
        <f t="shared" si="30"/>
        <v>1.1340777874848733</v>
      </c>
      <c r="AW198" s="1">
        <f t="shared" si="31"/>
        <v>0.68650498373666424</v>
      </c>
    </row>
    <row r="199" spans="1:49" x14ac:dyDescent="0.2">
      <c r="A199">
        <v>197</v>
      </c>
      <c r="B199" t="s">
        <v>31766</v>
      </c>
      <c r="C199" t="s">
        <v>31765</v>
      </c>
      <c r="F199" t="s">
        <v>31764</v>
      </c>
      <c r="G199" t="s">
        <v>6</v>
      </c>
      <c r="H199" t="s">
        <v>5</v>
      </c>
      <c r="I199" t="s">
        <v>2446</v>
      </c>
      <c r="J199">
        <v>60025578</v>
      </c>
      <c r="K199" t="s">
        <v>83</v>
      </c>
      <c r="L199" t="s">
        <v>82</v>
      </c>
      <c r="M199" t="s">
        <v>16</v>
      </c>
      <c r="N199">
        <v>2</v>
      </c>
      <c r="O199" t="s">
        <v>31763</v>
      </c>
      <c r="P199" t="s">
        <v>31762</v>
      </c>
      <c r="Q199" t="s">
        <v>2805</v>
      </c>
      <c r="R199" s="7">
        <v>41247</v>
      </c>
      <c r="S199" s="8">
        <f t="shared" si="24"/>
        <v>2012</v>
      </c>
      <c r="T199" s="8">
        <v>2012</v>
      </c>
      <c r="U199" s="8">
        <f t="shared" si="25"/>
        <v>10</v>
      </c>
      <c r="V199" s="7">
        <v>2012</v>
      </c>
      <c r="W199" t="s">
        <v>939</v>
      </c>
      <c r="X199" s="2">
        <v>0.245</v>
      </c>
      <c r="Y199" s="6">
        <f t="shared" si="26"/>
        <v>6.5401350738100959E-3</v>
      </c>
      <c r="AA199">
        <v>19376480</v>
      </c>
      <c r="AB199">
        <v>19700186896</v>
      </c>
      <c r="AD199" t="s">
        <v>2</v>
      </c>
      <c r="AE199">
        <v>35</v>
      </c>
      <c r="AH199" t="s">
        <v>2392</v>
      </c>
      <c r="AI199" t="s">
        <v>31761</v>
      </c>
      <c r="AK199" t="s">
        <v>31760</v>
      </c>
      <c r="AL199">
        <v>7</v>
      </c>
      <c r="AM199" s="5">
        <f t="shared" si="27"/>
        <v>0.7</v>
      </c>
      <c r="AN199" s="4">
        <f t="shared" si="28"/>
        <v>1.0602044680045437E-3</v>
      </c>
      <c r="AO199" s="3"/>
      <c r="AP199">
        <v>0</v>
      </c>
      <c r="AR199" t="s">
        <v>1</v>
      </c>
      <c r="AT199" s="2" t="s">
        <v>0</v>
      </c>
      <c r="AU199" s="1">
        <f t="shared" si="29"/>
        <v>0.48961558920684295</v>
      </c>
      <c r="AV199" s="1">
        <f t="shared" si="30"/>
        <v>0.38001697709073196</v>
      </c>
      <c r="AW199" s="1">
        <f t="shared" si="31"/>
        <v>0.27041836497462091</v>
      </c>
    </row>
    <row r="200" spans="1:49" x14ac:dyDescent="0.2">
      <c r="A200">
        <v>198</v>
      </c>
      <c r="B200" t="s">
        <v>31759</v>
      </c>
      <c r="C200" t="s">
        <v>31758</v>
      </c>
      <c r="F200" t="s">
        <v>31757</v>
      </c>
      <c r="G200" t="s">
        <v>6</v>
      </c>
      <c r="H200" t="s">
        <v>5</v>
      </c>
      <c r="I200" t="s">
        <v>2463</v>
      </c>
      <c r="J200">
        <v>60025578</v>
      </c>
      <c r="K200" t="s">
        <v>83</v>
      </c>
      <c r="L200" t="s">
        <v>82</v>
      </c>
      <c r="M200" t="s">
        <v>16</v>
      </c>
      <c r="N200">
        <v>5</v>
      </c>
      <c r="O200" t="s">
        <v>31756</v>
      </c>
      <c r="P200" t="s">
        <v>31755</v>
      </c>
      <c r="Q200" t="s">
        <v>81</v>
      </c>
      <c r="R200" s="7">
        <v>41247</v>
      </c>
      <c r="S200" s="8">
        <f t="shared" si="24"/>
        <v>2012</v>
      </c>
      <c r="T200" s="8">
        <v>2012</v>
      </c>
      <c r="U200" s="8">
        <f t="shared" si="25"/>
        <v>10</v>
      </c>
      <c r="V200" s="7">
        <v>2012</v>
      </c>
      <c r="W200" t="s">
        <v>1259</v>
      </c>
      <c r="X200" s="2">
        <v>1.3280000000000001</v>
      </c>
      <c r="Y200" s="6">
        <f t="shared" si="26"/>
        <v>3.5450201542937994E-2</v>
      </c>
      <c r="AA200">
        <v>15361225</v>
      </c>
      <c r="AB200">
        <v>18894</v>
      </c>
      <c r="AD200" t="s">
        <v>2</v>
      </c>
      <c r="AE200">
        <v>11</v>
      </c>
      <c r="AG200">
        <v>6332465</v>
      </c>
      <c r="AH200" t="s">
        <v>31754</v>
      </c>
      <c r="AI200" t="s">
        <v>31753</v>
      </c>
      <c r="AJ200" t="s">
        <v>31752</v>
      </c>
      <c r="AK200" t="s">
        <v>31751</v>
      </c>
      <c r="AL200">
        <v>119</v>
      </c>
      <c r="AM200" s="5">
        <f t="shared" si="27"/>
        <v>11.9</v>
      </c>
      <c r="AN200" s="4">
        <f t="shared" si="28"/>
        <v>1.8023475956077242E-2</v>
      </c>
      <c r="AO200" s="3"/>
      <c r="AP200">
        <v>0</v>
      </c>
      <c r="AR200" t="s">
        <v>1</v>
      </c>
      <c r="AT200" s="2">
        <v>3.8340000000000001</v>
      </c>
      <c r="AU200" s="1">
        <f t="shared" si="29"/>
        <v>3.0222183866879768</v>
      </c>
      <c r="AV200" s="1">
        <f t="shared" si="30"/>
        <v>2.6736838749507617</v>
      </c>
      <c r="AW200" s="1">
        <f t="shared" si="31"/>
        <v>2.3251493632135469</v>
      </c>
    </row>
    <row r="201" spans="1:49" x14ac:dyDescent="0.2">
      <c r="A201">
        <v>199</v>
      </c>
      <c r="B201" t="s">
        <v>31750</v>
      </c>
      <c r="C201" t="s">
        <v>31749</v>
      </c>
      <c r="F201" t="s">
        <v>31748</v>
      </c>
      <c r="G201" t="s">
        <v>6</v>
      </c>
      <c r="H201" t="s">
        <v>5</v>
      </c>
      <c r="I201" t="s">
        <v>31747</v>
      </c>
      <c r="J201">
        <v>60071150</v>
      </c>
      <c r="K201" t="s">
        <v>19050</v>
      </c>
      <c r="L201" t="s">
        <v>19049</v>
      </c>
      <c r="M201" t="s">
        <v>680</v>
      </c>
      <c r="N201">
        <v>1</v>
      </c>
      <c r="O201" t="s">
        <v>31746</v>
      </c>
      <c r="P201">
        <v>20435982900</v>
      </c>
      <c r="Q201">
        <v>60071150</v>
      </c>
      <c r="R201" s="7">
        <v>41247</v>
      </c>
      <c r="S201" s="8">
        <f t="shared" si="24"/>
        <v>2012</v>
      </c>
      <c r="T201" s="8">
        <v>2012</v>
      </c>
      <c r="U201" s="8">
        <f t="shared" si="25"/>
        <v>10</v>
      </c>
      <c r="V201" s="7">
        <v>2012</v>
      </c>
      <c r="W201" t="s">
        <v>1259</v>
      </c>
      <c r="X201" s="2">
        <v>1.3280000000000001</v>
      </c>
      <c r="Y201" s="6">
        <f t="shared" si="26"/>
        <v>3.5450201542937994E-2</v>
      </c>
      <c r="AA201">
        <v>15361225</v>
      </c>
      <c r="AB201">
        <v>18894</v>
      </c>
      <c r="AD201" t="s">
        <v>2</v>
      </c>
      <c r="AE201">
        <v>11</v>
      </c>
      <c r="AG201">
        <v>6332466</v>
      </c>
      <c r="AH201" t="s">
        <v>31745</v>
      </c>
      <c r="AI201" t="s">
        <v>31744</v>
      </c>
      <c r="AJ201" t="s">
        <v>31743</v>
      </c>
      <c r="AK201" t="s">
        <v>31742</v>
      </c>
      <c r="AL201">
        <v>18</v>
      </c>
      <c r="AM201" s="5">
        <f t="shared" si="27"/>
        <v>1.8</v>
      </c>
      <c r="AN201" s="4">
        <f t="shared" si="28"/>
        <v>2.7262400605831123E-3</v>
      </c>
      <c r="AO201" s="3"/>
      <c r="AP201">
        <v>0</v>
      </c>
      <c r="AR201" t="s">
        <v>1</v>
      </c>
      <c r="AT201" s="2">
        <v>3.8340000000000001</v>
      </c>
      <c r="AU201" s="1">
        <f t="shared" si="29"/>
        <v>2.563301309823153</v>
      </c>
      <c r="AV201" s="1">
        <f t="shared" si="30"/>
        <v>1.9088220801760554</v>
      </c>
      <c r="AW201" s="1">
        <f t="shared" si="31"/>
        <v>1.2543428505289576</v>
      </c>
    </row>
    <row r="202" spans="1:49" x14ac:dyDescent="0.2">
      <c r="A202">
        <v>200</v>
      </c>
      <c r="B202" t="s">
        <v>31741</v>
      </c>
      <c r="C202" t="s">
        <v>31740</v>
      </c>
      <c r="F202" t="s">
        <v>31739</v>
      </c>
      <c r="G202" t="s">
        <v>6</v>
      </c>
      <c r="H202" t="s">
        <v>5</v>
      </c>
      <c r="I202" t="s">
        <v>533</v>
      </c>
      <c r="J202">
        <v>60014966</v>
      </c>
      <c r="K202" t="s">
        <v>709</v>
      </c>
      <c r="L202" t="s">
        <v>17</v>
      </c>
      <c r="M202" t="s">
        <v>16</v>
      </c>
      <c r="N202">
        <v>4</v>
      </c>
      <c r="O202" t="s">
        <v>31738</v>
      </c>
      <c r="P202" t="s">
        <v>31737</v>
      </c>
      <c r="Q202" t="s">
        <v>708</v>
      </c>
      <c r="R202" s="7">
        <v>41247</v>
      </c>
      <c r="S202" s="8">
        <f t="shared" si="24"/>
        <v>2012</v>
      </c>
      <c r="T202" s="8">
        <v>2012</v>
      </c>
      <c r="U202" s="8">
        <f t="shared" si="25"/>
        <v>10</v>
      </c>
      <c r="V202" s="7">
        <v>2012</v>
      </c>
      <c r="W202" t="s">
        <v>2213</v>
      </c>
      <c r="X202" s="2">
        <v>0.72499999999999998</v>
      </c>
      <c r="Y202" s="6">
        <f t="shared" si="26"/>
        <v>1.9353460932703345E-2</v>
      </c>
      <c r="AA202">
        <v>19430655</v>
      </c>
      <c r="AB202">
        <v>19700176215</v>
      </c>
      <c r="AD202" t="s">
        <v>2</v>
      </c>
      <c r="AE202">
        <v>4</v>
      </c>
      <c r="AF202">
        <v>6</v>
      </c>
      <c r="AG202">
        <v>6341778</v>
      </c>
      <c r="AH202" t="s">
        <v>13157</v>
      </c>
      <c r="AI202" t="s">
        <v>31736</v>
      </c>
      <c r="AJ202" t="s">
        <v>31735</v>
      </c>
      <c r="AK202" t="s">
        <v>31734</v>
      </c>
      <c r="AL202">
        <v>3</v>
      </c>
      <c r="AM202" s="5">
        <f t="shared" si="27"/>
        <v>0.3</v>
      </c>
      <c r="AN202" s="4">
        <f t="shared" si="28"/>
        <v>4.5437334343051872E-4</v>
      </c>
      <c r="AO202" s="3"/>
      <c r="AP202">
        <v>1</v>
      </c>
      <c r="AQ202" t="s">
        <v>251</v>
      </c>
      <c r="AR202">
        <v>61107065</v>
      </c>
      <c r="AS202" t="s">
        <v>250</v>
      </c>
      <c r="AT202" s="2">
        <v>2.4430000000000001</v>
      </c>
      <c r="AU202" s="1">
        <f t="shared" si="29"/>
        <v>1.3683734655921498</v>
      </c>
      <c r="AV202" s="1">
        <f t="shared" si="30"/>
        <v>0.99039171380669311</v>
      </c>
      <c r="AW202" s="1">
        <f t="shared" si="31"/>
        <v>0.61240996202123654</v>
      </c>
    </row>
    <row r="203" spans="1:49" x14ac:dyDescent="0.2">
      <c r="A203">
        <v>201</v>
      </c>
      <c r="B203" t="s">
        <v>31733</v>
      </c>
      <c r="C203" t="s">
        <v>31732</v>
      </c>
      <c r="F203" t="s">
        <v>31731</v>
      </c>
      <c r="G203" t="s">
        <v>6</v>
      </c>
      <c r="H203" t="s">
        <v>5</v>
      </c>
      <c r="I203" t="s">
        <v>31730</v>
      </c>
      <c r="J203">
        <v>60069720</v>
      </c>
      <c r="K203" t="s">
        <v>206</v>
      </c>
      <c r="L203" t="s">
        <v>82</v>
      </c>
      <c r="M203" t="s">
        <v>16</v>
      </c>
      <c r="N203">
        <v>4</v>
      </c>
      <c r="O203" t="s">
        <v>31729</v>
      </c>
      <c r="P203" t="s">
        <v>31728</v>
      </c>
      <c r="Q203" t="s">
        <v>205</v>
      </c>
      <c r="R203" s="7">
        <v>41247</v>
      </c>
      <c r="S203" s="8">
        <f t="shared" si="24"/>
        <v>2012</v>
      </c>
      <c r="T203" s="8">
        <v>2012</v>
      </c>
      <c r="U203" s="8">
        <f t="shared" si="25"/>
        <v>10</v>
      </c>
      <c r="V203" s="7">
        <v>2012</v>
      </c>
      <c r="W203" t="s">
        <v>939</v>
      </c>
      <c r="X203" s="2">
        <v>0.245</v>
      </c>
      <c r="Y203" s="6">
        <f t="shared" si="26"/>
        <v>6.5401350738100959E-3</v>
      </c>
      <c r="AA203">
        <v>19376480</v>
      </c>
      <c r="AB203">
        <v>19700186896</v>
      </c>
      <c r="AD203" t="s">
        <v>2</v>
      </c>
      <c r="AE203">
        <v>35</v>
      </c>
      <c r="AH203" t="s">
        <v>31727</v>
      </c>
      <c r="AI203" t="s">
        <v>31726</v>
      </c>
      <c r="AK203" t="s">
        <v>31725</v>
      </c>
      <c r="AL203">
        <v>6</v>
      </c>
      <c r="AM203" s="5">
        <f t="shared" si="27"/>
        <v>0.6</v>
      </c>
      <c r="AN203" s="4">
        <f t="shared" si="28"/>
        <v>9.0874668686103744E-4</v>
      </c>
      <c r="AO203" s="3"/>
      <c r="AP203">
        <v>0</v>
      </c>
      <c r="AR203" t="s">
        <v>1</v>
      </c>
      <c r="AT203" s="2" t="s">
        <v>0</v>
      </c>
      <c r="AU203" s="1">
        <f t="shared" si="29"/>
        <v>0.48507185577253775</v>
      </c>
      <c r="AV203" s="1">
        <f t="shared" si="30"/>
        <v>0.37244408803355666</v>
      </c>
      <c r="AW203" s="1">
        <f t="shared" si="31"/>
        <v>0.25981632029457552</v>
      </c>
    </row>
    <row r="204" spans="1:49" x14ac:dyDescent="0.2">
      <c r="A204">
        <v>202</v>
      </c>
      <c r="B204" t="s">
        <v>31724</v>
      </c>
      <c r="C204" t="s">
        <v>31723</v>
      </c>
      <c r="F204" t="s">
        <v>31722</v>
      </c>
      <c r="G204" t="s">
        <v>6</v>
      </c>
      <c r="H204" t="s">
        <v>5</v>
      </c>
      <c r="I204" t="s">
        <v>31721</v>
      </c>
      <c r="J204" t="s">
        <v>5755</v>
      </c>
      <c r="K204" t="s">
        <v>5754</v>
      </c>
      <c r="L204" t="s">
        <v>5753</v>
      </c>
      <c r="M204" t="s">
        <v>262</v>
      </c>
      <c r="N204">
        <v>4</v>
      </c>
      <c r="O204" t="s">
        <v>31720</v>
      </c>
      <c r="P204" t="s">
        <v>31719</v>
      </c>
      <c r="Q204" t="s">
        <v>31718</v>
      </c>
      <c r="R204" s="7">
        <v>41247</v>
      </c>
      <c r="S204" s="8">
        <f t="shared" si="24"/>
        <v>2012</v>
      </c>
      <c r="T204" s="8">
        <v>2012</v>
      </c>
      <c r="U204" s="8">
        <f t="shared" si="25"/>
        <v>10</v>
      </c>
      <c r="V204" s="7">
        <v>2012</v>
      </c>
      <c r="W204" t="s">
        <v>466</v>
      </c>
      <c r="X204" s="2">
        <v>0.57399999999999995</v>
      </c>
      <c r="Y204" s="6">
        <f t="shared" si="26"/>
        <v>1.5322602172926509E-2</v>
      </c>
      <c r="AA204" t="s">
        <v>465</v>
      </c>
      <c r="AB204">
        <v>15464</v>
      </c>
      <c r="AD204" t="s">
        <v>2</v>
      </c>
      <c r="AE204">
        <v>11</v>
      </c>
      <c r="AF204">
        <v>6</v>
      </c>
      <c r="AG204">
        <v>6313916</v>
      </c>
      <c r="AH204" t="s">
        <v>31717</v>
      </c>
      <c r="AI204" t="s">
        <v>31716</v>
      </c>
      <c r="AJ204" t="s">
        <v>31715</v>
      </c>
      <c r="AK204" t="s">
        <v>31714</v>
      </c>
      <c r="AL204">
        <v>9</v>
      </c>
      <c r="AM204" s="5">
        <f t="shared" si="27"/>
        <v>0.9</v>
      </c>
      <c r="AN204" s="4">
        <f t="shared" si="28"/>
        <v>1.3631200302915562E-3</v>
      </c>
      <c r="AO204" s="3"/>
      <c r="AP204">
        <v>0</v>
      </c>
      <c r="AQ204" t="s">
        <v>255</v>
      </c>
      <c r="AR204" t="s">
        <v>31713</v>
      </c>
      <c r="AS204" t="s">
        <v>254</v>
      </c>
      <c r="AT204" s="2">
        <v>2.57</v>
      </c>
      <c r="AU204" s="1">
        <f t="shared" si="29"/>
        <v>1.1134757530136024</v>
      </c>
      <c r="AV204" s="1">
        <f t="shared" si="30"/>
        <v>0.83428611016090315</v>
      </c>
      <c r="AW204" s="1">
        <f t="shared" si="31"/>
        <v>0.55509646730820417</v>
      </c>
    </row>
    <row r="205" spans="1:49" x14ac:dyDescent="0.2">
      <c r="A205">
        <v>203</v>
      </c>
      <c r="B205" t="s">
        <v>31712</v>
      </c>
      <c r="C205" t="s">
        <v>31711</v>
      </c>
      <c r="F205" t="s">
        <v>31710</v>
      </c>
      <c r="G205" t="s">
        <v>6</v>
      </c>
      <c r="H205" t="s">
        <v>5</v>
      </c>
      <c r="I205" t="s">
        <v>31709</v>
      </c>
      <c r="J205" t="s">
        <v>31708</v>
      </c>
      <c r="K205" t="s">
        <v>31707</v>
      </c>
      <c r="L205" t="s">
        <v>31706</v>
      </c>
      <c r="M205" t="s">
        <v>3</v>
      </c>
      <c r="N205">
        <v>3</v>
      </c>
      <c r="O205" t="s">
        <v>31705</v>
      </c>
      <c r="P205" t="s">
        <v>31704</v>
      </c>
      <c r="Q205" t="s">
        <v>31703</v>
      </c>
      <c r="R205" s="7">
        <v>41247</v>
      </c>
      <c r="S205" s="8">
        <f t="shared" si="24"/>
        <v>2012</v>
      </c>
      <c r="T205" s="8">
        <v>2012</v>
      </c>
      <c r="U205" s="8">
        <f t="shared" si="25"/>
        <v>10</v>
      </c>
      <c r="V205" s="7">
        <v>2012</v>
      </c>
      <c r="W205" t="s">
        <v>1259</v>
      </c>
      <c r="X205" s="2">
        <v>1.3280000000000001</v>
      </c>
      <c r="Y205" s="6">
        <f t="shared" si="26"/>
        <v>3.5450201542937994E-2</v>
      </c>
      <c r="AA205">
        <v>15361225</v>
      </c>
      <c r="AB205">
        <v>18894</v>
      </c>
      <c r="AD205" t="s">
        <v>2</v>
      </c>
      <c r="AE205">
        <v>11</v>
      </c>
      <c r="AG205">
        <v>6336781</v>
      </c>
      <c r="AH205" t="s">
        <v>9665</v>
      </c>
      <c r="AI205" t="s">
        <v>31702</v>
      </c>
      <c r="AJ205" t="s">
        <v>31701</v>
      </c>
      <c r="AK205" t="s">
        <v>31700</v>
      </c>
      <c r="AL205">
        <v>0</v>
      </c>
      <c r="AM205" s="5">
        <f t="shared" si="27"/>
        <v>0</v>
      </c>
      <c r="AN205" s="4">
        <f t="shared" si="28"/>
        <v>0</v>
      </c>
      <c r="AO205" s="3"/>
      <c r="AP205">
        <v>0</v>
      </c>
      <c r="AR205" t="s">
        <v>1</v>
      </c>
      <c r="AT205" s="2">
        <v>3.8340000000000001</v>
      </c>
      <c r="AU205" s="1">
        <f t="shared" si="29"/>
        <v>2.4815141080056597</v>
      </c>
      <c r="AV205" s="1">
        <f t="shared" si="30"/>
        <v>1.7725100771468998</v>
      </c>
      <c r="AW205" s="1">
        <f t="shared" si="31"/>
        <v>1.0635060462881398</v>
      </c>
    </row>
    <row r="206" spans="1:49" x14ac:dyDescent="0.2">
      <c r="A206">
        <v>204</v>
      </c>
      <c r="B206" t="s">
        <v>31699</v>
      </c>
      <c r="C206" t="s">
        <v>31698</v>
      </c>
      <c r="F206" t="s">
        <v>31697</v>
      </c>
      <c r="G206" t="s">
        <v>6</v>
      </c>
      <c r="H206" t="s">
        <v>5</v>
      </c>
      <c r="I206" t="s">
        <v>31696</v>
      </c>
      <c r="J206" t="s">
        <v>31695</v>
      </c>
      <c r="K206" t="s">
        <v>31694</v>
      </c>
      <c r="L206" t="s">
        <v>895</v>
      </c>
      <c r="M206" t="s">
        <v>30</v>
      </c>
      <c r="N206">
        <v>14</v>
      </c>
      <c r="O206" t="s">
        <v>31693</v>
      </c>
      <c r="P206" t="s">
        <v>31692</v>
      </c>
      <c r="Q206" t="s">
        <v>31691</v>
      </c>
      <c r="R206" s="7">
        <v>41246</v>
      </c>
      <c r="S206" s="8">
        <f t="shared" si="24"/>
        <v>2012</v>
      </c>
      <c r="T206" s="8">
        <v>2012</v>
      </c>
      <c r="U206" s="8">
        <f t="shared" si="25"/>
        <v>10</v>
      </c>
      <c r="V206" s="7">
        <v>2012</v>
      </c>
      <c r="W206" t="s">
        <v>907</v>
      </c>
      <c r="X206" s="2">
        <v>2.5710000000000002</v>
      </c>
      <c r="Y206" s="6">
        <f t="shared" si="26"/>
        <v>6.8631376631696966E-2</v>
      </c>
      <c r="AA206">
        <v>189200</v>
      </c>
      <c r="AB206">
        <v>17278</v>
      </c>
      <c r="AD206" t="s">
        <v>2</v>
      </c>
      <c r="AE206">
        <v>47</v>
      </c>
      <c r="AF206">
        <v>12</v>
      </c>
      <c r="AG206">
        <v>6363487</v>
      </c>
      <c r="AH206" t="s">
        <v>31690</v>
      </c>
      <c r="AI206" t="s">
        <v>31689</v>
      </c>
      <c r="AJ206" t="s">
        <v>31688</v>
      </c>
      <c r="AK206" t="s">
        <v>31687</v>
      </c>
      <c r="AL206">
        <v>41</v>
      </c>
      <c r="AM206" s="5">
        <f t="shared" si="27"/>
        <v>4.0999999999999996</v>
      </c>
      <c r="AN206" s="4">
        <f t="shared" si="28"/>
        <v>6.209769026883756E-3</v>
      </c>
      <c r="AO206" s="3"/>
      <c r="AP206">
        <v>0</v>
      </c>
      <c r="AQ206" t="s">
        <v>1176</v>
      </c>
      <c r="AR206" t="s">
        <v>1</v>
      </c>
      <c r="AS206" t="s">
        <v>1175</v>
      </c>
      <c r="AT206" s="2">
        <v>5.0129999999999999</v>
      </c>
      <c r="AU206" s="1">
        <f t="shared" si="29"/>
        <v>4.9904894350252995</v>
      </c>
      <c r="AV206" s="1">
        <f t="shared" si="30"/>
        <v>3.7420572829290357</v>
      </c>
      <c r="AW206" s="1">
        <f t="shared" si="31"/>
        <v>2.4936251308327719</v>
      </c>
    </row>
    <row r="207" spans="1:49" x14ac:dyDescent="0.2">
      <c r="A207">
        <v>205</v>
      </c>
      <c r="B207" t="s">
        <v>31686</v>
      </c>
      <c r="C207" t="s">
        <v>31685</v>
      </c>
      <c r="F207" t="s">
        <v>31684</v>
      </c>
      <c r="G207" t="s">
        <v>6</v>
      </c>
      <c r="H207" t="s">
        <v>5</v>
      </c>
      <c r="I207" t="s">
        <v>31683</v>
      </c>
      <c r="J207" t="s">
        <v>31682</v>
      </c>
      <c r="K207" t="s">
        <v>31681</v>
      </c>
      <c r="L207" t="s">
        <v>31680</v>
      </c>
      <c r="M207" t="s">
        <v>31679</v>
      </c>
      <c r="N207">
        <v>9</v>
      </c>
      <c r="O207" t="s">
        <v>31678</v>
      </c>
      <c r="P207" t="s">
        <v>31677</v>
      </c>
      <c r="Q207" t="s">
        <v>31676</v>
      </c>
      <c r="R207" s="7">
        <v>41246</v>
      </c>
      <c r="S207" s="8">
        <f t="shared" si="24"/>
        <v>2012</v>
      </c>
      <c r="T207" s="8">
        <v>2012</v>
      </c>
      <c r="U207" s="8">
        <f t="shared" si="25"/>
        <v>10</v>
      </c>
      <c r="V207" s="7">
        <v>2012</v>
      </c>
      <c r="W207" t="s">
        <v>907</v>
      </c>
      <c r="X207" s="2">
        <v>2.5710000000000002</v>
      </c>
      <c r="Y207" s="6">
        <f t="shared" si="26"/>
        <v>6.8631376631696966E-2</v>
      </c>
      <c r="AA207">
        <v>189200</v>
      </c>
      <c r="AB207">
        <v>17278</v>
      </c>
      <c r="AD207" t="s">
        <v>2</v>
      </c>
      <c r="AE207">
        <v>47</v>
      </c>
      <c r="AF207">
        <v>12</v>
      </c>
      <c r="AG207">
        <v>6363486</v>
      </c>
      <c r="AH207" t="s">
        <v>31675</v>
      </c>
      <c r="AI207" t="s">
        <v>31674</v>
      </c>
      <c r="AJ207" t="s">
        <v>31673</v>
      </c>
      <c r="AK207" t="s">
        <v>31672</v>
      </c>
      <c r="AL207">
        <v>292</v>
      </c>
      <c r="AM207" s="5">
        <f t="shared" si="27"/>
        <v>29.2</v>
      </c>
      <c r="AN207" s="4">
        <f t="shared" si="28"/>
        <v>4.4225672093903823E-2</v>
      </c>
      <c r="AO207" s="3"/>
      <c r="AP207">
        <v>0</v>
      </c>
      <c r="AQ207" t="s">
        <v>4435</v>
      </c>
      <c r="AR207">
        <v>198097237</v>
      </c>
      <c r="AS207" t="s">
        <v>31671</v>
      </c>
      <c r="AT207" s="2">
        <v>5.0129999999999999</v>
      </c>
      <c r="AU207" s="1">
        <f t="shared" si="29"/>
        <v>6.1309665270359019</v>
      </c>
      <c r="AV207" s="1">
        <f t="shared" si="30"/>
        <v>5.6428524362800392</v>
      </c>
      <c r="AW207" s="1">
        <f t="shared" si="31"/>
        <v>5.1547383455241764</v>
      </c>
    </row>
    <row r="208" spans="1:49" x14ac:dyDescent="0.2">
      <c r="A208">
        <v>206</v>
      </c>
      <c r="B208" t="s">
        <v>31670</v>
      </c>
      <c r="C208" t="s">
        <v>31669</v>
      </c>
      <c r="E208">
        <v>23262677</v>
      </c>
      <c r="F208" t="s">
        <v>31668</v>
      </c>
      <c r="G208" t="s">
        <v>6</v>
      </c>
      <c r="H208" t="s">
        <v>5</v>
      </c>
      <c r="I208" t="s">
        <v>31667</v>
      </c>
      <c r="J208">
        <v>60004935</v>
      </c>
      <c r="K208" t="s">
        <v>21735</v>
      </c>
      <c r="L208" t="s">
        <v>1960</v>
      </c>
      <c r="M208" t="s">
        <v>674</v>
      </c>
      <c r="N208">
        <v>4</v>
      </c>
      <c r="O208" t="s">
        <v>31666</v>
      </c>
      <c r="P208" t="s">
        <v>31665</v>
      </c>
      <c r="Q208" t="s">
        <v>31664</v>
      </c>
      <c r="R208" s="7">
        <v>41246</v>
      </c>
      <c r="S208" s="8">
        <f t="shared" si="24"/>
        <v>2012</v>
      </c>
      <c r="T208" s="8">
        <v>2012</v>
      </c>
      <c r="U208" s="8">
        <f t="shared" si="25"/>
        <v>10</v>
      </c>
      <c r="V208" s="7">
        <v>41246</v>
      </c>
      <c r="W208" t="s">
        <v>1543</v>
      </c>
      <c r="X208" s="2">
        <v>1.3939999999999999</v>
      </c>
      <c r="Y208" s="6">
        <f t="shared" si="26"/>
        <v>3.721203384853581E-2</v>
      </c>
      <c r="AB208">
        <v>12862</v>
      </c>
      <c r="AC208">
        <v>10944087</v>
      </c>
      <c r="AD208" t="s">
        <v>2</v>
      </c>
      <c r="AE208">
        <v>20</v>
      </c>
      <c r="AF208">
        <v>25</v>
      </c>
      <c r="AH208" t="s">
        <v>31663</v>
      </c>
      <c r="AI208" t="s">
        <v>31662</v>
      </c>
      <c r="AK208" t="s">
        <v>31661</v>
      </c>
      <c r="AL208">
        <v>12</v>
      </c>
      <c r="AM208" s="5">
        <f t="shared" si="27"/>
        <v>1.2</v>
      </c>
      <c r="AN208" s="4">
        <f t="shared" si="28"/>
        <v>1.8174933737220749E-3</v>
      </c>
      <c r="AO208" s="3"/>
      <c r="AP208">
        <v>1</v>
      </c>
      <c r="AR208" t="s">
        <v>1</v>
      </c>
      <c r="AT208" s="2">
        <v>3.8940000000000001</v>
      </c>
      <c r="AU208" s="1">
        <f t="shared" si="29"/>
        <v>2.6593671706091686</v>
      </c>
      <c r="AV208" s="1">
        <f t="shared" si="30"/>
        <v>1.9514763611128942</v>
      </c>
      <c r="AW208" s="1">
        <f t="shared" si="31"/>
        <v>1.2435855516166194</v>
      </c>
    </row>
    <row r="209" spans="1:49" x14ac:dyDescent="0.2">
      <c r="A209">
        <v>207</v>
      </c>
      <c r="B209" t="s">
        <v>31660</v>
      </c>
      <c r="C209" t="s">
        <v>31659</v>
      </c>
      <c r="E209">
        <v>23262719</v>
      </c>
      <c r="F209" t="s">
        <v>31658</v>
      </c>
      <c r="G209" t="s">
        <v>6</v>
      </c>
      <c r="H209" t="s">
        <v>5</v>
      </c>
      <c r="I209" t="s">
        <v>31657</v>
      </c>
      <c r="J209" t="s">
        <v>31656</v>
      </c>
      <c r="K209" t="s">
        <v>31655</v>
      </c>
      <c r="L209" t="s">
        <v>31654</v>
      </c>
      <c r="M209" t="s">
        <v>262</v>
      </c>
      <c r="N209">
        <v>6</v>
      </c>
      <c r="O209" t="s">
        <v>31653</v>
      </c>
      <c r="P209" t="s">
        <v>31652</v>
      </c>
      <c r="Q209" t="s">
        <v>31651</v>
      </c>
      <c r="R209" s="7">
        <v>41246</v>
      </c>
      <c r="S209" s="8">
        <f t="shared" si="24"/>
        <v>2012</v>
      </c>
      <c r="T209" s="8">
        <v>2012</v>
      </c>
      <c r="U209" s="8">
        <f t="shared" si="25"/>
        <v>10</v>
      </c>
      <c r="V209" s="7">
        <v>41246</v>
      </c>
      <c r="W209" t="s">
        <v>1543</v>
      </c>
      <c r="X209" s="2">
        <v>1.3939999999999999</v>
      </c>
      <c r="Y209" s="6">
        <f t="shared" si="26"/>
        <v>3.721203384853581E-2</v>
      </c>
      <c r="AB209">
        <v>12862</v>
      </c>
      <c r="AC209">
        <v>10944087</v>
      </c>
      <c r="AD209" t="s">
        <v>2</v>
      </c>
      <c r="AE209">
        <v>20</v>
      </c>
      <c r="AF209">
        <v>25</v>
      </c>
      <c r="AH209" t="s">
        <v>31650</v>
      </c>
      <c r="AI209" t="s">
        <v>31649</v>
      </c>
      <c r="AK209" t="s">
        <v>31648</v>
      </c>
      <c r="AL209">
        <v>26</v>
      </c>
      <c r="AM209" s="5">
        <f t="shared" si="27"/>
        <v>2.6</v>
      </c>
      <c r="AN209" s="4">
        <f t="shared" si="28"/>
        <v>3.9379023097311627E-3</v>
      </c>
      <c r="AO209" s="3"/>
      <c r="AP209">
        <v>1</v>
      </c>
      <c r="AR209" t="s">
        <v>1</v>
      </c>
      <c r="AT209" s="2">
        <v>3.8940000000000001</v>
      </c>
      <c r="AU209" s="1">
        <f t="shared" si="29"/>
        <v>2.7229794386894413</v>
      </c>
      <c r="AV209" s="1">
        <f t="shared" si="30"/>
        <v>2.0574968079133487</v>
      </c>
      <c r="AW209" s="1">
        <f t="shared" si="31"/>
        <v>1.3920141771372556</v>
      </c>
    </row>
    <row r="210" spans="1:49" x14ac:dyDescent="0.2">
      <c r="A210">
        <v>208</v>
      </c>
      <c r="B210" t="s">
        <v>31647</v>
      </c>
      <c r="C210" t="s">
        <v>31646</v>
      </c>
      <c r="E210">
        <v>23262683</v>
      </c>
      <c r="F210" t="s">
        <v>31645</v>
      </c>
      <c r="G210" t="s">
        <v>6</v>
      </c>
      <c r="H210" t="s">
        <v>5</v>
      </c>
      <c r="I210" t="s">
        <v>31644</v>
      </c>
      <c r="J210">
        <v>60070173</v>
      </c>
      <c r="K210" t="s">
        <v>31643</v>
      </c>
      <c r="L210" t="s">
        <v>1563</v>
      </c>
      <c r="M210" t="s">
        <v>326</v>
      </c>
      <c r="N210">
        <v>6</v>
      </c>
      <c r="O210" t="s">
        <v>31642</v>
      </c>
      <c r="P210" t="s">
        <v>31641</v>
      </c>
      <c r="Q210" t="s">
        <v>31640</v>
      </c>
      <c r="R210" s="7">
        <v>41246</v>
      </c>
      <c r="S210" s="8">
        <f t="shared" si="24"/>
        <v>2012</v>
      </c>
      <c r="T210" s="8">
        <v>2012</v>
      </c>
      <c r="U210" s="8">
        <f t="shared" si="25"/>
        <v>10</v>
      </c>
      <c r="V210" s="7">
        <v>41246</v>
      </c>
      <c r="W210" t="s">
        <v>1543</v>
      </c>
      <c r="X210" s="2">
        <v>1.3939999999999999</v>
      </c>
      <c r="Y210" s="6">
        <f t="shared" si="26"/>
        <v>3.721203384853581E-2</v>
      </c>
      <c r="AB210">
        <v>12862</v>
      </c>
      <c r="AC210">
        <v>10944087</v>
      </c>
      <c r="AD210" t="s">
        <v>2</v>
      </c>
      <c r="AE210">
        <v>20</v>
      </c>
      <c r="AF210">
        <v>25</v>
      </c>
      <c r="AH210" t="s">
        <v>31639</v>
      </c>
      <c r="AI210" t="s">
        <v>31638</v>
      </c>
      <c r="AK210" t="s">
        <v>31637</v>
      </c>
      <c r="AL210">
        <v>19</v>
      </c>
      <c r="AM210" s="5">
        <f t="shared" si="27"/>
        <v>1.9</v>
      </c>
      <c r="AN210" s="4">
        <f t="shared" si="28"/>
        <v>2.8776978417266188E-3</v>
      </c>
      <c r="AO210" s="3"/>
      <c r="AP210">
        <v>1</v>
      </c>
      <c r="AR210" t="s">
        <v>1</v>
      </c>
      <c r="AT210" s="2">
        <v>3.8940000000000001</v>
      </c>
      <c r="AU210" s="1">
        <f t="shared" si="29"/>
        <v>2.6911733046493054</v>
      </c>
      <c r="AV210" s="1">
        <f t="shared" si="30"/>
        <v>2.0044865845131214</v>
      </c>
      <c r="AW210" s="1">
        <f t="shared" si="31"/>
        <v>1.3177998643769375</v>
      </c>
    </row>
    <row r="211" spans="1:49" x14ac:dyDescent="0.2">
      <c r="A211">
        <v>209</v>
      </c>
      <c r="B211" t="s">
        <v>31636</v>
      </c>
      <c r="F211" t="s">
        <v>31635</v>
      </c>
      <c r="G211" t="s">
        <v>6</v>
      </c>
      <c r="H211" t="s">
        <v>5</v>
      </c>
      <c r="I211" t="s">
        <v>31634</v>
      </c>
      <c r="J211">
        <v>60032057</v>
      </c>
      <c r="K211" t="s">
        <v>31633</v>
      </c>
      <c r="L211" t="s">
        <v>31632</v>
      </c>
      <c r="M211" t="s">
        <v>713</v>
      </c>
      <c r="N211">
        <v>2</v>
      </c>
      <c r="O211" t="s">
        <v>31631</v>
      </c>
      <c r="P211" t="s">
        <v>31630</v>
      </c>
      <c r="Q211" t="s">
        <v>31629</v>
      </c>
      <c r="R211" s="7">
        <v>41246</v>
      </c>
      <c r="S211" s="8">
        <f t="shared" si="24"/>
        <v>2012</v>
      </c>
      <c r="T211" s="8">
        <v>2012</v>
      </c>
      <c r="U211" s="8">
        <f t="shared" si="25"/>
        <v>10</v>
      </c>
      <c r="V211" s="7">
        <v>41246</v>
      </c>
      <c r="W211" t="s">
        <v>1505</v>
      </c>
      <c r="X211" s="2">
        <v>0.621</v>
      </c>
      <c r="Y211" s="6">
        <f t="shared" si="26"/>
        <v>1.6577240329943142E-2</v>
      </c>
      <c r="AA211">
        <v>11755326</v>
      </c>
      <c r="AB211">
        <v>4700151916</v>
      </c>
      <c r="AC211">
        <v>11755334</v>
      </c>
      <c r="AD211" t="s">
        <v>2</v>
      </c>
      <c r="AF211">
        <v>3570</v>
      </c>
      <c r="AH211" t="s">
        <v>3023</v>
      </c>
      <c r="AI211" t="s">
        <v>31628</v>
      </c>
      <c r="AJ211" t="s">
        <v>31627</v>
      </c>
      <c r="AK211" t="s">
        <v>31626</v>
      </c>
      <c r="AL211">
        <v>3</v>
      </c>
      <c r="AM211" s="5">
        <f t="shared" si="27"/>
        <v>0.3</v>
      </c>
      <c r="AN211" s="4">
        <f t="shared" si="28"/>
        <v>4.5437334343051872E-4</v>
      </c>
      <c r="AO211" s="3"/>
      <c r="AP211">
        <v>0</v>
      </c>
      <c r="AR211" t="s">
        <v>1</v>
      </c>
      <c r="AT211" s="2">
        <v>1.091</v>
      </c>
      <c r="AU211" s="1">
        <f t="shared" si="29"/>
        <v>1.1740380233989356</v>
      </c>
      <c r="AV211" s="1">
        <f t="shared" si="30"/>
        <v>0.851580683668683</v>
      </c>
      <c r="AW211" s="1">
        <f t="shared" si="31"/>
        <v>0.52912334393843052</v>
      </c>
    </row>
    <row r="212" spans="1:49" x14ac:dyDescent="0.2">
      <c r="A212">
        <v>210</v>
      </c>
      <c r="B212" t="s">
        <v>31625</v>
      </c>
      <c r="C212" t="s">
        <v>31624</v>
      </c>
      <c r="F212" t="s">
        <v>31623</v>
      </c>
      <c r="G212" t="s">
        <v>6</v>
      </c>
      <c r="H212" t="s">
        <v>5</v>
      </c>
      <c r="I212" t="s">
        <v>31015</v>
      </c>
      <c r="J212">
        <v>60029546</v>
      </c>
      <c r="K212" t="s">
        <v>31014</v>
      </c>
      <c r="L212" t="s">
        <v>31013</v>
      </c>
      <c r="M212" t="s">
        <v>2483</v>
      </c>
      <c r="N212">
        <v>1</v>
      </c>
      <c r="O212" t="s">
        <v>31622</v>
      </c>
      <c r="P212">
        <v>24076457900</v>
      </c>
      <c r="Q212">
        <v>60029546</v>
      </c>
      <c r="R212" s="7">
        <v>41246</v>
      </c>
      <c r="S212" s="8">
        <f t="shared" si="24"/>
        <v>2012</v>
      </c>
      <c r="T212" s="8">
        <v>2012</v>
      </c>
      <c r="U212" s="8">
        <f t="shared" si="25"/>
        <v>10</v>
      </c>
      <c r="V212" s="7">
        <v>2012</v>
      </c>
      <c r="W212" t="s">
        <v>14</v>
      </c>
      <c r="X212" s="2">
        <v>0.28199999999999997</v>
      </c>
      <c r="Y212" s="6">
        <f t="shared" si="26"/>
        <v>7.527828942099783E-3</v>
      </c>
      <c r="AA212">
        <v>16875869</v>
      </c>
      <c r="AB212">
        <v>19700186861</v>
      </c>
      <c r="AC212">
        <v>16875877</v>
      </c>
      <c r="AD212" t="s">
        <v>2</v>
      </c>
      <c r="AE212">
        <v>2012</v>
      </c>
      <c r="AG212">
        <v>196925</v>
      </c>
      <c r="AI212" t="s">
        <v>31621</v>
      </c>
      <c r="AK212" t="s">
        <v>31620</v>
      </c>
      <c r="AL212">
        <v>1</v>
      </c>
      <c r="AM212" s="5">
        <f t="shared" si="27"/>
        <v>0.1</v>
      </c>
      <c r="AN212" s="4">
        <f t="shared" si="28"/>
        <v>1.5145778114350627E-4</v>
      </c>
      <c r="AO212" s="3"/>
      <c r="AP212">
        <v>1</v>
      </c>
      <c r="AR212" t="s">
        <v>1</v>
      </c>
      <c r="AT212" s="2">
        <v>1.1739999999999999</v>
      </c>
      <c r="AU212" s="1">
        <f t="shared" si="29"/>
        <v>0.53149175938129001</v>
      </c>
      <c r="AV212" s="1">
        <f t="shared" si="30"/>
        <v>0.38396433616216447</v>
      </c>
      <c r="AW212" s="1">
        <f t="shared" si="31"/>
        <v>0.2364369129430389</v>
      </c>
    </row>
    <row r="213" spans="1:49" x14ac:dyDescent="0.2">
      <c r="A213">
        <v>211</v>
      </c>
      <c r="B213" t="s">
        <v>31619</v>
      </c>
      <c r="C213" t="s">
        <v>31618</v>
      </c>
      <c r="F213" t="s">
        <v>31617</v>
      </c>
      <c r="G213" t="s">
        <v>6</v>
      </c>
      <c r="H213" t="s">
        <v>5</v>
      </c>
      <c r="I213" t="s">
        <v>1868</v>
      </c>
      <c r="J213" t="s">
        <v>31616</v>
      </c>
      <c r="K213" t="s">
        <v>31615</v>
      </c>
      <c r="L213" t="s">
        <v>31614</v>
      </c>
      <c r="M213" t="s">
        <v>52</v>
      </c>
      <c r="N213">
        <v>3</v>
      </c>
      <c r="O213" t="s">
        <v>1867</v>
      </c>
      <c r="P213" t="s">
        <v>1866</v>
      </c>
      <c r="Q213" t="s">
        <v>31613</v>
      </c>
      <c r="R213" s="7">
        <v>41246</v>
      </c>
      <c r="S213" s="8">
        <f t="shared" si="24"/>
        <v>2012</v>
      </c>
      <c r="T213" s="8">
        <v>2012</v>
      </c>
      <c r="U213" s="8">
        <f t="shared" si="25"/>
        <v>10</v>
      </c>
      <c r="V213" s="7">
        <v>2012</v>
      </c>
      <c r="W213" t="s">
        <v>2976</v>
      </c>
      <c r="X213" s="2" t="s">
        <v>0</v>
      </c>
      <c r="Y213" s="6" t="e">
        <f t="shared" si="26"/>
        <v>#VALUE!</v>
      </c>
      <c r="AA213">
        <v>16875990</v>
      </c>
      <c r="AB213">
        <v>19900191988</v>
      </c>
      <c r="AC213">
        <v>16876008</v>
      </c>
      <c r="AD213" t="s">
        <v>2</v>
      </c>
      <c r="AG213">
        <v>313527</v>
      </c>
      <c r="AI213" t="s">
        <v>31612</v>
      </c>
      <c r="AK213" t="s">
        <v>31611</v>
      </c>
      <c r="AL213">
        <v>21</v>
      </c>
      <c r="AM213" s="5">
        <f t="shared" si="27"/>
        <v>2.1</v>
      </c>
      <c r="AN213" s="4">
        <f t="shared" si="28"/>
        <v>3.1806134040136312E-3</v>
      </c>
      <c r="AO213" s="3"/>
      <c r="AP213">
        <v>1</v>
      </c>
      <c r="AR213" t="s">
        <v>1</v>
      </c>
      <c r="AT213" s="2" t="s">
        <v>0</v>
      </c>
      <c r="AU213" s="1" t="e">
        <f t="shared" si="29"/>
        <v>#VALUE!</v>
      </c>
      <c r="AV213" s="1" t="e">
        <f t="shared" si="30"/>
        <v>#VALUE!</v>
      </c>
      <c r="AW213" s="1" t="e">
        <f t="shared" si="31"/>
        <v>#VALUE!</v>
      </c>
    </row>
    <row r="214" spans="1:49" x14ac:dyDescent="0.2">
      <c r="A214">
        <v>212</v>
      </c>
      <c r="B214" t="s">
        <v>31610</v>
      </c>
      <c r="C214" t="s">
        <v>31609</v>
      </c>
      <c r="F214" t="s">
        <v>31608</v>
      </c>
      <c r="G214" t="s">
        <v>6</v>
      </c>
      <c r="H214" t="s">
        <v>5</v>
      </c>
      <c r="I214" t="s">
        <v>2411</v>
      </c>
      <c r="J214" t="s">
        <v>938</v>
      </c>
      <c r="K214" t="s">
        <v>937</v>
      </c>
      <c r="L214" t="s">
        <v>936</v>
      </c>
      <c r="M214" t="s">
        <v>611</v>
      </c>
      <c r="N214">
        <v>4</v>
      </c>
      <c r="O214" t="s">
        <v>31607</v>
      </c>
      <c r="P214" t="s">
        <v>31606</v>
      </c>
      <c r="Q214" t="s">
        <v>31605</v>
      </c>
      <c r="R214" s="7">
        <v>41246</v>
      </c>
      <c r="S214" s="8">
        <f t="shared" si="24"/>
        <v>2012</v>
      </c>
      <c r="T214" s="8">
        <v>2012</v>
      </c>
      <c r="U214" s="8">
        <f t="shared" si="25"/>
        <v>10</v>
      </c>
      <c r="V214" s="7">
        <v>2012</v>
      </c>
      <c r="W214" t="s">
        <v>14</v>
      </c>
      <c r="X214" s="2">
        <v>0.28199999999999997</v>
      </c>
      <c r="Y214" s="6">
        <f t="shared" si="26"/>
        <v>7.527828942099783E-3</v>
      </c>
      <c r="AA214">
        <v>16875869</v>
      </c>
      <c r="AB214">
        <v>19700186861</v>
      </c>
      <c r="AC214">
        <v>16875877</v>
      </c>
      <c r="AD214" t="s">
        <v>2</v>
      </c>
      <c r="AE214">
        <v>2012</v>
      </c>
      <c r="AG214">
        <v>476570</v>
      </c>
      <c r="AI214" t="s">
        <v>31604</v>
      </c>
      <c r="AK214" t="s">
        <v>31603</v>
      </c>
      <c r="AL214">
        <v>49</v>
      </c>
      <c r="AM214" s="5">
        <f t="shared" si="27"/>
        <v>4.9000000000000004</v>
      </c>
      <c r="AN214" s="4">
        <f t="shared" si="28"/>
        <v>7.4214312760318068E-3</v>
      </c>
      <c r="AO214" s="3"/>
      <c r="AP214">
        <v>1</v>
      </c>
      <c r="AR214" t="s">
        <v>1</v>
      </c>
      <c r="AT214" s="2">
        <v>1.1739999999999999</v>
      </c>
      <c r="AU214" s="1">
        <f t="shared" si="29"/>
        <v>0.74959096422793892</v>
      </c>
      <c r="AV214" s="1">
        <f t="shared" si="30"/>
        <v>0.74746301090657952</v>
      </c>
      <c r="AW214" s="1">
        <f t="shared" si="31"/>
        <v>0.7453350575852199</v>
      </c>
    </row>
    <row r="215" spans="1:49" x14ac:dyDescent="0.2">
      <c r="A215">
        <v>213</v>
      </c>
      <c r="B215" t="s">
        <v>31602</v>
      </c>
      <c r="C215" t="s">
        <v>31601</v>
      </c>
      <c r="F215" t="s">
        <v>31600</v>
      </c>
      <c r="G215" t="s">
        <v>6</v>
      </c>
      <c r="H215" t="s">
        <v>5</v>
      </c>
      <c r="I215" t="s">
        <v>31599</v>
      </c>
      <c r="J215" t="s">
        <v>31598</v>
      </c>
      <c r="K215" t="s">
        <v>31597</v>
      </c>
      <c r="L215" t="s">
        <v>31596</v>
      </c>
      <c r="M215" t="s">
        <v>69</v>
      </c>
      <c r="N215">
        <v>3</v>
      </c>
      <c r="O215" t="s">
        <v>31595</v>
      </c>
      <c r="P215" t="s">
        <v>31594</v>
      </c>
      <c r="Q215" t="s">
        <v>31593</v>
      </c>
      <c r="R215" s="7">
        <v>41246</v>
      </c>
      <c r="S215" s="8">
        <f t="shared" si="24"/>
        <v>2012</v>
      </c>
      <c r="T215" s="8">
        <v>2012</v>
      </c>
      <c r="U215" s="8">
        <f t="shared" si="25"/>
        <v>10</v>
      </c>
      <c r="V215" s="7">
        <v>2012</v>
      </c>
      <c r="W215" t="s">
        <v>3000</v>
      </c>
      <c r="X215" s="2">
        <v>0.22800000000000001</v>
      </c>
      <c r="Y215" s="6">
        <f t="shared" si="26"/>
        <v>6.0863297829742936E-3</v>
      </c>
      <c r="AB215">
        <v>17700155805</v>
      </c>
      <c r="AC215">
        <v>19767277</v>
      </c>
      <c r="AD215" t="s">
        <v>2</v>
      </c>
      <c r="AE215">
        <v>6</v>
      </c>
      <c r="AF215">
        <v>10</v>
      </c>
      <c r="AH215" t="s">
        <v>31592</v>
      </c>
      <c r="AI215" t="s">
        <v>31591</v>
      </c>
      <c r="AJ215" t="s">
        <v>31590</v>
      </c>
      <c r="AK215" t="s">
        <v>31589</v>
      </c>
      <c r="AL215">
        <v>1</v>
      </c>
      <c r="AM215" s="5">
        <f t="shared" si="27"/>
        <v>0.1</v>
      </c>
      <c r="AN215" s="4">
        <f t="shared" si="28"/>
        <v>1.5145778114350627E-4</v>
      </c>
      <c r="AO215" s="3"/>
      <c r="AP215">
        <v>0</v>
      </c>
      <c r="AR215" t="s">
        <v>1</v>
      </c>
      <c r="AT215" s="2">
        <v>0.85799999999999998</v>
      </c>
      <c r="AU215" s="1">
        <f t="shared" si="29"/>
        <v>0.43058681824250578</v>
      </c>
      <c r="AV215" s="1">
        <f t="shared" si="30"/>
        <v>0.31188937820589002</v>
      </c>
      <c r="AW215" s="1">
        <f t="shared" si="31"/>
        <v>0.19319193816927424</v>
      </c>
    </row>
    <row r="216" spans="1:49" x14ac:dyDescent="0.2">
      <c r="A216">
        <v>214</v>
      </c>
      <c r="B216" t="s">
        <v>31588</v>
      </c>
      <c r="C216" t="s">
        <v>31587</v>
      </c>
      <c r="F216" t="s">
        <v>31586</v>
      </c>
      <c r="G216" t="s">
        <v>6</v>
      </c>
      <c r="H216" t="s">
        <v>5</v>
      </c>
      <c r="I216" t="s">
        <v>22295</v>
      </c>
      <c r="J216">
        <v>60032259</v>
      </c>
      <c r="K216" t="s">
        <v>6309</v>
      </c>
      <c r="L216" t="s">
        <v>6308</v>
      </c>
      <c r="M216" t="s">
        <v>44</v>
      </c>
      <c r="N216">
        <v>3</v>
      </c>
      <c r="O216" t="s">
        <v>22294</v>
      </c>
      <c r="P216" t="s">
        <v>22293</v>
      </c>
      <c r="Q216" t="s">
        <v>6305</v>
      </c>
      <c r="R216" s="7">
        <v>41246</v>
      </c>
      <c r="S216" s="8">
        <f t="shared" si="24"/>
        <v>2012</v>
      </c>
      <c r="T216" s="8">
        <v>2012</v>
      </c>
      <c r="U216" s="8">
        <f t="shared" si="25"/>
        <v>10</v>
      </c>
      <c r="V216" s="7">
        <v>2012</v>
      </c>
      <c r="W216" t="s">
        <v>14</v>
      </c>
      <c r="X216" s="2">
        <v>0.28199999999999997</v>
      </c>
      <c r="Y216" s="6">
        <f t="shared" si="26"/>
        <v>7.527828942099783E-3</v>
      </c>
      <c r="AA216">
        <v>16875869</v>
      </c>
      <c r="AB216">
        <v>19700186861</v>
      </c>
      <c r="AC216">
        <v>16875877</v>
      </c>
      <c r="AD216" t="s">
        <v>2</v>
      </c>
      <c r="AE216">
        <v>2012</v>
      </c>
      <c r="AG216">
        <v>983281</v>
      </c>
      <c r="AI216" t="s">
        <v>31585</v>
      </c>
      <c r="AK216" t="s">
        <v>31584</v>
      </c>
      <c r="AL216">
        <v>15</v>
      </c>
      <c r="AM216" s="5">
        <f t="shared" si="27"/>
        <v>1.5</v>
      </c>
      <c r="AN216" s="4">
        <f t="shared" si="28"/>
        <v>2.2718667171525938E-3</v>
      </c>
      <c r="AO216" s="3"/>
      <c r="AP216">
        <v>1</v>
      </c>
      <c r="AR216" t="s">
        <v>1</v>
      </c>
      <c r="AT216" s="2">
        <v>1.1739999999999999</v>
      </c>
      <c r="AU216" s="1">
        <f t="shared" si="29"/>
        <v>0.59510402746156255</v>
      </c>
      <c r="AV216" s="1">
        <f t="shared" si="30"/>
        <v>0.48998478296261888</v>
      </c>
      <c r="AW216" s="1">
        <f t="shared" si="31"/>
        <v>0.38486553846367505</v>
      </c>
    </row>
    <row r="217" spans="1:49" x14ac:dyDescent="0.2">
      <c r="A217">
        <v>215</v>
      </c>
      <c r="B217" t="s">
        <v>31583</v>
      </c>
      <c r="C217" t="s">
        <v>31582</v>
      </c>
      <c r="F217" t="s">
        <v>31581</v>
      </c>
      <c r="G217" t="s">
        <v>6</v>
      </c>
      <c r="H217" t="s">
        <v>5</v>
      </c>
      <c r="I217" t="s">
        <v>31580</v>
      </c>
      <c r="J217">
        <v>60109826</v>
      </c>
      <c r="K217" t="s">
        <v>1975</v>
      </c>
      <c r="L217" t="s">
        <v>1974</v>
      </c>
      <c r="M217" t="s">
        <v>674</v>
      </c>
      <c r="N217">
        <v>6</v>
      </c>
      <c r="O217" t="s">
        <v>31579</v>
      </c>
      <c r="P217" t="s">
        <v>31578</v>
      </c>
      <c r="Q217" t="s">
        <v>31577</v>
      </c>
      <c r="R217" s="7">
        <v>41246</v>
      </c>
      <c r="S217" s="8">
        <f t="shared" si="24"/>
        <v>2012</v>
      </c>
      <c r="T217" s="8">
        <v>2012</v>
      </c>
      <c r="U217" s="8">
        <f t="shared" si="25"/>
        <v>10</v>
      </c>
      <c r="V217" s="7">
        <v>2012</v>
      </c>
      <c r="W217" t="s">
        <v>14</v>
      </c>
      <c r="X217" s="2">
        <v>0.28199999999999997</v>
      </c>
      <c r="Y217" s="6">
        <f t="shared" si="26"/>
        <v>7.527828942099783E-3</v>
      </c>
      <c r="AA217">
        <v>16875869</v>
      </c>
      <c r="AB217">
        <v>19700186861</v>
      </c>
      <c r="AC217">
        <v>16875877</v>
      </c>
      <c r="AD217" t="s">
        <v>2</v>
      </c>
      <c r="AE217">
        <v>2012</v>
      </c>
      <c r="AG217">
        <v>142542</v>
      </c>
      <c r="AI217" t="s">
        <v>31576</v>
      </c>
      <c r="AK217" t="s">
        <v>31575</v>
      </c>
      <c r="AL217">
        <v>12</v>
      </c>
      <c r="AM217" s="5">
        <f t="shared" si="27"/>
        <v>1.2</v>
      </c>
      <c r="AN217" s="4">
        <f t="shared" si="28"/>
        <v>1.8174933737220749E-3</v>
      </c>
      <c r="AO217" s="3"/>
      <c r="AP217">
        <v>1</v>
      </c>
      <c r="AR217" t="s">
        <v>1</v>
      </c>
      <c r="AT217" s="2">
        <v>1.1739999999999999</v>
      </c>
      <c r="AU217" s="1">
        <f t="shared" si="29"/>
        <v>0.58147282715864701</v>
      </c>
      <c r="AV217" s="1">
        <f t="shared" si="30"/>
        <v>0.4672661157910929</v>
      </c>
      <c r="AW217" s="1">
        <f t="shared" si="31"/>
        <v>0.35305940442353867</v>
      </c>
    </row>
    <row r="218" spans="1:49" x14ac:dyDescent="0.2">
      <c r="A218">
        <v>216</v>
      </c>
      <c r="B218" t="s">
        <v>31574</v>
      </c>
      <c r="C218" t="s">
        <v>31573</v>
      </c>
      <c r="F218" t="s">
        <v>31572</v>
      </c>
      <c r="G218" t="s">
        <v>6</v>
      </c>
      <c r="H218" t="s">
        <v>5</v>
      </c>
      <c r="I218" t="s">
        <v>1487</v>
      </c>
      <c r="J218" t="s">
        <v>31571</v>
      </c>
      <c r="K218" t="s">
        <v>31570</v>
      </c>
      <c r="L218" t="s">
        <v>31569</v>
      </c>
      <c r="M218" t="s">
        <v>30</v>
      </c>
      <c r="N218">
        <v>4</v>
      </c>
      <c r="O218" t="s">
        <v>31568</v>
      </c>
      <c r="P218" t="s">
        <v>31567</v>
      </c>
      <c r="Q218" t="s">
        <v>31566</v>
      </c>
      <c r="R218" s="7">
        <v>41246</v>
      </c>
      <c r="S218" s="8">
        <f t="shared" si="24"/>
        <v>2012</v>
      </c>
      <c r="T218" s="8">
        <v>2012</v>
      </c>
      <c r="U218" s="8">
        <f t="shared" si="25"/>
        <v>10</v>
      </c>
      <c r="V218" s="7">
        <v>2012</v>
      </c>
      <c r="W218" t="s">
        <v>25348</v>
      </c>
      <c r="X218" s="2" t="s">
        <v>0</v>
      </c>
      <c r="Y218" s="6" t="e">
        <f t="shared" si="26"/>
        <v>#VALUE!</v>
      </c>
      <c r="AA218">
        <v>16876393</v>
      </c>
      <c r="AB218">
        <v>19700173247</v>
      </c>
      <c r="AC218">
        <v>16876407</v>
      </c>
      <c r="AD218" t="s">
        <v>2</v>
      </c>
      <c r="AG218">
        <v>383212</v>
      </c>
      <c r="AI218" t="s">
        <v>31565</v>
      </c>
      <c r="AK218" t="s">
        <v>31564</v>
      </c>
      <c r="AL218">
        <v>6</v>
      </c>
      <c r="AM218" s="5">
        <f t="shared" si="27"/>
        <v>0.6</v>
      </c>
      <c r="AN218" s="4">
        <f t="shared" si="28"/>
        <v>9.0874668686103744E-4</v>
      </c>
      <c r="AO218" s="3"/>
      <c r="AP218">
        <v>1</v>
      </c>
      <c r="AR218" t="s">
        <v>1</v>
      </c>
      <c r="AT218" s="2" t="s">
        <v>0</v>
      </c>
      <c r="AU218" s="1" t="e">
        <f t="shared" si="29"/>
        <v>#VALUE!</v>
      </c>
      <c r="AV218" s="1" t="e">
        <f t="shared" si="30"/>
        <v>#VALUE!</v>
      </c>
      <c r="AW218" s="1" t="e">
        <f t="shared" si="31"/>
        <v>#VALUE!</v>
      </c>
    </row>
    <row r="219" spans="1:49" x14ac:dyDescent="0.2">
      <c r="A219">
        <v>217</v>
      </c>
      <c r="B219" t="s">
        <v>31563</v>
      </c>
      <c r="C219" t="s">
        <v>31562</v>
      </c>
      <c r="F219" t="s">
        <v>31561</v>
      </c>
      <c r="G219" t="s">
        <v>6</v>
      </c>
      <c r="H219" t="s">
        <v>5</v>
      </c>
      <c r="I219" t="s">
        <v>2776</v>
      </c>
      <c r="J219" t="s">
        <v>31560</v>
      </c>
      <c r="K219" t="s">
        <v>31559</v>
      </c>
      <c r="L219" t="s">
        <v>31558</v>
      </c>
      <c r="M219" t="s">
        <v>31557</v>
      </c>
      <c r="N219">
        <v>5</v>
      </c>
      <c r="O219" t="s">
        <v>31556</v>
      </c>
      <c r="P219" t="s">
        <v>31555</v>
      </c>
      <c r="Q219" t="s">
        <v>31554</v>
      </c>
      <c r="R219" s="7">
        <v>41246</v>
      </c>
      <c r="S219" s="8">
        <f t="shared" si="24"/>
        <v>2012</v>
      </c>
      <c r="T219" s="8">
        <v>2012</v>
      </c>
      <c r="U219" s="8">
        <f t="shared" si="25"/>
        <v>10</v>
      </c>
      <c r="V219" s="7">
        <v>2012</v>
      </c>
      <c r="W219" t="s">
        <v>14</v>
      </c>
      <c r="X219" s="2">
        <v>0.28199999999999997</v>
      </c>
      <c r="Y219" s="6">
        <f t="shared" si="26"/>
        <v>7.527828942099783E-3</v>
      </c>
      <c r="AA219">
        <v>16875869</v>
      </c>
      <c r="AB219">
        <v>19700186861</v>
      </c>
      <c r="AC219">
        <v>16875877</v>
      </c>
      <c r="AD219" t="s">
        <v>2</v>
      </c>
      <c r="AE219">
        <v>2012</v>
      </c>
      <c r="AG219">
        <v>826425</v>
      </c>
      <c r="AI219" t="s">
        <v>31553</v>
      </c>
      <c r="AK219" t="s">
        <v>31552</v>
      </c>
      <c r="AL219">
        <v>2</v>
      </c>
      <c r="AM219" s="5">
        <f t="shared" si="27"/>
        <v>0.2</v>
      </c>
      <c r="AN219" s="4">
        <f t="shared" si="28"/>
        <v>3.0291556228701253E-4</v>
      </c>
      <c r="AO219" s="3"/>
      <c r="AP219">
        <v>1</v>
      </c>
      <c r="AR219" t="s">
        <v>1</v>
      </c>
      <c r="AT219" s="2">
        <v>1.1739999999999999</v>
      </c>
      <c r="AU219" s="1">
        <f t="shared" si="29"/>
        <v>0.53603549281559504</v>
      </c>
      <c r="AV219" s="1">
        <f t="shared" si="30"/>
        <v>0.39153722521933976</v>
      </c>
      <c r="AW219" s="1">
        <f t="shared" si="31"/>
        <v>0.24703895762308434</v>
      </c>
    </row>
    <row r="220" spans="1:49" x14ac:dyDescent="0.2">
      <c r="A220">
        <v>218</v>
      </c>
      <c r="B220" t="s">
        <v>31551</v>
      </c>
      <c r="C220" t="s">
        <v>31550</v>
      </c>
      <c r="F220" t="s">
        <v>31549</v>
      </c>
      <c r="G220" t="s">
        <v>6</v>
      </c>
      <c r="H220" t="s">
        <v>5</v>
      </c>
      <c r="I220" t="s">
        <v>31548</v>
      </c>
      <c r="J220" t="s">
        <v>31543</v>
      </c>
      <c r="K220" t="s">
        <v>31547</v>
      </c>
      <c r="L220" t="s">
        <v>31546</v>
      </c>
      <c r="M220" t="s">
        <v>615</v>
      </c>
      <c r="N220">
        <v>2</v>
      </c>
      <c r="O220" t="s">
        <v>31545</v>
      </c>
      <c r="P220" t="s">
        <v>31544</v>
      </c>
      <c r="Q220" t="s">
        <v>31543</v>
      </c>
      <c r="R220" s="7">
        <v>41246</v>
      </c>
      <c r="S220" s="8">
        <f t="shared" si="24"/>
        <v>2012</v>
      </c>
      <c r="T220" s="8">
        <v>2012</v>
      </c>
      <c r="U220" s="8">
        <f t="shared" si="25"/>
        <v>10</v>
      </c>
      <c r="V220" s="7">
        <v>2012</v>
      </c>
      <c r="W220" t="s">
        <v>31542</v>
      </c>
      <c r="X220" s="2" t="s">
        <v>0</v>
      </c>
      <c r="Y220" s="6" t="e">
        <f t="shared" si="26"/>
        <v>#VALUE!</v>
      </c>
      <c r="AA220" t="s">
        <v>31541</v>
      </c>
      <c r="AB220">
        <v>19700181228</v>
      </c>
      <c r="AC220">
        <v>16876903</v>
      </c>
      <c r="AD220" t="s">
        <v>2</v>
      </c>
      <c r="AG220">
        <v>321075</v>
      </c>
      <c r="AI220" t="s">
        <v>31540</v>
      </c>
      <c r="AK220" t="s">
        <v>31539</v>
      </c>
      <c r="AL220">
        <v>5</v>
      </c>
      <c r="AM220" s="5">
        <f t="shared" si="27"/>
        <v>0.5</v>
      </c>
      <c r="AN220" s="4">
        <f t="shared" si="28"/>
        <v>7.572889057175312E-4</v>
      </c>
      <c r="AO220" s="3"/>
      <c r="AP220">
        <v>1</v>
      </c>
      <c r="AR220" t="s">
        <v>1</v>
      </c>
      <c r="AT220" s="2" t="s">
        <v>0</v>
      </c>
      <c r="AU220" s="1" t="e">
        <f t="shared" si="29"/>
        <v>#VALUE!</v>
      </c>
      <c r="AV220" s="1" t="e">
        <f t="shared" si="30"/>
        <v>#VALUE!</v>
      </c>
      <c r="AW220" s="1" t="e">
        <f t="shared" si="31"/>
        <v>#VALUE!</v>
      </c>
    </row>
    <row r="221" spans="1:49" x14ac:dyDescent="0.2">
      <c r="A221">
        <v>219</v>
      </c>
      <c r="B221" t="s">
        <v>31538</v>
      </c>
      <c r="C221" t="s">
        <v>31537</v>
      </c>
      <c r="F221" t="s">
        <v>31536</v>
      </c>
      <c r="G221" t="s">
        <v>6</v>
      </c>
      <c r="H221" t="s">
        <v>5</v>
      </c>
      <c r="I221" t="s">
        <v>1623</v>
      </c>
      <c r="J221" t="s">
        <v>2721</v>
      </c>
      <c r="K221" t="s">
        <v>2720</v>
      </c>
      <c r="L221" t="s">
        <v>848</v>
      </c>
      <c r="M221" t="s">
        <v>84</v>
      </c>
      <c r="N221">
        <v>3</v>
      </c>
      <c r="O221" t="s">
        <v>1621</v>
      </c>
      <c r="P221" t="s">
        <v>1620</v>
      </c>
      <c r="Q221" t="s">
        <v>31535</v>
      </c>
      <c r="R221" s="7">
        <v>41246</v>
      </c>
      <c r="S221" s="8">
        <f t="shared" si="24"/>
        <v>2012</v>
      </c>
      <c r="T221" s="8">
        <v>2012</v>
      </c>
      <c r="U221" s="8">
        <f t="shared" si="25"/>
        <v>10</v>
      </c>
      <c r="V221" s="7">
        <v>2012</v>
      </c>
      <c r="W221" t="s">
        <v>14</v>
      </c>
      <c r="X221" s="2">
        <v>0.28199999999999997</v>
      </c>
      <c r="Y221" s="6">
        <f t="shared" si="26"/>
        <v>7.527828942099783E-3</v>
      </c>
      <c r="AA221">
        <v>16875869</v>
      </c>
      <c r="AB221">
        <v>19700186861</v>
      </c>
      <c r="AC221">
        <v>16875877</v>
      </c>
      <c r="AD221" t="s">
        <v>2</v>
      </c>
      <c r="AE221">
        <v>2012</v>
      </c>
      <c r="AG221">
        <v>427841</v>
      </c>
      <c r="AI221" t="s">
        <v>31534</v>
      </c>
      <c r="AK221" t="s">
        <v>31533</v>
      </c>
      <c r="AL221">
        <v>2</v>
      </c>
      <c r="AM221" s="5">
        <f t="shared" si="27"/>
        <v>0.2</v>
      </c>
      <c r="AN221" s="4">
        <f t="shared" si="28"/>
        <v>3.0291556228701253E-4</v>
      </c>
      <c r="AO221" s="3"/>
      <c r="AP221">
        <v>1</v>
      </c>
      <c r="AR221" t="s">
        <v>1</v>
      </c>
      <c r="AT221" s="2">
        <v>1.1739999999999999</v>
      </c>
      <c r="AU221" s="1">
        <f t="shared" si="29"/>
        <v>0.53603549281559504</v>
      </c>
      <c r="AV221" s="1">
        <f t="shared" si="30"/>
        <v>0.39153722521933976</v>
      </c>
      <c r="AW221" s="1">
        <f t="shared" si="31"/>
        <v>0.24703895762308434</v>
      </c>
    </row>
    <row r="222" spans="1:49" x14ac:dyDescent="0.2">
      <c r="A222">
        <v>220</v>
      </c>
      <c r="B222" t="s">
        <v>31532</v>
      </c>
      <c r="C222" t="s">
        <v>31531</v>
      </c>
      <c r="F222" t="s">
        <v>31530</v>
      </c>
      <c r="G222" t="s">
        <v>6</v>
      </c>
      <c r="H222" t="s">
        <v>5</v>
      </c>
      <c r="I222" t="s">
        <v>13911</v>
      </c>
      <c r="J222">
        <v>60018926</v>
      </c>
      <c r="K222" t="s">
        <v>926</v>
      </c>
      <c r="L222" t="s">
        <v>409</v>
      </c>
      <c r="M222" t="s">
        <v>12</v>
      </c>
      <c r="N222">
        <v>2</v>
      </c>
      <c r="O222" t="s">
        <v>31529</v>
      </c>
      <c r="P222" t="s">
        <v>31528</v>
      </c>
      <c r="Q222" t="s">
        <v>925</v>
      </c>
      <c r="R222" s="7">
        <v>41246</v>
      </c>
      <c r="S222" s="8">
        <f t="shared" si="24"/>
        <v>2012</v>
      </c>
      <c r="T222" s="8">
        <v>2012</v>
      </c>
      <c r="U222" s="8">
        <f t="shared" si="25"/>
        <v>10</v>
      </c>
      <c r="V222" s="7">
        <v>2012</v>
      </c>
      <c r="W222" t="s">
        <v>14</v>
      </c>
      <c r="X222" s="2">
        <v>0.28199999999999997</v>
      </c>
      <c r="Y222" s="6">
        <f t="shared" si="26"/>
        <v>7.527828942099783E-3</v>
      </c>
      <c r="AA222">
        <v>16875869</v>
      </c>
      <c r="AB222">
        <v>19700186861</v>
      </c>
      <c r="AC222">
        <v>16875877</v>
      </c>
      <c r="AD222" t="s">
        <v>2</v>
      </c>
      <c r="AE222">
        <v>2012</v>
      </c>
      <c r="AG222">
        <v>870318</v>
      </c>
      <c r="AI222" t="s">
        <v>31527</v>
      </c>
      <c r="AK222" t="s">
        <v>31526</v>
      </c>
      <c r="AL222">
        <v>0</v>
      </c>
      <c r="AM222" s="5">
        <f t="shared" si="27"/>
        <v>0</v>
      </c>
      <c r="AN222" s="4">
        <f t="shared" si="28"/>
        <v>0</v>
      </c>
      <c r="AO222" s="3"/>
      <c r="AP222">
        <v>1</v>
      </c>
      <c r="AQ222" t="s">
        <v>255</v>
      </c>
      <c r="AR222">
        <v>845822</v>
      </c>
      <c r="AS222" t="s">
        <v>254</v>
      </c>
      <c r="AT222" s="2">
        <v>1.1739999999999999</v>
      </c>
      <c r="AU222" s="1">
        <f t="shared" si="29"/>
        <v>0.52694802594698475</v>
      </c>
      <c r="AV222" s="1">
        <f t="shared" si="30"/>
        <v>0.37639144710498917</v>
      </c>
      <c r="AW222" s="1">
        <f t="shared" si="31"/>
        <v>0.22583486826299345</v>
      </c>
    </row>
    <row r="223" spans="1:49" x14ac:dyDescent="0.2">
      <c r="A223">
        <v>221</v>
      </c>
      <c r="B223" t="s">
        <v>31525</v>
      </c>
      <c r="C223" t="s">
        <v>31524</v>
      </c>
      <c r="F223" t="s">
        <v>31523</v>
      </c>
      <c r="G223" t="s">
        <v>6</v>
      </c>
      <c r="H223" t="s">
        <v>5</v>
      </c>
      <c r="I223" t="s">
        <v>15979</v>
      </c>
      <c r="J223">
        <v>60029116</v>
      </c>
      <c r="K223" t="s">
        <v>27871</v>
      </c>
      <c r="L223" t="s">
        <v>1445</v>
      </c>
      <c r="M223" t="s">
        <v>194</v>
      </c>
      <c r="N223">
        <v>2</v>
      </c>
      <c r="O223" t="s">
        <v>31522</v>
      </c>
      <c r="P223" t="s">
        <v>31521</v>
      </c>
      <c r="Q223" t="s">
        <v>31520</v>
      </c>
      <c r="R223" s="7">
        <v>41246</v>
      </c>
      <c r="S223" s="8">
        <f t="shared" si="24"/>
        <v>2012</v>
      </c>
      <c r="T223" s="8">
        <v>2012</v>
      </c>
      <c r="U223" s="8">
        <f t="shared" si="25"/>
        <v>10</v>
      </c>
      <c r="V223" s="7">
        <v>2012</v>
      </c>
      <c r="W223" t="s">
        <v>14</v>
      </c>
      <c r="X223" s="2">
        <v>0.28199999999999997</v>
      </c>
      <c r="Y223" s="6">
        <f t="shared" si="26"/>
        <v>7.527828942099783E-3</v>
      </c>
      <c r="AA223">
        <v>16875869</v>
      </c>
      <c r="AB223">
        <v>19700186861</v>
      </c>
      <c r="AC223">
        <v>16875877</v>
      </c>
      <c r="AD223" t="s">
        <v>2</v>
      </c>
      <c r="AE223">
        <v>2012</v>
      </c>
      <c r="AG223">
        <v>731912</v>
      </c>
      <c r="AI223" t="s">
        <v>31519</v>
      </c>
      <c r="AK223" t="s">
        <v>31518</v>
      </c>
      <c r="AL223">
        <v>12</v>
      </c>
      <c r="AM223" s="5">
        <f t="shared" si="27"/>
        <v>1.2</v>
      </c>
      <c r="AN223" s="4">
        <f t="shared" si="28"/>
        <v>1.8174933737220749E-3</v>
      </c>
      <c r="AO223" s="3"/>
      <c r="AP223">
        <v>1</v>
      </c>
      <c r="AQ223" t="s">
        <v>49</v>
      </c>
      <c r="AR223">
        <v>257544</v>
      </c>
      <c r="AS223" t="s">
        <v>48</v>
      </c>
      <c r="AT223" s="2">
        <v>1.1739999999999999</v>
      </c>
      <c r="AU223" s="1">
        <f t="shared" si="29"/>
        <v>0.58147282715864701</v>
      </c>
      <c r="AV223" s="1">
        <f t="shared" si="30"/>
        <v>0.4672661157910929</v>
      </c>
      <c r="AW223" s="1">
        <f t="shared" si="31"/>
        <v>0.35305940442353867</v>
      </c>
    </row>
    <row r="224" spans="1:49" x14ac:dyDescent="0.2">
      <c r="A224">
        <v>222</v>
      </c>
      <c r="B224" t="s">
        <v>31517</v>
      </c>
      <c r="C224" t="s">
        <v>31516</v>
      </c>
      <c r="F224" t="s">
        <v>31515</v>
      </c>
      <c r="G224" t="s">
        <v>6</v>
      </c>
      <c r="H224" t="s">
        <v>5</v>
      </c>
      <c r="I224" t="s">
        <v>31514</v>
      </c>
      <c r="J224" t="s">
        <v>31513</v>
      </c>
      <c r="K224" t="s">
        <v>31512</v>
      </c>
      <c r="L224" t="s">
        <v>31511</v>
      </c>
      <c r="M224" t="s">
        <v>47</v>
      </c>
      <c r="N224">
        <v>3</v>
      </c>
      <c r="O224" t="s">
        <v>31510</v>
      </c>
      <c r="P224" t="s">
        <v>31509</v>
      </c>
      <c r="Q224" t="s">
        <v>31508</v>
      </c>
      <c r="R224" s="7">
        <v>41246</v>
      </c>
      <c r="S224" s="8">
        <f t="shared" si="24"/>
        <v>2012</v>
      </c>
      <c r="T224" s="8">
        <v>2012</v>
      </c>
      <c r="U224" s="8">
        <f t="shared" si="25"/>
        <v>10</v>
      </c>
      <c r="V224" s="7">
        <v>2012</v>
      </c>
      <c r="W224" t="s">
        <v>14</v>
      </c>
      <c r="X224" s="2">
        <v>0.28199999999999997</v>
      </c>
      <c r="Y224" s="6">
        <f t="shared" si="26"/>
        <v>7.527828942099783E-3</v>
      </c>
      <c r="AA224">
        <v>16875869</v>
      </c>
      <c r="AB224">
        <v>19700186861</v>
      </c>
      <c r="AC224">
        <v>16875877</v>
      </c>
      <c r="AD224" t="s">
        <v>2</v>
      </c>
      <c r="AE224">
        <v>2012</v>
      </c>
      <c r="AG224">
        <v>425919</v>
      </c>
      <c r="AI224" t="s">
        <v>31507</v>
      </c>
      <c r="AK224" t="s">
        <v>31506</v>
      </c>
      <c r="AL224">
        <v>4</v>
      </c>
      <c r="AM224" s="5">
        <f t="shared" si="27"/>
        <v>0.4</v>
      </c>
      <c r="AN224" s="4">
        <f t="shared" si="28"/>
        <v>6.0583112457402507E-4</v>
      </c>
      <c r="AO224" s="3"/>
      <c r="AP224">
        <v>1</v>
      </c>
      <c r="AR224" t="s">
        <v>1</v>
      </c>
      <c r="AT224" s="2">
        <v>1.1739999999999999</v>
      </c>
      <c r="AU224" s="1">
        <f t="shared" si="29"/>
        <v>0.54512295968420554</v>
      </c>
      <c r="AV224" s="1">
        <f t="shared" si="30"/>
        <v>0.4066830033336904</v>
      </c>
      <c r="AW224" s="1">
        <f t="shared" si="31"/>
        <v>0.26824304698317519</v>
      </c>
    </row>
    <row r="225" spans="1:49" x14ac:dyDescent="0.2">
      <c r="A225">
        <v>223</v>
      </c>
      <c r="B225" t="s">
        <v>31505</v>
      </c>
      <c r="C225" t="s">
        <v>31504</v>
      </c>
      <c r="F225" t="s">
        <v>31503</v>
      </c>
      <c r="G225" t="s">
        <v>6</v>
      </c>
      <c r="H225" t="s">
        <v>5</v>
      </c>
      <c r="I225" t="s">
        <v>31502</v>
      </c>
      <c r="J225">
        <v>60009506</v>
      </c>
      <c r="K225" t="s">
        <v>1370</v>
      </c>
      <c r="L225" t="s">
        <v>1369</v>
      </c>
      <c r="M225" t="s">
        <v>210</v>
      </c>
      <c r="N225">
        <v>2</v>
      </c>
      <c r="O225" t="s">
        <v>31501</v>
      </c>
      <c r="P225" t="s">
        <v>31500</v>
      </c>
      <c r="Q225" t="s">
        <v>1368</v>
      </c>
      <c r="R225" s="7">
        <v>41246</v>
      </c>
      <c r="S225" s="8">
        <f t="shared" si="24"/>
        <v>2012</v>
      </c>
      <c r="T225" s="8">
        <v>2012</v>
      </c>
      <c r="U225" s="8">
        <f t="shared" si="25"/>
        <v>10</v>
      </c>
      <c r="V225" s="7">
        <v>2012</v>
      </c>
      <c r="W225" t="s">
        <v>14</v>
      </c>
      <c r="X225" s="2">
        <v>0.28199999999999997</v>
      </c>
      <c r="Y225" s="6">
        <f t="shared" si="26"/>
        <v>7.527828942099783E-3</v>
      </c>
      <c r="AA225">
        <v>16875869</v>
      </c>
      <c r="AB225">
        <v>19700186861</v>
      </c>
      <c r="AC225">
        <v>16875877</v>
      </c>
      <c r="AD225" t="s">
        <v>2</v>
      </c>
      <c r="AE225">
        <v>2012</v>
      </c>
      <c r="AG225">
        <v>179378</v>
      </c>
      <c r="AI225" t="s">
        <v>31499</v>
      </c>
      <c r="AK225" t="s">
        <v>31498</v>
      </c>
      <c r="AL225">
        <v>6</v>
      </c>
      <c r="AM225" s="5">
        <f t="shared" si="27"/>
        <v>0.6</v>
      </c>
      <c r="AN225" s="4">
        <f t="shared" si="28"/>
        <v>9.0874668686103744E-4</v>
      </c>
      <c r="AO225" s="3"/>
      <c r="AP225">
        <v>1</v>
      </c>
      <c r="AR225" t="s">
        <v>1</v>
      </c>
      <c r="AT225" s="2">
        <v>1.1739999999999999</v>
      </c>
      <c r="AU225" s="1">
        <f t="shared" si="29"/>
        <v>0.55421042655281583</v>
      </c>
      <c r="AV225" s="1">
        <f t="shared" si="30"/>
        <v>0.42182878144804103</v>
      </c>
      <c r="AW225" s="1">
        <f t="shared" si="31"/>
        <v>0.28944713634326608</v>
      </c>
    </row>
    <row r="226" spans="1:49" x14ac:dyDescent="0.2">
      <c r="A226">
        <v>224</v>
      </c>
      <c r="B226" t="s">
        <v>31497</v>
      </c>
      <c r="C226" t="s">
        <v>31496</v>
      </c>
      <c r="F226" t="s">
        <v>31495</v>
      </c>
      <c r="G226" t="s">
        <v>6</v>
      </c>
      <c r="H226" t="s">
        <v>5</v>
      </c>
      <c r="I226" t="s">
        <v>879</v>
      </c>
      <c r="J226">
        <v>60021508</v>
      </c>
      <c r="K226" t="s">
        <v>7828</v>
      </c>
      <c r="L226" t="s">
        <v>7827</v>
      </c>
      <c r="M226" t="s">
        <v>12</v>
      </c>
      <c r="N226">
        <v>2</v>
      </c>
      <c r="O226" t="s">
        <v>31494</v>
      </c>
      <c r="P226" t="s">
        <v>31493</v>
      </c>
      <c r="Q226" t="s">
        <v>7824</v>
      </c>
      <c r="R226" s="7">
        <v>41246</v>
      </c>
      <c r="S226" s="8">
        <f t="shared" si="24"/>
        <v>2012</v>
      </c>
      <c r="T226" s="8">
        <v>2012</v>
      </c>
      <c r="U226" s="8">
        <f t="shared" si="25"/>
        <v>10</v>
      </c>
      <c r="V226" s="7">
        <v>2012</v>
      </c>
      <c r="W226" t="s">
        <v>28273</v>
      </c>
      <c r="X226" s="2">
        <v>0.26400000000000001</v>
      </c>
      <c r="Y226" s="6">
        <f t="shared" si="26"/>
        <v>7.0473292223912874E-3</v>
      </c>
      <c r="AA226">
        <v>16875591</v>
      </c>
      <c r="AB226">
        <v>6400153138</v>
      </c>
      <c r="AC226">
        <v>16875605</v>
      </c>
      <c r="AD226" t="s">
        <v>2</v>
      </c>
      <c r="AE226">
        <v>2012</v>
      </c>
      <c r="AG226">
        <v>756508</v>
      </c>
      <c r="AI226" t="s">
        <v>31492</v>
      </c>
      <c r="AK226" t="s">
        <v>31491</v>
      </c>
      <c r="AL226">
        <v>9</v>
      </c>
      <c r="AM226" s="5">
        <f t="shared" si="27"/>
        <v>0.9</v>
      </c>
      <c r="AN226" s="4">
        <f t="shared" si="28"/>
        <v>1.3631200302915562E-3</v>
      </c>
      <c r="AO226" s="3"/>
      <c r="AP226">
        <v>1</v>
      </c>
      <c r="AR226" t="s">
        <v>1</v>
      </c>
      <c r="AT226" s="2" t="s">
        <v>0</v>
      </c>
      <c r="AU226" s="1">
        <f t="shared" si="29"/>
        <v>0.5342066464761368</v>
      </c>
      <c r="AV226" s="1">
        <f t="shared" si="30"/>
        <v>0.42052246263414217</v>
      </c>
      <c r="AW226" s="1">
        <f t="shared" si="31"/>
        <v>0.30683827879214753</v>
      </c>
    </row>
    <row r="227" spans="1:49" x14ac:dyDescent="0.2">
      <c r="A227">
        <v>225</v>
      </c>
      <c r="B227" t="s">
        <v>31490</v>
      </c>
      <c r="C227" t="s">
        <v>31489</v>
      </c>
      <c r="F227" t="s">
        <v>31488</v>
      </c>
      <c r="G227" t="s">
        <v>6</v>
      </c>
      <c r="H227" t="s">
        <v>5</v>
      </c>
      <c r="I227" t="s">
        <v>993</v>
      </c>
      <c r="J227" t="s">
        <v>29165</v>
      </c>
      <c r="K227" t="s">
        <v>29164</v>
      </c>
      <c r="L227" t="s">
        <v>70</v>
      </c>
      <c r="M227" t="s">
        <v>69</v>
      </c>
      <c r="N227">
        <v>4</v>
      </c>
      <c r="O227" t="s">
        <v>31487</v>
      </c>
      <c r="P227" t="s">
        <v>31486</v>
      </c>
      <c r="Q227" t="s">
        <v>31485</v>
      </c>
      <c r="R227" s="7">
        <v>41246</v>
      </c>
      <c r="S227" s="8">
        <f t="shared" si="24"/>
        <v>2012</v>
      </c>
      <c r="T227" s="8">
        <v>2012</v>
      </c>
      <c r="U227" s="8">
        <f t="shared" si="25"/>
        <v>10</v>
      </c>
      <c r="V227" s="7">
        <v>2012</v>
      </c>
      <c r="W227" t="s">
        <v>14</v>
      </c>
      <c r="X227" s="2">
        <v>0.28199999999999997</v>
      </c>
      <c r="Y227" s="6">
        <f t="shared" si="26"/>
        <v>7.527828942099783E-3</v>
      </c>
      <c r="AA227">
        <v>16875869</v>
      </c>
      <c r="AB227">
        <v>19700186861</v>
      </c>
      <c r="AC227">
        <v>16875877</v>
      </c>
      <c r="AD227" t="s">
        <v>2</v>
      </c>
      <c r="AE227">
        <v>2012</v>
      </c>
      <c r="AG227">
        <v>516487</v>
      </c>
      <c r="AI227" t="s">
        <v>31484</v>
      </c>
      <c r="AK227" t="s">
        <v>31483</v>
      </c>
      <c r="AL227">
        <v>1</v>
      </c>
      <c r="AM227" s="5">
        <f t="shared" si="27"/>
        <v>0.1</v>
      </c>
      <c r="AN227" s="4">
        <f t="shared" si="28"/>
        <v>1.5145778114350627E-4</v>
      </c>
      <c r="AO227" s="3"/>
      <c r="AP227">
        <v>1</v>
      </c>
      <c r="AR227" t="s">
        <v>1</v>
      </c>
      <c r="AT227" s="2">
        <v>1.1739999999999999</v>
      </c>
      <c r="AU227" s="1">
        <f t="shared" si="29"/>
        <v>0.53149175938129001</v>
      </c>
      <c r="AV227" s="1">
        <f t="shared" si="30"/>
        <v>0.38396433616216447</v>
      </c>
      <c r="AW227" s="1">
        <f t="shared" si="31"/>
        <v>0.2364369129430389</v>
      </c>
    </row>
    <row r="228" spans="1:49" x14ac:dyDescent="0.2">
      <c r="A228">
        <v>226</v>
      </c>
      <c r="B228" t="s">
        <v>31482</v>
      </c>
      <c r="C228" t="s">
        <v>31481</v>
      </c>
      <c r="F228" t="s">
        <v>31480</v>
      </c>
      <c r="G228" t="s">
        <v>6</v>
      </c>
      <c r="H228" t="s">
        <v>5</v>
      </c>
      <c r="I228" t="s">
        <v>940</v>
      </c>
      <c r="J228">
        <v>60022381</v>
      </c>
      <c r="K228" t="s">
        <v>1250</v>
      </c>
      <c r="L228" t="s">
        <v>17</v>
      </c>
      <c r="M228" t="s">
        <v>16</v>
      </c>
      <c r="N228">
        <v>2</v>
      </c>
      <c r="O228" t="s">
        <v>31479</v>
      </c>
      <c r="P228" t="s">
        <v>31478</v>
      </c>
      <c r="Q228" t="s">
        <v>1249</v>
      </c>
      <c r="R228" s="7">
        <v>41246</v>
      </c>
      <c r="S228" s="8">
        <f t="shared" si="24"/>
        <v>2012</v>
      </c>
      <c r="T228" s="8">
        <v>2012</v>
      </c>
      <c r="U228" s="8">
        <f t="shared" si="25"/>
        <v>10</v>
      </c>
      <c r="V228" s="7">
        <v>2012</v>
      </c>
      <c r="W228" t="s">
        <v>14</v>
      </c>
      <c r="X228" s="2">
        <v>0.28199999999999997</v>
      </c>
      <c r="Y228" s="6">
        <f t="shared" si="26"/>
        <v>7.527828942099783E-3</v>
      </c>
      <c r="AA228">
        <v>16875869</v>
      </c>
      <c r="AB228">
        <v>19700186861</v>
      </c>
      <c r="AC228">
        <v>16875877</v>
      </c>
      <c r="AD228" t="s">
        <v>2</v>
      </c>
      <c r="AE228">
        <v>2012</v>
      </c>
      <c r="AG228">
        <v>184682</v>
      </c>
      <c r="AI228" t="s">
        <v>31477</v>
      </c>
      <c r="AK228" t="s">
        <v>31476</v>
      </c>
      <c r="AL228">
        <v>27</v>
      </c>
      <c r="AM228" s="5">
        <f t="shared" si="27"/>
        <v>2.7</v>
      </c>
      <c r="AN228" s="4">
        <f t="shared" si="28"/>
        <v>4.0893600908746691E-3</v>
      </c>
      <c r="AO228" s="3"/>
      <c r="AP228">
        <v>1</v>
      </c>
      <c r="AR228" t="s">
        <v>1</v>
      </c>
      <c r="AT228" s="2">
        <v>1.1739999999999999</v>
      </c>
      <c r="AU228" s="1">
        <f t="shared" si="29"/>
        <v>0.6496288286732248</v>
      </c>
      <c r="AV228" s="1">
        <f t="shared" si="30"/>
        <v>0.58085945164872266</v>
      </c>
      <c r="AW228" s="1">
        <f t="shared" si="31"/>
        <v>0.51209007462422029</v>
      </c>
    </row>
    <row r="229" spans="1:49" x14ac:dyDescent="0.2">
      <c r="A229">
        <v>227</v>
      </c>
      <c r="B229" t="s">
        <v>31475</v>
      </c>
      <c r="C229" t="s">
        <v>31474</v>
      </c>
      <c r="F229" t="s">
        <v>31473</v>
      </c>
      <c r="G229" t="s">
        <v>6</v>
      </c>
      <c r="H229" t="s">
        <v>5</v>
      </c>
      <c r="I229" t="s">
        <v>31472</v>
      </c>
      <c r="J229">
        <v>60020680</v>
      </c>
      <c r="K229" t="s">
        <v>31471</v>
      </c>
      <c r="L229" t="s">
        <v>985</v>
      </c>
      <c r="M229" t="s">
        <v>12</v>
      </c>
      <c r="N229">
        <v>1</v>
      </c>
      <c r="O229" t="s">
        <v>31470</v>
      </c>
      <c r="P229">
        <v>7003367622</v>
      </c>
      <c r="Q229">
        <v>60020680</v>
      </c>
      <c r="R229" s="7">
        <v>41244</v>
      </c>
      <c r="S229" s="8">
        <f t="shared" si="24"/>
        <v>2012</v>
      </c>
      <c r="T229" s="8">
        <v>2012</v>
      </c>
      <c r="U229" s="8">
        <f t="shared" si="25"/>
        <v>10</v>
      </c>
      <c r="V229" s="7">
        <v>41244</v>
      </c>
      <c r="W229" t="s">
        <v>31419</v>
      </c>
      <c r="X229" s="2">
        <v>0.76</v>
      </c>
      <c r="Y229" s="6">
        <f t="shared" si="26"/>
        <v>2.0287765943247646E-2</v>
      </c>
      <c r="AA229">
        <v>22511717</v>
      </c>
      <c r="AB229">
        <v>21100826328</v>
      </c>
      <c r="AC229">
        <v>22511725</v>
      </c>
      <c r="AD229" t="s">
        <v>2</v>
      </c>
      <c r="AE229">
        <v>1</v>
      </c>
      <c r="AF229">
        <v>1</v>
      </c>
      <c r="AG229">
        <v>1250007</v>
      </c>
      <c r="AI229" t="s">
        <v>31469</v>
      </c>
      <c r="AJ229" t="s">
        <v>31468</v>
      </c>
      <c r="AK229" t="s">
        <v>31467</v>
      </c>
      <c r="AL229">
        <v>3</v>
      </c>
      <c r="AM229" s="5">
        <f t="shared" si="27"/>
        <v>0.3</v>
      </c>
      <c r="AN229" s="4">
        <f t="shared" si="28"/>
        <v>4.5437334343051872E-4</v>
      </c>
      <c r="AO229" s="3"/>
      <c r="AP229">
        <v>1</v>
      </c>
      <c r="AR229" t="s">
        <v>1</v>
      </c>
      <c r="AT229" s="2" t="s">
        <v>0</v>
      </c>
      <c r="AU229" s="1">
        <f t="shared" si="29"/>
        <v>1.4337748163302508</v>
      </c>
      <c r="AV229" s="1">
        <f t="shared" si="30"/>
        <v>1.0371069643339081</v>
      </c>
      <c r="AW229" s="1">
        <f t="shared" si="31"/>
        <v>0.64043911233756567</v>
      </c>
    </row>
    <row r="230" spans="1:49" x14ac:dyDescent="0.2">
      <c r="A230">
        <v>228</v>
      </c>
      <c r="B230" t="s">
        <v>31466</v>
      </c>
      <c r="C230" t="s">
        <v>31465</v>
      </c>
      <c r="F230" t="s">
        <v>31464</v>
      </c>
      <c r="G230" t="s">
        <v>6</v>
      </c>
      <c r="H230" t="s">
        <v>5</v>
      </c>
      <c r="I230" t="s">
        <v>31463</v>
      </c>
      <c r="J230">
        <v>60024185</v>
      </c>
      <c r="K230" t="s">
        <v>31462</v>
      </c>
      <c r="L230" t="s">
        <v>14082</v>
      </c>
      <c r="M230" t="s">
        <v>12</v>
      </c>
      <c r="N230">
        <v>1</v>
      </c>
      <c r="O230" t="s">
        <v>31461</v>
      </c>
      <c r="P230">
        <v>7101969480</v>
      </c>
      <c r="Q230">
        <v>60024185</v>
      </c>
      <c r="R230" s="7">
        <v>41244</v>
      </c>
      <c r="S230" s="8">
        <f t="shared" si="24"/>
        <v>2012</v>
      </c>
      <c r="T230" s="8">
        <v>2012</v>
      </c>
      <c r="U230" s="8">
        <f t="shared" si="25"/>
        <v>10</v>
      </c>
      <c r="V230" s="7">
        <v>41244</v>
      </c>
      <c r="W230" t="s">
        <v>31419</v>
      </c>
      <c r="X230" s="2">
        <v>0.76</v>
      </c>
      <c r="Y230" s="6">
        <f t="shared" si="26"/>
        <v>2.0287765943247646E-2</v>
      </c>
      <c r="AA230">
        <v>22511717</v>
      </c>
      <c r="AB230">
        <v>21100826328</v>
      </c>
      <c r="AC230">
        <v>22511725</v>
      </c>
      <c r="AD230" t="s">
        <v>2</v>
      </c>
      <c r="AE230">
        <v>1</v>
      </c>
      <c r="AF230">
        <v>1</v>
      </c>
      <c r="AG230">
        <v>1250001</v>
      </c>
      <c r="AI230" t="s">
        <v>31460</v>
      </c>
      <c r="AJ230" t="s">
        <v>31459</v>
      </c>
      <c r="AK230" t="s">
        <v>31458</v>
      </c>
      <c r="AL230">
        <v>1</v>
      </c>
      <c r="AM230" s="5">
        <f t="shared" si="27"/>
        <v>0.1</v>
      </c>
      <c r="AN230" s="4">
        <f t="shared" si="28"/>
        <v>1.5145778114350627E-4</v>
      </c>
      <c r="AO230" s="3"/>
      <c r="AP230">
        <v>0</v>
      </c>
      <c r="AQ230" t="s">
        <v>255</v>
      </c>
      <c r="AR230" t="s">
        <v>1</v>
      </c>
      <c r="AS230" t="s">
        <v>254</v>
      </c>
      <c r="AT230" s="2" t="s">
        <v>0</v>
      </c>
      <c r="AU230" s="1">
        <f t="shared" si="29"/>
        <v>1.4246873494616403</v>
      </c>
      <c r="AV230" s="1">
        <f t="shared" si="30"/>
        <v>1.0219611862195574</v>
      </c>
      <c r="AW230" s="1">
        <f t="shared" si="31"/>
        <v>0.61923502297747479</v>
      </c>
    </row>
    <row r="231" spans="1:49" x14ac:dyDescent="0.2">
      <c r="A231">
        <v>229</v>
      </c>
      <c r="B231" t="s">
        <v>31457</v>
      </c>
      <c r="C231" t="s">
        <v>31456</v>
      </c>
      <c r="F231" t="s">
        <v>31455</v>
      </c>
      <c r="G231" t="s">
        <v>6</v>
      </c>
      <c r="H231" t="s">
        <v>5</v>
      </c>
      <c r="I231" t="s">
        <v>31454</v>
      </c>
      <c r="J231" t="s">
        <v>31453</v>
      </c>
      <c r="K231" t="s">
        <v>31452</v>
      </c>
      <c r="L231" t="s">
        <v>31451</v>
      </c>
      <c r="M231" t="s">
        <v>31450</v>
      </c>
      <c r="N231">
        <v>5</v>
      </c>
      <c r="O231" t="s">
        <v>31449</v>
      </c>
      <c r="P231" t="s">
        <v>31448</v>
      </c>
      <c r="Q231" t="s">
        <v>31447</v>
      </c>
      <c r="R231" s="7">
        <v>41244</v>
      </c>
      <c r="S231" s="8">
        <f t="shared" si="24"/>
        <v>2012</v>
      </c>
      <c r="T231" s="8">
        <v>2012</v>
      </c>
      <c r="U231" s="8">
        <f t="shared" si="25"/>
        <v>10</v>
      </c>
      <c r="V231" s="7">
        <v>41244</v>
      </c>
      <c r="W231" t="s">
        <v>31419</v>
      </c>
      <c r="X231" s="2">
        <v>0.76</v>
      </c>
      <c r="Y231" s="6">
        <f t="shared" si="26"/>
        <v>2.0287765943247646E-2</v>
      </c>
      <c r="AA231">
        <v>22511717</v>
      </c>
      <c r="AB231">
        <v>21100826328</v>
      </c>
      <c r="AC231">
        <v>22511725</v>
      </c>
      <c r="AD231" t="s">
        <v>2</v>
      </c>
      <c r="AE231">
        <v>1</v>
      </c>
      <c r="AF231">
        <v>1</v>
      </c>
      <c r="AG231">
        <v>1250003</v>
      </c>
      <c r="AI231" t="s">
        <v>31446</v>
      </c>
      <c r="AJ231" t="s">
        <v>31445</v>
      </c>
      <c r="AK231" t="s">
        <v>31444</v>
      </c>
      <c r="AL231">
        <v>3</v>
      </c>
      <c r="AM231" s="5">
        <f t="shared" si="27"/>
        <v>0.3</v>
      </c>
      <c r="AN231" s="4">
        <f t="shared" si="28"/>
        <v>4.5437334343051872E-4</v>
      </c>
      <c r="AO231" s="3"/>
      <c r="AP231">
        <v>1</v>
      </c>
      <c r="AQ231" t="s">
        <v>255</v>
      </c>
      <c r="AR231" t="s">
        <v>31443</v>
      </c>
      <c r="AS231" t="s">
        <v>254</v>
      </c>
      <c r="AT231" s="2" t="s">
        <v>0</v>
      </c>
      <c r="AU231" s="1">
        <f t="shared" si="29"/>
        <v>1.4337748163302508</v>
      </c>
      <c r="AV231" s="1">
        <f t="shared" si="30"/>
        <v>1.0371069643339081</v>
      </c>
      <c r="AW231" s="1">
        <f t="shared" si="31"/>
        <v>0.64043911233756567</v>
      </c>
    </row>
    <row r="232" spans="1:49" x14ac:dyDescent="0.2">
      <c r="A232">
        <v>230</v>
      </c>
      <c r="B232" t="s">
        <v>31442</v>
      </c>
      <c r="F232" t="s">
        <v>31441</v>
      </c>
      <c r="G232" t="s">
        <v>6</v>
      </c>
      <c r="H232" t="s">
        <v>5</v>
      </c>
      <c r="I232" t="s">
        <v>31440</v>
      </c>
      <c r="J232">
        <v>60032987</v>
      </c>
      <c r="K232" t="s">
        <v>31439</v>
      </c>
      <c r="L232" t="s">
        <v>138</v>
      </c>
      <c r="M232" t="s">
        <v>137</v>
      </c>
      <c r="N232">
        <v>3</v>
      </c>
      <c r="O232" t="s">
        <v>31438</v>
      </c>
      <c r="P232" t="s">
        <v>31437</v>
      </c>
      <c r="Q232" t="s">
        <v>31436</v>
      </c>
      <c r="R232" s="7">
        <v>41244</v>
      </c>
      <c r="S232" s="8">
        <f t="shared" si="24"/>
        <v>2012</v>
      </c>
      <c r="T232" s="8">
        <v>2012</v>
      </c>
      <c r="U232" s="8">
        <f t="shared" si="25"/>
        <v>10</v>
      </c>
      <c r="V232" s="7">
        <v>2012</v>
      </c>
      <c r="W232" t="s">
        <v>31435</v>
      </c>
      <c r="X232" s="2">
        <v>0.221</v>
      </c>
      <c r="Y232" s="6">
        <f t="shared" si="26"/>
        <v>5.8994687808654337E-3</v>
      </c>
      <c r="AA232">
        <v>14461811</v>
      </c>
      <c r="AB232">
        <v>4700152860</v>
      </c>
      <c r="AC232">
        <v>14468735</v>
      </c>
      <c r="AD232" t="s">
        <v>2</v>
      </c>
      <c r="AE232">
        <v>54</v>
      </c>
      <c r="AF232" t="s">
        <v>31434</v>
      </c>
      <c r="AI232" t="s">
        <v>31433</v>
      </c>
      <c r="AJ232" t="s">
        <v>31432</v>
      </c>
      <c r="AK232" t="s">
        <v>31431</v>
      </c>
      <c r="AL232">
        <v>3</v>
      </c>
      <c r="AM232" s="5">
        <f t="shared" si="27"/>
        <v>0.3</v>
      </c>
      <c r="AN232" s="4">
        <f t="shared" si="28"/>
        <v>4.5437334343051872E-4</v>
      </c>
      <c r="AO232" s="3"/>
      <c r="AP232">
        <v>0</v>
      </c>
      <c r="AR232" t="s">
        <v>31430</v>
      </c>
      <c r="AT232" s="2">
        <v>0.8</v>
      </c>
      <c r="AU232" s="1">
        <f t="shared" si="29"/>
        <v>0.42659401496349592</v>
      </c>
      <c r="AV232" s="1">
        <f t="shared" si="30"/>
        <v>0.3176921062147976</v>
      </c>
      <c r="AW232" s="1">
        <f t="shared" si="31"/>
        <v>0.20879019746609931</v>
      </c>
    </row>
    <row r="233" spans="1:49" x14ac:dyDescent="0.2">
      <c r="A233">
        <v>231</v>
      </c>
      <c r="B233" t="s">
        <v>31429</v>
      </c>
      <c r="C233" t="s">
        <v>31428</v>
      </c>
      <c r="F233" t="s">
        <v>31427</v>
      </c>
      <c r="G233" t="s">
        <v>6</v>
      </c>
      <c r="H233" t="s">
        <v>5</v>
      </c>
      <c r="I233" t="s">
        <v>31426</v>
      </c>
      <c r="J233" t="s">
        <v>31425</v>
      </c>
      <c r="K233" t="s">
        <v>31424</v>
      </c>
      <c r="L233" t="s">
        <v>31423</v>
      </c>
      <c r="M233" t="s">
        <v>224</v>
      </c>
      <c r="N233">
        <v>10</v>
      </c>
      <c r="O233" t="s">
        <v>31422</v>
      </c>
      <c r="P233" t="s">
        <v>31421</v>
      </c>
      <c r="Q233" t="s">
        <v>31420</v>
      </c>
      <c r="R233" s="7">
        <v>41244</v>
      </c>
      <c r="S233" s="8">
        <f t="shared" si="24"/>
        <v>2012</v>
      </c>
      <c r="T233" s="8">
        <v>2012</v>
      </c>
      <c r="U233" s="8">
        <f t="shared" si="25"/>
        <v>10</v>
      </c>
      <c r="V233" s="7">
        <v>41244</v>
      </c>
      <c r="W233" t="s">
        <v>31419</v>
      </c>
      <c r="X233" s="2">
        <v>0.76</v>
      </c>
      <c r="Y233" s="6">
        <f t="shared" si="26"/>
        <v>2.0287765943247646E-2</v>
      </c>
      <c r="AA233">
        <v>22511717</v>
      </c>
      <c r="AB233">
        <v>21100826328</v>
      </c>
      <c r="AC233">
        <v>22511725</v>
      </c>
      <c r="AD233" t="s">
        <v>2</v>
      </c>
      <c r="AE233">
        <v>1</v>
      </c>
      <c r="AF233">
        <v>1</v>
      </c>
      <c r="AG233">
        <v>1250002</v>
      </c>
      <c r="AI233" t="s">
        <v>31418</v>
      </c>
      <c r="AJ233" t="s">
        <v>31417</v>
      </c>
      <c r="AK233" t="s">
        <v>31416</v>
      </c>
      <c r="AL233">
        <v>5</v>
      </c>
      <c r="AM233" s="5">
        <f t="shared" si="27"/>
        <v>0.5</v>
      </c>
      <c r="AN233" s="4">
        <f t="shared" si="28"/>
        <v>7.572889057175312E-4</v>
      </c>
      <c r="AO233" s="3"/>
      <c r="AP233">
        <v>0</v>
      </c>
      <c r="AR233" t="s">
        <v>1</v>
      </c>
      <c r="AT233" s="2" t="s">
        <v>0</v>
      </c>
      <c r="AU233" s="1">
        <f t="shared" si="29"/>
        <v>1.4428622831988611</v>
      </c>
      <c r="AV233" s="1">
        <f t="shared" si="30"/>
        <v>1.0522527424482588</v>
      </c>
      <c r="AW233" s="1">
        <f t="shared" si="31"/>
        <v>0.66164320169765656</v>
      </c>
    </row>
    <row r="234" spans="1:49" x14ac:dyDescent="0.2">
      <c r="A234">
        <v>232</v>
      </c>
      <c r="B234" t="s">
        <v>31415</v>
      </c>
      <c r="F234" t="s">
        <v>31414</v>
      </c>
      <c r="G234" t="s">
        <v>6</v>
      </c>
      <c r="H234" t="s">
        <v>5</v>
      </c>
      <c r="I234" t="s">
        <v>1255</v>
      </c>
      <c r="J234" t="s">
        <v>31413</v>
      </c>
      <c r="K234" t="s">
        <v>31412</v>
      </c>
      <c r="L234" t="s">
        <v>31411</v>
      </c>
      <c r="M234" t="s">
        <v>69</v>
      </c>
      <c r="N234">
        <v>5</v>
      </c>
      <c r="O234" t="s">
        <v>31410</v>
      </c>
      <c r="P234" t="s">
        <v>31409</v>
      </c>
      <c r="Q234" t="s">
        <v>31408</v>
      </c>
      <c r="R234" s="7">
        <v>41244</v>
      </c>
      <c r="S234" s="8">
        <f t="shared" si="24"/>
        <v>2012</v>
      </c>
      <c r="T234" s="8">
        <v>2012</v>
      </c>
      <c r="U234" s="8">
        <f t="shared" si="25"/>
        <v>10</v>
      </c>
      <c r="V234" s="7">
        <v>2012</v>
      </c>
      <c r="W234" t="s">
        <v>31397</v>
      </c>
      <c r="X234" s="2">
        <v>0.378</v>
      </c>
      <c r="Y234" s="6">
        <f t="shared" si="26"/>
        <v>1.0090494113878435E-2</v>
      </c>
      <c r="AA234">
        <v>3616525</v>
      </c>
      <c r="AB234">
        <v>14248</v>
      </c>
      <c r="AD234" t="s">
        <v>2</v>
      </c>
      <c r="AE234">
        <v>59</v>
      </c>
      <c r="AF234">
        <v>4</v>
      </c>
      <c r="AH234" t="s">
        <v>31407</v>
      </c>
      <c r="AI234" t="s">
        <v>31406</v>
      </c>
      <c r="AJ234" t="s">
        <v>31405</v>
      </c>
      <c r="AK234" t="s">
        <v>31404</v>
      </c>
      <c r="AL234">
        <v>6</v>
      </c>
      <c r="AM234" s="5">
        <f t="shared" si="27"/>
        <v>0.6</v>
      </c>
      <c r="AN234" s="4">
        <f t="shared" si="28"/>
        <v>9.0874668686103744E-4</v>
      </c>
      <c r="AO234" s="3"/>
      <c r="AP234">
        <v>0</v>
      </c>
      <c r="AR234" t="s">
        <v>1</v>
      </c>
      <c r="AT234" s="2">
        <v>0.98299999999999998</v>
      </c>
      <c r="AU234" s="1">
        <f t="shared" si="29"/>
        <v>0.73359698857732147</v>
      </c>
      <c r="AV234" s="1">
        <f t="shared" si="30"/>
        <v>0.54996204003697358</v>
      </c>
      <c r="AW234" s="1">
        <f t="shared" si="31"/>
        <v>0.36632709149662568</v>
      </c>
    </row>
    <row r="235" spans="1:49" x14ac:dyDescent="0.2">
      <c r="A235">
        <v>233</v>
      </c>
      <c r="B235" t="s">
        <v>31403</v>
      </c>
      <c r="F235" t="s">
        <v>31402</v>
      </c>
      <c r="G235" t="s">
        <v>6</v>
      </c>
      <c r="H235" t="s">
        <v>5</v>
      </c>
      <c r="I235" t="s">
        <v>1610</v>
      </c>
      <c r="J235">
        <v>60032203</v>
      </c>
      <c r="K235" t="s">
        <v>31401</v>
      </c>
      <c r="L235" t="s">
        <v>257</v>
      </c>
      <c r="M235" t="s">
        <v>16</v>
      </c>
      <c r="N235">
        <v>4</v>
      </c>
      <c r="O235" t="s">
        <v>31400</v>
      </c>
      <c r="P235" t="s">
        <v>31399</v>
      </c>
      <c r="Q235" t="s">
        <v>31398</v>
      </c>
      <c r="R235" s="7">
        <v>41244</v>
      </c>
      <c r="S235" s="8">
        <f t="shared" si="24"/>
        <v>2012</v>
      </c>
      <c r="T235" s="8">
        <v>2012</v>
      </c>
      <c r="U235" s="8">
        <f t="shared" si="25"/>
        <v>10</v>
      </c>
      <c r="V235" s="7">
        <v>2012</v>
      </c>
      <c r="W235" t="s">
        <v>31397</v>
      </c>
      <c r="X235" s="2">
        <v>0.378</v>
      </c>
      <c r="Y235" s="6">
        <f t="shared" si="26"/>
        <v>1.0090494113878435E-2</v>
      </c>
      <c r="AA235">
        <v>3616525</v>
      </c>
      <c r="AB235">
        <v>14248</v>
      </c>
      <c r="AD235" t="s">
        <v>2</v>
      </c>
      <c r="AE235">
        <v>59</v>
      </c>
      <c r="AF235">
        <v>4</v>
      </c>
      <c r="AH235" t="s">
        <v>31396</v>
      </c>
      <c r="AI235" t="s">
        <v>31395</v>
      </c>
      <c r="AJ235" t="s">
        <v>31394</v>
      </c>
      <c r="AK235" t="s">
        <v>31393</v>
      </c>
      <c r="AL235">
        <v>1</v>
      </c>
      <c r="AM235" s="5">
        <f t="shared" si="27"/>
        <v>0.1</v>
      </c>
      <c r="AN235" s="4">
        <f t="shared" si="28"/>
        <v>1.5145778114350627E-4</v>
      </c>
      <c r="AO235" s="3"/>
      <c r="AP235">
        <v>0</v>
      </c>
      <c r="AR235" t="s">
        <v>1</v>
      </c>
      <c r="AT235" s="2">
        <v>0.98299999999999998</v>
      </c>
      <c r="AU235" s="1">
        <f t="shared" si="29"/>
        <v>0.71087832140579554</v>
      </c>
      <c r="AV235" s="1">
        <f t="shared" si="30"/>
        <v>0.51209759475109706</v>
      </c>
      <c r="AW235" s="1">
        <f t="shared" si="31"/>
        <v>0.31331686809639847</v>
      </c>
    </row>
    <row r="236" spans="1:49" x14ac:dyDescent="0.2">
      <c r="A236">
        <v>234</v>
      </c>
      <c r="B236" t="s">
        <v>31392</v>
      </c>
      <c r="C236" t="s">
        <v>31391</v>
      </c>
      <c r="F236" t="s">
        <v>31390</v>
      </c>
      <c r="G236" t="s">
        <v>6</v>
      </c>
      <c r="H236" t="s">
        <v>5</v>
      </c>
      <c r="I236" t="s">
        <v>31389</v>
      </c>
      <c r="J236" t="s">
        <v>31388</v>
      </c>
      <c r="K236" t="s">
        <v>31387</v>
      </c>
      <c r="L236" t="s">
        <v>31386</v>
      </c>
      <c r="M236" t="s">
        <v>1726</v>
      </c>
      <c r="N236">
        <v>5</v>
      </c>
      <c r="O236" t="s">
        <v>31385</v>
      </c>
      <c r="P236" t="s">
        <v>31384</v>
      </c>
      <c r="Q236" t="s">
        <v>31383</v>
      </c>
      <c r="R236" s="7">
        <v>41244</v>
      </c>
      <c r="S236" s="8">
        <f t="shared" si="24"/>
        <v>2012</v>
      </c>
      <c r="T236" s="8">
        <v>2012</v>
      </c>
      <c r="U236" s="8">
        <f t="shared" si="25"/>
        <v>10</v>
      </c>
      <c r="V236" s="7">
        <v>41609</v>
      </c>
      <c r="W236" t="s">
        <v>31382</v>
      </c>
      <c r="X236" s="2">
        <v>1.4610000000000001</v>
      </c>
      <c r="Y236" s="6">
        <f t="shared" si="26"/>
        <v>3.9000560583006327E-2</v>
      </c>
      <c r="AA236">
        <v>1787675</v>
      </c>
      <c r="AB236">
        <v>28457</v>
      </c>
      <c r="AD236" t="s">
        <v>2</v>
      </c>
      <c r="AE236">
        <v>50</v>
      </c>
      <c r="AF236">
        <v>6</v>
      </c>
      <c r="AH236" t="s">
        <v>31381</v>
      </c>
      <c r="AI236" t="s">
        <v>31380</v>
      </c>
      <c r="AJ236" t="s">
        <v>31379</v>
      </c>
      <c r="AK236" t="s">
        <v>31378</v>
      </c>
      <c r="AL236">
        <v>92</v>
      </c>
      <c r="AM236" s="5">
        <f t="shared" si="27"/>
        <v>9.1999999999999993</v>
      </c>
      <c r="AN236" s="4">
        <f t="shared" si="28"/>
        <v>1.3934115865202573E-2</v>
      </c>
      <c r="AO236" s="3"/>
      <c r="AP236">
        <v>0</v>
      </c>
      <c r="AQ236" t="s">
        <v>255</v>
      </c>
      <c r="AR236">
        <v>903949</v>
      </c>
      <c r="AS236" t="s">
        <v>254</v>
      </c>
      <c r="AT236" s="2">
        <v>4.0140000000000002</v>
      </c>
      <c r="AU236" s="1">
        <f t="shared" si="29"/>
        <v>3.1480627167665198</v>
      </c>
      <c r="AV236" s="1">
        <f t="shared" si="30"/>
        <v>2.6467338224104449</v>
      </c>
      <c r="AW236" s="1">
        <f t="shared" si="31"/>
        <v>2.1454049280543694</v>
      </c>
    </row>
    <row r="237" spans="1:49" x14ac:dyDescent="0.2">
      <c r="A237">
        <v>235</v>
      </c>
      <c r="B237" t="s">
        <v>31377</v>
      </c>
      <c r="C237" t="s">
        <v>31376</v>
      </c>
      <c r="F237" t="s">
        <v>31375</v>
      </c>
      <c r="G237" t="s">
        <v>6</v>
      </c>
      <c r="H237" t="s">
        <v>5</v>
      </c>
      <c r="I237" t="s">
        <v>31374</v>
      </c>
      <c r="J237" t="s">
        <v>31373</v>
      </c>
      <c r="K237" t="s">
        <v>31372</v>
      </c>
      <c r="L237" t="s">
        <v>31371</v>
      </c>
      <c r="M237" t="s">
        <v>31370</v>
      </c>
      <c r="N237">
        <v>4</v>
      </c>
      <c r="O237" t="s">
        <v>31369</v>
      </c>
      <c r="P237" t="s">
        <v>31368</v>
      </c>
      <c r="Q237" t="s">
        <v>31367</v>
      </c>
      <c r="R237" s="7">
        <v>41244</v>
      </c>
      <c r="S237" s="8">
        <f t="shared" si="24"/>
        <v>2012</v>
      </c>
      <c r="T237" s="8">
        <v>2012</v>
      </c>
      <c r="U237" s="8">
        <f t="shared" si="25"/>
        <v>10</v>
      </c>
      <c r="V237" s="7">
        <v>2012</v>
      </c>
      <c r="W237" t="s">
        <v>26721</v>
      </c>
      <c r="X237" s="2">
        <v>0.317</v>
      </c>
      <c r="Y237" s="6">
        <f t="shared" si="26"/>
        <v>8.4621339526440836E-3</v>
      </c>
      <c r="AA237">
        <v>16876172</v>
      </c>
      <c r="AB237">
        <v>15300154801</v>
      </c>
      <c r="AC237">
        <v>16876180</v>
      </c>
      <c r="AD237" t="s">
        <v>2</v>
      </c>
      <c r="AE237">
        <v>2012</v>
      </c>
      <c r="AF237">
        <v>1</v>
      </c>
      <c r="AG237">
        <v>201</v>
      </c>
      <c r="AI237" t="s">
        <v>31366</v>
      </c>
      <c r="AJ237" t="s">
        <v>31365</v>
      </c>
      <c r="AK237" t="s">
        <v>31364</v>
      </c>
      <c r="AL237">
        <v>72</v>
      </c>
      <c r="AM237" s="5">
        <f t="shared" si="27"/>
        <v>7.2</v>
      </c>
      <c r="AN237" s="4">
        <f t="shared" si="28"/>
        <v>1.0904960242332449E-2</v>
      </c>
      <c r="AO237" s="3"/>
      <c r="AP237">
        <v>1</v>
      </c>
      <c r="AR237" t="s">
        <v>1</v>
      </c>
      <c r="AT237" s="2">
        <v>1.63</v>
      </c>
      <c r="AU237" s="1">
        <f t="shared" si="29"/>
        <v>0.91949818395505933</v>
      </c>
      <c r="AV237" s="1">
        <f t="shared" si="30"/>
        <v>0.96835470974882665</v>
      </c>
      <c r="AW237" s="1">
        <f t="shared" si="31"/>
        <v>1.017211235542594</v>
      </c>
    </row>
    <row r="238" spans="1:49" x14ac:dyDescent="0.2">
      <c r="A238">
        <v>236</v>
      </c>
      <c r="B238" t="s">
        <v>31363</v>
      </c>
      <c r="C238" t="s">
        <v>31362</v>
      </c>
      <c r="F238" t="s">
        <v>31361</v>
      </c>
      <c r="G238" t="s">
        <v>6</v>
      </c>
      <c r="H238" t="s">
        <v>5</v>
      </c>
      <c r="I238" t="s">
        <v>31360</v>
      </c>
      <c r="J238" t="s">
        <v>31359</v>
      </c>
      <c r="K238" t="s">
        <v>31358</v>
      </c>
      <c r="L238" t="s">
        <v>31357</v>
      </c>
      <c r="M238" t="s">
        <v>10391</v>
      </c>
      <c r="N238">
        <v>6</v>
      </c>
      <c r="O238" t="s">
        <v>31356</v>
      </c>
      <c r="P238" t="s">
        <v>31355</v>
      </c>
      <c r="Q238" t="s">
        <v>31354</v>
      </c>
      <c r="R238" s="7">
        <v>41244</v>
      </c>
      <c r="S238" s="8">
        <f t="shared" si="24"/>
        <v>2012</v>
      </c>
      <c r="T238" s="8">
        <v>2012</v>
      </c>
      <c r="U238" s="8">
        <f t="shared" si="25"/>
        <v>10</v>
      </c>
      <c r="V238" s="7">
        <v>2012</v>
      </c>
      <c r="W238" t="s">
        <v>26721</v>
      </c>
      <c r="X238" s="2">
        <v>0.317</v>
      </c>
      <c r="Y238" s="6">
        <f t="shared" si="26"/>
        <v>8.4621339526440836E-3</v>
      </c>
      <c r="AA238">
        <v>16876172</v>
      </c>
      <c r="AB238">
        <v>15300154801</v>
      </c>
      <c r="AC238">
        <v>16876180</v>
      </c>
      <c r="AD238" t="s">
        <v>2</v>
      </c>
      <c r="AE238">
        <v>2012</v>
      </c>
      <c r="AF238">
        <v>1</v>
      </c>
      <c r="AG238">
        <v>186</v>
      </c>
      <c r="AI238" t="s">
        <v>31353</v>
      </c>
      <c r="AJ238" t="s">
        <v>31352</v>
      </c>
      <c r="AK238" t="s">
        <v>31351</v>
      </c>
      <c r="AL238">
        <v>3</v>
      </c>
      <c r="AM238" s="5">
        <f t="shared" si="27"/>
        <v>0.3</v>
      </c>
      <c r="AN238" s="4">
        <f t="shared" si="28"/>
        <v>4.5437334343051872E-4</v>
      </c>
      <c r="AO238" s="3"/>
      <c r="AP238">
        <v>1</v>
      </c>
      <c r="AQ238" t="s">
        <v>2055</v>
      </c>
      <c r="AR238" t="s">
        <v>31350</v>
      </c>
      <c r="AS238" t="s">
        <v>2053</v>
      </c>
      <c r="AT238" s="2">
        <v>1.63</v>
      </c>
      <c r="AU238" s="1">
        <f t="shared" si="29"/>
        <v>0.60598057698800134</v>
      </c>
      <c r="AV238" s="1">
        <f t="shared" si="30"/>
        <v>0.44582536480373014</v>
      </c>
      <c r="AW238" s="1">
        <f t="shared" si="31"/>
        <v>0.28567015261945883</v>
      </c>
    </row>
    <row r="239" spans="1:49" x14ac:dyDescent="0.2">
      <c r="A239">
        <v>237</v>
      </c>
      <c r="B239" t="s">
        <v>31349</v>
      </c>
      <c r="C239" t="s">
        <v>31348</v>
      </c>
      <c r="F239" t="s">
        <v>31347</v>
      </c>
      <c r="G239" t="s">
        <v>6</v>
      </c>
      <c r="H239" t="s">
        <v>5</v>
      </c>
      <c r="I239" t="s">
        <v>388</v>
      </c>
      <c r="J239" t="s">
        <v>31346</v>
      </c>
      <c r="K239" t="s">
        <v>31345</v>
      </c>
      <c r="L239" t="s">
        <v>31344</v>
      </c>
      <c r="M239" t="s">
        <v>31343</v>
      </c>
      <c r="N239">
        <v>4</v>
      </c>
      <c r="O239" t="s">
        <v>31342</v>
      </c>
      <c r="P239" t="s">
        <v>31341</v>
      </c>
      <c r="Q239" t="s">
        <v>31340</v>
      </c>
      <c r="R239" s="7">
        <v>41244</v>
      </c>
      <c r="S239" s="8">
        <f t="shared" si="24"/>
        <v>2012</v>
      </c>
      <c r="T239" s="8">
        <v>2012</v>
      </c>
      <c r="U239" s="8">
        <f t="shared" si="25"/>
        <v>10</v>
      </c>
      <c r="V239" s="7">
        <v>2012</v>
      </c>
      <c r="W239" t="s">
        <v>26721</v>
      </c>
      <c r="X239" s="2">
        <v>0.317</v>
      </c>
      <c r="Y239" s="6">
        <f t="shared" si="26"/>
        <v>8.4621339526440836E-3</v>
      </c>
      <c r="AA239">
        <v>16876172</v>
      </c>
      <c r="AB239">
        <v>15300154801</v>
      </c>
      <c r="AC239">
        <v>16876180</v>
      </c>
      <c r="AD239" t="s">
        <v>2</v>
      </c>
      <c r="AE239">
        <v>2012</v>
      </c>
      <c r="AF239">
        <v>1</v>
      </c>
      <c r="AG239">
        <v>130</v>
      </c>
      <c r="AI239" t="s">
        <v>31339</v>
      </c>
      <c r="AJ239" t="s">
        <v>31338</v>
      </c>
      <c r="AK239" t="s">
        <v>31337</v>
      </c>
      <c r="AL239">
        <v>3</v>
      </c>
      <c r="AM239" s="5">
        <f t="shared" si="27"/>
        <v>0.3</v>
      </c>
      <c r="AN239" s="4">
        <f t="shared" si="28"/>
        <v>4.5437334343051872E-4</v>
      </c>
      <c r="AO239" s="3"/>
      <c r="AP239">
        <v>1</v>
      </c>
      <c r="AQ239" t="s">
        <v>255</v>
      </c>
      <c r="AR239" t="s">
        <v>29145</v>
      </c>
      <c r="AS239" t="s">
        <v>254</v>
      </c>
      <c r="AT239" s="2">
        <v>1.63</v>
      </c>
      <c r="AU239" s="1">
        <f t="shared" si="29"/>
        <v>0.60598057698800134</v>
      </c>
      <c r="AV239" s="1">
        <f t="shared" si="30"/>
        <v>0.44582536480373014</v>
      </c>
      <c r="AW239" s="1">
        <f t="shared" si="31"/>
        <v>0.28567015261945883</v>
      </c>
    </row>
    <row r="240" spans="1:49" x14ac:dyDescent="0.2">
      <c r="A240">
        <v>238</v>
      </c>
      <c r="B240" t="s">
        <v>31336</v>
      </c>
      <c r="C240" t="s">
        <v>31335</v>
      </c>
      <c r="F240" t="s">
        <v>31334</v>
      </c>
      <c r="G240" t="s">
        <v>6</v>
      </c>
      <c r="H240" t="s">
        <v>5</v>
      </c>
      <c r="I240" t="s">
        <v>31333</v>
      </c>
      <c r="J240" t="s">
        <v>31332</v>
      </c>
      <c r="K240" t="s">
        <v>31331</v>
      </c>
      <c r="L240" t="s">
        <v>31330</v>
      </c>
      <c r="M240" t="s">
        <v>31329</v>
      </c>
      <c r="N240">
        <v>2</v>
      </c>
      <c r="O240" t="s">
        <v>31328</v>
      </c>
      <c r="P240" t="s">
        <v>31327</v>
      </c>
      <c r="Q240" t="s">
        <v>31326</v>
      </c>
      <c r="R240" s="7">
        <v>41244</v>
      </c>
      <c r="S240" s="8">
        <f t="shared" si="24"/>
        <v>2012</v>
      </c>
      <c r="T240" s="8">
        <v>2012</v>
      </c>
      <c r="U240" s="8">
        <f t="shared" si="25"/>
        <v>10</v>
      </c>
      <c r="V240" s="7">
        <v>2012</v>
      </c>
      <c r="W240" t="s">
        <v>1808</v>
      </c>
      <c r="X240" s="2">
        <v>0.50900000000000001</v>
      </c>
      <c r="Y240" s="6">
        <f t="shared" si="26"/>
        <v>1.3587464296201383E-2</v>
      </c>
      <c r="AA240">
        <v>2780372</v>
      </c>
      <c r="AB240">
        <v>22543</v>
      </c>
      <c r="AC240" t="s">
        <v>31325</v>
      </c>
      <c r="AD240" t="s">
        <v>2</v>
      </c>
      <c r="AE240">
        <v>32</v>
      </c>
      <c r="AF240">
        <v>6</v>
      </c>
      <c r="AH240" t="s">
        <v>31324</v>
      </c>
      <c r="AI240" t="s">
        <v>31323</v>
      </c>
      <c r="AJ240" t="s">
        <v>31322</v>
      </c>
      <c r="AK240" t="s">
        <v>31321</v>
      </c>
      <c r="AL240">
        <v>8</v>
      </c>
      <c r="AM240" s="5">
        <f t="shared" si="27"/>
        <v>0.8</v>
      </c>
      <c r="AN240" s="4">
        <f t="shared" si="28"/>
        <v>1.2116622491480501E-3</v>
      </c>
      <c r="AO240" s="3"/>
      <c r="AP240">
        <v>1</v>
      </c>
      <c r="AR240" t="s">
        <v>1</v>
      </c>
      <c r="AT240" s="2">
        <v>1.43</v>
      </c>
      <c r="AU240" s="1">
        <f t="shared" si="29"/>
        <v>0.98747236820853834</v>
      </c>
      <c r="AV240" s="1">
        <f t="shared" si="30"/>
        <v>0.73995632726747163</v>
      </c>
      <c r="AW240" s="1">
        <f t="shared" si="31"/>
        <v>0.49244028632640491</v>
      </c>
    </row>
    <row r="241" spans="1:49" x14ac:dyDescent="0.2">
      <c r="A241">
        <v>239</v>
      </c>
      <c r="B241" t="s">
        <v>31320</v>
      </c>
      <c r="F241" t="s">
        <v>31319</v>
      </c>
      <c r="G241" t="s">
        <v>6</v>
      </c>
      <c r="H241" t="s">
        <v>5</v>
      </c>
      <c r="I241" t="s">
        <v>1305</v>
      </c>
      <c r="J241">
        <v>60007457</v>
      </c>
      <c r="K241" t="s">
        <v>1304</v>
      </c>
      <c r="L241" t="s">
        <v>539</v>
      </c>
      <c r="M241" t="s">
        <v>519</v>
      </c>
      <c r="N241">
        <v>1</v>
      </c>
      <c r="O241" t="s">
        <v>1303</v>
      </c>
      <c r="P241">
        <v>7004238663</v>
      </c>
      <c r="Q241">
        <v>60007457</v>
      </c>
      <c r="R241" s="7">
        <v>41244</v>
      </c>
      <c r="S241" s="8">
        <f t="shared" si="24"/>
        <v>2012</v>
      </c>
      <c r="T241" s="8">
        <v>2012</v>
      </c>
      <c r="U241" s="8">
        <f t="shared" si="25"/>
        <v>10</v>
      </c>
      <c r="V241" s="7">
        <v>2012</v>
      </c>
      <c r="W241" t="s">
        <v>31318</v>
      </c>
      <c r="X241" s="2">
        <v>0.11700000000000001</v>
      </c>
      <c r="Y241" s="6">
        <f t="shared" si="26"/>
        <v>3.1232481781052297E-3</v>
      </c>
      <c r="AA241">
        <v>2334755</v>
      </c>
      <c r="AB241">
        <v>14854</v>
      </c>
      <c r="AD241" t="s">
        <v>2</v>
      </c>
      <c r="AE241">
        <v>29</v>
      </c>
      <c r="AF241">
        <v>5</v>
      </c>
      <c r="AH241" t="s">
        <v>1979</v>
      </c>
      <c r="AI241" t="s">
        <v>31317</v>
      </c>
      <c r="AJ241" t="s">
        <v>31316</v>
      </c>
      <c r="AK241" t="s">
        <v>31315</v>
      </c>
      <c r="AL241">
        <v>1</v>
      </c>
      <c r="AM241" s="5">
        <f t="shared" si="27"/>
        <v>0.1</v>
      </c>
      <c r="AN241" s="4">
        <f t="shared" si="28"/>
        <v>1.5145778114350627E-4</v>
      </c>
      <c r="AO241" s="3"/>
      <c r="AP241">
        <v>0</v>
      </c>
      <c r="AR241" t="s">
        <v>1</v>
      </c>
      <c r="AT241" s="2">
        <v>0.14099999999999999</v>
      </c>
      <c r="AU241" s="1">
        <f t="shared" si="29"/>
        <v>0.22317110590167125</v>
      </c>
      <c r="AV241" s="1">
        <f t="shared" si="30"/>
        <v>0.1637352979624368</v>
      </c>
      <c r="AW241" s="1">
        <f t="shared" si="31"/>
        <v>0.10429949002320232</v>
      </c>
    </row>
    <row r="242" spans="1:49" x14ac:dyDescent="0.2">
      <c r="A242">
        <v>240</v>
      </c>
      <c r="B242" t="s">
        <v>31314</v>
      </c>
      <c r="F242" t="s">
        <v>31313</v>
      </c>
      <c r="G242" t="s">
        <v>6</v>
      </c>
      <c r="H242" t="s">
        <v>5</v>
      </c>
      <c r="I242" t="s">
        <v>31312</v>
      </c>
      <c r="J242">
        <v>60017705</v>
      </c>
      <c r="K242" t="s">
        <v>1480</v>
      </c>
      <c r="L242" t="s">
        <v>17</v>
      </c>
      <c r="M242" t="s">
        <v>16</v>
      </c>
      <c r="N242">
        <v>3</v>
      </c>
      <c r="O242" t="s">
        <v>31311</v>
      </c>
      <c r="P242" t="s">
        <v>31310</v>
      </c>
      <c r="Q242" t="s">
        <v>31309</v>
      </c>
      <c r="R242" s="7">
        <v>41244</v>
      </c>
      <c r="S242" s="8">
        <f t="shared" si="24"/>
        <v>2012</v>
      </c>
      <c r="T242" s="8">
        <v>2012</v>
      </c>
      <c r="U242" s="8">
        <f t="shared" si="25"/>
        <v>10</v>
      </c>
      <c r="V242" s="7">
        <v>2012</v>
      </c>
      <c r="W242" t="s">
        <v>31308</v>
      </c>
      <c r="X242" s="2">
        <v>0.30299999999999999</v>
      </c>
      <c r="Y242" s="6">
        <f t="shared" si="26"/>
        <v>8.0884119484263637E-3</v>
      </c>
      <c r="AA242" t="s">
        <v>31307</v>
      </c>
      <c r="AB242">
        <v>5400152632</v>
      </c>
      <c r="AD242" t="s">
        <v>2</v>
      </c>
      <c r="AE242">
        <v>39</v>
      </c>
      <c r="AF242">
        <v>2</v>
      </c>
      <c r="AH242" t="s">
        <v>31306</v>
      </c>
      <c r="AI242" t="s">
        <v>31305</v>
      </c>
      <c r="AJ242" t="s">
        <v>31304</v>
      </c>
      <c r="AK242" t="s">
        <v>31303</v>
      </c>
      <c r="AL242">
        <v>8</v>
      </c>
      <c r="AM242" s="5">
        <f t="shared" si="27"/>
        <v>0.8</v>
      </c>
      <c r="AN242" s="4">
        <f t="shared" si="28"/>
        <v>1.2116622491480501E-3</v>
      </c>
      <c r="AO242" s="3"/>
      <c r="AP242">
        <v>0</v>
      </c>
      <c r="AR242" t="s">
        <v>1</v>
      </c>
      <c r="AT242" s="2">
        <v>0.83299999999999996</v>
      </c>
      <c r="AU242" s="1">
        <f t="shared" si="29"/>
        <v>0.60253870386428698</v>
      </c>
      <c r="AV242" s="1">
        <f t="shared" si="30"/>
        <v>0.46500370987872069</v>
      </c>
      <c r="AW242" s="1">
        <f t="shared" si="31"/>
        <v>0.32746871589315441</v>
      </c>
    </row>
    <row r="243" spans="1:49" x14ac:dyDescent="0.2">
      <c r="A243">
        <v>241</v>
      </c>
      <c r="B243" t="s">
        <v>31302</v>
      </c>
      <c r="C243" t="s">
        <v>31301</v>
      </c>
      <c r="F243" t="s">
        <v>31300</v>
      </c>
      <c r="G243" t="s">
        <v>6</v>
      </c>
      <c r="H243" t="s">
        <v>5</v>
      </c>
      <c r="I243" t="s">
        <v>31299</v>
      </c>
      <c r="J243">
        <v>60025949</v>
      </c>
      <c r="K243" t="s">
        <v>31298</v>
      </c>
      <c r="L243" t="s">
        <v>31297</v>
      </c>
      <c r="M243" t="s">
        <v>172</v>
      </c>
      <c r="N243">
        <v>4</v>
      </c>
      <c r="O243" t="s">
        <v>31296</v>
      </c>
      <c r="P243" t="s">
        <v>31295</v>
      </c>
      <c r="Q243" t="s">
        <v>31294</v>
      </c>
      <c r="R243" s="7">
        <v>41244</v>
      </c>
      <c r="S243" s="8">
        <f t="shared" si="24"/>
        <v>2012</v>
      </c>
      <c r="T243" s="8">
        <v>2012</v>
      </c>
      <c r="U243" s="8">
        <f t="shared" si="25"/>
        <v>10</v>
      </c>
      <c r="V243" s="7">
        <v>2012</v>
      </c>
      <c r="W243" t="s">
        <v>31293</v>
      </c>
      <c r="X243" s="2">
        <v>0.73699999999999999</v>
      </c>
      <c r="Y243" s="6">
        <f t="shared" si="26"/>
        <v>1.9673794079175678E-2</v>
      </c>
      <c r="AA243">
        <v>57959</v>
      </c>
      <c r="AB243">
        <v>24713</v>
      </c>
      <c r="AC243" t="s">
        <v>31292</v>
      </c>
      <c r="AD243" t="s">
        <v>2</v>
      </c>
      <c r="AE243">
        <v>149</v>
      </c>
      <c r="AF243" t="s">
        <v>4492</v>
      </c>
      <c r="AH243" t="s">
        <v>31291</v>
      </c>
      <c r="AI243" t="s">
        <v>31290</v>
      </c>
      <c r="AJ243" t="s">
        <v>31289</v>
      </c>
      <c r="AK243" t="s">
        <v>31288</v>
      </c>
      <c r="AL243">
        <v>15</v>
      </c>
      <c r="AM243" s="5">
        <f t="shared" si="27"/>
        <v>1.5</v>
      </c>
      <c r="AN243" s="4">
        <f t="shared" si="28"/>
        <v>2.2718667171525938E-3</v>
      </c>
      <c r="AO243" s="3"/>
      <c r="AP243">
        <v>0</v>
      </c>
      <c r="AR243" t="s">
        <v>1</v>
      </c>
      <c r="AT243" s="2">
        <v>1.9910000000000001</v>
      </c>
      <c r="AU243" s="1">
        <f t="shared" si="29"/>
        <v>1.4453215870568752</v>
      </c>
      <c r="AV243" s="1">
        <f t="shared" si="30"/>
        <v>1.0972830398164137</v>
      </c>
      <c r="AW243" s="1">
        <f t="shared" si="31"/>
        <v>0.74924449257595183</v>
      </c>
    </row>
    <row r="244" spans="1:49" x14ac:dyDescent="0.2">
      <c r="A244">
        <v>242</v>
      </c>
      <c r="B244" t="s">
        <v>31287</v>
      </c>
      <c r="C244" t="s">
        <v>31286</v>
      </c>
      <c r="F244" t="s">
        <v>31285</v>
      </c>
      <c r="G244" t="s">
        <v>6</v>
      </c>
      <c r="H244" t="s">
        <v>5</v>
      </c>
      <c r="I244" t="s">
        <v>6496</v>
      </c>
      <c r="J244">
        <v>60019722</v>
      </c>
      <c r="K244" t="s">
        <v>676</v>
      </c>
      <c r="L244" t="s">
        <v>675</v>
      </c>
      <c r="M244" t="s">
        <v>674</v>
      </c>
      <c r="N244">
        <v>2</v>
      </c>
      <c r="O244" t="s">
        <v>31284</v>
      </c>
      <c r="P244" t="s">
        <v>6494</v>
      </c>
      <c r="Q244" t="s">
        <v>2263</v>
      </c>
      <c r="R244" s="7">
        <v>41244</v>
      </c>
      <c r="S244" s="8">
        <f t="shared" si="24"/>
        <v>2012</v>
      </c>
      <c r="T244" s="8">
        <v>2012</v>
      </c>
      <c r="U244" s="8">
        <f t="shared" si="25"/>
        <v>10</v>
      </c>
      <c r="V244" s="7">
        <v>2012</v>
      </c>
      <c r="W244" t="s">
        <v>31152</v>
      </c>
      <c r="X244" s="2">
        <v>0.21099999999999999</v>
      </c>
      <c r="Y244" s="6">
        <f t="shared" si="26"/>
        <v>5.6325244921384904E-3</v>
      </c>
      <c r="AA244">
        <v>16849965</v>
      </c>
      <c r="AB244">
        <v>4800152315</v>
      </c>
      <c r="AC244">
        <v>16849973</v>
      </c>
      <c r="AD244" t="s">
        <v>2</v>
      </c>
      <c r="AE244">
        <v>10</v>
      </c>
      <c r="AH244" t="s">
        <v>20848</v>
      </c>
      <c r="AI244" t="s">
        <v>31283</v>
      </c>
      <c r="AK244" t="s">
        <v>31282</v>
      </c>
      <c r="AL244">
        <v>0</v>
      </c>
      <c r="AM244" s="5">
        <f t="shared" si="27"/>
        <v>0</v>
      </c>
      <c r="AN244" s="4">
        <f t="shared" si="28"/>
        <v>0</v>
      </c>
      <c r="AO244" s="3"/>
      <c r="AP244">
        <v>1</v>
      </c>
      <c r="AR244" t="s">
        <v>1</v>
      </c>
      <c r="AT244" s="2" t="s">
        <v>0</v>
      </c>
      <c r="AU244" s="1">
        <f t="shared" si="29"/>
        <v>0.39427671444969431</v>
      </c>
      <c r="AV244" s="1">
        <f t="shared" si="30"/>
        <v>0.28162622460692455</v>
      </c>
      <c r="AW244" s="1">
        <f t="shared" si="31"/>
        <v>0.1689757347641547</v>
      </c>
    </row>
    <row r="245" spans="1:49" x14ac:dyDescent="0.2">
      <c r="A245">
        <v>243</v>
      </c>
      <c r="B245" t="s">
        <v>31281</v>
      </c>
      <c r="C245" t="s">
        <v>31280</v>
      </c>
      <c r="F245" t="s">
        <v>31279</v>
      </c>
      <c r="G245" t="s">
        <v>6</v>
      </c>
      <c r="H245" t="s">
        <v>5</v>
      </c>
      <c r="I245" t="s">
        <v>31278</v>
      </c>
      <c r="J245" t="s">
        <v>31277</v>
      </c>
      <c r="K245" t="s">
        <v>31276</v>
      </c>
      <c r="L245" t="s">
        <v>31275</v>
      </c>
      <c r="M245" t="s">
        <v>438</v>
      </c>
      <c r="N245">
        <v>3</v>
      </c>
      <c r="O245" t="s">
        <v>31274</v>
      </c>
      <c r="P245" t="s">
        <v>31273</v>
      </c>
      <c r="Q245" t="s">
        <v>31272</v>
      </c>
      <c r="R245" s="7">
        <v>41244</v>
      </c>
      <c r="S245" s="8">
        <f t="shared" si="24"/>
        <v>2012</v>
      </c>
      <c r="T245" s="8">
        <v>2012</v>
      </c>
      <c r="U245" s="8">
        <f t="shared" si="25"/>
        <v>10</v>
      </c>
      <c r="V245" s="7">
        <v>2012</v>
      </c>
      <c r="W245" t="s">
        <v>31152</v>
      </c>
      <c r="X245" s="2">
        <v>0.21099999999999999</v>
      </c>
      <c r="Y245" s="6">
        <f t="shared" si="26"/>
        <v>5.6325244921384904E-3</v>
      </c>
      <c r="AA245">
        <v>16849965</v>
      </c>
      <c r="AB245">
        <v>4800152315</v>
      </c>
      <c r="AC245">
        <v>16849973</v>
      </c>
      <c r="AD245" t="s">
        <v>2</v>
      </c>
      <c r="AE245">
        <v>10</v>
      </c>
      <c r="AH245" t="s">
        <v>443</v>
      </c>
      <c r="AI245" t="s">
        <v>31271</v>
      </c>
      <c r="AK245" t="s">
        <v>31270</v>
      </c>
      <c r="AL245">
        <v>0</v>
      </c>
      <c r="AM245" s="5">
        <f t="shared" si="27"/>
        <v>0</v>
      </c>
      <c r="AN245" s="4">
        <f t="shared" si="28"/>
        <v>0</v>
      </c>
      <c r="AO245" s="3"/>
      <c r="AP245">
        <v>1</v>
      </c>
      <c r="AR245" t="s">
        <v>1</v>
      </c>
      <c r="AT245" s="2" t="s">
        <v>0</v>
      </c>
      <c r="AU245" s="1">
        <f t="shared" si="29"/>
        <v>0.39427671444969431</v>
      </c>
      <c r="AV245" s="1">
        <f t="shared" si="30"/>
        <v>0.28162622460692455</v>
      </c>
      <c r="AW245" s="1">
        <f t="shared" si="31"/>
        <v>0.1689757347641547</v>
      </c>
    </row>
    <row r="246" spans="1:49" x14ac:dyDescent="0.2">
      <c r="A246">
        <v>244</v>
      </c>
      <c r="B246" t="s">
        <v>31269</v>
      </c>
      <c r="C246" t="s">
        <v>31268</v>
      </c>
      <c r="F246" t="s">
        <v>31267</v>
      </c>
      <c r="G246" t="s">
        <v>6</v>
      </c>
      <c r="H246" t="s">
        <v>5</v>
      </c>
      <c r="I246" t="s">
        <v>1870</v>
      </c>
      <c r="J246">
        <v>60003615</v>
      </c>
      <c r="K246" t="s">
        <v>31226</v>
      </c>
      <c r="L246" t="s">
        <v>2509</v>
      </c>
      <c r="M246" t="s">
        <v>674</v>
      </c>
      <c r="N246">
        <v>5</v>
      </c>
      <c r="O246" t="s">
        <v>31266</v>
      </c>
      <c r="P246" t="s">
        <v>31265</v>
      </c>
      <c r="Q246" t="s">
        <v>31223</v>
      </c>
      <c r="R246" s="7">
        <v>41244</v>
      </c>
      <c r="S246" s="8">
        <f t="shared" si="24"/>
        <v>2012</v>
      </c>
      <c r="T246" s="8">
        <v>2012</v>
      </c>
      <c r="U246" s="8">
        <f t="shared" si="25"/>
        <v>10</v>
      </c>
      <c r="V246" s="7">
        <v>2012</v>
      </c>
      <c r="W246" t="s">
        <v>31152</v>
      </c>
      <c r="X246" s="2">
        <v>0.21099999999999999</v>
      </c>
      <c r="Y246" s="6">
        <f t="shared" si="26"/>
        <v>5.6325244921384904E-3</v>
      </c>
      <c r="AA246">
        <v>16849965</v>
      </c>
      <c r="AB246">
        <v>4800152315</v>
      </c>
      <c r="AC246">
        <v>16849973</v>
      </c>
      <c r="AD246" t="s">
        <v>2</v>
      </c>
      <c r="AE246">
        <v>10</v>
      </c>
      <c r="AH246" t="s">
        <v>1466</v>
      </c>
      <c r="AI246" t="s">
        <v>31264</v>
      </c>
      <c r="AK246" t="s">
        <v>31263</v>
      </c>
      <c r="AL246">
        <v>8</v>
      </c>
      <c r="AM246" s="5">
        <f t="shared" si="27"/>
        <v>0.8</v>
      </c>
      <c r="AN246" s="4">
        <f t="shared" si="28"/>
        <v>1.2116622491480501E-3</v>
      </c>
      <c r="AO246" s="3"/>
      <c r="AP246">
        <v>1</v>
      </c>
      <c r="AR246" t="s">
        <v>1</v>
      </c>
      <c r="AT246" s="2" t="s">
        <v>0</v>
      </c>
      <c r="AU246" s="1">
        <f t="shared" si="29"/>
        <v>0.43062658192413578</v>
      </c>
      <c r="AV246" s="1">
        <f t="shared" si="30"/>
        <v>0.34220933706432699</v>
      </c>
      <c r="AW246" s="1">
        <f t="shared" si="31"/>
        <v>0.25379209220451826</v>
      </c>
    </row>
    <row r="247" spans="1:49" x14ac:dyDescent="0.2">
      <c r="A247">
        <v>245</v>
      </c>
      <c r="B247" t="s">
        <v>31262</v>
      </c>
      <c r="C247" t="s">
        <v>31261</v>
      </c>
      <c r="F247" t="s">
        <v>31260</v>
      </c>
      <c r="G247" t="s">
        <v>6</v>
      </c>
      <c r="H247" t="s">
        <v>5</v>
      </c>
      <c r="I247" t="s">
        <v>31259</v>
      </c>
      <c r="J247" t="s">
        <v>31258</v>
      </c>
      <c r="K247" t="s">
        <v>31257</v>
      </c>
      <c r="L247" t="s">
        <v>31256</v>
      </c>
      <c r="M247" t="s">
        <v>438</v>
      </c>
      <c r="N247">
        <v>5</v>
      </c>
      <c r="O247" t="s">
        <v>31255</v>
      </c>
      <c r="P247" t="s">
        <v>31254</v>
      </c>
      <c r="Q247" t="s">
        <v>31253</v>
      </c>
      <c r="R247" s="7">
        <v>41244</v>
      </c>
      <c r="S247" s="8">
        <f t="shared" si="24"/>
        <v>2012</v>
      </c>
      <c r="T247" s="8">
        <v>2012</v>
      </c>
      <c r="U247" s="8">
        <f t="shared" si="25"/>
        <v>10</v>
      </c>
      <c r="V247" s="7">
        <v>2012</v>
      </c>
      <c r="W247" t="s">
        <v>31152</v>
      </c>
      <c r="X247" s="2">
        <v>0.21099999999999999</v>
      </c>
      <c r="Y247" s="6">
        <f t="shared" si="26"/>
        <v>5.6325244921384904E-3</v>
      </c>
      <c r="AA247">
        <v>16849965</v>
      </c>
      <c r="AB247">
        <v>4800152315</v>
      </c>
      <c r="AC247">
        <v>16849973</v>
      </c>
      <c r="AD247" t="s">
        <v>2</v>
      </c>
      <c r="AE247">
        <v>10</v>
      </c>
      <c r="AH247" t="s">
        <v>31252</v>
      </c>
      <c r="AI247" t="s">
        <v>31251</v>
      </c>
      <c r="AK247" t="s">
        <v>31250</v>
      </c>
      <c r="AL247">
        <v>0</v>
      </c>
      <c r="AM247" s="5">
        <f t="shared" si="27"/>
        <v>0</v>
      </c>
      <c r="AN247" s="4">
        <f t="shared" si="28"/>
        <v>0</v>
      </c>
      <c r="AO247" s="3"/>
      <c r="AP247">
        <v>1</v>
      </c>
      <c r="AR247" t="s">
        <v>1</v>
      </c>
      <c r="AT247" s="2" t="s">
        <v>0</v>
      </c>
      <c r="AU247" s="1">
        <f t="shared" si="29"/>
        <v>0.39427671444969431</v>
      </c>
      <c r="AV247" s="1">
        <f t="shared" si="30"/>
        <v>0.28162622460692455</v>
      </c>
      <c r="AW247" s="1">
        <f t="shared" si="31"/>
        <v>0.1689757347641547</v>
      </c>
    </row>
    <row r="248" spans="1:49" x14ac:dyDescent="0.2">
      <c r="A248">
        <v>246</v>
      </c>
      <c r="B248" t="s">
        <v>31249</v>
      </c>
      <c r="C248" t="s">
        <v>31248</v>
      </c>
      <c r="F248" t="s">
        <v>31247</v>
      </c>
      <c r="G248" t="s">
        <v>6</v>
      </c>
      <c r="H248" t="s">
        <v>5</v>
      </c>
      <c r="I248" t="s">
        <v>31246</v>
      </c>
      <c r="J248">
        <v>60032991</v>
      </c>
      <c r="K248" t="s">
        <v>31245</v>
      </c>
      <c r="L248" t="s">
        <v>31244</v>
      </c>
      <c r="M248" t="s">
        <v>674</v>
      </c>
      <c r="N248">
        <v>2</v>
      </c>
      <c r="O248" t="s">
        <v>31243</v>
      </c>
      <c r="P248" t="s">
        <v>31242</v>
      </c>
      <c r="Q248" t="s">
        <v>31241</v>
      </c>
      <c r="R248" s="7">
        <v>41244</v>
      </c>
      <c r="S248" s="8">
        <f t="shared" si="24"/>
        <v>2012</v>
      </c>
      <c r="T248" s="8">
        <v>2012</v>
      </c>
      <c r="U248" s="8">
        <f t="shared" si="25"/>
        <v>10</v>
      </c>
      <c r="V248" s="7">
        <v>2012</v>
      </c>
      <c r="W248" t="s">
        <v>31152</v>
      </c>
      <c r="X248" s="2">
        <v>0.21099999999999999</v>
      </c>
      <c r="Y248" s="6">
        <f t="shared" si="26"/>
        <v>5.6325244921384904E-3</v>
      </c>
      <c r="AA248">
        <v>16849965</v>
      </c>
      <c r="AB248">
        <v>4800152315</v>
      </c>
      <c r="AC248">
        <v>16849973</v>
      </c>
      <c r="AD248" t="s">
        <v>2</v>
      </c>
      <c r="AE248">
        <v>10</v>
      </c>
      <c r="AH248" t="s">
        <v>483</v>
      </c>
      <c r="AI248" t="s">
        <v>31240</v>
      </c>
      <c r="AK248" t="s">
        <v>31239</v>
      </c>
      <c r="AL248">
        <v>1</v>
      </c>
      <c r="AM248" s="5">
        <f t="shared" si="27"/>
        <v>0.1</v>
      </c>
      <c r="AN248" s="4">
        <f t="shared" si="28"/>
        <v>1.5145778114350627E-4</v>
      </c>
      <c r="AO248" s="3"/>
      <c r="AP248">
        <v>1</v>
      </c>
      <c r="AR248" t="s">
        <v>1</v>
      </c>
      <c r="AT248" s="2" t="s">
        <v>0</v>
      </c>
      <c r="AU248" s="1">
        <f t="shared" si="29"/>
        <v>0.39882044788399951</v>
      </c>
      <c r="AV248" s="1">
        <f t="shared" si="30"/>
        <v>0.28919911366409984</v>
      </c>
      <c r="AW248" s="1">
        <f t="shared" si="31"/>
        <v>0.17957777944420014</v>
      </c>
    </row>
    <row r="249" spans="1:49" x14ac:dyDescent="0.2">
      <c r="A249">
        <v>247</v>
      </c>
      <c r="B249" t="s">
        <v>31238</v>
      </c>
      <c r="C249" t="s">
        <v>31237</v>
      </c>
      <c r="F249" t="s">
        <v>31236</v>
      </c>
      <c r="G249" t="s">
        <v>6</v>
      </c>
      <c r="H249" t="s">
        <v>5</v>
      </c>
      <c r="I249" t="s">
        <v>31235</v>
      </c>
      <c r="J249">
        <v>60003615</v>
      </c>
      <c r="K249" t="s">
        <v>31226</v>
      </c>
      <c r="L249" t="s">
        <v>2509</v>
      </c>
      <c r="M249" t="s">
        <v>674</v>
      </c>
      <c r="N249">
        <v>5</v>
      </c>
      <c r="O249" t="s">
        <v>31234</v>
      </c>
      <c r="P249" t="s">
        <v>31233</v>
      </c>
      <c r="Q249" t="s">
        <v>31223</v>
      </c>
      <c r="R249" s="7">
        <v>41244</v>
      </c>
      <c r="S249" s="8">
        <f t="shared" si="24"/>
        <v>2012</v>
      </c>
      <c r="T249" s="8">
        <v>2012</v>
      </c>
      <c r="U249" s="8">
        <f t="shared" si="25"/>
        <v>10</v>
      </c>
      <c r="V249" s="7">
        <v>2012</v>
      </c>
      <c r="W249" t="s">
        <v>31152</v>
      </c>
      <c r="X249" s="2">
        <v>0.21099999999999999</v>
      </c>
      <c r="Y249" s="6">
        <f t="shared" si="26"/>
        <v>5.6325244921384904E-3</v>
      </c>
      <c r="AA249">
        <v>16849965</v>
      </c>
      <c r="AB249">
        <v>4800152315</v>
      </c>
      <c r="AC249">
        <v>16849973</v>
      </c>
      <c r="AD249" t="s">
        <v>2</v>
      </c>
      <c r="AE249">
        <v>10</v>
      </c>
      <c r="AH249" t="s">
        <v>3731</v>
      </c>
      <c r="AI249" t="s">
        <v>31232</v>
      </c>
      <c r="AK249" t="s">
        <v>31231</v>
      </c>
      <c r="AL249">
        <v>7</v>
      </c>
      <c r="AM249" s="5">
        <f t="shared" si="27"/>
        <v>0.7</v>
      </c>
      <c r="AN249" s="4">
        <f t="shared" si="28"/>
        <v>1.0602044680045437E-3</v>
      </c>
      <c r="AO249" s="3"/>
      <c r="AP249">
        <v>1</v>
      </c>
      <c r="AR249" t="s">
        <v>1</v>
      </c>
      <c r="AT249" s="2" t="s">
        <v>0</v>
      </c>
      <c r="AU249" s="1">
        <f t="shared" si="29"/>
        <v>0.42608284848983058</v>
      </c>
      <c r="AV249" s="1">
        <f t="shared" si="30"/>
        <v>0.3346364480071517</v>
      </c>
      <c r="AW249" s="1">
        <f t="shared" si="31"/>
        <v>0.24319004752447276</v>
      </c>
    </row>
    <row r="250" spans="1:49" x14ac:dyDescent="0.2">
      <c r="A250">
        <v>248</v>
      </c>
      <c r="B250" t="s">
        <v>31230</v>
      </c>
      <c r="C250" t="s">
        <v>31229</v>
      </c>
      <c r="F250" t="s">
        <v>31228</v>
      </c>
      <c r="G250" t="s">
        <v>6</v>
      </c>
      <c r="H250" t="s">
        <v>5</v>
      </c>
      <c r="I250" t="s">
        <v>31227</v>
      </c>
      <c r="J250">
        <v>60003615</v>
      </c>
      <c r="K250" t="s">
        <v>31226</v>
      </c>
      <c r="L250" t="s">
        <v>2509</v>
      </c>
      <c r="M250" t="s">
        <v>674</v>
      </c>
      <c r="N250">
        <v>5</v>
      </c>
      <c r="O250" t="s">
        <v>31225</v>
      </c>
      <c r="P250" t="s">
        <v>31224</v>
      </c>
      <c r="Q250" t="s">
        <v>31223</v>
      </c>
      <c r="R250" s="7">
        <v>41244</v>
      </c>
      <c r="S250" s="8">
        <f t="shared" si="24"/>
        <v>2012</v>
      </c>
      <c r="T250" s="8">
        <v>2012</v>
      </c>
      <c r="U250" s="8">
        <f t="shared" si="25"/>
        <v>10</v>
      </c>
      <c r="V250" s="7">
        <v>2012</v>
      </c>
      <c r="W250" t="s">
        <v>31152</v>
      </c>
      <c r="X250" s="2">
        <v>0.21099999999999999</v>
      </c>
      <c r="Y250" s="6">
        <f t="shared" si="26"/>
        <v>5.6325244921384904E-3</v>
      </c>
      <c r="AA250">
        <v>16849965</v>
      </c>
      <c r="AB250">
        <v>4800152315</v>
      </c>
      <c r="AC250">
        <v>16849973</v>
      </c>
      <c r="AD250" t="s">
        <v>2</v>
      </c>
      <c r="AE250">
        <v>10</v>
      </c>
      <c r="AH250" t="s">
        <v>31222</v>
      </c>
      <c r="AI250" t="s">
        <v>31221</v>
      </c>
      <c r="AK250" t="s">
        <v>31220</v>
      </c>
      <c r="AL250">
        <v>14</v>
      </c>
      <c r="AM250" s="5">
        <f t="shared" si="27"/>
        <v>1.4</v>
      </c>
      <c r="AN250" s="4">
        <f t="shared" si="28"/>
        <v>2.1204089360090874E-3</v>
      </c>
      <c r="AO250" s="3"/>
      <c r="AP250">
        <v>1</v>
      </c>
      <c r="AR250" t="s">
        <v>1</v>
      </c>
      <c r="AT250" s="2" t="s">
        <v>0</v>
      </c>
      <c r="AU250" s="1">
        <f t="shared" si="29"/>
        <v>0.4578889825299669</v>
      </c>
      <c r="AV250" s="1">
        <f t="shared" si="30"/>
        <v>0.38764667140737891</v>
      </c>
      <c r="AW250" s="1">
        <f t="shared" si="31"/>
        <v>0.31740436028479085</v>
      </c>
    </row>
    <row r="251" spans="1:49" x14ac:dyDescent="0.2">
      <c r="A251">
        <v>249</v>
      </c>
      <c r="B251" t="s">
        <v>31219</v>
      </c>
      <c r="C251" t="s">
        <v>31218</v>
      </c>
      <c r="F251" t="s">
        <v>31217</v>
      </c>
      <c r="G251" t="s">
        <v>6</v>
      </c>
      <c r="H251" t="s">
        <v>5</v>
      </c>
      <c r="I251" t="s">
        <v>31216</v>
      </c>
      <c r="J251" t="s">
        <v>31215</v>
      </c>
      <c r="K251" t="s">
        <v>31214</v>
      </c>
      <c r="L251" t="s">
        <v>31213</v>
      </c>
      <c r="M251" t="s">
        <v>590</v>
      </c>
      <c r="N251">
        <v>3</v>
      </c>
      <c r="O251" t="s">
        <v>31212</v>
      </c>
      <c r="P251" t="s">
        <v>31211</v>
      </c>
      <c r="Q251" t="s">
        <v>31210</v>
      </c>
      <c r="R251" s="7">
        <v>41244</v>
      </c>
      <c r="S251" s="8">
        <f t="shared" si="24"/>
        <v>2012</v>
      </c>
      <c r="T251" s="8">
        <v>2012</v>
      </c>
      <c r="U251" s="8">
        <f t="shared" si="25"/>
        <v>10</v>
      </c>
      <c r="V251" s="7">
        <v>2012</v>
      </c>
      <c r="W251" t="s">
        <v>22390</v>
      </c>
      <c r="X251" s="2">
        <v>1.679</v>
      </c>
      <c r="Y251" s="6">
        <f t="shared" si="26"/>
        <v>4.4819946077253682E-2</v>
      </c>
      <c r="AA251">
        <v>18671381</v>
      </c>
      <c r="AB251">
        <v>21100197156</v>
      </c>
      <c r="AC251">
        <v>18678548</v>
      </c>
      <c r="AD251" t="s">
        <v>2</v>
      </c>
      <c r="AE251">
        <v>5</v>
      </c>
      <c r="AF251">
        <v>3</v>
      </c>
      <c r="AH251" t="s">
        <v>31209</v>
      </c>
      <c r="AI251" t="s">
        <v>31208</v>
      </c>
      <c r="AK251" t="s">
        <v>31207</v>
      </c>
      <c r="AL251">
        <v>7</v>
      </c>
      <c r="AM251" s="5">
        <f t="shared" si="27"/>
        <v>0.7</v>
      </c>
      <c r="AN251" s="4">
        <f t="shared" si="28"/>
        <v>1.0602044680045437E-3</v>
      </c>
      <c r="AO251" s="3"/>
      <c r="AP251">
        <v>1</v>
      </c>
      <c r="AQ251" t="s">
        <v>31206</v>
      </c>
      <c r="AR251" t="s">
        <v>31205</v>
      </c>
      <c r="AS251" t="s">
        <v>31204</v>
      </c>
      <c r="AT251" s="2">
        <v>4.1760000000000002</v>
      </c>
      <c r="AU251" s="1">
        <f t="shared" si="29"/>
        <v>3.169202359447894</v>
      </c>
      <c r="AV251" s="1">
        <f t="shared" si="30"/>
        <v>2.2940075272629112</v>
      </c>
      <c r="AW251" s="1">
        <f t="shared" si="31"/>
        <v>1.4188126950779285</v>
      </c>
    </row>
    <row r="252" spans="1:49" x14ac:dyDescent="0.2">
      <c r="A252">
        <v>250</v>
      </c>
      <c r="B252" t="s">
        <v>31203</v>
      </c>
      <c r="C252" t="s">
        <v>31202</v>
      </c>
      <c r="F252" t="s">
        <v>31201</v>
      </c>
      <c r="G252" t="s">
        <v>6</v>
      </c>
      <c r="H252" t="s">
        <v>5</v>
      </c>
      <c r="I252" t="s">
        <v>31200</v>
      </c>
      <c r="J252">
        <v>60019722</v>
      </c>
      <c r="K252" t="s">
        <v>676</v>
      </c>
      <c r="L252" t="s">
        <v>675</v>
      </c>
      <c r="M252" t="s">
        <v>674</v>
      </c>
      <c r="N252">
        <v>3</v>
      </c>
      <c r="O252" t="s">
        <v>31199</v>
      </c>
      <c r="P252" t="s">
        <v>31198</v>
      </c>
      <c r="Q252" t="s">
        <v>673</v>
      </c>
      <c r="R252" s="7">
        <v>41244</v>
      </c>
      <c r="S252" s="8">
        <f t="shared" si="24"/>
        <v>2012</v>
      </c>
      <c r="T252" s="8">
        <v>2012</v>
      </c>
      <c r="U252" s="8">
        <f t="shared" si="25"/>
        <v>10</v>
      </c>
      <c r="V252" s="7">
        <v>2012</v>
      </c>
      <c r="W252" t="s">
        <v>31152</v>
      </c>
      <c r="X252" s="2">
        <v>0.21099999999999999</v>
      </c>
      <c r="Y252" s="6">
        <f t="shared" si="26"/>
        <v>5.6325244921384904E-3</v>
      </c>
      <c r="AA252">
        <v>16849965</v>
      </c>
      <c r="AB252">
        <v>4800152315</v>
      </c>
      <c r="AC252">
        <v>16849973</v>
      </c>
      <c r="AD252" t="s">
        <v>2</v>
      </c>
      <c r="AE252">
        <v>10</v>
      </c>
      <c r="AH252" t="s">
        <v>31197</v>
      </c>
      <c r="AI252" t="s">
        <v>31196</v>
      </c>
      <c r="AK252" t="s">
        <v>31195</v>
      </c>
      <c r="AL252">
        <v>2</v>
      </c>
      <c r="AM252" s="5">
        <f t="shared" si="27"/>
        <v>0.2</v>
      </c>
      <c r="AN252" s="4">
        <f t="shared" si="28"/>
        <v>3.0291556228701253E-4</v>
      </c>
      <c r="AO252" s="3"/>
      <c r="AP252">
        <v>1</v>
      </c>
      <c r="AR252" t="s">
        <v>1</v>
      </c>
      <c r="AT252" s="2" t="s">
        <v>0</v>
      </c>
      <c r="AU252" s="1">
        <f t="shared" si="29"/>
        <v>0.40336418131830465</v>
      </c>
      <c r="AV252" s="1">
        <f t="shared" si="30"/>
        <v>0.29677200272127519</v>
      </c>
      <c r="AW252" s="1">
        <f t="shared" si="31"/>
        <v>0.19017982412424558</v>
      </c>
    </row>
    <row r="253" spans="1:49" x14ac:dyDescent="0.2">
      <c r="A253">
        <v>251</v>
      </c>
      <c r="B253" t="s">
        <v>31194</v>
      </c>
      <c r="C253" t="s">
        <v>31193</v>
      </c>
      <c r="F253" t="s">
        <v>31192</v>
      </c>
      <c r="G253" t="s">
        <v>6</v>
      </c>
      <c r="H253" t="s">
        <v>5</v>
      </c>
      <c r="I253" t="s">
        <v>31191</v>
      </c>
      <c r="J253">
        <v>60005322</v>
      </c>
      <c r="K253" t="s">
        <v>31190</v>
      </c>
      <c r="L253" t="s">
        <v>31189</v>
      </c>
      <c r="M253" t="s">
        <v>674</v>
      </c>
      <c r="N253">
        <v>4</v>
      </c>
      <c r="O253" t="s">
        <v>31188</v>
      </c>
      <c r="P253" t="s">
        <v>31187</v>
      </c>
      <c r="Q253" t="s">
        <v>31186</v>
      </c>
      <c r="R253" s="7">
        <v>41244</v>
      </c>
      <c r="S253" s="8">
        <f t="shared" si="24"/>
        <v>2012</v>
      </c>
      <c r="T253" s="8">
        <v>2012</v>
      </c>
      <c r="U253" s="8">
        <f t="shared" si="25"/>
        <v>10</v>
      </c>
      <c r="V253" s="7">
        <v>2012</v>
      </c>
      <c r="W253" t="s">
        <v>31152</v>
      </c>
      <c r="X253" s="2">
        <v>0.21099999999999999</v>
      </c>
      <c r="Y253" s="6">
        <f t="shared" si="26"/>
        <v>5.6325244921384904E-3</v>
      </c>
      <c r="AA253">
        <v>16849965</v>
      </c>
      <c r="AB253">
        <v>4800152315</v>
      </c>
      <c r="AC253">
        <v>16849973</v>
      </c>
      <c r="AD253" t="s">
        <v>2</v>
      </c>
      <c r="AE253">
        <v>10</v>
      </c>
      <c r="AH253" s="10">
        <v>44507</v>
      </c>
      <c r="AI253" t="s">
        <v>31185</v>
      </c>
      <c r="AK253" t="s">
        <v>31184</v>
      </c>
      <c r="AL253">
        <v>0</v>
      </c>
      <c r="AM253" s="5">
        <f t="shared" si="27"/>
        <v>0</v>
      </c>
      <c r="AN253" s="4">
        <f t="shared" si="28"/>
        <v>0</v>
      </c>
      <c r="AO253" s="3"/>
      <c r="AP253">
        <v>1</v>
      </c>
      <c r="AR253" t="s">
        <v>1</v>
      </c>
      <c r="AT253" s="2" t="s">
        <v>0</v>
      </c>
      <c r="AU253" s="1">
        <f t="shared" si="29"/>
        <v>0.39427671444969431</v>
      </c>
      <c r="AV253" s="1">
        <f t="shared" si="30"/>
        <v>0.28162622460692455</v>
      </c>
      <c r="AW253" s="1">
        <f t="shared" si="31"/>
        <v>0.1689757347641547</v>
      </c>
    </row>
    <row r="254" spans="1:49" x14ac:dyDescent="0.2">
      <c r="A254">
        <v>252</v>
      </c>
      <c r="B254" t="s">
        <v>31183</v>
      </c>
      <c r="C254" t="s">
        <v>31182</v>
      </c>
      <c r="F254" t="s">
        <v>31181</v>
      </c>
      <c r="G254" t="s">
        <v>6</v>
      </c>
      <c r="H254" t="s">
        <v>5</v>
      </c>
      <c r="I254" t="s">
        <v>31180</v>
      </c>
      <c r="J254">
        <v>60005264</v>
      </c>
      <c r="K254" t="s">
        <v>31179</v>
      </c>
      <c r="L254" t="s">
        <v>31178</v>
      </c>
      <c r="M254" t="s">
        <v>674</v>
      </c>
      <c r="N254">
        <v>2</v>
      </c>
      <c r="O254" t="s">
        <v>31177</v>
      </c>
      <c r="P254" t="s">
        <v>31176</v>
      </c>
      <c r="Q254" t="s">
        <v>31175</v>
      </c>
      <c r="R254" s="7">
        <v>41244</v>
      </c>
      <c r="S254" s="8">
        <f t="shared" si="24"/>
        <v>2012</v>
      </c>
      <c r="T254" s="8">
        <v>2012</v>
      </c>
      <c r="U254" s="8">
        <f t="shared" si="25"/>
        <v>10</v>
      </c>
      <c r="V254" s="7">
        <v>2012</v>
      </c>
      <c r="W254" t="s">
        <v>31152</v>
      </c>
      <c r="X254" s="2">
        <v>0.21099999999999999</v>
      </c>
      <c r="Y254" s="6">
        <f t="shared" si="26"/>
        <v>5.6325244921384904E-3</v>
      </c>
      <c r="AA254">
        <v>16849965</v>
      </c>
      <c r="AB254">
        <v>4800152315</v>
      </c>
      <c r="AC254">
        <v>16849973</v>
      </c>
      <c r="AD254" t="s">
        <v>2</v>
      </c>
      <c r="AE254">
        <v>10</v>
      </c>
      <c r="AH254" t="s">
        <v>2667</v>
      </c>
      <c r="AI254" t="s">
        <v>31174</v>
      </c>
      <c r="AK254" t="s">
        <v>31173</v>
      </c>
      <c r="AL254">
        <v>0</v>
      </c>
      <c r="AM254" s="5">
        <f t="shared" si="27"/>
        <v>0</v>
      </c>
      <c r="AN254" s="4">
        <f t="shared" si="28"/>
        <v>0</v>
      </c>
      <c r="AO254" s="3"/>
      <c r="AP254">
        <v>1</v>
      </c>
      <c r="AR254" t="s">
        <v>1</v>
      </c>
      <c r="AT254" s="2" t="s">
        <v>0</v>
      </c>
      <c r="AU254" s="1">
        <f t="shared" si="29"/>
        <v>0.39427671444969431</v>
      </c>
      <c r="AV254" s="1">
        <f t="shared" si="30"/>
        <v>0.28162622460692455</v>
      </c>
      <c r="AW254" s="1">
        <f t="shared" si="31"/>
        <v>0.1689757347641547</v>
      </c>
    </row>
    <row r="255" spans="1:49" x14ac:dyDescent="0.2">
      <c r="A255">
        <v>253</v>
      </c>
      <c r="B255" t="s">
        <v>31172</v>
      </c>
      <c r="C255" t="s">
        <v>31171</v>
      </c>
      <c r="F255" t="s">
        <v>31170</v>
      </c>
      <c r="G255" t="s">
        <v>6</v>
      </c>
      <c r="H255" t="s">
        <v>5</v>
      </c>
      <c r="I255" t="s">
        <v>31169</v>
      </c>
      <c r="J255" t="s">
        <v>31168</v>
      </c>
      <c r="K255" t="s">
        <v>31167</v>
      </c>
      <c r="L255" t="s">
        <v>31166</v>
      </c>
      <c r="M255" t="s">
        <v>438</v>
      </c>
      <c r="N255">
        <v>3</v>
      </c>
      <c r="O255" t="s">
        <v>31165</v>
      </c>
      <c r="P255" t="s">
        <v>31164</v>
      </c>
      <c r="Q255" t="s">
        <v>31163</v>
      </c>
      <c r="R255" s="7">
        <v>41244</v>
      </c>
      <c r="S255" s="8">
        <f t="shared" si="24"/>
        <v>2012</v>
      </c>
      <c r="T255" s="8">
        <v>2012</v>
      </c>
      <c r="U255" s="8">
        <f t="shared" si="25"/>
        <v>10</v>
      </c>
      <c r="V255" s="7">
        <v>2012</v>
      </c>
      <c r="W255" t="s">
        <v>31152</v>
      </c>
      <c r="X255" s="2">
        <v>0.21099999999999999</v>
      </c>
      <c r="Y255" s="6">
        <f t="shared" si="26"/>
        <v>5.6325244921384904E-3</v>
      </c>
      <c r="AA255">
        <v>16849965</v>
      </c>
      <c r="AB255">
        <v>4800152315</v>
      </c>
      <c r="AC255">
        <v>16849973</v>
      </c>
      <c r="AD255" t="s">
        <v>2</v>
      </c>
      <c r="AE255">
        <v>10</v>
      </c>
      <c r="AH255" t="s">
        <v>434</v>
      </c>
      <c r="AI255" t="s">
        <v>31162</v>
      </c>
      <c r="AK255" t="s">
        <v>31161</v>
      </c>
      <c r="AL255">
        <v>0</v>
      </c>
      <c r="AM255" s="5">
        <f t="shared" si="27"/>
        <v>0</v>
      </c>
      <c r="AN255" s="4">
        <f t="shared" si="28"/>
        <v>0</v>
      </c>
      <c r="AO255" s="3"/>
      <c r="AP255">
        <v>1</v>
      </c>
      <c r="AR255" t="s">
        <v>1</v>
      </c>
      <c r="AT255" s="2" t="s">
        <v>0</v>
      </c>
      <c r="AU255" s="1">
        <f t="shared" si="29"/>
        <v>0.39427671444969431</v>
      </c>
      <c r="AV255" s="1">
        <f t="shared" si="30"/>
        <v>0.28162622460692455</v>
      </c>
      <c r="AW255" s="1">
        <f t="shared" si="31"/>
        <v>0.1689757347641547</v>
      </c>
    </row>
    <row r="256" spans="1:49" x14ac:dyDescent="0.2">
      <c r="A256">
        <v>254</v>
      </c>
      <c r="B256" t="s">
        <v>31160</v>
      </c>
      <c r="C256" t="s">
        <v>31159</v>
      </c>
      <c r="F256" t="s">
        <v>31158</v>
      </c>
      <c r="G256" t="s">
        <v>6</v>
      </c>
      <c r="H256" t="s">
        <v>5</v>
      </c>
      <c r="I256" t="s">
        <v>31157</v>
      </c>
      <c r="J256">
        <v>60111363</v>
      </c>
      <c r="K256" t="s">
        <v>31156</v>
      </c>
      <c r="L256" t="s">
        <v>675</v>
      </c>
      <c r="M256" t="s">
        <v>674</v>
      </c>
      <c r="N256">
        <v>3</v>
      </c>
      <c r="O256" t="s">
        <v>31155</v>
      </c>
      <c r="P256" t="s">
        <v>31154</v>
      </c>
      <c r="Q256" t="s">
        <v>31153</v>
      </c>
      <c r="R256" s="7">
        <v>41244</v>
      </c>
      <c r="S256" s="8">
        <f t="shared" si="24"/>
        <v>2012</v>
      </c>
      <c r="T256" s="8">
        <v>2012</v>
      </c>
      <c r="U256" s="8">
        <f t="shared" si="25"/>
        <v>10</v>
      </c>
      <c r="V256" s="7">
        <v>2012</v>
      </c>
      <c r="W256" t="s">
        <v>31152</v>
      </c>
      <c r="X256" s="2">
        <v>0.21099999999999999</v>
      </c>
      <c r="Y256" s="6">
        <f t="shared" si="26"/>
        <v>5.6325244921384904E-3</v>
      </c>
      <c r="AA256">
        <v>16849965</v>
      </c>
      <c r="AB256">
        <v>4800152315</v>
      </c>
      <c r="AC256">
        <v>16849973</v>
      </c>
      <c r="AD256" t="s">
        <v>2</v>
      </c>
      <c r="AE256">
        <v>10</v>
      </c>
      <c r="AH256" t="s">
        <v>31151</v>
      </c>
      <c r="AI256" t="s">
        <v>31150</v>
      </c>
      <c r="AK256" t="s">
        <v>31149</v>
      </c>
      <c r="AL256">
        <v>53</v>
      </c>
      <c r="AM256" s="5">
        <f t="shared" si="27"/>
        <v>5.3</v>
      </c>
      <c r="AN256" s="4">
        <f t="shared" si="28"/>
        <v>8.02726240060583E-3</v>
      </c>
      <c r="AO256" s="3"/>
      <c r="AP256">
        <v>1</v>
      </c>
      <c r="AR256" t="s">
        <v>1</v>
      </c>
      <c r="AT256" s="2" t="s">
        <v>0</v>
      </c>
      <c r="AU256" s="1">
        <f t="shared" si="29"/>
        <v>0.6350945864678692</v>
      </c>
      <c r="AV256" s="1">
        <f t="shared" si="30"/>
        <v>0.68298934463721594</v>
      </c>
      <c r="AW256" s="1">
        <f t="shared" si="31"/>
        <v>0.7308841028065628</v>
      </c>
    </row>
    <row r="257" spans="1:49" x14ac:dyDescent="0.2">
      <c r="A257">
        <v>255</v>
      </c>
      <c r="B257" t="s">
        <v>31148</v>
      </c>
      <c r="C257" t="s">
        <v>31147</v>
      </c>
      <c r="F257" t="s">
        <v>31146</v>
      </c>
      <c r="G257" t="s">
        <v>6</v>
      </c>
      <c r="H257" t="s">
        <v>5</v>
      </c>
      <c r="I257" t="s">
        <v>31145</v>
      </c>
      <c r="J257" t="s">
        <v>31144</v>
      </c>
      <c r="K257" t="s">
        <v>31143</v>
      </c>
      <c r="L257" t="s">
        <v>1609</v>
      </c>
      <c r="M257" t="s">
        <v>24</v>
      </c>
      <c r="N257">
        <v>3</v>
      </c>
      <c r="O257" t="s">
        <v>31142</v>
      </c>
      <c r="P257" t="s">
        <v>31141</v>
      </c>
      <c r="Q257" t="s">
        <v>31140</v>
      </c>
      <c r="R257" s="7">
        <v>41244</v>
      </c>
      <c r="S257" s="8">
        <f t="shared" si="24"/>
        <v>2012</v>
      </c>
      <c r="T257" s="8">
        <v>2012</v>
      </c>
      <c r="U257" s="8">
        <f t="shared" si="25"/>
        <v>10</v>
      </c>
      <c r="V257" s="7">
        <v>2012</v>
      </c>
      <c r="W257" t="s">
        <v>453</v>
      </c>
      <c r="X257" s="2">
        <v>0.94</v>
      </c>
      <c r="Y257" s="6">
        <f t="shared" si="26"/>
        <v>2.5092763140332611E-2</v>
      </c>
      <c r="AA257">
        <v>15311309</v>
      </c>
      <c r="AB257">
        <v>17295</v>
      </c>
      <c r="AD257" t="s">
        <v>2</v>
      </c>
      <c r="AE257">
        <v>22</v>
      </c>
      <c r="AF257">
        <v>12</v>
      </c>
      <c r="AG257">
        <v>2228175</v>
      </c>
      <c r="AH257" t="s">
        <v>31139</v>
      </c>
      <c r="AI257" t="s">
        <v>31138</v>
      </c>
      <c r="AJ257" t="s">
        <v>31137</v>
      </c>
      <c r="AK257" t="s">
        <v>31136</v>
      </c>
      <c r="AL257">
        <v>10</v>
      </c>
      <c r="AM257" s="5">
        <f t="shared" si="27"/>
        <v>1</v>
      </c>
      <c r="AN257" s="4">
        <f t="shared" si="28"/>
        <v>1.5145778114350624E-3</v>
      </c>
      <c r="AO257" s="3"/>
      <c r="AP257">
        <v>0</v>
      </c>
      <c r="AQ257" t="s">
        <v>861</v>
      </c>
      <c r="AR257" t="s">
        <v>31135</v>
      </c>
      <c r="AS257" t="s">
        <v>860</v>
      </c>
      <c r="AT257" s="2" t="s">
        <v>0</v>
      </c>
      <c r="AU257" s="1">
        <f t="shared" si="29"/>
        <v>1.8019307541663345</v>
      </c>
      <c r="AV257" s="1">
        <f t="shared" si="30"/>
        <v>1.3303670475883835</v>
      </c>
      <c r="AW257" s="1">
        <f t="shared" si="31"/>
        <v>0.85880334101043276</v>
      </c>
    </row>
    <row r="258" spans="1:49" x14ac:dyDescent="0.2">
      <c r="A258">
        <v>256</v>
      </c>
      <c r="B258" t="s">
        <v>31134</v>
      </c>
      <c r="C258" t="s">
        <v>31133</v>
      </c>
      <c r="F258" t="s">
        <v>31132</v>
      </c>
      <c r="G258" t="s">
        <v>6</v>
      </c>
      <c r="H258" t="s">
        <v>5</v>
      </c>
      <c r="I258" t="s">
        <v>29985</v>
      </c>
      <c r="J258" t="s">
        <v>31131</v>
      </c>
      <c r="K258" t="s">
        <v>29984</v>
      </c>
      <c r="L258" t="s">
        <v>1421</v>
      </c>
      <c r="M258" t="s">
        <v>47</v>
      </c>
      <c r="N258">
        <v>2</v>
      </c>
      <c r="O258" t="s">
        <v>29983</v>
      </c>
      <c r="P258" t="s">
        <v>29982</v>
      </c>
      <c r="Q258" t="s">
        <v>31131</v>
      </c>
      <c r="R258" s="7">
        <v>41244</v>
      </c>
      <c r="S258" s="8">
        <f t="shared" ref="S258:S321" si="32">YEAR(R258)</f>
        <v>2012</v>
      </c>
      <c r="T258" s="8">
        <v>2012</v>
      </c>
      <c r="U258" s="8">
        <f t="shared" ref="U258:U321" si="33">2022-T258</f>
        <v>10</v>
      </c>
      <c r="V258" s="7">
        <v>2012</v>
      </c>
      <c r="W258" t="s">
        <v>683</v>
      </c>
      <c r="X258" s="2">
        <v>0.161</v>
      </c>
      <c r="Y258" s="6">
        <f t="shared" ref="Y258:Y321" si="34">(X258-$Z$4)/($Z$3-$Z$4)</f>
        <v>4.2978030485037776E-3</v>
      </c>
      <c r="AA258">
        <v>15493636</v>
      </c>
      <c r="AB258">
        <v>11700154336</v>
      </c>
      <c r="AD258" t="s">
        <v>2</v>
      </c>
      <c r="AE258">
        <v>8</v>
      </c>
      <c r="AF258">
        <v>11</v>
      </c>
      <c r="AH258" t="s">
        <v>31130</v>
      </c>
      <c r="AI258" t="s">
        <v>31129</v>
      </c>
      <c r="AJ258" t="s">
        <v>31128</v>
      </c>
      <c r="AK258" t="s">
        <v>31127</v>
      </c>
      <c r="AL258">
        <v>0</v>
      </c>
      <c r="AM258" s="5">
        <f t="shared" ref="AM258:AM321" si="35">AL258/U258</f>
        <v>0</v>
      </c>
      <c r="AN258" s="4">
        <f t="shared" ref="AN258:AN321" si="36">(AM258-$AO$4)/($AO$3-$AO$4)</f>
        <v>0</v>
      </c>
      <c r="AO258" s="3"/>
      <c r="AP258">
        <v>1</v>
      </c>
      <c r="AR258" t="s">
        <v>1</v>
      </c>
      <c r="AT258" s="2" t="s">
        <v>0</v>
      </c>
      <c r="AU258" s="1">
        <f t="shared" ref="AU258:AU321" si="37">(Y258*0.7+AN258*0.3)*100</f>
        <v>0.30084621339526441</v>
      </c>
      <c r="AV258" s="1">
        <f t="shared" ref="AV258:AV321" si="38">(Y258*0.5+AN258*0.5)*100</f>
        <v>0.21489015242518889</v>
      </c>
      <c r="AW258" s="1">
        <f t="shared" ref="AW258:AW321" si="39">(Y258*0.3+AN258*0.7)*100</f>
        <v>0.12893409145511334</v>
      </c>
    </row>
    <row r="259" spans="1:49" x14ac:dyDescent="0.2">
      <c r="A259">
        <v>257</v>
      </c>
      <c r="B259" t="s">
        <v>31126</v>
      </c>
      <c r="C259" t="s">
        <v>31125</v>
      </c>
      <c r="F259" t="s">
        <v>31124</v>
      </c>
      <c r="G259" t="s">
        <v>6</v>
      </c>
      <c r="H259" t="s">
        <v>5</v>
      </c>
      <c r="I259" t="s">
        <v>31123</v>
      </c>
      <c r="J259">
        <v>60011846</v>
      </c>
      <c r="K259" t="s">
        <v>2367</v>
      </c>
      <c r="L259" t="s">
        <v>2366</v>
      </c>
      <c r="M259" t="s">
        <v>140</v>
      </c>
      <c r="N259">
        <v>2</v>
      </c>
      <c r="O259" t="s">
        <v>31122</v>
      </c>
      <c r="P259" t="s">
        <v>31121</v>
      </c>
      <c r="Q259" t="s">
        <v>2365</v>
      </c>
      <c r="R259" s="7">
        <v>41244</v>
      </c>
      <c r="S259" s="8">
        <f t="shared" si="32"/>
        <v>2012</v>
      </c>
      <c r="T259" s="8">
        <v>2012</v>
      </c>
      <c r="U259" s="8">
        <f t="shared" si="33"/>
        <v>10</v>
      </c>
      <c r="V259" s="7">
        <v>2012</v>
      </c>
      <c r="W259" t="s">
        <v>1510</v>
      </c>
      <c r="X259" s="2">
        <v>0.55500000000000005</v>
      </c>
      <c r="Y259" s="6">
        <f t="shared" si="34"/>
        <v>1.4815408024345321E-2</v>
      </c>
      <c r="AA259">
        <v>17518725</v>
      </c>
      <c r="AB259">
        <v>6100153023</v>
      </c>
      <c r="AC259">
        <v>17518733</v>
      </c>
      <c r="AD259" t="s">
        <v>2</v>
      </c>
      <c r="AE259">
        <v>6</v>
      </c>
      <c r="AF259">
        <v>13</v>
      </c>
      <c r="AH259" t="s">
        <v>31120</v>
      </c>
      <c r="AI259" t="s">
        <v>31119</v>
      </c>
      <c r="AK259" t="s">
        <v>31118</v>
      </c>
      <c r="AL259">
        <v>13</v>
      </c>
      <c r="AM259" s="5">
        <f t="shared" si="35"/>
        <v>1.3</v>
      </c>
      <c r="AN259" s="4">
        <f t="shared" si="36"/>
        <v>1.9689511548655813E-3</v>
      </c>
      <c r="AO259" s="3"/>
      <c r="AP259">
        <v>0</v>
      </c>
      <c r="AR259" t="s">
        <v>1</v>
      </c>
      <c r="AT259" s="2" t="s">
        <v>0</v>
      </c>
      <c r="AU259" s="1">
        <f t="shared" si="37"/>
        <v>1.0961470963501398</v>
      </c>
      <c r="AV259" s="1">
        <f t="shared" si="38"/>
        <v>0.83921795896054507</v>
      </c>
      <c r="AW259" s="1">
        <f t="shared" si="39"/>
        <v>0.58228882157095019</v>
      </c>
    </row>
    <row r="260" spans="1:49" x14ac:dyDescent="0.2">
      <c r="A260">
        <v>258</v>
      </c>
      <c r="B260" t="s">
        <v>31117</v>
      </c>
      <c r="C260" t="s">
        <v>31116</v>
      </c>
      <c r="F260" t="s">
        <v>31115</v>
      </c>
      <c r="G260" t="s">
        <v>6</v>
      </c>
      <c r="H260" t="s">
        <v>5</v>
      </c>
      <c r="I260" t="s">
        <v>839</v>
      </c>
      <c r="J260">
        <v>60009509</v>
      </c>
      <c r="K260" t="s">
        <v>209</v>
      </c>
      <c r="L260" t="s">
        <v>208</v>
      </c>
      <c r="M260" t="s">
        <v>16</v>
      </c>
      <c r="N260">
        <v>2</v>
      </c>
      <c r="O260" t="s">
        <v>1246</v>
      </c>
      <c r="P260" t="s">
        <v>1245</v>
      </c>
      <c r="Q260" t="s">
        <v>23160</v>
      </c>
      <c r="R260" s="7">
        <v>41244</v>
      </c>
      <c r="S260" s="8">
        <f t="shared" si="32"/>
        <v>2012</v>
      </c>
      <c r="T260" s="8">
        <v>2012</v>
      </c>
      <c r="U260" s="8">
        <f t="shared" si="33"/>
        <v>10</v>
      </c>
      <c r="V260" s="7">
        <v>2012</v>
      </c>
      <c r="W260" t="s">
        <v>1510</v>
      </c>
      <c r="X260" s="2">
        <v>0.55500000000000005</v>
      </c>
      <c r="Y260" s="6">
        <f t="shared" si="34"/>
        <v>1.4815408024345321E-2</v>
      </c>
      <c r="AA260">
        <v>17518725</v>
      </c>
      <c r="AB260">
        <v>6100153023</v>
      </c>
      <c r="AC260">
        <v>17518733</v>
      </c>
      <c r="AD260" t="s">
        <v>2</v>
      </c>
      <c r="AE260">
        <v>6</v>
      </c>
      <c r="AF260">
        <v>14</v>
      </c>
      <c r="AH260" t="s">
        <v>31114</v>
      </c>
      <c r="AI260" t="s">
        <v>31113</v>
      </c>
      <c r="AK260" t="s">
        <v>31112</v>
      </c>
      <c r="AL260">
        <v>24</v>
      </c>
      <c r="AM260" s="5">
        <f t="shared" si="35"/>
        <v>2.4</v>
      </c>
      <c r="AN260" s="4">
        <f t="shared" si="36"/>
        <v>3.6349867474441497E-3</v>
      </c>
      <c r="AO260" s="3"/>
      <c r="AP260">
        <v>0</v>
      </c>
      <c r="AR260" t="s">
        <v>1</v>
      </c>
      <c r="AT260" s="2" t="s">
        <v>0</v>
      </c>
      <c r="AU260" s="1">
        <f t="shared" si="37"/>
        <v>1.146128164127497</v>
      </c>
      <c r="AV260" s="1">
        <f t="shared" si="38"/>
        <v>0.92251973858947356</v>
      </c>
      <c r="AW260" s="1">
        <f t="shared" si="39"/>
        <v>0.69891131305145004</v>
      </c>
    </row>
    <row r="261" spans="1:49" x14ac:dyDescent="0.2">
      <c r="A261">
        <v>259</v>
      </c>
      <c r="B261" t="s">
        <v>31111</v>
      </c>
      <c r="C261" t="s">
        <v>31110</v>
      </c>
      <c r="F261" t="s">
        <v>31109</v>
      </c>
      <c r="G261" t="s">
        <v>6</v>
      </c>
      <c r="H261" t="s">
        <v>5</v>
      </c>
      <c r="I261" t="s">
        <v>31108</v>
      </c>
      <c r="J261">
        <v>60105670</v>
      </c>
      <c r="K261" t="s">
        <v>31107</v>
      </c>
      <c r="L261" t="s">
        <v>31106</v>
      </c>
      <c r="M261" t="s">
        <v>194</v>
      </c>
      <c r="N261">
        <v>2</v>
      </c>
      <c r="O261" t="s">
        <v>31105</v>
      </c>
      <c r="P261" t="s">
        <v>31104</v>
      </c>
      <c r="Q261" t="s">
        <v>31103</v>
      </c>
      <c r="R261" s="7">
        <v>41244</v>
      </c>
      <c r="S261" s="8">
        <f t="shared" si="32"/>
        <v>2012</v>
      </c>
      <c r="T261" s="8">
        <v>2012</v>
      </c>
      <c r="U261" s="8">
        <f t="shared" si="33"/>
        <v>10</v>
      </c>
      <c r="V261" s="7">
        <v>2012</v>
      </c>
      <c r="W261" t="s">
        <v>864</v>
      </c>
      <c r="X261" s="2">
        <v>0.48899999999999999</v>
      </c>
      <c r="Y261" s="6">
        <f t="shared" si="34"/>
        <v>1.3053575718747497E-2</v>
      </c>
      <c r="AA261">
        <v>17518784</v>
      </c>
      <c r="AB261">
        <v>5700165202</v>
      </c>
      <c r="AD261" t="s">
        <v>2</v>
      </c>
      <c r="AE261">
        <v>6</v>
      </c>
      <c r="AF261">
        <v>9</v>
      </c>
      <c r="AH261" t="s">
        <v>31102</v>
      </c>
      <c r="AI261" t="s">
        <v>31101</v>
      </c>
      <c r="AK261" t="s">
        <v>31100</v>
      </c>
      <c r="AL261">
        <v>33</v>
      </c>
      <c r="AM261" s="5">
        <f t="shared" si="35"/>
        <v>3.3</v>
      </c>
      <c r="AN261" s="4">
        <f t="shared" si="36"/>
        <v>4.9981067777357061E-3</v>
      </c>
      <c r="AO261" s="3"/>
      <c r="AP261">
        <v>0</v>
      </c>
      <c r="AR261" t="s">
        <v>1</v>
      </c>
      <c r="AT261" s="2" t="s">
        <v>0</v>
      </c>
      <c r="AU261" s="1">
        <f t="shared" si="37"/>
        <v>1.063693503644396</v>
      </c>
      <c r="AV261" s="1">
        <f t="shared" si="38"/>
        <v>0.90258412482416006</v>
      </c>
      <c r="AW261" s="1">
        <f t="shared" si="39"/>
        <v>0.74147474600392416</v>
      </c>
    </row>
    <row r="262" spans="1:49" x14ac:dyDescent="0.2">
      <c r="A262">
        <v>260</v>
      </c>
      <c r="B262" t="s">
        <v>31099</v>
      </c>
      <c r="C262" t="s">
        <v>31098</v>
      </c>
      <c r="F262" t="s">
        <v>31097</v>
      </c>
      <c r="G262" t="s">
        <v>6</v>
      </c>
      <c r="H262" t="s">
        <v>5</v>
      </c>
      <c r="I262" t="s">
        <v>31096</v>
      </c>
      <c r="J262">
        <v>60013395</v>
      </c>
      <c r="K262" t="s">
        <v>1913</v>
      </c>
      <c r="L262" t="s">
        <v>1912</v>
      </c>
      <c r="M262" t="s">
        <v>132</v>
      </c>
      <c r="N262">
        <v>2</v>
      </c>
      <c r="O262" t="s">
        <v>31095</v>
      </c>
      <c r="P262" t="s">
        <v>31094</v>
      </c>
      <c r="Q262" t="s">
        <v>1911</v>
      </c>
      <c r="R262" s="7">
        <v>41244</v>
      </c>
      <c r="S262" s="8">
        <f t="shared" si="32"/>
        <v>2012</v>
      </c>
      <c r="T262" s="8">
        <v>2012</v>
      </c>
      <c r="U262" s="8">
        <f t="shared" si="33"/>
        <v>10</v>
      </c>
      <c r="V262" s="7">
        <v>2012</v>
      </c>
      <c r="W262" t="s">
        <v>1510</v>
      </c>
      <c r="X262" s="2">
        <v>0.55500000000000005</v>
      </c>
      <c r="Y262" s="6">
        <f t="shared" si="34"/>
        <v>1.4815408024345321E-2</v>
      </c>
      <c r="AA262">
        <v>17518725</v>
      </c>
      <c r="AB262">
        <v>6100153023</v>
      </c>
      <c r="AC262">
        <v>17518733</v>
      </c>
      <c r="AD262" t="s">
        <v>2</v>
      </c>
      <c r="AE262">
        <v>6</v>
      </c>
      <c r="AF262">
        <v>15</v>
      </c>
      <c r="AH262" t="s">
        <v>31093</v>
      </c>
      <c r="AI262" t="s">
        <v>31092</v>
      </c>
      <c r="AK262" t="s">
        <v>31091</v>
      </c>
      <c r="AL262">
        <v>8</v>
      </c>
      <c r="AM262" s="5">
        <f t="shared" si="35"/>
        <v>0.8</v>
      </c>
      <c r="AN262" s="4">
        <f t="shared" si="36"/>
        <v>1.2116622491480501E-3</v>
      </c>
      <c r="AO262" s="3"/>
      <c r="AP262">
        <v>0</v>
      </c>
      <c r="AR262" t="s">
        <v>1</v>
      </c>
      <c r="AT262" s="2" t="s">
        <v>0</v>
      </c>
      <c r="AU262" s="1">
        <f t="shared" si="37"/>
        <v>1.0734284291786138</v>
      </c>
      <c r="AV262" s="1">
        <f t="shared" si="38"/>
        <v>0.80135351367466856</v>
      </c>
      <c r="AW262" s="1">
        <f t="shared" si="39"/>
        <v>0.52927859817072309</v>
      </c>
    </row>
    <row r="263" spans="1:49" x14ac:dyDescent="0.2">
      <c r="A263">
        <v>261</v>
      </c>
      <c r="B263" t="s">
        <v>31090</v>
      </c>
      <c r="C263" t="s">
        <v>31089</v>
      </c>
      <c r="F263" t="s">
        <v>31088</v>
      </c>
      <c r="G263" t="s">
        <v>6</v>
      </c>
      <c r="H263" t="s">
        <v>5</v>
      </c>
      <c r="I263" t="s">
        <v>128</v>
      </c>
      <c r="J263" t="s">
        <v>31087</v>
      </c>
      <c r="K263" t="s">
        <v>31086</v>
      </c>
      <c r="L263" t="s">
        <v>31085</v>
      </c>
      <c r="M263" t="s">
        <v>31084</v>
      </c>
      <c r="N263">
        <v>4</v>
      </c>
      <c r="O263" t="s">
        <v>31083</v>
      </c>
      <c r="P263" t="s">
        <v>31082</v>
      </c>
      <c r="Q263" t="s">
        <v>31081</v>
      </c>
      <c r="R263" s="7">
        <v>41244</v>
      </c>
      <c r="S263" s="8">
        <f t="shared" si="32"/>
        <v>2012</v>
      </c>
      <c r="T263" s="8">
        <v>2012</v>
      </c>
      <c r="U263" s="8">
        <f t="shared" si="33"/>
        <v>10</v>
      </c>
      <c r="V263" s="7">
        <v>2012</v>
      </c>
      <c r="W263" t="s">
        <v>1510</v>
      </c>
      <c r="X263" s="2">
        <v>0.55500000000000005</v>
      </c>
      <c r="Y263" s="6">
        <f t="shared" si="34"/>
        <v>1.4815408024345321E-2</v>
      </c>
      <c r="AA263">
        <v>17518725</v>
      </c>
      <c r="AB263">
        <v>6100153023</v>
      </c>
      <c r="AC263">
        <v>17518733</v>
      </c>
      <c r="AD263" t="s">
        <v>2</v>
      </c>
      <c r="AE263">
        <v>6</v>
      </c>
      <c r="AF263">
        <v>14</v>
      </c>
      <c r="AH263" t="s">
        <v>31080</v>
      </c>
      <c r="AI263" t="s">
        <v>31079</v>
      </c>
      <c r="AK263" t="s">
        <v>31078</v>
      </c>
      <c r="AL263">
        <v>8</v>
      </c>
      <c r="AM263" s="5">
        <f t="shared" si="35"/>
        <v>0.8</v>
      </c>
      <c r="AN263" s="4">
        <f t="shared" si="36"/>
        <v>1.2116622491480501E-3</v>
      </c>
      <c r="AO263" s="3"/>
      <c r="AP263">
        <v>0</v>
      </c>
      <c r="AR263" t="s">
        <v>1</v>
      </c>
      <c r="AT263" s="2" t="s">
        <v>0</v>
      </c>
      <c r="AU263" s="1">
        <f t="shared" si="37"/>
        <v>1.0734284291786138</v>
      </c>
      <c r="AV263" s="1">
        <f t="shared" si="38"/>
        <v>0.80135351367466856</v>
      </c>
      <c r="AW263" s="1">
        <f t="shared" si="39"/>
        <v>0.52927859817072309</v>
      </c>
    </row>
    <row r="264" spans="1:49" x14ac:dyDescent="0.2">
      <c r="A264">
        <v>262</v>
      </c>
      <c r="B264" t="s">
        <v>31077</v>
      </c>
      <c r="C264" t="s">
        <v>31076</v>
      </c>
      <c r="F264" t="s">
        <v>31075</v>
      </c>
      <c r="G264" t="s">
        <v>6</v>
      </c>
      <c r="H264" t="s">
        <v>5</v>
      </c>
      <c r="I264" t="s">
        <v>2409</v>
      </c>
      <c r="J264">
        <v>60015986</v>
      </c>
      <c r="K264" t="s">
        <v>470</v>
      </c>
      <c r="L264" t="s">
        <v>469</v>
      </c>
      <c r="M264" t="s">
        <v>44</v>
      </c>
      <c r="N264">
        <v>3</v>
      </c>
      <c r="O264" t="s">
        <v>31074</v>
      </c>
      <c r="P264" t="s">
        <v>31073</v>
      </c>
      <c r="Q264" t="s">
        <v>1141</v>
      </c>
      <c r="R264" s="7">
        <v>41244</v>
      </c>
      <c r="S264" s="8">
        <f t="shared" si="32"/>
        <v>2012</v>
      </c>
      <c r="T264" s="8">
        <v>2012</v>
      </c>
      <c r="U264" s="8">
        <f t="shared" si="33"/>
        <v>10</v>
      </c>
      <c r="V264" s="7">
        <v>2012</v>
      </c>
      <c r="W264" t="s">
        <v>1510</v>
      </c>
      <c r="X264" s="2">
        <v>0.55500000000000005</v>
      </c>
      <c r="Y264" s="6">
        <f t="shared" si="34"/>
        <v>1.4815408024345321E-2</v>
      </c>
      <c r="AA264">
        <v>17518725</v>
      </c>
      <c r="AB264">
        <v>6100153023</v>
      </c>
      <c r="AC264">
        <v>17518733</v>
      </c>
      <c r="AD264" t="s">
        <v>2</v>
      </c>
      <c r="AE264">
        <v>6</v>
      </c>
      <c r="AF264">
        <v>14</v>
      </c>
      <c r="AH264" t="s">
        <v>31072</v>
      </c>
      <c r="AI264" t="s">
        <v>31071</v>
      </c>
      <c r="AK264" t="s">
        <v>31070</v>
      </c>
      <c r="AL264">
        <v>33</v>
      </c>
      <c r="AM264" s="5">
        <f t="shared" si="35"/>
        <v>3.3</v>
      </c>
      <c r="AN264" s="4">
        <f t="shared" si="36"/>
        <v>4.9981067777357061E-3</v>
      </c>
      <c r="AO264" s="3"/>
      <c r="AP264">
        <v>0</v>
      </c>
      <c r="AR264" t="s">
        <v>1</v>
      </c>
      <c r="AT264" s="2" t="s">
        <v>0</v>
      </c>
      <c r="AU264" s="1">
        <f t="shared" si="37"/>
        <v>1.1870217650362436</v>
      </c>
      <c r="AV264" s="1">
        <f t="shared" si="38"/>
        <v>0.99067574010405135</v>
      </c>
      <c r="AW264" s="1">
        <f t="shared" si="39"/>
        <v>0.79432971517185891</v>
      </c>
    </row>
    <row r="265" spans="1:49" x14ac:dyDescent="0.2">
      <c r="A265">
        <v>263</v>
      </c>
      <c r="B265" t="s">
        <v>31069</v>
      </c>
      <c r="C265" t="s">
        <v>31068</v>
      </c>
      <c r="F265" t="s">
        <v>31067</v>
      </c>
      <c r="G265" t="s">
        <v>6</v>
      </c>
      <c r="H265" t="s">
        <v>5</v>
      </c>
      <c r="I265" t="s">
        <v>2555</v>
      </c>
      <c r="J265" t="s">
        <v>31066</v>
      </c>
      <c r="K265" t="s">
        <v>31065</v>
      </c>
      <c r="L265" t="s">
        <v>971</v>
      </c>
      <c r="M265" t="s">
        <v>186</v>
      </c>
      <c r="N265">
        <v>2</v>
      </c>
      <c r="O265" t="s">
        <v>31064</v>
      </c>
      <c r="P265" t="s">
        <v>31063</v>
      </c>
      <c r="Q265" t="s">
        <v>31062</v>
      </c>
      <c r="R265" s="7">
        <v>41244</v>
      </c>
      <c r="S265" s="8">
        <f t="shared" si="32"/>
        <v>2012</v>
      </c>
      <c r="T265" s="8">
        <v>2012</v>
      </c>
      <c r="U265" s="8">
        <f t="shared" si="33"/>
        <v>10</v>
      </c>
      <c r="V265" s="7">
        <v>2012</v>
      </c>
      <c r="W265" t="s">
        <v>1510</v>
      </c>
      <c r="X265" s="2">
        <v>0.55500000000000005</v>
      </c>
      <c r="Y265" s="6">
        <f t="shared" si="34"/>
        <v>1.4815408024345321E-2</v>
      </c>
      <c r="AA265">
        <v>17518725</v>
      </c>
      <c r="AB265">
        <v>6100153023</v>
      </c>
      <c r="AC265">
        <v>17518733</v>
      </c>
      <c r="AD265" t="s">
        <v>2</v>
      </c>
      <c r="AE265">
        <v>6</v>
      </c>
      <c r="AF265">
        <v>15</v>
      </c>
      <c r="AH265" t="s">
        <v>31061</v>
      </c>
      <c r="AI265" t="s">
        <v>31060</v>
      </c>
      <c r="AK265" t="s">
        <v>31059</v>
      </c>
      <c r="AL265">
        <v>7</v>
      </c>
      <c r="AM265" s="5">
        <f t="shared" si="35"/>
        <v>0.7</v>
      </c>
      <c r="AN265" s="4">
        <f t="shared" si="36"/>
        <v>1.0602044680045437E-3</v>
      </c>
      <c r="AO265" s="3"/>
      <c r="AP265">
        <v>0</v>
      </c>
      <c r="AR265" t="s">
        <v>1</v>
      </c>
      <c r="AT265" s="2" t="s">
        <v>0</v>
      </c>
      <c r="AU265" s="1">
        <f t="shared" si="37"/>
        <v>1.0688846957443088</v>
      </c>
      <c r="AV265" s="1">
        <f t="shared" si="38"/>
        <v>0.79378062461749332</v>
      </c>
      <c r="AW265" s="1">
        <f t="shared" si="39"/>
        <v>0.51867655349067765</v>
      </c>
    </row>
    <row r="266" spans="1:49" x14ac:dyDescent="0.2">
      <c r="A266">
        <v>264</v>
      </c>
      <c r="B266" t="s">
        <v>31058</v>
      </c>
      <c r="C266" t="s">
        <v>31057</v>
      </c>
      <c r="F266" t="s">
        <v>31056</v>
      </c>
      <c r="G266" t="s">
        <v>6</v>
      </c>
      <c r="H266" t="s">
        <v>5</v>
      </c>
      <c r="I266" t="s">
        <v>31055</v>
      </c>
      <c r="J266">
        <v>60005510</v>
      </c>
      <c r="K266" t="s">
        <v>1090</v>
      </c>
      <c r="L266" t="s">
        <v>1089</v>
      </c>
      <c r="M266" t="s">
        <v>1088</v>
      </c>
      <c r="N266">
        <v>2</v>
      </c>
      <c r="O266" t="s">
        <v>31054</v>
      </c>
      <c r="P266" t="s">
        <v>31053</v>
      </c>
      <c r="Q266" t="s">
        <v>1945</v>
      </c>
      <c r="R266" s="7">
        <v>41244</v>
      </c>
      <c r="S266" s="8">
        <f t="shared" si="32"/>
        <v>2012</v>
      </c>
      <c r="T266" s="8">
        <v>2012</v>
      </c>
      <c r="U266" s="8">
        <f t="shared" si="33"/>
        <v>10</v>
      </c>
      <c r="V266" s="7">
        <v>2012</v>
      </c>
      <c r="W266" t="s">
        <v>1510</v>
      </c>
      <c r="X266" s="2">
        <v>0.55500000000000005</v>
      </c>
      <c r="Y266" s="6">
        <f t="shared" si="34"/>
        <v>1.4815408024345321E-2</v>
      </c>
      <c r="AA266">
        <v>17518725</v>
      </c>
      <c r="AB266">
        <v>6100153023</v>
      </c>
      <c r="AC266">
        <v>17518733</v>
      </c>
      <c r="AD266" t="s">
        <v>2</v>
      </c>
      <c r="AE266">
        <v>6</v>
      </c>
      <c r="AF266">
        <v>13</v>
      </c>
      <c r="AH266" t="s">
        <v>31052</v>
      </c>
      <c r="AI266" t="s">
        <v>31051</v>
      </c>
      <c r="AK266" t="s">
        <v>31050</v>
      </c>
      <c r="AL266">
        <v>13</v>
      </c>
      <c r="AM266" s="5">
        <f t="shared" si="35"/>
        <v>1.3</v>
      </c>
      <c r="AN266" s="4">
        <f t="shared" si="36"/>
        <v>1.9689511548655813E-3</v>
      </c>
      <c r="AO266" s="3"/>
      <c r="AP266">
        <v>0</v>
      </c>
      <c r="AR266" t="s">
        <v>1</v>
      </c>
      <c r="AT266" s="2" t="s">
        <v>0</v>
      </c>
      <c r="AU266" s="1">
        <f t="shared" si="37"/>
        <v>1.0961470963501398</v>
      </c>
      <c r="AV266" s="1">
        <f t="shared" si="38"/>
        <v>0.83921795896054507</v>
      </c>
      <c r="AW266" s="1">
        <f t="shared" si="39"/>
        <v>0.58228882157095019</v>
      </c>
    </row>
    <row r="267" spans="1:49" x14ac:dyDescent="0.2">
      <c r="A267">
        <v>265</v>
      </c>
      <c r="B267" t="s">
        <v>31049</v>
      </c>
      <c r="C267" t="s">
        <v>31048</v>
      </c>
      <c r="F267" t="s">
        <v>31047</v>
      </c>
      <c r="G267" t="s">
        <v>6</v>
      </c>
      <c r="H267" t="s">
        <v>5</v>
      </c>
      <c r="I267" t="s">
        <v>31046</v>
      </c>
      <c r="J267">
        <v>60015197</v>
      </c>
      <c r="K267" t="s">
        <v>910</v>
      </c>
      <c r="L267" t="s">
        <v>909</v>
      </c>
      <c r="M267" t="s">
        <v>44</v>
      </c>
      <c r="N267">
        <v>4</v>
      </c>
      <c r="O267" t="s">
        <v>31045</v>
      </c>
      <c r="P267" t="s">
        <v>31044</v>
      </c>
      <c r="Q267" t="s">
        <v>31043</v>
      </c>
      <c r="R267" s="7">
        <v>41244</v>
      </c>
      <c r="S267" s="8">
        <f t="shared" si="32"/>
        <v>2012</v>
      </c>
      <c r="T267" s="8">
        <v>2012</v>
      </c>
      <c r="U267" s="8">
        <f t="shared" si="33"/>
        <v>10</v>
      </c>
      <c r="V267" s="7">
        <v>2012</v>
      </c>
      <c r="W267" t="s">
        <v>1510</v>
      </c>
      <c r="X267" s="2">
        <v>0.55500000000000005</v>
      </c>
      <c r="Y267" s="6">
        <f t="shared" si="34"/>
        <v>1.4815408024345321E-2</v>
      </c>
      <c r="AA267">
        <v>17518725</v>
      </c>
      <c r="AB267">
        <v>6100153023</v>
      </c>
      <c r="AC267">
        <v>17518733</v>
      </c>
      <c r="AD267" t="s">
        <v>2</v>
      </c>
      <c r="AE267">
        <v>6</v>
      </c>
      <c r="AF267">
        <v>15</v>
      </c>
      <c r="AH267" t="s">
        <v>31042</v>
      </c>
      <c r="AI267" t="s">
        <v>31041</v>
      </c>
      <c r="AK267" t="s">
        <v>31040</v>
      </c>
      <c r="AL267">
        <v>5</v>
      </c>
      <c r="AM267" s="5">
        <f t="shared" si="35"/>
        <v>0.5</v>
      </c>
      <c r="AN267" s="4">
        <f t="shared" si="36"/>
        <v>7.572889057175312E-4</v>
      </c>
      <c r="AO267" s="3"/>
      <c r="AP267">
        <v>0</v>
      </c>
      <c r="AR267" t="s">
        <v>1</v>
      </c>
      <c r="AT267" s="2" t="s">
        <v>0</v>
      </c>
      <c r="AU267" s="1">
        <f t="shared" si="37"/>
        <v>1.0597972288756983</v>
      </c>
      <c r="AV267" s="1">
        <f t="shared" si="38"/>
        <v>0.77863484650314263</v>
      </c>
      <c r="AW267" s="1">
        <f t="shared" si="39"/>
        <v>0.49747246413058677</v>
      </c>
    </row>
    <row r="268" spans="1:49" x14ac:dyDescent="0.2">
      <c r="A268">
        <v>266</v>
      </c>
      <c r="B268" t="s">
        <v>31039</v>
      </c>
      <c r="C268" t="s">
        <v>31038</v>
      </c>
      <c r="F268" t="s">
        <v>31037</v>
      </c>
      <c r="G268" t="s">
        <v>6</v>
      </c>
      <c r="H268" t="s">
        <v>5</v>
      </c>
      <c r="I268" t="s">
        <v>31036</v>
      </c>
      <c r="J268" t="s">
        <v>31035</v>
      </c>
      <c r="K268" t="s">
        <v>31034</v>
      </c>
      <c r="L268" t="s">
        <v>31033</v>
      </c>
      <c r="M268" t="s">
        <v>1157</v>
      </c>
      <c r="N268">
        <v>2</v>
      </c>
      <c r="O268" t="s">
        <v>31032</v>
      </c>
      <c r="P268" t="s">
        <v>31031</v>
      </c>
      <c r="Q268" t="s">
        <v>31030</v>
      </c>
      <c r="R268" s="7">
        <v>41244</v>
      </c>
      <c r="S268" s="8">
        <f t="shared" si="32"/>
        <v>2012</v>
      </c>
      <c r="T268" s="8">
        <v>2012</v>
      </c>
      <c r="U268" s="8">
        <f t="shared" si="33"/>
        <v>10</v>
      </c>
      <c r="V268" s="7">
        <v>2012</v>
      </c>
      <c r="W268" t="s">
        <v>1510</v>
      </c>
      <c r="X268" s="2">
        <v>0.55500000000000005</v>
      </c>
      <c r="Y268" s="6">
        <f t="shared" si="34"/>
        <v>1.4815408024345321E-2</v>
      </c>
      <c r="AA268">
        <v>17518725</v>
      </c>
      <c r="AB268">
        <v>6100153023</v>
      </c>
      <c r="AC268">
        <v>17518733</v>
      </c>
      <c r="AD268" t="s">
        <v>2</v>
      </c>
      <c r="AE268">
        <v>6</v>
      </c>
      <c r="AF268">
        <v>14</v>
      </c>
      <c r="AH268" t="s">
        <v>31029</v>
      </c>
      <c r="AI268" t="s">
        <v>31028</v>
      </c>
      <c r="AK268" t="s">
        <v>31027</v>
      </c>
      <c r="AL268">
        <v>3</v>
      </c>
      <c r="AM268" s="5">
        <f t="shared" si="35"/>
        <v>0.3</v>
      </c>
      <c r="AN268" s="4">
        <f t="shared" si="36"/>
        <v>4.5437334343051872E-4</v>
      </c>
      <c r="AO268" s="3"/>
      <c r="AP268">
        <v>0</v>
      </c>
      <c r="AR268" t="s">
        <v>1</v>
      </c>
      <c r="AT268" s="2" t="s">
        <v>0</v>
      </c>
      <c r="AU268" s="1">
        <f t="shared" si="37"/>
        <v>1.050709762007088</v>
      </c>
      <c r="AV268" s="1">
        <f t="shared" si="38"/>
        <v>0.76348906838879205</v>
      </c>
      <c r="AW268" s="1">
        <f t="shared" si="39"/>
        <v>0.47626837477049588</v>
      </c>
    </row>
    <row r="269" spans="1:49" x14ac:dyDescent="0.2">
      <c r="A269">
        <v>267</v>
      </c>
      <c r="B269" t="s">
        <v>31026</v>
      </c>
      <c r="C269" t="s">
        <v>31025</v>
      </c>
      <c r="F269" t="s">
        <v>31024</v>
      </c>
      <c r="G269" t="s">
        <v>6</v>
      </c>
      <c r="H269" t="s">
        <v>5</v>
      </c>
      <c r="I269" t="s">
        <v>2564</v>
      </c>
      <c r="J269">
        <v>60016972</v>
      </c>
      <c r="K269" t="s">
        <v>2218</v>
      </c>
      <c r="L269" t="s">
        <v>300</v>
      </c>
      <c r="M269" t="s">
        <v>299</v>
      </c>
      <c r="N269">
        <v>2</v>
      </c>
      <c r="O269" t="s">
        <v>31023</v>
      </c>
      <c r="P269" t="s">
        <v>31022</v>
      </c>
      <c r="Q269" t="s">
        <v>2217</v>
      </c>
      <c r="R269" s="7">
        <v>41244</v>
      </c>
      <c r="S269" s="8">
        <f t="shared" si="32"/>
        <v>2012</v>
      </c>
      <c r="T269" s="8">
        <v>2012</v>
      </c>
      <c r="U269" s="8">
        <f t="shared" si="33"/>
        <v>10</v>
      </c>
      <c r="V269" s="7">
        <v>2012</v>
      </c>
      <c r="W269" t="s">
        <v>1510</v>
      </c>
      <c r="X269" s="2">
        <v>0.55500000000000005</v>
      </c>
      <c r="Y269" s="6">
        <f t="shared" si="34"/>
        <v>1.4815408024345321E-2</v>
      </c>
      <c r="AA269">
        <v>17518725</v>
      </c>
      <c r="AB269">
        <v>6100153023</v>
      </c>
      <c r="AC269">
        <v>17518733</v>
      </c>
      <c r="AD269" t="s">
        <v>2</v>
      </c>
      <c r="AE269">
        <v>6</v>
      </c>
      <c r="AF269">
        <v>14</v>
      </c>
      <c r="AH269" t="s">
        <v>31021</v>
      </c>
      <c r="AI269" t="s">
        <v>31020</v>
      </c>
      <c r="AK269" t="s">
        <v>31019</v>
      </c>
      <c r="AL269">
        <v>28</v>
      </c>
      <c r="AM269" s="5">
        <f t="shared" si="35"/>
        <v>2.8</v>
      </c>
      <c r="AN269" s="4">
        <f t="shared" si="36"/>
        <v>4.2408178720181747E-3</v>
      </c>
      <c r="AO269" s="3"/>
      <c r="AP269">
        <v>0</v>
      </c>
      <c r="AR269" t="s">
        <v>1</v>
      </c>
      <c r="AT269" s="2" t="s">
        <v>0</v>
      </c>
      <c r="AU269" s="1">
        <f t="shared" si="37"/>
        <v>1.1643030978647175</v>
      </c>
      <c r="AV269" s="1">
        <f t="shared" si="38"/>
        <v>0.95281129481817484</v>
      </c>
      <c r="AW269" s="1">
        <f t="shared" si="39"/>
        <v>0.7413194917716317</v>
      </c>
    </row>
    <row r="270" spans="1:49" x14ac:dyDescent="0.2">
      <c r="A270">
        <v>268</v>
      </c>
      <c r="B270" t="s">
        <v>31018</v>
      </c>
      <c r="C270" t="s">
        <v>31017</v>
      </c>
      <c r="F270" t="s">
        <v>31016</v>
      </c>
      <c r="G270" t="s">
        <v>6</v>
      </c>
      <c r="H270" t="s">
        <v>5</v>
      </c>
      <c r="I270" t="s">
        <v>31015</v>
      </c>
      <c r="J270">
        <v>60029546</v>
      </c>
      <c r="K270" t="s">
        <v>31014</v>
      </c>
      <c r="L270" t="s">
        <v>31013</v>
      </c>
      <c r="M270" t="s">
        <v>2483</v>
      </c>
      <c r="N270">
        <v>1</v>
      </c>
      <c r="O270" t="s">
        <v>31012</v>
      </c>
      <c r="P270">
        <v>24076457900</v>
      </c>
      <c r="Q270">
        <v>60029546</v>
      </c>
      <c r="R270" s="7">
        <v>41244</v>
      </c>
      <c r="S270" s="8">
        <f t="shared" si="32"/>
        <v>2012</v>
      </c>
      <c r="T270" s="8">
        <v>2012</v>
      </c>
      <c r="U270" s="8">
        <f t="shared" si="33"/>
        <v>10</v>
      </c>
      <c r="V270" s="7">
        <v>2012</v>
      </c>
      <c r="W270" t="s">
        <v>1510</v>
      </c>
      <c r="X270" s="2">
        <v>0.55500000000000005</v>
      </c>
      <c r="Y270" s="6">
        <f t="shared" si="34"/>
        <v>1.4815408024345321E-2</v>
      </c>
      <c r="AA270">
        <v>17518725</v>
      </c>
      <c r="AB270">
        <v>6100153023</v>
      </c>
      <c r="AC270">
        <v>17518733</v>
      </c>
      <c r="AD270" t="s">
        <v>2</v>
      </c>
      <c r="AE270">
        <v>6</v>
      </c>
      <c r="AF270">
        <v>14</v>
      </c>
      <c r="AH270" t="s">
        <v>13257</v>
      </c>
      <c r="AI270" t="s">
        <v>31011</v>
      </c>
      <c r="AK270" t="s">
        <v>31010</v>
      </c>
      <c r="AL270">
        <v>1</v>
      </c>
      <c r="AM270" s="5">
        <f t="shared" si="35"/>
        <v>0.1</v>
      </c>
      <c r="AN270" s="4">
        <f t="shared" si="36"/>
        <v>1.5145778114350627E-4</v>
      </c>
      <c r="AO270" s="3"/>
      <c r="AP270">
        <v>0</v>
      </c>
      <c r="AR270" t="s">
        <v>1</v>
      </c>
      <c r="AT270" s="2" t="s">
        <v>0</v>
      </c>
      <c r="AU270" s="1">
        <f t="shared" si="37"/>
        <v>1.0416222951384775</v>
      </c>
      <c r="AV270" s="1">
        <f t="shared" si="38"/>
        <v>0.74834329027444135</v>
      </c>
      <c r="AW270" s="1">
        <f t="shared" si="39"/>
        <v>0.455064285410405</v>
      </c>
    </row>
    <row r="271" spans="1:49" x14ac:dyDescent="0.2">
      <c r="A271">
        <v>269</v>
      </c>
      <c r="B271" t="s">
        <v>31009</v>
      </c>
      <c r="C271" t="s">
        <v>31008</v>
      </c>
      <c r="F271" t="s">
        <v>31007</v>
      </c>
      <c r="G271" t="s">
        <v>6</v>
      </c>
      <c r="H271" t="s">
        <v>5</v>
      </c>
      <c r="I271" t="s">
        <v>31006</v>
      </c>
      <c r="J271" t="s">
        <v>2106</v>
      </c>
      <c r="K271" t="s">
        <v>2105</v>
      </c>
      <c r="L271" t="s">
        <v>2104</v>
      </c>
      <c r="M271" t="s">
        <v>186</v>
      </c>
      <c r="N271">
        <v>4</v>
      </c>
      <c r="O271" t="s">
        <v>31005</v>
      </c>
      <c r="P271" t="s">
        <v>31004</v>
      </c>
      <c r="Q271" t="s">
        <v>31003</v>
      </c>
      <c r="R271" s="7">
        <v>41244</v>
      </c>
      <c r="S271" s="8">
        <f t="shared" si="32"/>
        <v>2012</v>
      </c>
      <c r="T271" s="8">
        <v>2012</v>
      </c>
      <c r="U271" s="8">
        <f t="shared" si="33"/>
        <v>10</v>
      </c>
      <c r="V271" s="7">
        <v>2012</v>
      </c>
      <c r="W271" t="s">
        <v>1510</v>
      </c>
      <c r="X271" s="2">
        <v>0.55500000000000005</v>
      </c>
      <c r="Y271" s="6">
        <f t="shared" si="34"/>
        <v>1.4815408024345321E-2</v>
      </c>
      <c r="AA271">
        <v>17518725</v>
      </c>
      <c r="AB271">
        <v>6100153023</v>
      </c>
      <c r="AC271">
        <v>17518733</v>
      </c>
      <c r="AD271" t="s">
        <v>2</v>
      </c>
      <c r="AE271">
        <v>6</v>
      </c>
      <c r="AF271">
        <v>15</v>
      </c>
      <c r="AH271" t="s">
        <v>31002</v>
      </c>
      <c r="AI271" t="s">
        <v>31001</v>
      </c>
      <c r="AK271" t="s">
        <v>31000</v>
      </c>
      <c r="AL271">
        <v>17</v>
      </c>
      <c r="AM271" s="5">
        <f t="shared" si="35"/>
        <v>1.7</v>
      </c>
      <c r="AN271" s="4">
        <f t="shared" si="36"/>
        <v>2.5747822794396063E-3</v>
      </c>
      <c r="AO271" s="3"/>
      <c r="AP271">
        <v>0</v>
      </c>
      <c r="AQ271" t="s">
        <v>251</v>
      </c>
      <c r="AR271">
        <v>60872029</v>
      </c>
      <c r="AS271" t="s">
        <v>250</v>
      </c>
      <c r="AT271" s="2" t="s">
        <v>0</v>
      </c>
      <c r="AU271" s="1">
        <f t="shared" si="37"/>
        <v>1.1143220300873606</v>
      </c>
      <c r="AV271" s="1">
        <f t="shared" si="38"/>
        <v>0.86950951518924635</v>
      </c>
      <c r="AW271" s="1">
        <f t="shared" si="39"/>
        <v>0.62469700029113195</v>
      </c>
    </row>
    <row r="272" spans="1:49" x14ac:dyDescent="0.2">
      <c r="A272">
        <v>270</v>
      </c>
      <c r="B272" t="s">
        <v>30999</v>
      </c>
      <c r="C272" t="s">
        <v>30998</v>
      </c>
      <c r="F272" t="s">
        <v>30997</v>
      </c>
      <c r="G272" t="s">
        <v>6</v>
      </c>
      <c r="H272" t="s">
        <v>5</v>
      </c>
      <c r="I272" t="s">
        <v>107</v>
      </c>
      <c r="J272" t="s">
        <v>2709</v>
      </c>
      <c r="K272" t="s">
        <v>2708</v>
      </c>
      <c r="L272" t="s">
        <v>2707</v>
      </c>
      <c r="M272" t="s">
        <v>24</v>
      </c>
      <c r="N272">
        <v>4</v>
      </c>
      <c r="O272" t="s">
        <v>30996</v>
      </c>
      <c r="P272" t="s">
        <v>30995</v>
      </c>
      <c r="Q272" t="s">
        <v>30994</v>
      </c>
      <c r="R272" s="7">
        <v>41244</v>
      </c>
      <c r="S272" s="8">
        <f t="shared" si="32"/>
        <v>2012</v>
      </c>
      <c r="T272" s="8">
        <v>2012</v>
      </c>
      <c r="U272" s="8">
        <f t="shared" si="33"/>
        <v>10</v>
      </c>
      <c r="V272" s="7">
        <v>2012</v>
      </c>
      <c r="W272" t="s">
        <v>1510</v>
      </c>
      <c r="X272" s="2">
        <v>0.55500000000000005</v>
      </c>
      <c r="Y272" s="6">
        <f t="shared" si="34"/>
        <v>1.4815408024345321E-2</v>
      </c>
      <c r="AA272">
        <v>17518725</v>
      </c>
      <c r="AB272">
        <v>6100153023</v>
      </c>
      <c r="AC272">
        <v>17518733</v>
      </c>
      <c r="AD272" t="s">
        <v>2</v>
      </c>
      <c r="AE272">
        <v>6</v>
      </c>
      <c r="AF272">
        <v>14</v>
      </c>
      <c r="AH272" t="s">
        <v>30993</v>
      </c>
      <c r="AI272" t="s">
        <v>30992</v>
      </c>
      <c r="AK272" t="s">
        <v>30991</v>
      </c>
      <c r="AL272">
        <v>30</v>
      </c>
      <c r="AM272" s="5">
        <f t="shared" si="35"/>
        <v>3</v>
      </c>
      <c r="AN272" s="4">
        <f t="shared" si="36"/>
        <v>4.5437334343051876E-3</v>
      </c>
      <c r="AO272" s="3"/>
      <c r="AP272">
        <v>0</v>
      </c>
      <c r="AR272" t="s">
        <v>1</v>
      </c>
      <c r="AT272" s="2" t="s">
        <v>0</v>
      </c>
      <c r="AU272" s="1">
        <f t="shared" si="37"/>
        <v>1.173390564733328</v>
      </c>
      <c r="AV272" s="1">
        <f t="shared" si="38"/>
        <v>0.96795707293252553</v>
      </c>
      <c r="AW272" s="1">
        <f t="shared" si="39"/>
        <v>0.76252358113172269</v>
      </c>
    </row>
    <row r="273" spans="1:49" x14ac:dyDescent="0.2">
      <c r="A273">
        <v>271</v>
      </c>
      <c r="B273" t="s">
        <v>30990</v>
      </c>
      <c r="C273" t="s">
        <v>30989</v>
      </c>
      <c r="F273" t="s">
        <v>30988</v>
      </c>
      <c r="G273" t="s">
        <v>6</v>
      </c>
      <c r="H273" t="s">
        <v>5</v>
      </c>
      <c r="I273" t="s">
        <v>30987</v>
      </c>
      <c r="J273" t="s">
        <v>30986</v>
      </c>
      <c r="K273" t="s">
        <v>30985</v>
      </c>
      <c r="L273" t="s">
        <v>30984</v>
      </c>
      <c r="M273" t="s">
        <v>797</v>
      </c>
      <c r="N273">
        <v>3</v>
      </c>
      <c r="O273" t="s">
        <v>30983</v>
      </c>
      <c r="P273" t="s">
        <v>30982</v>
      </c>
      <c r="Q273" t="s">
        <v>30981</v>
      </c>
      <c r="R273" s="7">
        <v>41244</v>
      </c>
      <c r="S273" s="8">
        <f t="shared" si="32"/>
        <v>2012</v>
      </c>
      <c r="T273" s="8">
        <v>2012</v>
      </c>
      <c r="U273" s="8">
        <f t="shared" si="33"/>
        <v>10</v>
      </c>
      <c r="V273" s="7">
        <v>2012</v>
      </c>
      <c r="W273" t="s">
        <v>1510</v>
      </c>
      <c r="X273" s="2">
        <v>0.55500000000000005</v>
      </c>
      <c r="Y273" s="6">
        <f t="shared" si="34"/>
        <v>1.4815408024345321E-2</v>
      </c>
      <c r="AA273">
        <v>17518725</v>
      </c>
      <c r="AB273">
        <v>6100153023</v>
      </c>
      <c r="AC273">
        <v>17518733</v>
      </c>
      <c r="AD273" t="s">
        <v>2</v>
      </c>
      <c r="AE273">
        <v>6</v>
      </c>
      <c r="AF273">
        <v>15</v>
      </c>
      <c r="AH273" t="s">
        <v>30980</v>
      </c>
      <c r="AI273" t="s">
        <v>30979</v>
      </c>
      <c r="AK273" t="s">
        <v>30978</v>
      </c>
      <c r="AL273">
        <v>19</v>
      </c>
      <c r="AM273" s="5">
        <f t="shared" si="35"/>
        <v>1.9</v>
      </c>
      <c r="AN273" s="4">
        <f t="shared" si="36"/>
        <v>2.8776978417266188E-3</v>
      </c>
      <c r="AO273" s="3"/>
      <c r="AP273">
        <v>0</v>
      </c>
      <c r="AR273" t="s">
        <v>1</v>
      </c>
      <c r="AT273" s="2" t="s">
        <v>0</v>
      </c>
      <c r="AU273" s="1">
        <f t="shared" si="37"/>
        <v>1.1234094969559709</v>
      </c>
      <c r="AV273" s="1">
        <f t="shared" si="38"/>
        <v>0.88465529330359705</v>
      </c>
      <c r="AW273" s="1">
        <f t="shared" si="39"/>
        <v>0.64590108965122284</v>
      </c>
    </row>
    <row r="274" spans="1:49" x14ac:dyDescent="0.2">
      <c r="A274">
        <v>272</v>
      </c>
      <c r="B274" t="s">
        <v>30977</v>
      </c>
      <c r="C274" t="s">
        <v>30976</v>
      </c>
      <c r="F274" t="s">
        <v>30975</v>
      </c>
      <c r="G274" t="s">
        <v>6</v>
      </c>
      <c r="H274" t="s">
        <v>5</v>
      </c>
      <c r="I274" t="s">
        <v>1781</v>
      </c>
      <c r="J274">
        <v>60003970</v>
      </c>
      <c r="K274" t="s">
        <v>1777</v>
      </c>
      <c r="L274" t="s">
        <v>156</v>
      </c>
      <c r="M274" t="s">
        <v>16</v>
      </c>
      <c r="N274">
        <v>3</v>
      </c>
      <c r="O274" t="s">
        <v>30974</v>
      </c>
      <c r="P274" t="s">
        <v>30973</v>
      </c>
      <c r="Q274" t="s">
        <v>2607</v>
      </c>
      <c r="R274" s="7">
        <v>41244</v>
      </c>
      <c r="S274" s="8">
        <f t="shared" si="32"/>
        <v>2012</v>
      </c>
      <c r="T274" s="8">
        <v>2012</v>
      </c>
      <c r="U274" s="8">
        <f t="shared" si="33"/>
        <v>10</v>
      </c>
      <c r="V274" s="7">
        <v>2012</v>
      </c>
      <c r="W274" t="s">
        <v>864</v>
      </c>
      <c r="X274" s="2">
        <v>0.48899999999999999</v>
      </c>
      <c r="Y274" s="6">
        <f t="shared" si="34"/>
        <v>1.3053575718747497E-2</v>
      </c>
      <c r="AA274">
        <v>17518784</v>
      </c>
      <c r="AB274">
        <v>5700165202</v>
      </c>
      <c r="AD274" t="s">
        <v>2</v>
      </c>
      <c r="AE274">
        <v>6</v>
      </c>
      <c r="AF274">
        <v>9</v>
      </c>
      <c r="AH274" t="s">
        <v>30972</v>
      </c>
      <c r="AI274" t="s">
        <v>30971</v>
      </c>
      <c r="AK274" t="s">
        <v>30970</v>
      </c>
      <c r="AL274">
        <v>6</v>
      </c>
      <c r="AM274" s="5">
        <f t="shared" si="35"/>
        <v>0.6</v>
      </c>
      <c r="AN274" s="4">
        <f t="shared" si="36"/>
        <v>9.0874668686103744E-4</v>
      </c>
      <c r="AO274" s="3"/>
      <c r="AP274">
        <v>0</v>
      </c>
      <c r="AR274" t="s">
        <v>1</v>
      </c>
      <c r="AT274" s="2" t="s">
        <v>0</v>
      </c>
      <c r="AU274" s="1">
        <f t="shared" si="37"/>
        <v>0.9410127009181557</v>
      </c>
      <c r="AV274" s="1">
        <f t="shared" si="38"/>
        <v>0.69811612028042669</v>
      </c>
      <c r="AW274" s="1">
        <f t="shared" si="39"/>
        <v>0.45521953964269746</v>
      </c>
    </row>
    <row r="275" spans="1:49" x14ac:dyDescent="0.2">
      <c r="A275">
        <v>273</v>
      </c>
      <c r="B275" t="s">
        <v>30969</v>
      </c>
      <c r="C275" t="s">
        <v>30968</v>
      </c>
      <c r="F275" t="s">
        <v>30967</v>
      </c>
      <c r="G275" t="s">
        <v>6</v>
      </c>
      <c r="H275" t="s">
        <v>5</v>
      </c>
      <c r="I275" t="s">
        <v>30966</v>
      </c>
      <c r="J275">
        <v>60027272</v>
      </c>
      <c r="K275" t="s">
        <v>449</v>
      </c>
      <c r="L275" t="s">
        <v>448</v>
      </c>
      <c r="M275" t="s">
        <v>282</v>
      </c>
      <c r="N275">
        <v>4</v>
      </c>
      <c r="O275" t="s">
        <v>30965</v>
      </c>
      <c r="P275" t="s">
        <v>30964</v>
      </c>
      <c r="Q275" t="s">
        <v>7768</v>
      </c>
      <c r="R275" s="7">
        <v>41244</v>
      </c>
      <c r="S275" s="8">
        <f t="shared" si="32"/>
        <v>2012</v>
      </c>
      <c r="T275" s="8">
        <v>2012</v>
      </c>
      <c r="U275" s="8">
        <f t="shared" si="33"/>
        <v>10</v>
      </c>
      <c r="V275" s="7">
        <v>2012</v>
      </c>
      <c r="W275" t="s">
        <v>1510</v>
      </c>
      <c r="X275" s="2">
        <v>0.55500000000000005</v>
      </c>
      <c r="Y275" s="6">
        <f t="shared" si="34"/>
        <v>1.4815408024345321E-2</v>
      </c>
      <c r="AA275">
        <v>17518725</v>
      </c>
      <c r="AB275">
        <v>6100153023</v>
      </c>
      <c r="AC275">
        <v>17518733</v>
      </c>
      <c r="AD275" t="s">
        <v>2</v>
      </c>
      <c r="AE275">
        <v>6</v>
      </c>
      <c r="AF275">
        <v>15</v>
      </c>
      <c r="AH275" t="s">
        <v>30963</v>
      </c>
      <c r="AI275" t="s">
        <v>30962</v>
      </c>
      <c r="AK275" t="s">
        <v>30961</v>
      </c>
      <c r="AL275">
        <v>11</v>
      </c>
      <c r="AM275" s="5">
        <f t="shared" si="35"/>
        <v>1.1000000000000001</v>
      </c>
      <c r="AN275" s="4">
        <f t="shared" si="36"/>
        <v>1.6660355925785689E-3</v>
      </c>
      <c r="AO275" s="3"/>
      <c r="AP275">
        <v>0</v>
      </c>
      <c r="AR275" t="s">
        <v>1</v>
      </c>
      <c r="AT275" s="2" t="s">
        <v>0</v>
      </c>
      <c r="AU275" s="1">
        <f t="shared" si="37"/>
        <v>1.0870596294815293</v>
      </c>
      <c r="AV275" s="1">
        <f t="shared" si="38"/>
        <v>0.82407218084619449</v>
      </c>
      <c r="AW275" s="1">
        <f t="shared" si="39"/>
        <v>0.56108473221085942</v>
      </c>
    </row>
    <row r="276" spans="1:49" x14ac:dyDescent="0.2">
      <c r="A276">
        <v>274</v>
      </c>
      <c r="B276" t="s">
        <v>30960</v>
      </c>
      <c r="C276" t="s">
        <v>30959</v>
      </c>
      <c r="F276" t="s">
        <v>30958</v>
      </c>
      <c r="G276" t="s">
        <v>6</v>
      </c>
      <c r="H276" t="s">
        <v>5</v>
      </c>
      <c r="I276" t="s">
        <v>30957</v>
      </c>
      <c r="J276">
        <v>60017161</v>
      </c>
      <c r="K276" t="s">
        <v>1889</v>
      </c>
      <c r="L276" t="s">
        <v>1089</v>
      </c>
      <c r="M276" t="s">
        <v>1088</v>
      </c>
      <c r="N276">
        <v>3</v>
      </c>
      <c r="O276" t="s">
        <v>30956</v>
      </c>
      <c r="P276" t="s">
        <v>30955</v>
      </c>
      <c r="Q276" t="s">
        <v>17471</v>
      </c>
      <c r="R276" s="7">
        <v>41244</v>
      </c>
      <c r="S276" s="8">
        <f t="shared" si="32"/>
        <v>2012</v>
      </c>
      <c r="T276" s="8">
        <v>2012</v>
      </c>
      <c r="U276" s="8">
        <f t="shared" si="33"/>
        <v>10</v>
      </c>
      <c r="V276" s="7">
        <v>2012</v>
      </c>
      <c r="W276" t="s">
        <v>4659</v>
      </c>
      <c r="X276" s="2">
        <v>0.38400000000000001</v>
      </c>
      <c r="Y276" s="6">
        <f t="shared" si="34"/>
        <v>1.02506606871146E-2</v>
      </c>
      <c r="AA276">
        <v>17519675</v>
      </c>
      <c r="AB276">
        <v>6100153106</v>
      </c>
      <c r="AC276">
        <v>17519683</v>
      </c>
      <c r="AD276" t="s">
        <v>2</v>
      </c>
      <c r="AE276">
        <v>6</v>
      </c>
      <c r="AF276">
        <v>8</v>
      </c>
      <c r="AH276" t="s">
        <v>30954</v>
      </c>
      <c r="AI276" t="s">
        <v>30953</v>
      </c>
      <c r="AK276" t="s">
        <v>30952</v>
      </c>
      <c r="AL276">
        <v>5</v>
      </c>
      <c r="AM276" s="5">
        <f t="shared" si="35"/>
        <v>0.5</v>
      </c>
      <c r="AN276" s="4">
        <f t="shared" si="36"/>
        <v>7.572889057175312E-4</v>
      </c>
      <c r="AO276" s="3"/>
      <c r="AP276">
        <v>0</v>
      </c>
      <c r="AR276" t="s">
        <v>1</v>
      </c>
      <c r="AT276" s="2">
        <v>1.4890000000000001</v>
      </c>
      <c r="AU276" s="1">
        <f t="shared" si="37"/>
        <v>0.74026491526954785</v>
      </c>
      <c r="AV276" s="1">
        <f t="shared" si="38"/>
        <v>0.55039747964160646</v>
      </c>
      <c r="AW276" s="1">
        <f t="shared" si="39"/>
        <v>0.36053004401366517</v>
      </c>
    </row>
    <row r="277" spans="1:49" x14ac:dyDescent="0.2">
      <c r="A277">
        <v>275</v>
      </c>
      <c r="B277" t="s">
        <v>30951</v>
      </c>
      <c r="C277" t="s">
        <v>30950</v>
      </c>
      <c r="F277" t="s">
        <v>30949</v>
      </c>
      <c r="G277" t="s">
        <v>6</v>
      </c>
      <c r="H277" t="s">
        <v>5</v>
      </c>
      <c r="I277" t="s">
        <v>30948</v>
      </c>
      <c r="J277" t="s">
        <v>30947</v>
      </c>
      <c r="K277" t="s">
        <v>30946</v>
      </c>
      <c r="L277" t="s">
        <v>1421</v>
      </c>
      <c r="M277" t="s">
        <v>47</v>
      </c>
      <c r="N277">
        <v>3</v>
      </c>
      <c r="O277" t="s">
        <v>30945</v>
      </c>
      <c r="P277" t="s">
        <v>30944</v>
      </c>
      <c r="Q277" t="s">
        <v>30943</v>
      </c>
      <c r="R277" s="7">
        <v>41244</v>
      </c>
      <c r="S277" s="8">
        <f t="shared" si="32"/>
        <v>2012</v>
      </c>
      <c r="T277" s="8">
        <v>2012</v>
      </c>
      <c r="U277" s="8">
        <f t="shared" si="33"/>
        <v>10</v>
      </c>
      <c r="V277" s="7">
        <v>2012</v>
      </c>
      <c r="W277" t="s">
        <v>1510</v>
      </c>
      <c r="X277" s="2">
        <v>0.55500000000000005</v>
      </c>
      <c r="Y277" s="6">
        <f t="shared" si="34"/>
        <v>1.4815408024345321E-2</v>
      </c>
      <c r="AA277">
        <v>17518725</v>
      </c>
      <c r="AB277">
        <v>6100153023</v>
      </c>
      <c r="AC277">
        <v>17518733</v>
      </c>
      <c r="AD277" t="s">
        <v>2</v>
      </c>
      <c r="AE277">
        <v>6</v>
      </c>
      <c r="AF277">
        <v>13</v>
      </c>
      <c r="AH277" t="s">
        <v>30942</v>
      </c>
      <c r="AI277" t="s">
        <v>30941</v>
      </c>
      <c r="AK277" t="s">
        <v>30940</v>
      </c>
      <c r="AL277">
        <v>8</v>
      </c>
      <c r="AM277" s="5">
        <f t="shared" si="35"/>
        <v>0.8</v>
      </c>
      <c r="AN277" s="4">
        <f t="shared" si="36"/>
        <v>1.2116622491480501E-3</v>
      </c>
      <c r="AO277" s="3"/>
      <c r="AP277">
        <v>0</v>
      </c>
      <c r="AR277" t="s">
        <v>1</v>
      </c>
      <c r="AT277" s="2" t="s">
        <v>0</v>
      </c>
      <c r="AU277" s="1">
        <f t="shared" si="37"/>
        <v>1.0734284291786138</v>
      </c>
      <c r="AV277" s="1">
        <f t="shared" si="38"/>
        <v>0.80135351367466856</v>
      </c>
      <c r="AW277" s="1">
        <f t="shared" si="39"/>
        <v>0.52927859817072309</v>
      </c>
    </row>
    <row r="278" spans="1:49" x14ac:dyDescent="0.2">
      <c r="A278">
        <v>276</v>
      </c>
      <c r="B278" t="s">
        <v>30939</v>
      </c>
      <c r="C278" t="s">
        <v>30938</v>
      </c>
      <c r="F278" t="s">
        <v>30937</v>
      </c>
      <c r="G278" t="s">
        <v>6</v>
      </c>
      <c r="H278" t="s">
        <v>5</v>
      </c>
      <c r="I278" t="s">
        <v>128</v>
      </c>
      <c r="J278">
        <v>60071140</v>
      </c>
      <c r="K278" t="s">
        <v>481</v>
      </c>
      <c r="L278" t="s">
        <v>480</v>
      </c>
      <c r="M278" t="s">
        <v>479</v>
      </c>
      <c r="N278">
        <v>2</v>
      </c>
      <c r="O278" t="s">
        <v>30936</v>
      </c>
      <c r="P278" t="s">
        <v>9149</v>
      </c>
      <c r="Q278" t="s">
        <v>9148</v>
      </c>
      <c r="R278" s="7">
        <v>41244</v>
      </c>
      <c r="S278" s="8">
        <f t="shared" si="32"/>
        <v>2012</v>
      </c>
      <c r="T278" s="8">
        <v>2012</v>
      </c>
      <c r="U278" s="8">
        <f t="shared" si="33"/>
        <v>10</v>
      </c>
      <c r="V278" s="7">
        <v>2012</v>
      </c>
      <c r="W278" t="s">
        <v>1510</v>
      </c>
      <c r="X278" s="2">
        <v>0.55500000000000005</v>
      </c>
      <c r="Y278" s="6">
        <f t="shared" si="34"/>
        <v>1.4815408024345321E-2</v>
      </c>
      <c r="AA278">
        <v>17518725</v>
      </c>
      <c r="AB278">
        <v>6100153023</v>
      </c>
      <c r="AC278">
        <v>17518733</v>
      </c>
      <c r="AD278" t="s">
        <v>2</v>
      </c>
      <c r="AE278">
        <v>6</v>
      </c>
      <c r="AF278">
        <v>15</v>
      </c>
      <c r="AH278" t="s">
        <v>30935</v>
      </c>
      <c r="AI278" t="s">
        <v>30934</v>
      </c>
      <c r="AK278" t="s">
        <v>30933</v>
      </c>
      <c r="AL278">
        <v>39</v>
      </c>
      <c r="AM278" s="5">
        <f t="shared" si="35"/>
        <v>3.9</v>
      </c>
      <c r="AN278" s="4">
        <f t="shared" si="36"/>
        <v>5.9068534645967431E-3</v>
      </c>
      <c r="AO278" s="3"/>
      <c r="AP278">
        <v>0</v>
      </c>
      <c r="AQ278" t="s">
        <v>2094</v>
      </c>
      <c r="AR278">
        <v>110034021</v>
      </c>
      <c r="AS278" t="s">
        <v>2093</v>
      </c>
      <c r="AT278" s="2" t="s">
        <v>0</v>
      </c>
      <c r="AU278" s="1">
        <f t="shared" si="37"/>
        <v>1.2142841656420746</v>
      </c>
      <c r="AV278" s="1">
        <f t="shared" si="38"/>
        <v>1.0361130744471032</v>
      </c>
      <c r="AW278" s="1">
        <f t="shared" si="39"/>
        <v>0.85794198325213156</v>
      </c>
    </row>
    <row r="279" spans="1:49" x14ac:dyDescent="0.2">
      <c r="A279">
        <v>277</v>
      </c>
      <c r="B279" t="s">
        <v>30932</v>
      </c>
      <c r="C279" t="s">
        <v>30931</v>
      </c>
      <c r="F279" t="s">
        <v>30930</v>
      </c>
      <c r="G279" t="s">
        <v>6</v>
      </c>
      <c r="H279" t="s">
        <v>5</v>
      </c>
      <c r="I279" t="s">
        <v>30929</v>
      </c>
      <c r="J279">
        <v>60025235</v>
      </c>
      <c r="K279" t="s">
        <v>30928</v>
      </c>
      <c r="L279" t="s">
        <v>556</v>
      </c>
      <c r="M279" t="s">
        <v>44</v>
      </c>
      <c r="N279">
        <v>4</v>
      </c>
      <c r="O279" t="s">
        <v>30927</v>
      </c>
      <c r="P279" t="s">
        <v>30926</v>
      </c>
      <c r="Q279" t="s">
        <v>30925</v>
      </c>
      <c r="R279" s="7">
        <v>41244</v>
      </c>
      <c r="S279" s="8">
        <f t="shared" si="32"/>
        <v>2012</v>
      </c>
      <c r="T279" s="8">
        <v>2012</v>
      </c>
      <c r="U279" s="8">
        <f t="shared" si="33"/>
        <v>10</v>
      </c>
      <c r="V279" s="7">
        <v>2012</v>
      </c>
      <c r="W279" t="s">
        <v>1510</v>
      </c>
      <c r="X279" s="2">
        <v>0.55500000000000005</v>
      </c>
      <c r="Y279" s="6">
        <f t="shared" si="34"/>
        <v>1.4815408024345321E-2</v>
      </c>
      <c r="AA279">
        <v>17518725</v>
      </c>
      <c r="AB279">
        <v>6100153023</v>
      </c>
      <c r="AC279">
        <v>17518733</v>
      </c>
      <c r="AD279" t="s">
        <v>2</v>
      </c>
      <c r="AE279">
        <v>6</v>
      </c>
      <c r="AF279">
        <v>13</v>
      </c>
      <c r="AH279" t="s">
        <v>30924</v>
      </c>
      <c r="AI279" t="s">
        <v>30923</v>
      </c>
      <c r="AK279" t="s">
        <v>30922</v>
      </c>
      <c r="AL279">
        <v>22</v>
      </c>
      <c r="AM279" s="5">
        <f t="shared" si="35"/>
        <v>2.2000000000000002</v>
      </c>
      <c r="AN279" s="4">
        <f t="shared" si="36"/>
        <v>3.3320711851571377E-3</v>
      </c>
      <c r="AO279" s="3"/>
      <c r="AP279">
        <v>0</v>
      </c>
      <c r="AR279" t="s">
        <v>1</v>
      </c>
      <c r="AT279" s="2" t="s">
        <v>0</v>
      </c>
      <c r="AU279" s="1">
        <f t="shared" si="37"/>
        <v>1.1370406972588865</v>
      </c>
      <c r="AV279" s="1">
        <f t="shared" si="38"/>
        <v>0.90737396047512286</v>
      </c>
      <c r="AW279" s="1">
        <f t="shared" si="39"/>
        <v>0.67770722369135916</v>
      </c>
    </row>
    <row r="280" spans="1:49" x14ac:dyDescent="0.2">
      <c r="A280">
        <v>278</v>
      </c>
      <c r="B280" t="s">
        <v>30921</v>
      </c>
      <c r="C280" t="s">
        <v>30920</v>
      </c>
      <c r="F280" t="s">
        <v>30919</v>
      </c>
      <c r="G280" t="s">
        <v>6</v>
      </c>
      <c r="H280" t="s">
        <v>5</v>
      </c>
      <c r="I280" t="s">
        <v>30918</v>
      </c>
      <c r="J280" t="s">
        <v>30917</v>
      </c>
      <c r="K280" t="s">
        <v>30916</v>
      </c>
      <c r="L280" t="s">
        <v>30915</v>
      </c>
      <c r="M280" t="s">
        <v>30914</v>
      </c>
      <c r="N280">
        <v>3</v>
      </c>
      <c r="O280" t="s">
        <v>30913</v>
      </c>
      <c r="P280" t="s">
        <v>30912</v>
      </c>
      <c r="Q280" t="s">
        <v>30911</v>
      </c>
      <c r="R280" s="7">
        <v>41244</v>
      </c>
      <c r="S280" s="8">
        <f t="shared" si="32"/>
        <v>2012</v>
      </c>
      <c r="T280" s="8">
        <v>2012</v>
      </c>
      <c r="U280" s="8">
        <f t="shared" si="33"/>
        <v>10</v>
      </c>
      <c r="V280" s="7">
        <v>2012</v>
      </c>
      <c r="W280" t="s">
        <v>864</v>
      </c>
      <c r="X280" s="2">
        <v>0.48899999999999999</v>
      </c>
      <c r="Y280" s="6">
        <f t="shared" si="34"/>
        <v>1.3053575718747497E-2</v>
      </c>
      <c r="AA280">
        <v>17518784</v>
      </c>
      <c r="AB280">
        <v>5700165202</v>
      </c>
      <c r="AD280" t="s">
        <v>2</v>
      </c>
      <c r="AE280">
        <v>6</v>
      </c>
      <c r="AF280">
        <v>9</v>
      </c>
      <c r="AH280" t="s">
        <v>30910</v>
      </c>
      <c r="AI280" t="s">
        <v>30909</v>
      </c>
      <c r="AK280" t="s">
        <v>30908</v>
      </c>
      <c r="AL280">
        <v>6</v>
      </c>
      <c r="AM280" s="5">
        <f t="shared" si="35"/>
        <v>0.6</v>
      </c>
      <c r="AN280" s="4">
        <f t="shared" si="36"/>
        <v>9.0874668686103744E-4</v>
      </c>
      <c r="AO280" s="3"/>
      <c r="AP280">
        <v>0</v>
      </c>
      <c r="AR280" t="s">
        <v>1</v>
      </c>
      <c r="AT280" s="2" t="s">
        <v>0</v>
      </c>
      <c r="AU280" s="1">
        <f t="shared" si="37"/>
        <v>0.9410127009181557</v>
      </c>
      <c r="AV280" s="1">
        <f t="shared" si="38"/>
        <v>0.69811612028042669</v>
      </c>
      <c r="AW280" s="1">
        <f t="shared" si="39"/>
        <v>0.45521953964269746</v>
      </c>
    </row>
    <row r="281" spans="1:49" x14ac:dyDescent="0.2">
      <c r="A281">
        <v>279</v>
      </c>
      <c r="B281" t="s">
        <v>30907</v>
      </c>
      <c r="C281" t="s">
        <v>30906</v>
      </c>
      <c r="F281" t="s">
        <v>30905</v>
      </c>
      <c r="G281" t="s">
        <v>6</v>
      </c>
      <c r="H281" t="s">
        <v>5</v>
      </c>
      <c r="I281" t="s">
        <v>61</v>
      </c>
      <c r="J281">
        <v>60097583</v>
      </c>
      <c r="K281" t="s">
        <v>60</v>
      </c>
      <c r="L281" t="s">
        <v>59</v>
      </c>
      <c r="M281" t="s">
        <v>26</v>
      </c>
      <c r="N281">
        <v>2</v>
      </c>
      <c r="O281" t="s">
        <v>30904</v>
      </c>
      <c r="P281" t="s">
        <v>2871</v>
      </c>
      <c r="Q281" t="s">
        <v>2637</v>
      </c>
      <c r="R281" s="7">
        <v>41244</v>
      </c>
      <c r="S281" s="8">
        <f t="shared" si="32"/>
        <v>2012</v>
      </c>
      <c r="T281" s="8">
        <v>2012</v>
      </c>
      <c r="U281" s="8">
        <f t="shared" si="33"/>
        <v>10</v>
      </c>
      <c r="V281" s="7">
        <v>2012</v>
      </c>
      <c r="W281" t="s">
        <v>1510</v>
      </c>
      <c r="X281" s="2">
        <v>0.55500000000000005</v>
      </c>
      <c r="Y281" s="6">
        <f t="shared" si="34"/>
        <v>1.4815408024345321E-2</v>
      </c>
      <c r="AA281">
        <v>17518725</v>
      </c>
      <c r="AB281">
        <v>6100153023</v>
      </c>
      <c r="AC281">
        <v>17518733</v>
      </c>
      <c r="AD281" t="s">
        <v>2</v>
      </c>
      <c r="AE281">
        <v>6</v>
      </c>
      <c r="AF281">
        <v>13</v>
      </c>
      <c r="AH281" t="s">
        <v>30903</v>
      </c>
      <c r="AI281" t="s">
        <v>30902</v>
      </c>
      <c r="AK281" t="s">
        <v>30901</v>
      </c>
      <c r="AL281">
        <v>5</v>
      </c>
      <c r="AM281" s="5">
        <f t="shared" si="35"/>
        <v>0.5</v>
      </c>
      <c r="AN281" s="4">
        <f t="shared" si="36"/>
        <v>7.572889057175312E-4</v>
      </c>
      <c r="AO281" s="3"/>
      <c r="AP281">
        <v>0</v>
      </c>
      <c r="AR281" t="s">
        <v>1</v>
      </c>
      <c r="AT281" s="2" t="s">
        <v>0</v>
      </c>
      <c r="AU281" s="1">
        <f t="shared" si="37"/>
        <v>1.0597972288756983</v>
      </c>
      <c r="AV281" s="1">
        <f t="shared" si="38"/>
        <v>0.77863484650314263</v>
      </c>
      <c r="AW281" s="1">
        <f t="shared" si="39"/>
        <v>0.49747246413058677</v>
      </c>
    </row>
    <row r="282" spans="1:49" x14ac:dyDescent="0.2">
      <c r="A282">
        <v>280</v>
      </c>
      <c r="B282" t="s">
        <v>30900</v>
      </c>
      <c r="C282" t="s">
        <v>30899</v>
      </c>
      <c r="F282" t="s">
        <v>30898</v>
      </c>
      <c r="G282" t="s">
        <v>6</v>
      </c>
      <c r="H282" t="s">
        <v>5</v>
      </c>
      <c r="I282" t="s">
        <v>740</v>
      </c>
      <c r="J282" t="s">
        <v>240</v>
      </c>
      <c r="K282" t="s">
        <v>239</v>
      </c>
      <c r="L282" t="s">
        <v>238</v>
      </c>
      <c r="M282" t="s">
        <v>237</v>
      </c>
      <c r="N282">
        <v>7</v>
      </c>
      <c r="O282" t="s">
        <v>739</v>
      </c>
      <c r="P282" t="s">
        <v>738</v>
      </c>
      <c r="Q282" t="s">
        <v>737</v>
      </c>
      <c r="R282" s="7">
        <v>41244</v>
      </c>
      <c r="S282" s="8">
        <f t="shared" si="32"/>
        <v>2012</v>
      </c>
      <c r="T282" s="8">
        <v>2012</v>
      </c>
      <c r="U282" s="8">
        <f t="shared" si="33"/>
        <v>10</v>
      </c>
      <c r="V282" s="7">
        <v>2012</v>
      </c>
      <c r="W282" t="s">
        <v>1510</v>
      </c>
      <c r="X282" s="2">
        <v>0.55500000000000005</v>
      </c>
      <c r="Y282" s="6">
        <f t="shared" si="34"/>
        <v>1.4815408024345321E-2</v>
      </c>
      <c r="AA282">
        <v>17518725</v>
      </c>
      <c r="AB282">
        <v>6100153023</v>
      </c>
      <c r="AC282">
        <v>17518733</v>
      </c>
      <c r="AD282" t="s">
        <v>2</v>
      </c>
      <c r="AE282">
        <v>6</v>
      </c>
      <c r="AF282">
        <v>15</v>
      </c>
      <c r="AH282" t="s">
        <v>30897</v>
      </c>
      <c r="AI282" t="s">
        <v>30896</v>
      </c>
      <c r="AK282" t="s">
        <v>30895</v>
      </c>
      <c r="AL282">
        <v>16</v>
      </c>
      <c r="AM282" s="5">
        <f t="shared" si="35"/>
        <v>1.6</v>
      </c>
      <c r="AN282" s="4">
        <f t="shared" si="36"/>
        <v>2.4233244982961003E-3</v>
      </c>
      <c r="AO282" s="3"/>
      <c r="AP282">
        <v>0</v>
      </c>
      <c r="AR282" t="s">
        <v>1</v>
      </c>
      <c r="AT282" s="2" t="s">
        <v>0</v>
      </c>
      <c r="AU282" s="1">
        <f t="shared" si="37"/>
        <v>1.1097782966530554</v>
      </c>
      <c r="AV282" s="1">
        <f t="shared" si="38"/>
        <v>0.86193662613207112</v>
      </c>
      <c r="AW282" s="1">
        <f t="shared" si="39"/>
        <v>0.61409495561108662</v>
      </c>
    </row>
    <row r="283" spans="1:49" x14ac:dyDescent="0.2">
      <c r="A283">
        <v>281</v>
      </c>
      <c r="B283" t="s">
        <v>30894</v>
      </c>
      <c r="C283" t="s">
        <v>30893</v>
      </c>
      <c r="F283" t="s">
        <v>30892</v>
      </c>
      <c r="G283" t="s">
        <v>6</v>
      </c>
      <c r="H283" t="s">
        <v>5</v>
      </c>
      <c r="I283" t="s">
        <v>30891</v>
      </c>
      <c r="J283">
        <v>60093232</v>
      </c>
      <c r="K283" t="s">
        <v>577</v>
      </c>
      <c r="L283" t="s">
        <v>576</v>
      </c>
      <c r="M283" t="s">
        <v>26</v>
      </c>
      <c r="N283">
        <v>4</v>
      </c>
      <c r="O283" t="s">
        <v>30890</v>
      </c>
      <c r="P283" t="s">
        <v>30889</v>
      </c>
      <c r="Q283" t="s">
        <v>30888</v>
      </c>
      <c r="R283" s="7">
        <v>41244</v>
      </c>
      <c r="S283" s="8">
        <f t="shared" si="32"/>
        <v>2012</v>
      </c>
      <c r="T283" s="8">
        <v>2012</v>
      </c>
      <c r="U283" s="8">
        <f t="shared" si="33"/>
        <v>10</v>
      </c>
      <c r="V283" s="7">
        <v>2012</v>
      </c>
      <c r="W283" t="s">
        <v>575</v>
      </c>
      <c r="X283" s="2">
        <v>0.25</v>
      </c>
      <c r="Y283" s="6">
        <f t="shared" si="34"/>
        <v>6.6736072181735676E-3</v>
      </c>
      <c r="AB283">
        <v>6100152803</v>
      </c>
      <c r="AC283">
        <v>17500443</v>
      </c>
      <c r="AD283" t="s">
        <v>2</v>
      </c>
      <c r="AE283">
        <v>7</v>
      </c>
      <c r="AF283">
        <v>7</v>
      </c>
      <c r="AH283" t="s">
        <v>2996</v>
      </c>
      <c r="AI283" t="s">
        <v>30887</v>
      </c>
      <c r="AK283" t="s">
        <v>30886</v>
      </c>
      <c r="AL283">
        <v>4</v>
      </c>
      <c r="AM283" s="5">
        <f t="shared" si="35"/>
        <v>0.4</v>
      </c>
      <c r="AN283" s="4">
        <f t="shared" si="36"/>
        <v>6.0583112457402507E-4</v>
      </c>
      <c r="AO283" s="3"/>
      <c r="AP283">
        <v>0</v>
      </c>
      <c r="AR283" t="s">
        <v>1</v>
      </c>
      <c r="AT283" s="2" t="s">
        <v>0</v>
      </c>
      <c r="AU283" s="1">
        <f t="shared" si="37"/>
        <v>0.48532743900937042</v>
      </c>
      <c r="AV283" s="1">
        <f t="shared" si="38"/>
        <v>0.36397191713737964</v>
      </c>
      <c r="AW283" s="1">
        <f t="shared" si="39"/>
        <v>0.24261639526538875</v>
      </c>
    </row>
    <row r="284" spans="1:49" x14ac:dyDescent="0.2">
      <c r="A284">
        <v>282</v>
      </c>
      <c r="B284" t="s">
        <v>30885</v>
      </c>
      <c r="C284" t="s">
        <v>30884</v>
      </c>
      <c r="F284" t="s">
        <v>30883</v>
      </c>
      <c r="G284" t="s">
        <v>6</v>
      </c>
      <c r="H284" t="s">
        <v>5</v>
      </c>
      <c r="I284" t="s">
        <v>30882</v>
      </c>
      <c r="J284" t="s">
        <v>30881</v>
      </c>
      <c r="K284" t="s">
        <v>30880</v>
      </c>
      <c r="L284" t="s">
        <v>30879</v>
      </c>
      <c r="M284" t="s">
        <v>262</v>
      </c>
      <c r="N284">
        <v>4</v>
      </c>
      <c r="O284" t="s">
        <v>30878</v>
      </c>
      <c r="P284" t="s">
        <v>30877</v>
      </c>
      <c r="Q284" t="s">
        <v>30876</v>
      </c>
      <c r="R284" s="7">
        <v>41244</v>
      </c>
      <c r="S284" s="8">
        <f t="shared" si="32"/>
        <v>2012</v>
      </c>
      <c r="T284" s="8">
        <v>2012</v>
      </c>
      <c r="U284" s="8">
        <f t="shared" si="33"/>
        <v>10</v>
      </c>
      <c r="V284" s="7">
        <v>2012</v>
      </c>
      <c r="W284" t="s">
        <v>30875</v>
      </c>
      <c r="X284" s="2" t="s">
        <v>0</v>
      </c>
      <c r="Y284" s="6" t="e">
        <f t="shared" si="34"/>
        <v>#VALUE!</v>
      </c>
      <c r="AA284">
        <v>10900241</v>
      </c>
      <c r="AB284">
        <v>16281</v>
      </c>
      <c r="AD284" t="s">
        <v>2</v>
      </c>
      <c r="AE284">
        <v>138</v>
      </c>
      <c r="AF284">
        <v>12</v>
      </c>
      <c r="AH284" t="s">
        <v>30874</v>
      </c>
      <c r="AI284" t="s">
        <v>30873</v>
      </c>
      <c r="AJ284" t="s">
        <v>30872</v>
      </c>
      <c r="AK284" t="s">
        <v>30871</v>
      </c>
      <c r="AL284">
        <v>3</v>
      </c>
      <c r="AM284" s="5">
        <f t="shared" si="35"/>
        <v>0.3</v>
      </c>
      <c r="AN284" s="4">
        <f t="shared" si="36"/>
        <v>4.5437334343051872E-4</v>
      </c>
      <c r="AO284" s="3"/>
      <c r="AP284">
        <v>0</v>
      </c>
      <c r="AR284" t="s">
        <v>1</v>
      </c>
      <c r="AT284" s="2" t="s">
        <v>0</v>
      </c>
      <c r="AU284" s="1" t="e">
        <f t="shared" si="37"/>
        <v>#VALUE!</v>
      </c>
      <c r="AV284" s="1" t="e">
        <f t="shared" si="38"/>
        <v>#VALUE!</v>
      </c>
      <c r="AW284" s="1" t="e">
        <f t="shared" si="39"/>
        <v>#VALUE!</v>
      </c>
    </row>
    <row r="285" spans="1:49" x14ac:dyDescent="0.2">
      <c r="A285">
        <v>283</v>
      </c>
      <c r="B285" t="s">
        <v>30870</v>
      </c>
      <c r="C285" t="s">
        <v>30869</v>
      </c>
      <c r="F285" t="s">
        <v>30868</v>
      </c>
      <c r="G285" t="s">
        <v>6</v>
      </c>
      <c r="H285" t="s">
        <v>5</v>
      </c>
      <c r="I285" t="s">
        <v>30867</v>
      </c>
      <c r="J285" t="s">
        <v>30863</v>
      </c>
      <c r="K285" t="s">
        <v>30866</v>
      </c>
      <c r="L285" t="s">
        <v>18481</v>
      </c>
      <c r="M285" t="s">
        <v>47</v>
      </c>
      <c r="N285">
        <v>2</v>
      </c>
      <c r="O285" t="s">
        <v>30865</v>
      </c>
      <c r="P285" t="s">
        <v>30864</v>
      </c>
      <c r="Q285" t="s">
        <v>30863</v>
      </c>
      <c r="R285" s="7">
        <v>41244</v>
      </c>
      <c r="S285" s="8">
        <f t="shared" si="32"/>
        <v>2012</v>
      </c>
      <c r="T285" s="8">
        <v>2012</v>
      </c>
      <c r="U285" s="8">
        <f t="shared" si="33"/>
        <v>10</v>
      </c>
      <c r="V285" s="7">
        <v>2012</v>
      </c>
      <c r="W285" t="s">
        <v>1510</v>
      </c>
      <c r="X285" s="2">
        <v>0.55500000000000005</v>
      </c>
      <c r="Y285" s="6">
        <f t="shared" si="34"/>
        <v>1.4815408024345321E-2</v>
      </c>
      <c r="AA285">
        <v>17518725</v>
      </c>
      <c r="AB285">
        <v>6100153023</v>
      </c>
      <c r="AC285">
        <v>17518733</v>
      </c>
      <c r="AD285" t="s">
        <v>2</v>
      </c>
      <c r="AE285">
        <v>6</v>
      </c>
      <c r="AF285">
        <v>15</v>
      </c>
      <c r="AH285" t="s">
        <v>30862</v>
      </c>
      <c r="AI285" t="s">
        <v>30861</v>
      </c>
      <c r="AK285" t="s">
        <v>30860</v>
      </c>
      <c r="AL285">
        <v>8</v>
      </c>
      <c r="AM285" s="5">
        <f t="shared" si="35"/>
        <v>0.8</v>
      </c>
      <c r="AN285" s="4">
        <f t="shared" si="36"/>
        <v>1.2116622491480501E-3</v>
      </c>
      <c r="AO285" s="3"/>
      <c r="AP285">
        <v>0</v>
      </c>
      <c r="AR285" t="s">
        <v>1</v>
      </c>
      <c r="AT285" s="2" t="s">
        <v>0</v>
      </c>
      <c r="AU285" s="1">
        <f t="shared" si="37"/>
        <v>1.0734284291786138</v>
      </c>
      <c r="AV285" s="1">
        <f t="shared" si="38"/>
        <v>0.80135351367466856</v>
      </c>
      <c r="AW285" s="1">
        <f t="shared" si="39"/>
        <v>0.52927859817072309</v>
      </c>
    </row>
    <row r="286" spans="1:49" x14ac:dyDescent="0.2">
      <c r="A286">
        <v>284</v>
      </c>
      <c r="B286" t="s">
        <v>30859</v>
      </c>
      <c r="C286" t="s">
        <v>30858</v>
      </c>
      <c r="F286" t="s">
        <v>30857</v>
      </c>
      <c r="G286" t="s">
        <v>6</v>
      </c>
      <c r="H286" t="s">
        <v>5</v>
      </c>
      <c r="I286" t="s">
        <v>30856</v>
      </c>
      <c r="J286" t="s">
        <v>30855</v>
      </c>
      <c r="K286" t="s">
        <v>30854</v>
      </c>
      <c r="L286" t="s">
        <v>30853</v>
      </c>
      <c r="M286" t="s">
        <v>225</v>
      </c>
      <c r="N286">
        <v>2</v>
      </c>
      <c r="O286" t="s">
        <v>30852</v>
      </c>
      <c r="P286" t="s">
        <v>30851</v>
      </c>
      <c r="Q286" t="s">
        <v>30850</v>
      </c>
      <c r="R286" s="7">
        <v>41244</v>
      </c>
      <c r="S286" s="8">
        <f t="shared" si="32"/>
        <v>2012</v>
      </c>
      <c r="T286" s="8">
        <v>2012</v>
      </c>
      <c r="U286" s="8">
        <f t="shared" si="33"/>
        <v>10</v>
      </c>
      <c r="V286" s="7">
        <v>2012</v>
      </c>
      <c r="W286" t="s">
        <v>1254</v>
      </c>
      <c r="X286" s="2">
        <v>3.2160000000000002</v>
      </c>
      <c r="Y286" s="6">
        <f t="shared" si="34"/>
        <v>8.5849283254584782E-2</v>
      </c>
      <c r="AA286">
        <v>15361284</v>
      </c>
      <c r="AB286">
        <v>18935</v>
      </c>
      <c r="AD286" t="s">
        <v>2</v>
      </c>
      <c r="AE286">
        <v>19</v>
      </c>
      <c r="AF286">
        <v>5</v>
      </c>
      <c r="AG286">
        <v>6339472</v>
      </c>
      <c r="AH286" t="s">
        <v>30849</v>
      </c>
      <c r="AI286" t="s">
        <v>30848</v>
      </c>
      <c r="AK286" t="s">
        <v>30847</v>
      </c>
      <c r="AL286">
        <v>3</v>
      </c>
      <c r="AM286" s="5">
        <f t="shared" si="35"/>
        <v>0.3</v>
      </c>
      <c r="AN286" s="4">
        <f t="shared" si="36"/>
        <v>4.5437334343051872E-4</v>
      </c>
      <c r="AO286" s="3"/>
      <c r="AP286">
        <v>0</v>
      </c>
      <c r="AR286" t="s">
        <v>1</v>
      </c>
      <c r="AT286" s="2">
        <v>11.978999999999999</v>
      </c>
      <c r="AU286" s="1">
        <f t="shared" si="37"/>
        <v>6.0230810281238494</v>
      </c>
      <c r="AV286" s="1">
        <f t="shared" si="38"/>
        <v>4.3151828299007651</v>
      </c>
      <c r="AW286" s="1">
        <f t="shared" si="39"/>
        <v>2.6072846316776799</v>
      </c>
    </row>
    <row r="287" spans="1:49" x14ac:dyDescent="0.2">
      <c r="A287">
        <v>285</v>
      </c>
      <c r="B287" t="s">
        <v>30846</v>
      </c>
      <c r="C287" t="s">
        <v>30845</v>
      </c>
      <c r="F287" t="s">
        <v>30844</v>
      </c>
      <c r="G287" t="s">
        <v>6</v>
      </c>
      <c r="H287" t="s">
        <v>5</v>
      </c>
      <c r="I287" t="s">
        <v>30843</v>
      </c>
      <c r="J287" t="s">
        <v>30842</v>
      </c>
      <c r="K287" t="s">
        <v>30841</v>
      </c>
      <c r="L287" t="s">
        <v>30840</v>
      </c>
      <c r="M287" t="s">
        <v>199</v>
      </c>
      <c r="N287">
        <v>13</v>
      </c>
      <c r="O287" t="s">
        <v>30839</v>
      </c>
      <c r="P287" t="s">
        <v>30838</v>
      </c>
      <c r="Q287" t="s">
        <v>30837</v>
      </c>
      <c r="R287" s="7">
        <v>41244</v>
      </c>
      <c r="S287" s="8">
        <f t="shared" si="32"/>
        <v>2012</v>
      </c>
      <c r="T287" s="8">
        <v>2012</v>
      </c>
      <c r="U287" s="8">
        <f t="shared" si="33"/>
        <v>10</v>
      </c>
      <c r="V287" s="7">
        <v>2012</v>
      </c>
      <c r="W287" t="s">
        <v>30769</v>
      </c>
      <c r="X287" s="2">
        <v>0.38800000000000001</v>
      </c>
      <c r="Y287" s="6">
        <f t="shared" si="34"/>
        <v>1.0357438402605376E-2</v>
      </c>
      <c r="AB287">
        <v>21100201511</v>
      </c>
      <c r="AC287">
        <v>18806821</v>
      </c>
      <c r="AD287" t="s">
        <v>2</v>
      </c>
      <c r="AE287">
        <v>7</v>
      </c>
      <c r="AF287" t="s">
        <v>30768</v>
      </c>
      <c r="AG287">
        <v>2402110</v>
      </c>
      <c r="AI287" t="s">
        <v>30836</v>
      </c>
      <c r="AJ287" t="s">
        <v>30835</v>
      </c>
      <c r="AK287" t="s">
        <v>30834</v>
      </c>
      <c r="AL287">
        <v>4</v>
      </c>
      <c r="AM287" s="5">
        <f t="shared" si="35"/>
        <v>0.4</v>
      </c>
      <c r="AN287" s="4">
        <f t="shared" si="36"/>
        <v>6.0583112457402507E-4</v>
      </c>
      <c r="AO287" s="3"/>
      <c r="AP287">
        <v>1</v>
      </c>
      <c r="AQ287" t="s">
        <v>28</v>
      </c>
      <c r="AR287">
        <v>21360452</v>
      </c>
      <c r="AS287" t="s">
        <v>27</v>
      </c>
      <c r="AT287" s="2" t="s">
        <v>0</v>
      </c>
      <c r="AU287" s="1">
        <f t="shared" si="37"/>
        <v>0.74319562191959698</v>
      </c>
      <c r="AV287" s="1">
        <f t="shared" si="38"/>
        <v>0.54816347635897011</v>
      </c>
      <c r="AW287" s="1">
        <f t="shared" si="39"/>
        <v>0.35313133079834302</v>
      </c>
    </row>
    <row r="288" spans="1:49" x14ac:dyDescent="0.2">
      <c r="A288">
        <v>286</v>
      </c>
      <c r="B288" t="s">
        <v>30833</v>
      </c>
      <c r="C288" t="s">
        <v>30832</v>
      </c>
      <c r="F288" t="s">
        <v>30831</v>
      </c>
      <c r="G288" t="s">
        <v>6</v>
      </c>
      <c r="H288" t="s">
        <v>5</v>
      </c>
      <c r="I288" t="s">
        <v>20175</v>
      </c>
      <c r="J288" t="s">
        <v>30830</v>
      </c>
      <c r="K288" t="s">
        <v>30829</v>
      </c>
      <c r="L288" t="s">
        <v>30828</v>
      </c>
      <c r="M288" t="s">
        <v>30827</v>
      </c>
      <c r="N288">
        <v>35</v>
      </c>
      <c r="O288" t="s">
        <v>30826</v>
      </c>
      <c r="P288" t="s">
        <v>30825</v>
      </c>
      <c r="Q288" t="s">
        <v>30824</v>
      </c>
      <c r="R288" s="7">
        <v>41244</v>
      </c>
      <c r="S288" s="8">
        <f t="shared" si="32"/>
        <v>2012</v>
      </c>
      <c r="T288" s="8">
        <v>2012</v>
      </c>
      <c r="U288" s="8">
        <f t="shared" si="33"/>
        <v>10</v>
      </c>
      <c r="V288" s="7">
        <v>2012</v>
      </c>
      <c r="W288" t="s">
        <v>30769</v>
      </c>
      <c r="X288" s="2">
        <v>0.38800000000000001</v>
      </c>
      <c r="Y288" s="6">
        <f t="shared" si="34"/>
        <v>1.0357438402605376E-2</v>
      </c>
      <c r="AB288">
        <v>21100201511</v>
      </c>
      <c r="AC288">
        <v>18806821</v>
      </c>
      <c r="AD288" t="s">
        <v>2</v>
      </c>
      <c r="AE288">
        <v>7</v>
      </c>
      <c r="AF288" t="s">
        <v>30768</v>
      </c>
      <c r="AG288">
        <v>2402112</v>
      </c>
      <c r="AI288" t="s">
        <v>30823</v>
      </c>
      <c r="AJ288" t="s">
        <v>30822</v>
      </c>
      <c r="AK288" t="s">
        <v>30821</v>
      </c>
      <c r="AL288">
        <v>10</v>
      </c>
      <c r="AM288" s="5">
        <f t="shared" si="35"/>
        <v>1</v>
      </c>
      <c r="AN288" s="4">
        <f t="shared" si="36"/>
        <v>1.5145778114350624E-3</v>
      </c>
      <c r="AO288" s="3"/>
      <c r="AP288">
        <v>0</v>
      </c>
      <c r="AQ288" t="s">
        <v>28</v>
      </c>
      <c r="AR288">
        <v>21360452</v>
      </c>
      <c r="AS288" t="s">
        <v>27</v>
      </c>
      <c r="AT288" s="2" t="s">
        <v>0</v>
      </c>
      <c r="AU288" s="1">
        <f t="shared" si="37"/>
        <v>0.77045802252542817</v>
      </c>
      <c r="AV288" s="1">
        <f t="shared" si="38"/>
        <v>0.59360081070202197</v>
      </c>
      <c r="AW288" s="1">
        <f t="shared" si="39"/>
        <v>0.41674359887861567</v>
      </c>
    </row>
    <row r="289" spans="1:49" x14ac:dyDescent="0.2">
      <c r="A289">
        <v>287</v>
      </c>
      <c r="B289" t="s">
        <v>30820</v>
      </c>
      <c r="C289" t="s">
        <v>30819</v>
      </c>
      <c r="F289" t="s">
        <v>30818</v>
      </c>
      <c r="G289" t="s">
        <v>6</v>
      </c>
      <c r="H289" t="s">
        <v>5</v>
      </c>
      <c r="I289" t="s">
        <v>30817</v>
      </c>
      <c r="J289" t="s">
        <v>30816</v>
      </c>
      <c r="K289" t="s">
        <v>30815</v>
      </c>
      <c r="L289" t="s">
        <v>30814</v>
      </c>
      <c r="M289" t="s">
        <v>199</v>
      </c>
      <c r="N289">
        <v>12</v>
      </c>
      <c r="O289" t="s">
        <v>30813</v>
      </c>
      <c r="P289" t="s">
        <v>30812</v>
      </c>
      <c r="Q289" t="s">
        <v>30811</v>
      </c>
      <c r="R289" s="7">
        <v>41244</v>
      </c>
      <c r="S289" s="8">
        <f t="shared" si="32"/>
        <v>2012</v>
      </c>
      <c r="T289" s="8">
        <v>2012</v>
      </c>
      <c r="U289" s="8">
        <f t="shared" si="33"/>
        <v>10</v>
      </c>
      <c r="V289" s="7">
        <v>2012</v>
      </c>
      <c r="W289" t="s">
        <v>30769</v>
      </c>
      <c r="X289" s="2">
        <v>0.38800000000000001</v>
      </c>
      <c r="Y289" s="6">
        <f t="shared" si="34"/>
        <v>1.0357438402605376E-2</v>
      </c>
      <c r="AB289">
        <v>21100201511</v>
      </c>
      <c r="AC289">
        <v>18806821</v>
      </c>
      <c r="AD289" t="s">
        <v>2</v>
      </c>
      <c r="AE289">
        <v>7</v>
      </c>
      <c r="AF289" t="s">
        <v>30768</v>
      </c>
      <c r="AG289">
        <v>2402136</v>
      </c>
      <c r="AI289" t="s">
        <v>30810</v>
      </c>
      <c r="AJ289" t="s">
        <v>30809</v>
      </c>
      <c r="AK289" t="s">
        <v>30808</v>
      </c>
      <c r="AL289">
        <v>5</v>
      </c>
      <c r="AM289" s="5">
        <f t="shared" si="35"/>
        <v>0.5</v>
      </c>
      <c r="AN289" s="4">
        <f t="shared" si="36"/>
        <v>7.572889057175312E-4</v>
      </c>
      <c r="AO289" s="3"/>
      <c r="AP289">
        <v>1</v>
      </c>
      <c r="AR289" t="s">
        <v>1</v>
      </c>
      <c r="AT289" s="2" t="s">
        <v>0</v>
      </c>
      <c r="AU289" s="1">
        <f t="shared" si="37"/>
        <v>0.74773935535390224</v>
      </c>
      <c r="AV289" s="1">
        <f t="shared" si="38"/>
        <v>0.55573636541614535</v>
      </c>
      <c r="AW289" s="1">
        <f t="shared" si="39"/>
        <v>0.36373337547838847</v>
      </c>
    </row>
    <row r="290" spans="1:49" x14ac:dyDescent="0.2">
      <c r="A290">
        <v>288</v>
      </c>
      <c r="B290" t="s">
        <v>30807</v>
      </c>
      <c r="C290" t="s">
        <v>30806</v>
      </c>
      <c r="F290" t="s">
        <v>30805</v>
      </c>
      <c r="G290" t="s">
        <v>6</v>
      </c>
      <c r="H290" t="s">
        <v>5</v>
      </c>
      <c r="I290" t="s">
        <v>30804</v>
      </c>
      <c r="J290" t="s">
        <v>30803</v>
      </c>
      <c r="K290" t="s">
        <v>30802</v>
      </c>
      <c r="L290" t="s">
        <v>30801</v>
      </c>
      <c r="M290" t="s">
        <v>199</v>
      </c>
      <c r="N290">
        <v>5</v>
      </c>
      <c r="O290" t="s">
        <v>30800</v>
      </c>
      <c r="P290" t="s">
        <v>30799</v>
      </c>
      <c r="Q290" t="s">
        <v>30798</v>
      </c>
      <c r="R290" s="7">
        <v>41244</v>
      </c>
      <c r="S290" s="8">
        <f t="shared" si="32"/>
        <v>2012</v>
      </c>
      <c r="T290" s="8">
        <v>2012</v>
      </c>
      <c r="U290" s="8">
        <f t="shared" si="33"/>
        <v>10</v>
      </c>
      <c r="V290" s="7">
        <v>2012</v>
      </c>
      <c r="W290" t="s">
        <v>30769</v>
      </c>
      <c r="X290" s="2">
        <v>0.38800000000000001</v>
      </c>
      <c r="Y290" s="6">
        <f t="shared" si="34"/>
        <v>1.0357438402605376E-2</v>
      </c>
      <c r="AB290">
        <v>21100201511</v>
      </c>
      <c r="AC290">
        <v>18806821</v>
      </c>
      <c r="AD290" t="s">
        <v>2</v>
      </c>
      <c r="AE290">
        <v>7</v>
      </c>
      <c r="AF290" t="s">
        <v>30768</v>
      </c>
      <c r="AG290">
        <v>2405037</v>
      </c>
      <c r="AI290" t="s">
        <v>30797</v>
      </c>
      <c r="AJ290" t="s">
        <v>30796</v>
      </c>
      <c r="AK290" t="s">
        <v>30795</v>
      </c>
      <c r="AL290">
        <v>2</v>
      </c>
      <c r="AM290" s="5">
        <f t="shared" si="35"/>
        <v>0.2</v>
      </c>
      <c r="AN290" s="4">
        <f t="shared" si="36"/>
        <v>3.0291556228701253E-4</v>
      </c>
      <c r="AO290" s="3"/>
      <c r="AP290">
        <v>1</v>
      </c>
      <c r="AQ290" t="s">
        <v>28</v>
      </c>
      <c r="AR290">
        <v>21360452</v>
      </c>
      <c r="AS290" t="s">
        <v>27</v>
      </c>
      <c r="AT290" s="2" t="s">
        <v>0</v>
      </c>
      <c r="AU290" s="1">
        <f t="shared" si="37"/>
        <v>0.73410815505098659</v>
      </c>
      <c r="AV290" s="1">
        <f t="shared" si="38"/>
        <v>0.53301769824461942</v>
      </c>
      <c r="AW290" s="1">
        <f t="shared" si="39"/>
        <v>0.33192724143825214</v>
      </c>
    </row>
    <row r="291" spans="1:49" x14ac:dyDescent="0.2">
      <c r="A291">
        <v>289</v>
      </c>
      <c r="B291" t="s">
        <v>30794</v>
      </c>
      <c r="C291" t="s">
        <v>30793</v>
      </c>
      <c r="F291" t="s">
        <v>30792</v>
      </c>
      <c r="G291" t="s">
        <v>6</v>
      </c>
      <c r="H291" t="s">
        <v>5</v>
      </c>
      <c r="I291" t="s">
        <v>30791</v>
      </c>
      <c r="J291" t="s">
        <v>30790</v>
      </c>
      <c r="K291" t="s">
        <v>30789</v>
      </c>
      <c r="L291" t="s">
        <v>30788</v>
      </c>
      <c r="M291" t="s">
        <v>30787</v>
      </c>
      <c r="N291">
        <v>5</v>
      </c>
      <c r="O291" t="s">
        <v>30786</v>
      </c>
      <c r="P291" t="s">
        <v>30785</v>
      </c>
      <c r="Q291" t="s">
        <v>30784</v>
      </c>
      <c r="R291" s="7">
        <v>41244</v>
      </c>
      <c r="S291" s="8">
        <f t="shared" si="32"/>
        <v>2012</v>
      </c>
      <c r="T291" s="8">
        <v>2012</v>
      </c>
      <c r="U291" s="8">
        <f t="shared" si="33"/>
        <v>10</v>
      </c>
      <c r="V291" s="7">
        <v>2012</v>
      </c>
      <c r="W291" t="s">
        <v>30769</v>
      </c>
      <c r="X291" s="2">
        <v>0.38800000000000001</v>
      </c>
      <c r="Y291" s="6">
        <f t="shared" si="34"/>
        <v>1.0357438402605376E-2</v>
      </c>
      <c r="AB291">
        <v>21100201511</v>
      </c>
      <c r="AC291">
        <v>18806821</v>
      </c>
      <c r="AD291" t="s">
        <v>2</v>
      </c>
      <c r="AE291">
        <v>7</v>
      </c>
      <c r="AF291" t="s">
        <v>30768</v>
      </c>
      <c r="AG291">
        <v>2502055</v>
      </c>
      <c r="AI291" t="s">
        <v>30783</v>
      </c>
      <c r="AJ291" t="s">
        <v>30782</v>
      </c>
      <c r="AK291" t="s">
        <v>30781</v>
      </c>
      <c r="AL291">
        <v>5</v>
      </c>
      <c r="AM291" s="5">
        <f t="shared" si="35"/>
        <v>0.5</v>
      </c>
      <c r="AN291" s="4">
        <f t="shared" si="36"/>
        <v>7.572889057175312E-4</v>
      </c>
      <c r="AO291" s="3"/>
      <c r="AP291">
        <v>1</v>
      </c>
      <c r="AR291" t="s">
        <v>1</v>
      </c>
      <c r="AT291" s="2" t="s">
        <v>0</v>
      </c>
      <c r="AU291" s="1">
        <f t="shared" si="37"/>
        <v>0.74773935535390224</v>
      </c>
      <c r="AV291" s="1">
        <f t="shared" si="38"/>
        <v>0.55573636541614535</v>
      </c>
      <c r="AW291" s="1">
        <f t="shared" si="39"/>
        <v>0.36373337547838847</v>
      </c>
    </row>
    <row r="292" spans="1:49" x14ac:dyDescent="0.2">
      <c r="A292">
        <v>290</v>
      </c>
      <c r="B292" t="s">
        <v>30780</v>
      </c>
      <c r="C292" t="s">
        <v>30779</v>
      </c>
      <c r="F292" t="s">
        <v>30778</v>
      </c>
      <c r="G292" t="s">
        <v>6</v>
      </c>
      <c r="H292" t="s">
        <v>5</v>
      </c>
      <c r="I292" t="s">
        <v>30777</v>
      </c>
      <c r="J292" t="s">
        <v>30776</v>
      </c>
      <c r="K292" t="s">
        <v>30775</v>
      </c>
      <c r="L292" t="s">
        <v>30774</v>
      </c>
      <c r="M292" t="s">
        <v>30773</v>
      </c>
      <c r="N292">
        <v>25</v>
      </c>
      <c r="O292" t="s">
        <v>30772</v>
      </c>
      <c r="P292" t="s">
        <v>30771</v>
      </c>
      <c r="Q292" t="s">
        <v>30770</v>
      </c>
      <c r="R292" s="7">
        <v>41244</v>
      </c>
      <c r="S292" s="8">
        <f t="shared" si="32"/>
        <v>2012</v>
      </c>
      <c r="T292" s="8">
        <v>2012</v>
      </c>
      <c r="U292" s="8">
        <f t="shared" si="33"/>
        <v>10</v>
      </c>
      <c r="V292" s="7">
        <v>2012</v>
      </c>
      <c r="W292" t="s">
        <v>30769</v>
      </c>
      <c r="X292" s="2">
        <v>0.38800000000000001</v>
      </c>
      <c r="Y292" s="6">
        <f t="shared" si="34"/>
        <v>1.0357438402605376E-2</v>
      </c>
      <c r="AB292">
        <v>21100201511</v>
      </c>
      <c r="AC292">
        <v>18806821</v>
      </c>
      <c r="AD292" t="s">
        <v>2</v>
      </c>
      <c r="AE292">
        <v>7</v>
      </c>
      <c r="AF292" t="s">
        <v>30768</v>
      </c>
      <c r="AG292">
        <v>2502140</v>
      </c>
      <c r="AI292" t="s">
        <v>30767</v>
      </c>
      <c r="AJ292" t="s">
        <v>30766</v>
      </c>
      <c r="AK292" t="s">
        <v>30765</v>
      </c>
      <c r="AL292">
        <v>1</v>
      </c>
      <c r="AM292" s="5">
        <f t="shared" si="35"/>
        <v>0.1</v>
      </c>
      <c r="AN292" s="4">
        <f t="shared" si="36"/>
        <v>1.5145778114350627E-4</v>
      </c>
      <c r="AO292" s="3"/>
      <c r="AP292">
        <v>1</v>
      </c>
      <c r="AR292" t="s">
        <v>1</v>
      </c>
      <c r="AT292" s="2" t="s">
        <v>0</v>
      </c>
      <c r="AU292" s="1">
        <f t="shared" si="37"/>
        <v>0.72956442161668145</v>
      </c>
      <c r="AV292" s="1">
        <f t="shared" si="38"/>
        <v>0.52544480918744418</v>
      </c>
      <c r="AW292" s="1">
        <f t="shared" si="39"/>
        <v>0.32132519675820675</v>
      </c>
    </row>
    <row r="293" spans="1:49" x14ac:dyDescent="0.2">
      <c r="A293">
        <v>291</v>
      </c>
      <c r="B293" t="s">
        <v>30764</v>
      </c>
      <c r="F293" t="s">
        <v>30763</v>
      </c>
      <c r="G293" t="s">
        <v>6</v>
      </c>
      <c r="H293" t="s">
        <v>5</v>
      </c>
      <c r="I293" t="s">
        <v>784</v>
      </c>
      <c r="J293">
        <v>60006861</v>
      </c>
      <c r="K293" t="s">
        <v>783</v>
      </c>
      <c r="L293" t="s">
        <v>782</v>
      </c>
      <c r="M293" t="s">
        <v>781</v>
      </c>
      <c r="N293">
        <v>3</v>
      </c>
      <c r="O293" t="s">
        <v>30762</v>
      </c>
      <c r="P293" t="s">
        <v>30761</v>
      </c>
      <c r="Q293" t="s">
        <v>1637</v>
      </c>
      <c r="R293" s="7">
        <v>41244</v>
      </c>
      <c r="S293" s="8">
        <f t="shared" si="32"/>
        <v>2012</v>
      </c>
      <c r="T293" s="8">
        <v>2012</v>
      </c>
      <c r="U293" s="8">
        <f t="shared" si="33"/>
        <v>10</v>
      </c>
      <c r="V293" s="7">
        <v>2012</v>
      </c>
      <c r="W293" t="s">
        <v>3020</v>
      </c>
      <c r="X293" s="2">
        <v>0.191</v>
      </c>
      <c r="Y293" s="6">
        <f t="shared" si="34"/>
        <v>5.0986359146846056E-3</v>
      </c>
      <c r="AA293">
        <v>13353632</v>
      </c>
      <c r="AB293">
        <v>4000151606</v>
      </c>
      <c r="AD293" t="s">
        <v>2</v>
      </c>
      <c r="AE293">
        <v>63</v>
      </c>
      <c r="AF293" t="s">
        <v>30760</v>
      </c>
      <c r="AH293" t="s">
        <v>2426</v>
      </c>
      <c r="AI293" t="s">
        <v>30759</v>
      </c>
      <c r="AJ293" t="s">
        <v>30758</v>
      </c>
      <c r="AK293" t="s">
        <v>30757</v>
      </c>
      <c r="AL293">
        <v>0</v>
      </c>
      <c r="AM293" s="5">
        <f t="shared" si="35"/>
        <v>0</v>
      </c>
      <c r="AN293" s="4">
        <f t="shared" si="36"/>
        <v>0</v>
      </c>
      <c r="AO293" s="3"/>
      <c r="AP293">
        <v>0</v>
      </c>
      <c r="AR293" t="s">
        <v>1</v>
      </c>
      <c r="AT293" s="2" t="s">
        <v>0</v>
      </c>
      <c r="AU293" s="1">
        <f t="shared" si="37"/>
        <v>0.35690451402792239</v>
      </c>
      <c r="AV293" s="1">
        <f t="shared" si="38"/>
        <v>0.2549317957342303</v>
      </c>
      <c r="AW293" s="1">
        <f t="shared" si="39"/>
        <v>0.15295907744053816</v>
      </c>
    </row>
    <row r="294" spans="1:49" x14ac:dyDescent="0.2">
      <c r="A294">
        <v>292</v>
      </c>
      <c r="B294" t="s">
        <v>30756</v>
      </c>
      <c r="C294" t="s">
        <v>30755</v>
      </c>
      <c r="F294" t="s">
        <v>30754</v>
      </c>
      <c r="G294" t="s">
        <v>6</v>
      </c>
      <c r="H294" t="s">
        <v>5</v>
      </c>
      <c r="I294" t="s">
        <v>30753</v>
      </c>
      <c r="J294">
        <v>60017462</v>
      </c>
      <c r="K294" t="s">
        <v>30752</v>
      </c>
      <c r="L294" t="s">
        <v>30751</v>
      </c>
      <c r="M294" t="s">
        <v>140</v>
      </c>
      <c r="N294">
        <v>1</v>
      </c>
      <c r="O294" t="s">
        <v>30750</v>
      </c>
      <c r="P294">
        <v>55454438600</v>
      </c>
      <c r="Q294">
        <v>60017462</v>
      </c>
      <c r="R294" s="7">
        <v>41244</v>
      </c>
      <c r="S294" s="8">
        <f t="shared" si="32"/>
        <v>2012</v>
      </c>
      <c r="T294" s="8">
        <v>2012</v>
      </c>
      <c r="U294" s="8">
        <f t="shared" si="33"/>
        <v>10</v>
      </c>
      <c r="V294" s="7">
        <v>2012</v>
      </c>
      <c r="W294" t="s">
        <v>30749</v>
      </c>
      <c r="X294" s="2" t="s">
        <v>0</v>
      </c>
      <c r="Y294" s="6" t="e">
        <f t="shared" si="34"/>
        <v>#VALUE!</v>
      </c>
      <c r="AB294">
        <v>31428</v>
      </c>
      <c r="AC294">
        <v>15508390</v>
      </c>
      <c r="AD294" t="s">
        <v>2</v>
      </c>
      <c r="AE294">
        <v>49</v>
      </c>
      <c r="AF294">
        <v>1</v>
      </c>
      <c r="AI294" t="s">
        <v>30748</v>
      </c>
      <c r="AJ294" t="s">
        <v>30747</v>
      </c>
      <c r="AK294" t="s">
        <v>30746</v>
      </c>
      <c r="AL294">
        <v>1</v>
      </c>
      <c r="AM294" s="5">
        <f t="shared" si="35"/>
        <v>0.1</v>
      </c>
      <c r="AN294" s="4">
        <f t="shared" si="36"/>
        <v>1.5145778114350627E-4</v>
      </c>
      <c r="AO294" s="3"/>
      <c r="AP294">
        <v>1</v>
      </c>
      <c r="AR294" t="s">
        <v>1</v>
      </c>
      <c r="AT294" s="2" t="s">
        <v>0</v>
      </c>
      <c r="AU294" s="1" t="e">
        <f t="shared" si="37"/>
        <v>#VALUE!</v>
      </c>
      <c r="AV294" s="1" t="e">
        <f t="shared" si="38"/>
        <v>#VALUE!</v>
      </c>
      <c r="AW294" s="1" t="e">
        <f t="shared" si="39"/>
        <v>#VALUE!</v>
      </c>
    </row>
    <row r="295" spans="1:49" x14ac:dyDescent="0.2">
      <c r="A295">
        <v>293</v>
      </c>
      <c r="B295" t="s">
        <v>30745</v>
      </c>
      <c r="F295" t="s">
        <v>30744</v>
      </c>
      <c r="G295" t="s">
        <v>6</v>
      </c>
      <c r="H295" t="s">
        <v>5</v>
      </c>
      <c r="I295" t="s">
        <v>30743</v>
      </c>
      <c r="J295" t="s">
        <v>30742</v>
      </c>
      <c r="K295" t="s">
        <v>30741</v>
      </c>
      <c r="L295" t="s">
        <v>30740</v>
      </c>
      <c r="M295" t="s">
        <v>30739</v>
      </c>
      <c r="N295">
        <v>5</v>
      </c>
      <c r="O295" t="s">
        <v>30738</v>
      </c>
      <c r="P295" t="s">
        <v>30737</v>
      </c>
      <c r="Q295" t="s">
        <v>30736</v>
      </c>
      <c r="R295" s="7">
        <v>41244</v>
      </c>
      <c r="S295" s="8">
        <f t="shared" si="32"/>
        <v>2012</v>
      </c>
      <c r="T295" s="8">
        <v>2012</v>
      </c>
      <c r="U295" s="8">
        <f t="shared" si="33"/>
        <v>10</v>
      </c>
      <c r="V295" s="7">
        <v>41244</v>
      </c>
      <c r="W295" t="s">
        <v>2621</v>
      </c>
      <c r="X295" s="2">
        <v>0.64200000000000002</v>
      </c>
      <c r="Y295" s="6">
        <f t="shared" si="34"/>
        <v>1.713782333626972E-2</v>
      </c>
      <c r="AA295">
        <v>10215506</v>
      </c>
      <c r="AB295">
        <v>24565</v>
      </c>
      <c r="AC295" t="s">
        <v>2620</v>
      </c>
      <c r="AD295" t="s">
        <v>2</v>
      </c>
      <c r="AE295">
        <v>51</v>
      </c>
      <c r="AF295">
        <v>7</v>
      </c>
      <c r="AH295" t="s">
        <v>30735</v>
      </c>
      <c r="AI295" t="s">
        <v>30734</v>
      </c>
      <c r="AJ295" t="s">
        <v>30733</v>
      </c>
      <c r="AK295" t="s">
        <v>30732</v>
      </c>
      <c r="AL295">
        <v>2</v>
      </c>
      <c r="AM295" s="5">
        <f t="shared" si="35"/>
        <v>0.2</v>
      </c>
      <c r="AN295" s="4">
        <f t="shared" si="36"/>
        <v>3.0291556228701253E-4</v>
      </c>
      <c r="AO295" s="3"/>
      <c r="AP295">
        <v>0</v>
      </c>
      <c r="AR295" t="s">
        <v>1</v>
      </c>
      <c r="AT295" s="2">
        <v>2.0579999999999998</v>
      </c>
      <c r="AU295" s="1">
        <f t="shared" si="37"/>
        <v>1.2087351004074909</v>
      </c>
      <c r="AV295" s="1">
        <f t="shared" si="38"/>
        <v>0.87203694492783668</v>
      </c>
      <c r="AW295" s="1">
        <f t="shared" si="39"/>
        <v>0.53533878944818247</v>
      </c>
    </row>
    <row r="296" spans="1:49" x14ac:dyDescent="0.2">
      <c r="A296">
        <v>294</v>
      </c>
      <c r="B296" t="s">
        <v>30731</v>
      </c>
      <c r="F296" t="s">
        <v>30730</v>
      </c>
      <c r="G296" t="s">
        <v>6</v>
      </c>
      <c r="H296" t="s">
        <v>5</v>
      </c>
      <c r="I296" t="s">
        <v>30729</v>
      </c>
      <c r="J296" t="s">
        <v>30728</v>
      </c>
      <c r="K296" t="s">
        <v>30727</v>
      </c>
      <c r="L296" t="s">
        <v>30726</v>
      </c>
      <c r="M296" t="s">
        <v>24</v>
      </c>
      <c r="N296">
        <v>5</v>
      </c>
      <c r="O296" t="s">
        <v>30725</v>
      </c>
      <c r="P296" t="s">
        <v>30724</v>
      </c>
      <c r="Q296" t="s">
        <v>30723</v>
      </c>
      <c r="R296" s="7">
        <v>41244</v>
      </c>
      <c r="S296" s="8">
        <f t="shared" si="32"/>
        <v>2012</v>
      </c>
      <c r="T296" s="8">
        <v>2012</v>
      </c>
      <c r="U296" s="8">
        <f t="shared" si="33"/>
        <v>10</v>
      </c>
      <c r="V296" s="7">
        <v>41244</v>
      </c>
      <c r="W296" t="s">
        <v>2621</v>
      </c>
      <c r="X296" s="2">
        <v>0.64200000000000002</v>
      </c>
      <c r="Y296" s="6">
        <f t="shared" si="34"/>
        <v>1.713782333626972E-2</v>
      </c>
      <c r="AA296">
        <v>10215506</v>
      </c>
      <c r="AB296">
        <v>24565</v>
      </c>
      <c r="AC296" t="s">
        <v>2620</v>
      </c>
      <c r="AD296" t="s">
        <v>2</v>
      </c>
      <c r="AE296">
        <v>51</v>
      </c>
      <c r="AF296">
        <v>7</v>
      </c>
      <c r="AH296" t="s">
        <v>30722</v>
      </c>
      <c r="AI296" t="s">
        <v>30721</v>
      </c>
      <c r="AJ296" t="s">
        <v>30720</v>
      </c>
      <c r="AK296" t="s">
        <v>30719</v>
      </c>
      <c r="AL296">
        <v>8</v>
      </c>
      <c r="AM296" s="5">
        <f t="shared" si="35"/>
        <v>0.8</v>
      </c>
      <c r="AN296" s="4">
        <f t="shared" si="36"/>
        <v>1.2116622491480501E-3</v>
      </c>
      <c r="AO296" s="3"/>
      <c r="AP296">
        <v>0</v>
      </c>
      <c r="AR296" t="s">
        <v>1</v>
      </c>
      <c r="AT296" s="2">
        <v>2.0579999999999998</v>
      </c>
      <c r="AU296" s="1">
        <f t="shared" si="37"/>
        <v>1.235997501013322</v>
      </c>
      <c r="AV296" s="1">
        <f t="shared" si="38"/>
        <v>0.91747427927088865</v>
      </c>
      <c r="AW296" s="1">
        <f t="shared" si="39"/>
        <v>0.59895105752845512</v>
      </c>
    </row>
    <row r="297" spans="1:49" x14ac:dyDescent="0.2">
      <c r="A297">
        <v>295</v>
      </c>
      <c r="B297" t="s">
        <v>30718</v>
      </c>
      <c r="C297" t="s">
        <v>30717</v>
      </c>
      <c r="F297" t="s">
        <v>30716</v>
      </c>
      <c r="G297" t="s">
        <v>6</v>
      </c>
      <c r="H297" t="s">
        <v>5</v>
      </c>
      <c r="I297" t="s">
        <v>30715</v>
      </c>
      <c r="J297">
        <v>60096204</v>
      </c>
      <c r="K297" t="s">
        <v>30714</v>
      </c>
      <c r="L297" t="s">
        <v>539</v>
      </c>
      <c r="M297" t="s">
        <v>519</v>
      </c>
      <c r="N297">
        <v>1</v>
      </c>
      <c r="O297" t="s">
        <v>404</v>
      </c>
      <c r="P297">
        <v>6506957749</v>
      </c>
      <c r="Q297">
        <v>60096204</v>
      </c>
      <c r="R297" s="7">
        <v>41244</v>
      </c>
      <c r="S297" s="8">
        <f t="shared" si="32"/>
        <v>2012</v>
      </c>
      <c r="T297" s="8">
        <v>2012</v>
      </c>
      <c r="U297" s="8">
        <f t="shared" si="33"/>
        <v>10</v>
      </c>
      <c r="V297" s="7">
        <v>2012</v>
      </c>
      <c r="W297" t="s">
        <v>396</v>
      </c>
      <c r="X297" s="2">
        <v>0.29499999999999998</v>
      </c>
      <c r="Y297" s="6">
        <f t="shared" si="34"/>
        <v>7.8748565174448087E-3</v>
      </c>
      <c r="AA297">
        <v>10642269</v>
      </c>
      <c r="AB297">
        <v>19554</v>
      </c>
      <c r="AD297" t="s">
        <v>2</v>
      </c>
      <c r="AE297">
        <v>57</v>
      </c>
      <c r="AF297">
        <v>12</v>
      </c>
      <c r="AH297" t="s">
        <v>30713</v>
      </c>
      <c r="AI297" t="s">
        <v>30712</v>
      </c>
      <c r="AK297" t="s">
        <v>30711</v>
      </c>
      <c r="AL297">
        <v>0</v>
      </c>
      <c r="AM297" s="5">
        <f t="shared" si="35"/>
        <v>0</v>
      </c>
      <c r="AN297" s="4">
        <f t="shared" si="36"/>
        <v>0</v>
      </c>
      <c r="AO297" s="3"/>
      <c r="AP297">
        <v>0</v>
      </c>
      <c r="AR297" t="s">
        <v>1</v>
      </c>
      <c r="AT297" s="2" t="s">
        <v>0</v>
      </c>
      <c r="AU297" s="1">
        <f t="shared" si="37"/>
        <v>0.55123995622113653</v>
      </c>
      <c r="AV297" s="1">
        <f t="shared" si="38"/>
        <v>0.39374282587224041</v>
      </c>
      <c r="AW297" s="1">
        <f t="shared" si="39"/>
        <v>0.23624569552334423</v>
      </c>
    </row>
    <row r="298" spans="1:49" x14ac:dyDescent="0.2">
      <c r="A298">
        <v>296</v>
      </c>
      <c r="B298" t="s">
        <v>30710</v>
      </c>
      <c r="C298" t="s">
        <v>30709</v>
      </c>
      <c r="F298" t="s">
        <v>30708</v>
      </c>
      <c r="G298" t="s">
        <v>6</v>
      </c>
      <c r="H298" t="s">
        <v>5</v>
      </c>
      <c r="I298" t="s">
        <v>30707</v>
      </c>
      <c r="J298" t="s">
        <v>30706</v>
      </c>
      <c r="K298" t="s">
        <v>30705</v>
      </c>
      <c r="L298" t="s">
        <v>30704</v>
      </c>
      <c r="M298" t="s">
        <v>30703</v>
      </c>
      <c r="N298">
        <v>9</v>
      </c>
      <c r="O298" t="s">
        <v>30702</v>
      </c>
      <c r="P298" t="s">
        <v>30701</v>
      </c>
      <c r="Q298" t="s">
        <v>30700</v>
      </c>
      <c r="R298" s="7">
        <v>41244</v>
      </c>
      <c r="S298" s="8">
        <f t="shared" si="32"/>
        <v>2012</v>
      </c>
      <c r="T298" s="8">
        <v>2012</v>
      </c>
      <c r="U298" s="8">
        <f t="shared" si="33"/>
        <v>10</v>
      </c>
      <c r="V298" s="7">
        <v>41244</v>
      </c>
      <c r="W298" t="s">
        <v>30674</v>
      </c>
      <c r="X298" s="2">
        <v>0.251</v>
      </c>
      <c r="Y298" s="6">
        <f t="shared" si="34"/>
        <v>6.7003016470462617E-3</v>
      </c>
      <c r="AA298">
        <v>8688257</v>
      </c>
      <c r="AB298">
        <v>17900156724</v>
      </c>
      <c r="AD298" t="s">
        <v>2</v>
      </c>
      <c r="AE298">
        <v>49</v>
      </c>
      <c r="AF298" t="s">
        <v>30673</v>
      </c>
      <c r="AH298" t="s">
        <v>30699</v>
      </c>
      <c r="AI298" t="s">
        <v>30698</v>
      </c>
      <c r="AJ298" t="s">
        <v>30697</v>
      </c>
      <c r="AK298" t="s">
        <v>30696</v>
      </c>
      <c r="AL298">
        <v>2</v>
      </c>
      <c r="AM298" s="5">
        <f t="shared" si="35"/>
        <v>0.2</v>
      </c>
      <c r="AN298" s="4">
        <f t="shared" si="36"/>
        <v>3.0291556228701253E-4</v>
      </c>
      <c r="AO298" s="3"/>
      <c r="AP298">
        <v>1</v>
      </c>
      <c r="AQ298" t="s">
        <v>30695</v>
      </c>
      <c r="AR298" t="s">
        <v>1</v>
      </c>
      <c r="AS298" t="s">
        <v>30694</v>
      </c>
      <c r="AT298" s="2" t="s">
        <v>0</v>
      </c>
      <c r="AU298" s="1">
        <f t="shared" si="37"/>
        <v>0.47810858216184859</v>
      </c>
      <c r="AV298" s="1">
        <f t="shared" si="38"/>
        <v>0.35016086046666373</v>
      </c>
      <c r="AW298" s="1">
        <f t="shared" si="39"/>
        <v>0.22221313877147869</v>
      </c>
    </row>
    <row r="299" spans="1:49" x14ac:dyDescent="0.2">
      <c r="A299">
        <v>297</v>
      </c>
      <c r="B299" t="s">
        <v>30693</v>
      </c>
      <c r="C299" t="s">
        <v>30692</v>
      </c>
      <c r="F299" t="s">
        <v>30691</v>
      </c>
      <c r="G299" t="s">
        <v>6</v>
      </c>
      <c r="H299" t="s">
        <v>5</v>
      </c>
      <c r="I299" t="s">
        <v>30690</v>
      </c>
      <c r="J299">
        <v>60077998</v>
      </c>
      <c r="K299" t="s">
        <v>30679</v>
      </c>
      <c r="L299" t="s">
        <v>30678</v>
      </c>
      <c r="M299" t="s">
        <v>1804</v>
      </c>
      <c r="N299">
        <v>5</v>
      </c>
      <c r="O299" t="s">
        <v>30689</v>
      </c>
      <c r="P299" t="s">
        <v>30688</v>
      </c>
      <c r="Q299" t="s">
        <v>30675</v>
      </c>
      <c r="R299" s="7">
        <v>41244</v>
      </c>
      <c r="S299" s="8">
        <f t="shared" si="32"/>
        <v>2012</v>
      </c>
      <c r="T299" s="8">
        <v>2012</v>
      </c>
      <c r="U299" s="8">
        <f t="shared" si="33"/>
        <v>10</v>
      </c>
      <c r="V299" s="7">
        <v>41244</v>
      </c>
      <c r="W299" t="s">
        <v>30674</v>
      </c>
      <c r="X299" s="2">
        <v>0.251</v>
      </c>
      <c r="Y299" s="6">
        <f t="shared" si="34"/>
        <v>6.7003016470462617E-3</v>
      </c>
      <c r="AA299">
        <v>8688257</v>
      </c>
      <c r="AB299">
        <v>17900156724</v>
      </c>
      <c r="AD299" t="s">
        <v>2</v>
      </c>
      <c r="AE299">
        <v>49</v>
      </c>
      <c r="AF299" t="s">
        <v>30673</v>
      </c>
      <c r="AH299" t="s">
        <v>30687</v>
      </c>
      <c r="AI299" t="s">
        <v>30686</v>
      </c>
      <c r="AJ299" t="s">
        <v>30685</v>
      </c>
      <c r="AK299" t="s">
        <v>30684</v>
      </c>
      <c r="AL299">
        <v>1</v>
      </c>
      <c r="AM299" s="5">
        <f t="shared" si="35"/>
        <v>0.1</v>
      </c>
      <c r="AN299" s="4">
        <f t="shared" si="36"/>
        <v>1.5145778114350627E-4</v>
      </c>
      <c r="AO299" s="3"/>
      <c r="AP299">
        <v>1</v>
      </c>
      <c r="AQ299" t="s">
        <v>4435</v>
      </c>
      <c r="AR299" t="s">
        <v>1</v>
      </c>
      <c r="AS299" t="s">
        <v>4434</v>
      </c>
      <c r="AT299" s="2" t="s">
        <v>0</v>
      </c>
      <c r="AU299" s="1">
        <f t="shared" si="37"/>
        <v>0.47356484872754345</v>
      </c>
      <c r="AV299" s="1">
        <f t="shared" si="38"/>
        <v>0.34258797140948843</v>
      </c>
      <c r="AW299" s="1">
        <f t="shared" si="39"/>
        <v>0.21161109409143325</v>
      </c>
    </row>
    <row r="300" spans="1:49" x14ac:dyDescent="0.2">
      <c r="A300">
        <v>298</v>
      </c>
      <c r="B300" t="s">
        <v>30683</v>
      </c>
      <c r="C300" t="s">
        <v>30682</v>
      </c>
      <c r="F300" t="s">
        <v>30681</v>
      </c>
      <c r="G300" t="s">
        <v>6</v>
      </c>
      <c r="H300" t="s">
        <v>5</v>
      </c>
      <c r="I300" t="s">
        <v>30680</v>
      </c>
      <c r="J300">
        <v>60077998</v>
      </c>
      <c r="K300" t="s">
        <v>30679</v>
      </c>
      <c r="L300" t="s">
        <v>30678</v>
      </c>
      <c r="M300" t="s">
        <v>1804</v>
      </c>
      <c r="N300">
        <v>5</v>
      </c>
      <c r="O300" t="s">
        <v>30677</v>
      </c>
      <c r="P300" t="s">
        <v>30676</v>
      </c>
      <c r="Q300" t="s">
        <v>30675</v>
      </c>
      <c r="R300" s="7">
        <v>41244</v>
      </c>
      <c r="S300" s="8">
        <f t="shared" si="32"/>
        <v>2012</v>
      </c>
      <c r="T300" s="8">
        <v>2012</v>
      </c>
      <c r="U300" s="8">
        <f t="shared" si="33"/>
        <v>10</v>
      </c>
      <c r="V300" s="7">
        <v>41244</v>
      </c>
      <c r="W300" t="s">
        <v>30674</v>
      </c>
      <c r="X300" s="2">
        <v>0.251</v>
      </c>
      <c r="Y300" s="6">
        <f t="shared" si="34"/>
        <v>6.7003016470462617E-3</v>
      </c>
      <c r="AA300">
        <v>8688257</v>
      </c>
      <c r="AB300">
        <v>17900156724</v>
      </c>
      <c r="AD300" t="s">
        <v>2</v>
      </c>
      <c r="AE300">
        <v>49</v>
      </c>
      <c r="AF300" t="s">
        <v>30673</v>
      </c>
      <c r="AH300" s="10">
        <v>44534</v>
      </c>
      <c r="AI300" t="s">
        <v>30672</v>
      </c>
      <c r="AJ300" t="s">
        <v>30671</v>
      </c>
      <c r="AK300" t="s">
        <v>30670</v>
      </c>
      <c r="AL300">
        <v>1</v>
      </c>
      <c r="AM300" s="5">
        <f t="shared" si="35"/>
        <v>0.1</v>
      </c>
      <c r="AN300" s="4">
        <f t="shared" si="36"/>
        <v>1.5145778114350627E-4</v>
      </c>
      <c r="AO300" s="3"/>
      <c r="AP300">
        <v>1</v>
      </c>
      <c r="AQ300" t="s">
        <v>4435</v>
      </c>
      <c r="AR300" t="s">
        <v>30669</v>
      </c>
      <c r="AS300" t="s">
        <v>4434</v>
      </c>
      <c r="AT300" s="2" t="s">
        <v>0</v>
      </c>
      <c r="AU300" s="1">
        <f t="shared" si="37"/>
        <v>0.47356484872754345</v>
      </c>
      <c r="AV300" s="1">
        <f t="shared" si="38"/>
        <v>0.34258797140948843</v>
      </c>
      <c r="AW300" s="1">
        <f t="shared" si="39"/>
        <v>0.21161109409143325</v>
      </c>
    </row>
    <row r="301" spans="1:49" x14ac:dyDescent="0.2">
      <c r="A301">
        <v>299</v>
      </c>
      <c r="B301" t="s">
        <v>30668</v>
      </c>
      <c r="C301" t="s">
        <v>30667</v>
      </c>
      <c r="F301" t="s">
        <v>30666</v>
      </c>
      <c r="G301" t="s">
        <v>6</v>
      </c>
      <c r="H301" t="s">
        <v>5</v>
      </c>
      <c r="I301" t="s">
        <v>17906</v>
      </c>
      <c r="J301">
        <v>60000891</v>
      </c>
      <c r="K301" t="s">
        <v>2696</v>
      </c>
      <c r="L301" t="s">
        <v>2695</v>
      </c>
      <c r="M301" t="s">
        <v>282</v>
      </c>
      <c r="N301">
        <v>1</v>
      </c>
      <c r="O301" t="s">
        <v>30665</v>
      </c>
      <c r="P301">
        <v>8599900600</v>
      </c>
      <c r="Q301">
        <v>60000891</v>
      </c>
      <c r="R301" s="7">
        <v>41244</v>
      </c>
      <c r="S301" s="8">
        <f t="shared" si="32"/>
        <v>2012</v>
      </c>
      <c r="T301" s="8">
        <v>2012</v>
      </c>
      <c r="U301" s="8">
        <f t="shared" si="33"/>
        <v>10</v>
      </c>
      <c r="V301" s="7">
        <v>2012</v>
      </c>
      <c r="W301" t="s">
        <v>1510</v>
      </c>
      <c r="X301" s="2">
        <v>0.55500000000000005</v>
      </c>
      <c r="Y301" s="6">
        <f t="shared" si="34"/>
        <v>1.4815408024345321E-2</v>
      </c>
      <c r="AA301">
        <v>17518725</v>
      </c>
      <c r="AB301">
        <v>6100153023</v>
      </c>
      <c r="AC301">
        <v>17518733</v>
      </c>
      <c r="AD301" t="s">
        <v>2</v>
      </c>
      <c r="AE301">
        <v>6</v>
      </c>
      <c r="AF301">
        <v>13</v>
      </c>
      <c r="AH301" t="s">
        <v>30664</v>
      </c>
      <c r="AI301" t="s">
        <v>30663</v>
      </c>
      <c r="AK301" t="s">
        <v>30662</v>
      </c>
      <c r="AL301">
        <v>2</v>
      </c>
      <c r="AM301" s="5">
        <f t="shared" si="35"/>
        <v>0.2</v>
      </c>
      <c r="AN301" s="4">
        <f t="shared" si="36"/>
        <v>3.0291556228701253E-4</v>
      </c>
      <c r="AO301" s="3"/>
      <c r="AP301">
        <v>0</v>
      </c>
      <c r="AQ301" t="s">
        <v>314</v>
      </c>
      <c r="AR301" t="s">
        <v>2694</v>
      </c>
      <c r="AS301" t="s">
        <v>313</v>
      </c>
      <c r="AT301" s="2" t="s">
        <v>0</v>
      </c>
      <c r="AU301" s="1">
        <f t="shared" si="37"/>
        <v>1.0461660285727827</v>
      </c>
      <c r="AV301" s="1">
        <f t="shared" si="38"/>
        <v>0.7559161793316167</v>
      </c>
      <c r="AW301" s="1">
        <f t="shared" si="39"/>
        <v>0.46566633009045044</v>
      </c>
    </row>
    <row r="302" spans="1:49" x14ac:dyDescent="0.2">
      <c r="A302">
        <v>300</v>
      </c>
      <c r="B302" t="s">
        <v>30661</v>
      </c>
      <c r="C302" t="s">
        <v>30660</v>
      </c>
      <c r="F302" t="s">
        <v>30659</v>
      </c>
      <c r="G302" t="s">
        <v>6</v>
      </c>
      <c r="H302" t="s">
        <v>5</v>
      </c>
      <c r="I302" t="s">
        <v>27292</v>
      </c>
      <c r="J302">
        <v>60031031</v>
      </c>
      <c r="K302" t="s">
        <v>2653</v>
      </c>
      <c r="L302" t="s">
        <v>2652</v>
      </c>
      <c r="M302" t="s">
        <v>16</v>
      </c>
      <c r="N302">
        <v>3</v>
      </c>
      <c r="O302" t="s">
        <v>27291</v>
      </c>
      <c r="P302" t="s">
        <v>27290</v>
      </c>
      <c r="Q302" t="s">
        <v>27289</v>
      </c>
      <c r="R302" s="7">
        <v>41244</v>
      </c>
      <c r="S302" s="8">
        <f t="shared" si="32"/>
        <v>2012</v>
      </c>
      <c r="T302" s="8">
        <v>2012</v>
      </c>
      <c r="U302" s="8">
        <f t="shared" si="33"/>
        <v>10</v>
      </c>
      <c r="V302" s="7">
        <v>2012</v>
      </c>
      <c r="W302" t="s">
        <v>2659</v>
      </c>
      <c r="X302" s="2">
        <v>0.185</v>
      </c>
      <c r="Y302" s="6">
        <f t="shared" si="34"/>
        <v>4.9384693414484399E-3</v>
      </c>
      <c r="AA302">
        <v>17962021</v>
      </c>
      <c r="AB302">
        <v>21100230800</v>
      </c>
      <c r="AD302" t="s">
        <v>2</v>
      </c>
      <c r="AE302">
        <v>7</v>
      </c>
      <c r="AF302">
        <v>11</v>
      </c>
      <c r="AH302" t="s">
        <v>2835</v>
      </c>
      <c r="AI302" t="s">
        <v>30658</v>
      </c>
      <c r="AJ302" t="s">
        <v>30657</v>
      </c>
      <c r="AK302" t="s">
        <v>30656</v>
      </c>
      <c r="AL302">
        <v>7</v>
      </c>
      <c r="AM302" s="5">
        <f t="shared" si="35"/>
        <v>0.7</v>
      </c>
      <c r="AN302" s="4">
        <f t="shared" si="36"/>
        <v>1.0602044680045437E-3</v>
      </c>
      <c r="AO302" s="3"/>
      <c r="AP302">
        <v>0</v>
      </c>
      <c r="AR302" t="s">
        <v>1</v>
      </c>
      <c r="AT302" s="2" t="s">
        <v>0</v>
      </c>
      <c r="AU302" s="1">
        <f t="shared" si="37"/>
        <v>0.37749898794152703</v>
      </c>
      <c r="AV302" s="1">
        <f t="shared" si="38"/>
        <v>0.29993369047264917</v>
      </c>
      <c r="AW302" s="1">
        <f t="shared" si="39"/>
        <v>0.22236839300377123</v>
      </c>
    </row>
    <row r="303" spans="1:49" x14ac:dyDescent="0.2">
      <c r="A303">
        <v>301</v>
      </c>
      <c r="B303" t="s">
        <v>30655</v>
      </c>
      <c r="C303" t="s">
        <v>30654</v>
      </c>
      <c r="F303" t="s">
        <v>30653</v>
      </c>
      <c r="G303" t="s">
        <v>6</v>
      </c>
      <c r="H303" t="s">
        <v>5</v>
      </c>
      <c r="I303" t="s">
        <v>30652</v>
      </c>
      <c r="J303" t="s">
        <v>30651</v>
      </c>
      <c r="K303" t="s">
        <v>30650</v>
      </c>
      <c r="L303" t="s">
        <v>30649</v>
      </c>
      <c r="M303" t="s">
        <v>30648</v>
      </c>
      <c r="N303">
        <v>8</v>
      </c>
      <c r="O303" t="s">
        <v>30647</v>
      </c>
      <c r="P303" t="s">
        <v>30646</v>
      </c>
      <c r="Q303" t="s">
        <v>30645</v>
      </c>
      <c r="R303" s="7">
        <v>41244</v>
      </c>
      <c r="S303" s="8">
        <f t="shared" si="32"/>
        <v>2012</v>
      </c>
      <c r="T303" s="8">
        <v>2012</v>
      </c>
      <c r="U303" s="8">
        <f t="shared" si="33"/>
        <v>10</v>
      </c>
      <c r="V303" s="7">
        <v>2012</v>
      </c>
      <c r="W303" t="s">
        <v>1510</v>
      </c>
      <c r="X303" s="2">
        <v>0.55500000000000005</v>
      </c>
      <c r="Y303" s="6">
        <f t="shared" si="34"/>
        <v>1.4815408024345321E-2</v>
      </c>
      <c r="AA303">
        <v>17518725</v>
      </c>
      <c r="AB303">
        <v>6100153023</v>
      </c>
      <c r="AC303">
        <v>17518733</v>
      </c>
      <c r="AD303" t="s">
        <v>2</v>
      </c>
      <c r="AE303">
        <v>6</v>
      </c>
      <c r="AF303">
        <v>15</v>
      </c>
      <c r="AH303" t="s">
        <v>30644</v>
      </c>
      <c r="AI303" t="s">
        <v>30643</v>
      </c>
      <c r="AK303" t="s">
        <v>30642</v>
      </c>
      <c r="AL303">
        <v>2</v>
      </c>
      <c r="AM303" s="5">
        <f t="shared" si="35"/>
        <v>0.2</v>
      </c>
      <c r="AN303" s="4">
        <f t="shared" si="36"/>
        <v>3.0291556228701253E-4</v>
      </c>
      <c r="AO303" s="3"/>
      <c r="AP303">
        <v>0</v>
      </c>
      <c r="AR303" t="s">
        <v>1</v>
      </c>
      <c r="AT303" s="2" t="s">
        <v>0</v>
      </c>
      <c r="AU303" s="1">
        <f t="shared" si="37"/>
        <v>1.0461660285727827</v>
      </c>
      <c r="AV303" s="1">
        <f t="shared" si="38"/>
        <v>0.7559161793316167</v>
      </c>
      <c r="AW303" s="1">
        <f t="shared" si="39"/>
        <v>0.46566633009045044</v>
      </c>
    </row>
    <row r="304" spans="1:49" x14ac:dyDescent="0.2">
      <c r="A304">
        <v>302</v>
      </c>
      <c r="B304" t="s">
        <v>30641</v>
      </c>
      <c r="C304" t="s">
        <v>30640</v>
      </c>
      <c r="F304" t="s">
        <v>30639</v>
      </c>
      <c r="G304" t="s">
        <v>6</v>
      </c>
      <c r="H304" t="s">
        <v>5</v>
      </c>
      <c r="I304" t="s">
        <v>30631</v>
      </c>
      <c r="J304">
        <v>60010421</v>
      </c>
      <c r="K304" t="s">
        <v>858</v>
      </c>
      <c r="L304" t="s">
        <v>73</v>
      </c>
      <c r="M304" t="s">
        <v>16</v>
      </c>
      <c r="N304">
        <v>2</v>
      </c>
      <c r="O304" t="s">
        <v>30630</v>
      </c>
      <c r="P304" t="s">
        <v>30629</v>
      </c>
      <c r="Q304" t="s">
        <v>892</v>
      </c>
      <c r="R304" s="7">
        <v>41244</v>
      </c>
      <c r="S304" s="8">
        <f t="shared" si="32"/>
        <v>2012</v>
      </c>
      <c r="T304" s="8">
        <v>2012</v>
      </c>
      <c r="U304" s="8">
        <f t="shared" si="33"/>
        <v>10</v>
      </c>
      <c r="V304" s="7">
        <v>2012</v>
      </c>
      <c r="W304" t="s">
        <v>2659</v>
      </c>
      <c r="X304" s="2">
        <v>0.185</v>
      </c>
      <c r="Y304" s="6">
        <f t="shared" si="34"/>
        <v>4.9384693414484399E-3</v>
      </c>
      <c r="AA304">
        <v>17962021</v>
      </c>
      <c r="AB304">
        <v>21100230800</v>
      </c>
      <c r="AD304" t="s">
        <v>2</v>
      </c>
      <c r="AE304">
        <v>7</v>
      </c>
      <c r="AF304">
        <v>11</v>
      </c>
      <c r="AH304" t="s">
        <v>30638</v>
      </c>
      <c r="AI304" t="s">
        <v>30637</v>
      </c>
      <c r="AJ304" t="s">
        <v>30636</v>
      </c>
      <c r="AK304" t="s">
        <v>30635</v>
      </c>
      <c r="AL304">
        <v>5</v>
      </c>
      <c r="AM304" s="5">
        <f t="shared" si="35"/>
        <v>0.5</v>
      </c>
      <c r="AN304" s="4">
        <f t="shared" si="36"/>
        <v>7.572889057175312E-4</v>
      </c>
      <c r="AO304" s="3"/>
      <c r="AP304">
        <v>0</v>
      </c>
      <c r="AR304" t="s">
        <v>1</v>
      </c>
      <c r="AT304" s="2" t="s">
        <v>0</v>
      </c>
      <c r="AU304" s="1">
        <f t="shared" si="37"/>
        <v>0.36841152107291669</v>
      </c>
      <c r="AV304" s="1">
        <f t="shared" si="38"/>
        <v>0.28478791235829859</v>
      </c>
      <c r="AW304" s="1">
        <f t="shared" si="39"/>
        <v>0.20116430364368038</v>
      </c>
    </row>
    <row r="305" spans="1:49" x14ac:dyDescent="0.2">
      <c r="A305">
        <v>303</v>
      </c>
      <c r="B305" t="s">
        <v>30634</v>
      </c>
      <c r="C305" t="s">
        <v>30633</v>
      </c>
      <c r="F305" t="s">
        <v>30632</v>
      </c>
      <c r="G305" t="s">
        <v>6</v>
      </c>
      <c r="H305" t="s">
        <v>5</v>
      </c>
      <c r="I305" t="s">
        <v>30631</v>
      </c>
      <c r="J305">
        <v>60010421</v>
      </c>
      <c r="K305" t="s">
        <v>858</v>
      </c>
      <c r="L305" t="s">
        <v>73</v>
      </c>
      <c r="M305" t="s">
        <v>16</v>
      </c>
      <c r="N305">
        <v>2</v>
      </c>
      <c r="O305" t="s">
        <v>30630</v>
      </c>
      <c r="P305" t="s">
        <v>30629</v>
      </c>
      <c r="Q305" t="s">
        <v>892</v>
      </c>
      <c r="R305" s="7">
        <v>41244</v>
      </c>
      <c r="S305" s="8">
        <f t="shared" si="32"/>
        <v>2012</v>
      </c>
      <c r="T305" s="8">
        <v>2012</v>
      </c>
      <c r="U305" s="8">
        <f t="shared" si="33"/>
        <v>10</v>
      </c>
      <c r="V305" s="7">
        <v>41244</v>
      </c>
      <c r="W305" t="s">
        <v>30613</v>
      </c>
      <c r="X305" s="2" t="s">
        <v>0</v>
      </c>
      <c r="Y305" s="6" t="e">
        <f t="shared" si="34"/>
        <v>#VALUE!</v>
      </c>
      <c r="AA305" t="s">
        <v>30612</v>
      </c>
      <c r="AB305">
        <v>19201</v>
      </c>
      <c r="AC305">
        <v>15461971</v>
      </c>
      <c r="AD305" t="s">
        <v>2</v>
      </c>
      <c r="AE305">
        <v>10</v>
      </c>
      <c r="AF305">
        <v>8</v>
      </c>
      <c r="AH305" t="s">
        <v>30628</v>
      </c>
      <c r="AI305" t="s">
        <v>30627</v>
      </c>
      <c r="AJ305" t="s">
        <v>30626</v>
      </c>
      <c r="AK305" t="s">
        <v>30625</v>
      </c>
      <c r="AL305">
        <v>7</v>
      </c>
      <c r="AM305" s="5">
        <f t="shared" si="35"/>
        <v>0.7</v>
      </c>
      <c r="AN305" s="4">
        <f t="shared" si="36"/>
        <v>1.0602044680045437E-3</v>
      </c>
      <c r="AO305" s="3"/>
      <c r="AP305">
        <v>0</v>
      </c>
      <c r="AR305" t="s">
        <v>1</v>
      </c>
      <c r="AT305" s="2" t="s">
        <v>0</v>
      </c>
      <c r="AU305" s="1" t="e">
        <f t="shared" si="37"/>
        <v>#VALUE!</v>
      </c>
      <c r="AV305" s="1" t="e">
        <f t="shared" si="38"/>
        <v>#VALUE!</v>
      </c>
      <c r="AW305" s="1" t="e">
        <f t="shared" si="39"/>
        <v>#VALUE!</v>
      </c>
    </row>
    <row r="306" spans="1:49" x14ac:dyDescent="0.2">
      <c r="A306">
        <v>304</v>
      </c>
      <c r="B306" t="s">
        <v>30624</v>
      </c>
      <c r="C306" t="s">
        <v>30623</v>
      </c>
      <c r="F306" t="s">
        <v>30622</v>
      </c>
      <c r="G306" t="s">
        <v>6</v>
      </c>
      <c r="H306" t="s">
        <v>5</v>
      </c>
      <c r="I306" t="s">
        <v>30621</v>
      </c>
      <c r="J306" t="s">
        <v>30620</v>
      </c>
      <c r="K306" t="s">
        <v>30619</v>
      </c>
      <c r="L306" t="s">
        <v>30618</v>
      </c>
      <c r="M306" t="s">
        <v>30617</v>
      </c>
      <c r="N306">
        <v>3</v>
      </c>
      <c r="O306" t="s">
        <v>30616</v>
      </c>
      <c r="P306" t="s">
        <v>30615</v>
      </c>
      <c r="Q306" t="s">
        <v>30614</v>
      </c>
      <c r="R306" s="7">
        <v>41244</v>
      </c>
      <c r="S306" s="8">
        <f t="shared" si="32"/>
        <v>2012</v>
      </c>
      <c r="T306" s="8">
        <v>2012</v>
      </c>
      <c r="U306" s="8">
        <f t="shared" si="33"/>
        <v>10</v>
      </c>
      <c r="V306" s="7">
        <v>41244</v>
      </c>
      <c r="W306" t="s">
        <v>30613</v>
      </c>
      <c r="X306" s="2" t="s">
        <v>0</v>
      </c>
      <c r="Y306" s="6" t="e">
        <f t="shared" si="34"/>
        <v>#VALUE!</v>
      </c>
      <c r="AA306" t="s">
        <v>30612</v>
      </c>
      <c r="AB306">
        <v>19201</v>
      </c>
      <c r="AC306">
        <v>15461971</v>
      </c>
      <c r="AD306" t="s">
        <v>2</v>
      </c>
      <c r="AE306">
        <v>10</v>
      </c>
      <c r="AF306">
        <v>8</v>
      </c>
      <c r="AH306" t="s">
        <v>2309</v>
      </c>
      <c r="AI306" t="s">
        <v>30611</v>
      </c>
      <c r="AJ306" t="s">
        <v>30610</v>
      </c>
      <c r="AK306" t="s">
        <v>30609</v>
      </c>
      <c r="AL306">
        <v>0</v>
      </c>
      <c r="AM306" s="5">
        <f t="shared" si="35"/>
        <v>0</v>
      </c>
      <c r="AN306" s="4">
        <f t="shared" si="36"/>
        <v>0</v>
      </c>
      <c r="AO306" s="3"/>
      <c r="AP306">
        <v>0</v>
      </c>
      <c r="AR306" t="s">
        <v>1</v>
      </c>
      <c r="AT306" s="2" t="s">
        <v>0</v>
      </c>
      <c r="AU306" s="1" t="e">
        <f t="shared" si="37"/>
        <v>#VALUE!</v>
      </c>
      <c r="AV306" s="1" t="e">
        <f t="shared" si="38"/>
        <v>#VALUE!</v>
      </c>
      <c r="AW306" s="1" t="e">
        <f t="shared" si="39"/>
        <v>#VALUE!</v>
      </c>
    </row>
    <row r="307" spans="1:49" x14ac:dyDescent="0.2">
      <c r="A307">
        <v>305</v>
      </c>
      <c r="B307" t="s">
        <v>30608</v>
      </c>
      <c r="C307" t="s">
        <v>30607</v>
      </c>
      <c r="F307" t="s">
        <v>30606</v>
      </c>
      <c r="G307" t="s">
        <v>6</v>
      </c>
      <c r="H307" t="s">
        <v>5</v>
      </c>
      <c r="I307" t="s">
        <v>28186</v>
      </c>
      <c r="J307" t="s">
        <v>30605</v>
      </c>
      <c r="K307" t="s">
        <v>30604</v>
      </c>
      <c r="L307" t="s">
        <v>30603</v>
      </c>
      <c r="M307" t="s">
        <v>30602</v>
      </c>
      <c r="N307">
        <v>5</v>
      </c>
      <c r="O307" t="s">
        <v>30601</v>
      </c>
      <c r="P307" t="s">
        <v>30600</v>
      </c>
      <c r="Q307" t="s">
        <v>30599</v>
      </c>
      <c r="R307" s="7">
        <v>41244</v>
      </c>
      <c r="S307" s="8">
        <f t="shared" si="32"/>
        <v>2012</v>
      </c>
      <c r="T307" s="8">
        <v>2012</v>
      </c>
      <c r="U307" s="8">
        <f t="shared" si="33"/>
        <v>10</v>
      </c>
      <c r="V307" s="7">
        <v>2012</v>
      </c>
      <c r="W307" t="s">
        <v>1510</v>
      </c>
      <c r="X307" s="2">
        <v>0.55500000000000005</v>
      </c>
      <c r="Y307" s="6">
        <f t="shared" si="34"/>
        <v>1.4815408024345321E-2</v>
      </c>
      <c r="AA307">
        <v>17518725</v>
      </c>
      <c r="AB307">
        <v>6100153023</v>
      </c>
      <c r="AC307">
        <v>17518733</v>
      </c>
      <c r="AD307" t="s">
        <v>2</v>
      </c>
      <c r="AE307">
        <v>6</v>
      </c>
      <c r="AF307">
        <v>15</v>
      </c>
      <c r="AH307" t="s">
        <v>30598</v>
      </c>
      <c r="AI307" t="s">
        <v>30597</v>
      </c>
      <c r="AK307" t="s">
        <v>30596</v>
      </c>
      <c r="AL307">
        <v>26</v>
      </c>
      <c r="AM307" s="5">
        <f t="shared" si="35"/>
        <v>2.6</v>
      </c>
      <c r="AN307" s="4">
        <f t="shared" si="36"/>
        <v>3.9379023097311627E-3</v>
      </c>
      <c r="AO307" s="3"/>
      <c r="AP307">
        <v>0</v>
      </c>
      <c r="AR307" t="s">
        <v>1</v>
      </c>
      <c r="AT307" s="2" t="s">
        <v>0</v>
      </c>
      <c r="AU307" s="1">
        <f t="shared" si="37"/>
        <v>1.1552156309961072</v>
      </c>
      <c r="AV307" s="1">
        <f t="shared" si="38"/>
        <v>0.93766551670382414</v>
      </c>
      <c r="AW307" s="1">
        <f t="shared" si="39"/>
        <v>0.72011540241154093</v>
      </c>
    </row>
    <row r="308" spans="1:49" x14ac:dyDescent="0.2">
      <c r="A308">
        <v>306</v>
      </c>
      <c r="B308" t="s">
        <v>30595</v>
      </c>
      <c r="F308" t="s">
        <v>30594</v>
      </c>
      <c r="G308" t="s">
        <v>6</v>
      </c>
      <c r="H308" t="s">
        <v>5</v>
      </c>
      <c r="I308" t="s">
        <v>30593</v>
      </c>
      <c r="J308" t="s">
        <v>30592</v>
      </c>
      <c r="K308" t="s">
        <v>30591</v>
      </c>
      <c r="L308" t="s">
        <v>30590</v>
      </c>
      <c r="M308" t="s">
        <v>492</v>
      </c>
      <c r="N308">
        <v>4</v>
      </c>
      <c r="O308" t="s">
        <v>30589</v>
      </c>
      <c r="P308" t="s">
        <v>30588</v>
      </c>
      <c r="Q308" t="s">
        <v>30587</v>
      </c>
      <c r="R308" s="7">
        <v>41244</v>
      </c>
      <c r="S308" s="8">
        <f t="shared" si="32"/>
        <v>2012</v>
      </c>
      <c r="T308" s="8">
        <v>2012</v>
      </c>
      <c r="U308" s="8">
        <f t="shared" si="33"/>
        <v>10</v>
      </c>
      <c r="V308" s="7">
        <v>2012</v>
      </c>
      <c r="W308" t="s">
        <v>30574</v>
      </c>
      <c r="X308" s="2">
        <v>0.17499999999999999</v>
      </c>
      <c r="Y308" s="6">
        <f t="shared" si="34"/>
        <v>4.6715250527214966E-3</v>
      </c>
      <c r="AA308">
        <v>9734562</v>
      </c>
      <c r="AB308">
        <v>21100217234</v>
      </c>
      <c r="AC308">
        <v>9739769</v>
      </c>
      <c r="AD308" t="s">
        <v>2</v>
      </c>
      <c r="AE308">
        <v>7</v>
      </c>
      <c r="AF308" t="s">
        <v>30573</v>
      </c>
      <c r="AH308" t="s">
        <v>30586</v>
      </c>
      <c r="AI308" t="s">
        <v>30585</v>
      </c>
      <c r="AJ308" t="s">
        <v>30584</v>
      </c>
      <c r="AK308" t="s">
        <v>30583</v>
      </c>
      <c r="AL308">
        <v>1</v>
      </c>
      <c r="AM308" s="5">
        <f t="shared" si="35"/>
        <v>0.1</v>
      </c>
      <c r="AN308" s="4">
        <f t="shared" si="36"/>
        <v>1.5145778114350627E-4</v>
      </c>
      <c r="AO308" s="3"/>
      <c r="AP308">
        <v>0</v>
      </c>
      <c r="AR308" t="s">
        <v>1</v>
      </c>
      <c r="AT308" s="2" t="s">
        <v>0</v>
      </c>
      <c r="AU308" s="1">
        <f t="shared" si="37"/>
        <v>0.33155048712480994</v>
      </c>
      <c r="AV308" s="1">
        <f t="shared" si="38"/>
        <v>0.24114914169325016</v>
      </c>
      <c r="AW308" s="1">
        <f t="shared" si="39"/>
        <v>0.15074779626169033</v>
      </c>
    </row>
    <row r="309" spans="1:49" x14ac:dyDescent="0.2">
      <c r="A309">
        <v>307</v>
      </c>
      <c r="B309" t="s">
        <v>30582</v>
      </c>
      <c r="F309" t="s">
        <v>30581</v>
      </c>
      <c r="G309" t="s">
        <v>6</v>
      </c>
      <c r="H309" t="s">
        <v>5</v>
      </c>
      <c r="I309" t="s">
        <v>503</v>
      </c>
      <c r="J309" t="s">
        <v>30580</v>
      </c>
      <c r="K309" t="s">
        <v>30579</v>
      </c>
      <c r="L309" t="s">
        <v>30578</v>
      </c>
      <c r="M309" t="s">
        <v>47</v>
      </c>
      <c r="N309">
        <v>3</v>
      </c>
      <c r="O309" t="s">
        <v>30577</v>
      </c>
      <c r="P309" t="s">
        <v>30576</v>
      </c>
      <c r="Q309" t="s">
        <v>30575</v>
      </c>
      <c r="R309" s="7">
        <v>41244</v>
      </c>
      <c r="S309" s="8">
        <f t="shared" si="32"/>
        <v>2012</v>
      </c>
      <c r="T309" s="8">
        <v>2012</v>
      </c>
      <c r="U309" s="8">
        <f t="shared" si="33"/>
        <v>10</v>
      </c>
      <c r="V309" s="7">
        <v>2012</v>
      </c>
      <c r="W309" t="s">
        <v>30574</v>
      </c>
      <c r="X309" s="2">
        <v>0.17499999999999999</v>
      </c>
      <c r="Y309" s="6">
        <f t="shared" si="34"/>
        <v>4.6715250527214966E-3</v>
      </c>
      <c r="AA309">
        <v>9734562</v>
      </c>
      <c r="AB309">
        <v>21100217234</v>
      </c>
      <c r="AC309">
        <v>9739769</v>
      </c>
      <c r="AD309" t="s">
        <v>2</v>
      </c>
      <c r="AE309">
        <v>7</v>
      </c>
      <c r="AF309" t="s">
        <v>30573</v>
      </c>
      <c r="AH309" t="s">
        <v>30572</v>
      </c>
      <c r="AI309" t="s">
        <v>30571</v>
      </c>
      <c r="AJ309" t="s">
        <v>30570</v>
      </c>
      <c r="AK309" t="s">
        <v>30569</v>
      </c>
      <c r="AL309">
        <v>3</v>
      </c>
      <c r="AM309" s="5">
        <f t="shared" si="35"/>
        <v>0.3</v>
      </c>
      <c r="AN309" s="4">
        <f t="shared" si="36"/>
        <v>4.5437334343051872E-4</v>
      </c>
      <c r="AO309" s="3"/>
      <c r="AP309">
        <v>0</v>
      </c>
      <c r="AR309" t="s">
        <v>1</v>
      </c>
      <c r="AT309" s="2" t="s">
        <v>0</v>
      </c>
      <c r="AU309" s="1">
        <f t="shared" si="37"/>
        <v>0.34063795399342028</v>
      </c>
      <c r="AV309" s="1">
        <f t="shared" si="38"/>
        <v>0.25629491980760077</v>
      </c>
      <c r="AW309" s="1">
        <f t="shared" si="39"/>
        <v>0.17195188562178118</v>
      </c>
    </row>
    <row r="310" spans="1:49" x14ac:dyDescent="0.2">
      <c r="A310">
        <v>308</v>
      </c>
      <c r="B310" t="s">
        <v>30568</v>
      </c>
      <c r="C310" t="s">
        <v>30567</v>
      </c>
      <c r="F310" t="s">
        <v>30566</v>
      </c>
      <c r="G310" t="s">
        <v>6</v>
      </c>
      <c r="H310" t="s">
        <v>5</v>
      </c>
      <c r="I310" t="s">
        <v>61</v>
      </c>
      <c r="J310">
        <v>60097583</v>
      </c>
      <c r="K310" t="s">
        <v>60</v>
      </c>
      <c r="L310" t="s">
        <v>59</v>
      </c>
      <c r="M310" t="s">
        <v>26</v>
      </c>
      <c r="N310">
        <v>3</v>
      </c>
      <c r="O310" t="s">
        <v>30565</v>
      </c>
      <c r="P310" t="s">
        <v>30564</v>
      </c>
      <c r="Q310" t="s">
        <v>58</v>
      </c>
      <c r="R310" s="7">
        <v>41244</v>
      </c>
      <c r="S310" s="8">
        <f t="shared" si="32"/>
        <v>2012</v>
      </c>
      <c r="T310" s="8">
        <v>2012</v>
      </c>
      <c r="U310" s="8">
        <f t="shared" si="33"/>
        <v>10</v>
      </c>
      <c r="V310" s="7">
        <v>41244</v>
      </c>
      <c r="W310" t="s">
        <v>2866</v>
      </c>
      <c r="X310" s="2">
        <v>0.214</v>
      </c>
      <c r="Y310" s="6">
        <f t="shared" si="34"/>
        <v>5.7126077787565737E-3</v>
      </c>
      <c r="AA310">
        <v>21791074</v>
      </c>
      <c r="AB310">
        <v>20500195068</v>
      </c>
      <c r="AD310" t="s">
        <v>2</v>
      </c>
      <c r="AE310">
        <v>11</v>
      </c>
      <c r="AF310">
        <v>2</v>
      </c>
      <c r="AH310" t="s">
        <v>30563</v>
      </c>
      <c r="AI310" t="s">
        <v>30562</v>
      </c>
      <c r="AJ310" t="s">
        <v>30561</v>
      </c>
      <c r="AK310" t="s">
        <v>30560</v>
      </c>
      <c r="AL310">
        <v>8</v>
      </c>
      <c r="AM310" s="5">
        <f t="shared" si="35"/>
        <v>0.8</v>
      </c>
      <c r="AN310" s="4">
        <f t="shared" si="36"/>
        <v>1.2116622491480501E-3</v>
      </c>
      <c r="AO310" s="3"/>
      <c r="AP310">
        <v>1</v>
      </c>
      <c r="AR310" t="s">
        <v>1</v>
      </c>
      <c r="AT310" s="2" t="s">
        <v>0</v>
      </c>
      <c r="AU310" s="1">
        <f t="shared" si="37"/>
        <v>0.4362324119874017</v>
      </c>
      <c r="AV310" s="1">
        <f t="shared" si="38"/>
        <v>0.34621350139523116</v>
      </c>
      <c r="AW310" s="1">
        <f t="shared" si="39"/>
        <v>0.25619459080306073</v>
      </c>
    </row>
    <row r="311" spans="1:49" x14ac:dyDescent="0.2">
      <c r="A311">
        <v>309</v>
      </c>
      <c r="B311" t="s">
        <v>30559</v>
      </c>
      <c r="C311" t="s">
        <v>30558</v>
      </c>
      <c r="F311" t="s">
        <v>30557</v>
      </c>
      <c r="G311" t="s">
        <v>6</v>
      </c>
      <c r="H311" t="s">
        <v>5</v>
      </c>
      <c r="I311" t="s">
        <v>30556</v>
      </c>
      <c r="N311">
        <v>4</v>
      </c>
      <c r="O311" t="s">
        <v>30555</v>
      </c>
      <c r="P311" t="s">
        <v>30554</v>
      </c>
      <c r="Q311" t="s">
        <v>1670</v>
      </c>
      <c r="R311" s="7">
        <v>41244</v>
      </c>
      <c r="S311" s="8">
        <f t="shared" si="32"/>
        <v>2012</v>
      </c>
      <c r="T311" s="8">
        <v>2012</v>
      </c>
      <c r="U311" s="8">
        <f t="shared" si="33"/>
        <v>10</v>
      </c>
      <c r="V311" s="7">
        <v>2012</v>
      </c>
      <c r="W311" t="s">
        <v>546</v>
      </c>
      <c r="X311" s="2" t="s">
        <v>0</v>
      </c>
      <c r="Y311" s="6" t="e">
        <f t="shared" si="34"/>
        <v>#VALUE!</v>
      </c>
      <c r="AA311">
        <v>18184952</v>
      </c>
      <c r="AB311">
        <v>20500195146</v>
      </c>
      <c r="AC311">
        <v>19916426</v>
      </c>
      <c r="AD311" t="s">
        <v>2</v>
      </c>
      <c r="AE311">
        <v>18</v>
      </c>
      <c r="AF311">
        <v>12</v>
      </c>
      <c r="AH311" t="s">
        <v>30553</v>
      </c>
      <c r="AI311" t="s">
        <v>30552</v>
      </c>
      <c r="AJ311" t="s">
        <v>30551</v>
      </c>
      <c r="AK311" t="s">
        <v>30550</v>
      </c>
      <c r="AL311">
        <v>0</v>
      </c>
      <c r="AM311" s="5">
        <f t="shared" si="35"/>
        <v>0</v>
      </c>
      <c r="AN311" s="4">
        <f t="shared" si="36"/>
        <v>0</v>
      </c>
      <c r="AO311" s="3"/>
      <c r="AP311">
        <v>0</v>
      </c>
      <c r="AR311" t="s">
        <v>1</v>
      </c>
      <c r="AT311" s="2" t="s">
        <v>0</v>
      </c>
      <c r="AU311" s="1" t="e">
        <f t="shared" si="37"/>
        <v>#VALUE!</v>
      </c>
      <c r="AV311" s="1" t="e">
        <f t="shared" si="38"/>
        <v>#VALUE!</v>
      </c>
      <c r="AW311" s="1" t="e">
        <f t="shared" si="39"/>
        <v>#VALUE!</v>
      </c>
    </row>
    <row r="312" spans="1:49" x14ac:dyDescent="0.2">
      <c r="A312">
        <v>310</v>
      </c>
      <c r="B312" t="s">
        <v>30549</v>
      </c>
      <c r="F312" t="s">
        <v>30548</v>
      </c>
      <c r="G312" t="s">
        <v>6</v>
      </c>
      <c r="H312" t="s">
        <v>5</v>
      </c>
      <c r="I312" t="s">
        <v>10222</v>
      </c>
      <c r="J312" t="s">
        <v>30547</v>
      </c>
      <c r="K312" t="s">
        <v>30546</v>
      </c>
      <c r="L312" t="s">
        <v>30545</v>
      </c>
      <c r="M312" t="s">
        <v>492</v>
      </c>
      <c r="N312">
        <v>3</v>
      </c>
      <c r="O312" t="s">
        <v>30544</v>
      </c>
      <c r="P312" t="s">
        <v>30543</v>
      </c>
      <c r="Q312" t="s">
        <v>30542</v>
      </c>
      <c r="R312" s="7">
        <v>41244</v>
      </c>
      <c r="S312" s="8">
        <f t="shared" si="32"/>
        <v>2012</v>
      </c>
      <c r="T312" s="8">
        <v>2012</v>
      </c>
      <c r="U312" s="8">
        <f t="shared" si="33"/>
        <v>10</v>
      </c>
      <c r="V312" s="7">
        <v>41244</v>
      </c>
      <c r="W312" t="s">
        <v>2153</v>
      </c>
      <c r="X312" s="2">
        <v>0.185</v>
      </c>
      <c r="Y312" s="6">
        <f t="shared" si="34"/>
        <v>4.9384693414484399E-3</v>
      </c>
      <c r="AA312">
        <v>3789519</v>
      </c>
      <c r="AB312">
        <v>21100210912</v>
      </c>
      <c r="AC312">
        <v>9744576</v>
      </c>
      <c r="AD312" t="s">
        <v>2</v>
      </c>
      <c r="AE312">
        <v>36</v>
      </c>
      <c r="AF312">
        <v>4</v>
      </c>
      <c r="AH312" t="s">
        <v>30541</v>
      </c>
      <c r="AI312" t="s">
        <v>30540</v>
      </c>
      <c r="AJ312" t="s">
        <v>30539</v>
      </c>
      <c r="AK312" t="s">
        <v>30538</v>
      </c>
      <c r="AL312">
        <v>1</v>
      </c>
      <c r="AM312" s="5">
        <f t="shared" si="35"/>
        <v>0.1</v>
      </c>
      <c r="AN312" s="4">
        <f t="shared" si="36"/>
        <v>1.5145778114350627E-4</v>
      </c>
      <c r="AO312" s="3"/>
      <c r="AP312">
        <v>0</v>
      </c>
      <c r="AR312" t="s">
        <v>1</v>
      </c>
      <c r="AT312" s="2" t="s">
        <v>0</v>
      </c>
      <c r="AU312" s="1">
        <f t="shared" si="37"/>
        <v>0.3502365873356959</v>
      </c>
      <c r="AV312" s="1">
        <f t="shared" si="38"/>
        <v>0.25449635612959731</v>
      </c>
      <c r="AW312" s="1">
        <f t="shared" si="39"/>
        <v>0.15875612492349864</v>
      </c>
    </row>
    <row r="313" spans="1:49" x14ac:dyDescent="0.2">
      <c r="A313">
        <v>311</v>
      </c>
      <c r="B313" t="s">
        <v>30537</v>
      </c>
      <c r="F313" t="s">
        <v>30536</v>
      </c>
      <c r="G313" t="s">
        <v>6</v>
      </c>
      <c r="H313" t="s">
        <v>5</v>
      </c>
      <c r="I313" t="s">
        <v>30535</v>
      </c>
      <c r="J313" t="s">
        <v>30534</v>
      </c>
      <c r="K313" t="s">
        <v>30533</v>
      </c>
      <c r="L313" t="s">
        <v>30532</v>
      </c>
      <c r="M313" t="s">
        <v>30531</v>
      </c>
      <c r="N313">
        <v>3</v>
      </c>
      <c r="O313" t="s">
        <v>30530</v>
      </c>
      <c r="P313" t="s">
        <v>30529</v>
      </c>
      <c r="Q313" t="s">
        <v>30528</v>
      </c>
      <c r="R313" s="7">
        <v>41244</v>
      </c>
      <c r="S313" s="8">
        <f t="shared" si="32"/>
        <v>2012</v>
      </c>
      <c r="T313" s="8">
        <v>2012</v>
      </c>
      <c r="U313" s="8">
        <f t="shared" si="33"/>
        <v>10</v>
      </c>
      <c r="V313" s="7">
        <v>2012</v>
      </c>
      <c r="W313" t="s">
        <v>30527</v>
      </c>
      <c r="X313" s="2">
        <v>0.16</v>
      </c>
      <c r="Y313" s="6">
        <f t="shared" si="34"/>
        <v>4.2711086196310834E-3</v>
      </c>
      <c r="AA313">
        <v>1206230</v>
      </c>
      <c r="AB313">
        <v>12400154740</v>
      </c>
      <c r="AD313" t="s">
        <v>2</v>
      </c>
      <c r="AF313">
        <v>65</v>
      </c>
      <c r="AH313" t="s">
        <v>30526</v>
      </c>
      <c r="AI313" t="s">
        <v>30525</v>
      </c>
      <c r="AJ313" t="s">
        <v>30524</v>
      </c>
      <c r="AK313" t="s">
        <v>30523</v>
      </c>
      <c r="AL313">
        <v>1</v>
      </c>
      <c r="AM313" s="5">
        <f t="shared" si="35"/>
        <v>0.1</v>
      </c>
      <c r="AN313" s="4">
        <f t="shared" si="36"/>
        <v>1.5145778114350627E-4</v>
      </c>
      <c r="AO313" s="3"/>
      <c r="AP313">
        <v>0</v>
      </c>
      <c r="AR313" t="s">
        <v>1</v>
      </c>
      <c r="AT313" s="2" t="s">
        <v>0</v>
      </c>
      <c r="AU313" s="1">
        <f t="shared" si="37"/>
        <v>0.30352133680848098</v>
      </c>
      <c r="AV313" s="1">
        <f t="shared" si="38"/>
        <v>0.22112832003872951</v>
      </c>
      <c r="AW313" s="1">
        <f t="shared" si="39"/>
        <v>0.13873530326897793</v>
      </c>
    </row>
    <row r="314" spans="1:49" x14ac:dyDescent="0.2">
      <c r="A314">
        <v>312</v>
      </c>
      <c r="B314" t="s">
        <v>30522</v>
      </c>
      <c r="F314" t="s">
        <v>30521</v>
      </c>
      <c r="G314" t="s">
        <v>6</v>
      </c>
      <c r="H314" t="s">
        <v>5</v>
      </c>
      <c r="I314" t="s">
        <v>30520</v>
      </c>
      <c r="J314" t="s">
        <v>30519</v>
      </c>
      <c r="K314" t="s">
        <v>30518</v>
      </c>
      <c r="L314" t="s">
        <v>30517</v>
      </c>
      <c r="M314" t="s">
        <v>554</v>
      </c>
      <c r="N314">
        <v>3</v>
      </c>
      <c r="O314" t="s">
        <v>30516</v>
      </c>
      <c r="P314" t="s">
        <v>30515</v>
      </c>
      <c r="Q314" t="s">
        <v>30514</v>
      </c>
      <c r="R314" s="7">
        <v>41244</v>
      </c>
      <c r="S314" s="8">
        <f t="shared" si="32"/>
        <v>2012</v>
      </c>
      <c r="T314" s="8">
        <v>2012</v>
      </c>
      <c r="U314" s="8">
        <f t="shared" si="33"/>
        <v>10</v>
      </c>
      <c r="V314" s="7">
        <v>41244</v>
      </c>
      <c r="W314" t="s">
        <v>12046</v>
      </c>
      <c r="X314" s="2">
        <v>0.22500000000000001</v>
      </c>
      <c r="Y314" s="6">
        <f t="shared" si="34"/>
        <v>6.0062464963562111E-3</v>
      </c>
      <c r="AA314">
        <v>12102512</v>
      </c>
      <c r="AB314">
        <v>17500155108</v>
      </c>
      <c r="AD314" t="s">
        <v>2</v>
      </c>
      <c r="AE314">
        <v>21</v>
      </c>
      <c r="AF314">
        <v>4</v>
      </c>
      <c r="AH314" t="s">
        <v>30513</v>
      </c>
      <c r="AI314" t="s">
        <v>30512</v>
      </c>
      <c r="AJ314" t="s">
        <v>30511</v>
      </c>
      <c r="AK314" t="s">
        <v>30510</v>
      </c>
      <c r="AL314">
        <v>1</v>
      </c>
      <c r="AM314" s="5">
        <f t="shared" si="35"/>
        <v>0.1</v>
      </c>
      <c r="AN314" s="4">
        <f t="shared" si="36"/>
        <v>1.5145778114350627E-4</v>
      </c>
      <c r="AO314" s="3"/>
      <c r="AP314">
        <v>0</v>
      </c>
      <c r="AR314" t="s">
        <v>1</v>
      </c>
      <c r="AT314" s="2">
        <v>0.95099999999999996</v>
      </c>
      <c r="AU314" s="1">
        <f t="shared" si="37"/>
        <v>0.42498098817923996</v>
      </c>
      <c r="AV314" s="1">
        <f t="shared" si="38"/>
        <v>0.30788521387498591</v>
      </c>
      <c r="AW314" s="1">
        <f t="shared" si="39"/>
        <v>0.19078943957073177</v>
      </c>
    </row>
    <row r="315" spans="1:49" x14ac:dyDescent="0.2">
      <c r="A315">
        <v>313</v>
      </c>
      <c r="B315" t="s">
        <v>30509</v>
      </c>
      <c r="F315" t="s">
        <v>30508</v>
      </c>
      <c r="G315" t="s">
        <v>6</v>
      </c>
      <c r="H315" t="s">
        <v>5</v>
      </c>
      <c r="I315" t="s">
        <v>30507</v>
      </c>
      <c r="J315">
        <v>113564142</v>
      </c>
      <c r="K315" t="s">
        <v>30506</v>
      </c>
      <c r="L315" t="s">
        <v>30505</v>
      </c>
      <c r="M315" t="s">
        <v>1529</v>
      </c>
      <c r="N315">
        <v>1</v>
      </c>
      <c r="O315" t="s">
        <v>30504</v>
      </c>
      <c r="P315">
        <v>56284516500</v>
      </c>
      <c r="Q315">
        <v>113564142</v>
      </c>
      <c r="R315" s="7">
        <v>41244</v>
      </c>
      <c r="S315" s="8">
        <f t="shared" si="32"/>
        <v>2012</v>
      </c>
      <c r="T315" s="8">
        <v>2012</v>
      </c>
      <c r="U315" s="8">
        <f t="shared" si="33"/>
        <v>10</v>
      </c>
      <c r="V315" s="7">
        <v>41244</v>
      </c>
      <c r="W315" t="s">
        <v>12046</v>
      </c>
      <c r="X315" s="2">
        <v>0.22500000000000001</v>
      </c>
      <c r="Y315" s="6">
        <f t="shared" si="34"/>
        <v>6.0062464963562111E-3</v>
      </c>
      <c r="AA315">
        <v>12102512</v>
      </c>
      <c r="AB315">
        <v>17500155108</v>
      </c>
      <c r="AD315" t="s">
        <v>2</v>
      </c>
      <c r="AE315">
        <v>21</v>
      </c>
      <c r="AF315">
        <v>4</v>
      </c>
      <c r="AH315" t="s">
        <v>30503</v>
      </c>
      <c r="AI315" t="s">
        <v>30502</v>
      </c>
      <c r="AJ315" t="s">
        <v>30501</v>
      </c>
      <c r="AK315" t="s">
        <v>30500</v>
      </c>
      <c r="AL315">
        <v>1</v>
      </c>
      <c r="AM315" s="5">
        <f t="shared" si="35"/>
        <v>0.1</v>
      </c>
      <c r="AN315" s="4">
        <f t="shared" si="36"/>
        <v>1.5145778114350627E-4</v>
      </c>
      <c r="AO315" s="3"/>
      <c r="AP315">
        <v>0</v>
      </c>
      <c r="AR315" t="s">
        <v>1</v>
      </c>
      <c r="AT315" s="2">
        <v>0.95099999999999996</v>
      </c>
      <c r="AU315" s="1">
        <f t="shared" si="37"/>
        <v>0.42498098817923996</v>
      </c>
      <c r="AV315" s="1">
        <f t="shared" si="38"/>
        <v>0.30788521387498591</v>
      </c>
      <c r="AW315" s="1">
        <f t="shared" si="39"/>
        <v>0.19078943957073177</v>
      </c>
    </row>
    <row r="316" spans="1:49" x14ac:dyDescent="0.2">
      <c r="A316">
        <v>314</v>
      </c>
      <c r="B316" t="s">
        <v>30499</v>
      </c>
      <c r="F316" t="s">
        <v>30498</v>
      </c>
      <c r="G316" t="s">
        <v>6</v>
      </c>
      <c r="H316" t="s">
        <v>5</v>
      </c>
      <c r="I316" t="s">
        <v>30497</v>
      </c>
      <c r="J316" t="s">
        <v>30496</v>
      </c>
      <c r="K316" t="s">
        <v>30495</v>
      </c>
      <c r="L316" t="s">
        <v>30494</v>
      </c>
      <c r="M316" t="s">
        <v>30493</v>
      </c>
      <c r="N316">
        <v>4</v>
      </c>
      <c r="O316" t="s">
        <v>30492</v>
      </c>
      <c r="P316" t="s">
        <v>30491</v>
      </c>
      <c r="Q316" t="s">
        <v>30490</v>
      </c>
      <c r="R316" s="7">
        <v>41244</v>
      </c>
      <c r="S316" s="8">
        <f t="shared" si="32"/>
        <v>2012</v>
      </c>
      <c r="T316" s="8">
        <v>2012</v>
      </c>
      <c r="U316" s="8">
        <f t="shared" si="33"/>
        <v>10</v>
      </c>
      <c r="V316" s="7">
        <v>41244</v>
      </c>
      <c r="W316" t="s">
        <v>12046</v>
      </c>
      <c r="X316" s="2">
        <v>0.22500000000000001</v>
      </c>
      <c r="Y316" s="6">
        <f t="shared" si="34"/>
        <v>6.0062464963562111E-3</v>
      </c>
      <c r="AA316">
        <v>12102512</v>
      </c>
      <c r="AB316">
        <v>17500155108</v>
      </c>
      <c r="AD316" t="s">
        <v>2</v>
      </c>
      <c r="AE316">
        <v>21</v>
      </c>
      <c r="AF316">
        <v>4</v>
      </c>
      <c r="AH316" t="s">
        <v>30489</v>
      </c>
      <c r="AI316" t="s">
        <v>30488</v>
      </c>
      <c r="AJ316" t="s">
        <v>30487</v>
      </c>
      <c r="AK316" t="s">
        <v>30486</v>
      </c>
      <c r="AL316">
        <v>5</v>
      </c>
      <c r="AM316" s="5">
        <f t="shared" si="35"/>
        <v>0.5</v>
      </c>
      <c r="AN316" s="4">
        <f t="shared" si="36"/>
        <v>7.572889057175312E-4</v>
      </c>
      <c r="AO316" s="3"/>
      <c r="AP316">
        <v>0</v>
      </c>
      <c r="AR316" t="s">
        <v>1</v>
      </c>
      <c r="AT316" s="2">
        <v>0.95099999999999996</v>
      </c>
      <c r="AU316" s="1">
        <f t="shared" si="37"/>
        <v>0.44315592191646075</v>
      </c>
      <c r="AV316" s="1">
        <f t="shared" si="38"/>
        <v>0.33817677010368713</v>
      </c>
      <c r="AW316" s="1">
        <f t="shared" si="39"/>
        <v>0.23319761829091351</v>
      </c>
    </row>
    <row r="317" spans="1:49" x14ac:dyDescent="0.2">
      <c r="A317">
        <v>315</v>
      </c>
      <c r="B317" t="s">
        <v>30485</v>
      </c>
      <c r="F317" t="s">
        <v>30484</v>
      </c>
      <c r="G317" t="s">
        <v>6</v>
      </c>
      <c r="H317" t="s">
        <v>5</v>
      </c>
      <c r="I317" t="s">
        <v>30483</v>
      </c>
      <c r="J317">
        <v>60005465</v>
      </c>
      <c r="K317" t="s">
        <v>74</v>
      </c>
      <c r="L317" t="s">
        <v>73</v>
      </c>
      <c r="M317" t="s">
        <v>16</v>
      </c>
      <c r="N317">
        <v>2</v>
      </c>
      <c r="O317" t="s">
        <v>30482</v>
      </c>
      <c r="P317" t="s">
        <v>30481</v>
      </c>
      <c r="Q317" t="s">
        <v>1024</v>
      </c>
      <c r="R317" s="7">
        <v>41244</v>
      </c>
      <c r="S317" s="8">
        <f t="shared" si="32"/>
        <v>2012</v>
      </c>
      <c r="T317" s="8">
        <v>2012</v>
      </c>
      <c r="U317" s="8">
        <f t="shared" si="33"/>
        <v>10</v>
      </c>
      <c r="V317" s="7">
        <v>41244</v>
      </c>
      <c r="W317" t="s">
        <v>12046</v>
      </c>
      <c r="X317" s="2">
        <v>0.22500000000000001</v>
      </c>
      <c r="Y317" s="6">
        <f t="shared" si="34"/>
        <v>6.0062464963562111E-3</v>
      </c>
      <c r="AA317">
        <v>12102512</v>
      </c>
      <c r="AB317">
        <v>17500155108</v>
      </c>
      <c r="AD317" t="s">
        <v>2</v>
      </c>
      <c r="AE317">
        <v>21</v>
      </c>
      <c r="AF317">
        <v>4</v>
      </c>
      <c r="AH317" t="s">
        <v>30480</v>
      </c>
      <c r="AI317" t="s">
        <v>30479</v>
      </c>
      <c r="AJ317" t="s">
        <v>30478</v>
      </c>
      <c r="AK317" t="s">
        <v>30477</v>
      </c>
      <c r="AL317">
        <v>1</v>
      </c>
      <c r="AM317" s="5">
        <f t="shared" si="35"/>
        <v>0.1</v>
      </c>
      <c r="AN317" s="4">
        <f t="shared" si="36"/>
        <v>1.5145778114350627E-4</v>
      </c>
      <c r="AO317" s="3"/>
      <c r="AP317">
        <v>0</v>
      </c>
      <c r="AR317" t="s">
        <v>1</v>
      </c>
      <c r="AT317" s="2">
        <v>0.95099999999999996</v>
      </c>
      <c r="AU317" s="1">
        <f t="shared" si="37"/>
        <v>0.42498098817923996</v>
      </c>
      <c r="AV317" s="1">
        <f t="shared" si="38"/>
        <v>0.30788521387498591</v>
      </c>
      <c r="AW317" s="1">
        <f t="shared" si="39"/>
        <v>0.19078943957073177</v>
      </c>
    </row>
    <row r="318" spans="1:49" x14ac:dyDescent="0.2">
      <c r="A318">
        <v>316</v>
      </c>
      <c r="B318" t="s">
        <v>30476</v>
      </c>
      <c r="F318" t="s">
        <v>30475</v>
      </c>
      <c r="G318" t="s">
        <v>6</v>
      </c>
      <c r="H318" t="s">
        <v>5</v>
      </c>
      <c r="I318" t="s">
        <v>30474</v>
      </c>
      <c r="J318">
        <v>60013323</v>
      </c>
      <c r="K318" t="s">
        <v>1275</v>
      </c>
      <c r="L318" t="s">
        <v>1274</v>
      </c>
      <c r="M318" t="s">
        <v>1273</v>
      </c>
      <c r="N318">
        <v>2</v>
      </c>
      <c r="O318" t="s">
        <v>30473</v>
      </c>
      <c r="P318" t="s">
        <v>30472</v>
      </c>
      <c r="Q318" t="s">
        <v>1272</v>
      </c>
      <c r="R318" s="7">
        <v>41244</v>
      </c>
      <c r="S318" s="8">
        <f t="shared" si="32"/>
        <v>2012</v>
      </c>
      <c r="T318" s="8">
        <v>2012</v>
      </c>
      <c r="U318" s="8">
        <f t="shared" si="33"/>
        <v>10</v>
      </c>
      <c r="V318" s="7">
        <v>41244</v>
      </c>
      <c r="W318" t="s">
        <v>12046</v>
      </c>
      <c r="X318" s="2">
        <v>0.22500000000000001</v>
      </c>
      <c r="Y318" s="6">
        <f t="shared" si="34"/>
        <v>6.0062464963562111E-3</v>
      </c>
      <c r="AA318">
        <v>12102512</v>
      </c>
      <c r="AB318">
        <v>17500155108</v>
      </c>
      <c r="AD318" t="s">
        <v>2</v>
      </c>
      <c r="AE318">
        <v>21</v>
      </c>
      <c r="AF318">
        <v>4</v>
      </c>
      <c r="AH318" t="s">
        <v>2482</v>
      </c>
      <c r="AI318" t="s">
        <v>30471</v>
      </c>
      <c r="AJ318" t="s">
        <v>30470</v>
      </c>
      <c r="AK318" t="s">
        <v>30469</v>
      </c>
      <c r="AL318">
        <v>1</v>
      </c>
      <c r="AM318" s="5">
        <f t="shared" si="35"/>
        <v>0.1</v>
      </c>
      <c r="AN318" s="4">
        <f t="shared" si="36"/>
        <v>1.5145778114350627E-4</v>
      </c>
      <c r="AO318" s="3"/>
      <c r="AP318">
        <v>0</v>
      </c>
      <c r="AR318" t="s">
        <v>1</v>
      </c>
      <c r="AT318" s="2">
        <v>0.95099999999999996</v>
      </c>
      <c r="AU318" s="1">
        <f t="shared" si="37"/>
        <v>0.42498098817923996</v>
      </c>
      <c r="AV318" s="1">
        <f t="shared" si="38"/>
        <v>0.30788521387498591</v>
      </c>
      <c r="AW318" s="1">
        <f t="shared" si="39"/>
        <v>0.19078943957073177</v>
      </c>
    </row>
    <row r="319" spans="1:49" x14ac:dyDescent="0.2">
      <c r="A319">
        <v>317</v>
      </c>
      <c r="B319" t="s">
        <v>30468</v>
      </c>
      <c r="F319" t="s">
        <v>30467</v>
      </c>
      <c r="G319" t="s">
        <v>6</v>
      </c>
      <c r="H319" t="s">
        <v>5</v>
      </c>
      <c r="I319" t="s">
        <v>884</v>
      </c>
      <c r="J319">
        <v>113241812</v>
      </c>
      <c r="K319" t="s">
        <v>30466</v>
      </c>
      <c r="L319" t="s">
        <v>30465</v>
      </c>
      <c r="M319" t="s">
        <v>167</v>
      </c>
      <c r="N319">
        <v>2</v>
      </c>
      <c r="O319" t="s">
        <v>30464</v>
      </c>
      <c r="P319" t="s">
        <v>30463</v>
      </c>
      <c r="Q319" t="s">
        <v>30462</v>
      </c>
      <c r="R319" s="7">
        <v>41244</v>
      </c>
      <c r="S319" s="8">
        <f t="shared" si="32"/>
        <v>2012</v>
      </c>
      <c r="T319" s="8">
        <v>2012</v>
      </c>
      <c r="U319" s="8">
        <f t="shared" si="33"/>
        <v>10</v>
      </c>
      <c r="V319" s="7">
        <v>41244</v>
      </c>
      <c r="W319" t="s">
        <v>12046</v>
      </c>
      <c r="X319" s="2">
        <v>0.22500000000000001</v>
      </c>
      <c r="Y319" s="6">
        <f t="shared" si="34"/>
        <v>6.0062464963562111E-3</v>
      </c>
      <c r="AA319">
        <v>12102512</v>
      </c>
      <c r="AB319">
        <v>17500155108</v>
      </c>
      <c r="AD319" t="s">
        <v>2</v>
      </c>
      <c r="AE319">
        <v>21</v>
      </c>
      <c r="AF319">
        <v>4</v>
      </c>
      <c r="AH319" t="s">
        <v>30461</v>
      </c>
      <c r="AI319" t="s">
        <v>30460</v>
      </c>
      <c r="AJ319" t="s">
        <v>30459</v>
      </c>
      <c r="AK319" t="s">
        <v>30458</v>
      </c>
      <c r="AL319">
        <v>0</v>
      </c>
      <c r="AM319" s="5">
        <f t="shared" si="35"/>
        <v>0</v>
      </c>
      <c r="AN319" s="4">
        <f t="shared" si="36"/>
        <v>0</v>
      </c>
      <c r="AO319" s="3"/>
      <c r="AP319">
        <v>0</v>
      </c>
      <c r="AR319" t="s">
        <v>1</v>
      </c>
      <c r="AT319" s="2">
        <v>0.95099999999999996</v>
      </c>
      <c r="AU319" s="1">
        <f t="shared" si="37"/>
        <v>0.42043725474493476</v>
      </c>
      <c r="AV319" s="1">
        <f t="shared" si="38"/>
        <v>0.30031232481781056</v>
      </c>
      <c r="AW319" s="1">
        <f t="shared" si="39"/>
        <v>0.18018739489068633</v>
      </c>
    </row>
    <row r="320" spans="1:49" x14ac:dyDescent="0.2">
      <c r="A320">
        <v>318</v>
      </c>
      <c r="B320" t="s">
        <v>30457</v>
      </c>
      <c r="F320" t="s">
        <v>30456</v>
      </c>
      <c r="G320" t="s">
        <v>6</v>
      </c>
      <c r="H320" t="s">
        <v>5</v>
      </c>
      <c r="I320" t="s">
        <v>2576</v>
      </c>
      <c r="J320" t="s">
        <v>21237</v>
      </c>
      <c r="K320" t="s">
        <v>21236</v>
      </c>
      <c r="L320" t="s">
        <v>2237</v>
      </c>
      <c r="M320" t="s">
        <v>52</v>
      </c>
      <c r="N320">
        <v>6</v>
      </c>
      <c r="O320" t="s">
        <v>30455</v>
      </c>
      <c r="P320" t="s">
        <v>30454</v>
      </c>
      <c r="Q320" t="s">
        <v>30453</v>
      </c>
      <c r="R320" s="7">
        <v>41244</v>
      </c>
      <c r="S320" s="8">
        <f t="shared" si="32"/>
        <v>2012</v>
      </c>
      <c r="T320" s="8">
        <v>2012</v>
      </c>
      <c r="U320" s="8">
        <f t="shared" si="33"/>
        <v>10</v>
      </c>
      <c r="V320" s="7">
        <v>41244</v>
      </c>
      <c r="W320" t="s">
        <v>12046</v>
      </c>
      <c r="X320" s="2">
        <v>0.22500000000000001</v>
      </c>
      <c r="Y320" s="6">
        <f t="shared" si="34"/>
        <v>6.0062464963562111E-3</v>
      </c>
      <c r="AA320">
        <v>12102512</v>
      </c>
      <c r="AB320">
        <v>17500155108</v>
      </c>
      <c r="AD320" t="s">
        <v>2</v>
      </c>
      <c r="AE320">
        <v>21</v>
      </c>
      <c r="AF320">
        <v>4</v>
      </c>
      <c r="AH320" t="s">
        <v>30452</v>
      </c>
      <c r="AI320" t="s">
        <v>30451</v>
      </c>
      <c r="AJ320" t="s">
        <v>30450</v>
      </c>
      <c r="AK320" t="s">
        <v>30449</v>
      </c>
      <c r="AL320">
        <v>5</v>
      </c>
      <c r="AM320" s="5">
        <f t="shared" si="35"/>
        <v>0.5</v>
      </c>
      <c r="AN320" s="4">
        <f t="shared" si="36"/>
        <v>7.572889057175312E-4</v>
      </c>
      <c r="AO320" s="3"/>
      <c r="AP320">
        <v>0</v>
      </c>
      <c r="AR320" t="s">
        <v>1</v>
      </c>
      <c r="AT320" s="2">
        <v>0.95099999999999996</v>
      </c>
      <c r="AU320" s="1">
        <f t="shared" si="37"/>
        <v>0.44315592191646075</v>
      </c>
      <c r="AV320" s="1">
        <f t="shared" si="38"/>
        <v>0.33817677010368713</v>
      </c>
      <c r="AW320" s="1">
        <f t="shared" si="39"/>
        <v>0.23319761829091351</v>
      </c>
    </row>
    <row r="321" spans="1:49" x14ac:dyDescent="0.2">
      <c r="A321">
        <v>319</v>
      </c>
      <c r="B321" t="s">
        <v>30448</v>
      </c>
      <c r="F321" t="s">
        <v>30447</v>
      </c>
      <c r="G321" t="s">
        <v>6</v>
      </c>
      <c r="H321" t="s">
        <v>5</v>
      </c>
      <c r="I321" t="s">
        <v>30446</v>
      </c>
      <c r="J321" t="s">
        <v>30441</v>
      </c>
      <c r="K321" t="s">
        <v>30445</v>
      </c>
      <c r="L321" t="s">
        <v>30444</v>
      </c>
      <c r="M321" t="s">
        <v>65</v>
      </c>
      <c r="N321">
        <v>2</v>
      </c>
      <c r="O321" t="s">
        <v>30443</v>
      </c>
      <c r="P321" t="s">
        <v>30442</v>
      </c>
      <c r="Q321" t="s">
        <v>30441</v>
      </c>
      <c r="R321" s="7">
        <v>41244</v>
      </c>
      <c r="S321" s="8">
        <f t="shared" si="32"/>
        <v>2012</v>
      </c>
      <c r="T321" s="8">
        <v>2012</v>
      </c>
      <c r="U321" s="8">
        <f t="shared" si="33"/>
        <v>10</v>
      </c>
      <c r="V321" s="7">
        <v>41244</v>
      </c>
      <c r="W321" t="s">
        <v>12046</v>
      </c>
      <c r="X321" s="2">
        <v>0.22500000000000001</v>
      </c>
      <c r="Y321" s="6">
        <f t="shared" si="34"/>
        <v>6.0062464963562111E-3</v>
      </c>
      <c r="AA321">
        <v>12102512</v>
      </c>
      <c r="AB321">
        <v>17500155108</v>
      </c>
      <c r="AD321" t="s">
        <v>2</v>
      </c>
      <c r="AE321">
        <v>21</v>
      </c>
      <c r="AF321">
        <v>4</v>
      </c>
      <c r="AH321" t="s">
        <v>29954</v>
      </c>
      <c r="AI321" t="s">
        <v>30440</v>
      </c>
      <c r="AJ321" t="s">
        <v>30439</v>
      </c>
      <c r="AK321" t="s">
        <v>30438</v>
      </c>
      <c r="AL321">
        <v>25</v>
      </c>
      <c r="AM321" s="5">
        <f t="shared" si="35"/>
        <v>2.5</v>
      </c>
      <c r="AN321" s="4">
        <f t="shared" si="36"/>
        <v>3.7864445285876562E-3</v>
      </c>
      <c r="AO321" s="3"/>
      <c r="AP321">
        <v>0</v>
      </c>
      <c r="AR321" t="s">
        <v>1</v>
      </c>
      <c r="AT321" s="2">
        <v>0.95099999999999996</v>
      </c>
      <c r="AU321" s="1">
        <f t="shared" si="37"/>
        <v>0.53403059060256441</v>
      </c>
      <c r="AV321" s="1">
        <f t="shared" si="38"/>
        <v>0.48963455124719335</v>
      </c>
      <c r="AW321" s="1">
        <f t="shared" si="39"/>
        <v>0.44523851189182223</v>
      </c>
    </row>
    <row r="322" spans="1:49" x14ac:dyDescent="0.2">
      <c r="A322">
        <v>320</v>
      </c>
      <c r="B322" t="s">
        <v>30437</v>
      </c>
      <c r="F322" t="s">
        <v>30436</v>
      </c>
      <c r="G322" t="s">
        <v>6</v>
      </c>
      <c r="H322" t="s">
        <v>5</v>
      </c>
      <c r="I322" t="s">
        <v>30435</v>
      </c>
      <c r="J322" t="s">
        <v>30434</v>
      </c>
      <c r="K322" t="s">
        <v>30433</v>
      </c>
      <c r="L322" t="s">
        <v>30432</v>
      </c>
      <c r="M322" t="s">
        <v>30431</v>
      </c>
      <c r="N322">
        <v>7</v>
      </c>
      <c r="O322" t="s">
        <v>30430</v>
      </c>
      <c r="P322" t="s">
        <v>30429</v>
      </c>
      <c r="Q322" t="s">
        <v>30428</v>
      </c>
      <c r="R322" s="7">
        <v>41244</v>
      </c>
      <c r="S322" s="8">
        <f t="shared" ref="S322:S385" si="40">YEAR(R322)</f>
        <v>2012</v>
      </c>
      <c r="T322" s="8">
        <v>2012</v>
      </c>
      <c r="U322" s="8">
        <f t="shared" ref="U322:U385" si="41">2022-T322</f>
        <v>10</v>
      </c>
      <c r="V322" s="7">
        <v>41244</v>
      </c>
      <c r="W322" t="s">
        <v>12046</v>
      </c>
      <c r="X322" s="2">
        <v>0.22500000000000001</v>
      </c>
      <c r="Y322" s="6">
        <f t="shared" ref="Y322:Y385" si="42">(X322-$Z$4)/($Z$3-$Z$4)</f>
        <v>6.0062464963562111E-3</v>
      </c>
      <c r="AA322">
        <v>12102512</v>
      </c>
      <c r="AB322">
        <v>17500155108</v>
      </c>
      <c r="AD322" t="s">
        <v>2</v>
      </c>
      <c r="AE322">
        <v>21</v>
      </c>
      <c r="AF322">
        <v>4</v>
      </c>
      <c r="AH322" t="s">
        <v>30427</v>
      </c>
      <c r="AI322" t="s">
        <v>30426</v>
      </c>
      <c r="AJ322" t="s">
        <v>30425</v>
      </c>
      <c r="AK322" t="s">
        <v>30424</v>
      </c>
      <c r="AL322">
        <v>64</v>
      </c>
      <c r="AM322" s="5">
        <f t="shared" ref="AM322:AM385" si="43">AL322/U322</f>
        <v>6.4</v>
      </c>
      <c r="AN322" s="4">
        <f t="shared" ref="AN322:AN385" si="44">(AM322-$AO$4)/($AO$3-$AO$4)</f>
        <v>9.6932979931844011E-3</v>
      </c>
      <c r="AO322" s="3"/>
      <c r="AP322">
        <v>0</v>
      </c>
      <c r="AR322" t="s">
        <v>1</v>
      </c>
      <c r="AT322" s="2">
        <v>0.95099999999999996</v>
      </c>
      <c r="AU322" s="1">
        <f t="shared" ref="AU322:AU385" si="45">(Y322*0.7+AN322*0.3)*100</f>
        <v>0.71123619454046683</v>
      </c>
      <c r="AV322" s="1">
        <f t="shared" ref="AV322:AV385" si="46">(Y322*0.5+AN322*0.5)*100</f>
        <v>0.78497722447703056</v>
      </c>
      <c r="AW322" s="1">
        <f t="shared" ref="AW322:AW385" si="47">(Y322*0.3+AN322*0.7)*100</f>
        <v>0.85871825441359428</v>
      </c>
    </row>
    <row r="323" spans="1:49" x14ac:dyDescent="0.2">
      <c r="A323">
        <v>321</v>
      </c>
      <c r="B323" t="s">
        <v>30423</v>
      </c>
      <c r="F323" t="s">
        <v>30422</v>
      </c>
      <c r="G323" t="s">
        <v>6</v>
      </c>
      <c r="H323" t="s">
        <v>5</v>
      </c>
      <c r="I323" t="s">
        <v>23534</v>
      </c>
      <c r="J323" t="s">
        <v>30421</v>
      </c>
      <c r="K323" t="s">
        <v>30420</v>
      </c>
      <c r="L323" t="s">
        <v>30419</v>
      </c>
      <c r="M323" t="s">
        <v>69</v>
      </c>
      <c r="N323">
        <v>3</v>
      </c>
      <c r="O323" t="s">
        <v>30418</v>
      </c>
      <c r="P323" t="s">
        <v>30417</v>
      </c>
      <c r="Q323" t="s">
        <v>30416</v>
      </c>
      <c r="R323" s="7">
        <v>41244</v>
      </c>
      <c r="S323" s="8">
        <f t="shared" si="40"/>
        <v>2012</v>
      </c>
      <c r="T323" s="8">
        <v>2012</v>
      </c>
      <c r="U323" s="8">
        <f t="shared" si="41"/>
        <v>10</v>
      </c>
      <c r="V323" s="7">
        <v>41244</v>
      </c>
      <c r="W323" t="s">
        <v>12046</v>
      </c>
      <c r="X323" s="2">
        <v>0.22500000000000001</v>
      </c>
      <c r="Y323" s="6">
        <f t="shared" si="42"/>
        <v>6.0062464963562111E-3</v>
      </c>
      <c r="AA323">
        <v>12102512</v>
      </c>
      <c r="AB323">
        <v>17500155108</v>
      </c>
      <c r="AD323" t="s">
        <v>2</v>
      </c>
      <c r="AE323">
        <v>21</v>
      </c>
      <c r="AF323">
        <v>4</v>
      </c>
      <c r="AH323" t="s">
        <v>30415</v>
      </c>
      <c r="AI323" t="s">
        <v>30414</v>
      </c>
      <c r="AJ323" t="s">
        <v>30413</v>
      </c>
      <c r="AK323" t="s">
        <v>30412</v>
      </c>
      <c r="AL323">
        <v>30</v>
      </c>
      <c r="AM323" s="5">
        <f t="shared" si="43"/>
        <v>3</v>
      </c>
      <c r="AN323" s="4">
        <f t="shared" si="44"/>
        <v>4.5437334343051876E-3</v>
      </c>
      <c r="AO323" s="3"/>
      <c r="AP323">
        <v>0</v>
      </c>
      <c r="AR323" t="s">
        <v>1</v>
      </c>
      <c r="AT323" s="2">
        <v>0.95099999999999996</v>
      </c>
      <c r="AU323" s="1">
        <f t="shared" si="45"/>
        <v>0.55674925777409046</v>
      </c>
      <c r="AV323" s="1">
        <f t="shared" si="46"/>
        <v>0.52749899653306997</v>
      </c>
      <c r="AW323" s="1">
        <f t="shared" si="47"/>
        <v>0.49824873529204949</v>
      </c>
    </row>
    <row r="324" spans="1:49" x14ac:dyDescent="0.2">
      <c r="A324">
        <v>322</v>
      </c>
      <c r="B324" t="s">
        <v>30411</v>
      </c>
      <c r="F324" t="s">
        <v>30410</v>
      </c>
      <c r="G324" t="s">
        <v>6</v>
      </c>
      <c r="H324" t="s">
        <v>5</v>
      </c>
      <c r="I324" t="s">
        <v>30409</v>
      </c>
      <c r="J324">
        <v>60013826</v>
      </c>
      <c r="K324" t="s">
        <v>8348</v>
      </c>
      <c r="L324" t="s">
        <v>8347</v>
      </c>
      <c r="M324" t="s">
        <v>1273</v>
      </c>
      <c r="N324">
        <v>2</v>
      </c>
      <c r="O324" t="s">
        <v>30408</v>
      </c>
      <c r="P324" t="s">
        <v>30407</v>
      </c>
      <c r="Q324" t="s">
        <v>12057</v>
      </c>
      <c r="R324" s="7">
        <v>41244</v>
      </c>
      <c r="S324" s="8">
        <f t="shared" si="40"/>
        <v>2012</v>
      </c>
      <c r="T324" s="8">
        <v>2012</v>
      </c>
      <c r="U324" s="8">
        <f t="shared" si="41"/>
        <v>10</v>
      </c>
      <c r="V324" s="7">
        <v>41244</v>
      </c>
      <c r="W324" t="s">
        <v>12046</v>
      </c>
      <c r="X324" s="2">
        <v>0.22500000000000001</v>
      </c>
      <c r="Y324" s="6">
        <f t="shared" si="42"/>
        <v>6.0062464963562111E-3</v>
      </c>
      <c r="AA324">
        <v>12102512</v>
      </c>
      <c r="AB324">
        <v>17500155108</v>
      </c>
      <c r="AD324" t="s">
        <v>2</v>
      </c>
      <c r="AE324">
        <v>21</v>
      </c>
      <c r="AF324">
        <v>4</v>
      </c>
      <c r="AH324" t="s">
        <v>30406</v>
      </c>
      <c r="AI324" t="s">
        <v>30405</v>
      </c>
      <c r="AJ324" t="s">
        <v>30404</v>
      </c>
      <c r="AK324" t="s">
        <v>30403</v>
      </c>
      <c r="AL324">
        <v>0</v>
      </c>
      <c r="AM324" s="5">
        <f t="shared" si="43"/>
        <v>0</v>
      </c>
      <c r="AN324" s="4">
        <f t="shared" si="44"/>
        <v>0</v>
      </c>
      <c r="AO324" s="3"/>
      <c r="AP324">
        <v>0</v>
      </c>
      <c r="AR324" t="s">
        <v>1</v>
      </c>
      <c r="AT324" s="2">
        <v>0.95099999999999996</v>
      </c>
      <c r="AU324" s="1">
        <f t="shared" si="45"/>
        <v>0.42043725474493476</v>
      </c>
      <c r="AV324" s="1">
        <f t="shared" si="46"/>
        <v>0.30031232481781056</v>
      </c>
      <c r="AW324" s="1">
        <f t="shared" si="47"/>
        <v>0.18018739489068633</v>
      </c>
    </row>
    <row r="325" spans="1:49" x14ac:dyDescent="0.2">
      <c r="A325">
        <v>323</v>
      </c>
      <c r="B325" t="s">
        <v>30402</v>
      </c>
      <c r="F325" t="s">
        <v>30401</v>
      </c>
      <c r="G325" t="s">
        <v>6</v>
      </c>
      <c r="H325" t="s">
        <v>5</v>
      </c>
      <c r="I325" t="s">
        <v>30400</v>
      </c>
      <c r="J325">
        <v>60014979</v>
      </c>
      <c r="K325" t="s">
        <v>30399</v>
      </c>
      <c r="L325" t="s">
        <v>30398</v>
      </c>
      <c r="M325" t="s">
        <v>326</v>
      </c>
      <c r="N325">
        <v>1</v>
      </c>
      <c r="O325" t="s">
        <v>30397</v>
      </c>
      <c r="P325">
        <v>7102644711</v>
      </c>
      <c r="Q325">
        <v>60014979</v>
      </c>
      <c r="R325" s="7">
        <v>41244</v>
      </c>
      <c r="S325" s="8">
        <f t="shared" si="40"/>
        <v>2012</v>
      </c>
      <c r="T325" s="8">
        <v>2012</v>
      </c>
      <c r="U325" s="8">
        <f t="shared" si="41"/>
        <v>10</v>
      </c>
      <c r="V325" s="7">
        <v>41244</v>
      </c>
      <c r="W325" t="s">
        <v>12046</v>
      </c>
      <c r="X325" s="2">
        <v>0.22500000000000001</v>
      </c>
      <c r="Y325" s="6">
        <f t="shared" si="42"/>
        <v>6.0062464963562111E-3</v>
      </c>
      <c r="AA325">
        <v>12102512</v>
      </c>
      <c r="AB325">
        <v>17500155108</v>
      </c>
      <c r="AD325" t="s">
        <v>2</v>
      </c>
      <c r="AE325">
        <v>21</v>
      </c>
      <c r="AF325">
        <v>4</v>
      </c>
      <c r="AH325" t="s">
        <v>30396</v>
      </c>
      <c r="AI325" t="s">
        <v>30395</v>
      </c>
      <c r="AJ325" t="s">
        <v>30394</v>
      </c>
      <c r="AK325" t="s">
        <v>30393</v>
      </c>
      <c r="AL325">
        <v>17</v>
      </c>
      <c r="AM325" s="5">
        <f t="shared" si="43"/>
        <v>1.7</v>
      </c>
      <c r="AN325" s="4">
        <f t="shared" si="44"/>
        <v>2.5747822794396063E-3</v>
      </c>
      <c r="AO325" s="3"/>
      <c r="AP325">
        <v>0</v>
      </c>
      <c r="AR325" t="s">
        <v>1</v>
      </c>
      <c r="AT325" s="2">
        <v>0.95099999999999996</v>
      </c>
      <c r="AU325" s="1">
        <f t="shared" si="45"/>
        <v>0.49768072312812289</v>
      </c>
      <c r="AV325" s="1">
        <f t="shared" si="46"/>
        <v>0.42905143878979085</v>
      </c>
      <c r="AW325" s="1">
        <f t="shared" si="47"/>
        <v>0.36042215445145875</v>
      </c>
    </row>
    <row r="326" spans="1:49" x14ac:dyDescent="0.2">
      <c r="A326">
        <v>324</v>
      </c>
      <c r="B326" t="s">
        <v>30392</v>
      </c>
      <c r="F326" t="s">
        <v>30391</v>
      </c>
      <c r="G326" t="s">
        <v>6</v>
      </c>
      <c r="H326" t="s">
        <v>5</v>
      </c>
      <c r="I326" t="s">
        <v>30390</v>
      </c>
      <c r="J326">
        <v>60013826</v>
      </c>
      <c r="K326" t="s">
        <v>8348</v>
      </c>
      <c r="L326" t="s">
        <v>8347</v>
      </c>
      <c r="M326" t="s">
        <v>1273</v>
      </c>
      <c r="N326">
        <v>13</v>
      </c>
      <c r="O326" t="s">
        <v>30389</v>
      </c>
      <c r="P326" t="s">
        <v>30388</v>
      </c>
      <c r="Q326" t="s">
        <v>30387</v>
      </c>
      <c r="R326" s="7">
        <v>41244</v>
      </c>
      <c r="S326" s="8">
        <f t="shared" si="40"/>
        <v>2012</v>
      </c>
      <c r="T326" s="8">
        <v>2012</v>
      </c>
      <c r="U326" s="8">
        <f t="shared" si="41"/>
        <v>10</v>
      </c>
      <c r="V326" s="7">
        <v>41244</v>
      </c>
      <c r="W326" t="s">
        <v>12046</v>
      </c>
      <c r="X326" s="2">
        <v>0.22500000000000001</v>
      </c>
      <c r="Y326" s="6">
        <f t="shared" si="42"/>
        <v>6.0062464963562111E-3</v>
      </c>
      <c r="AA326">
        <v>12102512</v>
      </c>
      <c r="AB326">
        <v>17500155108</v>
      </c>
      <c r="AD326" t="s">
        <v>2</v>
      </c>
      <c r="AE326">
        <v>21</v>
      </c>
      <c r="AF326">
        <v>4</v>
      </c>
      <c r="AH326" t="s">
        <v>30386</v>
      </c>
      <c r="AI326" t="s">
        <v>30385</v>
      </c>
      <c r="AJ326" t="s">
        <v>30384</v>
      </c>
      <c r="AK326" t="s">
        <v>30383</v>
      </c>
      <c r="AL326">
        <v>24</v>
      </c>
      <c r="AM326" s="5">
        <f t="shared" si="43"/>
        <v>2.4</v>
      </c>
      <c r="AN326" s="4">
        <f t="shared" si="44"/>
        <v>3.6349867474441497E-3</v>
      </c>
      <c r="AO326" s="3"/>
      <c r="AP326">
        <v>0</v>
      </c>
      <c r="AR326" t="s">
        <v>1</v>
      </c>
      <c r="AT326" s="2">
        <v>0.95099999999999996</v>
      </c>
      <c r="AU326" s="1">
        <f t="shared" si="45"/>
        <v>0.52948685716825927</v>
      </c>
      <c r="AV326" s="1">
        <f t="shared" si="46"/>
        <v>0.48206166219001806</v>
      </c>
      <c r="AW326" s="1">
        <f t="shared" si="47"/>
        <v>0.43463646721177679</v>
      </c>
    </row>
    <row r="327" spans="1:49" x14ac:dyDescent="0.2">
      <c r="A327">
        <v>325</v>
      </c>
      <c r="B327" t="s">
        <v>30382</v>
      </c>
      <c r="C327" t="s">
        <v>30381</v>
      </c>
      <c r="F327" t="s">
        <v>30380</v>
      </c>
      <c r="G327" t="s">
        <v>6</v>
      </c>
      <c r="H327" t="s">
        <v>5</v>
      </c>
      <c r="I327" t="s">
        <v>2287</v>
      </c>
      <c r="J327">
        <v>60018353</v>
      </c>
      <c r="K327" t="s">
        <v>2286</v>
      </c>
      <c r="L327" t="s">
        <v>2285</v>
      </c>
      <c r="M327" t="s">
        <v>674</v>
      </c>
      <c r="N327">
        <v>4</v>
      </c>
      <c r="O327" t="s">
        <v>30379</v>
      </c>
      <c r="P327" t="s">
        <v>30378</v>
      </c>
      <c r="Q327" t="s">
        <v>30377</v>
      </c>
      <c r="R327" s="7">
        <v>41244</v>
      </c>
      <c r="S327" s="8">
        <f t="shared" si="40"/>
        <v>2012</v>
      </c>
      <c r="T327" s="8">
        <v>2012</v>
      </c>
      <c r="U327" s="8">
        <f t="shared" si="41"/>
        <v>10</v>
      </c>
      <c r="V327" s="7">
        <v>41244</v>
      </c>
      <c r="W327" t="s">
        <v>885</v>
      </c>
      <c r="X327" s="2">
        <v>0.2</v>
      </c>
      <c r="Y327" s="6">
        <f t="shared" si="42"/>
        <v>5.3388857745388539E-3</v>
      </c>
      <c r="AA327">
        <v>161136</v>
      </c>
      <c r="AB327">
        <v>16718</v>
      </c>
      <c r="AC327">
        <v>21916349</v>
      </c>
      <c r="AD327" t="s">
        <v>2</v>
      </c>
      <c r="AE327">
        <v>66</v>
      </c>
      <c r="AF327" s="10">
        <v>44541</v>
      </c>
      <c r="AH327" t="s">
        <v>30376</v>
      </c>
      <c r="AI327" t="s">
        <v>30375</v>
      </c>
      <c r="AJ327" t="s">
        <v>30374</v>
      </c>
      <c r="AK327" t="s">
        <v>30373</v>
      </c>
      <c r="AL327">
        <v>0</v>
      </c>
      <c r="AM327" s="5">
        <f t="shared" si="43"/>
        <v>0</v>
      </c>
      <c r="AN327" s="4">
        <f t="shared" si="44"/>
        <v>0</v>
      </c>
      <c r="AO327" s="3"/>
      <c r="AP327">
        <v>0</v>
      </c>
      <c r="AQ327" t="s">
        <v>49</v>
      </c>
      <c r="AR327">
        <v>213952</v>
      </c>
      <c r="AS327" t="s">
        <v>48</v>
      </c>
      <c r="AT327" s="2">
        <v>0.72599999999999998</v>
      </c>
      <c r="AU327" s="1">
        <f t="shared" si="45"/>
        <v>0.37372200421771973</v>
      </c>
      <c r="AV327" s="1">
        <f t="shared" si="46"/>
        <v>0.2669442887269427</v>
      </c>
      <c r="AW327" s="1">
        <f t="shared" si="47"/>
        <v>0.16016657323616562</v>
      </c>
    </row>
    <row r="328" spans="1:49" x14ac:dyDescent="0.2">
      <c r="A328">
        <v>326</v>
      </c>
      <c r="B328" t="s">
        <v>30372</v>
      </c>
      <c r="C328" t="s">
        <v>30371</v>
      </c>
      <c r="F328" t="s">
        <v>30370</v>
      </c>
      <c r="G328" t="s">
        <v>6</v>
      </c>
      <c r="H328" t="s">
        <v>5</v>
      </c>
      <c r="I328" t="s">
        <v>30369</v>
      </c>
      <c r="J328">
        <v>60012345</v>
      </c>
      <c r="K328" t="s">
        <v>24833</v>
      </c>
      <c r="L328" t="s">
        <v>24832</v>
      </c>
      <c r="M328" t="s">
        <v>674</v>
      </c>
      <c r="N328">
        <v>4</v>
      </c>
      <c r="O328" t="s">
        <v>30368</v>
      </c>
      <c r="P328" t="s">
        <v>30367</v>
      </c>
      <c r="Q328" t="s">
        <v>30366</v>
      </c>
      <c r="R328" s="7">
        <v>41244</v>
      </c>
      <c r="S328" s="8">
        <f t="shared" si="40"/>
        <v>2012</v>
      </c>
      <c r="T328" s="8">
        <v>2012</v>
      </c>
      <c r="U328" s="8">
        <f t="shared" si="41"/>
        <v>10</v>
      </c>
      <c r="V328" s="7">
        <v>41244</v>
      </c>
      <c r="W328" t="s">
        <v>885</v>
      </c>
      <c r="X328" s="2">
        <v>0.2</v>
      </c>
      <c r="Y328" s="6">
        <f t="shared" si="42"/>
        <v>5.3388857745388539E-3</v>
      </c>
      <c r="AA328">
        <v>161136</v>
      </c>
      <c r="AB328">
        <v>16718</v>
      </c>
      <c r="AC328">
        <v>21916349</v>
      </c>
      <c r="AD328" t="s">
        <v>2</v>
      </c>
      <c r="AE328">
        <v>66</v>
      </c>
      <c r="AF328" s="10">
        <v>44541</v>
      </c>
      <c r="AH328" t="s">
        <v>552</v>
      </c>
      <c r="AI328" t="s">
        <v>30365</v>
      </c>
      <c r="AJ328" t="s">
        <v>30364</v>
      </c>
      <c r="AK328" t="s">
        <v>30363</v>
      </c>
      <c r="AL328">
        <v>1</v>
      </c>
      <c r="AM328" s="5">
        <f t="shared" si="43"/>
        <v>0.1</v>
      </c>
      <c r="AN328" s="4">
        <f t="shared" si="44"/>
        <v>1.5145778114350627E-4</v>
      </c>
      <c r="AO328" s="3"/>
      <c r="AP328">
        <v>0</v>
      </c>
      <c r="AQ328" t="s">
        <v>198</v>
      </c>
      <c r="AR328" t="s">
        <v>30362</v>
      </c>
      <c r="AS328" t="s">
        <v>197</v>
      </c>
      <c r="AT328" s="2">
        <v>0.72599999999999998</v>
      </c>
      <c r="AU328" s="1">
        <f t="shared" si="45"/>
        <v>0.37826573765202492</v>
      </c>
      <c r="AV328" s="1">
        <f t="shared" si="46"/>
        <v>0.27451717778411799</v>
      </c>
      <c r="AW328" s="1">
        <f t="shared" si="47"/>
        <v>0.17076861791621104</v>
      </c>
    </row>
    <row r="329" spans="1:49" x14ac:dyDescent="0.2">
      <c r="A329">
        <v>327</v>
      </c>
      <c r="B329" t="s">
        <v>30361</v>
      </c>
      <c r="C329" t="s">
        <v>30360</v>
      </c>
      <c r="F329" t="s">
        <v>30359</v>
      </c>
      <c r="G329" t="s">
        <v>6</v>
      </c>
      <c r="H329" t="s">
        <v>5</v>
      </c>
      <c r="I329" t="s">
        <v>14127</v>
      </c>
      <c r="J329" t="s">
        <v>30358</v>
      </c>
      <c r="K329" t="s">
        <v>30357</v>
      </c>
      <c r="L329" t="s">
        <v>30356</v>
      </c>
      <c r="M329" t="s">
        <v>30355</v>
      </c>
      <c r="N329">
        <v>2</v>
      </c>
      <c r="O329" t="s">
        <v>30354</v>
      </c>
      <c r="P329" t="s">
        <v>30353</v>
      </c>
      <c r="Q329" t="s">
        <v>30352</v>
      </c>
      <c r="R329" s="7">
        <v>41244</v>
      </c>
      <c r="S329" s="8">
        <f t="shared" si="40"/>
        <v>2012</v>
      </c>
      <c r="T329" s="8">
        <v>2012</v>
      </c>
      <c r="U329" s="8">
        <f t="shared" si="41"/>
        <v>10</v>
      </c>
      <c r="V329" s="7">
        <v>2012</v>
      </c>
      <c r="W329" t="s">
        <v>2508</v>
      </c>
      <c r="X329" s="2">
        <v>0.27800000000000002</v>
      </c>
      <c r="Y329" s="6">
        <f t="shared" si="42"/>
        <v>7.4210512266090073E-3</v>
      </c>
      <c r="AA329" t="s">
        <v>2507</v>
      </c>
      <c r="AB329">
        <v>21402</v>
      </c>
      <c r="AC329">
        <v>15685403</v>
      </c>
      <c r="AD329" t="s">
        <v>2</v>
      </c>
      <c r="AE329">
        <v>85</v>
      </c>
      <c r="AF329" s="9">
        <v>41609</v>
      </c>
      <c r="AH329" t="s">
        <v>30351</v>
      </c>
      <c r="AI329" t="s">
        <v>30350</v>
      </c>
      <c r="AJ329" t="s">
        <v>30349</v>
      </c>
      <c r="AK329" t="s">
        <v>30348</v>
      </c>
      <c r="AL329">
        <v>6</v>
      </c>
      <c r="AM329" s="5">
        <f t="shared" si="43"/>
        <v>0.6</v>
      </c>
      <c r="AN329" s="4">
        <f t="shared" si="44"/>
        <v>9.0874668686103744E-4</v>
      </c>
      <c r="AO329" s="3"/>
      <c r="AP329">
        <v>0</v>
      </c>
      <c r="AR329" t="s">
        <v>1</v>
      </c>
      <c r="AT329" s="2">
        <v>0.52900000000000003</v>
      </c>
      <c r="AU329" s="1">
        <f t="shared" si="45"/>
        <v>0.54673598646846155</v>
      </c>
      <c r="AV329" s="1">
        <f t="shared" si="46"/>
        <v>0.4164898956735022</v>
      </c>
      <c r="AW329" s="1">
        <f t="shared" si="47"/>
        <v>0.28624380487854278</v>
      </c>
    </row>
    <row r="330" spans="1:49" x14ac:dyDescent="0.2">
      <c r="A330">
        <v>328</v>
      </c>
      <c r="B330" t="s">
        <v>30347</v>
      </c>
      <c r="C330" t="s">
        <v>30346</v>
      </c>
      <c r="F330" t="s">
        <v>30345</v>
      </c>
      <c r="G330" t="s">
        <v>6</v>
      </c>
      <c r="H330" t="s">
        <v>5</v>
      </c>
      <c r="I330" t="s">
        <v>30344</v>
      </c>
      <c r="J330">
        <v>60024421</v>
      </c>
      <c r="K330" t="s">
        <v>30343</v>
      </c>
      <c r="L330" t="s">
        <v>30342</v>
      </c>
      <c r="M330" t="s">
        <v>220</v>
      </c>
      <c r="N330">
        <v>1</v>
      </c>
      <c r="O330" t="s">
        <v>30341</v>
      </c>
      <c r="P330">
        <v>12779852100</v>
      </c>
      <c r="Q330">
        <v>60024421</v>
      </c>
      <c r="R330" s="7">
        <v>41244</v>
      </c>
      <c r="S330" s="8">
        <f t="shared" si="40"/>
        <v>2012</v>
      </c>
      <c r="T330" s="8">
        <v>2012</v>
      </c>
      <c r="U330" s="8">
        <f t="shared" si="41"/>
        <v>10</v>
      </c>
      <c r="V330" s="7">
        <v>41244</v>
      </c>
      <c r="W330" t="s">
        <v>30340</v>
      </c>
      <c r="X330" s="2">
        <v>0.18099999999999999</v>
      </c>
      <c r="Y330" s="6">
        <f t="shared" si="42"/>
        <v>4.8316916259576624E-3</v>
      </c>
      <c r="AA330" t="s">
        <v>30339</v>
      </c>
      <c r="AB330">
        <v>19400157248</v>
      </c>
      <c r="AC330">
        <v>20836104</v>
      </c>
      <c r="AD330" t="s">
        <v>2</v>
      </c>
      <c r="AE330">
        <v>47</v>
      </c>
      <c r="AF330">
        <v>4</v>
      </c>
      <c r="AH330" t="s">
        <v>30338</v>
      </c>
      <c r="AI330" t="s">
        <v>30337</v>
      </c>
      <c r="AJ330" t="s">
        <v>30336</v>
      </c>
      <c r="AK330" t="s">
        <v>30335</v>
      </c>
      <c r="AL330">
        <v>1</v>
      </c>
      <c r="AM330" s="5">
        <f t="shared" si="43"/>
        <v>0.1</v>
      </c>
      <c r="AN330" s="4">
        <f t="shared" si="44"/>
        <v>1.5145778114350627E-4</v>
      </c>
      <c r="AO330" s="3"/>
      <c r="AP330">
        <v>1</v>
      </c>
      <c r="AR330" t="s">
        <v>1</v>
      </c>
      <c r="AT330" s="2" t="s">
        <v>0</v>
      </c>
      <c r="AU330" s="1">
        <f t="shared" si="45"/>
        <v>0.34276214725134152</v>
      </c>
      <c r="AV330" s="1">
        <f t="shared" si="46"/>
        <v>0.24915747035505845</v>
      </c>
      <c r="AW330" s="1">
        <f t="shared" si="47"/>
        <v>0.15555279345877529</v>
      </c>
    </row>
    <row r="331" spans="1:49" x14ac:dyDescent="0.2">
      <c r="A331">
        <v>329</v>
      </c>
      <c r="B331" t="s">
        <v>30334</v>
      </c>
      <c r="C331" t="s">
        <v>30333</v>
      </c>
      <c r="F331" t="s">
        <v>30332</v>
      </c>
      <c r="G331" t="s">
        <v>6</v>
      </c>
      <c r="H331" t="s">
        <v>5</v>
      </c>
      <c r="I331" t="s">
        <v>30331</v>
      </c>
      <c r="J331" t="s">
        <v>30330</v>
      </c>
      <c r="K331" t="s">
        <v>30329</v>
      </c>
      <c r="L331" t="s">
        <v>30328</v>
      </c>
      <c r="M331" t="s">
        <v>438</v>
      </c>
      <c r="N331">
        <v>5</v>
      </c>
      <c r="O331" t="s">
        <v>30327</v>
      </c>
      <c r="P331" t="s">
        <v>30326</v>
      </c>
      <c r="Q331" t="s">
        <v>30325</v>
      </c>
      <c r="R331" s="7">
        <v>41244</v>
      </c>
      <c r="S331" s="8">
        <f t="shared" si="40"/>
        <v>2012</v>
      </c>
      <c r="T331" s="8">
        <v>2012</v>
      </c>
      <c r="U331" s="8">
        <f t="shared" si="41"/>
        <v>10</v>
      </c>
      <c r="V331" s="7">
        <v>41244</v>
      </c>
      <c r="W331" t="s">
        <v>885</v>
      </c>
      <c r="X331" s="2">
        <v>0.2</v>
      </c>
      <c r="Y331" s="6">
        <f t="shared" si="42"/>
        <v>5.3388857745388539E-3</v>
      </c>
      <c r="AA331">
        <v>161136</v>
      </c>
      <c r="AB331">
        <v>16718</v>
      </c>
      <c r="AC331">
        <v>21916349</v>
      </c>
      <c r="AD331" t="s">
        <v>2</v>
      </c>
      <c r="AE331">
        <v>66</v>
      </c>
      <c r="AF331" s="10">
        <v>44541</v>
      </c>
      <c r="AH331" t="s">
        <v>550</v>
      </c>
      <c r="AI331" t="s">
        <v>30324</v>
      </c>
      <c r="AJ331" t="s">
        <v>30323</v>
      </c>
      <c r="AK331" t="s">
        <v>30322</v>
      </c>
      <c r="AL331">
        <v>17</v>
      </c>
      <c r="AM331" s="5">
        <f t="shared" si="43"/>
        <v>1.7</v>
      </c>
      <c r="AN331" s="4">
        <f t="shared" si="44"/>
        <v>2.5747822794396063E-3</v>
      </c>
      <c r="AO331" s="3"/>
      <c r="AP331">
        <v>0</v>
      </c>
      <c r="AQ331" t="s">
        <v>198</v>
      </c>
      <c r="AR331" t="s">
        <v>30321</v>
      </c>
      <c r="AS331" t="s">
        <v>197</v>
      </c>
      <c r="AT331" s="2">
        <v>0.72599999999999998</v>
      </c>
      <c r="AU331" s="1">
        <f t="shared" si="45"/>
        <v>0.45096547260090791</v>
      </c>
      <c r="AV331" s="1">
        <f t="shared" si="46"/>
        <v>0.39568340269892299</v>
      </c>
      <c r="AW331" s="1">
        <f t="shared" si="47"/>
        <v>0.34040133279693802</v>
      </c>
    </row>
    <row r="332" spans="1:49" x14ac:dyDescent="0.2">
      <c r="A332">
        <v>330</v>
      </c>
      <c r="B332" t="s">
        <v>30320</v>
      </c>
      <c r="C332" t="s">
        <v>30319</v>
      </c>
      <c r="F332" t="s">
        <v>30318</v>
      </c>
      <c r="G332" t="s">
        <v>6</v>
      </c>
      <c r="H332" t="s">
        <v>5</v>
      </c>
      <c r="I332" t="s">
        <v>855</v>
      </c>
      <c r="J332" t="s">
        <v>1281</v>
      </c>
      <c r="K332" t="s">
        <v>1280</v>
      </c>
      <c r="L332" t="s">
        <v>1279</v>
      </c>
      <c r="M332" t="s">
        <v>699</v>
      </c>
      <c r="N332">
        <v>3</v>
      </c>
      <c r="O332" t="s">
        <v>30093</v>
      </c>
      <c r="P332" t="s">
        <v>30092</v>
      </c>
      <c r="Q332" t="s">
        <v>30091</v>
      </c>
      <c r="R332" s="7">
        <v>41244</v>
      </c>
      <c r="S332" s="8">
        <f t="shared" si="40"/>
        <v>2012</v>
      </c>
      <c r="T332" s="8">
        <v>2012</v>
      </c>
      <c r="U332" s="8">
        <f t="shared" si="41"/>
        <v>10</v>
      </c>
      <c r="V332" s="7">
        <v>2012</v>
      </c>
      <c r="W332" t="s">
        <v>457</v>
      </c>
      <c r="X332" s="2">
        <v>0.28599999999999998</v>
      </c>
      <c r="Y332" s="6">
        <f t="shared" si="42"/>
        <v>7.6346066575905605E-3</v>
      </c>
      <c r="AA332">
        <v>9205071</v>
      </c>
      <c r="AB332">
        <v>28139</v>
      </c>
      <c r="AC332">
        <v>15693937</v>
      </c>
      <c r="AD332" t="s">
        <v>2</v>
      </c>
      <c r="AE332">
        <v>26</v>
      </c>
      <c r="AF332" t="s">
        <v>26811</v>
      </c>
      <c r="AH332" t="s">
        <v>30317</v>
      </c>
      <c r="AI332" t="s">
        <v>30316</v>
      </c>
      <c r="AK332" t="s">
        <v>30315</v>
      </c>
      <c r="AL332">
        <v>10</v>
      </c>
      <c r="AM332" s="5">
        <f t="shared" si="43"/>
        <v>1</v>
      </c>
      <c r="AN332" s="4">
        <f t="shared" si="44"/>
        <v>1.5145778114350624E-3</v>
      </c>
      <c r="AO332" s="3"/>
      <c r="AP332">
        <v>0</v>
      </c>
      <c r="AR332" t="s">
        <v>1</v>
      </c>
      <c r="AT332" s="2" t="s">
        <v>0</v>
      </c>
      <c r="AU332" s="1">
        <f t="shared" si="45"/>
        <v>0.57985980037439111</v>
      </c>
      <c r="AV332" s="1">
        <f t="shared" si="46"/>
        <v>0.45745922345128115</v>
      </c>
      <c r="AW332" s="1">
        <f t="shared" si="47"/>
        <v>0.33505864652817119</v>
      </c>
    </row>
    <row r="333" spans="1:49" x14ac:dyDescent="0.2">
      <c r="A333">
        <v>331</v>
      </c>
      <c r="B333" t="s">
        <v>30314</v>
      </c>
      <c r="C333" t="s">
        <v>30313</v>
      </c>
      <c r="F333" t="s">
        <v>30312</v>
      </c>
      <c r="G333" t="s">
        <v>6</v>
      </c>
      <c r="H333" t="s">
        <v>5</v>
      </c>
      <c r="I333" t="s">
        <v>2036</v>
      </c>
      <c r="J333">
        <v>60026638</v>
      </c>
      <c r="K333" t="s">
        <v>808</v>
      </c>
      <c r="L333" t="s">
        <v>807</v>
      </c>
      <c r="M333" t="s">
        <v>578</v>
      </c>
      <c r="N333">
        <v>4</v>
      </c>
      <c r="O333" t="s">
        <v>30311</v>
      </c>
      <c r="P333" t="s">
        <v>30310</v>
      </c>
      <c r="Q333" t="s">
        <v>806</v>
      </c>
      <c r="R333" s="7">
        <v>41244</v>
      </c>
      <c r="S333" s="8">
        <f t="shared" si="40"/>
        <v>2012</v>
      </c>
      <c r="T333" s="8">
        <v>2012</v>
      </c>
      <c r="U333" s="8">
        <f t="shared" si="41"/>
        <v>10</v>
      </c>
      <c r="V333" s="7">
        <v>2012</v>
      </c>
      <c r="W333" t="s">
        <v>457</v>
      </c>
      <c r="X333" s="2">
        <v>0.28599999999999998</v>
      </c>
      <c r="Y333" s="6">
        <f t="shared" si="42"/>
        <v>7.6346066575905605E-3</v>
      </c>
      <c r="AA333">
        <v>9205071</v>
      </c>
      <c r="AB333">
        <v>28139</v>
      </c>
      <c r="AC333">
        <v>15693937</v>
      </c>
      <c r="AD333" t="s">
        <v>2</v>
      </c>
      <c r="AE333">
        <v>26</v>
      </c>
      <c r="AF333" t="s">
        <v>26811</v>
      </c>
      <c r="AH333" t="s">
        <v>30309</v>
      </c>
      <c r="AI333" t="s">
        <v>30308</v>
      </c>
      <c r="AK333" t="s">
        <v>30307</v>
      </c>
      <c r="AL333">
        <v>5</v>
      </c>
      <c r="AM333" s="5">
        <f t="shared" si="43"/>
        <v>0.5</v>
      </c>
      <c r="AN333" s="4">
        <f t="shared" si="44"/>
        <v>7.572889057175312E-4</v>
      </c>
      <c r="AO333" s="3"/>
      <c r="AP333">
        <v>0</v>
      </c>
      <c r="AR333" t="s">
        <v>1</v>
      </c>
      <c r="AT333" s="2" t="s">
        <v>0</v>
      </c>
      <c r="AU333" s="1">
        <f t="shared" si="45"/>
        <v>0.55714113320286518</v>
      </c>
      <c r="AV333" s="1">
        <f t="shared" si="46"/>
        <v>0.41959477816540458</v>
      </c>
      <c r="AW333" s="1">
        <f t="shared" si="47"/>
        <v>0.28204842312794398</v>
      </c>
    </row>
    <row r="334" spans="1:49" x14ac:dyDescent="0.2">
      <c r="A334">
        <v>332</v>
      </c>
      <c r="B334" t="s">
        <v>30306</v>
      </c>
      <c r="C334" t="s">
        <v>30305</v>
      </c>
      <c r="F334" t="s">
        <v>30304</v>
      </c>
      <c r="G334" t="s">
        <v>6</v>
      </c>
      <c r="H334" t="s">
        <v>5</v>
      </c>
      <c r="I334" t="s">
        <v>2821</v>
      </c>
      <c r="J334">
        <v>60025578</v>
      </c>
      <c r="K334" t="s">
        <v>83</v>
      </c>
      <c r="L334" t="s">
        <v>82</v>
      </c>
      <c r="M334" t="s">
        <v>16</v>
      </c>
      <c r="N334">
        <v>4</v>
      </c>
      <c r="O334" t="s">
        <v>30303</v>
      </c>
      <c r="P334" t="s">
        <v>30302</v>
      </c>
      <c r="Q334" t="s">
        <v>649</v>
      </c>
      <c r="R334" s="7">
        <v>41244</v>
      </c>
      <c r="S334" s="8">
        <f t="shared" si="40"/>
        <v>2012</v>
      </c>
      <c r="T334" s="8">
        <v>2012</v>
      </c>
      <c r="U334" s="8">
        <f t="shared" si="41"/>
        <v>10</v>
      </c>
      <c r="V334" s="7">
        <v>2012</v>
      </c>
      <c r="W334" t="s">
        <v>457</v>
      </c>
      <c r="X334" s="2">
        <v>0.28599999999999998</v>
      </c>
      <c r="Y334" s="6">
        <f t="shared" si="42"/>
        <v>7.6346066575905605E-3</v>
      </c>
      <c r="AA334">
        <v>9205071</v>
      </c>
      <c r="AB334">
        <v>28139</v>
      </c>
      <c r="AC334">
        <v>15693937</v>
      </c>
      <c r="AD334" t="s">
        <v>2</v>
      </c>
      <c r="AE334">
        <v>26</v>
      </c>
      <c r="AF334" t="s">
        <v>26811</v>
      </c>
      <c r="AH334" t="s">
        <v>30301</v>
      </c>
      <c r="AI334" t="s">
        <v>30300</v>
      </c>
      <c r="AK334" t="s">
        <v>30299</v>
      </c>
      <c r="AL334">
        <v>2</v>
      </c>
      <c r="AM334" s="5">
        <f t="shared" si="43"/>
        <v>0.2</v>
      </c>
      <c r="AN334" s="4">
        <f t="shared" si="44"/>
        <v>3.0291556228701253E-4</v>
      </c>
      <c r="AO334" s="3"/>
      <c r="AP334">
        <v>0</v>
      </c>
      <c r="AR334" t="s">
        <v>1</v>
      </c>
      <c r="AS334" t="s">
        <v>921</v>
      </c>
      <c r="AT334" s="2" t="s">
        <v>0</v>
      </c>
      <c r="AU334" s="1">
        <f t="shared" si="45"/>
        <v>0.54350993289994953</v>
      </c>
      <c r="AV334" s="1">
        <f t="shared" si="46"/>
        <v>0.39687611099387865</v>
      </c>
      <c r="AW334" s="1">
        <f t="shared" si="47"/>
        <v>0.25024228908780766</v>
      </c>
    </row>
    <row r="335" spans="1:49" x14ac:dyDescent="0.2">
      <c r="A335">
        <v>333</v>
      </c>
      <c r="B335" t="s">
        <v>30298</v>
      </c>
      <c r="C335" t="s">
        <v>30297</v>
      </c>
      <c r="F335" t="s">
        <v>30296</v>
      </c>
      <c r="G335" t="s">
        <v>6</v>
      </c>
      <c r="H335" t="s">
        <v>5</v>
      </c>
      <c r="I335" t="s">
        <v>628</v>
      </c>
      <c r="J335">
        <v>60002014</v>
      </c>
      <c r="K335" t="s">
        <v>38</v>
      </c>
      <c r="L335" t="s">
        <v>37</v>
      </c>
      <c r="M335" t="s">
        <v>36</v>
      </c>
      <c r="N335">
        <v>4</v>
      </c>
      <c r="O335" t="s">
        <v>1034</v>
      </c>
      <c r="P335" t="s">
        <v>1033</v>
      </c>
      <c r="Q335" t="s">
        <v>625</v>
      </c>
      <c r="R335" s="7">
        <v>41244</v>
      </c>
      <c r="S335" s="8">
        <f t="shared" si="40"/>
        <v>2012</v>
      </c>
      <c r="T335" s="8">
        <v>2012</v>
      </c>
      <c r="U335" s="8">
        <f t="shared" si="41"/>
        <v>10</v>
      </c>
      <c r="V335" s="7">
        <v>2012</v>
      </c>
      <c r="W335" t="s">
        <v>457</v>
      </c>
      <c r="X335" s="2">
        <v>0.28599999999999998</v>
      </c>
      <c r="Y335" s="6">
        <f t="shared" si="42"/>
        <v>7.6346066575905605E-3</v>
      </c>
      <c r="AA335">
        <v>9205071</v>
      </c>
      <c r="AB335">
        <v>28139</v>
      </c>
      <c r="AC335">
        <v>15693937</v>
      </c>
      <c r="AD335" t="s">
        <v>2</v>
      </c>
      <c r="AE335">
        <v>26</v>
      </c>
      <c r="AF335" t="s">
        <v>26811</v>
      </c>
      <c r="AH335" t="s">
        <v>766</v>
      </c>
      <c r="AI335" t="s">
        <v>30295</v>
      </c>
      <c r="AK335" t="s">
        <v>30294</v>
      </c>
      <c r="AL335">
        <v>8</v>
      </c>
      <c r="AM335" s="5">
        <f t="shared" si="43"/>
        <v>0.8</v>
      </c>
      <c r="AN335" s="4">
        <f t="shared" si="44"/>
        <v>1.2116622491480501E-3</v>
      </c>
      <c r="AO335" s="3"/>
      <c r="AP335">
        <v>0</v>
      </c>
      <c r="AR335" t="s">
        <v>1</v>
      </c>
      <c r="AS335" t="s">
        <v>1705</v>
      </c>
      <c r="AT335" s="2" t="s">
        <v>0</v>
      </c>
      <c r="AU335" s="1">
        <f t="shared" si="45"/>
        <v>0.57077233350578072</v>
      </c>
      <c r="AV335" s="1">
        <f t="shared" si="46"/>
        <v>0.44231344533693051</v>
      </c>
      <c r="AW335" s="1">
        <f t="shared" si="47"/>
        <v>0.31385455716808036</v>
      </c>
    </row>
    <row r="336" spans="1:49" x14ac:dyDescent="0.2">
      <c r="A336">
        <v>334</v>
      </c>
      <c r="B336" t="s">
        <v>30293</v>
      </c>
      <c r="C336" t="s">
        <v>30292</v>
      </c>
      <c r="F336" t="s">
        <v>30291</v>
      </c>
      <c r="G336" t="s">
        <v>6</v>
      </c>
      <c r="H336" t="s">
        <v>5</v>
      </c>
      <c r="I336" t="s">
        <v>586</v>
      </c>
      <c r="J336" t="s">
        <v>973</v>
      </c>
      <c r="K336" t="s">
        <v>972</v>
      </c>
      <c r="L336" t="s">
        <v>971</v>
      </c>
      <c r="M336" t="s">
        <v>186</v>
      </c>
      <c r="N336">
        <v>3</v>
      </c>
      <c r="O336" t="s">
        <v>30290</v>
      </c>
      <c r="P336" t="s">
        <v>30289</v>
      </c>
      <c r="Q336" t="s">
        <v>30288</v>
      </c>
      <c r="R336" s="7">
        <v>41244</v>
      </c>
      <c r="S336" s="8">
        <f t="shared" si="40"/>
        <v>2012</v>
      </c>
      <c r="T336" s="8">
        <v>2012</v>
      </c>
      <c r="U336" s="8">
        <f t="shared" si="41"/>
        <v>10</v>
      </c>
      <c r="V336" s="7">
        <v>2012</v>
      </c>
      <c r="W336" t="s">
        <v>457</v>
      </c>
      <c r="X336" s="2">
        <v>0.28599999999999998</v>
      </c>
      <c r="Y336" s="6">
        <f t="shared" si="42"/>
        <v>7.6346066575905605E-3</v>
      </c>
      <c r="AA336">
        <v>9205071</v>
      </c>
      <c r="AB336">
        <v>28139</v>
      </c>
      <c r="AC336">
        <v>15693937</v>
      </c>
      <c r="AD336" t="s">
        <v>2</v>
      </c>
      <c r="AE336">
        <v>26</v>
      </c>
      <c r="AF336" t="s">
        <v>26811</v>
      </c>
      <c r="AH336" t="s">
        <v>30287</v>
      </c>
      <c r="AI336" t="s">
        <v>30286</v>
      </c>
      <c r="AK336" t="s">
        <v>30285</v>
      </c>
      <c r="AL336">
        <v>8</v>
      </c>
      <c r="AM336" s="5">
        <f t="shared" si="43"/>
        <v>0.8</v>
      </c>
      <c r="AN336" s="4">
        <f t="shared" si="44"/>
        <v>1.2116622491480501E-3</v>
      </c>
      <c r="AO336" s="3"/>
      <c r="AP336">
        <v>0</v>
      </c>
      <c r="AQ336" t="s">
        <v>251</v>
      </c>
      <c r="AR336">
        <v>60927002</v>
      </c>
      <c r="AS336" t="s">
        <v>250</v>
      </c>
      <c r="AT336" s="2" t="s">
        <v>0</v>
      </c>
      <c r="AU336" s="1">
        <f t="shared" si="45"/>
        <v>0.57077233350578072</v>
      </c>
      <c r="AV336" s="1">
        <f t="shared" si="46"/>
        <v>0.44231344533693051</v>
      </c>
      <c r="AW336" s="1">
        <f t="shared" si="47"/>
        <v>0.31385455716808036</v>
      </c>
    </row>
    <row r="337" spans="1:49" x14ac:dyDescent="0.2">
      <c r="A337">
        <v>335</v>
      </c>
      <c r="B337" t="s">
        <v>30284</v>
      </c>
      <c r="C337" t="s">
        <v>30283</v>
      </c>
      <c r="F337" t="s">
        <v>30282</v>
      </c>
      <c r="G337" t="s">
        <v>6</v>
      </c>
      <c r="H337" t="s">
        <v>5</v>
      </c>
      <c r="I337" t="s">
        <v>1042</v>
      </c>
      <c r="J337">
        <v>60016521</v>
      </c>
      <c r="K337" t="s">
        <v>1596</v>
      </c>
      <c r="L337" t="s">
        <v>73</v>
      </c>
      <c r="M337" t="s">
        <v>16</v>
      </c>
      <c r="N337">
        <v>4</v>
      </c>
      <c r="O337" t="s">
        <v>30281</v>
      </c>
      <c r="P337" t="s">
        <v>30280</v>
      </c>
      <c r="Q337" t="s">
        <v>1924</v>
      </c>
      <c r="R337" s="7">
        <v>41244</v>
      </c>
      <c r="S337" s="8">
        <f t="shared" si="40"/>
        <v>2012</v>
      </c>
      <c r="T337" s="8">
        <v>2012</v>
      </c>
      <c r="U337" s="8">
        <f t="shared" si="41"/>
        <v>10</v>
      </c>
      <c r="V337" s="7">
        <v>2012</v>
      </c>
      <c r="W337" t="s">
        <v>457</v>
      </c>
      <c r="X337" s="2">
        <v>0.28599999999999998</v>
      </c>
      <c r="Y337" s="6">
        <f t="shared" si="42"/>
        <v>7.6346066575905605E-3</v>
      </c>
      <c r="AA337">
        <v>9205071</v>
      </c>
      <c r="AB337">
        <v>28139</v>
      </c>
      <c r="AC337">
        <v>15693937</v>
      </c>
      <c r="AD337" t="s">
        <v>2</v>
      </c>
      <c r="AE337">
        <v>26</v>
      </c>
      <c r="AF337" t="s">
        <v>26811</v>
      </c>
      <c r="AH337" t="s">
        <v>30279</v>
      </c>
      <c r="AI337" t="s">
        <v>30278</v>
      </c>
      <c r="AK337" t="s">
        <v>30277</v>
      </c>
      <c r="AL337">
        <v>5</v>
      </c>
      <c r="AM337" s="5">
        <f t="shared" si="43"/>
        <v>0.5</v>
      </c>
      <c r="AN337" s="4">
        <f t="shared" si="44"/>
        <v>7.572889057175312E-4</v>
      </c>
      <c r="AO337" s="3"/>
      <c r="AP337">
        <v>0</v>
      </c>
      <c r="AQ337" t="s">
        <v>1389</v>
      </c>
      <c r="AR337" t="s">
        <v>1</v>
      </c>
      <c r="AS337" t="s">
        <v>1388</v>
      </c>
      <c r="AT337" s="2" t="s">
        <v>0</v>
      </c>
      <c r="AU337" s="1">
        <f t="shared" si="45"/>
        <v>0.55714113320286518</v>
      </c>
      <c r="AV337" s="1">
        <f t="shared" si="46"/>
        <v>0.41959477816540458</v>
      </c>
      <c r="AW337" s="1">
        <f t="shared" si="47"/>
        <v>0.28204842312794398</v>
      </c>
    </row>
    <row r="338" spans="1:49" x14ac:dyDescent="0.2">
      <c r="A338">
        <v>336</v>
      </c>
      <c r="B338" t="s">
        <v>30276</v>
      </c>
      <c r="C338" t="s">
        <v>30275</v>
      </c>
      <c r="F338" t="s">
        <v>30274</v>
      </c>
      <c r="G338" t="s">
        <v>6</v>
      </c>
      <c r="H338" t="s">
        <v>5</v>
      </c>
      <c r="I338" t="s">
        <v>30273</v>
      </c>
      <c r="J338">
        <v>60007253</v>
      </c>
      <c r="K338" t="s">
        <v>30272</v>
      </c>
      <c r="L338" t="s">
        <v>1420</v>
      </c>
      <c r="M338" t="s">
        <v>153</v>
      </c>
      <c r="N338">
        <v>3</v>
      </c>
      <c r="O338" t="s">
        <v>30271</v>
      </c>
      <c r="P338" t="s">
        <v>30270</v>
      </c>
      <c r="Q338" t="s">
        <v>30269</v>
      </c>
      <c r="R338" s="7">
        <v>41244</v>
      </c>
      <c r="S338" s="8">
        <f t="shared" si="40"/>
        <v>2012</v>
      </c>
      <c r="T338" s="8">
        <v>2012</v>
      </c>
      <c r="U338" s="8">
        <f t="shared" si="41"/>
        <v>10</v>
      </c>
      <c r="V338" s="7">
        <v>2012</v>
      </c>
      <c r="W338" t="s">
        <v>1109</v>
      </c>
      <c r="X338" s="2">
        <v>0.122</v>
      </c>
      <c r="Y338" s="6">
        <f t="shared" si="42"/>
        <v>3.2567203224687009E-3</v>
      </c>
      <c r="AA338">
        <v>15469239</v>
      </c>
      <c r="AB338">
        <v>6400153122</v>
      </c>
      <c r="AC338">
        <v>15543641</v>
      </c>
      <c r="AD338" t="s">
        <v>2</v>
      </c>
      <c r="AE338">
        <v>9</v>
      </c>
      <c r="AF338">
        <v>12</v>
      </c>
      <c r="AH338" t="s">
        <v>30268</v>
      </c>
      <c r="AI338" t="s">
        <v>30267</v>
      </c>
      <c r="AJ338" t="s">
        <v>30266</v>
      </c>
      <c r="AK338" t="s">
        <v>30265</v>
      </c>
      <c r="AL338">
        <v>1</v>
      </c>
      <c r="AM338" s="5">
        <f t="shared" si="43"/>
        <v>0.1</v>
      </c>
      <c r="AN338" s="4">
        <f t="shared" si="44"/>
        <v>1.5145778114350627E-4</v>
      </c>
      <c r="AO338" s="3"/>
      <c r="AP338">
        <v>1</v>
      </c>
      <c r="AR338" t="s">
        <v>1</v>
      </c>
      <c r="AT338" s="2" t="s">
        <v>0</v>
      </c>
      <c r="AU338" s="1">
        <f t="shared" si="45"/>
        <v>0.2325141560071142</v>
      </c>
      <c r="AV338" s="1">
        <f t="shared" si="46"/>
        <v>0.17040890518061036</v>
      </c>
      <c r="AW338" s="1">
        <f t="shared" si="47"/>
        <v>0.10830365435410645</v>
      </c>
    </row>
    <row r="339" spans="1:49" x14ac:dyDescent="0.2">
      <c r="A339">
        <v>337</v>
      </c>
      <c r="B339" t="s">
        <v>30264</v>
      </c>
      <c r="C339" t="s">
        <v>30263</v>
      </c>
      <c r="F339" t="s">
        <v>30262</v>
      </c>
      <c r="G339" t="s">
        <v>6</v>
      </c>
      <c r="H339" t="s">
        <v>5</v>
      </c>
      <c r="I339" t="s">
        <v>30261</v>
      </c>
      <c r="J339">
        <v>60091645</v>
      </c>
      <c r="K339" t="s">
        <v>1311</v>
      </c>
      <c r="L339" t="s">
        <v>1310</v>
      </c>
      <c r="M339" t="s">
        <v>1309</v>
      </c>
      <c r="N339">
        <v>3</v>
      </c>
      <c r="O339" t="s">
        <v>30260</v>
      </c>
      <c r="P339" t="s">
        <v>30259</v>
      </c>
      <c r="Q339" t="s">
        <v>1308</v>
      </c>
      <c r="R339" s="7">
        <v>41244</v>
      </c>
      <c r="S339" s="8">
        <f t="shared" si="40"/>
        <v>2012</v>
      </c>
      <c r="T339" s="8">
        <v>2012</v>
      </c>
      <c r="U339" s="8">
        <f t="shared" si="41"/>
        <v>10</v>
      </c>
      <c r="V339" s="7">
        <v>2012</v>
      </c>
      <c r="W339" t="s">
        <v>1109</v>
      </c>
      <c r="X339" s="2">
        <v>0.122</v>
      </c>
      <c r="Y339" s="6">
        <f t="shared" si="42"/>
        <v>3.2567203224687009E-3</v>
      </c>
      <c r="AA339">
        <v>15469239</v>
      </c>
      <c r="AB339">
        <v>6400153122</v>
      </c>
      <c r="AC339">
        <v>15543641</v>
      </c>
      <c r="AD339" t="s">
        <v>2</v>
      </c>
      <c r="AE339">
        <v>9</v>
      </c>
      <c r="AF339">
        <v>12</v>
      </c>
      <c r="AH339" t="s">
        <v>30258</v>
      </c>
      <c r="AI339" t="s">
        <v>30257</v>
      </c>
      <c r="AJ339" t="s">
        <v>30256</v>
      </c>
      <c r="AK339" t="s">
        <v>30255</v>
      </c>
      <c r="AL339">
        <v>3</v>
      </c>
      <c r="AM339" s="5">
        <f t="shared" si="43"/>
        <v>0.3</v>
      </c>
      <c r="AN339" s="4">
        <f t="shared" si="44"/>
        <v>4.5437334343051872E-4</v>
      </c>
      <c r="AO339" s="3"/>
      <c r="AP339">
        <v>1</v>
      </c>
      <c r="AR339" t="s">
        <v>1</v>
      </c>
      <c r="AT339" s="2" t="s">
        <v>0</v>
      </c>
      <c r="AU339" s="1">
        <f t="shared" si="45"/>
        <v>0.24160162287572456</v>
      </c>
      <c r="AV339" s="1">
        <f t="shared" si="46"/>
        <v>0.185554683294961</v>
      </c>
      <c r="AW339" s="1">
        <f t="shared" si="47"/>
        <v>0.12950774371419732</v>
      </c>
    </row>
    <row r="340" spans="1:49" x14ac:dyDescent="0.2">
      <c r="A340">
        <v>338</v>
      </c>
      <c r="B340" t="s">
        <v>30254</v>
      </c>
      <c r="C340" t="s">
        <v>30253</v>
      </c>
      <c r="F340" t="s">
        <v>30252</v>
      </c>
      <c r="G340" t="s">
        <v>6</v>
      </c>
      <c r="H340" t="s">
        <v>5</v>
      </c>
      <c r="I340" t="s">
        <v>30251</v>
      </c>
      <c r="J340" t="s">
        <v>30250</v>
      </c>
      <c r="K340" t="s">
        <v>30249</v>
      </c>
      <c r="L340" t="s">
        <v>30248</v>
      </c>
      <c r="M340" t="s">
        <v>30247</v>
      </c>
      <c r="N340">
        <v>4</v>
      </c>
      <c r="O340" t="s">
        <v>30246</v>
      </c>
      <c r="P340" t="s">
        <v>30245</v>
      </c>
      <c r="Q340" t="s">
        <v>30244</v>
      </c>
      <c r="R340" s="7">
        <v>41244</v>
      </c>
      <c r="S340" s="8">
        <f t="shared" si="40"/>
        <v>2012</v>
      </c>
      <c r="T340" s="8">
        <v>2012</v>
      </c>
      <c r="U340" s="8">
        <f t="shared" si="41"/>
        <v>10</v>
      </c>
      <c r="V340" s="7">
        <v>2012</v>
      </c>
      <c r="W340" t="s">
        <v>340</v>
      </c>
      <c r="X340" s="2">
        <v>1.6519999999999999</v>
      </c>
      <c r="Y340" s="6">
        <f t="shared" si="42"/>
        <v>4.409919649769093E-2</v>
      </c>
      <c r="AA340" t="s">
        <v>339</v>
      </c>
      <c r="AB340">
        <v>17337</v>
      </c>
      <c r="AD340" t="s">
        <v>2</v>
      </c>
      <c r="AE340">
        <v>60</v>
      </c>
      <c r="AF340">
        <v>11</v>
      </c>
      <c r="AG340">
        <v>6239567</v>
      </c>
      <c r="AH340" t="s">
        <v>30243</v>
      </c>
      <c r="AI340" t="s">
        <v>30242</v>
      </c>
      <c r="AJ340" t="s">
        <v>30241</v>
      </c>
      <c r="AK340" t="s">
        <v>30240</v>
      </c>
      <c r="AL340">
        <v>10</v>
      </c>
      <c r="AM340" s="5">
        <f t="shared" si="43"/>
        <v>1</v>
      </c>
      <c r="AN340" s="4">
        <f t="shared" si="44"/>
        <v>1.5145778114350624E-3</v>
      </c>
      <c r="AO340" s="3"/>
      <c r="AP340">
        <v>0</v>
      </c>
      <c r="AR340" t="s">
        <v>1</v>
      </c>
      <c r="AT340" s="2" t="s">
        <v>0</v>
      </c>
      <c r="AU340" s="1">
        <f t="shared" si="45"/>
        <v>3.132381089181417</v>
      </c>
      <c r="AV340" s="1">
        <f t="shared" si="46"/>
        <v>2.2806887154562996</v>
      </c>
      <c r="AW340" s="1">
        <f t="shared" si="47"/>
        <v>1.4289963417311822</v>
      </c>
    </row>
    <row r="341" spans="1:49" x14ac:dyDescent="0.2">
      <c r="A341">
        <v>339</v>
      </c>
      <c r="B341" t="s">
        <v>30239</v>
      </c>
      <c r="C341" t="s">
        <v>30238</v>
      </c>
      <c r="F341" t="s">
        <v>30237</v>
      </c>
      <c r="G341" t="s">
        <v>6</v>
      </c>
      <c r="H341" t="s">
        <v>5</v>
      </c>
      <c r="I341" t="s">
        <v>16031</v>
      </c>
      <c r="J341" t="s">
        <v>30236</v>
      </c>
      <c r="K341" t="s">
        <v>30235</v>
      </c>
      <c r="L341" t="s">
        <v>30234</v>
      </c>
      <c r="M341" t="s">
        <v>2905</v>
      </c>
      <c r="N341">
        <v>3</v>
      </c>
      <c r="O341" t="s">
        <v>30233</v>
      </c>
      <c r="P341" t="s">
        <v>30232</v>
      </c>
      <c r="Q341" t="s">
        <v>30231</v>
      </c>
      <c r="R341" s="7">
        <v>41244</v>
      </c>
      <c r="S341" s="8">
        <f t="shared" si="40"/>
        <v>2012</v>
      </c>
      <c r="T341" s="8">
        <v>2012</v>
      </c>
      <c r="U341" s="8">
        <f t="shared" si="41"/>
        <v>10</v>
      </c>
      <c r="V341" s="7">
        <v>2012</v>
      </c>
      <c r="W341" t="s">
        <v>1510</v>
      </c>
      <c r="X341" s="2">
        <v>0.55500000000000005</v>
      </c>
      <c r="Y341" s="6">
        <f t="shared" si="42"/>
        <v>1.4815408024345321E-2</v>
      </c>
      <c r="AA341">
        <v>17518725</v>
      </c>
      <c r="AB341">
        <v>6100153023</v>
      </c>
      <c r="AC341">
        <v>17518733</v>
      </c>
      <c r="AD341" t="s">
        <v>2</v>
      </c>
      <c r="AE341">
        <v>6</v>
      </c>
      <c r="AF341">
        <v>14</v>
      </c>
      <c r="AH341" t="s">
        <v>30230</v>
      </c>
      <c r="AI341" t="s">
        <v>30229</v>
      </c>
      <c r="AK341" t="s">
        <v>30228</v>
      </c>
      <c r="AL341">
        <v>51</v>
      </c>
      <c r="AM341" s="5">
        <f t="shared" si="43"/>
        <v>5.0999999999999996</v>
      </c>
      <c r="AN341" s="4">
        <f t="shared" si="44"/>
        <v>7.724346838318818E-3</v>
      </c>
      <c r="AO341" s="3"/>
      <c r="AP341">
        <v>0</v>
      </c>
      <c r="AR341" t="s">
        <v>1</v>
      </c>
      <c r="AT341" s="2" t="s">
        <v>0</v>
      </c>
      <c r="AU341" s="1">
        <f t="shared" si="45"/>
        <v>1.268808966853737</v>
      </c>
      <c r="AV341" s="1">
        <f t="shared" si="46"/>
        <v>1.1269877431332069</v>
      </c>
      <c r="AW341" s="1">
        <f t="shared" si="47"/>
        <v>0.98516651941267697</v>
      </c>
    </row>
    <row r="342" spans="1:49" x14ac:dyDescent="0.2">
      <c r="A342">
        <v>340</v>
      </c>
      <c r="B342" t="s">
        <v>30227</v>
      </c>
      <c r="F342" t="s">
        <v>30226</v>
      </c>
      <c r="G342" t="s">
        <v>6</v>
      </c>
      <c r="H342" t="s">
        <v>5</v>
      </c>
      <c r="I342" t="s">
        <v>30225</v>
      </c>
      <c r="J342">
        <v>60080305</v>
      </c>
      <c r="K342" t="s">
        <v>30224</v>
      </c>
      <c r="L342" t="s">
        <v>30223</v>
      </c>
      <c r="M342" t="s">
        <v>26</v>
      </c>
      <c r="N342">
        <v>2</v>
      </c>
      <c r="O342" t="s">
        <v>30222</v>
      </c>
      <c r="P342" t="s">
        <v>30221</v>
      </c>
      <c r="Q342" t="s">
        <v>30220</v>
      </c>
      <c r="R342" s="7">
        <v>41244</v>
      </c>
      <c r="S342" s="8">
        <f t="shared" si="40"/>
        <v>2012</v>
      </c>
      <c r="T342" s="8">
        <v>2012</v>
      </c>
      <c r="U342" s="8">
        <f t="shared" si="41"/>
        <v>10</v>
      </c>
      <c r="V342" s="7">
        <v>41244</v>
      </c>
      <c r="W342" t="s">
        <v>10047</v>
      </c>
      <c r="X342" s="2">
        <v>0.224</v>
      </c>
      <c r="Y342" s="6">
        <f t="shared" si="42"/>
        <v>5.9795520674835161E-3</v>
      </c>
      <c r="AA342">
        <v>18234690</v>
      </c>
      <c r="AB342">
        <v>18200156709</v>
      </c>
      <c r="AD342" t="s">
        <v>2</v>
      </c>
      <c r="AE342">
        <v>7</v>
      </c>
      <c r="AF342">
        <v>6</v>
      </c>
      <c r="AH342" t="s">
        <v>1479</v>
      </c>
      <c r="AI342" t="s">
        <v>30219</v>
      </c>
      <c r="AJ342" t="s">
        <v>30218</v>
      </c>
      <c r="AK342" t="s">
        <v>30217</v>
      </c>
      <c r="AL342">
        <v>17</v>
      </c>
      <c r="AM342" s="5">
        <f t="shared" si="43"/>
        <v>1.7</v>
      </c>
      <c r="AN342" s="4">
        <f t="shared" si="44"/>
        <v>2.5747822794396063E-3</v>
      </c>
      <c r="AO342" s="3"/>
      <c r="AP342">
        <v>0</v>
      </c>
      <c r="AR342" t="s">
        <v>1</v>
      </c>
      <c r="AT342" s="2" t="s">
        <v>0</v>
      </c>
      <c r="AU342" s="1">
        <f t="shared" si="45"/>
        <v>0.49581211310703421</v>
      </c>
      <c r="AV342" s="1">
        <f t="shared" si="46"/>
        <v>0.42771671734615613</v>
      </c>
      <c r="AW342" s="1">
        <f t="shared" si="47"/>
        <v>0.35962132158527793</v>
      </c>
    </row>
    <row r="343" spans="1:49" x14ac:dyDescent="0.2">
      <c r="A343">
        <v>341</v>
      </c>
      <c r="B343" t="s">
        <v>30216</v>
      </c>
      <c r="C343" t="s">
        <v>30215</v>
      </c>
      <c r="F343" t="s">
        <v>30214</v>
      </c>
      <c r="G343" t="s">
        <v>6</v>
      </c>
      <c r="H343" t="s">
        <v>5</v>
      </c>
      <c r="I343" t="s">
        <v>30213</v>
      </c>
      <c r="J343" t="s">
        <v>30212</v>
      </c>
      <c r="K343" t="s">
        <v>30211</v>
      </c>
      <c r="L343" t="s">
        <v>30210</v>
      </c>
      <c r="M343" t="s">
        <v>1588</v>
      </c>
      <c r="N343">
        <v>3</v>
      </c>
      <c r="O343" t="s">
        <v>30209</v>
      </c>
      <c r="P343" t="s">
        <v>30208</v>
      </c>
      <c r="Q343" t="s">
        <v>30207</v>
      </c>
      <c r="R343" s="7">
        <v>41244</v>
      </c>
      <c r="S343" s="8">
        <f t="shared" si="40"/>
        <v>2012</v>
      </c>
      <c r="T343" s="8">
        <v>2012</v>
      </c>
      <c r="U343" s="8">
        <f t="shared" si="41"/>
        <v>10</v>
      </c>
      <c r="V343" s="7">
        <v>2012</v>
      </c>
      <c r="W343" t="s">
        <v>30206</v>
      </c>
      <c r="X343" s="2">
        <v>2.8820000000000001</v>
      </c>
      <c r="Y343" s="6">
        <f t="shared" si="42"/>
        <v>7.6933344011104896E-2</v>
      </c>
      <c r="AA343" t="s">
        <v>30205</v>
      </c>
      <c r="AB343">
        <v>21100235616</v>
      </c>
      <c r="AC343">
        <v>21622388</v>
      </c>
      <c r="AD343" t="s">
        <v>2</v>
      </c>
      <c r="AE343">
        <v>23</v>
      </c>
      <c r="AF343">
        <v>2</v>
      </c>
      <c r="AG343">
        <v>6117088</v>
      </c>
      <c r="AH343" t="s">
        <v>30204</v>
      </c>
      <c r="AI343" t="s">
        <v>30203</v>
      </c>
      <c r="AJ343" t="s">
        <v>30202</v>
      </c>
      <c r="AK343" t="s">
        <v>30201</v>
      </c>
      <c r="AL343">
        <v>26</v>
      </c>
      <c r="AM343" s="5">
        <f t="shared" si="43"/>
        <v>2.6</v>
      </c>
      <c r="AN343" s="4">
        <f t="shared" si="44"/>
        <v>3.9379023097311627E-3</v>
      </c>
      <c r="AO343" s="3"/>
      <c r="AP343">
        <v>0</v>
      </c>
      <c r="AR343" t="s">
        <v>1</v>
      </c>
      <c r="AT343" s="2" t="s">
        <v>0</v>
      </c>
      <c r="AU343" s="1">
        <f t="shared" si="45"/>
        <v>5.5034711500692772</v>
      </c>
      <c r="AV343" s="1">
        <f t="shared" si="46"/>
        <v>4.0435623160418031</v>
      </c>
      <c r="AW343" s="1">
        <f t="shared" si="47"/>
        <v>2.583653482014328</v>
      </c>
    </row>
    <row r="344" spans="1:49" x14ac:dyDescent="0.2">
      <c r="A344">
        <v>342</v>
      </c>
      <c r="B344" t="s">
        <v>30200</v>
      </c>
      <c r="C344" t="s">
        <v>30199</v>
      </c>
      <c r="F344" t="s">
        <v>30198</v>
      </c>
      <c r="G344" t="s">
        <v>6</v>
      </c>
      <c r="H344" t="s">
        <v>5</v>
      </c>
      <c r="I344" t="s">
        <v>30197</v>
      </c>
      <c r="J344">
        <v>60001881</v>
      </c>
      <c r="K344" t="s">
        <v>403</v>
      </c>
      <c r="L344" t="s">
        <v>402</v>
      </c>
      <c r="M344" t="s">
        <v>282</v>
      </c>
      <c r="N344">
        <v>1</v>
      </c>
      <c r="O344" t="s">
        <v>30196</v>
      </c>
      <c r="P344">
        <v>12775953200</v>
      </c>
      <c r="Q344">
        <v>60001881</v>
      </c>
      <c r="R344" s="7">
        <v>41244</v>
      </c>
      <c r="S344" s="8">
        <f t="shared" si="40"/>
        <v>2012</v>
      </c>
      <c r="T344" s="8">
        <v>2012</v>
      </c>
      <c r="U344" s="8">
        <f t="shared" si="41"/>
        <v>10</v>
      </c>
      <c r="V344" s="7">
        <v>2012</v>
      </c>
      <c r="W344" t="s">
        <v>457</v>
      </c>
      <c r="X344" s="2">
        <v>0.28599999999999998</v>
      </c>
      <c r="Y344" s="6">
        <f t="shared" si="42"/>
        <v>7.6346066575905605E-3</v>
      </c>
      <c r="AA344">
        <v>9205071</v>
      </c>
      <c r="AB344">
        <v>28139</v>
      </c>
      <c r="AC344">
        <v>15693937</v>
      </c>
      <c r="AD344" t="s">
        <v>2</v>
      </c>
      <c r="AE344">
        <v>26</v>
      </c>
      <c r="AF344" t="s">
        <v>29543</v>
      </c>
      <c r="AH344" t="s">
        <v>30195</v>
      </c>
      <c r="AI344" t="s">
        <v>30194</v>
      </c>
      <c r="AK344" t="s">
        <v>30193</v>
      </c>
      <c r="AL344">
        <v>2</v>
      </c>
      <c r="AM344" s="5">
        <f t="shared" si="43"/>
        <v>0.2</v>
      </c>
      <c r="AN344" s="4">
        <f t="shared" si="44"/>
        <v>3.0291556228701253E-4</v>
      </c>
      <c r="AO344" s="3"/>
      <c r="AP344">
        <v>0</v>
      </c>
      <c r="AR344" t="s">
        <v>1</v>
      </c>
      <c r="AT344" s="2" t="s">
        <v>0</v>
      </c>
      <c r="AU344" s="1">
        <f t="shared" si="45"/>
        <v>0.54350993289994953</v>
      </c>
      <c r="AV344" s="1">
        <f t="shared" si="46"/>
        <v>0.39687611099387865</v>
      </c>
      <c r="AW344" s="1">
        <f t="shared" si="47"/>
        <v>0.25024228908780766</v>
      </c>
    </row>
    <row r="345" spans="1:49" x14ac:dyDescent="0.2">
      <c r="A345">
        <v>343</v>
      </c>
      <c r="B345" t="s">
        <v>30192</v>
      </c>
      <c r="C345" t="s">
        <v>30191</v>
      </c>
      <c r="F345" t="s">
        <v>30190</v>
      </c>
      <c r="G345" t="s">
        <v>6</v>
      </c>
      <c r="H345" t="s">
        <v>5</v>
      </c>
      <c r="I345" t="s">
        <v>1140</v>
      </c>
      <c r="J345">
        <v>60069207</v>
      </c>
      <c r="K345" t="s">
        <v>761</v>
      </c>
      <c r="L345" t="s">
        <v>1138</v>
      </c>
      <c r="M345" t="s">
        <v>494</v>
      </c>
      <c r="N345">
        <v>2</v>
      </c>
      <c r="O345" t="s">
        <v>1137</v>
      </c>
      <c r="P345" t="s">
        <v>1136</v>
      </c>
      <c r="Q345" t="s">
        <v>30189</v>
      </c>
      <c r="R345" s="7">
        <v>41244</v>
      </c>
      <c r="S345" s="8">
        <f t="shared" si="40"/>
        <v>2012</v>
      </c>
      <c r="T345" s="8">
        <v>2012</v>
      </c>
      <c r="U345" s="8">
        <f t="shared" si="41"/>
        <v>10</v>
      </c>
      <c r="V345" s="7">
        <v>2012</v>
      </c>
      <c r="W345" t="s">
        <v>457</v>
      </c>
      <c r="X345" s="2">
        <v>0.28599999999999998</v>
      </c>
      <c r="Y345" s="6">
        <f t="shared" si="42"/>
        <v>7.6346066575905605E-3</v>
      </c>
      <c r="AA345">
        <v>9205071</v>
      </c>
      <c r="AB345">
        <v>28139</v>
      </c>
      <c r="AC345">
        <v>15693937</v>
      </c>
      <c r="AD345" t="s">
        <v>2</v>
      </c>
      <c r="AE345">
        <v>26</v>
      </c>
      <c r="AF345" t="s">
        <v>29543</v>
      </c>
      <c r="AH345" t="s">
        <v>30188</v>
      </c>
      <c r="AI345" t="s">
        <v>30187</v>
      </c>
      <c r="AK345" t="s">
        <v>30186</v>
      </c>
      <c r="AL345">
        <v>2</v>
      </c>
      <c r="AM345" s="5">
        <f t="shared" si="43"/>
        <v>0.2</v>
      </c>
      <c r="AN345" s="4">
        <f t="shared" si="44"/>
        <v>3.0291556228701253E-4</v>
      </c>
      <c r="AO345" s="3"/>
      <c r="AP345">
        <v>0</v>
      </c>
      <c r="AR345" t="s">
        <v>1</v>
      </c>
      <c r="AT345" s="2" t="s">
        <v>0</v>
      </c>
      <c r="AU345" s="1">
        <f t="shared" si="45"/>
        <v>0.54350993289994953</v>
      </c>
      <c r="AV345" s="1">
        <f t="shared" si="46"/>
        <v>0.39687611099387865</v>
      </c>
      <c r="AW345" s="1">
        <f t="shared" si="47"/>
        <v>0.25024228908780766</v>
      </c>
    </row>
    <row r="346" spans="1:49" x14ac:dyDescent="0.2">
      <c r="A346">
        <v>344</v>
      </c>
      <c r="B346" t="s">
        <v>30185</v>
      </c>
      <c r="C346" t="s">
        <v>30184</v>
      </c>
      <c r="F346" t="s">
        <v>30183</v>
      </c>
      <c r="G346" t="s">
        <v>6</v>
      </c>
      <c r="H346" t="s">
        <v>5</v>
      </c>
      <c r="I346" t="s">
        <v>1557</v>
      </c>
      <c r="J346">
        <v>60024350</v>
      </c>
      <c r="K346" t="s">
        <v>41</v>
      </c>
      <c r="L346" t="s">
        <v>40</v>
      </c>
      <c r="M346" t="s">
        <v>16</v>
      </c>
      <c r="N346">
        <v>4</v>
      </c>
      <c r="O346" t="s">
        <v>30182</v>
      </c>
      <c r="P346" t="s">
        <v>30181</v>
      </c>
      <c r="Q346" t="s">
        <v>39</v>
      </c>
      <c r="R346" s="7">
        <v>41244</v>
      </c>
      <c r="S346" s="8">
        <f t="shared" si="40"/>
        <v>2012</v>
      </c>
      <c r="T346" s="8">
        <v>2012</v>
      </c>
      <c r="U346" s="8">
        <f t="shared" si="41"/>
        <v>10</v>
      </c>
      <c r="V346" s="7">
        <v>2012</v>
      </c>
      <c r="W346" t="s">
        <v>457</v>
      </c>
      <c r="X346" s="2">
        <v>0.28599999999999998</v>
      </c>
      <c r="Y346" s="6">
        <f t="shared" si="42"/>
        <v>7.6346066575905605E-3</v>
      </c>
      <c r="AA346">
        <v>9205071</v>
      </c>
      <c r="AB346">
        <v>28139</v>
      </c>
      <c r="AC346">
        <v>15693937</v>
      </c>
      <c r="AD346" t="s">
        <v>2</v>
      </c>
      <c r="AE346">
        <v>26</v>
      </c>
      <c r="AF346" t="s">
        <v>29543</v>
      </c>
      <c r="AH346" t="s">
        <v>30180</v>
      </c>
      <c r="AI346" t="s">
        <v>30179</v>
      </c>
      <c r="AK346" t="s">
        <v>30178</v>
      </c>
      <c r="AL346">
        <v>2</v>
      </c>
      <c r="AM346" s="5">
        <f t="shared" si="43"/>
        <v>0.2</v>
      </c>
      <c r="AN346" s="4">
        <f t="shared" si="44"/>
        <v>3.0291556228701253E-4</v>
      </c>
      <c r="AO346" s="3"/>
      <c r="AP346">
        <v>0</v>
      </c>
      <c r="AQ346" t="s">
        <v>251</v>
      </c>
      <c r="AR346">
        <v>60972121</v>
      </c>
      <c r="AS346" t="s">
        <v>250</v>
      </c>
      <c r="AT346" s="2" t="s">
        <v>0</v>
      </c>
      <c r="AU346" s="1">
        <f t="shared" si="45"/>
        <v>0.54350993289994953</v>
      </c>
      <c r="AV346" s="1">
        <f t="shared" si="46"/>
        <v>0.39687611099387865</v>
      </c>
      <c r="AW346" s="1">
        <f t="shared" si="47"/>
        <v>0.25024228908780766</v>
      </c>
    </row>
    <row r="347" spans="1:49" x14ac:dyDescent="0.2">
      <c r="A347">
        <v>345</v>
      </c>
      <c r="B347" t="s">
        <v>30177</v>
      </c>
      <c r="C347" t="s">
        <v>30176</v>
      </c>
      <c r="F347" t="s">
        <v>30175</v>
      </c>
      <c r="G347" t="s">
        <v>6</v>
      </c>
      <c r="H347" t="s">
        <v>5</v>
      </c>
      <c r="I347" t="s">
        <v>3017</v>
      </c>
      <c r="J347" t="s">
        <v>94</v>
      </c>
      <c r="K347" t="s">
        <v>93</v>
      </c>
      <c r="L347" t="s">
        <v>92</v>
      </c>
      <c r="M347" t="s">
        <v>65</v>
      </c>
      <c r="N347">
        <v>5</v>
      </c>
      <c r="O347" t="s">
        <v>30174</v>
      </c>
      <c r="P347" t="s">
        <v>30173</v>
      </c>
      <c r="Q347" t="s">
        <v>30172</v>
      </c>
      <c r="R347" s="7">
        <v>41244</v>
      </c>
      <c r="S347" s="8">
        <f t="shared" si="40"/>
        <v>2012</v>
      </c>
      <c r="T347" s="8">
        <v>2012</v>
      </c>
      <c r="U347" s="8">
        <f t="shared" si="41"/>
        <v>10</v>
      </c>
      <c r="V347" s="7">
        <v>2012</v>
      </c>
      <c r="W347" t="s">
        <v>457</v>
      </c>
      <c r="X347" s="2">
        <v>0.28599999999999998</v>
      </c>
      <c r="Y347" s="6">
        <f t="shared" si="42"/>
        <v>7.6346066575905605E-3</v>
      </c>
      <c r="AA347">
        <v>9205071</v>
      </c>
      <c r="AB347">
        <v>28139</v>
      </c>
      <c r="AC347">
        <v>15693937</v>
      </c>
      <c r="AD347" t="s">
        <v>2</v>
      </c>
      <c r="AE347">
        <v>26</v>
      </c>
      <c r="AF347" s="10">
        <v>44541</v>
      </c>
      <c r="AH347" t="s">
        <v>30171</v>
      </c>
      <c r="AI347" t="s">
        <v>30170</v>
      </c>
      <c r="AK347" t="s">
        <v>30169</v>
      </c>
      <c r="AL347">
        <v>20</v>
      </c>
      <c r="AM347" s="5">
        <f t="shared" si="43"/>
        <v>2</v>
      </c>
      <c r="AN347" s="4">
        <f t="shared" si="44"/>
        <v>3.0291556228701248E-3</v>
      </c>
      <c r="AO347" s="3"/>
      <c r="AP347">
        <v>0</v>
      </c>
      <c r="AQ347" t="s">
        <v>6178</v>
      </c>
      <c r="AR347" t="s">
        <v>1</v>
      </c>
      <c r="AS347" t="s">
        <v>6176</v>
      </c>
      <c r="AT347" s="2" t="s">
        <v>0</v>
      </c>
      <c r="AU347" s="1">
        <f t="shared" si="45"/>
        <v>0.62529713471744297</v>
      </c>
      <c r="AV347" s="1">
        <f t="shared" si="46"/>
        <v>0.53318811402303434</v>
      </c>
      <c r="AW347" s="1">
        <f t="shared" si="47"/>
        <v>0.44107909332862549</v>
      </c>
    </row>
    <row r="348" spans="1:49" x14ac:dyDescent="0.2">
      <c r="A348">
        <v>346</v>
      </c>
      <c r="B348" t="s">
        <v>30168</v>
      </c>
      <c r="C348" t="s">
        <v>30167</v>
      </c>
      <c r="F348" t="s">
        <v>30166</v>
      </c>
      <c r="G348" t="s">
        <v>6</v>
      </c>
      <c r="H348" t="s">
        <v>5</v>
      </c>
      <c r="I348" t="s">
        <v>30165</v>
      </c>
      <c r="J348">
        <v>60005593</v>
      </c>
      <c r="K348" t="s">
        <v>392</v>
      </c>
      <c r="L348" t="s">
        <v>598</v>
      </c>
      <c r="M348" t="s">
        <v>167</v>
      </c>
      <c r="N348">
        <v>3</v>
      </c>
      <c r="O348" t="s">
        <v>30164</v>
      </c>
      <c r="P348" t="s">
        <v>30163</v>
      </c>
      <c r="Q348" t="s">
        <v>30162</v>
      </c>
      <c r="R348" s="7">
        <v>41244</v>
      </c>
      <c r="S348" s="8">
        <f t="shared" si="40"/>
        <v>2012</v>
      </c>
      <c r="T348" s="8">
        <v>2012</v>
      </c>
      <c r="U348" s="8">
        <f t="shared" si="41"/>
        <v>10</v>
      </c>
      <c r="V348" s="7">
        <v>2012</v>
      </c>
      <c r="W348" t="s">
        <v>457</v>
      </c>
      <c r="X348" s="2">
        <v>0.28599999999999998</v>
      </c>
      <c r="Y348" s="6">
        <f t="shared" si="42"/>
        <v>7.6346066575905605E-3</v>
      </c>
      <c r="AA348">
        <v>9205071</v>
      </c>
      <c r="AB348">
        <v>28139</v>
      </c>
      <c r="AC348">
        <v>15693937</v>
      </c>
      <c r="AD348" t="s">
        <v>2</v>
      </c>
      <c r="AE348">
        <v>26</v>
      </c>
      <c r="AF348" t="s">
        <v>29543</v>
      </c>
      <c r="AH348" t="s">
        <v>30161</v>
      </c>
      <c r="AI348" t="s">
        <v>30160</v>
      </c>
      <c r="AK348" t="s">
        <v>30159</v>
      </c>
      <c r="AL348">
        <v>2</v>
      </c>
      <c r="AM348" s="5">
        <f t="shared" si="43"/>
        <v>0.2</v>
      </c>
      <c r="AN348" s="4">
        <f t="shared" si="44"/>
        <v>3.0291556228701253E-4</v>
      </c>
      <c r="AO348" s="3"/>
      <c r="AP348">
        <v>0</v>
      </c>
      <c r="AR348">
        <v>221</v>
      </c>
      <c r="AT348" s="2" t="s">
        <v>0</v>
      </c>
      <c r="AU348" s="1">
        <f t="shared" si="45"/>
        <v>0.54350993289994953</v>
      </c>
      <c r="AV348" s="1">
        <f t="shared" si="46"/>
        <v>0.39687611099387865</v>
      </c>
      <c r="AW348" s="1">
        <f t="shared" si="47"/>
        <v>0.25024228908780766</v>
      </c>
    </row>
    <row r="349" spans="1:49" x14ac:dyDescent="0.2">
      <c r="A349">
        <v>347</v>
      </c>
      <c r="B349" t="s">
        <v>30158</v>
      </c>
      <c r="C349" t="s">
        <v>30157</v>
      </c>
      <c r="F349" t="s">
        <v>30156</v>
      </c>
      <c r="G349" t="s">
        <v>6</v>
      </c>
      <c r="H349" t="s">
        <v>5</v>
      </c>
      <c r="I349" t="s">
        <v>10949</v>
      </c>
      <c r="J349" t="s">
        <v>30155</v>
      </c>
      <c r="K349" t="s">
        <v>30154</v>
      </c>
      <c r="L349" t="s">
        <v>30153</v>
      </c>
      <c r="M349" t="s">
        <v>30152</v>
      </c>
      <c r="N349">
        <v>3</v>
      </c>
      <c r="O349" t="s">
        <v>30151</v>
      </c>
      <c r="P349" t="s">
        <v>30150</v>
      </c>
      <c r="Q349" t="s">
        <v>30149</v>
      </c>
      <c r="R349" s="7">
        <v>41244</v>
      </c>
      <c r="S349" s="8">
        <f t="shared" si="40"/>
        <v>2012</v>
      </c>
      <c r="T349" s="8">
        <v>2012</v>
      </c>
      <c r="U349" s="8">
        <f t="shared" si="41"/>
        <v>10</v>
      </c>
      <c r="V349" s="7">
        <v>2012</v>
      </c>
      <c r="W349" t="s">
        <v>457</v>
      </c>
      <c r="X349" s="2">
        <v>0.28599999999999998</v>
      </c>
      <c r="Y349" s="6">
        <f t="shared" si="42"/>
        <v>7.6346066575905605E-3</v>
      </c>
      <c r="AA349">
        <v>9205071</v>
      </c>
      <c r="AB349">
        <v>28139</v>
      </c>
      <c r="AC349">
        <v>15693937</v>
      </c>
      <c r="AD349" t="s">
        <v>2</v>
      </c>
      <c r="AE349">
        <v>26</v>
      </c>
      <c r="AF349" t="s">
        <v>29543</v>
      </c>
      <c r="AH349" t="s">
        <v>2913</v>
      </c>
      <c r="AI349" t="s">
        <v>30148</v>
      </c>
      <c r="AK349" t="s">
        <v>30147</v>
      </c>
      <c r="AL349">
        <v>12</v>
      </c>
      <c r="AM349" s="5">
        <f t="shared" si="43"/>
        <v>1.2</v>
      </c>
      <c r="AN349" s="4">
        <f t="shared" si="44"/>
        <v>1.8174933737220749E-3</v>
      </c>
      <c r="AO349" s="3"/>
      <c r="AP349">
        <v>0</v>
      </c>
      <c r="AR349" t="s">
        <v>1</v>
      </c>
      <c r="AT349" s="2" t="s">
        <v>0</v>
      </c>
      <c r="AU349" s="1">
        <f t="shared" si="45"/>
        <v>0.5889472672430015</v>
      </c>
      <c r="AV349" s="1">
        <f t="shared" si="46"/>
        <v>0.47260500156563173</v>
      </c>
      <c r="AW349" s="1">
        <f t="shared" si="47"/>
        <v>0.35626273588826202</v>
      </c>
    </row>
    <row r="350" spans="1:49" x14ac:dyDescent="0.2">
      <c r="A350">
        <v>348</v>
      </c>
      <c r="B350" t="s">
        <v>30146</v>
      </c>
      <c r="C350" t="s">
        <v>30145</v>
      </c>
      <c r="F350" t="s">
        <v>30144</v>
      </c>
      <c r="G350" t="s">
        <v>6</v>
      </c>
      <c r="H350" t="s">
        <v>5</v>
      </c>
      <c r="I350" t="s">
        <v>30143</v>
      </c>
      <c r="J350" t="s">
        <v>28591</v>
      </c>
      <c r="K350" t="s">
        <v>28590</v>
      </c>
      <c r="L350" t="s">
        <v>1228</v>
      </c>
      <c r="M350" t="s">
        <v>1227</v>
      </c>
      <c r="N350">
        <v>6</v>
      </c>
      <c r="O350" t="s">
        <v>30142</v>
      </c>
      <c r="P350" t="s">
        <v>30141</v>
      </c>
      <c r="Q350" t="s">
        <v>30140</v>
      </c>
      <c r="R350" s="7">
        <v>41244</v>
      </c>
      <c r="S350" s="8">
        <f t="shared" si="40"/>
        <v>2012</v>
      </c>
      <c r="T350" s="8">
        <v>2012</v>
      </c>
      <c r="U350" s="8">
        <f t="shared" si="41"/>
        <v>10</v>
      </c>
      <c r="V350" s="7">
        <v>2012</v>
      </c>
      <c r="W350" t="s">
        <v>457</v>
      </c>
      <c r="X350" s="2">
        <v>0.28599999999999998</v>
      </c>
      <c r="Y350" s="6">
        <f t="shared" si="42"/>
        <v>7.6346066575905605E-3</v>
      </c>
      <c r="AA350">
        <v>9205071</v>
      </c>
      <c r="AB350">
        <v>28139</v>
      </c>
      <c r="AC350">
        <v>15693937</v>
      </c>
      <c r="AD350" t="s">
        <v>2</v>
      </c>
      <c r="AE350">
        <v>26</v>
      </c>
      <c r="AF350" s="10">
        <v>44541</v>
      </c>
      <c r="AH350" t="s">
        <v>30139</v>
      </c>
      <c r="AI350" t="s">
        <v>30138</v>
      </c>
      <c r="AK350" t="s">
        <v>30137</v>
      </c>
      <c r="AL350">
        <v>4</v>
      </c>
      <c r="AM350" s="5">
        <f t="shared" si="43"/>
        <v>0.4</v>
      </c>
      <c r="AN350" s="4">
        <f t="shared" si="44"/>
        <v>6.0583112457402507E-4</v>
      </c>
      <c r="AO350" s="3"/>
      <c r="AP350">
        <v>0</v>
      </c>
      <c r="AQ350" t="s">
        <v>251</v>
      </c>
      <c r="AR350">
        <v>61102011</v>
      </c>
      <c r="AS350" t="s">
        <v>250</v>
      </c>
      <c r="AT350" s="2" t="s">
        <v>0</v>
      </c>
      <c r="AU350" s="1">
        <f t="shared" si="45"/>
        <v>0.55259739976856004</v>
      </c>
      <c r="AV350" s="1">
        <f t="shared" si="46"/>
        <v>0.41202188910822934</v>
      </c>
      <c r="AW350" s="1">
        <f t="shared" si="47"/>
        <v>0.27144637844789854</v>
      </c>
    </row>
    <row r="351" spans="1:49" x14ac:dyDescent="0.2">
      <c r="A351">
        <v>349</v>
      </c>
      <c r="B351" t="s">
        <v>30136</v>
      </c>
      <c r="C351" t="s">
        <v>30135</v>
      </c>
      <c r="F351" t="s">
        <v>30134</v>
      </c>
      <c r="G351" t="s">
        <v>6</v>
      </c>
      <c r="H351" t="s">
        <v>5</v>
      </c>
      <c r="I351" t="s">
        <v>1004</v>
      </c>
      <c r="J351">
        <v>60025578</v>
      </c>
      <c r="K351" t="s">
        <v>83</v>
      </c>
      <c r="L351" t="s">
        <v>82</v>
      </c>
      <c r="M351" t="s">
        <v>16</v>
      </c>
      <c r="N351">
        <v>3</v>
      </c>
      <c r="O351" t="s">
        <v>30133</v>
      </c>
      <c r="P351" t="s">
        <v>30132</v>
      </c>
      <c r="Q351" t="s">
        <v>159</v>
      </c>
      <c r="R351" s="7">
        <v>41244</v>
      </c>
      <c r="S351" s="8">
        <f t="shared" si="40"/>
        <v>2012</v>
      </c>
      <c r="T351" s="8">
        <v>2012</v>
      </c>
      <c r="U351" s="8">
        <f t="shared" si="41"/>
        <v>10</v>
      </c>
      <c r="V351" s="7">
        <v>2012</v>
      </c>
      <c r="W351" t="s">
        <v>457</v>
      </c>
      <c r="X351" s="2">
        <v>0.28599999999999998</v>
      </c>
      <c r="Y351" s="6">
        <f t="shared" si="42"/>
        <v>7.6346066575905605E-3</v>
      </c>
      <c r="AA351">
        <v>9205071</v>
      </c>
      <c r="AB351">
        <v>28139</v>
      </c>
      <c r="AC351">
        <v>15693937</v>
      </c>
      <c r="AD351" t="s">
        <v>2</v>
      </c>
      <c r="AE351">
        <v>26</v>
      </c>
      <c r="AF351" t="s">
        <v>26811</v>
      </c>
      <c r="AH351" t="s">
        <v>15175</v>
      </c>
      <c r="AI351" t="s">
        <v>30131</v>
      </c>
      <c r="AK351" t="s">
        <v>30130</v>
      </c>
      <c r="AL351">
        <v>5</v>
      </c>
      <c r="AM351" s="5">
        <f t="shared" si="43"/>
        <v>0.5</v>
      </c>
      <c r="AN351" s="4">
        <f t="shared" si="44"/>
        <v>7.572889057175312E-4</v>
      </c>
      <c r="AO351" s="3"/>
      <c r="AP351">
        <v>0</v>
      </c>
      <c r="AR351" t="s">
        <v>1</v>
      </c>
      <c r="AT351" s="2" t="s">
        <v>0</v>
      </c>
      <c r="AU351" s="1">
        <f t="shared" si="45"/>
        <v>0.55714113320286518</v>
      </c>
      <c r="AV351" s="1">
        <f t="shared" si="46"/>
        <v>0.41959477816540458</v>
      </c>
      <c r="AW351" s="1">
        <f t="shared" si="47"/>
        <v>0.28204842312794398</v>
      </c>
    </row>
    <row r="352" spans="1:49" x14ac:dyDescent="0.2">
      <c r="A352">
        <v>350</v>
      </c>
      <c r="B352" t="s">
        <v>30129</v>
      </c>
      <c r="C352" t="s">
        <v>30128</v>
      </c>
      <c r="F352" t="s">
        <v>30127</v>
      </c>
      <c r="G352" t="s">
        <v>6</v>
      </c>
      <c r="H352" t="s">
        <v>5</v>
      </c>
      <c r="I352" t="s">
        <v>29554</v>
      </c>
      <c r="J352" t="s">
        <v>843</v>
      </c>
      <c r="K352" t="s">
        <v>842</v>
      </c>
      <c r="L352" t="s">
        <v>253</v>
      </c>
      <c r="M352" t="s">
        <v>69</v>
      </c>
      <c r="N352">
        <v>6</v>
      </c>
      <c r="O352" t="s">
        <v>30126</v>
      </c>
      <c r="P352" t="s">
        <v>30125</v>
      </c>
      <c r="Q352" t="s">
        <v>30124</v>
      </c>
      <c r="R352" s="7">
        <v>41244</v>
      </c>
      <c r="S352" s="8">
        <f t="shared" si="40"/>
        <v>2012</v>
      </c>
      <c r="T352" s="8">
        <v>2012</v>
      </c>
      <c r="U352" s="8">
        <f t="shared" si="41"/>
        <v>10</v>
      </c>
      <c r="V352" s="7">
        <v>2012</v>
      </c>
      <c r="W352" t="s">
        <v>457</v>
      </c>
      <c r="X352" s="2">
        <v>0.28599999999999998</v>
      </c>
      <c r="Y352" s="6">
        <f t="shared" si="42"/>
        <v>7.6346066575905605E-3</v>
      </c>
      <c r="AA352">
        <v>9205071</v>
      </c>
      <c r="AB352">
        <v>28139</v>
      </c>
      <c r="AC352">
        <v>15693937</v>
      </c>
      <c r="AD352" t="s">
        <v>2</v>
      </c>
      <c r="AE352">
        <v>26</v>
      </c>
      <c r="AF352" t="s">
        <v>29543</v>
      </c>
      <c r="AH352" t="s">
        <v>30123</v>
      </c>
      <c r="AI352" t="s">
        <v>30122</v>
      </c>
      <c r="AK352" t="s">
        <v>30121</v>
      </c>
      <c r="AL352">
        <v>6</v>
      </c>
      <c r="AM352" s="5">
        <f t="shared" si="43"/>
        <v>0.6</v>
      </c>
      <c r="AN352" s="4">
        <f t="shared" si="44"/>
        <v>9.0874668686103744E-4</v>
      </c>
      <c r="AO352" s="3"/>
      <c r="AP352">
        <v>0</v>
      </c>
      <c r="AR352" t="s">
        <v>1</v>
      </c>
      <c r="AT352" s="2" t="s">
        <v>0</v>
      </c>
      <c r="AU352" s="1">
        <f t="shared" si="45"/>
        <v>0.56168486663717032</v>
      </c>
      <c r="AV352" s="1">
        <f t="shared" si="46"/>
        <v>0.42716766722257987</v>
      </c>
      <c r="AW352" s="1">
        <f t="shared" si="47"/>
        <v>0.29265046780798942</v>
      </c>
    </row>
    <row r="353" spans="1:49" x14ac:dyDescent="0.2">
      <c r="A353">
        <v>351</v>
      </c>
      <c r="B353" t="s">
        <v>30120</v>
      </c>
      <c r="C353" t="s">
        <v>30119</v>
      </c>
      <c r="F353" t="s">
        <v>30118</v>
      </c>
      <c r="G353" t="s">
        <v>6</v>
      </c>
      <c r="H353" t="s">
        <v>5</v>
      </c>
      <c r="I353" t="s">
        <v>1048</v>
      </c>
      <c r="J353" t="s">
        <v>1047</v>
      </c>
      <c r="K353" t="s">
        <v>1046</v>
      </c>
      <c r="L353" t="s">
        <v>1045</v>
      </c>
      <c r="M353" t="s">
        <v>69</v>
      </c>
      <c r="N353">
        <v>7</v>
      </c>
      <c r="O353" t="s">
        <v>30002</v>
      </c>
      <c r="P353" t="s">
        <v>30001</v>
      </c>
      <c r="Q353" t="s">
        <v>11005</v>
      </c>
      <c r="R353" s="7">
        <v>41244</v>
      </c>
      <c r="S353" s="8">
        <f t="shared" si="40"/>
        <v>2012</v>
      </c>
      <c r="T353" s="8">
        <v>2012</v>
      </c>
      <c r="U353" s="8">
        <f t="shared" si="41"/>
        <v>10</v>
      </c>
      <c r="V353" s="7">
        <v>2012</v>
      </c>
      <c r="W353" t="s">
        <v>457</v>
      </c>
      <c r="X353" s="2">
        <v>0.28599999999999998</v>
      </c>
      <c r="Y353" s="6">
        <f t="shared" si="42"/>
        <v>7.6346066575905605E-3</v>
      </c>
      <c r="AA353">
        <v>9205071</v>
      </c>
      <c r="AB353">
        <v>28139</v>
      </c>
      <c r="AC353">
        <v>15693937</v>
      </c>
      <c r="AD353" t="s">
        <v>2</v>
      </c>
      <c r="AE353">
        <v>26</v>
      </c>
      <c r="AF353">
        <v>10</v>
      </c>
      <c r="AH353" t="s">
        <v>30117</v>
      </c>
      <c r="AI353" t="s">
        <v>30116</v>
      </c>
      <c r="AK353" t="s">
        <v>30115</v>
      </c>
      <c r="AL353">
        <v>1</v>
      </c>
      <c r="AM353" s="5">
        <f t="shared" si="43"/>
        <v>0.1</v>
      </c>
      <c r="AN353" s="4">
        <f t="shared" si="44"/>
        <v>1.5145778114350627E-4</v>
      </c>
      <c r="AO353" s="3"/>
      <c r="AP353">
        <v>0</v>
      </c>
      <c r="AR353" t="s">
        <v>1</v>
      </c>
      <c r="AT353" s="2" t="s">
        <v>0</v>
      </c>
      <c r="AU353" s="1">
        <f t="shared" si="45"/>
        <v>0.5389661994656445</v>
      </c>
      <c r="AV353" s="1">
        <f t="shared" si="46"/>
        <v>0.38930322193670336</v>
      </c>
      <c r="AW353" s="1">
        <f t="shared" si="47"/>
        <v>0.23964024440776224</v>
      </c>
    </row>
    <row r="354" spans="1:49" x14ac:dyDescent="0.2">
      <c r="A354">
        <v>352</v>
      </c>
      <c r="B354" t="s">
        <v>30114</v>
      </c>
      <c r="C354" t="s">
        <v>30113</v>
      </c>
      <c r="F354" t="s">
        <v>30112</v>
      </c>
      <c r="G354" t="s">
        <v>6</v>
      </c>
      <c r="H354" t="s">
        <v>5</v>
      </c>
      <c r="I354" t="s">
        <v>30111</v>
      </c>
      <c r="J354" t="s">
        <v>28591</v>
      </c>
      <c r="K354" t="s">
        <v>28590</v>
      </c>
      <c r="L354" t="s">
        <v>1228</v>
      </c>
      <c r="M354" t="s">
        <v>1227</v>
      </c>
      <c r="N354">
        <v>7</v>
      </c>
      <c r="O354" t="s">
        <v>30110</v>
      </c>
      <c r="P354" t="s">
        <v>30109</v>
      </c>
      <c r="Q354" t="s">
        <v>28587</v>
      </c>
      <c r="R354" s="7">
        <v>41244</v>
      </c>
      <c r="S354" s="8">
        <f t="shared" si="40"/>
        <v>2012</v>
      </c>
      <c r="T354" s="8">
        <v>2012</v>
      </c>
      <c r="U354" s="8">
        <f t="shared" si="41"/>
        <v>10</v>
      </c>
      <c r="V354" s="7">
        <v>2012</v>
      </c>
      <c r="W354" t="s">
        <v>457</v>
      </c>
      <c r="X354" s="2">
        <v>0.28599999999999998</v>
      </c>
      <c r="Y354" s="6">
        <f t="shared" si="42"/>
        <v>7.6346066575905605E-3</v>
      </c>
      <c r="AA354">
        <v>9205071</v>
      </c>
      <c r="AB354">
        <v>28139</v>
      </c>
      <c r="AC354">
        <v>15693937</v>
      </c>
      <c r="AD354" t="s">
        <v>2</v>
      </c>
      <c r="AE354">
        <v>26</v>
      </c>
      <c r="AF354" s="10">
        <v>44541</v>
      </c>
      <c r="AH354" t="s">
        <v>30108</v>
      </c>
      <c r="AI354" t="s">
        <v>30107</v>
      </c>
      <c r="AK354" t="s">
        <v>30106</v>
      </c>
      <c r="AL354">
        <v>0</v>
      </c>
      <c r="AM354" s="5">
        <f t="shared" si="43"/>
        <v>0</v>
      </c>
      <c r="AN354" s="4">
        <f t="shared" si="44"/>
        <v>0</v>
      </c>
      <c r="AO354" s="3"/>
      <c r="AP354">
        <v>0</v>
      </c>
      <c r="AQ354" t="s">
        <v>251</v>
      </c>
      <c r="AR354">
        <v>61102011</v>
      </c>
      <c r="AS354" t="s">
        <v>250</v>
      </c>
      <c r="AT354" s="2" t="s">
        <v>0</v>
      </c>
      <c r="AU354" s="1">
        <f t="shared" si="45"/>
        <v>0.53442246603133925</v>
      </c>
      <c r="AV354" s="1">
        <f t="shared" si="46"/>
        <v>0.38173033287952801</v>
      </c>
      <c r="AW354" s="1">
        <f t="shared" si="47"/>
        <v>0.22903819972771683</v>
      </c>
    </row>
    <row r="355" spans="1:49" x14ac:dyDescent="0.2">
      <c r="A355">
        <v>353</v>
      </c>
      <c r="B355" t="s">
        <v>30105</v>
      </c>
      <c r="C355" t="s">
        <v>30104</v>
      </c>
      <c r="F355" t="s">
        <v>30103</v>
      </c>
      <c r="G355" t="s">
        <v>6</v>
      </c>
      <c r="H355" t="s">
        <v>5</v>
      </c>
      <c r="I355" t="s">
        <v>30102</v>
      </c>
      <c r="J355">
        <v>60025578</v>
      </c>
      <c r="K355" t="s">
        <v>83</v>
      </c>
      <c r="L355" t="s">
        <v>82</v>
      </c>
      <c r="M355" t="s">
        <v>16</v>
      </c>
      <c r="N355">
        <v>4</v>
      </c>
      <c r="O355" t="s">
        <v>30101</v>
      </c>
      <c r="P355" t="s">
        <v>30100</v>
      </c>
      <c r="Q355" t="s">
        <v>649</v>
      </c>
      <c r="R355" s="7">
        <v>41244</v>
      </c>
      <c r="S355" s="8">
        <f t="shared" si="40"/>
        <v>2012</v>
      </c>
      <c r="T355" s="8">
        <v>2012</v>
      </c>
      <c r="U355" s="8">
        <f t="shared" si="41"/>
        <v>10</v>
      </c>
      <c r="V355" s="7">
        <v>2012</v>
      </c>
      <c r="W355" t="s">
        <v>457</v>
      </c>
      <c r="X355" s="2">
        <v>0.28599999999999998</v>
      </c>
      <c r="Y355" s="6">
        <f t="shared" si="42"/>
        <v>7.6346066575905605E-3</v>
      </c>
      <c r="AA355">
        <v>9205071</v>
      </c>
      <c r="AB355">
        <v>28139</v>
      </c>
      <c r="AC355">
        <v>15693937</v>
      </c>
      <c r="AD355" t="s">
        <v>2</v>
      </c>
      <c r="AE355">
        <v>26</v>
      </c>
      <c r="AF355" s="10">
        <v>44541</v>
      </c>
      <c r="AH355" t="s">
        <v>30099</v>
      </c>
      <c r="AI355" t="s">
        <v>30098</v>
      </c>
      <c r="AK355" t="s">
        <v>30097</v>
      </c>
      <c r="AL355">
        <v>5</v>
      </c>
      <c r="AM355" s="5">
        <f t="shared" si="43"/>
        <v>0.5</v>
      </c>
      <c r="AN355" s="4">
        <f t="shared" si="44"/>
        <v>7.572889057175312E-4</v>
      </c>
      <c r="AO355" s="3"/>
      <c r="AP355">
        <v>0</v>
      </c>
      <c r="AR355" t="s">
        <v>1</v>
      </c>
      <c r="AT355" s="2" t="s">
        <v>0</v>
      </c>
      <c r="AU355" s="1">
        <f t="shared" si="45"/>
        <v>0.55714113320286518</v>
      </c>
      <c r="AV355" s="1">
        <f t="shared" si="46"/>
        <v>0.41959477816540458</v>
      </c>
      <c r="AW355" s="1">
        <f t="shared" si="47"/>
        <v>0.28204842312794398</v>
      </c>
    </row>
    <row r="356" spans="1:49" x14ac:dyDescent="0.2">
      <c r="A356">
        <v>354</v>
      </c>
      <c r="B356" t="s">
        <v>30096</v>
      </c>
      <c r="C356" t="s">
        <v>30095</v>
      </c>
      <c r="F356" t="s">
        <v>30094</v>
      </c>
      <c r="G356" t="s">
        <v>6</v>
      </c>
      <c r="H356" t="s">
        <v>5</v>
      </c>
      <c r="I356" t="s">
        <v>855</v>
      </c>
      <c r="J356" t="s">
        <v>1281</v>
      </c>
      <c r="K356" t="s">
        <v>1280</v>
      </c>
      <c r="L356" t="s">
        <v>1279</v>
      </c>
      <c r="M356" t="s">
        <v>699</v>
      </c>
      <c r="N356">
        <v>3</v>
      </c>
      <c r="O356" t="s">
        <v>30093</v>
      </c>
      <c r="P356" t="s">
        <v>30092</v>
      </c>
      <c r="Q356" t="s">
        <v>30091</v>
      </c>
      <c r="R356" s="7">
        <v>41244</v>
      </c>
      <c r="S356" s="8">
        <f t="shared" si="40"/>
        <v>2012</v>
      </c>
      <c r="T356" s="8">
        <v>2012</v>
      </c>
      <c r="U356" s="8">
        <f t="shared" si="41"/>
        <v>10</v>
      </c>
      <c r="V356" s="7">
        <v>2012</v>
      </c>
      <c r="W356" t="s">
        <v>457</v>
      </c>
      <c r="X356" s="2">
        <v>0.28599999999999998</v>
      </c>
      <c r="Y356" s="6">
        <f t="shared" si="42"/>
        <v>7.6346066575905605E-3</v>
      </c>
      <c r="AA356">
        <v>9205071</v>
      </c>
      <c r="AB356">
        <v>28139</v>
      </c>
      <c r="AC356">
        <v>15693937</v>
      </c>
      <c r="AD356" t="s">
        <v>2</v>
      </c>
      <c r="AE356">
        <v>26</v>
      </c>
      <c r="AF356" s="10">
        <v>44541</v>
      </c>
      <c r="AH356" t="s">
        <v>30090</v>
      </c>
      <c r="AI356" t="s">
        <v>30089</v>
      </c>
      <c r="AK356" t="s">
        <v>30088</v>
      </c>
      <c r="AL356">
        <v>11</v>
      </c>
      <c r="AM356" s="5">
        <f t="shared" si="43"/>
        <v>1.1000000000000001</v>
      </c>
      <c r="AN356" s="4">
        <f t="shared" si="44"/>
        <v>1.6660355925785689E-3</v>
      </c>
      <c r="AO356" s="3"/>
      <c r="AP356">
        <v>0</v>
      </c>
      <c r="AQ356" t="s">
        <v>506</v>
      </c>
      <c r="AR356" t="s">
        <v>15569</v>
      </c>
      <c r="AS356" t="s">
        <v>1277</v>
      </c>
      <c r="AT356" s="2" t="s">
        <v>0</v>
      </c>
      <c r="AU356" s="1">
        <f t="shared" si="45"/>
        <v>0.58440353380869625</v>
      </c>
      <c r="AV356" s="1">
        <f t="shared" si="46"/>
        <v>0.4650321125084565</v>
      </c>
      <c r="AW356" s="1">
        <f t="shared" si="47"/>
        <v>0.34566069120821658</v>
      </c>
    </row>
    <row r="357" spans="1:49" x14ac:dyDescent="0.2">
      <c r="A357">
        <v>355</v>
      </c>
      <c r="B357" t="s">
        <v>30087</v>
      </c>
      <c r="C357" t="s">
        <v>30086</v>
      </c>
      <c r="F357" t="s">
        <v>30085</v>
      </c>
      <c r="G357" t="s">
        <v>6</v>
      </c>
      <c r="H357" t="s">
        <v>5</v>
      </c>
      <c r="I357" t="s">
        <v>2856</v>
      </c>
      <c r="J357">
        <v>60018029</v>
      </c>
      <c r="K357" t="s">
        <v>30084</v>
      </c>
      <c r="L357" t="s">
        <v>1297</v>
      </c>
      <c r="M357" t="s">
        <v>132</v>
      </c>
      <c r="N357">
        <v>4</v>
      </c>
      <c r="O357" t="s">
        <v>30083</v>
      </c>
      <c r="P357" t="s">
        <v>30082</v>
      </c>
      <c r="Q357" t="s">
        <v>30081</v>
      </c>
      <c r="R357" s="7">
        <v>41244</v>
      </c>
      <c r="S357" s="8">
        <f t="shared" si="40"/>
        <v>2012</v>
      </c>
      <c r="T357" s="8">
        <v>2012</v>
      </c>
      <c r="U357" s="8">
        <f t="shared" si="41"/>
        <v>10</v>
      </c>
      <c r="V357" s="7">
        <v>2012</v>
      </c>
      <c r="W357" t="s">
        <v>457</v>
      </c>
      <c r="X357" s="2">
        <v>0.28599999999999998</v>
      </c>
      <c r="Y357" s="6">
        <f t="shared" si="42"/>
        <v>7.6346066575905605E-3</v>
      </c>
      <c r="AA357">
        <v>9205071</v>
      </c>
      <c r="AB357">
        <v>28139</v>
      </c>
      <c r="AC357">
        <v>15693937</v>
      </c>
      <c r="AD357" t="s">
        <v>2</v>
      </c>
      <c r="AE357">
        <v>26</v>
      </c>
      <c r="AF357" t="s">
        <v>29543</v>
      </c>
      <c r="AH357" t="s">
        <v>30080</v>
      </c>
      <c r="AI357" t="s">
        <v>30079</v>
      </c>
      <c r="AK357" t="s">
        <v>30078</v>
      </c>
      <c r="AL357">
        <v>2</v>
      </c>
      <c r="AM357" s="5">
        <f t="shared" si="43"/>
        <v>0.2</v>
      </c>
      <c r="AN357" s="4">
        <f t="shared" si="44"/>
        <v>3.0291556228701253E-4</v>
      </c>
      <c r="AO357" s="3"/>
      <c r="AP357">
        <v>0</v>
      </c>
      <c r="AQ357" t="s">
        <v>861</v>
      </c>
      <c r="AR357" t="s">
        <v>30077</v>
      </c>
      <c r="AS357" t="s">
        <v>860</v>
      </c>
      <c r="AT357" s="2" t="s">
        <v>0</v>
      </c>
      <c r="AU357" s="1">
        <f t="shared" si="45"/>
        <v>0.54350993289994953</v>
      </c>
      <c r="AV357" s="1">
        <f t="shared" si="46"/>
        <v>0.39687611099387865</v>
      </c>
      <c r="AW357" s="1">
        <f t="shared" si="47"/>
        <v>0.25024228908780766</v>
      </c>
    </row>
    <row r="358" spans="1:49" x14ac:dyDescent="0.2">
      <c r="A358">
        <v>356</v>
      </c>
      <c r="B358" t="s">
        <v>30076</v>
      </c>
      <c r="C358" t="s">
        <v>30075</v>
      </c>
      <c r="F358" t="s">
        <v>30074</v>
      </c>
      <c r="G358" t="s">
        <v>6</v>
      </c>
      <c r="H358" t="s">
        <v>5</v>
      </c>
      <c r="I358" t="s">
        <v>628</v>
      </c>
      <c r="J358">
        <v>60002014</v>
      </c>
      <c r="K358" t="s">
        <v>38</v>
      </c>
      <c r="L358" t="s">
        <v>37</v>
      </c>
      <c r="M358" t="s">
        <v>36</v>
      </c>
      <c r="N358">
        <v>4</v>
      </c>
      <c r="O358" t="s">
        <v>1034</v>
      </c>
      <c r="P358" t="s">
        <v>1033</v>
      </c>
      <c r="Q358" t="s">
        <v>625</v>
      </c>
      <c r="R358" s="7">
        <v>41244</v>
      </c>
      <c r="S358" s="8">
        <f t="shared" si="40"/>
        <v>2012</v>
      </c>
      <c r="T358" s="8">
        <v>2012</v>
      </c>
      <c r="U358" s="8">
        <f t="shared" si="41"/>
        <v>10</v>
      </c>
      <c r="V358" s="7">
        <v>2012</v>
      </c>
      <c r="W358" t="s">
        <v>457</v>
      </c>
      <c r="X358" s="2">
        <v>0.28599999999999998</v>
      </c>
      <c r="Y358" s="6">
        <f t="shared" si="42"/>
        <v>7.6346066575905605E-3</v>
      </c>
      <c r="AA358">
        <v>9205071</v>
      </c>
      <c r="AB358">
        <v>28139</v>
      </c>
      <c r="AC358">
        <v>15693937</v>
      </c>
      <c r="AD358" t="s">
        <v>2</v>
      </c>
      <c r="AE358">
        <v>26</v>
      </c>
      <c r="AF358" t="s">
        <v>29543</v>
      </c>
      <c r="AH358" t="s">
        <v>30073</v>
      </c>
      <c r="AI358" t="s">
        <v>30072</v>
      </c>
      <c r="AK358" t="s">
        <v>30071</v>
      </c>
      <c r="AL358">
        <v>1</v>
      </c>
      <c r="AM358" s="5">
        <f t="shared" si="43"/>
        <v>0.1</v>
      </c>
      <c r="AN358" s="4">
        <f t="shared" si="44"/>
        <v>1.5145778114350627E-4</v>
      </c>
      <c r="AO358" s="3"/>
      <c r="AP358">
        <v>0</v>
      </c>
      <c r="AR358" t="s">
        <v>1</v>
      </c>
      <c r="AS358" t="s">
        <v>1705</v>
      </c>
      <c r="AT358" s="2" t="s">
        <v>0</v>
      </c>
      <c r="AU358" s="1">
        <f t="shared" si="45"/>
        <v>0.5389661994656445</v>
      </c>
      <c r="AV358" s="1">
        <f t="shared" si="46"/>
        <v>0.38930322193670336</v>
      </c>
      <c r="AW358" s="1">
        <f t="shared" si="47"/>
        <v>0.23964024440776224</v>
      </c>
    </row>
    <row r="359" spans="1:49" x14ac:dyDescent="0.2">
      <c r="A359">
        <v>357</v>
      </c>
      <c r="B359" t="s">
        <v>30070</v>
      </c>
      <c r="C359" t="s">
        <v>30069</v>
      </c>
      <c r="F359" t="s">
        <v>30068</v>
      </c>
      <c r="G359" t="s">
        <v>6</v>
      </c>
      <c r="H359" t="s">
        <v>5</v>
      </c>
      <c r="I359" t="s">
        <v>30067</v>
      </c>
      <c r="J359" t="s">
        <v>30066</v>
      </c>
      <c r="K359" t="s">
        <v>30065</v>
      </c>
      <c r="L359" t="s">
        <v>30064</v>
      </c>
      <c r="M359" t="s">
        <v>818</v>
      </c>
      <c r="N359">
        <v>6</v>
      </c>
      <c r="O359" t="s">
        <v>30063</v>
      </c>
      <c r="P359" t="s">
        <v>30062</v>
      </c>
      <c r="Q359" t="s">
        <v>30061</v>
      </c>
      <c r="R359" s="7">
        <v>41244</v>
      </c>
      <c r="S359" s="8">
        <f t="shared" si="40"/>
        <v>2012</v>
      </c>
      <c r="T359" s="8">
        <v>2012</v>
      </c>
      <c r="U359" s="8">
        <f t="shared" si="41"/>
        <v>10</v>
      </c>
      <c r="V359" s="7">
        <v>2012</v>
      </c>
      <c r="W359" t="s">
        <v>457</v>
      </c>
      <c r="X359" s="2">
        <v>0.28599999999999998</v>
      </c>
      <c r="Y359" s="6">
        <f t="shared" si="42"/>
        <v>7.6346066575905605E-3</v>
      </c>
      <c r="AA359">
        <v>9205071</v>
      </c>
      <c r="AB359">
        <v>28139</v>
      </c>
      <c r="AC359">
        <v>15693937</v>
      </c>
      <c r="AD359" t="s">
        <v>2</v>
      </c>
      <c r="AE359">
        <v>26</v>
      </c>
      <c r="AF359" t="s">
        <v>26811</v>
      </c>
      <c r="AH359" t="s">
        <v>30060</v>
      </c>
      <c r="AI359" t="s">
        <v>30059</v>
      </c>
      <c r="AK359" t="s">
        <v>30058</v>
      </c>
      <c r="AL359">
        <v>7</v>
      </c>
      <c r="AM359" s="5">
        <f t="shared" si="43"/>
        <v>0.7</v>
      </c>
      <c r="AN359" s="4">
        <f t="shared" si="44"/>
        <v>1.0602044680045437E-3</v>
      </c>
      <c r="AO359" s="3"/>
      <c r="AP359">
        <v>0</v>
      </c>
      <c r="AQ359" t="s">
        <v>351</v>
      </c>
      <c r="AR359" t="s">
        <v>11208</v>
      </c>
      <c r="AS359" t="s">
        <v>350</v>
      </c>
      <c r="AT359" s="2" t="s">
        <v>0</v>
      </c>
      <c r="AU359" s="1">
        <f t="shared" si="45"/>
        <v>0.56622860007147557</v>
      </c>
      <c r="AV359" s="1">
        <f t="shared" si="46"/>
        <v>0.43474055627975522</v>
      </c>
      <c r="AW359" s="1">
        <f t="shared" si="47"/>
        <v>0.30325251248803486</v>
      </c>
    </row>
    <row r="360" spans="1:49" x14ac:dyDescent="0.2">
      <c r="A360">
        <v>358</v>
      </c>
      <c r="B360" t="s">
        <v>30057</v>
      </c>
      <c r="C360" t="s">
        <v>30056</v>
      </c>
      <c r="F360" t="s">
        <v>30055</v>
      </c>
      <c r="G360" t="s">
        <v>6</v>
      </c>
      <c r="H360" t="s">
        <v>5</v>
      </c>
      <c r="I360" t="s">
        <v>6989</v>
      </c>
      <c r="J360" t="s">
        <v>30054</v>
      </c>
      <c r="K360" t="s">
        <v>30053</v>
      </c>
      <c r="L360" t="s">
        <v>30052</v>
      </c>
      <c r="M360" t="s">
        <v>2847</v>
      </c>
      <c r="N360">
        <v>3</v>
      </c>
      <c r="O360" t="s">
        <v>30051</v>
      </c>
      <c r="P360" t="s">
        <v>30050</v>
      </c>
      <c r="Q360" t="s">
        <v>30049</v>
      </c>
      <c r="R360" s="7">
        <v>41244</v>
      </c>
      <c r="S360" s="8">
        <f t="shared" si="40"/>
        <v>2012</v>
      </c>
      <c r="T360" s="8">
        <v>2012</v>
      </c>
      <c r="U360" s="8">
        <f t="shared" si="41"/>
        <v>10</v>
      </c>
      <c r="V360" s="7">
        <v>2012</v>
      </c>
      <c r="W360" t="s">
        <v>457</v>
      </c>
      <c r="X360" s="2">
        <v>0.28599999999999998</v>
      </c>
      <c r="Y360" s="6">
        <f t="shared" si="42"/>
        <v>7.6346066575905605E-3</v>
      </c>
      <c r="AA360">
        <v>9205071</v>
      </c>
      <c r="AB360">
        <v>28139</v>
      </c>
      <c r="AC360">
        <v>15693937</v>
      </c>
      <c r="AD360" t="s">
        <v>2</v>
      </c>
      <c r="AE360">
        <v>26</v>
      </c>
      <c r="AF360" t="s">
        <v>29543</v>
      </c>
      <c r="AH360" t="s">
        <v>30048</v>
      </c>
      <c r="AI360" t="s">
        <v>30047</v>
      </c>
      <c r="AK360" t="s">
        <v>30046</v>
      </c>
      <c r="AL360">
        <v>4</v>
      </c>
      <c r="AM360" s="5">
        <f t="shared" si="43"/>
        <v>0.4</v>
      </c>
      <c r="AN360" s="4">
        <f t="shared" si="44"/>
        <v>6.0583112457402507E-4</v>
      </c>
      <c r="AO360" s="3"/>
      <c r="AP360">
        <v>0</v>
      </c>
      <c r="AQ360" t="s">
        <v>351</v>
      </c>
      <c r="AR360" t="s">
        <v>29044</v>
      </c>
      <c r="AS360" t="s">
        <v>350</v>
      </c>
      <c r="AT360" s="2" t="s">
        <v>0</v>
      </c>
      <c r="AU360" s="1">
        <f t="shared" si="45"/>
        <v>0.55259739976856004</v>
      </c>
      <c r="AV360" s="1">
        <f t="shared" si="46"/>
        <v>0.41202188910822934</v>
      </c>
      <c r="AW360" s="1">
        <f t="shared" si="47"/>
        <v>0.27144637844789854</v>
      </c>
    </row>
    <row r="361" spans="1:49" x14ac:dyDescent="0.2">
      <c r="A361">
        <v>359</v>
      </c>
      <c r="B361" t="s">
        <v>30045</v>
      </c>
      <c r="C361" t="s">
        <v>30044</v>
      </c>
      <c r="F361" t="s">
        <v>30043</v>
      </c>
      <c r="G361" t="s">
        <v>6</v>
      </c>
      <c r="H361" t="s">
        <v>5</v>
      </c>
      <c r="I361" t="s">
        <v>30042</v>
      </c>
      <c r="J361">
        <v>60017991</v>
      </c>
      <c r="K361" t="s">
        <v>2552</v>
      </c>
      <c r="L361" t="s">
        <v>852</v>
      </c>
      <c r="M361" t="s">
        <v>132</v>
      </c>
      <c r="N361">
        <v>3</v>
      </c>
      <c r="O361" t="s">
        <v>30041</v>
      </c>
      <c r="P361" t="s">
        <v>30040</v>
      </c>
      <c r="Q361" t="s">
        <v>30039</v>
      </c>
      <c r="R361" s="7">
        <v>41244</v>
      </c>
      <c r="S361" s="8">
        <f t="shared" si="40"/>
        <v>2012</v>
      </c>
      <c r="T361" s="8">
        <v>2012</v>
      </c>
      <c r="U361" s="8">
        <f t="shared" si="41"/>
        <v>10</v>
      </c>
      <c r="V361" s="7">
        <v>2012</v>
      </c>
      <c r="W361" t="s">
        <v>457</v>
      </c>
      <c r="X361" s="2">
        <v>0.28599999999999998</v>
      </c>
      <c r="Y361" s="6">
        <f t="shared" si="42"/>
        <v>7.6346066575905605E-3</v>
      </c>
      <c r="AA361">
        <v>9205071</v>
      </c>
      <c r="AB361">
        <v>28139</v>
      </c>
      <c r="AC361">
        <v>15693937</v>
      </c>
      <c r="AD361" t="s">
        <v>2</v>
      </c>
      <c r="AE361">
        <v>26</v>
      </c>
      <c r="AF361" s="10">
        <v>44541</v>
      </c>
      <c r="AH361" t="s">
        <v>30038</v>
      </c>
      <c r="AI361" t="s">
        <v>30037</v>
      </c>
      <c r="AK361" t="s">
        <v>30036</v>
      </c>
      <c r="AL361">
        <v>1</v>
      </c>
      <c r="AM361" s="5">
        <f t="shared" si="43"/>
        <v>0.1</v>
      </c>
      <c r="AN361" s="4">
        <f t="shared" si="44"/>
        <v>1.5145778114350627E-4</v>
      </c>
      <c r="AO361" s="3"/>
      <c r="AP361">
        <v>0</v>
      </c>
      <c r="AQ361" t="s">
        <v>861</v>
      </c>
      <c r="AR361" t="s">
        <v>30035</v>
      </c>
      <c r="AS361" t="s">
        <v>860</v>
      </c>
      <c r="AT361" s="2" t="s">
        <v>0</v>
      </c>
      <c r="AU361" s="1">
        <f t="shared" si="45"/>
        <v>0.5389661994656445</v>
      </c>
      <c r="AV361" s="1">
        <f t="shared" si="46"/>
        <v>0.38930322193670336</v>
      </c>
      <c r="AW361" s="1">
        <f t="shared" si="47"/>
        <v>0.23964024440776224</v>
      </c>
    </row>
    <row r="362" spans="1:49" x14ac:dyDescent="0.2">
      <c r="A362">
        <v>360</v>
      </c>
      <c r="B362" t="s">
        <v>30034</v>
      </c>
      <c r="C362" t="s">
        <v>30033</v>
      </c>
      <c r="F362" t="s">
        <v>30032</v>
      </c>
      <c r="G362" t="s">
        <v>6</v>
      </c>
      <c r="H362" t="s">
        <v>5</v>
      </c>
      <c r="I362" t="s">
        <v>30031</v>
      </c>
      <c r="J362" t="s">
        <v>30030</v>
      </c>
      <c r="K362" t="s">
        <v>30029</v>
      </c>
      <c r="L362" t="s">
        <v>30028</v>
      </c>
      <c r="M362" t="s">
        <v>3</v>
      </c>
      <c r="N362">
        <v>2</v>
      </c>
      <c r="O362" t="s">
        <v>30027</v>
      </c>
      <c r="P362" t="s">
        <v>30026</v>
      </c>
      <c r="Q362" t="s">
        <v>30025</v>
      </c>
      <c r="R362" s="7">
        <v>41244</v>
      </c>
      <c r="S362" s="8">
        <f t="shared" si="40"/>
        <v>2012</v>
      </c>
      <c r="T362" s="8">
        <v>2012</v>
      </c>
      <c r="U362" s="8">
        <f t="shared" si="41"/>
        <v>10</v>
      </c>
      <c r="V362" s="7">
        <v>2012</v>
      </c>
      <c r="W362" t="s">
        <v>457</v>
      </c>
      <c r="X362" s="2">
        <v>0.28599999999999998</v>
      </c>
      <c r="Y362" s="6">
        <f t="shared" si="42"/>
        <v>7.6346066575905605E-3</v>
      </c>
      <c r="AA362">
        <v>9205071</v>
      </c>
      <c r="AB362">
        <v>28139</v>
      </c>
      <c r="AC362">
        <v>15693937</v>
      </c>
      <c r="AD362" t="s">
        <v>2</v>
      </c>
      <c r="AE362">
        <v>26</v>
      </c>
      <c r="AF362" s="10">
        <v>44541</v>
      </c>
      <c r="AH362" t="s">
        <v>30024</v>
      </c>
      <c r="AI362" t="s">
        <v>30023</v>
      </c>
      <c r="AK362" t="s">
        <v>30022</v>
      </c>
      <c r="AL362">
        <v>2</v>
      </c>
      <c r="AM362" s="5">
        <f t="shared" si="43"/>
        <v>0.2</v>
      </c>
      <c r="AN362" s="4">
        <f t="shared" si="44"/>
        <v>3.0291556228701253E-4</v>
      </c>
      <c r="AO362" s="3"/>
      <c r="AP362">
        <v>0</v>
      </c>
      <c r="AR362" t="s">
        <v>1</v>
      </c>
      <c r="AT362" s="2" t="s">
        <v>0</v>
      </c>
      <c r="AU362" s="1">
        <f t="shared" si="45"/>
        <v>0.54350993289994953</v>
      </c>
      <c r="AV362" s="1">
        <f t="shared" si="46"/>
        <v>0.39687611099387865</v>
      </c>
      <c r="AW362" s="1">
        <f t="shared" si="47"/>
        <v>0.25024228908780766</v>
      </c>
    </row>
    <row r="363" spans="1:49" x14ac:dyDescent="0.2">
      <c r="A363">
        <v>361</v>
      </c>
      <c r="B363" t="s">
        <v>30021</v>
      </c>
      <c r="C363" t="s">
        <v>30020</v>
      </c>
      <c r="F363" t="s">
        <v>30019</v>
      </c>
      <c r="G363" t="s">
        <v>6</v>
      </c>
      <c r="H363" t="s">
        <v>5</v>
      </c>
      <c r="I363" t="s">
        <v>2120</v>
      </c>
      <c r="J363" t="s">
        <v>13513</v>
      </c>
      <c r="K363" t="s">
        <v>13512</v>
      </c>
      <c r="L363" t="s">
        <v>13511</v>
      </c>
      <c r="M363" t="s">
        <v>359</v>
      </c>
      <c r="N363">
        <v>4</v>
      </c>
      <c r="O363" t="s">
        <v>30018</v>
      </c>
      <c r="P363" t="s">
        <v>30017</v>
      </c>
      <c r="Q363" t="s">
        <v>13508</v>
      </c>
      <c r="R363" s="7">
        <v>41244</v>
      </c>
      <c r="S363" s="8">
        <f t="shared" si="40"/>
        <v>2012</v>
      </c>
      <c r="T363" s="8">
        <v>2012</v>
      </c>
      <c r="U363" s="8">
        <f t="shared" si="41"/>
        <v>10</v>
      </c>
      <c r="V363" s="7">
        <v>2012</v>
      </c>
      <c r="W363" t="s">
        <v>457</v>
      </c>
      <c r="X363" s="2">
        <v>0.28599999999999998</v>
      </c>
      <c r="Y363" s="6">
        <f t="shared" si="42"/>
        <v>7.6346066575905605E-3</v>
      </c>
      <c r="AA363">
        <v>9205071</v>
      </c>
      <c r="AB363">
        <v>28139</v>
      </c>
      <c r="AC363">
        <v>15693937</v>
      </c>
      <c r="AD363" t="s">
        <v>2</v>
      </c>
      <c r="AE363">
        <v>26</v>
      </c>
      <c r="AF363" t="s">
        <v>26811</v>
      </c>
      <c r="AH363" t="s">
        <v>772</v>
      </c>
      <c r="AI363" t="s">
        <v>30016</v>
      </c>
      <c r="AK363" t="s">
        <v>30015</v>
      </c>
      <c r="AL363">
        <v>1</v>
      </c>
      <c r="AM363" s="5">
        <f t="shared" si="43"/>
        <v>0.1</v>
      </c>
      <c r="AN363" s="4">
        <f t="shared" si="44"/>
        <v>1.5145778114350627E-4</v>
      </c>
      <c r="AO363" s="3"/>
      <c r="AP363">
        <v>0</v>
      </c>
      <c r="AR363" t="s">
        <v>1</v>
      </c>
      <c r="AT363" s="2" t="s">
        <v>0</v>
      </c>
      <c r="AU363" s="1">
        <f t="shared" si="45"/>
        <v>0.5389661994656445</v>
      </c>
      <c r="AV363" s="1">
        <f t="shared" si="46"/>
        <v>0.38930322193670336</v>
      </c>
      <c r="AW363" s="1">
        <f t="shared" si="47"/>
        <v>0.23964024440776224</v>
      </c>
    </row>
    <row r="364" spans="1:49" x14ac:dyDescent="0.2">
      <c r="A364">
        <v>362</v>
      </c>
      <c r="B364" t="s">
        <v>30014</v>
      </c>
      <c r="C364" t="s">
        <v>30013</v>
      </c>
      <c r="F364" t="s">
        <v>30012</v>
      </c>
      <c r="G364" t="s">
        <v>6</v>
      </c>
      <c r="H364" t="s">
        <v>5</v>
      </c>
      <c r="I364" t="s">
        <v>30011</v>
      </c>
      <c r="J364">
        <v>60025578</v>
      </c>
      <c r="K364" t="s">
        <v>83</v>
      </c>
      <c r="L364" t="s">
        <v>82</v>
      </c>
      <c r="M364" t="s">
        <v>16</v>
      </c>
      <c r="N364">
        <v>4</v>
      </c>
      <c r="O364" t="s">
        <v>30010</v>
      </c>
      <c r="P364" t="s">
        <v>30009</v>
      </c>
      <c r="Q364" t="s">
        <v>649</v>
      </c>
      <c r="R364" s="7">
        <v>41244</v>
      </c>
      <c r="S364" s="8">
        <f t="shared" si="40"/>
        <v>2012</v>
      </c>
      <c r="T364" s="8">
        <v>2012</v>
      </c>
      <c r="U364" s="8">
        <f t="shared" si="41"/>
        <v>10</v>
      </c>
      <c r="V364" s="7">
        <v>2012</v>
      </c>
      <c r="W364" t="s">
        <v>457</v>
      </c>
      <c r="X364" s="2">
        <v>0.28599999999999998</v>
      </c>
      <c r="Y364" s="6">
        <f t="shared" si="42"/>
        <v>7.6346066575905605E-3</v>
      </c>
      <c r="AA364">
        <v>9205071</v>
      </c>
      <c r="AB364">
        <v>28139</v>
      </c>
      <c r="AC364">
        <v>15693937</v>
      </c>
      <c r="AD364" t="s">
        <v>2</v>
      </c>
      <c r="AE364">
        <v>26</v>
      </c>
      <c r="AF364" s="10">
        <v>44541</v>
      </c>
      <c r="AH364" t="s">
        <v>30008</v>
      </c>
      <c r="AI364" t="s">
        <v>30007</v>
      </c>
      <c r="AK364" t="s">
        <v>30006</v>
      </c>
      <c r="AL364">
        <v>6</v>
      </c>
      <c r="AM364" s="5">
        <f t="shared" si="43"/>
        <v>0.6</v>
      </c>
      <c r="AN364" s="4">
        <f t="shared" si="44"/>
        <v>9.0874668686103744E-4</v>
      </c>
      <c r="AO364" s="3"/>
      <c r="AP364">
        <v>0</v>
      </c>
      <c r="AR364" t="s">
        <v>1</v>
      </c>
      <c r="AT364" s="2" t="s">
        <v>0</v>
      </c>
      <c r="AU364" s="1">
        <f t="shared" si="45"/>
        <v>0.56168486663717032</v>
      </c>
      <c r="AV364" s="1">
        <f t="shared" si="46"/>
        <v>0.42716766722257987</v>
      </c>
      <c r="AW364" s="1">
        <f t="shared" si="47"/>
        <v>0.29265046780798942</v>
      </c>
    </row>
    <row r="365" spans="1:49" x14ac:dyDescent="0.2">
      <c r="A365">
        <v>363</v>
      </c>
      <c r="B365" t="s">
        <v>30005</v>
      </c>
      <c r="C365" t="s">
        <v>30004</v>
      </c>
      <c r="F365" t="s">
        <v>30003</v>
      </c>
      <c r="G365" t="s">
        <v>6</v>
      </c>
      <c r="H365" t="s">
        <v>5</v>
      </c>
      <c r="I365" t="s">
        <v>1048</v>
      </c>
      <c r="J365" t="s">
        <v>1047</v>
      </c>
      <c r="K365" t="s">
        <v>1046</v>
      </c>
      <c r="L365" t="s">
        <v>1045</v>
      </c>
      <c r="M365" t="s">
        <v>69</v>
      </c>
      <c r="N365">
        <v>7</v>
      </c>
      <c r="O365" t="s">
        <v>30002</v>
      </c>
      <c r="P365" t="s">
        <v>30001</v>
      </c>
      <c r="Q365" t="s">
        <v>11005</v>
      </c>
      <c r="R365" s="7">
        <v>41244</v>
      </c>
      <c r="S365" s="8">
        <f t="shared" si="40"/>
        <v>2012</v>
      </c>
      <c r="T365" s="8">
        <v>2012</v>
      </c>
      <c r="U365" s="8">
        <f t="shared" si="41"/>
        <v>10</v>
      </c>
      <c r="V365" s="7">
        <v>2012</v>
      </c>
      <c r="W365" t="s">
        <v>457</v>
      </c>
      <c r="X365" s="2">
        <v>0.28599999999999998</v>
      </c>
      <c r="Y365" s="6">
        <f t="shared" si="42"/>
        <v>7.6346066575905605E-3</v>
      </c>
      <c r="AA365">
        <v>9205071</v>
      </c>
      <c r="AB365">
        <v>28139</v>
      </c>
      <c r="AC365">
        <v>15693937</v>
      </c>
      <c r="AD365" t="s">
        <v>2</v>
      </c>
      <c r="AE365">
        <v>26</v>
      </c>
      <c r="AF365" s="10">
        <v>44541</v>
      </c>
      <c r="AH365" t="s">
        <v>30000</v>
      </c>
      <c r="AI365" t="s">
        <v>29999</v>
      </c>
      <c r="AK365" t="s">
        <v>29998</v>
      </c>
      <c r="AL365">
        <v>8</v>
      </c>
      <c r="AM365" s="5">
        <f t="shared" si="43"/>
        <v>0.8</v>
      </c>
      <c r="AN365" s="4">
        <f t="shared" si="44"/>
        <v>1.2116622491480501E-3</v>
      </c>
      <c r="AO365" s="3"/>
      <c r="AP365">
        <v>0</v>
      </c>
      <c r="AR365" t="s">
        <v>1</v>
      </c>
      <c r="AT365" s="2" t="s">
        <v>0</v>
      </c>
      <c r="AU365" s="1">
        <f t="shared" si="45"/>
        <v>0.57077233350578072</v>
      </c>
      <c r="AV365" s="1">
        <f t="shared" si="46"/>
        <v>0.44231344533693051</v>
      </c>
      <c r="AW365" s="1">
        <f t="shared" si="47"/>
        <v>0.31385455716808036</v>
      </c>
    </row>
    <row r="366" spans="1:49" x14ac:dyDescent="0.2">
      <c r="A366">
        <v>364</v>
      </c>
      <c r="B366" t="s">
        <v>29997</v>
      </c>
      <c r="C366" t="s">
        <v>29996</v>
      </c>
      <c r="F366" t="s">
        <v>29995</v>
      </c>
      <c r="G366" t="s">
        <v>6</v>
      </c>
      <c r="H366" t="s">
        <v>5</v>
      </c>
      <c r="I366" t="s">
        <v>8569</v>
      </c>
      <c r="J366" t="s">
        <v>8565</v>
      </c>
      <c r="K366" t="s">
        <v>8568</v>
      </c>
      <c r="L366" t="s">
        <v>1299</v>
      </c>
      <c r="M366" t="s">
        <v>84</v>
      </c>
      <c r="N366">
        <v>3</v>
      </c>
      <c r="O366" t="s">
        <v>29994</v>
      </c>
      <c r="P366" t="s">
        <v>29993</v>
      </c>
      <c r="Q366" t="s">
        <v>29992</v>
      </c>
      <c r="R366" s="7">
        <v>41244</v>
      </c>
      <c r="S366" s="8">
        <f t="shared" si="40"/>
        <v>2012</v>
      </c>
      <c r="T366" s="8">
        <v>2012</v>
      </c>
      <c r="U366" s="8">
        <f t="shared" si="41"/>
        <v>10</v>
      </c>
      <c r="V366" s="7">
        <v>2012</v>
      </c>
      <c r="W366" t="s">
        <v>457</v>
      </c>
      <c r="X366" s="2">
        <v>0.28599999999999998</v>
      </c>
      <c r="Y366" s="6">
        <f t="shared" si="42"/>
        <v>7.6346066575905605E-3</v>
      </c>
      <c r="AA366">
        <v>9205071</v>
      </c>
      <c r="AB366">
        <v>28139</v>
      </c>
      <c r="AC366">
        <v>15693937</v>
      </c>
      <c r="AD366" t="s">
        <v>2</v>
      </c>
      <c r="AE366">
        <v>26</v>
      </c>
      <c r="AF366" s="10">
        <v>44541</v>
      </c>
      <c r="AH366" t="s">
        <v>29991</v>
      </c>
      <c r="AI366" t="s">
        <v>29990</v>
      </c>
      <c r="AK366" t="s">
        <v>29989</v>
      </c>
      <c r="AL366">
        <v>7</v>
      </c>
      <c r="AM366" s="5">
        <f t="shared" si="43"/>
        <v>0.7</v>
      </c>
      <c r="AN366" s="4">
        <f t="shared" si="44"/>
        <v>1.0602044680045437E-3</v>
      </c>
      <c r="AO366" s="3"/>
      <c r="AP366">
        <v>0</v>
      </c>
      <c r="AR366" t="s">
        <v>1</v>
      </c>
      <c r="AT366" s="2" t="s">
        <v>0</v>
      </c>
      <c r="AU366" s="1">
        <f t="shared" si="45"/>
        <v>0.56622860007147557</v>
      </c>
      <c r="AV366" s="1">
        <f t="shared" si="46"/>
        <v>0.43474055627975522</v>
      </c>
      <c r="AW366" s="1">
        <f t="shared" si="47"/>
        <v>0.30325251248803486</v>
      </c>
    </row>
    <row r="367" spans="1:49" x14ac:dyDescent="0.2">
      <c r="A367">
        <v>365</v>
      </c>
      <c r="B367" t="s">
        <v>29988</v>
      </c>
      <c r="C367" t="s">
        <v>29987</v>
      </c>
      <c r="F367" t="s">
        <v>29986</v>
      </c>
      <c r="G367" t="s">
        <v>6</v>
      </c>
      <c r="H367" t="s">
        <v>5</v>
      </c>
      <c r="I367" t="s">
        <v>29985</v>
      </c>
      <c r="J367" t="s">
        <v>29981</v>
      </c>
      <c r="K367" t="s">
        <v>29984</v>
      </c>
      <c r="L367" t="s">
        <v>1421</v>
      </c>
      <c r="M367" t="s">
        <v>47</v>
      </c>
      <c r="N367">
        <v>2</v>
      </c>
      <c r="O367" t="s">
        <v>29983</v>
      </c>
      <c r="P367" t="s">
        <v>29982</v>
      </c>
      <c r="Q367" t="s">
        <v>29981</v>
      </c>
      <c r="R367" s="7">
        <v>41244</v>
      </c>
      <c r="S367" s="8">
        <f t="shared" si="40"/>
        <v>2012</v>
      </c>
      <c r="T367" s="8">
        <v>2012</v>
      </c>
      <c r="U367" s="8">
        <f t="shared" si="41"/>
        <v>10</v>
      </c>
      <c r="V367" s="7">
        <v>2012</v>
      </c>
      <c r="W367" t="s">
        <v>29980</v>
      </c>
      <c r="X367" s="2">
        <v>0.154</v>
      </c>
      <c r="Y367" s="6">
        <f t="shared" si="42"/>
        <v>4.1109420463949177E-3</v>
      </c>
      <c r="AA367" t="s">
        <v>29979</v>
      </c>
      <c r="AB367">
        <v>21100231100</v>
      </c>
      <c r="AC367">
        <v>18187803</v>
      </c>
      <c r="AD367" t="s">
        <v>2</v>
      </c>
      <c r="AE367">
        <v>7</v>
      </c>
      <c r="AF367">
        <v>7</v>
      </c>
      <c r="AH367" t="s">
        <v>29978</v>
      </c>
      <c r="AI367" t="s">
        <v>29977</v>
      </c>
      <c r="AJ367" t="s">
        <v>29976</v>
      </c>
      <c r="AK367" t="s">
        <v>29975</v>
      </c>
      <c r="AL367">
        <v>0</v>
      </c>
      <c r="AM367" s="5">
        <f t="shared" si="43"/>
        <v>0</v>
      </c>
      <c r="AN367" s="4">
        <f t="shared" si="44"/>
        <v>0</v>
      </c>
      <c r="AO367" s="3"/>
      <c r="AP367">
        <v>0</v>
      </c>
      <c r="AR367" t="s">
        <v>1</v>
      </c>
      <c r="AT367" s="2" t="s">
        <v>0</v>
      </c>
      <c r="AU367" s="1">
        <f t="shared" si="45"/>
        <v>0.28776594324764421</v>
      </c>
      <c r="AV367" s="1">
        <f t="shared" si="46"/>
        <v>0.20554710231974588</v>
      </c>
      <c r="AW367" s="1">
        <f t="shared" si="47"/>
        <v>0.12332826139184754</v>
      </c>
    </row>
    <row r="368" spans="1:49" x14ac:dyDescent="0.2">
      <c r="A368">
        <v>366</v>
      </c>
      <c r="B368" t="s">
        <v>29974</v>
      </c>
      <c r="F368" t="s">
        <v>29973</v>
      </c>
      <c r="G368" t="s">
        <v>6</v>
      </c>
      <c r="H368" t="s">
        <v>5</v>
      </c>
      <c r="I368" t="s">
        <v>29972</v>
      </c>
      <c r="J368">
        <v>60068522</v>
      </c>
      <c r="K368" t="s">
        <v>19439</v>
      </c>
      <c r="L368" t="s">
        <v>1452</v>
      </c>
      <c r="M368" t="s">
        <v>630</v>
      </c>
      <c r="N368">
        <v>3</v>
      </c>
      <c r="O368" t="s">
        <v>29971</v>
      </c>
      <c r="P368" t="s">
        <v>29970</v>
      </c>
      <c r="Q368" t="s">
        <v>29969</v>
      </c>
      <c r="R368" s="7">
        <v>41244</v>
      </c>
      <c r="S368" s="8">
        <f t="shared" si="40"/>
        <v>2012</v>
      </c>
      <c r="T368" s="8">
        <v>2012</v>
      </c>
      <c r="U368" s="8">
        <f t="shared" si="41"/>
        <v>10</v>
      </c>
      <c r="V368" s="7">
        <v>2012</v>
      </c>
      <c r="W368" t="s">
        <v>29968</v>
      </c>
      <c r="X368" s="2">
        <v>0.224</v>
      </c>
      <c r="Y368" s="6">
        <f t="shared" si="42"/>
        <v>5.9795520674835161E-3</v>
      </c>
      <c r="AA368">
        <v>18960596</v>
      </c>
      <c r="AB368">
        <v>21100223305</v>
      </c>
      <c r="AD368" t="s">
        <v>2</v>
      </c>
      <c r="AE368">
        <v>7</v>
      </c>
      <c r="AF368">
        <v>4</v>
      </c>
      <c r="AH368" t="s">
        <v>338</v>
      </c>
      <c r="AI368" t="s">
        <v>29967</v>
      </c>
      <c r="AJ368" t="s">
        <v>29966</v>
      </c>
      <c r="AK368" t="s">
        <v>29965</v>
      </c>
      <c r="AL368">
        <v>3</v>
      </c>
      <c r="AM368" s="5">
        <f t="shared" si="43"/>
        <v>0.3</v>
      </c>
      <c r="AN368" s="4">
        <f t="shared" si="44"/>
        <v>4.5437334343051872E-4</v>
      </c>
      <c r="AO368" s="3"/>
      <c r="AP368">
        <v>0</v>
      </c>
      <c r="AR368" t="s">
        <v>1</v>
      </c>
      <c r="AT368" s="2" t="s">
        <v>0</v>
      </c>
      <c r="AU368" s="1">
        <f t="shared" si="45"/>
        <v>0.43219984502676162</v>
      </c>
      <c r="AV368" s="1">
        <f t="shared" si="46"/>
        <v>0.32169627054570171</v>
      </c>
      <c r="AW368" s="1">
        <f t="shared" si="47"/>
        <v>0.2111926960646418</v>
      </c>
    </row>
    <row r="369" spans="1:49" x14ac:dyDescent="0.2">
      <c r="A369">
        <v>367</v>
      </c>
      <c r="B369" t="s">
        <v>29964</v>
      </c>
      <c r="C369" t="s">
        <v>29963</v>
      </c>
      <c r="F369" t="s">
        <v>29962</v>
      </c>
      <c r="G369" t="s">
        <v>6</v>
      </c>
      <c r="H369" t="s">
        <v>5</v>
      </c>
      <c r="I369" t="s">
        <v>1458</v>
      </c>
      <c r="J369">
        <v>60024350</v>
      </c>
      <c r="K369" t="s">
        <v>41</v>
      </c>
      <c r="L369" t="s">
        <v>40</v>
      </c>
      <c r="M369" t="s">
        <v>16</v>
      </c>
      <c r="N369">
        <v>3</v>
      </c>
      <c r="O369" t="s">
        <v>29961</v>
      </c>
      <c r="P369" t="s">
        <v>29960</v>
      </c>
      <c r="Q369" t="s">
        <v>2921</v>
      </c>
      <c r="R369" s="7">
        <v>41244</v>
      </c>
      <c r="S369" s="8">
        <f t="shared" si="40"/>
        <v>2012</v>
      </c>
      <c r="T369" s="8">
        <v>2012</v>
      </c>
      <c r="U369" s="8">
        <f t="shared" si="41"/>
        <v>10</v>
      </c>
      <c r="V369" s="7">
        <v>41244</v>
      </c>
      <c r="W369" t="s">
        <v>661</v>
      </c>
      <c r="X369" s="2">
        <v>0.75</v>
      </c>
      <c r="Y369" s="6">
        <f t="shared" si="42"/>
        <v>2.0020821654520703E-2</v>
      </c>
      <c r="AA369" t="s">
        <v>660</v>
      </c>
      <c r="AB369">
        <v>29221</v>
      </c>
      <c r="AD369" t="s">
        <v>2</v>
      </c>
      <c r="AE369">
        <v>19</v>
      </c>
      <c r="AF369">
        <v>12</v>
      </c>
      <c r="AG369">
        <v>122101</v>
      </c>
      <c r="AI369" t="s">
        <v>29959</v>
      </c>
      <c r="AK369" t="s">
        <v>29958</v>
      </c>
      <c r="AL369">
        <v>24</v>
      </c>
      <c r="AM369" s="5">
        <f t="shared" si="43"/>
        <v>2.4</v>
      </c>
      <c r="AN369" s="4">
        <f t="shared" si="44"/>
        <v>3.6349867474441497E-3</v>
      </c>
      <c r="AO369" s="3"/>
      <c r="AP369">
        <v>0</v>
      </c>
      <c r="AR369" t="s">
        <v>1</v>
      </c>
      <c r="AT369" s="2">
        <v>2.0230000000000001</v>
      </c>
      <c r="AU369" s="1">
        <f t="shared" si="45"/>
        <v>1.5105071182397738</v>
      </c>
      <c r="AV369" s="1">
        <f t="shared" si="46"/>
        <v>1.1827904200982426</v>
      </c>
      <c r="AW369" s="1">
        <f t="shared" si="47"/>
        <v>0.8550737219567115</v>
      </c>
    </row>
    <row r="370" spans="1:49" x14ac:dyDescent="0.2">
      <c r="A370">
        <v>368</v>
      </c>
      <c r="B370" t="s">
        <v>29957</v>
      </c>
      <c r="F370" t="s">
        <v>29956</v>
      </c>
      <c r="G370" t="s">
        <v>6</v>
      </c>
      <c r="H370" t="s">
        <v>5</v>
      </c>
      <c r="I370" t="s">
        <v>1107</v>
      </c>
      <c r="J370">
        <v>60016248</v>
      </c>
      <c r="K370" t="s">
        <v>1106</v>
      </c>
      <c r="L370" t="s">
        <v>300</v>
      </c>
      <c r="M370" t="s">
        <v>299</v>
      </c>
      <c r="N370">
        <v>3</v>
      </c>
      <c r="O370" t="s">
        <v>29955</v>
      </c>
      <c r="P370" t="s">
        <v>1105</v>
      </c>
      <c r="Q370" t="s">
        <v>1104</v>
      </c>
      <c r="R370" s="7">
        <v>41244</v>
      </c>
      <c r="S370" s="8">
        <f t="shared" si="40"/>
        <v>2012</v>
      </c>
      <c r="T370" s="8">
        <v>2012</v>
      </c>
      <c r="U370" s="8">
        <f t="shared" si="41"/>
        <v>10</v>
      </c>
      <c r="V370" s="7">
        <v>41244</v>
      </c>
      <c r="W370" t="s">
        <v>796</v>
      </c>
      <c r="X370" s="2">
        <v>0.216</v>
      </c>
      <c r="Y370" s="6">
        <f t="shared" si="42"/>
        <v>5.765996636501962E-3</v>
      </c>
      <c r="AA370">
        <v>10544887</v>
      </c>
      <c r="AB370">
        <v>13200</v>
      </c>
      <c r="AD370" t="s">
        <v>2</v>
      </c>
      <c r="AE370">
        <v>27</v>
      </c>
      <c r="AF370">
        <v>12</v>
      </c>
      <c r="AH370" t="s">
        <v>29954</v>
      </c>
      <c r="AI370" t="s">
        <v>29953</v>
      </c>
      <c r="AJ370" t="s">
        <v>29952</v>
      </c>
      <c r="AK370" t="s">
        <v>29951</v>
      </c>
      <c r="AL370">
        <v>3</v>
      </c>
      <c r="AM370" s="5">
        <f t="shared" si="43"/>
        <v>0.3</v>
      </c>
      <c r="AN370" s="4">
        <f t="shared" si="44"/>
        <v>4.5437334343051872E-4</v>
      </c>
      <c r="AO370" s="3"/>
      <c r="AP370">
        <v>0</v>
      </c>
      <c r="AR370" t="s">
        <v>1</v>
      </c>
      <c r="AT370" s="2" t="s">
        <v>0</v>
      </c>
      <c r="AU370" s="1">
        <f t="shared" si="45"/>
        <v>0.41725096485805285</v>
      </c>
      <c r="AV370" s="1">
        <f t="shared" si="46"/>
        <v>0.31101849899662404</v>
      </c>
      <c r="AW370" s="1">
        <f t="shared" si="47"/>
        <v>0.20478603313519519</v>
      </c>
    </row>
    <row r="371" spans="1:49" x14ac:dyDescent="0.2">
      <c r="A371">
        <v>369</v>
      </c>
      <c r="B371" t="s">
        <v>29950</v>
      </c>
      <c r="F371" t="s">
        <v>29949</v>
      </c>
      <c r="G371" t="s">
        <v>6</v>
      </c>
      <c r="H371" t="s">
        <v>5</v>
      </c>
      <c r="I371" t="s">
        <v>1627</v>
      </c>
      <c r="J371" t="s">
        <v>9888</v>
      </c>
      <c r="K371" t="s">
        <v>9887</v>
      </c>
      <c r="L371" t="s">
        <v>9886</v>
      </c>
      <c r="M371" t="s">
        <v>797</v>
      </c>
      <c r="N371">
        <v>4</v>
      </c>
      <c r="O371" t="s">
        <v>29948</v>
      </c>
      <c r="P371" t="s">
        <v>29947</v>
      </c>
      <c r="Q371" t="s">
        <v>29946</v>
      </c>
      <c r="R371" s="7">
        <v>41244</v>
      </c>
      <c r="S371" s="8">
        <f t="shared" si="40"/>
        <v>2012</v>
      </c>
      <c r="T371" s="8">
        <v>2012</v>
      </c>
      <c r="U371" s="8">
        <f t="shared" si="41"/>
        <v>10</v>
      </c>
      <c r="V371" s="7">
        <v>41244</v>
      </c>
      <c r="W371" t="s">
        <v>796</v>
      </c>
      <c r="X371" s="2">
        <v>0.216</v>
      </c>
      <c r="Y371" s="6">
        <f t="shared" si="42"/>
        <v>5.765996636501962E-3</v>
      </c>
      <c r="AA371">
        <v>10544887</v>
      </c>
      <c r="AB371">
        <v>13200</v>
      </c>
      <c r="AD371" t="s">
        <v>2</v>
      </c>
      <c r="AE371">
        <v>27</v>
      </c>
      <c r="AF371">
        <v>12</v>
      </c>
      <c r="AH371" t="s">
        <v>2236</v>
      </c>
      <c r="AI371" t="s">
        <v>29945</v>
      </c>
      <c r="AJ371" t="s">
        <v>29944</v>
      </c>
      <c r="AK371" t="s">
        <v>29943</v>
      </c>
      <c r="AL371">
        <v>7</v>
      </c>
      <c r="AM371" s="5">
        <f t="shared" si="43"/>
        <v>0.7</v>
      </c>
      <c r="AN371" s="4">
        <f t="shared" si="44"/>
        <v>1.0602044680045437E-3</v>
      </c>
      <c r="AO371" s="3"/>
      <c r="AP371">
        <v>0</v>
      </c>
      <c r="AR371" t="s">
        <v>1</v>
      </c>
      <c r="AT371" s="2" t="s">
        <v>0</v>
      </c>
      <c r="AU371" s="1">
        <f t="shared" si="45"/>
        <v>0.43542589859527359</v>
      </c>
      <c r="AV371" s="1">
        <f t="shared" si="46"/>
        <v>0.34131005522532526</v>
      </c>
      <c r="AW371" s="1">
        <f t="shared" si="47"/>
        <v>0.24719421185537693</v>
      </c>
    </row>
    <row r="372" spans="1:49" x14ac:dyDescent="0.2">
      <c r="A372">
        <v>370</v>
      </c>
      <c r="B372" t="s">
        <v>29942</v>
      </c>
      <c r="F372" t="s">
        <v>29941</v>
      </c>
      <c r="G372" t="s">
        <v>6</v>
      </c>
      <c r="H372" t="s">
        <v>5</v>
      </c>
      <c r="I372" t="s">
        <v>29940</v>
      </c>
      <c r="J372">
        <v>60007751</v>
      </c>
      <c r="K372" t="s">
        <v>301</v>
      </c>
      <c r="L372" t="s">
        <v>300</v>
      </c>
      <c r="M372" t="s">
        <v>299</v>
      </c>
      <c r="N372">
        <v>2</v>
      </c>
      <c r="O372" t="s">
        <v>29939</v>
      </c>
      <c r="P372" t="s">
        <v>29938</v>
      </c>
      <c r="Q372" t="s">
        <v>29937</v>
      </c>
      <c r="R372" s="7">
        <v>41244</v>
      </c>
      <c r="S372" s="8">
        <f t="shared" si="40"/>
        <v>2012</v>
      </c>
      <c r="T372" s="8">
        <v>2012</v>
      </c>
      <c r="U372" s="8">
        <f t="shared" si="41"/>
        <v>10</v>
      </c>
      <c r="V372" s="7">
        <v>41244</v>
      </c>
      <c r="W372" t="s">
        <v>796</v>
      </c>
      <c r="X372" s="2">
        <v>0.216</v>
      </c>
      <c r="Y372" s="6">
        <f t="shared" si="42"/>
        <v>5.765996636501962E-3</v>
      </c>
      <c r="AA372">
        <v>10544887</v>
      </c>
      <c r="AB372">
        <v>13200</v>
      </c>
      <c r="AD372" t="s">
        <v>2</v>
      </c>
      <c r="AE372">
        <v>27</v>
      </c>
      <c r="AF372">
        <v>12</v>
      </c>
      <c r="AH372" t="s">
        <v>29936</v>
      </c>
      <c r="AI372" t="s">
        <v>29935</v>
      </c>
      <c r="AJ372" t="s">
        <v>29934</v>
      </c>
      <c r="AK372" t="s">
        <v>29933</v>
      </c>
      <c r="AL372">
        <v>2</v>
      </c>
      <c r="AM372" s="5">
        <f t="shared" si="43"/>
        <v>0.2</v>
      </c>
      <c r="AN372" s="4">
        <f t="shared" si="44"/>
        <v>3.0291556228701253E-4</v>
      </c>
      <c r="AO372" s="3"/>
      <c r="AP372">
        <v>0</v>
      </c>
      <c r="AR372" t="s">
        <v>1</v>
      </c>
      <c r="AT372" s="2" t="s">
        <v>0</v>
      </c>
      <c r="AU372" s="1">
        <f t="shared" si="45"/>
        <v>0.4127072314237476</v>
      </c>
      <c r="AV372" s="1">
        <f t="shared" si="46"/>
        <v>0.30344560993944875</v>
      </c>
      <c r="AW372" s="1">
        <f t="shared" si="47"/>
        <v>0.19418398845514973</v>
      </c>
    </row>
    <row r="373" spans="1:49" x14ac:dyDescent="0.2">
      <c r="A373">
        <v>371</v>
      </c>
      <c r="B373" t="s">
        <v>29932</v>
      </c>
      <c r="C373" t="s">
        <v>29931</v>
      </c>
      <c r="F373" t="s">
        <v>29930</v>
      </c>
      <c r="G373" t="s">
        <v>6</v>
      </c>
      <c r="H373" t="s">
        <v>5</v>
      </c>
      <c r="I373" t="s">
        <v>29929</v>
      </c>
      <c r="J373" t="s">
        <v>29928</v>
      </c>
      <c r="K373" t="s">
        <v>29927</v>
      </c>
      <c r="L373" t="s">
        <v>29926</v>
      </c>
      <c r="M373" t="s">
        <v>29925</v>
      </c>
      <c r="N373">
        <v>5</v>
      </c>
      <c r="O373" t="s">
        <v>29924</v>
      </c>
      <c r="P373" t="s">
        <v>29923</v>
      </c>
      <c r="Q373" t="s">
        <v>29922</v>
      </c>
      <c r="R373" s="7">
        <v>41244</v>
      </c>
      <c r="S373" s="8">
        <f t="shared" si="40"/>
        <v>2012</v>
      </c>
      <c r="T373" s="8">
        <v>2012</v>
      </c>
      <c r="U373" s="8">
        <f t="shared" si="41"/>
        <v>10</v>
      </c>
      <c r="V373" s="7">
        <v>41244</v>
      </c>
      <c r="W373" t="s">
        <v>661</v>
      </c>
      <c r="X373" s="2">
        <v>0.75</v>
      </c>
      <c r="Y373" s="6">
        <f t="shared" si="42"/>
        <v>2.0020821654520703E-2</v>
      </c>
      <c r="AA373" t="s">
        <v>660</v>
      </c>
      <c r="AB373">
        <v>29221</v>
      </c>
      <c r="AD373" t="s">
        <v>2</v>
      </c>
      <c r="AE373">
        <v>19</v>
      </c>
      <c r="AF373">
        <v>12</v>
      </c>
      <c r="AG373">
        <v>123506</v>
      </c>
      <c r="AI373" t="s">
        <v>29921</v>
      </c>
      <c r="AK373" t="s">
        <v>29920</v>
      </c>
      <c r="AL373">
        <v>21</v>
      </c>
      <c r="AM373" s="5">
        <f t="shared" si="43"/>
        <v>2.1</v>
      </c>
      <c r="AN373" s="4">
        <f t="shared" si="44"/>
        <v>3.1806134040136312E-3</v>
      </c>
      <c r="AO373" s="3"/>
      <c r="AP373">
        <v>0</v>
      </c>
      <c r="AQ373" t="s">
        <v>560</v>
      </c>
      <c r="AR373" t="s">
        <v>29919</v>
      </c>
      <c r="AS373" t="s">
        <v>559</v>
      </c>
      <c r="AT373" s="2">
        <v>2.0230000000000001</v>
      </c>
      <c r="AU373" s="1">
        <f t="shared" si="45"/>
        <v>1.496875917936858</v>
      </c>
      <c r="AV373" s="1">
        <f t="shared" si="46"/>
        <v>1.1600717529267166</v>
      </c>
      <c r="AW373" s="1">
        <f t="shared" si="47"/>
        <v>0.82326758791657528</v>
      </c>
    </row>
    <row r="374" spans="1:49" x14ac:dyDescent="0.2">
      <c r="A374">
        <v>372</v>
      </c>
      <c r="B374" t="s">
        <v>29918</v>
      </c>
      <c r="F374" t="s">
        <v>29917</v>
      </c>
      <c r="G374" t="s">
        <v>6</v>
      </c>
      <c r="H374" t="s">
        <v>5</v>
      </c>
      <c r="I374" t="s">
        <v>14758</v>
      </c>
      <c r="J374" t="s">
        <v>13430</v>
      </c>
      <c r="K374" t="s">
        <v>13429</v>
      </c>
      <c r="L374" t="s">
        <v>2619</v>
      </c>
      <c r="M374" t="s">
        <v>64</v>
      </c>
      <c r="N374">
        <v>4</v>
      </c>
      <c r="O374" t="s">
        <v>29916</v>
      </c>
      <c r="P374" t="s">
        <v>29915</v>
      </c>
      <c r="Q374" t="s">
        <v>29914</v>
      </c>
      <c r="R374" s="7">
        <v>41244</v>
      </c>
      <c r="S374" s="8">
        <f t="shared" si="40"/>
        <v>2012</v>
      </c>
      <c r="T374" s="8">
        <v>2012</v>
      </c>
      <c r="U374" s="8">
        <f t="shared" si="41"/>
        <v>10</v>
      </c>
      <c r="V374" s="7">
        <v>41244</v>
      </c>
      <c r="W374" t="s">
        <v>796</v>
      </c>
      <c r="X374" s="2">
        <v>0.216</v>
      </c>
      <c r="Y374" s="6">
        <f t="shared" si="42"/>
        <v>5.765996636501962E-3</v>
      </c>
      <c r="AA374">
        <v>10544887</v>
      </c>
      <c r="AB374">
        <v>13200</v>
      </c>
      <c r="AD374" t="s">
        <v>2</v>
      </c>
      <c r="AE374">
        <v>27</v>
      </c>
      <c r="AF374">
        <v>12</v>
      </c>
      <c r="AH374" t="s">
        <v>29913</v>
      </c>
      <c r="AI374" t="s">
        <v>29912</v>
      </c>
      <c r="AJ374" t="s">
        <v>29911</v>
      </c>
      <c r="AK374" t="s">
        <v>29910</v>
      </c>
      <c r="AL374">
        <v>3</v>
      </c>
      <c r="AM374" s="5">
        <f t="shared" si="43"/>
        <v>0.3</v>
      </c>
      <c r="AN374" s="4">
        <f t="shared" si="44"/>
        <v>4.5437334343051872E-4</v>
      </c>
      <c r="AO374" s="3"/>
      <c r="AP374">
        <v>0</v>
      </c>
      <c r="AR374" t="s">
        <v>1</v>
      </c>
      <c r="AT374" s="2" t="s">
        <v>0</v>
      </c>
      <c r="AU374" s="1">
        <f t="shared" si="45"/>
        <v>0.41725096485805285</v>
      </c>
      <c r="AV374" s="1">
        <f t="shared" si="46"/>
        <v>0.31101849899662404</v>
      </c>
      <c r="AW374" s="1">
        <f t="shared" si="47"/>
        <v>0.20478603313519519</v>
      </c>
    </row>
    <row r="375" spans="1:49" x14ac:dyDescent="0.2">
      <c r="A375">
        <v>373</v>
      </c>
      <c r="B375" t="s">
        <v>29909</v>
      </c>
      <c r="F375" t="s">
        <v>29908</v>
      </c>
      <c r="G375" t="s">
        <v>6</v>
      </c>
      <c r="H375" t="s">
        <v>5</v>
      </c>
      <c r="I375" t="s">
        <v>29907</v>
      </c>
      <c r="J375" t="s">
        <v>2369</v>
      </c>
      <c r="K375" t="s">
        <v>2368</v>
      </c>
      <c r="L375" t="s">
        <v>118</v>
      </c>
      <c r="M375" t="s">
        <v>64</v>
      </c>
      <c r="N375">
        <v>4</v>
      </c>
      <c r="O375" t="s">
        <v>29906</v>
      </c>
      <c r="P375" t="s">
        <v>29905</v>
      </c>
      <c r="Q375" t="s">
        <v>29904</v>
      </c>
      <c r="R375" s="7">
        <v>41244</v>
      </c>
      <c r="S375" s="8">
        <f t="shared" si="40"/>
        <v>2012</v>
      </c>
      <c r="T375" s="8">
        <v>2012</v>
      </c>
      <c r="U375" s="8">
        <f t="shared" si="41"/>
        <v>10</v>
      </c>
      <c r="V375" s="7">
        <v>41244</v>
      </c>
      <c r="W375" t="s">
        <v>796</v>
      </c>
      <c r="X375" s="2">
        <v>0.216</v>
      </c>
      <c r="Y375" s="6">
        <f t="shared" si="42"/>
        <v>5.765996636501962E-3</v>
      </c>
      <c r="AA375">
        <v>10544887</v>
      </c>
      <c r="AB375">
        <v>13200</v>
      </c>
      <c r="AD375" t="s">
        <v>2</v>
      </c>
      <c r="AE375">
        <v>27</v>
      </c>
      <c r="AF375">
        <v>12</v>
      </c>
      <c r="AH375" t="s">
        <v>29903</v>
      </c>
      <c r="AI375" t="s">
        <v>29902</v>
      </c>
      <c r="AJ375" t="s">
        <v>29901</v>
      </c>
      <c r="AK375" t="s">
        <v>29900</v>
      </c>
      <c r="AL375">
        <v>9</v>
      </c>
      <c r="AM375" s="5">
        <f t="shared" si="43"/>
        <v>0.9</v>
      </c>
      <c r="AN375" s="4">
        <f t="shared" si="44"/>
        <v>1.3631200302915562E-3</v>
      </c>
      <c r="AO375" s="3"/>
      <c r="AP375">
        <v>0</v>
      </c>
      <c r="AR375" t="s">
        <v>1</v>
      </c>
      <c r="AT375" s="2" t="s">
        <v>0</v>
      </c>
      <c r="AU375" s="1">
        <f t="shared" si="45"/>
        <v>0.44451336546388398</v>
      </c>
      <c r="AV375" s="1">
        <f t="shared" si="46"/>
        <v>0.3564558333396759</v>
      </c>
      <c r="AW375" s="1">
        <f t="shared" si="47"/>
        <v>0.26839830121546782</v>
      </c>
    </row>
    <row r="376" spans="1:49" x14ac:dyDescent="0.2">
      <c r="A376">
        <v>374</v>
      </c>
      <c r="B376" t="s">
        <v>29899</v>
      </c>
      <c r="F376" t="s">
        <v>29898</v>
      </c>
      <c r="G376" t="s">
        <v>6</v>
      </c>
      <c r="H376" t="s">
        <v>5</v>
      </c>
      <c r="I376" t="s">
        <v>29897</v>
      </c>
      <c r="J376">
        <v>60006270</v>
      </c>
      <c r="K376" t="s">
        <v>29896</v>
      </c>
      <c r="L376" t="s">
        <v>29895</v>
      </c>
      <c r="M376" t="s">
        <v>9430</v>
      </c>
      <c r="N376">
        <v>3</v>
      </c>
      <c r="O376" t="s">
        <v>29894</v>
      </c>
      <c r="P376" t="s">
        <v>29893</v>
      </c>
      <c r="Q376" t="s">
        <v>29892</v>
      </c>
      <c r="R376" s="7">
        <v>41244</v>
      </c>
      <c r="S376" s="8">
        <f t="shared" si="40"/>
        <v>2012</v>
      </c>
      <c r="T376" s="8">
        <v>2012</v>
      </c>
      <c r="U376" s="8">
        <f t="shared" si="41"/>
        <v>10</v>
      </c>
      <c r="V376" s="7">
        <v>2012</v>
      </c>
      <c r="W376" t="s">
        <v>29891</v>
      </c>
      <c r="X376" s="2" t="s">
        <v>0</v>
      </c>
      <c r="Y376" s="6" t="e">
        <f t="shared" si="42"/>
        <v>#VALUE!</v>
      </c>
      <c r="AA376">
        <v>11195096</v>
      </c>
      <c r="AB376">
        <v>19700175149</v>
      </c>
      <c r="AD376" t="s">
        <v>2</v>
      </c>
      <c r="AE376">
        <v>15</v>
      </c>
      <c r="AF376">
        <v>2</v>
      </c>
      <c r="AH376" t="s">
        <v>29890</v>
      </c>
      <c r="AI376" t="s">
        <v>29889</v>
      </c>
      <c r="AJ376" t="s">
        <v>29888</v>
      </c>
      <c r="AK376" t="s">
        <v>29887</v>
      </c>
      <c r="AL376">
        <v>2</v>
      </c>
      <c r="AM376" s="5">
        <f t="shared" si="43"/>
        <v>0.2</v>
      </c>
      <c r="AN376" s="4">
        <f t="shared" si="44"/>
        <v>3.0291556228701253E-4</v>
      </c>
      <c r="AO376" s="3"/>
      <c r="AP376">
        <v>0</v>
      </c>
      <c r="AR376" t="s">
        <v>1</v>
      </c>
      <c r="AT376" s="2" t="s">
        <v>0</v>
      </c>
      <c r="AU376" s="1" t="e">
        <f t="shared" si="45"/>
        <v>#VALUE!</v>
      </c>
      <c r="AV376" s="1" t="e">
        <f t="shared" si="46"/>
        <v>#VALUE!</v>
      </c>
      <c r="AW376" s="1" t="e">
        <f t="shared" si="47"/>
        <v>#VALUE!</v>
      </c>
    </row>
    <row r="377" spans="1:49" x14ac:dyDescent="0.2">
      <c r="A377">
        <v>375</v>
      </c>
      <c r="B377" t="s">
        <v>29886</v>
      </c>
      <c r="C377" t="s">
        <v>29885</v>
      </c>
      <c r="F377" t="s">
        <v>29884</v>
      </c>
      <c r="G377" t="s">
        <v>6</v>
      </c>
      <c r="H377" t="s">
        <v>5</v>
      </c>
      <c r="I377" t="s">
        <v>29883</v>
      </c>
      <c r="J377" t="s">
        <v>29882</v>
      </c>
      <c r="K377" t="s">
        <v>29881</v>
      </c>
      <c r="L377" t="s">
        <v>29880</v>
      </c>
      <c r="M377" t="s">
        <v>84</v>
      </c>
      <c r="N377">
        <v>3</v>
      </c>
      <c r="O377" t="s">
        <v>29879</v>
      </c>
      <c r="P377" t="s">
        <v>29878</v>
      </c>
      <c r="Q377" t="s">
        <v>29877</v>
      </c>
      <c r="R377" s="7">
        <v>41244</v>
      </c>
      <c r="S377" s="8">
        <f t="shared" si="40"/>
        <v>2012</v>
      </c>
      <c r="T377" s="8">
        <v>2012</v>
      </c>
      <c r="U377" s="8">
        <f t="shared" si="41"/>
        <v>10</v>
      </c>
      <c r="V377" s="7">
        <v>2012</v>
      </c>
      <c r="W377" t="s">
        <v>457</v>
      </c>
      <c r="X377" s="2">
        <v>0.28599999999999998</v>
      </c>
      <c r="Y377" s="6">
        <f t="shared" si="42"/>
        <v>7.6346066575905605E-3</v>
      </c>
      <c r="AA377">
        <v>9205071</v>
      </c>
      <c r="AB377">
        <v>28139</v>
      </c>
      <c r="AC377">
        <v>15693937</v>
      </c>
      <c r="AD377" t="s">
        <v>2</v>
      </c>
      <c r="AE377">
        <v>26</v>
      </c>
      <c r="AF377">
        <v>13</v>
      </c>
      <c r="AH377" t="s">
        <v>29876</v>
      </c>
      <c r="AI377" t="s">
        <v>29875</v>
      </c>
      <c r="AK377" t="s">
        <v>29874</v>
      </c>
      <c r="AL377">
        <v>11</v>
      </c>
      <c r="AM377" s="5">
        <f t="shared" si="43"/>
        <v>1.1000000000000001</v>
      </c>
      <c r="AN377" s="4">
        <f t="shared" si="44"/>
        <v>1.6660355925785689E-3</v>
      </c>
      <c r="AO377" s="3"/>
      <c r="AP377">
        <v>0</v>
      </c>
      <c r="AQ377" t="s">
        <v>351</v>
      </c>
      <c r="AR377" t="s">
        <v>11208</v>
      </c>
      <c r="AS377" t="s">
        <v>350</v>
      </c>
      <c r="AT377" s="2" t="s">
        <v>0</v>
      </c>
      <c r="AU377" s="1">
        <f t="shared" si="45"/>
        <v>0.58440353380869625</v>
      </c>
      <c r="AV377" s="1">
        <f t="shared" si="46"/>
        <v>0.4650321125084565</v>
      </c>
      <c r="AW377" s="1">
        <f t="shared" si="47"/>
        <v>0.34566069120821658</v>
      </c>
    </row>
    <row r="378" spans="1:49" x14ac:dyDescent="0.2">
      <c r="A378">
        <v>376</v>
      </c>
      <c r="B378" t="s">
        <v>29873</v>
      </c>
      <c r="F378" t="s">
        <v>29872</v>
      </c>
      <c r="G378" t="s">
        <v>6</v>
      </c>
      <c r="H378" t="s">
        <v>5</v>
      </c>
      <c r="I378" t="s">
        <v>29871</v>
      </c>
      <c r="J378" t="s">
        <v>29861</v>
      </c>
      <c r="K378" t="s">
        <v>29860</v>
      </c>
      <c r="L378" t="s">
        <v>29859</v>
      </c>
      <c r="M378" t="s">
        <v>2420</v>
      </c>
      <c r="N378">
        <v>3</v>
      </c>
      <c r="O378" t="s">
        <v>29870</v>
      </c>
      <c r="P378" t="s">
        <v>29869</v>
      </c>
      <c r="Q378" t="s">
        <v>29856</v>
      </c>
      <c r="R378" s="7">
        <v>41244</v>
      </c>
      <c r="S378" s="8">
        <f t="shared" si="40"/>
        <v>2012</v>
      </c>
      <c r="T378" s="8">
        <v>2012</v>
      </c>
      <c r="U378" s="8">
        <f t="shared" si="41"/>
        <v>10</v>
      </c>
      <c r="V378" s="7">
        <v>2012</v>
      </c>
      <c r="W378" t="s">
        <v>9252</v>
      </c>
      <c r="X378" s="2">
        <v>0.10100000000000001</v>
      </c>
      <c r="Y378" s="6">
        <f t="shared" si="42"/>
        <v>2.6961373161421215E-3</v>
      </c>
      <c r="AA378">
        <v>15836258</v>
      </c>
      <c r="AB378">
        <v>19700167901</v>
      </c>
      <c r="AD378" t="s">
        <v>2</v>
      </c>
      <c r="AE378">
        <v>17</v>
      </c>
      <c r="AF378">
        <v>2</v>
      </c>
      <c r="AH378" t="s">
        <v>29868</v>
      </c>
      <c r="AI378" t="s">
        <v>29867</v>
      </c>
      <c r="AJ378" t="s">
        <v>29866</v>
      </c>
      <c r="AK378" t="s">
        <v>29865</v>
      </c>
      <c r="AL378">
        <v>0</v>
      </c>
      <c r="AM378" s="5">
        <f t="shared" si="43"/>
        <v>0</v>
      </c>
      <c r="AN378" s="4">
        <f t="shared" si="44"/>
        <v>0</v>
      </c>
      <c r="AO378" s="3"/>
      <c r="AP378">
        <v>0</v>
      </c>
      <c r="AR378" t="s">
        <v>1</v>
      </c>
      <c r="AT378" s="2" t="s">
        <v>0</v>
      </c>
      <c r="AU378" s="1">
        <f t="shared" si="45"/>
        <v>0.18872961212994849</v>
      </c>
      <c r="AV378" s="1">
        <f t="shared" si="46"/>
        <v>0.13480686580710607</v>
      </c>
      <c r="AW378" s="1">
        <f t="shared" si="47"/>
        <v>8.0884119484263647E-2</v>
      </c>
    </row>
    <row r="379" spans="1:49" x14ac:dyDescent="0.2">
      <c r="A379">
        <v>377</v>
      </c>
      <c r="B379" t="s">
        <v>29864</v>
      </c>
      <c r="F379" t="s">
        <v>29863</v>
      </c>
      <c r="G379" t="s">
        <v>6</v>
      </c>
      <c r="H379" t="s">
        <v>5</v>
      </c>
      <c r="I379" t="s">
        <v>29862</v>
      </c>
      <c r="J379" t="s">
        <v>29861</v>
      </c>
      <c r="K379" t="s">
        <v>29860</v>
      </c>
      <c r="L379" t="s">
        <v>29859</v>
      </c>
      <c r="M379" t="s">
        <v>2420</v>
      </c>
      <c r="N379">
        <v>3</v>
      </c>
      <c r="O379" t="s">
        <v>29858</v>
      </c>
      <c r="P379" t="s">
        <v>29857</v>
      </c>
      <c r="Q379" t="s">
        <v>29856</v>
      </c>
      <c r="R379" s="7">
        <v>41244</v>
      </c>
      <c r="S379" s="8">
        <f t="shared" si="40"/>
        <v>2012</v>
      </c>
      <c r="T379" s="8">
        <v>2012</v>
      </c>
      <c r="U379" s="8">
        <f t="shared" si="41"/>
        <v>10</v>
      </c>
      <c r="V379" s="7">
        <v>2012</v>
      </c>
      <c r="W379" t="s">
        <v>9252</v>
      </c>
      <c r="X379" s="2">
        <v>0.10100000000000001</v>
      </c>
      <c r="Y379" s="6">
        <f t="shared" si="42"/>
        <v>2.6961373161421215E-3</v>
      </c>
      <c r="AA379">
        <v>15836258</v>
      </c>
      <c r="AB379">
        <v>19700167901</v>
      </c>
      <c r="AD379" t="s">
        <v>2</v>
      </c>
      <c r="AE379">
        <v>17</v>
      </c>
      <c r="AF379">
        <v>2</v>
      </c>
      <c r="AH379" t="s">
        <v>29855</v>
      </c>
      <c r="AI379" t="s">
        <v>29854</v>
      </c>
      <c r="AJ379" t="s">
        <v>29853</v>
      </c>
      <c r="AK379" t="s">
        <v>29852</v>
      </c>
      <c r="AL379">
        <v>1</v>
      </c>
      <c r="AM379" s="5">
        <f t="shared" si="43"/>
        <v>0.1</v>
      </c>
      <c r="AN379" s="4">
        <f t="shared" si="44"/>
        <v>1.5145778114350627E-4</v>
      </c>
      <c r="AO379" s="3"/>
      <c r="AP379">
        <v>0</v>
      </c>
      <c r="AR379" t="s">
        <v>1</v>
      </c>
      <c r="AT379" s="2" t="s">
        <v>0</v>
      </c>
      <c r="AU379" s="1">
        <f t="shared" si="45"/>
        <v>0.19327334556425368</v>
      </c>
      <c r="AV379" s="1">
        <f t="shared" si="46"/>
        <v>0.14237975486428139</v>
      </c>
      <c r="AW379" s="1">
        <f t="shared" si="47"/>
        <v>9.1486164164309075E-2</v>
      </c>
    </row>
    <row r="380" spans="1:49" x14ac:dyDescent="0.2">
      <c r="A380">
        <v>378</v>
      </c>
      <c r="B380" t="s">
        <v>29851</v>
      </c>
      <c r="C380" t="s">
        <v>29850</v>
      </c>
      <c r="F380" t="s">
        <v>29849</v>
      </c>
      <c r="G380" t="s">
        <v>6</v>
      </c>
      <c r="H380" t="s">
        <v>5</v>
      </c>
      <c r="I380" t="s">
        <v>1048</v>
      </c>
      <c r="J380" t="s">
        <v>1047</v>
      </c>
      <c r="K380" t="s">
        <v>1046</v>
      </c>
      <c r="L380" t="s">
        <v>1045</v>
      </c>
      <c r="M380" t="s">
        <v>69</v>
      </c>
      <c r="N380">
        <v>5</v>
      </c>
      <c r="O380" t="s">
        <v>29848</v>
      </c>
      <c r="P380" t="s">
        <v>29847</v>
      </c>
      <c r="Q380" t="s">
        <v>29846</v>
      </c>
      <c r="R380" s="7">
        <v>41244</v>
      </c>
      <c r="S380" s="8">
        <f t="shared" si="40"/>
        <v>2012</v>
      </c>
      <c r="T380" s="8">
        <v>2012</v>
      </c>
      <c r="U380" s="8">
        <f t="shared" si="41"/>
        <v>10</v>
      </c>
      <c r="V380" s="7">
        <v>2012</v>
      </c>
      <c r="W380" t="s">
        <v>457</v>
      </c>
      <c r="X380" s="2">
        <v>0.28599999999999998</v>
      </c>
      <c r="Y380" s="6">
        <f t="shared" si="42"/>
        <v>7.6346066575905605E-3</v>
      </c>
      <c r="AA380">
        <v>9205071</v>
      </c>
      <c r="AB380">
        <v>28139</v>
      </c>
      <c r="AC380">
        <v>15693937</v>
      </c>
      <c r="AD380" t="s">
        <v>2</v>
      </c>
      <c r="AE380">
        <v>26</v>
      </c>
      <c r="AF380" t="s">
        <v>29543</v>
      </c>
      <c r="AH380" t="s">
        <v>29845</v>
      </c>
      <c r="AI380" t="s">
        <v>29844</v>
      </c>
      <c r="AK380" t="s">
        <v>29843</v>
      </c>
      <c r="AL380">
        <v>4</v>
      </c>
      <c r="AM380" s="5">
        <f t="shared" si="43"/>
        <v>0.4</v>
      </c>
      <c r="AN380" s="4">
        <f t="shared" si="44"/>
        <v>6.0583112457402507E-4</v>
      </c>
      <c r="AO380" s="3"/>
      <c r="AP380">
        <v>0</v>
      </c>
      <c r="AR380" t="s">
        <v>1</v>
      </c>
      <c r="AT380" s="2" t="s">
        <v>0</v>
      </c>
      <c r="AU380" s="1">
        <f t="shared" si="45"/>
        <v>0.55259739976856004</v>
      </c>
      <c r="AV380" s="1">
        <f t="shared" si="46"/>
        <v>0.41202188910822934</v>
      </c>
      <c r="AW380" s="1">
        <f t="shared" si="47"/>
        <v>0.27144637844789854</v>
      </c>
    </row>
    <row r="381" spans="1:49" x14ac:dyDescent="0.2">
      <c r="A381">
        <v>379</v>
      </c>
      <c r="B381" t="s">
        <v>29842</v>
      </c>
      <c r="C381" t="s">
        <v>29841</v>
      </c>
      <c r="F381" t="s">
        <v>29840</v>
      </c>
      <c r="G381" t="s">
        <v>6</v>
      </c>
      <c r="H381" t="s">
        <v>5</v>
      </c>
      <c r="I381" t="s">
        <v>29839</v>
      </c>
      <c r="J381">
        <v>60025916</v>
      </c>
      <c r="K381" t="s">
        <v>29838</v>
      </c>
      <c r="L381" t="s">
        <v>1936</v>
      </c>
      <c r="M381" t="s">
        <v>12</v>
      </c>
      <c r="N381">
        <v>2</v>
      </c>
      <c r="O381" t="s">
        <v>29837</v>
      </c>
      <c r="P381" t="s">
        <v>29836</v>
      </c>
      <c r="Q381" t="s">
        <v>29835</v>
      </c>
      <c r="R381" s="7">
        <v>41244</v>
      </c>
      <c r="S381" s="8">
        <f t="shared" si="40"/>
        <v>2012</v>
      </c>
      <c r="T381" s="8">
        <v>2012</v>
      </c>
      <c r="U381" s="8">
        <f t="shared" si="41"/>
        <v>10</v>
      </c>
      <c r="V381" s="7">
        <v>41244</v>
      </c>
      <c r="W381" t="s">
        <v>2883</v>
      </c>
      <c r="X381" s="2">
        <v>1.393</v>
      </c>
      <c r="Y381" s="6">
        <f t="shared" si="42"/>
        <v>3.7185339419663122E-2</v>
      </c>
      <c r="AA381">
        <v>8828156</v>
      </c>
      <c r="AB381">
        <v>14764</v>
      </c>
      <c r="AC381">
        <v>15200434</v>
      </c>
      <c r="AD381" t="s">
        <v>2</v>
      </c>
      <c r="AE381">
        <v>27</v>
      </c>
      <c r="AF381">
        <v>6</v>
      </c>
      <c r="AH381" t="s">
        <v>29834</v>
      </c>
      <c r="AI381" t="s">
        <v>29833</v>
      </c>
      <c r="AK381" t="s">
        <v>29832</v>
      </c>
      <c r="AL381">
        <v>4</v>
      </c>
      <c r="AM381" s="5">
        <f t="shared" si="43"/>
        <v>0.4</v>
      </c>
      <c r="AN381" s="4">
        <f t="shared" si="44"/>
        <v>6.0583112457402507E-4</v>
      </c>
      <c r="AO381" s="3"/>
      <c r="AP381">
        <v>1</v>
      </c>
      <c r="AR381" t="s">
        <v>1</v>
      </c>
      <c r="AT381" s="2">
        <v>3.0249999999999999</v>
      </c>
      <c r="AU381" s="1">
        <f t="shared" si="45"/>
        <v>2.6211486931136392</v>
      </c>
      <c r="AV381" s="1">
        <f t="shared" si="46"/>
        <v>1.8895585272118574</v>
      </c>
      <c r="AW381" s="1">
        <f t="shared" si="47"/>
        <v>1.1579683613100753</v>
      </c>
    </row>
    <row r="382" spans="1:49" x14ac:dyDescent="0.2">
      <c r="A382">
        <v>380</v>
      </c>
      <c r="B382" t="s">
        <v>29831</v>
      </c>
      <c r="C382" t="s">
        <v>29830</v>
      </c>
      <c r="F382" t="s">
        <v>29829</v>
      </c>
      <c r="G382" t="s">
        <v>6</v>
      </c>
      <c r="H382" t="s">
        <v>5</v>
      </c>
      <c r="I382" t="s">
        <v>29828</v>
      </c>
      <c r="J382" t="s">
        <v>29827</v>
      </c>
      <c r="K382" t="s">
        <v>29826</v>
      </c>
      <c r="L382" t="s">
        <v>29825</v>
      </c>
      <c r="M382" t="s">
        <v>180</v>
      </c>
      <c r="N382">
        <v>6</v>
      </c>
      <c r="O382" t="s">
        <v>29824</v>
      </c>
      <c r="P382" t="s">
        <v>29823</v>
      </c>
      <c r="Q382" t="s">
        <v>29822</v>
      </c>
      <c r="R382" s="7">
        <v>41244</v>
      </c>
      <c r="S382" s="8">
        <f t="shared" si="40"/>
        <v>2012</v>
      </c>
      <c r="T382" s="8">
        <v>2012</v>
      </c>
      <c r="U382" s="8">
        <f t="shared" si="41"/>
        <v>10</v>
      </c>
      <c r="V382" s="7">
        <v>2012</v>
      </c>
      <c r="W382" t="s">
        <v>29821</v>
      </c>
      <c r="X382" s="2">
        <v>3.4249999999999998</v>
      </c>
      <c r="Y382" s="6">
        <f t="shared" si="42"/>
        <v>9.1428418888977875E-2</v>
      </c>
      <c r="AB382">
        <v>21100217611</v>
      </c>
      <c r="AC382" t="s">
        <v>29820</v>
      </c>
      <c r="AD382" t="s">
        <v>2</v>
      </c>
      <c r="AE382">
        <v>3</v>
      </c>
      <c r="AF382">
        <v>4</v>
      </c>
      <c r="AH382" t="s">
        <v>29819</v>
      </c>
      <c r="AI382" t="s">
        <v>29818</v>
      </c>
      <c r="AJ382" t="s">
        <v>29817</v>
      </c>
      <c r="AK382" t="s">
        <v>29816</v>
      </c>
      <c r="AL382">
        <v>38</v>
      </c>
      <c r="AM382" s="5">
        <f t="shared" si="43"/>
        <v>3.8</v>
      </c>
      <c r="AN382" s="4">
        <f t="shared" si="44"/>
        <v>5.7553956834532375E-3</v>
      </c>
      <c r="AO382" s="3"/>
      <c r="AP382">
        <v>1</v>
      </c>
      <c r="AQ382" t="s">
        <v>230</v>
      </c>
      <c r="AR382" t="s">
        <v>1</v>
      </c>
      <c r="AS382" t="s">
        <v>229</v>
      </c>
      <c r="AT382" s="2">
        <v>7.7809999999999997</v>
      </c>
      <c r="AU382" s="1">
        <f t="shared" si="45"/>
        <v>6.5726511927320486</v>
      </c>
      <c r="AV382" s="1">
        <f t="shared" si="46"/>
        <v>4.8591907286215559</v>
      </c>
      <c r="AW382" s="1">
        <f t="shared" si="47"/>
        <v>3.1457302645110632</v>
      </c>
    </row>
    <row r="383" spans="1:49" x14ac:dyDescent="0.2">
      <c r="A383">
        <v>381</v>
      </c>
      <c r="B383" t="s">
        <v>29815</v>
      </c>
      <c r="F383" t="s">
        <v>29814</v>
      </c>
      <c r="G383" t="s">
        <v>6</v>
      </c>
      <c r="H383" t="s">
        <v>5</v>
      </c>
      <c r="I383" t="s">
        <v>29813</v>
      </c>
      <c r="J383" t="s">
        <v>2937</v>
      </c>
      <c r="K383" t="s">
        <v>2936</v>
      </c>
      <c r="L383" t="s">
        <v>2935</v>
      </c>
      <c r="M383" t="s">
        <v>64</v>
      </c>
      <c r="N383">
        <v>6</v>
      </c>
      <c r="O383" t="s">
        <v>29812</v>
      </c>
      <c r="P383" t="s">
        <v>29811</v>
      </c>
      <c r="Q383" t="s">
        <v>29810</v>
      </c>
      <c r="R383" s="7">
        <v>41244</v>
      </c>
      <c r="S383" s="8">
        <f t="shared" si="40"/>
        <v>2012</v>
      </c>
      <c r="T383" s="8">
        <v>2012</v>
      </c>
      <c r="U383" s="8">
        <f t="shared" si="41"/>
        <v>10</v>
      </c>
      <c r="V383" s="7">
        <v>2012</v>
      </c>
      <c r="W383" t="s">
        <v>2999</v>
      </c>
      <c r="X383" s="2" t="s">
        <v>0</v>
      </c>
      <c r="Y383" s="6" t="e">
        <f t="shared" si="42"/>
        <v>#VALUE!</v>
      </c>
      <c r="AA383">
        <v>10978135</v>
      </c>
      <c r="AB383">
        <v>13600154710</v>
      </c>
      <c r="AD383" t="s">
        <v>2</v>
      </c>
      <c r="AE383">
        <v>9</v>
      </c>
      <c r="AF383">
        <v>3</v>
      </c>
      <c r="AH383" t="s">
        <v>29809</v>
      </c>
      <c r="AI383" t="s">
        <v>29808</v>
      </c>
      <c r="AJ383" t="s">
        <v>29807</v>
      </c>
      <c r="AK383" t="s">
        <v>29806</v>
      </c>
      <c r="AL383">
        <v>2</v>
      </c>
      <c r="AM383" s="5">
        <f t="shared" si="43"/>
        <v>0.2</v>
      </c>
      <c r="AN383" s="4">
        <f t="shared" si="44"/>
        <v>3.0291556228701253E-4</v>
      </c>
      <c r="AO383" s="3"/>
      <c r="AP383">
        <v>0</v>
      </c>
      <c r="AR383" t="s">
        <v>1</v>
      </c>
      <c r="AT383" s="2" t="s">
        <v>0</v>
      </c>
      <c r="AU383" s="1" t="e">
        <f t="shared" si="45"/>
        <v>#VALUE!</v>
      </c>
      <c r="AV383" s="1" t="e">
        <f t="shared" si="46"/>
        <v>#VALUE!</v>
      </c>
      <c r="AW383" s="1" t="e">
        <f t="shared" si="47"/>
        <v>#VALUE!</v>
      </c>
    </row>
    <row r="384" spans="1:49" x14ac:dyDescent="0.2">
      <c r="A384">
        <v>382</v>
      </c>
      <c r="B384" t="s">
        <v>29805</v>
      </c>
      <c r="F384" t="s">
        <v>29804</v>
      </c>
      <c r="G384" t="s">
        <v>6</v>
      </c>
      <c r="H384" t="s">
        <v>5</v>
      </c>
      <c r="I384" t="s">
        <v>29803</v>
      </c>
      <c r="J384" t="s">
        <v>29802</v>
      </c>
      <c r="K384" t="s">
        <v>29801</v>
      </c>
      <c r="L384" t="s">
        <v>29800</v>
      </c>
      <c r="M384" t="s">
        <v>24</v>
      </c>
      <c r="N384">
        <v>3</v>
      </c>
      <c r="O384" t="s">
        <v>29799</v>
      </c>
      <c r="P384" t="s">
        <v>29798</v>
      </c>
      <c r="Q384" t="s">
        <v>29797</v>
      </c>
      <c r="R384" s="7">
        <v>41244</v>
      </c>
      <c r="S384" s="8">
        <f t="shared" si="40"/>
        <v>2012</v>
      </c>
      <c r="T384" s="8">
        <v>2012</v>
      </c>
      <c r="U384" s="8">
        <f t="shared" si="41"/>
        <v>10</v>
      </c>
      <c r="V384" s="7">
        <v>2012</v>
      </c>
      <c r="W384" t="s">
        <v>2999</v>
      </c>
      <c r="X384" s="2" t="s">
        <v>0</v>
      </c>
      <c r="Y384" s="6" t="e">
        <f t="shared" si="42"/>
        <v>#VALUE!</v>
      </c>
      <c r="AA384">
        <v>10978135</v>
      </c>
      <c r="AB384">
        <v>13600154710</v>
      </c>
      <c r="AD384" t="s">
        <v>2</v>
      </c>
      <c r="AE384">
        <v>9</v>
      </c>
      <c r="AF384">
        <v>1</v>
      </c>
      <c r="AH384" t="s">
        <v>29796</v>
      </c>
      <c r="AI384" t="s">
        <v>29795</v>
      </c>
      <c r="AJ384" t="s">
        <v>29794</v>
      </c>
      <c r="AK384" t="s">
        <v>29793</v>
      </c>
      <c r="AL384">
        <v>0</v>
      </c>
      <c r="AM384" s="5">
        <f t="shared" si="43"/>
        <v>0</v>
      </c>
      <c r="AN384" s="4">
        <f t="shared" si="44"/>
        <v>0</v>
      </c>
      <c r="AO384" s="3"/>
      <c r="AP384">
        <v>0</v>
      </c>
      <c r="AR384" t="s">
        <v>1</v>
      </c>
      <c r="AT384" s="2" t="s">
        <v>0</v>
      </c>
      <c r="AU384" s="1" t="e">
        <f t="shared" si="45"/>
        <v>#VALUE!</v>
      </c>
      <c r="AV384" s="1" t="e">
        <f t="shared" si="46"/>
        <v>#VALUE!</v>
      </c>
      <c r="AW384" s="1" t="e">
        <f t="shared" si="47"/>
        <v>#VALUE!</v>
      </c>
    </row>
    <row r="385" spans="1:49" x14ac:dyDescent="0.2">
      <c r="A385">
        <v>383</v>
      </c>
      <c r="B385" t="s">
        <v>29792</v>
      </c>
      <c r="C385" t="s">
        <v>29791</v>
      </c>
      <c r="F385" t="s">
        <v>29790</v>
      </c>
      <c r="G385" t="s">
        <v>6</v>
      </c>
      <c r="H385" t="s">
        <v>5</v>
      </c>
      <c r="I385" t="s">
        <v>386</v>
      </c>
      <c r="J385" t="s">
        <v>2570</v>
      </c>
      <c r="K385" t="s">
        <v>2569</v>
      </c>
      <c r="L385" t="s">
        <v>1909</v>
      </c>
      <c r="M385" t="s">
        <v>69</v>
      </c>
      <c r="N385">
        <v>5</v>
      </c>
      <c r="O385" t="s">
        <v>29789</v>
      </c>
      <c r="P385" t="s">
        <v>29788</v>
      </c>
      <c r="Q385" t="s">
        <v>29787</v>
      </c>
      <c r="R385" s="7">
        <v>41244</v>
      </c>
      <c r="S385" s="8">
        <f t="shared" si="40"/>
        <v>2012</v>
      </c>
      <c r="T385" s="8">
        <v>2012</v>
      </c>
      <c r="U385" s="8">
        <f t="shared" si="41"/>
        <v>10</v>
      </c>
      <c r="V385" s="7">
        <v>2012</v>
      </c>
      <c r="W385" t="s">
        <v>29786</v>
      </c>
      <c r="X385" s="2" t="s">
        <v>0</v>
      </c>
      <c r="Y385" s="6" t="e">
        <f t="shared" si="42"/>
        <v>#VALUE!</v>
      </c>
      <c r="AA385">
        <v>22131116</v>
      </c>
      <c r="AB385">
        <v>21100232409</v>
      </c>
      <c r="AC385">
        <v>22131132</v>
      </c>
      <c r="AD385" t="s">
        <v>2</v>
      </c>
      <c r="AE385">
        <v>5</v>
      </c>
      <c r="AF385">
        <v>2</v>
      </c>
      <c r="AH385" t="s">
        <v>2865</v>
      </c>
      <c r="AI385" t="s">
        <v>29785</v>
      </c>
      <c r="AJ385" t="s">
        <v>29784</v>
      </c>
      <c r="AK385" t="s">
        <v>29783</v>
      </c>
      <c r="AL385">
        <v>0</v>
      </c>
      <c r="AM385" s="5">
        <f t="shared" si="43"/>
        <v>0</v>
      </c>
      <c r="AN385" s="4">
        <f t="shared" si="44"/>
        <v>0</v>
      </c>
      <c r="AO385" s="3"/>
      <c r="AP385">
        <v>0</v>
      </c>
      <c r="AR385" t="s">
        <v>1</v>
      </c>
      <c r="AT385" s="2" t="s">
        <v>0</v>
      </c>
      <c r="AU385" s="1" t="e">
        <f t="shared" si="45"/>
        <v>#VALUE!</v>
      </c>
      <c r="AV385" s="1" t="e">
        <f t="shared" si="46"/>
        <v>#VALUE!</v>
      </c>
      <c r="AW385" s="1" t="e">
        <f t="shared" si="47"/>
        <v>#VALUE!</v>
      </c>
    </row>
    <row r="386" spans="1:49" x14ac:dyDescent="0.2">
      <c r="A386">
        <v>384</v>
      </c>
      <c r="B386" t="s">
        <v>29782</v>
      </c>
      <c r="C386" t="s">
        <v>29781</v>
      </c>
      <c r="E386">
        <v>23448289</v>
      </c>
      <c r="F386" t="s">
        <v>29780</v>
      </c>
      <c r="G386" t="s">
        <v>6</v>
      </c>
      <c r="H386" t="s">
        <v>5</v>
      </c>
      <c r="I386" t="s">
        <v>29779</v>
      </c>
      <c r="J386">
        <v>60011047</v>
      </c>
      <c r="K386" t="s">
        <v>142</v>
      </c>
      <c r="L386" t="s">
        <v>141</v>
      </c>
      <c r="M386" t="s">
        <v>140</v>
      </c>
      <c r="N386">
        <v>3</v>
      </c>
      <c r="O386" t="s">
        <v>29778</v>
      </c>
      <c r="P386" t="s">
        <v>29777</v>
      </c>
      <c r="Q386" t="s">
        <v>29776</v>
      </c>
      <c r="R386" s="7">
        <v>41244</v>
      </c>
      <c r="S386" s="8">
        <f t="shared" ref="S386:S449" si="48">YEAR(R386)</f>
        <v>2012</v>
      </c>
      <c r="T386" s="8">
        <v>2012</v>
      </c>
      <c r="U386" s="8">
        <f t="shared" ref="U386:U449" si="49">2022-T386</f>
        <v>10</v>
      </c>
      <c r="V386" s="7">
        <v>2012</v>
      </c>
      <c r="W386" t="s">
        <v>29641</v>
      </c>
      <c r="X386" s="2">
        <v>0.55100000000000005</v>
      </c>
      <c r="Y386" s="6">
        <f t="shared" ref="Y386:Y449" si="50">(X386-$Z$4)/($Z$3-$Z$4)</f>
        <v>1.4708630308854545E-2</v>
      </c>
      <c r="AB386">
        <v>20488</v>
      </c>
      <c r="AC386">
        <v>15362442</v>
      </c>
      <c r="AD386" t="s">
        <v>2</v>
      </c>
      <c r="AE386">
        <v>12</v>
      </c>
      <c r="AG386">
        <v>133</v>
      </c>
      <c r="AI386" t="s">
        <v>29775</v>
      </c>
      <c r="AJ386" t="s">
        <v>29774</v>
      </c>
      <c r="AK386" t="s">
        <v>29773</v>
      </c>
      <c r="AL386">
        <v>4</v>
      </c>
      <c r="AM386" s="5">
        <f t="shared" ref="AM386:AM449" si="51">AL386/U386</f>
        <v>0.4</v>
      </c>
      <c r="AN386" s="4">
        <f t="shared" ref="AN386:AN449" si="52">(AM386-$AO$4)/($AO$3-$AO$4)</f>
        <v>6.0583112457402507E-4</v>
      </c>
      <c r="AO386" s="3"/>
      <c r="AP386">
        <v>1</v>
      </c>
      <c r="AR386" t="s">
        <v>1</v>
      </c>
      <c r="AT386" s="2">
        <v>1.857</v>
      </c>
      <c r="AU386" s="1">
        <f t="shared" ref="AU386:AU449" si="53">(Y386*0.7+AN386*0.3)*100</f>
        <v>1.0477790553570387</v>
      </c>
      <c r="AV386" s="1">
        <f t="shared" ref="AV386:AV449" si="54">(Y386*0.5+AN386*0.5)*100</f>
        <v>0.7657230716714285</v>
      </c>
      <c r="AW386" s="1">
        <f t="shared" ref="AW386:AW449" si="55">(Y386*0.3+AN386*0.7)*100</f>
        <v>0.48366708798581803</v>
      </c>
    </row>
    <row r="387" spans="1:49" x14ac:dyDescent="0.2">
      <c r="A387">
        <v>385</v>
      </c>
      <c r="B387" t="s">
        <v>29772</v>
      </c>
      <c r="F387" t="s">
        <v>29771</v>
      </c>
      <c r="G387" t="s">
        <v>6</v>
      </c>
      <c r="H387" t="s">
        <v>5</v>
      </c>
      <c r="I387" t="s">
        <v>29770</v>
      </c>
      <c r="J387">
        <v>60005694</v>
      </c>
      <c r="K387" t="s">
        <v>29769</v>
      </c>
      <c r="L387" t="s">
        <v>29768</v>
      </c>
      <c r="M387" t="s">
        <v>26</v>
      </c>
      <c r="N387">
        <v>2</v>
      </c>
      <c r="O387" t="s">
        <v>29767</v>
      </c>
      <c r="P387" t="s">
        <v>29766</v>
      </c>
      <c r="Q387" t="s">
        <v>29765</v>
      </c>
      <c r="R387" s="7">
        <v>41244</v>
      </c>
      <c r="S387" s="8">
        <f t="shared" si="48"/>
        <v>2012</v>
      </c>
      <c r="T387" s="8">
        <v>2012</v>
      </c>
      <c r="U387" s="8">
        <f t="shared" si="49"/>
        <v>10</v>
      </c>
      <c r="V387" s="7">
        <v>41244</v>
      </c>
      <c r="W387" t="s">
        <v>29764</v>
      </c>
      <c r="X387" s="2">
        <v>0.30199999999999999</v>
      </c>
      <c r="Y387" s="6">
        <f t="shared" si="50"/>
        <v>8.0617175195536687E-3</v>
      </c>
      <c r="AA387" t="s">
        <v>29763</v>
      </c>
      <c r="AB387">
        <v>15900154752</v>
      </c>
      <c r="AC387">
        <v>18199224</v>
      </c>
      <c r="AD387" t="s">
        <v>2</v>
      </c>
      <c r="AE387">
        <v>39</v>
      </c>
      <c r="AF387">
        <v>4</v>
      </c>
      <c r="AH387" t="s">
        <v>29762</v>
      </c>
      <c r="AI387" t="s">
        <v>29761</v>
      </c>
      <c r="AJ387" t="s">
        <v>29760</v>
      </c>
      <c r="AK387" t="s">
        <v>29759</v>
      </c>
      <c r="AL387">
        <v>2</v>
      </c>
      <c r="AM387" s="5">
        <f t="shared" si="51"/>
        <v>0.2</v>
      </c>
      <c r="AN387" s="4">
        <f t="shared" si="52"/>
        <v>3.0291556228701253E-4</v>
      </c>
      <c r="AO387" s="3"/>
      <c r="AP387">
        <v>0</v>
      </c>
      <c r="AR387" t="s">
        <v>1</v>
      </c>
      <c r="AT387" s="2" t="s">
        <v>0</v>
      </c>
      <c r="AU387" s="1">
        <f t="shared" si="53"/>
        <v>0.57340769323736707</v>
      </c>
      <c r="AV387" s="1">
        <f t="shared" si="54"/>
        <v>0.41823165409203406</v>
      </c>
      <c r="AW387" s="1">
        <f t="shared" si="55"/>
        <v>0.26305561494670093</v>
      </c>
    </row>
    <row r="388" spans="1:49" x14ac:dyDescent="0.2">
      <c r="A388">
        <v>386</v>
      </c>
      <c r="B388" t="s">
        <v>29758</v>
      </c>
      <c r="F388" t="s">
        <v>29757</v>
      </c>
      <c r="G388" t="s">
        <v>6</v>
      </c>
      <c r="H388" t="s">
        <v>5</v>
      </c>
      <c r="I388" t="s">
        <v>29756</v>
      </c>
      <c r="J388" t="s">
        <v>29755</v>
      </c>
      <c r="K388" t="s">
        <v>29754</v>
      </c>
      <c r="L388" t="s">
        <v>397</v>
      </c>
      <c r="M388" t="s">
        <v>65</v>
      </c>
      <c r="N388">
        <v>3</v>
      </c>
      <c r="O388" t="s">
        <v>29753</v>
      </c>
      <c r="P388" t="s">
        <v>29752</v>
      </c>
      <c r="Q388" t="s">
        <v>29751</v>
      </c>
      <c r="R388" s="7">
        <v>41244</v>
      </c>
      <c r="S388" s="8">
        <f t="shared" si="48"/>
        <v>2012</v>
      </c>
      <c r="T388" s="8">
        <v>2012</v>
      </c>
      <c r="U388" s="8">
        <f t="shared" si="49"/>
        <v>10</v>
      </c>
      <c r="V388" s="7">
        <v>2012</v>
      </c>
      <c r="W388" t="s">
        <v>729</v>
      </c>
      <c r="X388" s="2" t="s">
        <v>0</v>
      </c>
      <c r="Y388" s="6" t="e">
        <f t="shared" si="50"/>
        <v>#VALUE!</v>
      </c>
      <c r="AA388">
        <v>19950772</v>
      </c>
      <c r="AB388">
        <v>19500157807</v>
      </c>
      <c r="AC388">
        <v>19981090</v>
      </c>
      <c r="AD388" t="s">
        <v>2</v>
      </c>
      <c r="AE388">
        <v>6</v>
      </c>
      <c r="AF388">
        <v>8</v>
      </c>
      <c r="AH388" t="s">
        <v>29750</v>
      </c>
      <c r="AI388" t="s">
        <v>29749</v>
      </c>
      <c r="AJ388" t="s">
        <v>29748</v>
      </c>
      <c r="AK388" t="s">
        <v>29747</v>
      </c>
      <c r="AL388">
        <v>3</v>
      </c>
      <c r="AM388" s="5">
        <f t="shared" si="51"/>
        <v>0.3</v>
      </c>
      <c r="AN388" s="4">
        <f t="shared" si="52"/>
        <v>4.5437334343051872E-4</v>
      </c>
      <c r="AO388" s="3"/>
      <c r="AP388">
        <v>0</v>
      </c>
      <c r="AR388" t="s">
        <v>1</v>
      </c>
      <c r="AT388" s="2" t="s">
        <v>0</v>
      </c>
      <c r="AU388" s="1" t="e">
        <f t="shared" si="53"/>
        <v>#VALUE!</v>
      </c>
      <c r="AV388" s="1" t="e">
        <f t="shared" si="54"/>
        <v>#VALUE!</v>
      </c>
      <c r="AW388" s="1" t="e">
        <f t="shared" si="55"/>
        <v>#VALUE!</v>
      </c>
    </row>
    <row r="389" spans="1:49" x14ac:dyDescent="0.2">
      <c r="A389">
        <v>387</v>
      </c>
      <c r="B389" t="s">
        <v>29746</v>
      </c>
      <c r="C389" t="s">
        <v>29745</v>
      </c>
      <c r="F389" t="s">
        <v>29744</v>
      </c>
      <c r="G389" t="s">
        <v>6</v>
      </c>
      <c r="H389" t="s">
        <v>5</v>
      </c>
      <c r="I389" t="s">
        <v>29717</v>
      </c>
      <c r="J389" t="s">
        <v>29743</v>
      </c>
      <c r="K389" t="s">
        <v>29742</v>
      </c>
      <c r="L389" t="s">
        <v>29741</v>
      </c>
      <c r="M389" t="s">
        <v>29740</v>
      </c>
      <c r="N389">
        <v>3</v>
      </c>
      <c r="O389" t="s">
        <v>29739</v>
      </c>
      <c r="P389" t="s">
        <v>29738</v>
      </c>
      <c r="Q389" t="s">
        <v>29737</v>
      </c>
      <c r="R389" s="7">
        <v>41244</v>
      </c>
      <c r="S389" s="8">
        <f t="shared" si="48"/>
        <v>2012</v>
      </c>
      <c r="T389" s="8">
        <v>2012</v>
      </c>
      <c r="U389" s="8">
        <f t="shared" si="49"/>
        <v>10</v>
      </c>
      <c r="V389" s="7">
        <v>41244</v>
      </c>
      <c r="W389" t="s">
        <v>1810</v>
      </c>
      <c r="X389" s="2">
        <v>0.185</v>
      </c>
      <c r="Y389" s="6">
        <f t="shared" si="50"/>
        <v>4.9384693414484399E-3</v>
      </c>
      <c r="AA389">
        <v>7352727</v>
      </c>
      <c r="AB389">
        <v>32478</v>
      </c>
      <c r="AD389" t="s">
        <v>2</v>
      </c>
      <c r="AE389">
        <v>55</v>
      </c>
      <c r="AF389">
        <v>12</v>
      </c>
      <c r="AH389" t="s">
        <v>29736</v>
      </c>
      <c r="AI389" t="s">
        <v>29735</v>
      </c>
      <c r="AK389" t="s">
        <v>29734</v>
      </c>
      <c r="AL389">
        <v>4</v>
      </c>
      <c r="AM389" s="5">
        <f t="shared" si="51"/>
        <v>0.4</v>
      </c>
      <c r="AN389" s="4">
        <f t="shared" si="52"/>
        <v>6.0583112457402507E-4</v>
      </c>
      <c r="AO389" s="3"/>
      <c r="AP389">
        <v>0</v>
      </c>
      <c r="AR389" t="s">
        <v>1</v>
      </c>
      <c r="AT389" s="2" t="s">
        <v>0</v>
      </c>
      <c r="AU389" s="1">
        <f t="shared" si="53"/>
        <v>0.3638677876386115</v>
      </c>
      <c r="AV389" s="1">
        <f t="shared" si="54"/>
        <v>0.27721502330112324</v>
      </c>
      <c r="AW389" s="1">
        <f t="shared" si="55"/>
        <v>0.19056225896363496</v>
      </c>
    </row>
    <row r="390" spans="1:49" x14ac:dyDescent="0.2">
      <c r="A390">
        <v>388</v>
      </c>
      <c r="B390" t="s">
        <v>29733</v>
      </c>
      <c r="C390" t="s">
        <v>29732</v>
      </c>
      <c r="E390">
        <v>23438211</v>
      </c>
      <c r="F390" t="s">
        <v>29731</v>
      </c>
      <c r="G390" t="s">
        <v>6</v>
      </c>
      <c r="H390" t="s">
        <v>5</v>
      </c>
      <c r="I390" t="s">
        <v>29730</v>
      </c>
      <c r="J390" t="s">
        <v>29729</v>
      </c>
      <c r="K390" t="s">
        <v>29728</v>
      </c>
      <c r="L390" t="s">
        <v>29727</v>
      </c>
      <c r="M390" t="s">
        <v>213</v>
      </c>
      <c r="N390">
        <v>4</v>
      </c>
      <c r="O390" t="s">
        <v>29726</v>
      </c>
      <c r="P390" t="s">
        <v>29725</v>
      </c>
      <c r="Q390" t="s">
        <v>29724</v>
      </c>
      <c r="R390" s="7">
        <v>41244</v>
      </c>
      <c r="S390" s="8">
        <f t="shared" si="48"/>
        <v>2012</v>
      </c>
      <c r="T390" s="8">
        <v>2012</v>
      </c>
      <c r="U390" s="8">
        <f t="shared" si="49"/>
        <v>10</v>
      </c>
      <c r="V390" s="7">
        <v>2012</v>
      </c>
      <c r="W390" t="s">
        <v>29641</v>
      </c>
      <c r="X390" s="2">
        <v>0.55100000000000005</v>
      </c>
      <c r="Y390" s="6">
        <f t="shared" si="50"/>
        <v>1.4708630308854545E-2</v>
      </c>
      <c r="AB390">
        <v>20488</v>
      </c>
      <c r="AC390">
        <v>15362442</v>
      </c>
      <c r="AD390" t="s">
        <v>2</v>
      </c>
      <c r="AE390">
        <v>12</v>
      </c>
      <c r="AG390">
        <v>112</v>
      </c>
      <c r="AI390" t="s">
        <v>29723</v>
      </c>
      <c r="AJ390" t="s">
        <v>29722</v>
      </c>
      <c r="AK390" t="s">
        <v>29721</v>
      </c>
      <c r="AL390">
        <v>1</v>
      </c>
      <c r="AM390" s="5">
        <f t="shared" si="51"/>
        <v>0.1</v>
      </c>
      <c r="AN390" s="4">
        <f t="shared" si="52"/>
        <v>1.5145778114350627E-4</v>
      </c>
      <c r="AO390" s="3"/>
      <c r="AP390">
        <v>1</v>
      </c>
      <c r="AR390" t="s">
        <v>1</v>
      </c>
      <c r="AT390" s="2">
        <v>1.857</v>
      </c>
      <c r="AU390" s="1">
        <f t="shared" si="53"/>
        <v>1.0341478550541234</v>
      </c>
      <c r="AV390" s="1">
        <f t="shared" si="54"/>
        <v>0.74300440449990257</v>
      </c>
      <c r="AW390" s="1">
        <f t="shared" si="55"/>
        <v>0.45186095394568176</v>
      </c>
    </row>
    <row r="391" spans="1:49" x14ac:dyDescent="0.2">
      <c r="A391">
        <v>389</v>
      </c>
      <c r="B391" t="s">
        <v>29720</v>
      </c>
      <c r="C391" t="s">
        <v>29719</v>
      </c>
      <c r="F391" t="s">
        <v>29718</v>
      </c>
      <c r="G391" t="s">
        <v>6</v>
      </c>
      <c r="H391" t="s">
        <v>5</v>
      </c>
      <c r="I391" t="s">
        <v>29717</v>
      </c>
      <c r="J391">
        <v>60003172</v>
      </c>
      <c r="K391" t="s">
        <v>1811</v>
      </c>
      <c r="L391" t="s">
        <v>631</v>
      </c>
      <c r="M391" t="s">
        <v>630</v>
      </c>
      <c r="N391">
        <v>2</v>
      </c>
      <c r="O391" t="s">
        <v>29716</v>
      </c>
      <c r="P391" t="s">
        <v>29715</v>
      </c>
      <c r="Q391" t="s">
        <v>29714</v>
      </c>
      <c r="R391" s="7">
        <v>41244</v>
      </c>
      <c r="S391" s="8">
        <f t="shared" si="48"/>
        <v>2012</v>
      </c>
      <c r="T391" s="8">
        <v>2012</v>
      </c>
      <c r="U391" s="8">
        <f t="shared" si="49"/>
        <v>10</v>
      </c>
      <c r="V391" s="7">
        <v>41244</v>
      </c>
      <c r="W391" t="s">
        <v>1810</v>
      </c>
      <c r="X391" s="2">
        <v>0.185</v>
      </c>
      <c r="Y391" s="6">
        <f t="shared" si="50"/>
        <v>4.9384693414484399E-3</v>
      </c>
      <c r="AA391">
        <v>7352727</v>
      </c>
      <c r="AB391">
        <v>32478</v>
      </c>
      <c r="AD391" t="s">
        <v>2</v>
      </c>
      <c r="AE391">
        <v>55</v>
      </c>
      <c r="AF391">
        <v>12</v>
      </c>
      <c r="AH391" t="s">
        <v>29713</v>
      </c>
      <c r="AI391" t="s">
        <v>29712</v>
      </c>
      <c r="AK391" t="s">
        <v>29711</v>
      </c>
      <c r="AL391">
        <v>1</v>
      </c>
      <c r="AM391" s="5">
        <f t="shared" si="51"/>
        <v>0.1</v>
      </c>
      <c r="AN391" s="4">
        <f t="shared" si="52"/>
        <v>1.5145778114350627E-4</v>
      </c>
      <c r="AO391" s="3"/>
      <c r="AP391">
        <v>0</v>
      </c>
      <c r="AR391" t="s">
        <v>1</v>
      </c>
      <c r="AT391" s="2" t="s">
        <v>0</v>
      </c>
      <c r="AU391" s="1">
        <f t="shared" si="53"/>
        <v>0.3502365873356959</v>
      </c>
      <c r="AV391" s="1">
        <f t="shared" si="54"/>
        <v>0.25449635612959731</v>
      </c>
      <c r="AW391" s="1">
        <f t="shared" si="55"/>
        <v>0.15875612492349864</v>
      </c>
    </row>
    <row r="392" spans="1:49" x14ac:dyDescent="0.2">
      <c r="A392">
        <v>390</v>
      </c>
      <c r="B392" t="s">
        <v>29710</v>
      </c>
      <c r="C392" t="s">
        <v>29709</v>
      </c>
      <c r="F392" t="s">
        <v>29708</v>
      </c>
      <c r="G392" t="s">
        <v>6</v>
      </c>
      <c r="H392" t="s">
        <v>5</v>
      </c>
      <c r="I392" t="s">
        <v>29707</v>
      </c>
      <c r="J392">
        <v>60005465</v>
      </c>
      <c r="K392" t="s">
        <v>74</v>
      </c>
      <c r="L392" t="s">
        <v>73</v>
      </c>
      <c r="M392" t="s">
        <v>16</v>
      </c>
      <c r="N392">
        <v>5</v>
      </c>
      <c r="O392" t="s">
        <v>29706</v>
      </c>
      <c r="P392" t="s">
        <v>29705</v>
      </c>
      <c r="Q392" t="s">
        <v>704</v>
      </c>
      <c r="R392" s="7">
        <v>41244</v>
      </c>
      <c r="S392" s="8">
        <f t="shared" si="48"/>
        <v>2012</v>
      </c>
      <c r="T392" s="8">
        <v>2012</v>
      </c>
      <c r="U392" s="8">
        <f t="shared" si="49"/>
        <v>10</v>
      </c>
      <c r="V392" s="7">
        <v>2012</v>
      </c>
      <c r="W392" t="s">
        <v>457</v>
      </c>
      <c r="X392" s="2">
        <v>0.28599999999999998</v>
      </c>
      <c r="Y392" s="6">
        <f t="shared" si="50"/>
        <v>7.6346066575905605E-3</v>
      </c>
      <c r="AA392">
        <v>9205071</v>
      </c>
      <c r="AB392">
        <v>28139</v>
      </c>
      <c r="AC392">
        <v>15693937</v>
      </c>
      <c r="AD392" t="s">
        <v>2</v>
      </c>
      <c r="AE392">
        <v>26</v>
      </c>
      <c r="AF392" t="s">
        <v>26811</v>
      </c>
      <c r="AH392" t="s">
        <v>29704</v>
      </c>
      <c r="AI392" t="s">
        <v>29703</v>
      </c>
      <c r="AK392" t="s">
        <v>29702</v>
      </c>
      <c r="AL392">
        <v>7</v>
      </c>
      <c r="AM392" s="5">
        <f t="shared" si="51"/>
        <v>0.7</v>
      </c>
      <c r="AN392" s="4">
        <f t="shared" si="52"/>
        <v>1.0602044680045437E-3</v>
      </c>
      <c r="AO392" s="3"/>
      <c r="AP392">
        <v>0</v>
      </c>
      <c r="AQ392" t="s">
        <v>251</v>
      </c>
      <c r="AR392">
        <v>61171046</v>
      </c>
      <c r="AS392" t="s">
        <v>250</v>
      </c>
      <c r="AT392" s="2" t="s">
        <v>0</v>
      </c>
      <c r="AU392" s="1">
        <f t="shared" si="53"/>
        <v>0.56622860007147557</v>
      </c>
      <c r="AV392" s="1">
        <f t="shared" si="54"/>
        <v>0.43474055627975522</v>
      </c>
      <c r="AW392" s="1">
        <f t="shared" si="55"/>
        <v>0.30325251248803486</v>
      </c>
    </row>
    <row r="393" spans="1:49" x14ac:dyDescent="0.2">
      <c r="A393">
        <v>391</v>
      </c>
      <c r="B393" t="s">
        <v>29701</v>
      </c>
      <c r="F393" t="s">
        <v>29700</v>
      </c>
      <c r="G393" t="s">
        <v>6</v>
      </c>
      <c r="H393" t="s">
        <v>5</v>
      </c>
      <c r="I393" t="s">
        <v>35</v>
      </c>
      <c r="J393">
        <v>60019616</v>
      </c>
      <c r="K393" t="s">
        <v>34</v>
      </c>
      <c r="L393" t="s">
        <v>33</v>
      </c>
      <c r="M393" t="s">
        <v>16</v>
      </c>
      <c r="N393">
        <v>6</v>
      </c>
      <c r="O393" t="s">
        <v>29699</v>
      </c>
      <c r="P393" t="s">
        <v>29698</v>
      </c>
      <c r="Q393" t="s">
        <v>928</v>
      </c>
      <c r="R393" s="7">
        <v>41244</v>
      </c>
      <c r="S393" s="8">
        <f t="shared" si="48"/>
        <v>2012</v>
      </c>
      <c r="T393" s="8">
        <v>2012</v>
      </c>
      <c r="U393" s="8">
        <f t="shared" si="49"/>
        <v>10</v>
      </c>
      <c r="V393" s="7">
        <v>41244</v>
      </c>
      <c r="W393" t="s">
        <v>2391</v>
      </c>
      <c r="X393" s="2">
        <v>0.12</v>
      </c>
      <c r="Y393" s="6">
        <f t="shared" si="50"/>
        <v>3.2033314647233121E-3</v>
      </c>
      <c r="AA393">
        <v>10059113</v>
      </c>
      <c r="AB393">
        <v>12658</v>
      </c>
      <c r="AD393" t="s">
        <v>2</v>
      </c>
      <c r="AE393">
        <v>19</v>
      </c>
      <c r="AF393">
        <v>6</v>
      </c>
      <c r="AH393" t="s">
        <v>29697</v>
      </c>
      <c r="AI393" t="s">
        <v>29696</v>
      </c>
      <c r="AJ393" t="s">
        <v>29695</v>
      </c>
      <c r="AK393" t="s">
        <v>29694</v>
      </c>
      <c r="AL393">
        <v>0</v>
      </c>
      <c r="AM393" s="5">
        <f t="shared" si="51"/>
        <v>0</v>
      </c>
      <c r="AN393" s="4">
        <f t="shared" si="52"/>
        <v>0</v>
      </c>
      <c r="AO393" s="3"/>
      <c r="AP393">
        <v>0</v>
      </c>
      <c r="AR393" t="s">
        <v>1</v>
      </c>
      <c r="AT393" s="2" t="s">
        <v>0</v>
      </c>
      <c r="AU393" s="1">
        <f t="shared" si="53"/>
        <v>0.22423320253063184</v>
      </c>
      <c r="AV393" s="1">
        <f t="shared" si="54"/>
        <v>0.16016657323616562</v>
      </c>
      <c r="AW393" s="1">
        <f t="shared" si="55"/>
        <v>9.6099943941699364E-2</v>
      </c>
    </row>
    <row r="394" spans="1:49" x14ac:dyDescent="0.2">
      <c r="A394">
        <v>392</v>
      </c>
      <c r="B394" t="s">
        <v>29693</v>
      </c>
      <c r="C394" t="s">
        <v>29692</v>
      </c>
      <c r="E394">
        <v>23341315</v>
      </c>
      <c r="F394" t="s">
        <v>29691</v>
      </c>
      <c r="G394" t="s">
        <v>6</v>
      </c>
      <c r="H394" t="s">
        <v>5</v>
      </c>
      <c r="I394" t="s">
        <v>29690</v>
      </c>
      <c r="J394">
        <v>60015481</v>
      </c>
      <c r="K394" t="s">
        <v>399</v>
      </c>
      <c r="L394" t="s">
        <v>398</v>
      </c>
      <c r="M394" t="s">
        <v>12</v>
      </c>
      <c r="N394">
        <v>6</v>
      </c>
      <c r="O394" t="s">
        <v>29689</v>
      </c>
      <c r="P394" t="s">
        <v>29688</v>
      </c>
      <c r="Q394" t="s">
        <v>29687</v>
      </c>
      <c r="R394" s="7">
        <v>41244</v>
      </c>
      <c r="S394" s="8">
        <f t="shared" si="48"/>
        <v>2012</v>
      </c>
      <c r="T394" s="8">
        <v>2012</v>
      </c>
      <c r="U394" s="8">
        <f t="shared" si="49"/>
        <v>10</v>
      </c>
      <c r="V394" s="7">
        <v>2012</v>
      </c>
      <c r="W394" t="s">
        <v>29686</v>
      </c>
      <c r="X394" s="2" t="s">
        <v>0</v>
      </c>
      <c r="Y394" s="6" t="e">
        <f t="shared" si="50"/>
        <v>#VALUE!</v>
      </c>
      <c r="AA394">
        <v>7487711</v>
      </c>
      <c r="AB394">
        <v>12265</v>
      </c>
      <c r="AC394">
        <v>19381352</v>
      </c>
      <c r="AD394" t="s">
        <v>2</v>
      </c>
      <c r="AE394">
        <v>49</v>
      </c>
      <c r="AF394">
        <v>8</v>
      </c>
      <c r="AH394" t="s">
        <v>29685</v>
      </c>
      <c r="AI394" t="s">
        <v>29684</v>
      </c>
      <c r="AJ394" t="s">
        <v>29683</v>
      </c>
      <c r="AK394" t="s">
        <v>29682</v>
      </c>
      <c r="AL394">
        <v>5</v>
      </c>
      <c r="AM394" s="5">
        <f t="shared" si="51"/>
        <v>0.5</v>
      </c>
      <c r="AN394" s="4">
        <f t="shared" si="52"/>
        <v>7.572889057175312E-4</v>
      </c>
      <c r="AO394" s="3"/>
      <c r="AP394">
        <v>1</v>
      </c>
      <c r="AQ394" t="s">
        <v>2526</v>
      </c>
      <c r="AR394" t="s">
        <v>29681</v>
      </c>
      <c r="AS394" t="s">
        <v>2525</v>
      </c>
      <c r="AT394" s="2" t="s">
        <v>0</v>
      </c>
      <c r="AU394" s="1" t="e">
        <f t="shared" si="53"/>
        <v>#VALUE!</v>
      </c>
      <c r="AV394" s="1" t="e">
        <f t="shared" si="54"/>
        <v>#VALUE!</v>
      </c>
      <c r="AW394" s="1" t="e">
        <f t="shared" si="55"/>
        <v>#VALUE!</v>
      </c>
    </row>
    <row r="395" spans="1:49" x14ac:dyDescent="0.2">
      <c r="A395">
        <v>393</v>
      </c>
      <c r="B395" t="s">
        <v>29680</v>
      </c>
      <c r="F395" t="s">
        <v>29679</v>
      </c>
      <c r="G395" t="s">
        <v>6</v>
      </c>
      <c r="H395" t="s">
        <v>5</v>
      </c>
      <c r="I395" t="s">
        <v>29678</v>
      </c>
      <c r="J395">
        <v>60019616</v>
      </c>
      <c r="K395" t="s">
        <v>34</v>
      </c>
      <c r="L395" t="s">
        <v>33</v>
      </c>
      <c r="M395" t="s">
        <v>16</v>
      </c>
      <c r="N395">
        <v>5</v>
      </c>
      <c r="O395" t="s">
        <v>29677</v>
      </c>
      <c r="P395" t="s">
        <v>29676</v>
      </c>
      <c r="Q395" t="s">
        <v>2253</v>
      </c>
      <c r="R395" s="7">
        <v>41244</v>
      </c>
      <c r="S395" s="8">
        <f t="shared" si="48"/>
        <v>2012</v>
      </c>
      <c r="T395" s="8">
        <v>2012</v>
      </c>
      <c r="U395" s="8">
        <f t="shared" si="49"/>
        <v>10</v>
      </c>
      <c r="V395" s="7">
        <v>41244</v>
      </c>
      <c r="W395" t="s">
        <v>2391</v>
      </c>
      <c r="X395" s="2">
        <v>0.12</v>
      </c>
      <c r="Y395" s="6">
        <f t="shared" si="50"/>
        <v>3.2033314647233121E-3</v>
      </c>
      <c r="AA395">
        <v>10059113</v>
      </c>
      <c r="AB395">
        <v>12658</v>
      </c>
      <c r="AD395" t="s">
        <v>2</v>
      </c>
      <c r="AE395">
        <v>19</v>
      </c>
      <c r="AF395">
        <v>6</v>
      </c>
      <c r="AH395" t="s">
        <v>29675</v>
      </c>
      <c r="AI395" t="s">
        <v>29674</v>
      </c>
      <c r="AJ395" t="s">
        <v>29673</v>
      </c>
      <c r="AK395" t="s">
        <v>29672</v>
      </c>
      <c r="AL395">
        <v>0</v>
      </c>
      <c r="AM395" s="5">
        <f t="shared" si="51"/>
        <v>0</v>
      </c>
      <c r="AN395" s="4">
        <f t="shared" si="52"/>
        <v>0</v>
      </c>
      <c r="AO395" s="3"/>
      <c r="AP395">
        <v>0</v>
      </c>
      <c r="AR395" t="s">
        <v>1</v>
      </c>
      <c r="AT395" s="2" t="s">
        <v>0</v>
      </c>
      <c r="AU395" s="1">
        <f t="shared" si="53"/>
        <v>0.22423320253063184</v>
      </c>
      <c r="AV395" s="1">
        <f t="shared" si="54"/>
        <v>0.16016657323616562</v>
      </c>
      <c r="AW395" s="1">
        <f t="shared" si="55"/>
        <v>9.6099943941699364E-2</v>
      </c>
    </row>
    <row r="396" spans="1:49" x14ac:dyDescent="0.2">
      <c r="A396">
        <v>394</v>
      </c>
      <c r="B396" t="s">
        <v>29671</v>
      </c>
      <c r="F396" t="s">
        <v>29670</v>
      </c>
      <c r="G396" t="s">
        <v>6</v>
      </c>
      <c r="H396" t="s">
        <v>5</v>
      </c>
      <c r="I396" t="s">
        <v>1156</v>
      </c>
      <c r="J396">
        <v>60019616</v>
      </c>
      <c r="K396" t="s">
        <v>34</v>
      </c>
      <c r="L396" t="s">
        <v>33</v>
      </c>
      <c r="M396" t="s">
        <v>16</v>
      </c>
      <c r="N396">
        <v>3</v>
      </c>
      <c r="O396" t="s">
        <v>29669</v>
      </c>
      <c r="P396" t="s">
        <v>29668</v>
      </c>
      <c r="Q396" t="s">
        <v>537</v>
      </c>
      <c r="R396" s="7">
        <v>41244</v>
      </c>
      <c r="S396" s="8">
        <f t="shared" si="48"/>
        <v>2012</v>
      </c>
      <c r="T396" s="8">
        <v>2012</v>
      </c>
      <c r="U396" s="8">
        <f t="shared" si="49"/>
        <v>10</v>
      </c>
      <c r="V396" s="7">
        <v>41244</v>
      </c>
      <c r="W396" t="s">
        <v>2391</v>
      </c>
      <c r="X396" s="2">
        <v>0.12</v>
      </c>
      <c r="Y396" s="6">
        <f t="shared" si="50"/>
        <v>3.2033314647233121E-3</v>
      </c>
      <c r="AA396">
        <v>10059113</v>
      </c>
      <c r="AB396">
        <v>12658</v>
      </c>
      <c r="AD396" t="s">
        <v>2</v>
      </c>
      <c r="AE396">
        <v>19</v>
      </c>
      <c r="AF396">
        <v>6</v>
      </c>
      <c r="AH396" t="s">
        <v>889</v>
      </c>
      <c r="AI396" t="s">
        <v>29667</v>
      </c>
      <c r="AJ396" t="s">
        <v>29666</v>
      </c>
      <c r="AK396" t="s">
        <v>29665</v>
      </c>
      <c r="AL396">
        <v>2</v>
      </c>
      <c r="AM396" s="5">
        <f t="shared" si="51"/>
        <v>0.2</v>
      </c>
      <c r="AN396" s="4">
        <f t="shared" si="52"/>
        <v>3.0291556228701253E-4</v>
      </c>
      <c r="AO396" s="3"/>
      <c r="AP396">
        <v>0</v>
      </c>
      <c r="AR396" t="s">
        <v>1</v>
      </c>
      <c r="AT396" s="2" t="s">
        <v>0</v>
      </c>
      <c r="AU396" s="1">
        <f t="shared" si="53"/>
        <v>0.2333206693992422</v>
      </c>
      <c r="AV396" s="1">
        <f t="shared" si="54"/>
        <v>0.17531235135051623</v>
      </c>
      <c r="AW396" s="1">
        <f t="shared" si="55"/>
        <v>0.11730403330179023</v>
      </c>
    </row>
    <row r="397" spans="1:49" x14ac:dyDescent="0.2">
      <c r="A397">
        <v>395</v>
      </c>
      <c r="B397" t="s">
        <v>29664</v>
      </c>
      <c r="F397" t="s">
        <v>29663</v>
      </c>
      <c r="G397" t="s">
        <v>6</v>
      </c>
      <c r="H397" t="s">
        <v>5</v>
      </c>
      <c r="I397" t="s">
        <v>29662</v>
      </c>
      <c r="J397" t="s">
        <v>29661</v>
      </c>
      <c r="K397" t="s">
        <v>29660</v>
      </c>
      <c r="L397" t="s">
        <v>29659</v>
      </c>
      <c r="M397" t="s">
        <v>934</v>
      </c>
      <c r="N397">
        <v>3</v>
      </c>
      <c r="O397" t="s">
        <v>29658</v>
      </c>
      <c r="P397" t="s">
        <v>29657</v>
      </c>
      <c r="Q397" t="s">
        <v>29656</v>
      </c>
      <c r="R397" s="7">
        <v>41244</v>
      </c>
      <c r="S397" s="8">
        <f t="shared" si="48"/>
        <v>2012</v>
      </c>
      <c r="T397" s="8">
        <v>2012</v>
      </c>
      <c r="U397" s="8">
        <f t="shared" si="49"/>
        <v>10</v>
      </c>
      <c r="V397" s="7">
        <v>2012</v>
      </c>
      <c r="W397" t="s">
        <v>19556</v>
      </c>
      <c r="X397" s="2">
        <v>0.10299999999999999</v>
      </c>
      <c r="Y397" s="6">
        <f t="shared" si="50"/>
        <v>2.7495261738875098E-3</v>
      </c>
      <c r="AB397">
        <v>21100200832</v>
      </c>
      <c r="AC397">
        <v>9754024</v>
      </c>
      <c r="AD397" t="s">
        <v>2</v>
      </c>
      <c r="AE397">
        <v>4</v>
      </c>
      <c r="AF397">
        <v>6</v>
      </c>
      <c r="AH397" t="s">
        <v>29655</v>
      </c>
      <c r="AI397" t="s">
        <v>29654</v>
      </c>
      <c r="AJ397" t="s">
        <v>29653</v>
      </c>
      <c r="AK397" t="s">
        <v>29652</v>
      </c>
      <c r="AL397">
        <v>5</v>
      </c>
      <c r="AM397" s="5">
        <f t="shared" si="51"/>
        <v>0.5</v>
      </c>
      <c r="AN397" s="4">
        <f t="shared" si="52"/>
        <v>7.572889057175312E-4</v>
      </c>
      <c r="AO397" s="3"/>
      <c r="AP397">
        <v>0</v>
      </c>
      <c r="AR397" t="s">
        <v>1</v>
      </c>
      <c r="AT397" s="2" t="s">
        <v>0</v>
      </c>
      <c r="AU397" s="1">
        <f t="shared" si="53"/>
        <v>0.21518549934365161</v>
      </c>
      <c r="AV397" s="1">
        <f t="shared" si="54"/>
        <v>0.17534075398025206</v>
      </c>
      <c r="AW397" s="1">
        <f t="shared" si="55"/>
        <v>0.13549600861685246</v>
      </c>
    </row>
    <row r="398" spans="1:49" x14ac:dyDescent="0.2">
      <c r="A398">
        <v>396</v>
      </c>
      <c r="B398" t="s">
        <v>29651</v>
      </c>
      <c r="C398" t="s">
        <v>29650</v>
      </c>
      <c r="E398">
        <v>23414096</v>
      </c>
      <c r="F398" t="s">
        <v>29649</v>
      </c>
      <c r="G398" t="s">
        <v>6</v>
      </c>
      <c r="H398" t="s">
        <v>5</v>
      </c>
      <c r="I398" t="s">
        <v>29648</v>
      </c>
      <c r="J398" t="s">
        <v>29647</v>
      </c>
      <c r="K398" t="s">
        <v>29646</v>
      </c>
      <c r="L398" t="s">
        <v>29645</v>
      </c>
      <c r="M398" t="s">
        <v>886</v>
      </c>
      <c r="N398">
        <v>7</v>
      </c>
      <c r="O398" t="s">
        <v>29644</v>
      </c>
      <c r="P398" t="s">
        <v>29643</v>
      </c>
      <c r="Q398" t="s">
        <v>29642</v>
      </c>
      <c r="R398" s="7">
        <v>41244</v>
      </c>
      <c r="S398" s="8">
        <f t="shared" si="48"/>
        <v>2012</v>
      </c>
      <c r="T398" s="8">
        <v>2012</v>
      </c>
      <c r="U398" s="8">
        <f t="shared" si="49"/>
        <v>10</v>
      </c>
      <c r="V398" s="7">
        <v>2012</v>
      </c>
      <c r="W398" t="s">
        <v>29641</v>
      </c>
      <c r="X398" s="2">
        <v>0.55100000000000005</v>
      </c>
      <c r="Y398" s="6">
        <f t="shared" si="50"/>
        <v>1.4708630308854545E-2</v>
      </c>
      <c r="AB398">
        <v>20488</v>
      </c>
      <c r="AC398">
        <v>15362442</v>
      </c>
      <c r="AD398" t="s">
        <v>2</v>
      </c>
      <c r="AE398">
        <v>12</v>
      </c>
      <c r="AG398">
        <v>75</v>
      </c>
      <c r="AI398" t="s">
        <v>29640</v>
      </c>
      <c r="AJ398" t="s">
        <v>29639</v>
      </c>
      <c r="AK398" t="s">
        <v>29638</v>
      </c>
      <c r="AL398">
        <v>7</v>
      </c>
      <c r="AM398" s="5">
        <f t="shared" si="51"/>
        <v>0.7</v>
      </c>
      <c r="AN398" s="4">
        <f t="shared" si="52"/>
        <v>1.0602044680045437E-3</v>
      </c>
      <c r="AO398" s="3"/>
      <c r="AP398">
        <v>1</v>
      </c>
      <c r="AR398" t="s">
        <v>1</v>
      </c>
      <c r="AT398" s="2">
        <v>1.857</v>
      </c>
      <c r="AU398" s="1">
        <f t="shared" si="53"/>
        <v>1.0614102556599545</v>
      </c>
      <c r="AV398" s="1">
        <f t="shared" si="54"/>
        <v>0.78844173884295454</v>
      </c>
      <c r="AW398" s="1">
        <f t="shared" si="55"/>
        <v>0.51547322202595436</v>
      </c>
    </row>
    <row r="399" spans="1:49" x14ac:dyDescent="0.2">
      <c r="A399">
        <v>397</v>
      </c>
      <c r="B399" t="s">
        <v>29637</v>
      </c>
      <c r="C399" t="s">
        <v>29636</v>
      </c>
      <c r="F399" t="s">
        <v>29635</v>
      </c>
      <c r="G399" t="s">
        <v>6</v>
      </c>
      <c r="H399" t="s">
        <v>5</v>
      </c>
      <c r="I399" t="s">
        <v>29634</v>
      </c>
      <c r="J399" t="s">
        <v>29633</v>
      </c>
      <c r="K399" t="s">
        <v>29632</v>
      </c>
      <c r="L399" t="s">
        <v>29631</v>
      </c>
      <c r="M399" t="s">
        <v>69</v>
      </c>
      <c r="N399">
        <v>4</v>
      </c>
      <c r="O399" t="s">
        <v>29630</v>
      </c>
      <c r="P399" t="s">
        <v>29629</v>
      </c>
      <c r="Q399" t="s">
        <v>29628</v>
      </c>
      <c r="R399" s="7">
        <v>41244</v>
      </c>
      <c r="S399" s="8">
        <f t="shared" si="48"/>
        <v>2012</v>
      </c>
      <c r="T399" s="8">
        <v>2012</v>
      </c>
      <c r="U399" s="8">
        <f t="shared" si="49"/>
        <v>10</v>
      </c>
      <c r="V399" s="7">
        <v>2012</v>
      </c>
      <c r="W399" t="s">
        <v>1873</v>
      </c>
      <c r="X399" s="2" t="s">
        <v>0</v>
      </c>
      <c r="Y399" s="6" t="e">
        <f t="shared" si="50"/>
        <v>#VALUE!</v>
      </c>
      <c r="AA399">
        <v>17962056</v>
      </c>
      <c r="AB399">
        <v>19700186825</v>
      </c>
      <c r="AD399" t="s">
        <v>2</v>
      </c>
      <c r="AE399">
        <v>7</v>
      </c>
      <c r="AF399">
        <v>12</v>
      </c>
      <c r="AH399" t="s">
        <v>29627</v>
      </c>
      <c r="AI399" t="s">
        <v>29626</v>
      </c>
      <c r="AJ399" t="s">
        <v>29625</v>
      </c>
      <c r="AK399" t="s">
        <v>29624</v>
      </c>
      <c r="AL399">
        <v>8</v>
      </c>
      <c r="AM399" s="5">
        <f t="shared" si="51"/>
        <v>0.8</v>
      </c>
      <c r="AN399" s="4">
        <f t="shared" si="52"/>
        <v>1.2116622491480501E-3</v>
      </c>
      <c r="AO399" s="3"/>
      <c r="AP399">
        <v>0</v>
      </c>
      <c r="AR399" t="s">
        <v>1</v>
      </c>
      <c r="AT399" s="2" t="s">
        <v>0</v>
      </c>
      <c r="AU399" s="1" t="e">
        <f t="shared" si="53"/>
        <v>#VALUE!</v>
      </c>
      <c r="AV399" s="1" t="e">
        <f t="shared" si="54"/>
        <v>#VALUE!</v>
      </c>
      <c r="AW399" s="1" t="e">
        <f t="shared" si="55"/>
        <v>#VALUE!</v>
      </c>
    </row>
    <row r="400" spans="1:49" x14ac:dyDescent="0.2">
      <c r="A400">
        <v>398</v>
      </c>
      <c r="B400" t="s">
        <v>29623</v>
      </c>
      <c r="F400" t="s">
        <v>29622</v>
      </c>
      <c r="G400" t="s">
        <v>6</v>
      </c>
      <c r="H400" t="s">
        <v>5</v>
      </c>
      <c r="I400" t="s">
        <v>29621</v>
      </c>
      <c r="J400">
        <v>60018405</v>
      </c>
      <c r="K400" t="s">
        <v>1327</v>
      </c>
      <c r="L400" t="s">
        <v>1326</v>
      </c>
      <c r="M400" t="s">
        <v>132</v>
      </c>
      <c r="N400">
        <v>3</v>
      </c>
      <c r="O400" t="s">
        <v>29620</v>
      </c>
      <c r="P400" t="s">
        <v>29619</v>
      </c>
      <c r="Q400" t="s">
        <v>1325</v>
      </c>
      <c r="R400" s="7">
        <v>41244</v>
      </c>
      <c r="S400" s="8">
        <f t="shared" si="48"/>
        <v>2012</v>
      </c>
      <c r="T400" s="8">
        <v>2012</v>
      </c>
      <c r="U400" s="8">
        <f t="shared" si="49"/>
        <v>10</v>
      </c>
      <c r="V400" s="7">
        <v>2012</v>
      </c>
      <c r="W400" t="s">
        <v>2855</v>
      </c>
      <c r="X400" s="2" t="s">
        <v>0</v>
      </c>
      <c r="Y400" s="6" t="e">
        <f t="shared" si="50"/>
        <v>#VALUE!</v>
      </c>
      <c r="AA400">
        <v>15606686</v>
      </c>
      <c r="AB400">
        <v>14086</v>
      </c>
      <c r="AD400" t="s">
        <v>2</v>
      </c>
      <c r="AE400">
        <v>15</v>
      </c>
      <c r="AF400">
        <v>4</v>
      </c>
      <c r="AH400" t="s">
        <v>29618</v>
      </c>
      <c r="AI400" t="s">
        <v>29617</v>
      </c>
      <c r="AJ400" t="s">
        <v>29616</v>
      </c>
      <c r="AK400" t="s">
        <v>29615</v>
      </c>
      <c r="AL400">
        <v>15</v>
      </c>
      <c r="AM400" s="5">
        <f t="shared" si="51"/>
        <v>1.5</v>
      </c>
      <c r="AN400" s="4">
        <f t="shared" si="52"/>
        <v>2.2718667171525938E-3</v>
      </c>
      <c r="AO400" s="3"/>
      <c r="AP400">
        <v>0</v>
      </c>
      <c r="AR400" t="s">
        <v>1</v>
      </c>
      <c r="AT400" s="2" t="s">
        <v>0</v>
      </c>
      <c r="AU400" s="1" t="e">
        <f t="shared" si="53"/>
        <v>#VALUE!</v>
      </c>
      <c r="AV400" s="1" t="e">
        <f t="shared" si="54"/>
        <v>#VALUE!</v>
      </c>
      <c r="AW400" s="1" t="e">
        <f t="shared" si="55"/>
        <v>#VALUE!</v>
      </c>
    </row>
    <row r="401" spans="1:49" x14ac:dyDescent="0.2">
      <c r="A401">
        <v>399</v>
      </c>
      <c r="B401" t="s">
        <v>29614</v>
      </c>
      <c r="C401" t="s">
        <v>29613</v>
      </c>
      <c r="F401" t="s">
        <v>29612</v>
      </c>
      <c r="G401" t="s">
        <v>6</v>
      </c>
      <c r="H401" t="s">
        <v>5</v>
      </c>
      <c r="I401" t="s">
        <v>29611</v>
      </c>
      <c r="J401">
        <v>60007457</v>
      </c>
      <c r="K401" t="s">
        <v>1304</v>
      </c>
      <c r="L401" t="s">
        <v>539</v>
      </c>
      <c r="M401" t="s">
        <v>519</v>
      </c>
      <c r="N401">
        <v>2</v>
      </c>
      <c r="O401" t="s">
        <v>29610</v>
      </c>
      <c r="P401" t="s">
        <v>29609</v>
      </c>
      <c r="Q401" t="s">
        <v>1468</v>
      </c>
      <c r="R401" s="7">
        <v>41244</v>
      </c>
      <c r="S401" s="8">
        <f t="shared" si="48"/>
        <v>2012</v>
      </c>
      <c r="T401" s="8">
        <v>2012</v>
      </c>
      <c r="U401" s="8">
        <f t="shared" si="49"/>
        <v>10</v>
      </c>
      <c r="V401" s="7">
        <v>2012</v>
      </c>
      <c r="W401" t="s">
        <v>29608</v>
      </c>
      <c r="X401" s="2">
        <v>0.81200000000000006</v>
      </c>
      <c r="Y401" s="6">
        <f t="shared" si="50"/>
        <v>2.1675876244627749E-2</v>
      </c>
      <c r="AA401">
        <v>10637869</v>
      </c>
      <c r="AB401">
        <v>29244</v>
      </c>
      <c r="AC401">
        <v>14684780</v>
      </c>
      <c r="AD401" t="s">
        <v>2</v>
      </c>
      <c r="AE401">
        <v>55</v>
      </c>
      <c r="AF401">
        <v>11</v>
      </c>
      <c r="AH401" t="s">
        <v>29607</v>
      </c>
      <c r="AI401" t="s">
        <v>29606</v>
      </c>
      <c r="AK401" t="s">
        <v>29605</v>
      </c>
      <c r="AL401">
        <v>12</v>
      </c>
      <c r="AM401" s="5">
        <f t="shared" si="51"/>
        <v>1.2</v>
      </c>
      <c r="AN401" s="4">
        <f t="shared" si="52"/>
        <v>1.8174933737220749E-3</v>
      </c>
      <c r="AO401" s="3"/>
      <c r="AP401">
        <v>0</v>
      </c>
      <c r="AR401" t="s">
        <v>1</v>
      </c>
      <c r="AT401" s="2">
        <v>3.3610000000000002</v>
      </c>
      <c r="AU401" s="1">
        <f t="shared" si="53"/>
        <v>1.5718361383356045</v>
      </c>
      <c r="AV401" s="1">
        <f t="shared" si="54"/>
        <v>1.1746684809174912</v>
      </c>
      <c r="AW401" s="1">
        <f t="shared" si="55"/>
        <v>0.77750082349937766</v>
      </c>
    </row>
    <row r="402" spans="1:49" x14ac:dyDescent="0.2">
      <c r="A402">
        <v>400</v>
      </c>
      <c r="B402" t="s">
        <v>29604</v>
      </c>
      <c r="C402" t="s">
        <v>29603</v>
      </c>
      <c r="F402" t="s">
        <v>29602</v>
      </c>
      <c r="G402" t="s">
        <v>6</v>
      </c>
      <c r="H402" t="s">
        <v>5</v>
      </c>
      <c r="I402" t="s">
        <v>29601</v>
      </c>
      <c r="J402" t="s">
        <v>29596</v>
      </c>
      <c r="K402" t="s">
        <v>29600</v>
      </c>
      <c r="L402" t="s">
        <v>29599</v>
      </c>
      <c r="M402" t="s">
        <v>3</v>
      </c>
      <c r="N402">
        <v>2</v>
      </c>
      <c r="O402" t="s">
        <v>29598</v>
      </c>
      <c r="P402" t="s">
        <v>29597</v>
      </c>
      <c r="Q402" t="s">
        <v>29596</v>
      </c>
      <c r="R402" s="7">
        <v>41244</v>
      </c>
      <c r="S402" s="8">
        <f t="shared" si="48"/>
        <v>2012</v>
      </c>
      <c r="T402" s="8">
        <v>2012</v>
      </c>
      <c r="U402" s="8">
        <f t="shared" si="49"/>
        <v>10</v>
      </c>
      <c r="V402" s="7">
        <v>41244</v>
      </c>
      <c r="W402" t="s">
        <v>2352</v>
      </c>
      <c r="X402" s="2">
        <v>0.36</v>
      </c>
      <c r="Y402" s="6">
        <f t="shared" si="50"/>
        <v>9.6099943941699364E-3</v>
      </c>
      <c r="AA402">
        <v>19844670</v>
      </c>
      <c r="AB402">
        <v>19700201507</v>
      </c>
      <c r="AD402" t="s">
        <v>2</v>
      </c>
      <c r="AE402">
        <v>29</v>
      </c>
      <c r="AF402">
        <v>6</v>
      </c>
      <c r="AH402" t="s">
        <v>29595</v>
      </c>
      <c r="AI402" t="s">
        <v>29594</v>
      </c>
      <c r="AJ402" t="s">
        <v>29593</v>
      </c>
      <c r="AK402" t="s">
        <v>29592</v>
      </c>
      <c r="AL402">
        <v>13</v>
      </c>
      <c r="AM402" s="5">
        <f t="shared" si="51"/>
        <v>1.3</v>
      </c>
      <c r="AN402" s="4">
        <f t="shared" si="52"/>
        <v>1.9689511548655813E-3</v>
      </c>
      <c r="AO402" s="3"/>
      <c r="AP402">
        <v>1</v>
      </c>
      <c r="AR402" t="s">
        <v>1</v>
      </c>
      <c r="AT402" s="2">
        <v>0.92</v>
      </c>
      <c r="AU402" s="1">
        <f t="shared" si="53"/>
        <v>0.73176814223786302</v>
      </c>
      <c r="AV402" s="1">
        <f t="shared" si="54"/>
        <v>0.57894727745177588</v>
      </c>
      <c r="AW402" s="1">
        <f t="shared" si="55"/>
        <v>0.42612641266568879</v>
      </c>
    </row>
    <row r="403" spans="1:49" x14ac:dyDescent="0.2">
      <c r="A403">
        <v>401</v>
      </c>
      <c r="B403" t="s">
        <v>29591</v>
      </c>
      <c r="C403" t="s">
        <v>29590</v>
      </c>
      <c r="F403" t="s">
        <v>29589</v>
      </c>
      <c r="G403" t="s">
        <v>6</v>
      </c>
      <c r="H403" t="s">
        <v>5</v>
      </c>
      <c r="I403" t="s">
        <v>29588</v>
      </c>
      <c r="J403">
        <v>60032179</v>
      </c>
      <c r="K403" t="s">
        <v>270</v>
      </c>
      <c r="L403" t="s">
        <v>269</v>
      </c>
      <c r="M403" t="s">
        <v>12</v>
      </c>
      <c r="N403">
        <v>4</v>
      </c>
      <c r="O403" t="s">
        <v>29587</v>
      </c>
      <c r="P403" t="s">
        <v>29586</v>
      </c>
      <c r="Q403" t="s">
        <v>29585</v>
      </c>
      <c r="R403" s="7">
        <v>41244</v>
      </c>
      <c r="S403" s="8">
        <f t="shared" si="48"/>
        <v>2012</v>
      </c>
      <c r="T403" s="8">
        <v>2012</v>
      </c>
      <c r="U403" s="8">
        <f t="shared" si="49"/>
        <v>10</v>
      </c>
      <c r="V403" s="7">
        <v>2012</v>
      </c>
      <c r="W403" t="s">
        <v>1259</v>
      </c>
      <c r="X403" s="2">
        <v>1.3280000000000001</v>
      </c>
      <c r="Y403" s="6">
        <f t="shared" si="50"/>
        <v>3.5450201542937994E-2</v>
      </c>
      <c r="AA403">
        <v>15361225</v>
      </c>
      <c r="AB403">
        <v>18894</v>
      </c>
      <c r="AD403" t="s">
        <v>2</v>
      </c>
      <c r="AE403">
        <v>11</v>
      </c>
      <c r="AG403">
        <v>6392200</v>
      </c>
      <c r="AH403" t="s">
        <v>29584</v>
      </c>
      <c r="AI403" t="s">
        <v>29583</v>
      </c>
      <c r="AJ403" t="s">
        <v>29582</v>
      </c>
      <c r="AK403" t="s">
        <v>29581</v>
      </c>
      <c r="AL403">
        <v>19</v>
      </c>
      <c r="AM403" s="5">
        <f t="shared" si="51"/>
        <v>1.9</v>
      </c>
      <c r="AN403" s="4">
        <f t="shared" si="52"/>
        <v>2.8776978417266188E-3</v>
      </c>
      <c r="AO403" s="3"/>
      <c r="AP403">
        <v>0</v>
      </c>
      <c r="AQ403" t="s">
        <v>1744</v>
      </c>
      <c r="AR403" t="s">
        <v>29580</v>
      </c>
      <c r="AS403" t="s">
        <v>1743</v>
      </c>
      <c r="AT403" s="2">
        <v>3.8340000000000001</v>
      </c>
      <c r="AU403" s="1">
        <f t="shared" si="53"/>
        <v>2.5678450432574582</v>
      </c>
      <c r="AV403" s="1">
        <f t="shared" si="54"/>
        <v>1.9163949692332305</v>
      </c>
      <c r="AW403" s="1">
        <f t="shared" si="55"/>
        <v>1.264944895209003</v>
      </c>
    </row>
    <row r="404" spans="1:49" x14ac:dyDescent="0.2">
      <c r="A404">
        <v>402</v>
      </c>
      <c r="B404" t="s">
        <v>29579</v>
      </c>
      <c r="C404" t="s">
        <v>29578</v>
      </c>
      <c r="F404" t="s">
        <v>29577</v>
      </c>
      <c r="G404" t="s">
        <v>6</v>
      </c>
      <c r="H404" t="s">
        <v>5</v>
      </c>
      <c r="I404" t="s">
        <v>29576</v>
      </c>
      <c r="J404">
        <v>60012835</v>
      </c>
      <c r="K404" t="s">
        <v>324</v>
      </c>
      <c r="L404" t="s">
        <v>300</v>
      </c>
      <c r="M404" t="s">
        <v>299</v>
      </c>
      <c r="N404">
        <v>3</v>
      </c>
      <c r="O404" t="s">
        <v>29575</v>
      </c>
      <c r="P404" t="s">
        <v>29574</v>
      </c>
      <c r="Q404" t="s">
        <v>323</v>
      </c>
      <c r="R404" s="7">
        <v>41244</v>
      </c>
      <c r="S404" s="8">
        <f t="shared" si="48"/>
        <v>2012</v>
      </c>
      <c r="T404" s="8">
        <v>2012</v>
      </c>
      <c r="U404" s="8">
        <f t="shared" si="49"/>
        <v>10</v>
      </c>
      <c r="V404" s="7">
        <v>2012</v>
      </c>
      <c r="W404" t="s">
        <v>457</v>
      </c>
      <c r="X404" s="2">
        <v>0.28599999999999998</v>
      </c>
      <c r="Y404" s="6">
        <f t="shared" si="50"/>
        <v>7.6346066575905605E-3</v>
      </c>
      <c r="AA404">
        <v>9205071</v>
      </c>
      <c r="AB404">
        <v>28139</v>
      </c>
      <c r="AC404">
        <v>15693937</v>
      </c>
      <c r="AD404" t="s">
        <v>2</v>
      </c>
      <c r="AE404">
        <v>26</v>
      </c>
      <c r="AF404" t="s">
        <v>29543</v>
      </c>
      <c r="AH404" t="s">
        <v>29573</v>
      </c>
      <c r="AI404" t="s">
        <v>29572</v>
      </c>
      <c r="AK404" t="s">
        <v>29571</v>
      </c>
      <c r="AL404">
        <v>43</v>
      </c>
      <c r="AM404" s="5">
        <f t="shared" si="51"/>
        <v>4.3</v>
      </c>
      <c r="AN404" s="4">
        <f t="shared" si="52"/>
        <v>6.5126845891707681E-3</v>
      </c>
      <c r="AO404" s="3"/>
      <c r="AP404">
        <v>0</v>
      </c>
      <c r="AR404" t="s">
        <v>1</v>
      </c>
      <c r="AT404" s="2" t="s">
        <v>0</v>
      </c>
      <c r="AU404" s="1">
        <f t="shared" si="53"/>
        <v>0.72980300370646223</v>
      </c>
      <c r="AV404" s="1">
        <f t="shared" si="54"/>
        <v>0.70736456233806644</v>
      </c>
      <c r="AW404" s="1">
        <f t="shared" si="55"/>
        <v>0.68492612096967054</v>
      </c>
    </row>
    <row r="405" spans="1:49" x14ac:dyDescent="0.2">
      <c r="A405">
        <v>403</v>
      </c>
      <c r="B405" t="s">
        <v>29570</v>
      </c>
      <c r="C405" t="s">
        <v>29569</v>
      </c>
      <c r="F405" t="s">
        <v>29568</v>
      </c>
      <c r="G405" t="s">
        <v>6</v>
      </c>
      <c r="H405" t="s">
        <v>5</v>
      </c>
      <c r="I405" t="s">
        <v>993</v>
      </c>
      <c r="J405" t="s">
        <v>29536</v>
      </c>
      <c r="K405" t="s">
        <v>29535</v>
      </c>
      <c r="L405" t="s">
        <v>29534</v>
      </c>
      <c r="M405" t="s">
        <v>69</v>
      </c>
      <c r="N405">
        <v>4</v>
      </c>
      <c r="O405" t="s">
        <v>29533</v>
      </c>
      <c r="P405" t="s">
        <v>29532</v>
      </c>
      <c r="Q405" t="s">
        <v>29531</v>
      </c>
      <c r="R405" s="7">
        <v>41244</v>
      </c>
      <c r="S405" s="8">
        <f t="shared" si="48"/>
        <v>2012</v>
      </c>
      <c r="T405" s="8">
        <v>2012</v>
      </c>
      <c r="U405" s="8">
        <f t="shared" si="49"/>
        <v>10</v>
      </c>
      <c r="V405" s="7">
        <v>2012</v>
      </c>
      <c r="W405" t="s">
        <v>457</v>
      </c>
      <c r="X405" s="2">
        <v>0.28599999999999998</v>
      </c>
      <c r="Y405" s="6">
        <f t="shared" si="50"/>
        <v>7.6346066575905605E-3</v>
      </c>
      <c r="AA405">
        <v>9205071</v>
      </c>
      <c r="AB405">
        <v>28139</v>
      </c>
      <c r="AC405">
        <v>15693937</v>
      </c>
      <c r="AD405" t="s">
        <v>2</v>
      </c>
      <c r="AE405">
        <v>26</v>
      </c>
      <c r="AF405" t="s">
        <v>29543</v>
      </c>
      <c r="AH405" t="s">
        <v>29567</v>
      </c>
      <c r="AI405" t="s">
        <v>29566</v>
      </c>
      <c r="AK405" t="s">
        <v>29565</v>
      </c>
      <c r="AL405">
        <v>7</v>
      </c>
      <c r="AM405" s="5">
        <f t="shared" si="51"/>
        <v>0.7</v>
      </c>
      <c r="AN405" s="4">
        <f t="shared" si="52"/>
        <v>1.0602044680045437E-3</v>
      </c>
      <c r="AO405" s="3"/>
      <c r="AP405">
        <v>0</v>
      </c>
      <c r="AR405" t="s">
        <v>1</v>
      </c>
      <c r="AT405" s="2" t="s">
        <v>0</v>
      </c>
      <c r="AU405" s="1">
        <f t="shared" si="53"/>
        <v>0.56622860007147557</v>
      </c>
      <c r="AV405" s="1">
        <f t="shared" si="54"/>
        <v>0.43474055627975522</v>
      </c>
      <c r="AW405" s="1">
        <f t="shared" si="55"/>
        <v>0.30325251248803486</v>
      </c>
    </row>
    <row r="406" spans="1:49" x14ac:dyDescent="0.2">
      <c r="A406">
        <v>404</v>
      </c>
      <c r="B406" t="s">
        <v>29564</v>
      </c>
      <c r="C406" t="s">
        <v>29563</v>
      </c>
      <c r="F406" t="s">
        <v>29562</v>
      </c>
      <c r="G406" t="s">
        <v>6</v>
      </c>
      <c r="H406" t="s">
        <v>5</v>
      </c>
      <c r="I406" t="s">
        <v>1852</v>
      </c>
      <c r="J406" t="s">
        <v>1847</v>
      </c>
      <c r="K406" t="s">
        <v>1851</v>
      </c>
      <c r="L406" t="s">
        <v>1850</v>
      </c>
      <c r="M406" t="s">
        <v>84</v>
      </c>
      <c r="N406">
        <v>2</v>
      </c>
      <c r="O406" t="s">
        <v>29561</v>
      </c>
      <c r="P406" t="s">
        <v>1848</v>
      </c>
      <c r="Q406" t="s">
        <v>1847</v>
      </c>
      <c r="R406" s="7">
        <v>41244</v>
      </c>
      <c r="S406" s="8">
        <f t="shared" si="48"/>
        <v>2012</v>
      </c>
      <c r="T406" s="8">
        <v>2012</v>
      </c>
      <c r="U406" s="8">
        <f t="shared" si="49"/>
        <v>10</v>
      </c>
      <c r="V406" s="7">
        <v>2012</v>
      </c>
      <c r="W406" t="s">
        <v>457</v>
      </c>
      <c r="X406" s="2">
        <v>0.28599999999999998</v>
      </c>
      <c r="Y406" s="6">
        <f t="shared" si="50"/>
        <v>7.6346066575905605E-3</v>
      </c>
      <c r="AA406">
        <v>9205071</v>
      </c>
      <c r="AB406">
        <v>28139</v>
      </c>
      <c r="AC406">
        <v>15693937</v>
      </c>
      <c r="AD406" t="s">
        <v>2</v>
      </c>
      <c r="AE406">
        <v>26</v>
      </c>
      <c r="AF406" s="10">
        <v>44541</v>
      </c>
      <c r="AH406" t="s">
        <v>29560</v>
      </c>
      <c r="AI406" t="s">
        <v>29559</v>
      </c>
      <c r="AK406" t="s">
        <v>29558</v>
      </c>
      <c r="AL406">
        <v>6</v>
      </c>
      <c r="AM406" s="5">
        <f t="shared" si="51"/>
        <v>0.6</v>
      </c>
      <c r="AN406" s="4">
        <f t="shared" si="52"/>
        <v>9.0874668686103744E-4</v>
      </c>
      <c r="AO406" s="3"/>
      <c r="AP406">
        <v>0</v>
      </c>
      <c r="AR406" t="s">
        <v>1</v>
      </c>
      <c r="AT406" s="2" t="s">
        <v>0</v>
      </c>
      <c r="AU406" s="1">
        <f t="shared" si="53"/>
        <v>0.56168486663717032</v>
      </c>
      <c r="AV406" s="1">
        <f t="shared" si="54"/>
        <v>0.42716766722257987</v>
      </c>
      <c r="AW406" s="1">
        <f t="shared" si="55"/>
        <v>0.29265046780798942</v>
      </c>
    </row>
    <row r="407" spans="1:49" x14ac:dyDescent="0.2">
      <c r="A407">
        <v>405</v>
      </c>
      <c r="B407" t="s">
        <v>29557</v>
      </c>
      <c r="C407" t="s">
        <v>29556</v>
      </c>
      <c r="F407" t="s">
        <v>29555</v>
      </c>
      <c r="G407" t="s">
        <v>6</v>
      </c>
      <c r="H407" t="s">
        <v>5</v>
      </c>
      <c r="I407" t="s">
        <v>29554</v>
      </c>
      <c r="J407">
        <v>60025578</v>
      </c>
      <c r="K407" t="s">
        <v>83</v>
      </c>
      <c r="L407" t="s">
        <v>82</v>
      </c>
      <c r="M407" t="s">
        <v>16</v>
      </c>
      <c r="N407">
        <v>4</v>
      </c>
      <c r="O407" t="s">
        <v>29553</v>
      </c>
      <c r="P407" t="s">
        <v>29552</v>
      </c>
      <c r="Q407" t="s">
        <v>649</v>
      </c>
      <c r="R407" s="7">
        <v>41244</v>
      </c>
      <c r="S407" s="8">
        <f t="shared" si="48"/>
        <v>2012</v>
      </c>
      <c r="T407" s="8">
        <v>2012</v>
      </c>
      <c r="U407" s="8">
        <f t="shared" si="49"/>
        <v>10</v>
      </c>
      <c r="V407" s="7">
        <v>2012</v>
      </c>
      <c r="W407" t="s">
        <v>457</v>
      </c>
      <c r="X407" s="2">
        <v>0.28599999999999998</v>
      </c>
      <c r="Y407" s="6">
        <f t="shared" si="50"/>
        <v>7.6346066575905605E-3</v>
      </c>
      <c r="AA407">
        <v>9205071</v>
      </c>
      <c r="AB407">
        <v>28139</v>
      </c>
      <c r="AC407">
        <v>15693937</v>
      </c>
      <c r="AD407" t="s">
        <v>2</v>
      </c>
      <c r="AE407">
        <v>26</v>
      </c>
      <c r="AF407">
        <v>16</v>
      </c>
      <c r="AH407" t="s">
        <v>29551</v>
      </c>
      <c r="AI407" t="s">
        <v>29550</v>
      </c>
      <c r="AK407" t="s">
        <v>29549</v>
      </c>
      <c r="AL407">
        <v>5</v>
      </c>
      <c r="AM407" s="5">
        <f t="shared" si="51"/>
        <v>0.5</v>
      </c>
      <c r="AN407" s="4">
        <f t="shared" si="52"/>
        <v>7.572889057175312E-4</v>
      </c>
      <c r="AO407" s="3"/>
      <c r="AP407">
        <v>0</v>
      </c>
      <c r="AR407" t="s">
        <v>1</v>
      </c>
      <c r="AT407" s="2" t="s">
        <v>0</v>
      </c>
      <c r="AU407" s="1">
        <f t="shared" si="53"/>
        <v>0.55714113320286518</v>
      </c>
      <c r="AV407" s="1">
        <f t="shared" si="54"/>
        <v>0.41959477816540458</v>
      </c>
      <c r="AW407" s="1">
        <f t="shared" si="55"/>
        <v>0.28204842312794398</v>
      </c>
    </row>
    <row r="408" spans="1:49" x14ac:dyDescent="0.2">
      <c r="A408">
        <v>406</v>
      </c>
      <c r="B408" t="s">
        <v>29548</v>
      </c>
      <c r="C408" t="s">
        <v>29547</v>
      </c>
      <c r="F408" t="s">
        <v>29546</v>
      </c>
      <c r="G408" t="s">
        <v>6</v>
      </c>
      <c r="H408" t="s">
        <v>5</v>
      </c>
      <c r="I408" t="s">
        <v>993</v>
      </c>
      <c r="J408" t="s">
        <v>29536</v>
      </c>
      <c r="K408" t="s">
        <v>29535</v>
      </c>
      <c r="L408" t="s">
        <v>29534</v>
      </c>
      <c r="M408" t="s">
        <v>69</v>
      </c>
      <c r="N408">
        <v>4</v>
      </c>
      <c r="O408" t="s">
        <v>29545</v>
      </c>
      <c r="P408" t="s">
        <v>29544</v>
      </c>
      <c r="Q408" t="s">
        <v>29531</v>
      </c>
      <c r="R408" s="7">
        <v>41244</v>
      </c>
      <c r="S408" s="8">
        <f t="shared" si="48"/>
        <v>2012</v>
      </c>
      <c r="T408" s="8">
        <v>2012</v>
      </c>
      <c r="U408" s="8">
        <f t="shared" si="49"/>
        <v>10</v>
      </c>
      <c r="V408" s="7">
        <v>2012</v>
      </c>
      <c r="W408" t="s">
        <v>457</v>
      </c>
      <c r="X408" s="2">
        <v>0.28599999999999998</v>
      </c>
      <c r="Y408" s="6">
        <f t="shared" si="50"/>
        <v>7.6346066575905605E-3</v>
      </c>
      <c r="AA408">
        <v>9205071</v>
      </c>
      <c r="AB408">
        <v>28139</v>
      </c>
      <c r="AC408">
        <v>15693937</v>
      </c>
      <c r="AD408" t="s">
        <v>2</v>
      </c>
      <c r="AE408">
        <v>26</v>
      </c>
      <c r="AF408" t="s">
        <v>29543</v>
      </c>
      <c r="AH408" t="s">
        <v>29542</v>
      </c>
      <c r="AI408" t="s">
        <v>29541</v>
      </c>
      <c r="AK408" t="s">
        <v>29540</v>
      </c>
      <c r="AL408">
        <v>25</v>
      </c>
      <c r="AM408" s="5">
        <f t="shared" si="51"/>
        <v>2.5</v>
      </c>
      <c r="AN408" s="4">
        <f t="shared" si="52"/>
        <v>3.7864445285876562E-3</v>
      </c>
      <c r="AO408" s="3"/>
      <c r="AP408">
        <v>0</v>
      </c>
      <c r="AR408" t="s">
        <v>1</v>
      </c>
      <c r="AT408" s="2" t="s">
        <v>0</v>
      </c>
      <c r="AU408" s="1">
        <f t="shared" si="53"/>
        <v>0.6480158018889689</v>
      </c>
      <c r="AV408" s="1">
        <f t="shared" si="54"/>
        <v>0.57105255930891086</v>
      </c>
      <c r="AW408" s="1">
        <f t="shared" si="55"/>
        <v>0.4940893167288527</v>
      </c>
    </row>
    <row r="409" spans="1:49" x14ac:dyDescent="0.2">
      <c r="A409">
        <v>407</v>
      </c>
      <c r="B409" t="s">
        <v>29539</v>
      </c>
      <c r="C409" t="s">
        <v>29538</v>
      </c>
      <c r="F409" t="s">
        <v>29537</v>
      </c>
      <c r="G409" t="s">
        <v>6</v>
      </c>
      <c r="H409" t="s">
        <v>5</v>
      </c>
      <c r="I409" t="s">
        <v>993</v>
      </c>
      <c r="J409" t="s">
        <v>29536</v>
      </c>
      <c r="K409" t="s">
        <v>29535</v>
      </c>
      <c r="L409" t="s">
        <v>29534</v>
      </c>
      <c r="M409" t="s">
        <v>69</v>
      </c>
      <c r="N409">
        <v>4</v>
      </c>
      <c r="O409" t="s">
        <v>29533</v>
      </c>
      <c r="P409" t="s">
        <v>29532</v>
      </c>
      <c r="Q409" t="s">
        <v>29531</v>
      </c>
      <c r="R409" s="7">
        <v>41244</v>
      </c>
      <c r="S409" s="8">
        <f t="shared" si="48"/>
        <v>2012</v>
      </c>
      <c r="T409" s="8">
        <v>2012</v>
      </c>
      <c r="U409" s="8">
        <f t="shared" si="49"/>
        <v>10</v>
      </c>
      <c r="V409" s="7">
        <v>2012</v>
      </c>
      <c r="W409" t="s">
        <v>457</v>
      </c>
      <c r="X409" s="2">
        <v>0.28599999999999998</v>
      </c>
      <c r="Y409" s="6">
        <f t="shared" si="50"/>
        <v>7.6346066575905605E-3</v>
      </c>
      <c r="AA409">
        <v>9205071</v>
      </c>
      <c r="AB409">
        <v>28139</v>
      </c>
      <c r="AC409">
        <v>15693937</v>
      </c>
      <c r="AD409" t="s">
        <v>2</v>
      </c>
      <c r="AE409">
        <v>26</v>
      </c>
      <c r="AF409" t="s">
        <v>26811</v>
      </c>
      <c r="AH409" t="s">
        <v>29530</v>
      </c>
      <c r="AI409" t="s">
        <v>29529</v>
      </c>
      <c r="AK409" t="s">
        <v>29528</v>
      </c>
      <c r="AL409">
        <v>2</v>
      </c>
      <c r="AM409" s="5">
        <f t="shared" si="51"/>
        <v>0.2</v>
      </c>
      <c r="AN409" s="4">
        <f t="shared" si="52"/>
        <v>3.0291556228701253E-4</v>
      </c>
      <c r="AO409" s="3"/>
      <c r="AP409">
        <v>0</v>
      </c>
      <c r="AR409" t="s">
        <v>1</v>
      </c>
      <c r="AT409" s="2" t="s">
        <v>0</v>
      </c>
      <c r="AU409" s="1">
        <f t="shared" si="53"/>
        <v>0.54350993289994953</v>
      </c>
      <c r="AV409" s="1">
        <f t="shared" si="54"/>
        <v>0.39687611099387865</v>
      </c>
      <c r="AW409" s="1">
        <f t="shared" si="55"/>
        <v>0.25024228908780766</v>
      </c>
    </row>
    <row r="410" spans="1:49" x14ac:dyDescent="0.2">
      <c r="A410">
        <v>408</v>
      </c>
      <c r="B410" t="s">
        <v>29527</v>
      </c>
      <c r="F410" t="s">
        <v>29526</v>
      </c>
      <c r="G410" t="s">
        <v>6</v>
      </c>
      <c r="H410" t="s">
        <v>5</v>
      </c>
      <c r="I410" t="s">
        <v>29525</v>
      </c>
      <c r="J410">
        <v>113174031</v>
      </c>
      <c r="K410" t="s">
        <v>29524</v>
      </c>
      <c r="L410" t="s">
        <v>29523</v>
      </c>
      <c r="M410" t="s">
        <v>26</v>
      </c>
      <c r="N410">
        <v>1</v>
      </c>
      <c r="O410" t="s">
        <v>29522</v>
      </c>
      <c r="P410">
        <v>57218987406</v>
      </c>
      <c r="Q410">
        <v>113174031</v>
      </c>
      <c r="R410" s="7">
        <v>41244</v>
      </c>
      <c r="S410" s="8">
        <f t="shared" si="48"/>
        <v>2012</v>
      </c>
      <c r="T410" s="8">
        <v>2012</v>
      </c>
      <c r="U410" s="8">
        <f t="shared" si="49"/>
        <v>10</v>
      </c>
      <c r="V410" s="7">
        <v>2012</v>
      </c>
      <c r="W410" t="s">
        <v>29473</v>
      </c>
      <c r="X410" s="2">
        <v>0.112</v>
      </c>
      <c r="Y410" s="6">
        <f t="shared" si="50"/>
        <v>2.9897760337417581E-3</v>
      </c>
      <c r="AA410">
        <v>3678393</v>
      </c>
      <c r="AB410">
        <v>4800153103</v>
      </c>
      <c r="AC410" t="s">
        <v>29472</v>
      </c>
      <c r="AD410" t="s">
        <v>2</v>
      </c>
      <c r="AE410">
        <v>41</v>
      </c>
      <c r="AF410">
        <v>5</v>
      </c>
      <c r="AH410" t="s">
        <v>3857</v>
      </c>
      <c r="AI410" t="s">
        <v>29521</v>
      </c>
      <c r="AJ410" t="s">
        <v>29520</v>
      </c>
      <c r="AK410" t="s">
        <v>29519</v>
      </c>
      <c r="AL410">
        <v>9</v>
      </c>
      <c r="AM410" s="5">
        <f t="shared" si="51"/>
        <v>0.9</v>
      </c>
      <c r="AN410" s="4">
        <f t="shared" si="52"/>
        <v>1.3631200302915562E-3</v>
      </c>
      <c r="AO410" s="3"/>
      <c r="AP410">
        <v>0</v>
      </c>
      <c r="AR410" t="s">
        <v>1</v>
      </c>
      <c r="AT410" s="2" t="s">
        <v>0</v>
      </c>
      <c r="AU410" s="1">
        <f t="shared" si="53"/>
        <v>0.25017792327066973</v>
      </c>
      <c r="AV410" s="1">
        <f t="shared" si="54"/>
        <v>0.21764480320166571</v>
      </c>
      <c r="AW410" s="1">
        <f t="shared" si="55"/>
        <v>0.18511168313266166</v>
      </c>
    </row>
    <row r="411" spans="1:49" x14ac:dyDescent="0.2">
      <c r="A411">
        <v>409</v>
      </c>
      <c r="B411" t="s">
        <v>29518</v>
      </c>
      <c r="C411" t="s">
        <v>29517</v>
      </c>
      <c r="F411" t="s">
        <v>29516</v>
      </c>
      <c r="G411" t="s">
        <v>6</v>
      </c>
      <c r="H411" t="s">
        <v>5</v>
      </c>
      <c r="I411" t="s">
        <v>8154</v>
      </c>
      <c r="J411" t="s">
        <v>29515</v>
      </c>
      <c r="K411" t="s">
        <v>29514</v>
      </c>
      <c r="L411" t="s">
        <v>854</v>
      </c>
      <c r="M411" t="s">
        <v>69</v>
      </c>
      <c r="N411">
        <v>4</v>
      </c>
      <c r="O411" t="s">
        <v>29513</v>
      </c>
      <c r="P411" t="s">
        <v>29512</v>
      </c>
      <c r="Q411" t="s">
        <v>29511</v>
      </c>
      <c r="R411" s="7">
        <v>41244</v>
      </c>
      <c r="S411" s="8">
        <f t="shared" si="48"/>
        <v>2012</v>
      </c>
      <c r="T411" s="8">
        <v>2012</v>
      </c>
      <c r="U411" s="8">
        <f t="shared" si="49"/>
        <v>10</v>
      </c>
      <c r="V411" s="7">
        <v>2012</v>
      </c>
      <c r="W411" t="s">
        <v>15467</v>
      </c>
      <c r="X411" s="2">
        <v>0.30099999999999999</v>
      </c>
      <c r="Y411" s="6">
        <f t="shared" si="50"/>
        <v>8.0350230906809754E-3</v>
      </c>
      <c r="AA411">
        <v>10044132</v>
      </c>
      <c r="AB411">
        <v>58655</v>
      </c>
      <c r="AD411" t="s">
        <v>2</v>
      </c>
      <c r="AE411">
        <v>23</v>
      </c>
      <c r="AF411">
        <v>6</v>
      </c>
      <c r="AG411">
        <v>6403990</v>
      </c>
      <c r="AH411" t="s">
        <v>29510</v>
      </c>
      <c r="AI411" t="s">
        <v>29509</v>
      </c>
      <c r="AJ411" t="s">
        <v>29508</v>
      </c>
      <c r="AK411" t="s">
        <v>29507</v>
      </c>
      <c r="AL411">
        <v>2</v>
      </c>
      <c r="AM411" s="5">
        <f t="shared" si="51"/>
        <v>0.2</v>
      </c>
      <c r="AN411" s="4">
        <f t="shared" si="52"/>
        <v>3.0291556228701253E-4</v>
      </c>
      <c r="AO411" s="3"/>
      <c r="AP411">
        <v>0</v>
      </c>
      <c r="AR411" t="s">
        <v>1</v>
      </c>
      <c r="AT411" s="2">
        <v>1.1859999999999999</v>
      </c>
      <c r="AU411" s="1">
        <f t="shared" si="53"/>
        <v>0.57153908321627855</v>
      </c>
      <c r="AV411" s="1">
        <f t="shared" si="54"/>
        <v>0.41689693264839944</v>
      </c>
      <c r="AW411" s="1">
        <f t="shared" si="55"/>
        <v>0.26225478208052017</v>
      </c>
    </row>
    <row r="412" spans="1:49" x14ac:dyDescent="0.2">
      <c r="A412">
        <v>410</v>
      </c>
      <c r="B412" t="s">
        <v>29506</v>
      </c>
      <c r="F412" t="s">
        <v>29505</v>
      </c>
      <c r="G412" t="s">
        <v>6</v>
      </c>
      <c r="H412" t="s">
        <v>5</v>
      </c>
      <c r="I412" t="s">
        <v>29504</v>
      </c>
      <c r="J412">
        <v>60031730</v>
      </c>
      <c r="K412" t="s">
        <v>1919</v>
      </c>
      <c r="L412" t="s">
        <v>1918</v>
      </c>
      <c r="M412" t="s">
        <v>26</v>
      </c>
      <c r="N412">
        <v>3</v>
      </c>
      <c r="O412" t="s">
        <v>29503</v>
      </c>
      <c r="P412" t="s">
        <v>29502</v>
      </c>
      <c r="Q412" t="s">
        <v>1917</v>
      </c>
      <c r="R412" s="7">
        <v>41244</v>
      </c>
      <c r="S412" s="8">
        <f t="shared" si="48"/>
        <v>2012</v>
      </c>
      <c r="T412" s="8">
        <v>2012</v>
      </c>
      <c r="U412" s="8">
        <f t="shared" si="49"/>
        <v>10</v>
      </c>
      <c r="V412" s="7">
        <v>2012</v>
      </c>
      <c r="W412" t="s">
        <v>29473</v>
      </c>
      <c r="X412" s="2">
        <v>0.112</v>
      </c>
      <c r="Y412" s="6">
        <f t="shared" si="50"/>
        <v>2.9897760337417581E-3</v>
      </c>
      <c r="AA412">
        <v>3678393</v>
      </c>
      <c r="AB412">
        <v>4800153103</v>
      </c>
      <c r="AC412" t="s">
        <v>29472</v>
      </c>
      <c r="AD412" t="s">
        <v>2</v>
      </c>
      <c r="AE412">
        <v>41</v>
      </c>
      <c r="AF412">
        <v>3</v>
      </c>
      <c r="AH412" t="s">
        <v>29501</v>
      </c>
      <c r="AI412" t="s">
        <v>29500</v>
      </c>
      <c r="AJ412" t="s">
        <v>29499</v>
      </c>
      <c r="AK412" t="s">
        <v>29498</v>
      </c>
      <c r="AL412">
        <v>3</v>
      </c>
      <c r="AM412" s="5">
        <f t="shared" si="51"/>
        <v>0.3</v>
      </c>
      <c r="AN412" s="4">
        <f t="shared" si="52"/>
        <v>4.5437334343051872E-4</v>
      </c>
      <c r="AO412" s="3"/>
      <c r="AP412">
        <v>0</v>
      </c>
      <c r="AR412" t="s">
        <v>1</v>
      </c>
      <c r="AT412" s="2" t="s">
        <v>0</v>
      </c>
      <c r="AU412" s="1">
        <f t="shared" si="53"/>
        <v>0.22291552266483858</v>
      </c>
      <c r="AV412" s="1">
        <f t="shared" si="54"/>
        <v>0.17220746885861382</v>
      </c>
      <c r="AW412" s="1">
        <f t="shared" si="55"/>
        <v>0.12149941505238905</v>
      </c>
    </row>
    <row r="413" spans="1:49" x14ac:dyDescent="0.2">
      <c r="A413">
        <v>411</v>
      </c>
      <c r="B413" t="s">
        <v>29497</v>
      </c>
      <c r="C413" t="s">
        <v>29496</v>
      </c>
      <c r="F413" t="s">
        <v>29495</v>
      </c>
      <c r="G413" t="s">
        <v>6</v>
      </c>
      <c r="H413" t="s">
        <v>5</v>
      </c>
      <c r="I413" t="s">
        <v>882</v>
      </c>
      <c r="J413">
        <v>60010080</v>
      </c>
      <c r="K413" t="s">
        <v>805</v>
      </c>
      <c r="L413" t="s">
        <v>311</v>
      </c>
      <c r="M413" t="s">
        <v>16</v>
      </c>
      <c r="N413">
        <v>5</v>
      </c>
      <c r="O413" t="s">
        <v>29494</v>
      </c>
      <c r="P413" t="s">
        <v>29493</v>
      </c>
      <c r="Q413" t="s">
        <v>804</v>
      </c>
      <c r="R413" s="7">
        <v>41244</v>
      </c>
      <c r="S413" s="8">
        <f t="shared" si="48"/>
        <v>2012</v>
      </c>
      <c r="T413" s="8">
        <v>2012</v>
      </c>
      <c r="U413" s="8">
        <f t="shared" si="49"/>
        <v>10</v>
      </c>
      <c r="V413" s="7">
        <v>2012</v>
      </c>
      <c r="W413" t="s">
        <v>15467</v>
      </c>
      <c r="X413" s="2">
        <v>0.30099999999999999</v>
      </c>
      <c r="Y413" s="6">
        <f t="shared" si="50"/>
        <v>8.0350230906809754E-3</v>
      </c>
      <c r="AA413">
        <v>10044132</v>
      </c>
      <c r="AB413">
        <v>58655</v>
      </c>
      <c r="AD413" t="s">
        <v>2</v>
      </c>
      <c r="AE413">
        <v>23</v>
      </c>
      <c r="AF413">
        <v>6</v>
      </c>
      <c r="AG413">
        <v>6403988</v>
      </c>
      <c r="AH413" t="s">
        <v>29492</v>
      </c>
      <c r="AI413" t="s">
        <v>29491</v>
      </c>
      <c r="AJ413" t="s">
        <v>29490</v>
      </c>
      <c r="AK413" t="s">
        <v>29489</v>
      </c>
      <c r="AL413">
        <v>1</v>
      </c>
      <c r="AM413" s="5">
        <f t="shared" si="51"/>
        <v>0.1</v>
      </c>
      <c r="AN413" s="4">
        <f t="shared" si="52"/>
        <v>1.5145778114350627E-4</v>
      </c>
      <c r="AO413" s="3"/>
      <c r="AP413">
        <v>0</v>
      </c>
      <c r="AR413" t="s">
        <v>1</v>
      </c>
      <c r="AT413" s="2">
        <v>1.1859999999999999</v>
      </c>
      <c r="AU413" s="1">
        <f t="shared" si="53"/>
        <v>0.56699534978197341</v>
      </c>
      <c r="AV413" s="1">
        <f t="shared" si="54"/>
        <v>0.4093240435912241</v>
      </c>
      <c r="AW413" s="1">
        <f t="shared" si="55"/>
        <v>0.25165273740047472</v>
      </c>
    </row>
    <row r="414" spans="1:49" x14ac:dyDescent="0.2">
      <c r="A414">
        <v>412</v>
      </c>
      <c r="B414" t="s">
        <v>29488</v>
      </c>
      <c r="C414" t="s">
        <v>29487</v>
      </c>
      <c r="F414" t="s">
        <v>29486</v>
      </c>
      <c r="G414" t="s">
        <v>6</v>
      </c>
      <c r="H414" t="s">
        <v>5</v>
      </c>
      <c r="I414" t="s">
        <v>2597</v>
      </c>
      <c r="J414">
        <v>60025578</v>
      </c>
      <c r="K414" t="s">
        <v>83</v>
      </c>
      <c r="L414" t="s">
        <v>82</v>
      </c>
      <c r="M414" t="s">
        <v>16</v>
      </c>
      <c r="N414">
        <v>3</v>
      </c>
      <c r="O414" t="s">
        <v>29485</v>
      </c>
      <c r="P414" t="s">
        <v>29484</v>
      </c>
      <c r="Q414" t="s">
        <v>159</v>
      </c>
      <c r="R414" s="7">
        <v>41244</v>
      </c>
      <c r="S414" s="8">
        <f t="shared" si="48"/>
        <v>2012</v>
      </c>
      <c r="T414" s="8">
        <v>2012</v>
      </c>
      <c r="U414" s="8">
        <f t="shared" si="49"/>
        <v>10</v>
      </c>
      <c r="V414" s="7">
        <v>2012</v>
      </c>
      <c r="W414" t="s">
        <v>15467</v>
      </c>
      <c r="X414" s="2">
        <v>0.30099999999999999</v>
      </c>
      <c r="Y414" s="6">
        <f t="shared" si="50"/>
        <v>8.0350230906809754E-3</v>
      </c>
      <c r="AA414">
        <v>10044132</v>
      </c>
      <c r="AB414">
        <v>58655</v>
      </c>
      <c r="AD414" t="s">
        <v>2</v>
      </c>
      <c r="AE414">
        <v>23</v>
      </c>
      <c r="AF414">
        <v>6</v>
      </c>
      <c r="AH414" t="s">
        <v>29483</v>
      </c>
      <c r="AI414" t="s">
        <v>29482</v>
      </c>
      <c r="AJ414" t="s">
        <v>29481</v>
      </c>
      <c r="AK414" t="s">
        <v>29480</v>
      </c>
      <c r="AL414">
        <v>19</v>
      </c>
      <c r="AM414" s="5">
        <f t="shared" si="51"/>
        <v>1.9</v>
      </c>
      <c r="AN414" s="4">
        <f t="shared" si="52"/>
        <v>2.8776978417266188E-3</v>
      </c>
      <c r="AO414" s="3"/>
      <c r="AP414">
        <v>0</v>
      </c>
      <c r="AR414" t="s">
        <v>1</v>
      </c>
      <c r="AT414" s="2">
        <v>1.1859999999999999</v>
      </c>
      <c r="AU414" s="1">
        <f t="shared" si="53"/>
        <v>0.64878255159946685</v>
      </c>
      <c r="AV414" s="1">
        <f t="shared" si="54"/>
        <v>0.54563604662037968</v>
      </c>
      <c r="AW414" s="1">
        <f t="shared" si="55"/>
        <v>0.44248954164129256</v>
      </c>
    </row>
    <row r="415" spans="1:49" x14ac:dyDescent="0.2">
      <c r="A415">
        <v>413</v>
      </c>
      <c r="B415" t="s">
        <v>29479</v>
      </c>
      <c r="F415" t="s">
        <v>29478</v>
      </c>
      <c r="G415" t="s">
        <v>6</v>
      </c>
      <c r="H415" t="s">
        <v>5</v>
      </c>
      <c r="I415" t="s">
        <v>29477</v>
      </c>
      <c r="J415">
        <v>60012086</v>
      </c>
      <c r="K415" t="s">
        <v>29476</v>
      </c>
      <c r="L415" t="s">
        <v>29475</v>
      </c>
      <c r="M415" t="s">
        <v>9430</v>
      </c>
      <c r="N415">
        <v>1</v>
      </c>
      <c r="O415" t="s">
        <v>29474</v>
      </c>
      <c r="P415">
        <v>55582239900</v>
      </c>
      <c r="Q415">
        <v>60012086</v>
      </c>
      <c r="R415" s="7">
        <v>41244</v>
      </c>
      <c r="S415" s="8">
        <f t="shared" si="48"/>
        <v>2012</v>
      </c>
      <c r="T415" s="8">
        <v>2012</v>
      </c>
      <c r="U415" s="8">
        <f t="shared" si="49"/>
        <v>10</v>
      </c>
      <c r="V415" s="7">
        <v>2012</v>
      </c>
      <c r="W415" t="s">
        <v>29473</v>
      </c>
      <c r="X415" s="2">
        <v>0.112</v>
      </c>
      <c r="Y415" s="6">
        <f t="shared" si="50"/>
        <v>2.9897760337417581E-3</v>
      </c>
      <c r="AA415">
        <v>3678393</v>
      </c>
      <c r="AB415">
        <v>4800153103</v>
      </c>
      <c r="AC415" t="s">
        <v>29472</v>
      </c>
      <c r="AD415" t="s">
        <v>2</v>
      </c>
      <c r="AE415">
        <v>41</v>
      </c>
      <c r="AF415">
        <v>3</v>
      </c>
      <c r="AH415" t="s">
        <v>29471</v>
      </c>
      <c r="AI415" t="s">
        <v>29470</v>
      </c>
      <c r="AJ415" t="s">
        <v>29469</v>
      </c>
      <c r="AK415" t="s">
        <v>29468</v>
      </c>
      <c r="AL415">
        <v>0</v>
      </c>
      <c r="AM415" s="5">
        <f t="shared" si="51"/>
        <v>0</v>
      </c>
      <c r="AN415" s="4">
        <f t="shared" si="52"/>
        <v>0</v>
      </c>
      <c r="AO415" s="3"/>
      <c r="AP415">
        <v>0</v>
      </c>
      <c r="AR415" t="s">
        <v>1</v>
      </c>
      <c r="AT415" s="2" t="s">
        <v>0</v>
      </c>
      <c r="AU415" s="1">
        <f t="shared" si="53"/>
        <v>0.20928432236192304</v>
      </c>
      <c r="AV415" s="1">
        <f t="shared" si="54"/>
        <v>0.14948880168708789</v>
      </c>
      <c r="AW415" s="1">
        <f t="shared" si="55"/>
        <v>8.969328101225274E-2</v>
      </c>
    </row>
    <row r="416" spans="1:49" x14ac:dyDescent="0.2">
      <c r="A416">
        <v>414</v>
      </c>
      <c r="B416" t="s">
        <v>29467</v>
      </c>
      <c r="F416" t="s">
        <v>29466</v>
      </c>
      <c r="G416" t="s">
        <v>6</v>
      </c>
      <c r="H416" t="s">
        <v>5</v>
      </c>
      <c r="I416" t="s">
        <v>29465</v>
      </c>
      <c r="J416" t="s">
        <v>29464</v>
      </c>
      <c r="K416" t="s">
        <v>29463</v>
      </c>
      <c r="L416" t="s">
        <v>29462</v>
      </c>
      <c r="M416" t="s">
        <v>16345</v>
      </c>
      <c r="N416">
        <v>2</v>
      </c>
      <c r="O416" t="s">
        <v>29461</v>
      </c>
      <c r="P416" t="s">
        <v>29460</v>
      </c>
      <c r="Q416" t="s">
        <v>29459</v>
      </c>
      <c r="R416" s="7">
        <v>41244</v>
      </c>
      <c r="S416" s="8">
        <f t="shared" si="48"/>
        <v>2012</v>
      </c>
      <c r="T416" s="8">
        <v>2012</v>
      </c>
      <c r="U416" s="8">
        <f t="shared" si="49"/>
        <v>10</v>
      </c>
      <c r="V416" s="7">
        <v>2012</v>
      </c>
      <c r="W416" t="s">
        <v>29458</v>
      </c>
      <c r="X416" s="2">
        <v>0.96399999999999997</v>
      </c>
      <c r="Y416" s="6">
        <f t="shared" si="50"/>
        <v>2.5733429433277274E-2</v>
      </c>
      <c r="AA416">
        <v>18637221</v>
      </c>
      <c r="AB416">
        <v>19900191728</v>
      </c>
      <c r="AC416">
        <v>18648312</v>
      </c>
      <c r="AD416" t="s">
        <v>2</v>
      </c>
      <c r="AE416">
        <v>70</v>
      </c>
      <c r="AF416">
        <v>2</v>
      </c>
      <c r="AH416" t="s">
        <v>2190</v>
      </c>
      <c r="AI416" t="s">
        <v>29457</v>
      </c>
      <c r="AJ416" t="s">
        <v>29456</v>
      </c>
      <c r="AK416" t="s">
        <v>29455</v>
      </c>
      <c r="AL416">
        <v>1</v>
      </c>
      <c r="AM416" s="5">
        <f t="shared" si="51"/>
        <v>0.1</v>
      </c>
      <c r="AN416" s="4">
        <f t="shared" si="52"/>
        <v>1.5145778114350627E-4</v>
      </c>
      <c r="AO416" s="3"/>
      <c r="AP416">
        <v>0</v>
      </c>
      <c r="AR416" t="s">
        <v>1</v>
      </c>
      <c r="AT416" s="2" t="s">
        <v>0</v>
      </c>
      <c r="AU416" s="1">
        <f t="shared" si="53"/>
        <v>1.8058837937637142</v>
      </c>
      <c r="AV416" s="1">
        <f t="shared" si="54"/>
        <v>1.294244360721039</v>
      </c>
      <c r="AW416" s="1">
        <f t="shared" si="55"/>
        <v>0.78260492767836354</v>
      </c>
    </row>
    <row r="417" spans="1:49" x14ac:dyDescent="0.2">
      <c r="A417">
        <v>415</v>
      </c>
      <c r="B417" t="s">
        <v>29454</v>
      </c>
      <c r="C417" t="s">
        <v>29453</v>
      </c>
      <c r="F417" t="s">
        <v>29452</v>
      </c>
      <c r="G417" t="s">
        <v>6</v>
      </c>
      <c r="H417" t="s">
        <v>5</v>
      </c>
      <c r="I417" t="s">
        <v>29451</v>
      </c>
      <c r="J417">
        <v>60009697</v>
      </c>
      <c r="K417" t="s">
        <v>380</v>
      </c>
      <c r="L417" t="s">
        <v>379</v>
      </c>
      <c r="M417" t="s">
        <v>172</v>
      </c>
      <c r="N417">
        <v>3</v>
      </c>
      <c r="O417" t="s">
        <v>29450</v>
      </c>
      <c r="P417" t="s">
        <v>29449</v>
      </c>
      <c r="Q417" t="s">
        <v>29448</v>
      </c>
      <c r="R417" s="7">
        <v>41244</v>
      </c>
      <c r="S417" s="8">
        <f t="shared" si="48"/>
        <v>2012</v>
      </c>
      <c r="T417" s="8">
        <v>2012</v>
      </c>
      <c r="U417" s="8">
        <f t="shared" si="49"/>
        <v>10</v>
      </c>
      <c r="V417" s="7">
        <v>2012</v>
      </c>
      <c r="W417" t="s">
        <v>1259</v>
      </c>
      <c r="X417" s="2">
        <v>1.3280000000000001</v>
      </c>
      <c r="Y417" s="6">
        <f t="shared" si="50"/>
        <v>3.5450201542937994E-2</v>
      </c>
      <c r="AA417">
        <v>15361225</v>
      </c>
      <c r="AB417">
        <v>18894</v>
      </c>
      <c r="AD417" t="s">
        <v>2</v>
      </c>
      <c r="AE417">
        <v>11</v>
      </c>
      <c r="AG417">
        <v>6401152</v>
      </c>
      <c r="AH417" t="s">
        <v>29447</v>
      </c>
      <c r="AI417" t="s">
        <v>29446</v>
      </c>
      <c r="AJ417" t="s">
        <v>29445</v>
      </c>
      <c r="AK417" t="s">
        <v>29444</v>
      </c>
      <c r="AL417">
        <v>28</v>
      </c>
      <c r="AM417" s="5">
        <f t="shared" si="51"/>
        <v>2.8</v>
      </c>
      <c r="AN417" s="4">
        <f t="shared" si="52"/>
        <v>4.2408178720181747E-3</v>
      </c>
      <c r="AO417" s="3"/>
      <c r="AP417">
        <v>0</v>
      </c>
      <c r="AR417" t="s">
        <v>1</v>
      </c>
      <c r="AT417" s="2">
        <v>3.8340000000000001</v>
      </c>
      <c r="AU417" s="1">
        <f t="shared" si="53"/>
        <v>2.6087386441662046</v>
      </c>
      <c r="AV417" s="1">
        <f t="shared" si="54"/>
        <v>1.9845509707478084</v>
      </c>
      <c r="AW417" s="1">
        <f t="shared" si="55"/>
        <v>1.360363297329412</v>
      </c>
    </row>
    <row r="418" spans="1:49" x14ac:dyDescent="0.2">
      <c r="A418">
        <v>416</v>
      </c>
      <c r="B418" t="s">
        <v>29443</v>
      </c>
      <c r="C418" t="s">
        <v>29442</v>
      </c>
      <c r="F418" t="s">
        <v>29441</v>
      </c>
      <c r="G418" t="s">
        <v>6</v>
      </c>
      <c r="H418" t="s">
        <v>5</v>
      </c>
      <c r="I418" t="s">
        <v>29440</v>
      </c>
      <c r="J418" t="s">
        <v>29439</v>
      </c>
      <c r="K418" t="s">
        <v>29438</v>
      </c>
      <c r="L418" t="s">
        <v>771</v>
      </c>
      <c r="M418" t="s">
        <v>770</v>
      </c>
      <c r="N418">
        <v>3</v>
      </c>
      <c r="O418" t="s">
        <v>29437</v>
      </c>
      <c r="P418" t="s">
        <v>29436</v>
      </c>
      <c r="Q418" t="s">
        <v>29435</v>
      </c>
      <c r="R418" s="7">
        <v>41244</v>
      </c>
      <c r="S418" s="8">
        <f t="shared" si="48"/>
        <v>2012</v>
      </c>
      <c r="T418" s="8">
        <v>2012</v>
      </c>
      <c r="U418" s="8">
        <f t="shared" si="49"/>
        <v>10</v>
      </c>
      <c r="V418" s="7">
        <v>2012</v>
      </c>
      <c r="W418" t="s">
        <v>1259</v>
      </c>
      <c r="X418" s="2">
        <v>1.3280000000000001</v>
      </c>
      <c r="Y418" s="6">
        <f t="shared" si="50"/>
        <v>3.5450201542937994E-2</v>
      </c>
      <c r="AA418">
        <v>15361225</v>
      </c>
      <c r="AB418">
        <v>18894</v>
      </c>
      <c r="AD418" t="s">
        <v>2</v>
      </c>
      <c r="AE418">
        <v>11</v>
      </c>
      <c r="AG418">
        <v>6407702</v>
      </c>
      <c r="AH418" t="s">
        <v>29434</v>
      </c>
      <c r="AI418" t="s">
        <v>29433</v>
      </c>
      <c r="AJ418" t="s">
        <v>29432</v>
      </c>
      <c r="AK418" t="s">
        <v>29431</v>
      </c>
      <c r="AL418">
        <v>13</v>
      </c>
      <c r="AM418" s="5">
        <f t="shared" si="51"/>
        <v>1.3</v>
      </c>
      <c r="AN418" s="4">
        <f t="shared" si="52"/>
        <v>1.9689511548655813E-3</v>
      </c>
      <c r="AO418" s="3"/>
      <c r="AP418">
        <v>0</v>
      </c>
      <c r="AR418" t="s">
        <v>1</v>
      </c>
      <c r="AT418" s="2">
        <v>3.8340000000000001</v>
      </c>
      <c r="AU418" s="1">
        <f t="shared" si="53"/>
        <v>2.5405826426516271</v>
      </c>
      <c r="AV418" s="1">
        <f t="shared" si="54"/>
        <v>1.8709576348901789</v>
      </c>
      <c r="AW418" s="1">
        <f t="shared" si="55"/>
        <v>1.2013326271287306</v>
      </c>
    </row>
    <row r="419" spans="1:49" x14ac:dyDescent="0.2">
      <c r="A419">
        <v>417</v>
      </c>
      <c r="B419" t="s">
        <v>29430</v>
      </c>
      <c r="C419" t="s">
        <v>29429</v>
      </c>
      <c r="F419" t="s">
        <v>29428</v>
      </c>
      <c r="G419" t="s">
        <v>6</v>
      </c>
      <c r="H419" t="s">
        <v>5</v>
      </c>
      <c r="I419" t="s">
        <v>11800</v>
      </c>
      <c r="J419">
        <v>60002947</v>
      </c>
      <c r="K419" t="s">
        <v>1139</v>
      </c>
      <c r="L419" t="s">
        <v>1138</v>
      </c>
      <c r="M419" t="s">
        <v>494</v>
      </c>
      <c r="N419">
        <v>2</v>
      </c>
      <c r="O419" t="s">
        <v>11799</v>
      </c>
      <c r="P419" t="s">
        <v>11798</v>
      </c>
      <c r="Q419" t="s">
        <v>1135</v>
      </c>
      <c r="R419" s="7">
        <v>41244</v>
      </c>
      <c r="S419" s="8">
        <f t="shared" si="48"/>
        <v>2012</v>
      </c>
      <c r="T419" s="8">
        <v>2012</v>
      </c>
      <c r="U419" s="8">
        <f t="shared" si="49"/>
        <v>10</v>
      </c>
      <c r="V419" s="7">
        <v>2012</v>
      </c>
      <c r="W419" t="s">
        <v>1259</v>
      </c>
      <c r="X419" s="2">
        <v>1.3280000000000001</v>
      </c>
      <c r="Y419" s="6">
        <f t="shared" si="50"/>
        <v>3.5450201542937994E-2</v>
      </c>
      <c r="AA419">
        <v>15361225</v>
      </c>
      <c r="AB419">
        <v>18894</v>
      </c>
      <c r="AD419" t="s">
        <v>2</v>
      </c>
      <c r="AE419">
        <v>11</v>
      </c>
      <c r="AG419">
        <v>6407704</v>
      </c>
      <c r="AH419" t="s">
        <v>29427</v>
      </c>
      <c r="AI419" t="s">
        <v>29426</v>
      </c>
      <c r="AJ419" t="s">
        <v>29425</v>
      </c>
      <c r="AK419" t="s">
        <v>29424</v>
      </c>
      <c r="AL419">
        <v>27</v>
      </c>
      <c r="AM419" s="5">
        <f t="shared" si="51"/>
        <v>2.7</v>
      </c>
      <c r="AN419" s="4">
        <f t="shared" si="52"/>
        <v>4.0893600908746691E-3</v>
      </c>
      <c r="AO419" s="3"/>
      <c r="AP419">
        <v>0</v>
      </c>
      <c r="AR419" t="s">
        <v>1</v>
      </c>
      <c r="AT419" s="2">
        <v>3.8340000000000001</v>
      </c>
      <c r="AU419" s="1">
        <f t="shared" si="53"/>
        <v>2.6041949107318993</v>
      </c>
      <c r="AV419" s="1">
        <f t="shared" si="54"/>
        <v>1.976978081690633</v>
      </c>
      <c r="AW419" s="1">
        <f t="shared" si="55"/>
        <v>1.3497612526493667</v>
      </c>
    </row>
    <row r="420" spans="1:49" x14ac:dyDescent="0.2">
      <c r="A420">
        <v>418</v>
      </c>
      <c r="B420" t="s">
        <v>29423</v>
      </c>
      <c r="C420" t="s">
        <v>29422</v>
      </c>
      <c r="F420" t="s">
        <v>29421</v>
      </c>
      <c r="G420" t="s">
        <v>6</v>
      </c>
      <c r="H420" t="s">
        <v>5</v>
      </c>
      <c r="I420" t="s">
        <v>29420</v>
      </c>
      <c r="J420" t="s">
        <v>29419</v>
      </c>
      <c r="K420" t="s">
        <v>29418</v>
      </c>
      <c r="L420" t="s">
        <v>29417</v>
      </c>
      <c r="M420" t="s">
        <v>2395</v>
      </c>
      <c r="N420">
        <v>6</v>
      </c>
      <c r="O420" t="s">
        <v>29416</v>
      </c>
      <c r="P420" t="s">
        <v>29415</v>
      </c>
      <c r="Q420" t="s">
        <v>29414</v>
      </c>
      <c r="R420" s="7">
        <v>41244</v>
      </c>
      <c r="S420" s="8">
        <f t="shared" si="48"/>
        <v>2012</v>
      </c>
      <c r="T420" s="8">
        <v>2012</v>
      </c>
      <c r="U420" s="8">
        <f t="shared" si="49"/>
        <v>10</v>
      </c>
      <c r="V420" s="7">
        <v>2012</v>
      </c>
      <c r="W420" t="s">
        <v>1259</v>
      </c>
      <c r="X420" s="2">
        <v>1.3280000000000001</v>
      </c>
      <c r="Y420" s="6">
        <f t="shared" si="50"/>
        <v>3.5450201542937994E-2</v>
      </c>
      <c r="AA420">
        <v>15361225</v>
      </c>
      <c r="AB420">
        <v>18894</v>
      </c>
      <c r="AD420" t="s">
        <v>2</v>
      </c>
      <c r="AE420">
        <v>11</v>
      </c>
      <c r="AG420">
        <v>6417945</v>
      </c>
      <c r="AH420" t="s">
        <v>29413</v>
      </c>
      <c r="AI420" t="s">
        <v>29412</v>
      </c>
      <c r="AJ420" t="s">
        <v>29411</v>
      </c>
      <c r="AK420" t="s">
        <v>29410</v>
      </c>
      <c r="AL420">
        <v>28</v>
      </c>
      <c r="AM420" s="5">
        <f t="shared" si="51"/>
        <v>2.8</v>
      </c>
      <c r="AN420" s="4">
        <f t="shared" si="52"/>
        <v>4.2408178720181747E-3</v>
      </c>
      <c r="AO420" s="3"/>
      <c r="AP420">
        <v>0</v>
      </c>
      <c r="AR420" t="s">
        <v>1</v>
      </c>
      <c r="AT420" s="2">
        <v>3.8340000000000001</v>
      </c>
      <c r="AU420" s="1">
        <f t="shared" si="53"/>
        <v>2.6087386441662046</v>
      </c>
      <c r="AV420" s="1">
        <f t="shared" si="54"/>
        <v>1.9845509707478084</v>
      </c>
      <c r="AW420" s="1">
        <f t="shared" si="55"/>
        <v>1.360363297329412</v>
      </c>
    </row>
    <row r="421" spans="1:49" x14ac:dyDescent="0.2">
      <c r="A421">
        <v>419</v>
      </c>
      <c r="B421" t="s">
        <v>29409</v>
      </c>
      <c r="C421" t="s">
        <v>29408</v>
      </c>
      <c r="F421" t="s">
        <v>29407</v>
      </c>
      <c r="G421" t="s">
        <v>6</v>
      </c>
      <c r="H421" t="s">
        <v>5</v>
      </c>
      <c r="I421" t="s">
        <v>16897</v>
      </c>
      <c r="J421" t="s">
        <v>1773</v>
      </c>
      <c r="K421" t="s">
        <v>1772</v>
      </c>
      <c r="L421" t="s">
        <v>1771</v>
      </c>
      <c r="M421" t="s">
        <v>1253</v>
      </c>
      <c r="N421">
        <v>6</v>
      </c>
      <c r="O421" t="s">
        <v>29406</v>
      </c>
      <c r="P421" t="s">
        <v>29405</v>
      </c>
      <c r="Q421" t="s">
        <v>29404</v>
      </c>
      <c r="R421" s="7">
        <v>41244</v>
      </c>
      <c r="S421" s="8">
        <f t="shared" si="48"/>
        <v>2012</v>
      </c>
      <c r="T421" s="8">
        <v>2012</v>
      </c>
      <c r="U421" s="8">
        <f t="shared" si="49"/>
        <v>10</v>
      </c>
      <c r="V421" s="7">
        <v>2012</v>
      </c>
      <c r="W421" t="s">
        <v>1259</v>
      </c>
      <c r="X421" s="2">
        <v>1.3280000000000001</v>
      </c>
      <c r="Y421" s="6">
        <f t="shared" si="50"/>
        <v>3.5450201542937994E-2</v>
      </c>
      <c r="AA421">
        <v>15361225</v>
      </c>
      <c r="AB421">
        <v>18894</v>
      </c>
      <c r="AD421" t="s">
        <v>2</v>
      </c>
      <c r="AE421">
        <v>11</v>
      </c>
      <c r="AG421">
        <v>6403494</v>
      </c>
      <c r="AH421" t="s">
        <v>29403</v>
      </c>
      <c r="AI421" t="s">
        <v>29402</v>
      </c>
      <c r="AJ421" t="s">
        <v>29401</v>
      </c>
      <c r="AK421" t="s">
        <v>29400</v>
      </c>
      <c r="AL421">
        <v>19</v>
      </c>
      <c r="AM421" s="5">
        <f t="shared" si="51"/>
        <v>1.9</v>
      </c>
      <c r="AN421" s="4">
        <f t="shared" si="52"/>
        <v>2.8776978417266188E-3</v>
      </c>
      <c r="AO421" s="3"/>
      <c r="AP421">
        <v>0</v>
      </c>
      <c r="AR421" t="s">
        <v>1</v>
      </c>
      <c r="AT421" s="2">
        <v>3.8340000000000001</v>
      </c>
      <c r="AU421" s="1">
        <f t="shared" si="53"/>
        <v>2.5678450432574582</v>
      </c>
      <c r="AV421" s="1">
        <f t="shared" si="54"/>
        <v>1.9163949692332305</v>
      </c>
      <c r="AW421" s="1">
        <f t="shared" si="55"/>
        <v>1.264944895209003</v>
      </c>
    </row>
    <row r="422" spans="1:49" x14ac:dyDescent="0.2">
      <c r="A422">
        <v>420</v>
      </c>
      <c r="B422" t="s">
        <v>29399</v>
      </c>
      <c r="C422" t="s">
        <v>29398</v>
      </c>
      <c r="F422" t="s">
        <v>29397</v>
      </c>
      <c r="G422" t="s">
        <v>6</v>
      </c>
      <c r="H422" t="s">
        <v>5</v>
      </c>
      <c r="I422" t="s">
        <v>12323</v>
      </c>
      <c r="J422">
        <v>60092945</v>
      </c>
      <c r="K422" t="s">
        <v>1761</v>
      </c>
      <c r="L422" t="s">
        <v>1760</v>
      </c>
      <c r="M422" t="s">
        <v>210</v>
      </c>
      <c r="N422">
        <v>5</v>
      </c>
      <c r="O422" t="s">
        <v>29396</v>
      </c>
      <c r="P422" t="s">
        <v>29395</v>
      </c>
      <c r="Q422" t="s">
        <v>29394</v>
      </c>
      <c r="R422" s="7">
        <v>41244</v>
      </c>
      <c r="S422" s="8">
        <f t="shared" si="48"/>
        <v>2012</v>
      </c>
      <c r="T422" s="8">
        <v>2012</v>
      </c>
      <c r="U422" s="8">
        <f t="shared" si="49"/>
        <v>10</v>
      </c>
      <c r="V422" s="7">
        <v>2012</v>
      </c>
      <c r="W422" t="s">
        <v>1259</v>
      </c>
      <c r="X422" s="2">
        <v>1.3280000000000001</v>
      </c>
      <c r="Y422" s="6">
        <f t="shared" si="50"/>
        <v>3.5450201542937994E-2</v>
      </c>
      <c r="AA422">
        <v>15361225</v>
      </c>
      <c r="AB422">
        <v>18894</v>
      </c>
      <c r="AD422" t="s">
        <v>2</v>
      </c>
      <c r="AE422">
        <v>11</v>
      </c>
      <c r="AG422">
        <v>6412711</v>
      </c>
      <c r="AH422" t="s">
        <v>29393</v>
      </c>
      <c r="AI422" t="s">
        <v>29392</v>
      </c>
      <c r="AJ422" t="s">
        <v>29391</v>
      </c>
      <c r="AK422" t="s">
        <v>29390</v>
      </c>
      <c r="AL422">
        <v>38</v>
      </c>
      <c r="AM422" s="5">
        <f t="shared" si="51"/>
        <v>3.8</v>
      </c>
      <c r="AN422" s="4">
        <f t="shared" si="52"/>
        <v>5.7553956834532375E-3</v>
      </c>
      <c r="AO422" s="3"/>
      <c r="AP422">
        <v>0</v>
      </c>
      <c r="AR422" t="s">
        <v>1</v>
      </c>
      <c r="AT422" s="2">
        <v>3.8340000000000001</v>
      </c>
      <c r="AU422" s="1">
        <f t="shared" si="53"/>
        <v>2.6541759785092567</v>
      </c>
      <c r="AV422" s="1">
        <f t="shared" si="54"/>
        <v>2.0602798613195614</v>
      </c>
      <c r="AW422" s="1">
        <f t="shared" si="55"/>
        <v>1.4663837441298664</v>
      </c>
    </row>
    <row r="423" spans="1:49" x14ac:dyDescent="0.2">
      <c r="A423">
        <v>421</v>
      </c>
      <c r="B423" t="s">
        <v>29389</v>
      </c>
      <c r="C423" t="s">
        <v>29388</v>
      </c>
      <c r="F423" t="s">
        <v>29387</v>
      </c>
      <c r="G423" t="s">
        <v>6</v>
      </c>
      <c r="H423" t="s">
        <v>5</v>
      </c>
      <c r="I423" t="s">
        <v>29386</v>
      </c>
      <c r="J423" t="s">
        <v>29385</v>
      </c>
      <c r="K423" t="s">
        <v>29384</v>
      </c>
      <c r="L423" t="s">
        <v>29383</v>
      </c>
      <c r="M423" t="s">
        <v>908</v>
      </c>
      <c r="N423">
        <v>6</v>
      </c>
      <c r="O423" t="s">
        <v>29382</v>
      </c>
      <c r="P423" t="s">
        <v>29381</v>
      </c>
      <c r="Q423" t="s">
        <v>29380</v>
      </c>
      <c r="R423" s="7">
        <v>41244</v>
      </c>
      <c r="S423" s="8">
        <f t="shared" si="48"/>
        <v>2012</v>
      </c>
      <c r="T423" s="8">
        <v>2012</v>
      </c>
      <c r="U423" s="8">
        <f t="shared" si="49"/>
        <v>10</v>
      </c>
      <c r="V423" s="7">
        <v>2012</v>
      </c>
      <c r="W423" t="s">
        <v>1259</v>
      </c>
      <c r="X423" s="2">
        <v>1.3280000000000001</v>
      </c>
      <c r="Y423" s="6">
        <f t="shared" si="50"/>
        <v>3.5450201542937994E-2</v>
      </c>
      <c r="AA423">
        <v>15361225</v>
      </c>
      <c r="AB423">
        <v>18894</v>
      </c>
      <c r="AD423" t="s">
        <v>2</v>
      </c>
      <c r="AE423">
        <v>11</v>
      </c>
      <c r="AG423">
        <v>6415978</v>
      </c>
      <c r="AH423" t="s">
        <v>29379</v>
      </c>
      <c r="AI423" t="s">
        <v>29378</v>
      </c>
      <c r="AJ423" t="s">
        <v>29377</v>
      </c>
      <c r="AK423" t="s">
        <v>29376</v>
      </c>
      <c r="AL423">
        <v>38</v>
      </c>
      <c r="AM423" s="5">
        <f t="shared" si="51"/>
        <v>3.8</v>
      </c>
      <c r="AN423" s="4">
        <f t="shared" si="52"/>
        <v>5.7553956834532375E-3</v>
      </c>
      <c r="AO423" s="3"/>
      <c r="AP423">
        <v>0</v>
      </c>
      <c r="AR423" t="s">
        <v>1</v>
      </c>
      <c r="AT423" s="2">
        <v>3.8340000000000001</v>
      </c>
      <c r="AU423" s="1">
        <f t="shared" si="53"/>
        <v>2.6541759785092567</v>
      </c>
      <c r="AV423" s="1">
        <f t="shared" si="54"/>
        <v>2.0602798613195614</v>
      </c>
      <c r="AW423" s="1">
        <f t="shared" si="55"/>
        <v>1.4663837441298664</v>
      </c>
    </row>
    <row r="424" spans="1:49" x14ac:dyDescent="0.2">
      <c r="A424">
        <v>422</v>
      </c>
      <c r="B424" t="s">
        <v>29375</v>
      </c>
      <c r="C424" t="s">
        <v>29374</v>
      </c>
      <c r="F424" t="s">
        <v>29373</v>
      </c>
      <c r="G424" t="s">
        <v>6</v>
      </c>
      <c r="H424" t="s">
        <v>5</v>
      </c>
      <c r="I424" t="s">
        <v>29372</v>
      </c>
      <c r="J424">
        <v>60004760</v>
      </c>
      <c r="K424" t="s">
        <v>29371</v>
      </c>
      <c r="L424" t="s">
        <v>1058</v>
      </c>
      <c r="M424" t="s">
        <v>12</v>
      </c>
      <c r="N424">
        <v>2</v>
      </c>
      <c r="O424" t="s">
        <v>29370</v>
      </c>
      <c r="P424" t="s">
        <v>29369</v>
      </c>
      <c r="Q424" t="s">
        <v>29368</v>
      </c>
      <c r="R424" s="7">
        <v>41244</v>
      </c>
      <c r="S424" s="8">
        <f t="shared" si="48"/>
        <v>2012</v>
      </c>
      <c r="T424" s="8">
        <v>2012</v>
      </c>
      <c r="U424" s="8">
        <f t="shared" si="49"/>
        <v>10</v>
      </c>
      <c r="V424" s="7">
        <v>2012</v>
      </c>
      <c r="W424" t="s">
        <v>1259</v>
      </c>
      <c r="X424" s="2">
        <v>1.3280000000000001</v>
      </c>
      <c r="Y424" s="6">
        <f t="shared" si="50"/>
        <v>3.5450201542937994E-2</v>
      </c>
      <c r="AA424">
        <v>15361225</v>
      </c>
      <c r="AB424">
        <v>18894</v>
      </c>
      <c r="AD424" t="s">
        <v>2</v>
      </c>
      <c r="AE424">
        <v>11</v>
      </c>
      <c r="AG424">
        <v>6407703</v>
      </c>
      <c r="AH424" t="s">
        <v>29367</v>
      </c>
      <c r="AI424" t="s">
        <v>29366</v>
      </c>
      <c r="AJ424" t="s">
        <v>29365</v>
      </c>
      <c r="AK424" t="s">
        <v>29364</v>
      </c>
      <c r="AL424">
        <v>23</v>
      </c>
      <c r="AM424" s="5">
        <f t="shared" si="51"/>
        <v>2.2999999999999998</v>
      </c>
      <c r="AN424" s="4">
        <f t="shared" si="52"/>
        <v>3.4835289663006433E-3</v>
      </c>
      <c r="AO424" s="3"/>
      <c r="AP424">
        <v>0</v>
      </c>
      <c r="AR424" t="s">
        <v>1</v>
      </c>
      <c r="AT424" s="2">
        <v>3.8340000000000001</v>
      </c>
      <c r="AU424" s="1">
        <f t="shared" si="53"/>
        <v>2.5860199769946788</v>
      </c>
      <c r="AV424" s="1">
        <f t="shared" si="54"/>
        <v>1.9466865254619319</v>
      </c>
      <c r="AW424" s="1">
        <f t="shared" si="55"/>
        <v>1.3073530739291848</v>
      </c>
    </row>
    <row r="425" spans="1:49" x14ac:dyDescent="0.2">
      <c r="A425">
        <v>423</v>
      </c>
      <c r="B425" t="s">
        <v>29363</v>
      </c>
      <c r="C425" t="s">
        <v>29362</v>
      </c>
      <c r="F425" t="s">
        <v>29361</v>
      </c>
      <c r="G425" t="s">
        <v>6</v>
      </c>
      <c r="H425" t="s">
        <v>5</v>
      </c>
      <c r="I425" t="s">
        <v>303</v>
      </c>
      <c r="J425">
        <v>60003500</v>
      </c>
      <c r="K425" t="s">
        <v>1566</v>
      </c>
      <c r="L425" t="s">
        <v>13</v>
      </c>
      <c r="M425" t="s">
        <v>12</v>
      </c>
      <c r="N425">
        <v>3</v>
      </c>
      <c r="O425" t="s">
        <v>29360</v>
      </c>
      <c r="P425" t="s">
        <v>29359</v>
      </c>
      <c r="Q425" t="s">
        <v>1565</v>
      </c>
      <c r="R425" s="7">
        <v>41244</v>
      </c>
      <c r="S425" s="8">
        <f t="shared" si="48"/>
        <v>2012</v>
      </c>
      <c r="T425" s="8">
        <v>2012</v>
      </c>
      <c r="U425" s="8">
        <f t="shared" si="49"/>
        <v>10</v>
      </c>
      <c r="V425" s="7">
        <v>2012</v>
      </c>
      <c r="W425" t="s">
        <v>1259</v>
      </c>
      <c r="X425" s="2">
        <v>1.3280000000000001</v>
      </c>
      <c r="Y425" s="6">
        <f t="shared" si="50"/>
        <v>3.5450201542937994E-2</v>
      </c>
      <c r="AA425">
        <v>15361225</v>
      </c>
      <c r="AB425">
        <v>18894</v>
      </c>
      <c r="AD425" t="s">
        <v>2</v>
      </c>
      <c r="AE425">
        <v>11</v>
      </c>
      <c r="AG425">
        <v>6410327</v>
      </c>
      <c r="AH425" t="s">
        <v>29358</v>
      </c>
      <c r="AI425" t="s">
        <v>29357</v>
      </c>
      <c r="AJ425" t="s">
        <v>29356</v>
      </c>
      <c r="AK425" t="s">
        <v>29355</v>
      </c>
      <c r="AL425">
        <v>90</v>
      </c>
      <c r="AM425" s="5">
        <f t="shared" si="51"/>
        <v>9</v>
      </c>
      <c r="AN425" s="4">
        <f t="shared" si="52"/>
        <v>1.3631200302915562E-2</v>
      </c>
      <c r="AO425" s="3"/>
      <c r="AP425">
        <v>0</v>
      </c>
      <c r="AR425" t="s">
        <v>1</v>
      </c>
      <c r="AT425" s="2">
        <v>3.8340000000000001</v>
      </c>
      <c r="AU425" s="1">
        <f t="shared" si="53"/>
        <v>2.8904501170931263</v>
      </c>
      <c r="AV425" s="1">
        <f t="shared" si="54"/>
        <v>2.4540700922926777</v>
      </c>
      <c r="AW425" s="1">
        <f t="shared" si="55"/>
        <v>2.0176900674922291</v>
      </c>
    </row>
    <row r="426" spans="1:49" x14ac:dyDescent="0.2">
      <c r="A426">
        <v>424</v>
      </c>
      <c r="B426" t="s">
        <v>29354</v>
      </c>
      <c r="C426" t="s">
        <v>29353</v>
      </c>
      <c r="F426" t="s">
        <v>29352</v>
      </c>
      <c r="G426" t="s">
        <v>6</v>
      </c>
      <c r="H426" t="s">
        <v>5</v>
      </c>
      <c r="I426" t="s">
        <v>42</v>
      </c>
      <c r="J426" t="s">
        <v>702</v>
      </c>
      <c r="K426" t="s">
        <v>701</v>
      </c>
      <c r="L426" t="s">
        <v>700</v>
      </c>
      <c r="M426" t="s">
        <v>699</v>
      </c>
      <c r="N426">
        <v>3</v>
      </c>
      <c r="O426" t="s">
        <v>28495</v>
      </c>
      <c r="P426" t="s">
        <v>28494</v>
      </c>
      <c r="Q426" t="s">
        <v>28493</v>
      </c>
      <c r="R426" s="7">
        <v>41244</v>
      </c>
      <c r="S426" s="8">
        <f t="shared" si="48"/>
        <v>2012</v>
      </c>
      <c r="T426" s="8">
        <v>2012</v>
      </c>
      <c r="U426" s="8">
        <f t="shared" si="49"/>
        <v>10</v>
      </c>
      <c r="V426" s="7">
        <v>2012</v>
      </c>
      <c r="W426" t="s">
        <v>1259</v>
      </c>
      <c r="X426" s="2">
        <v>1.3280000000000001</v>
      </c>
      <c r="Y426" s="6">
        <f t="shared" si="50"/>
        <v>3.5450201542937994E-2</v>
      </c>
      <c r="AA426">
        <v>15361225</v>
      </c>
      <c r="AB426">
        <v>18894</v>
      </c>
      <c r="AD426" t="s">
        <v>2</v>
      </c>
      <c r="AE426">
        <v>11</v>
      </c>
      <c r="AG426">
        <v>6403495</v>
      </c>
      <c r="AH426" t="s">
        <v>29351</v>
      </c>
      <c r="AI426" t="s">
        <v>29350</v>
      </c>
      <c r="AJ426" t="s">
        <v>29349</v>
      </c>
      <c r="AK426" t="s">
        <v>29348</v>
      </c>
      <c r="AL426">
        <v>40</v>
      </c>
      <c r="AM426" s="5">
        <f t="shared" si="51"/>
        <v>4</v>
      </c>
      <c r="AN426" s="4">
        <f t="shared" si="52"/>
        <v>6.0583112457402496E-3</v>
      </c>
      <c r="AO426" s="3"/>
      <c r="AP426">
        <v>0</v>
      </c>
      <c r="AR426" t="s">
        <v>1</v>
      </c>
      <c r="AT426" s="2">
        <v>3.8340000000000001</v>
      </c>
      <c r="AU426" s="1">
        <f t="shared" si="53"/>
        <v>2.6632634453778667</v>
      </c>
      <c r="AV426" s="1">
        <f t="shared" si="54"/>
        <v>2.0754256394339121</v>
      </c>
      <c r="AW426" s="1">
        <f t="shared" si="55"/>
        <v>1.4875878334899573</v>
      </c>
    </row>
    <row r="427" spans="1:49" x14ac:dyDescent="0.2">
      <c r="A427">
        <v>425</v>
      </c>
      <c r="B427" t="s">
        <v>29347</v>
      </c>
      <c r="C427" t="s">
        <v>29346</v>
      </c>
      <c r="F427" t="s">
        <v>29345</v>
      </c>
      <c r="G427" t="s">
        <v>6</v>
      </c>
      <c r="H427" t="s">
        <v>5</v>
      </c>
      <c r="I427" t="s">
        <v>358</v>
      </c>
      <c r="J427" t="s">
        <v>357</v>
      </c>
      <c r="K427" t="s">
        <v>356</v>
      </c>
      <c r="L427" t="s">
        <v>355</v>
      </c>
      <c r="M427" t="s">
        <v>354</v>
      </c>
      <c r="N427">
        <v>5</v>
      </c>
      <c r="O427" t="s">
        <v>29344</v>
      </c>
      <c r="P427" t="s">
        <v>29343</v>
      </c>
      <c r="Q427" t="s">
        <v>29342</v>
      </c>
      <c r="R427" s="7">
        <v>41244</v>
      </c>
      <c r="S427" s="8">
        <f t="shared" si="48"/>
        <v>2012</v>
      </c>
      <c r="T427" s="8">
        <v>2012</v>
      </c>
      <c r="U427" s="8">
        <f t="shared" si="49"/>
        <v>10</v>
      </c>
      <c r="V427" s="7">
        <v>2012</v>
      </c>
      <c r="W427" t="s">
        <v>1259</v>
      </c>
      <c r="X427" s="2">
        <v>1.3280000000000001</v>
      </c>
      <c r="Y427" s="6">
        <f t="shared" si="50"/>
        <v>3.5450201542937994E-2</v>
      </c>
      <c r="AA427">
        <v>15361225</v>
      </c>
      <c r="AB427">
        <v>18894</v>
      </c>
      <c r="AD427" t="s">
        <v>2</v>
      </c>
      <c r="AE427">
        <v>11</v>
      </c>
      <c r="AG427">
        <v>6407709</v>
      </c>
      <c r="AH427" t="s">
        <v>29341</v>
      </c>
      <c r="AI427" t="s">
        <v>29340</v>
      </c>
      <c r="AJ427" t="s">
        <v>29339</v>
      </c>
      <c r="AK427" t="s">
        <v>29338</v>
      </c>
      <c r="AL427">
        <v>15</v>
      </c>
      <c r="AM427" s="5">
        <f t="shared" si="51"/>
        <v>1.5</v>
      </c>
      <c r="AN427" s="4">
        <f t="shared" si="52"/>
        <v>2.2718667171525938E-3</v>
      </c>
      <c r="AO427" s="3"/>
      <c r="AP427">
        <v>0</v>
      </c>
      <c r="AR427" t="s">
        <v>1</v>
      </c>
      <c r="AT427" s="2">
        <v>3.8340000000000001</v>
      </c>
      <c r="AU427" s="1">
        <f t="shared" si="53"/>
        <v>2.5496701095202372</v>
      </c>
      <c r="AV427" s="1">
        <f t="shared" si="54"/>
        <v>1.8861034130045293</v>
      </c>
      <c r="AW427" s="1">
        <f t="shared" si="55"/>
        <v>1.2225367164888212</v>
      </c>
    </row>
    <row r="428" spans="1:49" x14ac:dyDescent="0.2">
      <c r="A428">
        <v>426</v>
      </c>
      <c r="B428" t="s">
        <v>29337</v>
      </c>
      <c r="C428" t="s">
        <v>29336</v>
      </c>
      <c r="F428" t="s">
        <v>29335</v>
      </c>
      <c r="G428" t="s">
        <v>6</v>
      </c>
      <c r="H428" t="s">
        <v>5</v>
      </c>
      <c r="I428" t="s">
        <v>1782</v>
      </c>
      <c r="J428" t="s">
        <v>29334</v>
      </c>
      <c r="K428" t="s">
        <v>29333</v>
      </c>
      <c r="L428" t="s">
        <v>29332</v>
      </c>
      <c r="M428" t="s">
        <v>29331</v>
      </c>
      <c r="N428">
        <v>5</v>
      </c>
      <c r="O428" t="s">
        <v>29330</v>
      </c>
      <c r="P428" t="s">
        <v>29329</v>
      </c>
      <c r="Q428" t="s">
        <v>29328</v>
      </c>
      <c r="R428" s="7">
        <v>41244</v>
      </c>
      <c r="S428" s="8">
        <f t="shared" si="48"/>
        <v>2012</v>
      </c>
      <c r="T428" s="8">
        <v>2012</v>
      </c>
      <c r="U428" s="8">
        <f t="shared" si="49"/>
        <v>10</v>
      </c>
      <c r="V428" s="7">
        <v>2012</v>
      </c>
      <c r="W428" t="s">
        <v>1259</v>
      </c>
      <c r="X428" s="2">
        <v>1.3280000000000001</v>
      </c>
      <c r="Y428" s="6">
        <f t="shared" si="50"/>
        <v>3.5450201542937994E-2</v>
      </c>
      <c r="AA428">
        <v>15361225</v>
      </c>
      <c r="AB428">
        <v>18894</v>
      </c>
      <c r="AD428" t="s">
        <v>2</v>
      </c>
      <c r="AE428">
        <v>11</v>
      </c>
      <c r="AG428">
        <v>6407701</v>
      </c>
      <c r="AH428" t="s">
        <v>29327</v>
      </c>
      <c r="AI428" t="s">
        <v>29326</v>
      </c>
      <c r="AJ428" t="s">
        <v>29325</v>
      </c>
      <c r="AK428" t="s">
        <v>29324</v>
      </c>
      <c r="AL428">
        <v>33</v>
      </c>
      <c r="AM428" s="5">
        <f t="shared" si="51"/>
        <v>3.3</v>
      </c>
      <c r="AN428" s="4">
        <f t="shared" si="52"/>
        <v>4.9981067777357061E-3</v>
      </c>
      <c r="AO428" s="3"/>
      <c r="AP428">
        <v>0</v>
      </c>
      <c r="AR428" t="s">
        <v>1</v>
      </c>
      <c r="AT428" s="2">
        <v>3.8340000000000001</v>
      </c>
      <c r="AU428" s="1">
        <f t="shared" si="53"/>
        <v>2.6314573113377309</v>
      </c>
      <c r="AV428" s="1">
        <f t="shared" si="54"/>
        <v>2.0224154160336849</v>
      </c>
      <c r="AW428" s="1">
        <f t="shared" si="55"/>
        <v>1.4133735207296392</v>
      </c>
    </row>
    <row r="429" spans="1:49" x14ac:dyDescent="0.2">
      <c r="A429">
        <v>427</v>
      </c>
      <c r="B429" t="s">
        <v>29323</v>
      </c>
      <c r="C429" t="s">
        <v>29322</v>
      </c>
      <c r="F429" t="s">
        <v>29321</v>
      </c>
      <c r="G429" t="s">
        <v>6</v>
      </c>
      <c r="H429" t="s">
        <v>5</v>
      </c>
      <c r="I429" t="s">
        <v>29320</v>
      </c>
      <c r="J429" t="s">
        <v>29319</v>
      </c>
      <c r="K429" t="s">
        <v>29318</v>
      </c>
      <c r="L429" t="s">
        <v>29317</v>
      </c>
      <c r="M429" t="s">
        <v>29316</v>
      </c>
      <c r="N429">
        <v>4</v>
      </c>
      <c r="O429" t="s">
        <v>29315</v>
      </c>
      <c r="P429" t="s">
        <v>29314</v>
      </c>
      <c r="Q429" t="s">
        <v>29313</v>
      </c>
      <c r="R429" s="7">
        <v>41244</v>
      </c>
      <c r="S429" s="8">
        <f t="shared" si="48"/>
        <v>2012</v>
      </c>
      <c r="T429" s="8">
        <v>2012</v>
      </c>
      <c r="U429" s="8">
        <f t="shared" si="49"/>
        <v>10</v>
      </c>
      <c r="V429" s="7">
        <v>2012</v>
      </c>
      <c r="W429" t="s">
        <v>1259</v>
      </c>
      <c r="X429" s="2">
        <v>1.3280000000000001</v>
      </c>
      <c r="Y429" s="6">
        <f t="shared" si="50"/>
        <v>3.5450201542937994E-2</v>
      </c>
      <c r="AA429">
        <v>15361225</v>
      </c>
      <c r="AB429">
        <v>18894</v>
      </c>
      <c r="AD429" t="s">
        <v>2</v>
      </c>
      <c r="AE429">
        <v>11</v>
      </c>
      <c r="AG429">
        <v>6401149</v>
      </c>
      <c r="AH429" t="s">
        <v>29312</v>
      </c>
      <c r="AI429" t="s">
        <v>29311</v>
      </c>
      <c r="AJ429" t="s">
        <v>29310</v>
      </c>
      <c r="AK429" t="s">
        <v>29309</v>
      </c>
      <c r="AL429">
        <v>20</v>
      </c>
      <c r="AM429" s="5">
        <f t="shared" si="51"/>
        <v>2</v>
      </c>
      <c r="AN429" s="4">
        <f t="shared" si="52"/>
        <v>3.0291556228701248E-3</v>
      </c>
      <c r="AO429" s="3"/>
      <c r="AP429">
        <v>0</v>
      </c>
      <c r="AR429" t="s">
        <v>1</v>
      </c>
      <c r="AT429" s="2">
        <v>3.8340000000000001</v>
      </c>
      <c r="AU429" s="1">
        <f t="shared" si="53"/>
        <v>2.5723887766917635</v>
      </c>
      <c r="AV429" s="1">
        <f t="shared" si="54"/>
        <v>1.9239678582904058</v>
      </c>
      <c r="AW429" s="1">
        <f t="shared" si="55"/>
        <v>1.2755469398890484</v>
      </c>
    </row>
    <row r="430" spans="1:49" x14ac:dyDescent="0.2">
      <c r="A430">
        <v>428</v>
      </c>
      <c r="B430" t="s">
        <v>29308</v>
      </c>
      <c r="C430" t="s">
        <v>29307</v>
      </c>
      <c r="F430" t="s">
        <v>29306</v>
      </c>
      <c r="G430" t="s">
        <v>6</v>
      </c>
      <c r="H430" t="s">
        <v>5</v>
      </c>
      <c r="I430" t="s">
        <v>2332</v>
      </c>
      <c r="J430">
        <v>60024350</v>
      </c>
      <c r="K430" t="s">
        <v>41</v>
      </c>
      <c r="L430" t="s">
        <v>40</v>
      </c>
      <c r="M430" t="s">
        <v>16</v>
      </c>
      <c r="N430">
        <v>4</v>
      </c>
      <c r="O430" t="s">
        <v>29305</v>
      </c>
      <c r="P430" t="s">
        <v>29304</v>
      </c>
      <c r="Q430" t="s">
        <v>39</v>
      </c>
      <c r="R430" s="7">
        <v>41244</v>
      </c>
      <c r="S430" s="8">
        <f t="shared" si="48"/>
        <v>2012</v>
      </c>
      <c r="T430" s="8">
        <v>2012</v>
      </c>
      <c r="U430" s="8">
        <f t="shared" si="49"/>
        <v>10</v>
      </c>
      <c r="V430" s="7">
        <v>2012</v>
      </c>
      <c r="W430" t="s">
        <v>1259</v>
      </c>
      <c r="X430" s="2">
        <v>1.3280000000000001</v>
      </c>
      <c r="Y430" s="6">
        <f t="shared" si="50"/>
        <v>3.5450201542937994E-2</v>
      </c>
      <c r="AA430">
        <v>15361225</v>
      </c>
      <c r="AB430">
        <v>18894</v>
      </c>
      <c r="AD430" t="s">
        <v>2</v>
      </c>
      <c r="AE430">
        <v>11</v>
      </c>
      <c r="AG430">
        <v>6357214</v>
      </c>
      <c r="AH430" t="s">
        <v>29303</v>
      </c>
      <c r="AI430" t="s">
        <v>29302</v>
      </c>
      <c r="AJ430" t="s">
        <v>29301</v>
      </c>
      <c r="AK430" t="s">
        <v>29300</v>
      </c>
      <c r="AL430">
        <v>5</v>
      </c>
      <c r="AM430" s="5">
        <f t="shared" si="51"/>
        <v>0.5</v>
      </c>
      <c r="AN430" s="4">
        <f t="shared" si="52"/>
        <v>7.572889057175312E-4</v>
      </c>
      <c r="AO430" s="3"/>
      <c r="AP430">
        <v>0</v>
      </c>
      <c r="AR430" t="s">
        <v>1</v>
      </c>
      <c r="AT430" s="2">
        <v>3.8340000000000001</v>
      </c>
      <c r="AU430" s="1">
        <f t="shared" si="53"/>
        <v>2.5042327751771856</v>
      </c>
      <c r="AV430" s="1">
        <f t="shared" si="54"/>
        <v>1.8103745224327763</v>
      </c>
      <c r="AW430" s="1">
        <f t="shared" si="55"/>
        <v>1.116516269688367</v>
      </c>
    </row>
    <row r="431" spans="1:49" x14ac:dyDescent="0.2">
      <c r="A431">
        <v>429</v>
      </c>
      <c r="B431" t="s">
        <v>29299</v>
      </c>
      <c r="C431" t="s">
        <v>29298</v>
      </c>
      <c r="F431" t="s">
        <v>29297</v>
      </c>
      <c r="G431" t="s">
        <v>6</v>
      </c>
      <c r="H431" t="s">
        <v>5</v>
      </c>
      <c r="I431" t="s">
        <v>29296</v>
      </c>
      <c r="J431" t="s">
        <v>29295</v>
      </c>
      <c r="K431" t="s">
        <v>29294</v>
      </c>
      <c r="L431" t="s">
        <v>29293</v>
      </c>
      <c r="M431" t="s">
        <v>262</v>
      </c>
      <c r="N431">
        <v>10</v>
      </c>
      <c r="O431" t="s">
        <v>29292</v>
      </c>
      <c r="P431" t="s">
        <v>29291</v>
      </c>
      <c r="Q431" t="s">
        <v>29290</v>
      </c>
      <c r="R431" s="7">
        <v>41244</v>
      </c>
      <c r="S431" s="8">
        <f t="shared" si="48"/>
        <v>2012</v>
      </c>
      <c r="T431" s="8">
        <v>2012</v>
      </c>
      <c r="U431" s="8">
        <f t="shared" si="49"/>
        <v>10</v>
      </c>
      <c r="V431" s="7">
        <v>2012</v>
      </c>
      <c r="W431" t="s">
        <v>14</v>
      </c>
      <c r="X431" s="2">
        <v>0.28199999999999997</v>
      </c>
      <c r="Y431" s="6">
        <f t="shared" si="50"/>
        <v>7.527828942099783E-3</v>
      </c>
      <c r="AA431">
        <v>16875869</v>
      </c>
      <c r="AB431">
        <v>19700186861</v>
      </c>
      <c r="AC431">
        <v>16875877</v>
      </c>
      <c r="AD431" t="s">
        <v>2</v>
      </c>
      <c r="AE431">
        <v>2012</v>
      </c>
      <c r="AG431">
        <v>249019</v>
      </c>
      <c r="AI431" t="s">
        <v>29289</v>
      </c>
      <c r="AK431" t="s">
        <v>29288</v>
      </c>
      <c r="AL431">
        <v>3</v>
      </c>
      <c r="AM431" s="5">
        <f t="shared" si="51"/>
        <v>0.3</v>
      </c>
      <c r="AN431" s="4">
        <f t="shared" si="52"/>
        <v>4.5437334343051872E-4</v>
      </c>
      <c r="AO431" s="3"/>
      <c r="AP431">
        <v>1</v>
      </c>
      <c r="AR431" t="s">
        <v>1</v>
      </c>
      <c r="AT431" s="2">
        <v>1.1739999999999999</v>
      </c>
      <c r="AU431" s="1">
        <f t="shared" si="53"/>
        <v>0.54057922624990029</v>
      </c>
      <c r="AV431" s="1">
        <f t="shared" si="54"/>
        <v>0.3991101142765151</v>
      </c>
      <c r="AW431" s="1">
        <f t="shared" si="55"/>
        <v>0.25764100230312975</v>
      </c>
    </row>
    <row r="432" spans="1:49" x14ac:dyDescent="0.2">
      <c r="A432">
        <v>430</v>
      </c>
      <c r="B432" t="s">
        <v>29287</v>
      </c>
      <c r="C432" t="s">
        <v>29286</v>
      </c>
      <c r="F432" t="s">
        <v>29285</v>
      </c>
      <c r="G432" t="s">
        <v>6</v>
      </c>
      <c r="H432" t="s">
        <v>5</v>
      </c>
      <c r="I432" t="s">
        <v>29284</v>
      </c>
      <c r="J432" t="s">
        <v>29283</v>
      </c>
      <c r="K432" t="s">
        <v>29282</v>
      </c>
      <c r="L432" t="s">
        <v>29281</v>
      </c>
      <c r="M432" t="s">
        <v>29280</v>
      </c>
      <c r="N432">
        <v>4</v>
      </c>
      <c r="O432" t="s">
        <v>29279</v>
      </c>
      <c r="P432" t="s">
        <v>29278</v>
      </c>
      <c r="Q432" t="s">
        <v>29277</v>
      </c>
      <c r="R432" s="7">
        <v>41244</v>
      </c>
      <c r="S432" s="8">
        <f t="shared" si="48"/>
        <v>2012</v>
      </c>
      <c r="T432" s="8">
        <v>2012</v>
      </c>
      <c r="U432" s="8">
        <f t="shared" si="49"/>
        <v>10</v>
      </c>
      <c r="V432" s="7">
        <v>2012</v>
      </c>
      <c r="W432" t="s">
        <v>1259</v>
      </c>
      <c r="X432" s="2">
        <v>1.3280000000000001</v>
      </c>
      <c r="Y432" s="6">
        <f t="shared" si="50"/>
        <v>3.5450201542937994E-2</v>
      </c>
      <c r="AA432">
        <v>15361225</v>
      </c>
      <c r="AB432">
        <v>18894</v>
      </c>
      <c r="AD432" t="s">
        <v>2</v>
      </c>
      <c r="AE432">
        <v>11</v>
      </c>
      <c r="AG432">
        <v>6415979</v>
      </c>
      <c r="AH432" t="s">
        <v>29276</v>
      </c>
      <c r="AI432" t="s">
        <v>29275</v>
      </c>
      <c r="AJ432" t="s">
        <v>29274</v>
      </c>
      <c r="AK432" t="s">
        <v>29273</v>
      </c>
      <c r="AL432">
        <v>37</v>
      </c>
      <c r="AM432" s="5">
        <f t="shared" si="51"/>
        <v>3.7</v>
      </c>
      <c r="AN432" s="4">
        <f t="shared" si="52"/>
        <v>5.6039379023097311E-3</v>
      </c>
      <c r="AO432" s="3"/>
      <c r="AP432">
        <v>0</v>
      </c>
      <c r="AR432" t="s">
        <v>1</v>
      </c>
      <c r="AT432" s="2">
        <v>3.8340000000000001</v>
      </c>
      <c r="AU432" s="1">
        <f t="shared" si="53"/>
        <v>2.6496322450749514</v>
      </c>
      <c r="AV432" s="1">
        <f t="shared" si="54"/>
        <v>2.0527069722623863</v>
      </c>
      <c r="AW432" s="1">
        <f t="shared" si="55"/>
        <v>1.4557816994498212</v>
      </c>
    </row>
    <row r="433" spans="1:49" x14ac:dyDescent="0.2">
      <c r="A433">
        <v>431</v>
      </c>
      <c r="B433" t="s">
        <v>29272</v>
      </c>
      <c r="C433" t="s">
        <v>29271</v>
      </c>
      <c r="F433" t="s">
        <v>29270</v>
      </c>
      <c r="G433" t="s">
        <v>6</v>
      </c>
      <c r="H433" t="s">
        <v>5</v>
      </c>
      <c r="I433" t="s">
        <v>29269</v>
      </c>
      <c r="J433" t="s">
        <v>29268</v>
      </c>
      <c r="K433" t="s">
        <v>29267</v>
      </c>
      <c r="L433" t="s">
        <v>29266</v>
      </c>
      <c r="M433" t="s">
        <v>1302</v>
      </c>
      <c r="N433">
        <v>7</v>
      </c>
      <c r="O433" t="s">
        <v>29265</v>
      </c>
      <c r="P433" t="s">
        <v>29264</v>
      </c>
      <c r="Q433" t="s">
        <v>29263</v>
      </c>
      <c r="R433" s="7">
        <v>41244</v>
      </c>
      <c r="S433" s="8">
        <f t="shared" si="48"/>
        <v>2012</v>
      </c>
      <c r="T433" s="8">
        <v>2012</v>
      </c>
      <c r="U433" s="8">
        <f t="shared" si="49"/>
        <v>10</v>
      </c>
      <c r="V433" s="7">
        <v>2012</v>
      </c>
      <c r="W433" t="s">
        <v>1259</v>
      </c>
      <c r="X433" s="2">
        <v>1.3280000000000001</v>
      </c>
      <c r="Y433" s="6">
        <f t="shared" si="50"/>
        <v>3.5450201542937994E-2</v>
      </c>
      <c r="AA433">
        <v>15361225</v>
      </c>
      <c r="AB433">
        <v>18894</v>
      </c>
      <c r="AD433" t="s">
        <v>2</v>
      </c>
      <c r="AE433">
        <v>11</v>
      </c>
      <c r="AG433">
        <v>6409382</v>
      </c>
      <c r="AH433" t="s">
        <v>29262</v>
      </c>
      <c r="AI433" t="s">
        <v>29261</v>
      </c>
      <c r="AJ433" t="s">
        <v>29260</v>
      </c>
      <c r="AK433" t="s">
        <v>29259</v>
      </c>
      <c r="AL433">
        <v>23</v>
      </c>
      <c r="AM433" s="5">
        <f t="shared" si="51"/>
        <v>2.2999999999999998</v>
      </c>
      <c r="AN433" s="4">
        <f t="shared" si="52"/>
        <v>3.4835289663006433E-3</v>
      </c>
      <c r="AO433" s="3"/>
      <c r="AP433">
        <v>0</v>
      </c>
      <c r="AR433" t="s">
        <v>1</v>
      </c>
      <c r="AT433" s="2">
        <v>3.8340000000000001</v>
      </c>
      <c r="AU433" s="1">
        <f t="shared" si="53"/>
        <v>2.5860199769946788</v>
      </c>
      <c r="AV433" s="1">
        <f t="shared" si="54"/>
        <v>1.9466865254619319</v>
      </c>
      <c r="AW433" s="1">
        <f t="shared" si="55"/>
        <v>1.3073530739291848</v>
      </c>
    </row>
    <row r="434" spans="1:49" x14ac:dyDescent="0.2">
      <c r="A434">
        <v>432</v>
      </c>
      <c r="B434" t="s">
        <v>29258</v>
      </c>
      <c r="C434" t="s">
        <v>29257</v>
      </c>
      <c r="F434" t="s">
        <v>29256</v>
      </c>
      <c r="G434" t="s">
        <v>6</v>
      </c>
      <c r="H434" t="s">
        <v>5</v>
      </c>
      <c r="I434" t="s">
        <v>29255</v>
      </c>
      <c r="J434" t="s">
        <v>29254</v>
      </c>
      <c r="K434" t="s">
        <v>29253</v>
      </c>
      <c r="L434" t="s">
        <v>1949</v>
      </c>
      <c r="M434" t="s">
        <v>590</v>
      </c>
      <c r="N434">
        <v>9</v>
      </c>
      <c r="O434" t="s">
        <v>29252</v>
      </c>
      <c r="P434" t="s">
        <v>29251</v>
      </c>
      <c r="Q434" t="s">
        <v>29250</v>
      </c>
      <c r="R434" s="7">
        <v>41244</v>
      </c>
      <c r="S434" s="8">
        <f t="shared" si="48"/>
        <v>2012</v>
      </c>
      <c r="T434" s="8">
        <v>2012</v>
      </c>
      <c r="U434" s="8">
        <f t="shared" si="49"/>
        <v>10</v>
      </c>
      <c r="V434" s="7">
        <v>2012</v>
      </c>
      <c r="W434" t="s">
        <v>1259</v>
      </c>
      <c r="X434" s="2">
        <v>1.3280000000000001</v>
      </c>
      <c r="Y434" s="6">
        <f t="shared" si="50"/>
        <v>3.5450201542937994E-2</v>
      </c>
      <c r="AA434">
        <v>15361225</v>
      </c>
      <c r="AB434">
        <v>18894</v>
      </c>
      <c r="AD434" t="s">
        <v>2</v>
      </c>
      <c r="AE434">
        <v>11</v>
      </c>
      <c r="AG434">
        <v>6407707</v>
      </c>
      <c r="AH434" t="s">
        <v>29249</v>
      </c>
      <c r="AI434" t="s">
        <v>29248</v>
      </c>
      <c r="AJ434" t="s">
        <v>29247</v>
      </c>
      <c r="AK434" t="s">
        <v>29246</v>
      </c>
      <c r="AL434">
        <v>16</v>
      </c>
      <c r="AM434" s="5">
        <f t="shared" si="51"/>
        <v>1.6</v>
      </c>
      <c r="AN434" s="4">
        <f t="shared" si="52"/>
        <v>2.4233244982961003E-3</v>
      </c>
      <c r="AO434" s="3"/>
      <c r="AP434">
        <v>0</v>
      </c>
      <c r="AR434" t="s">
        <v>1</v>
      </c>
      <c r="AT434" s="2">
        <v>3.8340000000000001</v>
      </c>
      <c r="AU434" s="1">
        <f t="shared" si="53"/>
        <v>2.5542138429545425</v>
      </c>
      <c r="AV434" s="1">
        <f t="shared" si="54"/>
        <v>1.8936763020617049</v>
      </c>
      <c r="AW434" s="1">
        <f t="shared" si="55"/>
        <v>1.2331387611688667</v>
      </c>
    </row>
    <row r="435" spans="1:49" x14ac:dyDescent="0.2">
      <c r="A435">
        <v>433</v>
      </c>
      <c r="B435" t="s">
        <v>29245</v>
      </c>
      <c r="C435" t="s">
        <v>29244</v>
      </c>
      <c r="F435" t="s">
        <v>29243</v>
      </c>
      <c r="G435" t="s">
        <v>6</v>
      </c>
      <c r="H435" t="s">
        <v>5</v>
      </c>
      <c r="I435" t="s">
        <v>29242</v>
      </c>
      <c r="J435">
        <v>60001526</v>
      </c>
      <c r="K435" t="s">
        <v>29241</v>
      </c>
      <c r="L435" t="s">
        <v>29240</v>
      </c>
      <c r="M435" t="s">
        <v>12</v>
      </c>
      <c r="N435">
        <v>4</v>
      </c>
      <c r="O435" t="s">
        <v>29239</v>
      </c>
      <c r="P435" t="s">
        <v>29238</v>
      </c>
      <c r="Q435" t="s">
        <v>29237</v>
      </c>
      <c r="R435" s="7">
        <v>41244</v>
      </c>
      <c r="S435" s="8">
        <f t="shared" si="48"/>
        <v>2012</v>
      </c>
      <c r="T435" s="8">
        <v>2012</v>
      </c>
      <c r="U435" s="8">
        <f t="shared" si="49"/>
        <v>10</v>
      </c>
      <c r="V435" s="7">
        <v>2012</v>
      </c>
      <c r="W435" t="s">
        <v>1259</v>
      </c>
      <c r="X435" s="2">
        <v>1.3280000000000001</v>
      </c>
      <c r="Y435" s="6">
        <f t="shared" si="50"/>
        <v>3.5450201542937994E-2</v>
      </c>
      <c r="AA435">
        <v>15361225</v>
      </c>
      <c r="AB435">
        <v>18894</v>
      </c>
      <c r="AD435" t="s">
        <v>2</v>
      </c>
      <c r="AE435">
        <v>11</v>
      </c>
      <c r="AG435">
        <v>6415980</v>
      </c>
      <c r="AH435" t="s">
        <v>29236</v>
      </c>
      <c r="AI435" t="s">
        <v>29235</v>
      </c>
      <c r="AJ435" t="s">
        <v>29234</v>
      </c>
      <c r="AK435" t="s">
        <v>29233</v>
      </c>
      <c r="AL435">
        <v>13</v>
      </c>
      <c r="AM435" s="5">
        <f t="shared" si="51"/>
        <v>1.3</v>
      </c>
      <c r="AN435" s="4">
        <f t="shared" si="52"/>
        <v>1.9689511548655813E-3</v>
      </c>
      <c r="AO435" s="3"/>
      <c r="AP435">
        <v>0</v>
      </c>
      <c r="AR435" t="s">
        <v>1</v>
      </c>
      <c r="AT435" s="2">
        <v>3.8340000000000001</v>
      </c>
      <c r="AU435" s="1">
        <f t="shared" si="53"/>
        <v>2.5405826426516271</v>
      </c>
      <c r="AV435" s="1">
        <f t="shared" si="54"/>
        <v>1.8709576348901789</v>
      </c>
      <c r="AW435" s="1">
        <f t="shared" si="55"/>
        <v>1.2013326271287306</v>
      </c>
    </row>
    <row r="436" spans="1:49" x14ac:dyDescent="0.2">
      <c r="A436">
        <v>434</v>
      </c>
      <c r="B436" t="s">
        <v>29232</v>
      </c>
      <c r="C436" t="s">
        <v>29231</v>
      </c>
      <c r="F436" t="s">
        <v>29230</v>
      </c>
      <c r="G436" t="s">
        <v>6</v>
      </c>
      <c r="H436" t="s">
        <v>5</v>
      </c>
      <c r="I436" t="s">
        <v>16713</v>
      </c>
      <c r="J436">
        <v>60027550</v>
      </c>
      <c r="K436" t="s">
        <v>1314</v>
      </c>
      <c r="L436" t="s">
        <v>1313</v>
      </c>
      <c r="M436" t="s">
        <v>12</v>
      </c>
      <c r="N436">
        <v>2</v>
      </c>
      <c r="O436" t="s">
        <v>29229</v>
      </c>
      <c r="P436" t="s">
        <v>29228</v>
      </c>
      <c r="Q436" t="s">
        <v>1312</v>
      </c>
      <c r="R436" s="7">
        <v>41244</v>
      </c>
      <c r="S436" s="8">
        <f t="shared" si="48"/>
        <v>2012</v>
      </c>
      <c r="T436" s="8">
        <v>2012</v>
      </c>
      <c r="U436" s="8">
        <f t="shared" si="49"/>
        <v>10</v>
      </c>
      <c r="V436" s="7">
        <v>2012</v>
      </c>
      <c r="W436" t="s">
        <v>1259</v>
      </c>
      <c r="X436" s="2">
        <v>1.3280000000000001</v>
      </c>
      <c r="Y436" s="6">
        <f t="shared" si="50"/>
        <v>3.5450201542937994E-2</v>
      </c>
      <c r="AA436">
        <v>15361225</v>
      </c>
      <c r="AB436">
        <v>18894</v>
      </c>
      <c r="AD436" t="s">
        <v>2</v>
      </c>
      <c r="AE436">
        <v>11</v>
      </c>
      <c r="AG436">
        <v>6413167</v>
      </c>
      <c r="AH436" t="s">
        <v>29227</v>
      </c>
      <c r="AI436" t="s">
        <v>29226</v>
      </c>
      <c r="AJ436" t="s">
        <v>29225</v>
      </c>
      <c r="AK436" t="s">
        <v>29224</v>
      </c>
      <c r="AL436">
        <v>38</v>
      </c>
      <c r="AM436" s="5">
        <f t="shared" si="51"/>
        <v>3.8</v>
      </c>
      <c r="AN436" s="4">
        <f t="shared" si="52"/>
        <v>5.7553956834532375E-3</v>
      </c>
      <c r="AO436" s="3"/>
      <c r="AP436">
        <v>0</v>
      </c>
      <c r="AR436" t="s">
        <v>1</v>
      </c>
      <c r="AT436" s="2">
        <v>3.8340000000000001</v>
      </c>
      <c r="AU436" s="1">
        <f t="shared" si="53"/>
        <v>2.6541759785092567</v>
      </c>
      <c r="AV436" s="1">
        <f t="shared" si="54"/>
        <v>2.0602798613195614</v>
      </c>
      <c r="AW436" s="1">
        <f t="shared" si="55"/>
        <v>1.4663837441298664</v>
      </c>
    </row>
    <row r="437" spans="1:49" x14ac:dyDescent="0.2">
      <c r="A437">
        <v>435</v>
      </c>
      <c r="B437" t="s">
        <v>29223</v>
      </c>
      <c r="C437" t="s">
        <v>29222</v>
      </c>
      <c r="F437" t="s">
        <v>29221</v>
      </c>
      <c r="G437" t="s">
        <v>6</v>
      </c>
      <c r="H437" t="s">
        <v>5</v>
      </c>
      <c r="I437" t="s">
        <v>29220</v>
      </c>
      <c r="J437">
        <v>60114356</v>
      </c>
      <c r="K437" t="s">
        <v>29219</v>
      </c>
      <c r="L437" t="s">
        <v>29218</v>
      </c>
      <c r="M437" t="s">
        <v>26</v>
      </c>
      <c r="N437">
        <v>1</v>
      </c>
      <c r="O437" t="s">
        <v>29217</v>
      </c>
      <c r="P437">
        <v>55578498100</v>
      </c>
      <c r="Q437">
        <v>60114356</v>
      </c>
      <c r="R437" s="7">
        <v>41244</v>
      </c>
      <c r="S437" s="8">
        <f t="shared" si="48"/>
        <v>2012</v>
      </c>
      <c r="T437" s="8">
        <v>2012</v>
      </c>
      <c r="U437" s="8">
        <f t="shared" si="49"/>
        <v>10</v>
      </c>
      <c r="V437" s="7">
        <v>41244</v>
      </c>
      <c r="W437" t="s">
        <v>2098</v>
      </c>
      <c r="X437" s="2">
        <v>0.40500000000000003</v>
      </c>
      <c r="Y437" s="6">
        <f t="shared" si="50"/>
        <v>1.0811243693441179E-2</v>
      </c>
      <c r="AA437">
        <v>154040</v>
      </c>
      <c r="AB437">
        <v>20335</v>
      </c>
      <c r="AD437" t="s">
        <v>2</v>
      </c>
      <c r="AE437">
        <v>95</v>
      </c>
      <c r="AF437">
        <v>4</v>
      </c>
      <c r="AH437" t="s">
        <v>29216</v>
      </c>
      <c r="AI437" t="s">
        <v>29215</v>
      </c>
      <c r="AJ437" t="s">
        <v>29214</v>
      </c>
      <c r="AK437" t="s">
        <v>29213</v>
      </c>
      <c r="AL437">
        <v>2</v>
      </c>
      <c r="AM437" s="5">
        <f t="shared" si="51"/>
        <v>0.2</v>
      </c>
      <c r="AN437" s="4">
        <f t="shared" si="52"/>
        <v>3.0291556228701253E-4</v>
      </c>
      <c r="AO437" s="3"/>
      <c r="AP437">
        <v>1</v>
      </c>
      <c r="AR437" t="s">
        <v>1</v>
      </c>
      <c r="AT437" s="2">
        <v>1.425</v>
      </c>
      <c r="AU437" s="1">
        <f t="shared" si="53"/>
        <v>0.76587452540949286</v>
      </c>
      <c r="AV437" s="1">
        <f t="shared" si="54"/>
        <v>0.55570796278640966</v>
      </c>
      <c r="AW437" s="1">
        <f t="shared" si="55"/>
        <v>0.34554140016332624</v>
      </c>
    </row>
    <row r="438" spans="1:49" x14ac:dyDescent="0.2">
      <c r="A438">
        <v>436</v>
      </c>
      <c r="B438" t="s">
        <v>29212</v>
      </c>
      <c r="F438" t="s">
        <v>29211</v>
      </c>
      <c r="G438" t="s">
        <v>6</v>
      </c>
      <c r="H438" t="s">
        <v>5</v>
      </c>
      <c r="I438" t="s">
        <v>2152</v>
      </c>
      <c r="J438">
        <v>60071152</v>
      </c>
      <c r="K438" t="s">
        <v>682</v>
      </c>
      <c r="L438" t="s">
        <v>681</v>
      </c>
      <c r="M438" t="s">
        <v>680</v>
      </c>
      <c r="N438">
        <v>1</v>
      </c>
      <c r="O438" t="s">
        <v>2151</v>
      </c>
      <c r="P438">
        <v>55189310900</v>
      </c>
      <c r="Q438">
        <v>60071152</v>
      </c>
      <c r="R438" s="7">
        <v>41244</v>
      </c>
      <c r="S438" s="8">
        <f t="shared" si="48"/>
        <v>2012</v>
      </c>
      <c r="T438" s="8">
        <v>2012</v>
      </c>
      <c r="U438" s="8">
        <f t="shared" si="49"/>
        <v>10</v>
      </c>
      <c r="V438" s="7">
        <v>41244</v>
      </c>
      <c r="W438" t="s">
        <v>679</v>
      </c>
      <c r="X438" s="2">
        <v>0.23799999999999999</v>
      </c>
      <c r="Y438" s="6">
        <f t="shared" si="50"/>
        <v>6.353274071701236E-3</v>
      </c>
      <c r="AB438">
        <v>21100200825</v>
      </c>
      <c r="AC438">
        <v>18196608</v>
      </c>
      <c r="AD438" t="s">
        <v>2</v>
      </c>
      <c r="AE438">
        <v>7</v>
      </c>
      <c r="AF438">
        <v>12</v>
      </c>
      <c r="AH438" t="s">
        <v>1276</v>
      </c>
      <c r="AI438" t="s">
        <v>29210</v>
      </c>
      <c r="AJ438" t="s">
        <v>29209</v>
      </c>
      <c r="AK438" t="s">
        <v>29208</v>
      </c>
      <c r="AL438">
        <v>0</v>
      </c>
      <c r="AM438" s="5">
        <f t="shared" si="51"/>
        <v>0</v>
      </c>
      <c r="AN438" s="4">
        <f t="shared" si="52"/>
        <v>0</v>
      </c>
      <c r="AO438" s="3"/>
      <c r="AP438">
        <v>0</v>
      </c>
      <c r="AR438" t="s">
        <v>1</v>
      </c>
      <c r="AT438" s="2" t="s">
        <v>0</v>
      </c>
      <c r="AU438" s="1">
        <f t="shared" si="53"/>
        <v>0.44472918501908648</v>
      </c>
      <c r="AV438" s="1">
        <f t="shared" si="54"/>
        <v>0.3176637035850618</v>
      </c>
      <c r="AW438" s="1">
        <f t="shared" si="55"/>
        <v>0.19059822215103706</v>
      </c>
    </row>
    <row r="439" spans="1:49" x14ac:dyDescent="0.2">
      <c r="A439">
        <v>437</v>
      </c>
      <c r="B439" t="s">
        <v>29207</v>
      </c>
      <c r="C439" t="s">
        <v>29206</v>
      </c>
      <c r="F439" t="s">
        <v>29205</v>
      </c>
      <c r="G439" t="s">
        <v>6</v>
      </c>
      <c r="H439" t="s">
        <v>5</v>
      </c>
      <c r="I439" t="s">
        <v>29204</v>
      </c>
      <c r="J439" t="s">
        <v>29203</v>
      </c>
      <c r="K439" t="s">
        <v>29202</v>
      </c>
      <c r="L439" t="s">
        <v>29201</v>
      </c>
      <c r="M439" t="s">
        <v>2025</v>
      </c>
      <c r="N439">
        <v>4</v>
      </c>
      <c r="O439" t="s">
        <v>29200</v>
      </c>
      <c r="P439" t="s">
        <v>29199</v>
      </c>
      <c r="Q439" t="s">
        <v>29198</v>
      </c>
      <c r="R439" s="7">
        <v>41244</v>
      </c>
      <c r="S439" s="8">
        <f t="shared" si="48"/>
        <v>2012</v>
      </c>
      <c r="T439" s="8">
        <v>2012</v>
      </c>
      <c r="U439" s="8">
        <f t="shared" si="49"/>
        <v>10</v>
      </c>
      <c r="V439" s="7">
        <v>2012</v>
      </c>
      <c r="W439" t="s">
        <v>26721</v>
      </c>
      <c r="X439" s="2">
        <v>0.317</v>
      </c>
      <c r="Y439" s="6">
        <f t="shared" si="50"/>
        <v>8.4621339526440836E-3</v>
      </c>
      <c r="AA439">
        <v>16876172</v>
      </c>
      <c r="AB439">
        <v>15300154801</v>
      </c>
      <c r="AC439">
        <v>16876180</v>
      </c>
      <c r="AD439" t="s">
        <v>2</v>
      </c>
      <c r="AE439">
        <v>2012</v>
      </c>
      <c r="AF439">
        <v>1</v>
      </c>
      <c r="AG439">
        <v>74</v>
      </c>
      <c r="AI439" t="s">
        <v>29197</v>
      </c>
      <c r="AK439" t="s">
        <v>29196</v>
      </c>
      <c r="AL439">
        <v>4</v>
      </c>
      <c r="AM439" s="5">
        <f t="shared" si="51"/>
        <v>0.4</v>
      </c>
      <c r="AN439" s="4">
        <f t="shared" si="52"/>
        <v>6.0583112457402507E-4</v>
      </c>
      <c r="AO439" s="3"/>
      <c r="AP439">
        <v>1</v>
      </c>
      <c r="AQ439" t="s">
        <v>49</v>
      </c>
      <c r="AR439">
        <v>215477</v>
      </c>
      <c r="AS439" t="s">
        <v>48</v>
      </c>
      <c r="AT439" s="2">
        <v>1.63</v>
      </c>
      <c r="AU439" s="1">
        <f t="shared" si="53"/>
        <v>0.61052431042230659</v>
      </c>
      <c r="AV439" s="1">
        <f t="shared" si="54"/>
        <v>0.45339825386090549</v>
      </c>
      <c r="AW439" s="1">
        <f t="shared" si="55"/>
        <v>0.29627219729950421</v>
      </c>
    </row>
    <row r="440" spans="1:49" x14ac:dyDescent="0.2">
      <c r="A440">
        <v>438</v>
      </c>
      <c r="B440" t="s">
        <v>29195</v>
      </c>
      <c r="C440" t="s">
        <v>29194</v>
      </c>
      <c r="F440" t="s">
        <v>29193</v>
      </c>
      <c r="G440" t="s">
        <v>6</v>
      </c>
      <c r="H440" t="s">
        <v>5</v>
      </c>
      <c r="I440" t="s">
        <v>608</v>
      </c>
      <c r="J440" t="s">
        <v>29192</v>
      </c>
      <c r="K440" t="s">
        <v>29191</v>
      </c>
      <c r="L440" t="s">
        <v>29190</v>
      </c>
      <c r="M440" t="s">
        <v>213</v>
      </c>
      <c r="N440">
        <v>3</v>
      </c>
      <c r="O440" t="s">
        <v>29189</v>
      </c>
      <c r="P440" t="s">
        <v>29188</v>
      </c>
      <c r="Q440" t="s">
        <v>29187</v>
      </c>
      <c r="R440" s="7">
        <v>41244</v>
      </c>
      <c r="S440" s="8">
        <f t="shared" si="48"/>
        <v>2012</v>
      </c>
      <c r="T440" s="8">
        <v>2012</v>
      </c>
      <c r="U440" s="8">
        <f t="shared" si="49"/>
        <v>10</v>
      </c>
      <c r="V440" s="7">
        <v>2012</v>
      </c>
      <c r="W440" t="s">
        <v>26721</v>
      </c>
      <c r="X440" s="2">
        <v>0.317</v>
      </c>
      <c r="Y440" s="6">
        <f t="shared" si="50"/>
        <v>8.4621339526440836E-3</v>
      </c>
      <c r="AA440">
        <v>16876172</v>
      </c>
      <c r="AB440">
        <v>15300154801</v>
      </c>
      <c r="AC440">
        <v>16876180</v>
      </c>
      <c r="AD440" t="s">
        <v>2</v>
      </c>
      <c r="AE440">
        <v>2012</v>
      </c>
      <c r="AF440">
        <v>1</v>
      </c>
      <c r="AG440">
        <v>126</v>
      </c>
      <c r="AI440" t="s">
        <v>29186</v>
      </c>
      <c r="AJ440" t="s">
        <v>29185</v>
      </c>
      <c r="AK440" t="s">
        <v>29184</v>
      </c>
      <c r="AL440">
        <v>3</v>
      </c>
      <c r="AM440" s="5">
        <f t="shared" si="51"/>
        <v>0.3</v>
      </c>
      <c r="AN440" s="4">
        <f t="shared" si="52"/>
        <v>4.5437334343051872E-4</v>
      </c>
      <c r="AO440" s="3"/>
      <c r="AP440">
        <v>1</v>
      </c>
      <c r="AQ440" t="s">
        <v>251</v>
      </c>
      <c r="AR440">
        <v>60921003</v>
      </c>
      <c r="AS440" t="s">
        <v>250</v>
      </c>
      <c r="AT440" s="2">
        <v>1.63</v>
      </c>
      <c r="AU440" s="1">
        <f t="shared" si="53"/>
        <v>0.60598057698800134</v>
      </c>
      <c r="AV440" s="1">
        <f t="shared" si="54"/>
        <v>0.44582536480373014</v>
      </c>
      <c r="AW440" s="1">
        <f t="shared" si="55"/>
        <v>0.28567015261945883</v>
      </c>
    </row>
    <row r="441" spans="1:49" x14ac:dyDescent="0.2">
      <c r="A441">
        <v>439</v>
      </c>
      <c r="B441" t="s">
        <v>29183</v>
      </c>
      <c r="C441" t="s">
        <v>29182</v>
      </c>
      <c r="F441" t="s">
        <v>29181</v>
      </c>
      <c r="G441" t="s">
        <v>6</v>
      </c>
      <c r="H441" t="s">
        <v>5</v>
      </c>
      <c r="I441" t="s">
        <v>29180</v>
      </c>
      <c r="J441" t="s">
        <v>29179</v>
      </c>
      <c r="K441" t="s">
        <v>29178</v>
      </c>
      <c r="L441" t="s">
        <v>29177</v>
      </c>
      <c r="M441" t="s">
        <v>29176</v>
      </c>
      <c r="N441">
        <v>3</v>
      </c>
      <c r="O441" t="s">
        <v>29175</v>
      </c>
      <c r="P441" t="s">
        <v>29174</v>
      </c>
      <c r="Q441" t="s">
        <v>29173</v>
      </c>
      <c r="R441" s="7">
        <v>41244</v>
      </c>
      <c r="S441" s="8">
        <f t="shared" si="48"/>
        <v>2012</v>
      </c>
      <c r="T441" s="8">
        <v>2012</v>
      </c>
      <c r="U441" s="8">
        <f t="shared" si="49"/>
        <v>10</v>
      </c>
      <c r="V441" s="7">
        <v>2012</v>
      </c>
      <c r="W441" t="s">
        <v>26721</v>
      </c>
      <c r="X441" s="2">
        <v>0.317</v>
      </c>
      <c r="Y441" s="6">
        <f t="shared" si="50"/>
        <v>8.4621339526440836E-3</v>
      </c>
      <c r="AA441">
        <v>16876172</v>
      </c>
      <c r="AB441">
        <v>15300154801</v>
      </c>
      <c r="AC441">
        <v>16876180</v>
      </c>
      <c r="AD441" t="s">
        <v>2</v>
      </c>
      <c r="AE441">
        <v>2012</v>
      </c>
      <c r="AF441">
        <v>1</v>
      </c>
      <c r="AG441">
        <v>147</v>
      </c>
      <c r="AI441" t="s">
        <v>29172</v>
      </c>
      <c r="AJ441" t="s">
        <v>29171</v>
      </c>
      <c r="AK441" t="s">
        <v>29170</v>
      </c>
      <c r="AL441">
        <v>1</v>
      </c>
      <c r="AM441" s="5">
        <f t="shared" si="51"/>
        <v>0.1</v>
      </c>
      <c r="AN441" s="4">
        <f t="shared" si="52"/>
        <v>1.5145778114350627E-4</v>
      </c>
      <c r="AO441" s="3"/>
      <c r="AP441">
        <v>1</v>
      </c>
      <c r="AQ441" t="s">
        <v>351</v>
      </c>
      <c r="AR441" t="s">
        <v>29169</v>
      </c>
      <c r="AS441" t="s">
        <v>350</v>
      </c>
      <c r="AT441" s="2">
        <v>1.63</v>
      </c>
      <c r="AU441" s="1">
        <f t="shared" si="53"/>
        <v>0.59689311011939106</v>
      </c>
      <c r="AV441" s="1">
        <f t="shared" si="54"/>
        <v>0.4306795866893795</v>
      </c>
      <c r="AW441" s="1">
        <f t="shared" si="55"/>
        <v>0.26446606325936795</v>
      </c>
    </row>
    <row r="442" spans="1:49" x14ac:dyDescent="0.2">
      <c r="A442">
        <v>440</v>
      </c>
      <c r="B442" t="s">
        <v>29168</v>
      </c>
      <c r="C442" t="s">
        <v>29167</v>
      </c>
      <c r="F442" t="s">
        <v>29166</v>
      </c>
      <c r="G442" t="s">
        <v>6</v>
      </c>
      <c r="H442" t="s">
        <v>5</v>
      </c>
      <c r="I442" t="s">
        <v>839</v>
      </c>
      <c r="J442" t="s">
        <v>29165</v>
      </c>
      <c r="K442" t="s">
        <v>29164</v>
      </c>
      <c r="L442" t="s">
        <v>70</v>
      </c>
      <c r="M442" t="s">
        <v>69</v>
      </c>
      <c r="N442">
        <v>4</v>
      </c>
      <c r="O442" t="s">
        <v>29163</v>
      </c>
      <c r="P442" t="s">
        <v>29162</v>
      </c>
      <c r="Q442" t="s">
        <v>29161</v>
      </c>
      <c r="R442" s="7">
        <v>41244</v>
      </c>
      <c r="S442" s="8">
        <f t="shared" si="48"/>
        <v>2012</v>
      </c>
      <c r="T442" s="8">
        <v>2012</v>
      </c>
      <c r="U442" s="8">
        <f t="shared" si="49"/>
        <v>10</v>
      </c>
      <c r="V442" s="7">
        <v>2012</v>
      </c>
      <c r="W442" t="s">
        <v>540</v>
      </c>
      <c r="X442" s="2">
        <v>0.11600000000000001</v>
      </c>
      <c r="Y442" s="6">
        <f t="shared" si="50"/>
        <v>3.0965537492325355E-3</v>
      </c>
      <c r="AA442">
        <v>20058039</v>
      </c>
      <c r="AB442">
        <v>19700200841</v>
      </c>
      <c r="AC442">
        <v>22339337</v>
      </c>
      <c r="AD442" t="s">
        <v>2</v>
      </c>
      <c r="AE442">
        <v>4</v>
      </c>
      <c r="AF442">
        <v>21</v>
      </c>
      <c r="AH442" t="s">
        <v>29160</v>
      </c>
      <c r="AI442" t="s">
        <v>29159</v>
      </c>
      <c r="AJ442" t="s">
        <v>29158</v>
      </c>
      <c r="AK442" t="s">
        <v>29157</v>
      </c>
      <c r="AL442">
        <v>0</v>
      </c>
      <c r="AM442" s="5">
        <f t="shared" si="51"/>
        <v>0</v>
      </c>
      <c r="AN442" s="4">
        <f t="shared" si="52"/>
        <v>0</v>
      </c>
      <c r="AO442" s="3"/>
      <c r="AP442">
        <v>0</v>
      </c>
      <c r="AR442" t="s">
        <v>1</v>
      </c>
      <c r="AT442" s="2" t="s">
        <v>0</v>
      </c>
      <c r="AU442" s="1">
        <f t="shared" si="53"/>
        <v>0.21675876244627748</v>
      </c>
      <c r="AV442" s="1">
        <f t="shared" si="54"/>
        <v>0.15482768746162678</v>
      </c>
      <c r="AW442" s="1">
        <f t="shared" si="55"/>
        <v>9.2896612476976059E-2</v>
      </c>
    </row>
    <row r="443" spans="1:49" x14ac:dyDescent="0.2">
      <c r="A443">
        <v>441</v>
      </c>
      <c r="B443" t="s">
        <v>29156</v>
      </c>
      <c r="C443" t="s">
        <v>29155</v>
      </c>
      <c r="F443" t="s">
        <v>29154</v>
      </c>
      <c r="G443" t="s">
        <v>6</v>
      </c>
      <c r="H443" t="s">
        <v>5</v>
      </c>
      <c r="I443" t="s">
        <v>388</v>
      </c>
      <c r="J443" t="s">
        <v>29153</v>
      </c>
      <c r="K443" t="s">
        <v>29152</v>
      </c>
      <c r="L443" t="s">
        <v>1045</v>
      </c>
      <c r="M443" t="s">
        <v>69</v>
      </c>
      <c r="N443">
        <v>4</v>
      </c>
      <c r="O443" t="s">
        <v>29151</v>
      </c>
      <c r="P443" t="s">
        <v>29150</v>
      </c>
      <c r="Q443" t="s">
        <v>29149</v>
      </c>
      <c r="R443" s="7">
        <v>41244</v>
      </c>
      <c r="S443" s="8">
        <f t="shared" si="48"/>
        <v>2012</v>
      </c>
      <c r="T443" s="8">
        <v>2012</v>
      </c>
      <c r="U443" s="8">
        <f t="shared" si="49"/>
        <v>10</v>
      </c>
      <c r="V443" s="7">
        <v>2012</v>
      </c>
      <c r="W443" t="s">
        <v>26721</v>
      </c>
      <c r="X443" s="2">
        <v>0.317</v>
      </c>
      <c r="Y443" s="6">
        <f t="shared" si="50"/>
        <v>8.4621339526440836E-3</v>
      </c>
      <c r="AA443">
        <v>16876172</v>
      </c>
      <c r="AB443">
        <v>15300154801</v>
      </c>
      <c r="AC443">
        <v>16876180</v>
      </c>
      <c r="AD443" t="s">
        <v>2</v>
      </c>
      <c r="AE443">
        <v>2012</v>
      </c>
      <c r="AF443">
        <v>1</v>
      </c>
      <c r="AG443">
        <v>154</v>
      </c>
      <c r="AI443" t="s">
        <v>29148</v>
      </c>
      <c r="AJ443" t="s">
        <v>29147</v>
      </c>
      <c r="AK443" t="s">
        <v>29146</v>
      </c>
      <c r="AL443">
        <v>5</v>
      </c>
      <c r="AM443" s="5">
        <f t="shared" si="51"/>
        <v>0.5</v>
      </c>
      <c r="AN443" s="4">
        <f t="shared" si="52"/>
        <v>7.572889057175312E-4</v>
      </c>
      <c r="AO443" s="3"/>
      <c r="AP443">
        <v>1</v>
      </c>
      <c r="AQ443" t="s">
        <v>255</v>
      </c>
      <c r="AR443" t="s">
        <v>29145</v>
      </c>
      <c r="AS443" t="s">
        <v>254</v>
      </c>
      <c r="AT443" s="2">
        <v>1.63</v>
      </c>
      <c r="AU443" s="1">
        <f t="shared" si="53"/>
        <v>0.61506804385661173</v>
      </c>
      <c r="AV443" s="1">
        <f t="shared" si="54"/>
        <v>0.46097114291808072</v>
      </c>
      <c r="AW443" s="1">
        <f t="shared" si="55"/>
        <v>0.30687424197954966</v>
      </c>
    </row>
    <row r="444" spans="1:49" x14ac:dyDescent="0.2">
      <c r="A444">
        <v>442</v>
      </c>
      <c r="B444" t="s">
        <v>29144</v>
      </c>
      <c r="C444" t="s">
        <v>29143</v>
      </c>
      <c r="F444" t="s">
        <v>29142</v>
      </c>
      <c r="G444" t="s">
        <v>6</v>
      </c>
      <c r="H444" t="s">
        <v>5</v>
      </c>
      <c r="I444" t="s">
        <v>29141</v>
      </c>
      <c r="J444">
        <v>60101968</v>
      </c>
      <c r="K444" t="s">
        <v>9574</v>
      </c>
      <c r="L444" t="s">
        <v>1970</v>
      </c>
      <c r="M444" t="s">
        <v>519</v>
      </c>
      <c r="N444">
        <v>2</v>
      </c>
      <c r="O444" t="s">
        <v>29140</v>
      </c>
      <c r="P444" t="s">
        <v>29139</v>
      </c>
      <c r="Q444" t="s">
        <v>29138</v>
      </c>
      <c r="R444" s="7">
        <v>41244</v>
      </c>
      <c r="S444" s="8">
        <f t="shared" si="48"/>
        <v>2012</v>
      </c>
      <c r="T444" s="8">
        <v>2012</v>
      </c>
      <c r="U444" s="8">
        <f t="shared" si="49"/>
        <v>10</v>
      </c>
      <c r="V444" s="7">
        <v>2012</v>
      </c>
      <c r="W444" t="s">
        <v>2038</v>
      </c>
      <c r="X444" s="2">
        <v>0.19500000000000001</v>
      </c>
      <c r="Y444" s="6">
        <f t="shared" si="50"/>
        <v>5.2054136301753831E-3</v>
      </c>
      <c r="AA444">
        <v>138738</v>
      </c>
      <c r="AB444">
        <v>19809</v>
      </c>
      <c r="AC444">
        <v>15556689</v>
      </c>
      <c r="AD444" t="s">
        <v>2</v>
      </c>
      <c r="AE444">
        <v>92</v>
      </c>
      <c r="AF444">
        <v>9</v>
      </c>
      <c r="AH444" t="s">
        <v>29137</v>
      </c>
      <c r="AI444" t="s">
        <v>29136</v>
      </c>
      <c r="AK444" t="s">
        <v>29135</v>
      </c>
      <c r="AL444">
        <v>1</v>
      </c>
      <c r="AM444" s="5">
        <f t="shared" si="51"/>
        <v>0.1</v>
      </c>
      <c r="AN444" s="4">
        <f t="shared" si="52"/>
        <v>1.5145778114350627E-4</v>
      </c>
      <c r="AO444" s="3"/>
      <c r="AP444">
        <v>0</v>
      </c>
      <c r="AQ444" t="s">
        <v>669</v>
      </c>
      <c r="AR444" t="s">
        <v>29134</v>
      </c>
      <c r="AS444" t="s">
        <v>668</v>
      </c>
      <c r="AT444" s="2" t="s">
        <v>0</v>
      </c>
      <c r="AU444" s="1">
        <f t="shared" si="53"/>
        <v>0.36892268754658197</v>
      </c>
      <c r="AV444" s="1">
        <f t="shared" si="54"/>
        <v>0.26784357056594449</v>
      </c>
      <c r="AW444" s="1">
        <f t="shared" si="55"/>
        <v>0.16676445358530692</v>
      </c>
    </row>
    <row r="445" spans="1:49" x14ac:dyDescent="0.2">
      <c r="A445">
        <v>443</v>
      </c>
      <c r="B445" t="s">
        <v>29133</v>
      </c>
      <c r="C445" t="s">
        <v>29132</v>
      </c>
      <c r="F445" t="s">
        <v>29131</v>
      </c>
      <c r="G445" t="s">
        <v>6</v>
      </c>
      <c r="H445" t="s">
        <v>5</v>
      </c>
      <c r="I445" t="s">
        <v>29130</v>
      </c>
      <c r="J445">
        <v>60024825</v>
      </c>
      <c r="K445" t="s">
        <v>11983</v>
      </c>
      <c r="L445" t="s">
        <v>11982</v>
      </c>
      <c r="M445" t="s">
        <v>11</v>
      </c>
      <c r="N445">
        <v>4</v>
      </c>
      <c r="O445" t="s">
        <v>29129</v>
      </c>
      <c r="P445" t="s">
        <v>29128</v>
      </c>
      <c r="Q445" t="s">
        <v>29127</v>
      </c>
      <c r="R445" s="7">
        <v>41244</v>
      </c>
      <c r="S445" s="8">
        <f t="shared" si="48"/>
        <v>2012</v>
      </c>
      <c r="T445" s="8">
        <v>2012</v>
      </c>
      <c r="U445" s="8">
        <f t="shared" si="49"/>
        <v>10</v>
      </c>
      <c r="V445" s="7">
        <v>2012</v>
      </c>
      <c r="W445" t="s">
        <v>26721</v>
      </c>
      <c r="X445" s="2">
        <v>0.317</v>
      </c>
      <c r="Y445" s="6">
        <f t="shared" si="50"/>
        <v>8.4621339526440836E-3</v>
      </c>
      <c r="AA445">
        <v>16876172</v>
      </c>
      <c r="AB445">
        <v>15300154801</v>
      </c>
      <c r="AC445">
        <v>16876180</v>
      </c>
      <c r="AD445" t="s">
        <v>2</v>
      </c>
      <c r="AE445">
        <v>2012</v>
      </c>
      <c r="AF445">
        <v>1</v>
      </c>
      <c r="AG445">
        <v>22</v>
      </c>
      <c r="AI445" t="s">
        <v>29126</v>
      </c>
      <c r="AK445" t="s">
        <v>29125</v>
      </c>
      <c r="AL445">
        <v>0</v>
      </c>
      <c r="AM445" s="5">
        <f t="shared" si="51"/>
        <v>0</v>
      </c>
      <c r="AN445" s="4">
        <f t="shared" si="52"/>
        <v>0</v>
      </c>
      <c r="AO445" s="3"/>
      <c r="AP445">
        <v>1</v>
      </c>
      <c r="AR445" t="s">
        <v>1</v>
      </c>
      <c r="AT445" s="2">
        <v>1.63</v>
      </c>
      <c r="AU445" s="1">
        <f t="shared" si="53"/>
        <v>0.5923493766850858</v>
      </c>
      <c r="AV445" s="1">
        <f t="shared" si="54"/>
        <v>0.42310669763220415</v>
      </c>
      <c r="AW445" s="1">
        <f t="shared" si="55"/>
        <v>0.2538640185793225</v>
      </c>
    </row>
    <row r="446" spans="1:49" x14ac:dyDescent="0.2">
      <c r="A446">
        <v>444</v>
      </c>
      <c r="B446" t="s">
        <v>29124</v>
      </c>
      <c r="C446" t="s">
        <v>29123</v>
      </c>
      <c r="F446" t="s">
        <v>29122</v>
      </c>
      <c r="G446" t="s">
        <v>6</v>
      </c>
      <c r="H446" t="s">
        <v>5</v>
      </c>
      <c r="I446" t="s">
        <v>29121</v>
      </c>
      <c r="J446" t="s">
        <v>29116</v>
      </c>
      <c r="K446" t="s">
        <v>29120</v>
      </c>
      <c r="L446" t="s">
        <v>29119</v>
      </c>
      <c r="M446" t="s">
        <v>337</v>
      </c>
      <c r="N446">
        <v>2</v>
      </c>
      <c r="O446" t="s">
        <v>29118</v>
      </c>
      <c r="P446" t="s">
        <v>29117</v>
      </c>
      <c r="Q446" t="s">
        <v>29116</v>
      </c>
      <c r="R446" s="7">
        <v>41244</v>
      </c>
      <c r="S446" s="8">
        <f t="shared" si="48"/>
        <v>2012</v>
      </c>
      <c r="T446" s="8">
        <v>2012</v>
      </c>
      <c r="U446" s="8">
        <f t="shared" si="49"/>
        <v>10</v>
      </c>
      <c r="V446" s="7">
        <v>2012</v>
      </c>
      <c r="W446" t="s">
        <v>26721</v>
      </c>
      <c r="X446" s="2">
        <v>0.317</v>
      </c>
      <c r="Y446" s="6">
        <f t="shared" si="50"/>
        <v>8.4621339526440836E-3</v>
      </c>
      <c r="AA446">
        <v>16876172</v>
      </c>
      <c r="AB446">
        <v>15300154801</v>
      </c>
      <c r="AC446">
        <v>16876180</v>
      </c>
      <c r="AD446" t="s">
        <v>2</v>
      </c>
      <c r="AE446">
        <v>2012</v>
      </c>
      <c r="AF446">
        <v>1</v>
      </c>
      <c r="AG446">
        <v>115</v>
      </c>
      <c r="AI446" t="s">
        <v>29115</v>
      </c>
      <c r="AJ446" t="s">
        <v>29114</v>
      </c>
      <c r="AK446" t="s">
        <v>29113</v>
      </c>
      <c r="AL446">
        <v>25</v>
      </c>
      <c r="AM446" s="5">
        <f t="shared" si="51"/>
        <v>2.5</v>
      </c>
      <c r="AN446" s="4">
        <f t="shared" si="52"/>
        <v>3.7864445285876562E-3</v>
      </c>
      <c r="AO446" s="3"/>
      <c r="AP446">
        <v>1</v>
      </c>
      <c r="AR446" t="s">
        <v>1</v>
      </c>
      <c r="AT446" s="2">
        <v>1.63</v>
      </c>
      <c r="AU446" s="1">
        <f t="shared" si="53"/>
        <v>0.70594271254271546</v>
      </c>
      <c r="AV446" s="1">
        <f t="shared" si="54"/>
        <v>0.612428924061587</v>
      </c>
      <c r="AW446" s="1">
        <f t="shared" si="55"/>
        <v>0.51891513558045843</v>
      </c>
    </row>
    <row r="447" spans="1:49" x14ac:dyDescent="0.2">
      <c r="A447">
        <v>445</v>
      </c>
      <c r="B447" t="s">
        <v>29112</v>
      </c>
      <c r="C447" t="s">
        <v>29111</v>
      </c>
      <c r="F447" t="s">
        <v>29110</v>
      </c>
      <c r="G447" t="s">
        <v>6</v>
      </c>
      <c r="H447" t="s">
        <v>5</v>
      </c>
      <c r="I447" t="s">
        <v>29109</v>
      </c>
      <c r="J447" t="s">
        <v>29105</v>
      </c>
      <c r="K447" t="s">
        <v>29108</v>
      </c>
      <c r="L447" t="s">
        <v>20017</v>
      </c>
      <c r="M447" t="s">
        <v>64</v>
      </c>
      <c r="N447">
        <v>2</v>
      </c>
      <c r="O447" t="s">
        <v>29107</v>
      </c>
      <c r="P447" t="s">
        <v>29106</v>
      </c>
      <c r="Q447" t="s">
        <v>29105</v>
      </c>
      <c r="R447" s="7">
        <v>41244</v>
      </c>
      <c r="S447" s="8">
        <f t="shared" si="48"/>
        <v>2012</v>
      </c>
      <c r="T447" s="8">
        <v>2012</v>
      </c>
      <c r="U447" s="8">
        <f t="shared" si="49"/>
        <v>10</v>
      </c>
      <c r="V447" s="7">
        <v>2012</v>
      </c>
      <c r="W447" t="s">
        <v>1345</v>
      </c>
      <c r="X447" s="2">
        <v>0.46100000000000002</v>
      </c>
      <c r="Y447" s="6">
        <f t="shared" si="50"/>
        <v>1.2306131710312059E-2</v>
      </c>
      <c r="AA447">
        <v>16871472</v>
      </c>
      <c r="AB447">
        <v>18202</v>
      </c>
      <c r="AC447">
        <v>16871499</v>
      </c>
      <c r="AD447" t="s">
        <v>2</v>
      </c>
      <c r="AE447">
        <v>2012</v>
      </c>
      <c r="AG447">
        <v>113</v>
      </c>
      <c r="AI447" t="s">
        <v>29104</v>
      </c>
      <c r="AJ447" t="s">
        <v>29103</v>
      </c>
      <c r="AK447" t="s">
        <v>29102</v>
      </c>
      <c r="AL447">
        <v>8</v>
      </c>
      <c r="AM447" s="5">
        <f t="shared" si="51"/>
        <v>0.8</v>
      </c>
      <c r="AN447" s="4">
        <f t="shared" si="52"/>
        <v>1.2116622491480501E-3</v>
      </c>
      <c r="AO447" s="3"/>
      <c r="AP447">
        <v>1</v>
      </c>
      <c r="AQ447" t="s">
        <v>297</v>
      </c>
      <c r="AR447" t="s">
        <v>1</v>
      </c>
      <c r="AS447" t="s">
        <v>296</v>
      </c>
      <c r="AT447" s="2" t="s">
        <v>0</v>
      </c>
      <c r="AU447" s="1">
        <f t="shared" si="53"/>
        <v>0.89777908719628552</v>
      </c>
      <c r="AV447" s="1">
        <f t="shared" si="54"/>
        <v>0.67588969797300547</v>
      </c>
      <c r="AW447" s="1">
        <f t="shared" si="55"/>
        <v>0.45400030874972525</v>
      </c>
    </row>
    <row r="448" spans="1:49" x14ac:dyDescent="0.2">
      <c r="A448">
        <v>446</v>
      </c>
      <c r="B448" t="s">
        <v>29101</v>
      </c>
      <c r="C448" t="s">
        <v>29100</v>
      </c>
      <c r="F448" t="s">
        <v>29099</v>
      </c>
      <c r="G448" t="s">
        <v>6</v>
      </c>
      <c r="H448" t="s">
        <v>5</v>
      </c>
      <c r="I448" t="s">
        <v>29098</v>
      </c>
      <c r="J448" t="s">
        <v>29097</v>
      </c>
      <c r="K448" t="s">
        <v>29096</v>
      </c>
      <c r="L448" t="s">
        <v>29095</v>
      </c>
      <c r="M448" t="s">
        <v>29094</v>
      </c>
      <c r="N448">
        <v>3</v>
      </c>
      <c r="O448" t="s">
        <v>29093</v>
      </c>
      <c r="P448" t="s">
        <v>29092</v>
      </c>
      <c r="Q448" t="s">
        <v>29091</v>
      </c>
      <c r="R448" s="7">
        <v>41244</v>
      </c>
      <c r="S448" s="8">
        <f t="shared" si="48"/>
        <v>2012</v>
      </c>
      <c r="T448" s="8">
        <v>2012</v>
      </c>
      <c r="U448" s="8">
        <f t="shared" si="49"/>
        <v>10</v>
      </c>
      <c r="V448" s="7">
        <v>2012</v>
      </c>
      <c r="W448" t="s">
        <v>1345</v>
      </c>
      <c r="X448" s="2">
        <v>0.46100000000000002</v>
      </c>
      <c r="Y448" s="6">
        <f t="shared" si="50"/>
        <v>1.2306131710312059E-2</v>
      </c>
      <c r="AA448">
        <v>16871472</v>
      </c>
      <c r="AB448">
        <v>18202</v>
      </c>
      <c r="AC448">
        <v>16871499</v>
      </c>
      <c r="AD448" t="s">
        <v>2</v>
      </c>
      <c r="AE448">
        <v>2012</v>
      </c>
      <c r="AG448">
        <v>82</v>
      </c>
      <c r="AI448" t="s">
        <v>29090</v>
      </c>
      <c r="AJ448" t="s">
        <v>29089</v>
      </c>
      <c r="AK448" t="s">
        <v>29088</v>
      </c>
      <c r="AL448">
        <v>0</v>
      </c>
      <c r="AM448" s="5">
        <f t="shared" si="51"/>
        <v>0</v>
      </c>
      <c r="AN448" s="4">
        <f t="shared" si="52"/>
        <v>0</v>
      </c>
      <c r="AO448" s="3"/>
      <c r="AP448">
        <v>1</v>
      </c>
      <c r="AR448" t="s">
        <v>1</v>
      </c>
      <c r="AT448" s="2" t="s">
        <v>0</v>
      </c>
      <c r="AU448" s="1">
        <f t="shared" si="53"/>
        <v>0.86142921972184405</v>
      </c>
      <c r="AV448" s="1">
        <f t="shared" si="54"/>
        <v>0.61530658551560291</v>
      </c>
      <c r="AW448" s="1">
        <f t="shared" si="55"/>
        <v>0.36918395130936177</v>
      </c>
    </row>
    <row r="449" spans="1:49" x14ac:dyDescent="0.2">
      <c r="A449">
        <v>447</v>
      </c>
      <c r="B449" t="s">
        <v>29087</v>
      </c>
      <c r="C449" t="s">
        <v>29086</v>
      </c>
      <c r="F449" t="s">
        <v>29085</v>
      </c>
      <c r="G449" t="s">
        <v>6</v>
      </c>
      <c r="H449" t="s">
        <v>5</v>
      </c>
      <c r="I449" t="s">
        <v>29084</v>
      </c>
      <c r="J449" t="s">
        <v>29083</v>
      </c>
      <c r="K449" t="s">
        <v>29082</v>
      </c>
      <c r="L449" t="s">
        <v>25352</v>
      </c>
      <c r="M449" t="s">
        <v>67</v>
      </c>
      <c r="N449">
        <v>4</v>
      </c>
      <c r="O449" t="s">
        <v>29081</v>
      </c>
      <c r="P449" t="s">
        <v>29080</v>
      </c>
      <c r="Q449" t="s">
        <v>29079</v>
      </c>
      <c r="R449" s="7">
        <v>41244</v>
      </c>
      <c r="S449" s="8">
        <f t="shared" si="48"/>
        <v>2012</v>
      </c>
      <c r="T449" s="8">
        <v>2012</v>
      </c>
      <c r="U449" s="8">
        <f t="shared" si="49"/>
        <v>10</v>
      </c>
      <c r="V449" s="7">
        <v>2012</v>
      </c>
      <c r="W449" t="s">
        <v>1345</v>
      </c>
      <c r="X449" s="2">
        <v>0.46100000000000002</v>
      </c>
      <c r="Y449" s="6">
        <f t="shared" si="50"/>
        <v>1.2306131710312059E-2</v>
      </c>
      <c r="AA449">
        <v>16871472</v>
      </c>
      <c r="AB449">
        <v>18202</v>
      </c>
      <c r="AC449">
        <v>16871499</v>
      </c>
      <c r="AD449" t="s">
        <v>2</v>
      </c>
      <c r="AE449">
        <v>2012</v>
      </c>
      <c r="AG449">
        <v>176</v>
      </c>
      <c r="AI449" t="s">
        <v>29078</v>
      </c>
      <c r="AK449" t="s">
        <v>29077</v>
      </c>
      <c r="AL449">
        <v>2</v>
      </c>
      <c r="AM449" s="5">
        <f t="shared" si="51"/>
        <v>0.2</v>
      </c>
      <c r="AN449" s="4">
        <f t="shared" si="52"/>
        <v>3.0291556228701253E-4</v>
      </c>
      <c r="AO449" s="3"/>
      <c r="AP449">
        <v>1</v>
      </c>
      <c r="AQ449" t="s">
        <v>10717</v>
      </c>
      <c r="AR449" t="s">
        <v>29076</v>
      </c>
      <c r="AS449" t="s">
        <v>2197</v>
      </c>
      <c r="AT449" s="2" t="s">
        <v>0</v>
      </c>
      <c r="AU449" s="1">
        <f t="shared" si="53"/>
        <v>0.87051668659045445</v>
      </c>
      <c r="AV449" s="1">
        <f t="shared" si="54"/>
        <v>0.6304523636299536</v>
      </c>
      <c r="AW449" s="1">
        <f t="shared" si="55"/>
        <v>0.39038804066945265</v>
      </c>
    </row>
    <row r="450" spans="1:49" x14ac:dyDescent="0.2">
      <c r="A450">
        <v>448</v>
      </c>
      <c r="B450" t="s">
        <v>29075</v>
      </c>
      <c r="C450" t="s">
        <v>29074</v>
      </c>
      <c r="F450" t="s">
        <v>29073</v>
      </c>
      <c r="G450" t="s">
        <v>6</v>
      </c>
      <c r="H450" t="s">
        <v>5</v>
      </c>
      <c r="I450" t="s">
        <v>29072</v>
      </c>
      <c r="J450" t="s">
        <v>29071</v>
      </c>
      <c r="K450" t="s">
        <v>29070</v>
      </c>
      <c r="L450" t="s">
        <v>29069</v>
      </c>
      <c r="M450" t="s">
        <v>27429</v>
      </c>
      <c r="N450">
        <v>5</v>
      </c>
      <c r="O450" t="s">
        <v>29068</v>
      </c>
      <c r="P450" t="s">
        <v>29067</v>
      </c>
      <c r="Q450" t="s">
        <v>29066</v>
      </c>
      <c r="R450" s="7">
        <v>41244</v>
      </c>
      <c r="S450" s="8">
        <f t="shared" ref="S450:S513" si="56">YEAR(R450)</f>
        <v>2012</v>
      </c>
      <c r="T450" s="8">
        <v>2012</v>
      </c>
      <c r="U450" s="8">
        <f t="shared" ref="U450:U513" si="57">2022-T450</f>
        <v>10</v>
      </c>
      <c r="V450" s="7">
        <v>2012</v>
      </c>
      <c r="W450" t="s">
        <v>1345</v>
      </c>
      <c r="X450" s="2">
        <v>0.46100000000000002</v>
      </c>
      <c r="Y450" s="6">
        <f t="shared" ref="Y450:Y513" si="58">(X450-$Z$4)/($Z$3-$Z$4)</f>
        <v>1.2306131710312059E-2</v>
      </c>
      <c r="AA450">
        <v>16871472</v>
      </c>
      <c r="AB450">
        <v>18202</v>
      </c>
      <c r="AC450">
        <v>16871499</v>
      </c>
      <c r="AD450" t="s">
        <v>2</v>
      </c>
      <c r="AE450">
        <v>2012</v>
      </c>
      <c r="AG450">
        <v>205</v>
      </c>
      <c r="AI450" t="s">
        <v>29065</v>
      </c>
      <c r="AK450" t="s">
        <v>29064</v>
      </c>
      <c r="AL450">
        <v>1</v>
      </c>
      <c r="AM450" s="5">
        <f t="shared" ref="AM450:AM513" si="59">AL450/U450</f>
        <v>0.1</v>
      </c>
      <c r="AN450" s="4">
        <f t="shared" ref="AN450:AN513" si="60">(AM450-$AO$4)/($AO$3-$AO$4)</f>
        <v>1.5145778114350627E-4</v>
      </c>
      <c r="AO450" s="3"/>
      <c r="AP450">
        <v>1</v>
      </c>
      <c r="AR450" t="s">
        <v>1</v>
      </c>
      <c r="AT450" s="2" t="s">
        <v>0</v>
      </c>
      <c r="AU450" s="1">
        <f t="shared" ref="AU450:AU513" si="61">(Y450*0.7+AN450*0.3)*100</f>
        <v>0.86597295315614919</v>
      </c>
      <c r="AV450" s="1">
        <f t="shared" ref="AV450:AV513" si="62">(Y450*0.5+AN450*0.5)*100</f>
        <v>0.62287947457277826</v>
      </c>
      <c r="AW450" s="1">
        <f t="shared" ref="AW450:AW513" si="63">(Y450*0.3+AN450*0.7)*100</f>
        <v>0.37978599598940721</v>
      </c>
    </row>
    <row r="451" spans="1:49" x14ac:dyDescent="0.2">
      <c r="A451">
        <v>449</v>
      </c>
      <c r="B451" t="s">
        <v>29063</v>
      </c>
      <c r="C451" t="s">
        <v>29062</v>
      </c>
      <c r="F451" t="s">
        <v>29061</v>
      </c>
      <c r="G451" t="s">
        <v>6</v>
      </c>
      <c r="H451" t="s">
        <v>5</v>
      </c>
      <c r="I451" t="s">
        <v>29060</v>
      </c>
      <c r="J451">
        <v>60012954</v>
      </c>
      <c r="K451" t="s">
        <v>742</v>
      </c>
      <c r="L451" t="s">
        <v>741</v>
      </c>
      <c r="M451" t="s">
        <v>578</v>
      </c>
      <c r="N451">
        <v>4</v>
      </c>
      <c r="O451" t="s">
        <v>29059</v>
      </c>
      <c r="P451" t="s">
        <v>29058</v>
      </c>
      <c r="Q451" t="s">
        <v>25535</v>
      </c>
      <c r="R451" s="7">
        <v>41244</v>
      </c>
      <c r="S451" s="8">
        <f t="shared" si="56"/>
        <v>2012</v>
      </c>
      <c r="T451" s="8">
        <v>2012</v>
      </c>
      <c r="U451" s="8">
        <f t="shared" si="57"/>
        <v>10</v>
      </c>
      <c r="V451" s="7">
        <v>2012</v>
      </c>
      <c r="W451" t="s">
        <v>1345</v>
      </c>
      <c r="X451" s="2">
        <v>0.46100000000000002</v>
      </c>
      <c r="Y451" s="6">
        <f t="shared" si="58"/>
        <v>1.2306131710312059E-2</v>
      </c>
      <c r="AA451">
        <v>16871472</v>
      </c>
      <c r="AB451">
        <v>18202</v>
      </c>
      <c r="AC451">
        <v>16871499</v>
      </c>
      <c r="AD451" t="s">
        <v>2</v>
      </c>
      <c r="AE451">
        <v>2012</v>
      </c>
      <c r="AG451">
        <v>261</v>
      </c>
      <c r="AI451" t="s">
        <v>29057</v>
      </c>
      <c r="AK451" t="s">
        <v>29056</v>
      </c>
      <c r="AL451">
        <v>3</v>
      </c>
      <c r="AM451" s="5">
        <f t="shared" si="59"/>
        <v>0.3</v>
      </c>
      <c r="AN451" s="4">
        <f t="shared" si="60"/>
        <v>4.5437334343051872E-4</v>
      </c>
      <c r="AO451" s="3"/>
      <c r="AP451">
        <v>1</v>
      </c>
      <c r="AR451" t="s">
        <v>1</v>
      </c>
      <c r="AT451" s="2" t="s">
        <v>0</v>
      </c>
      <c r="AU451" s="1">
        <f t="shared" si="61"/>
        <v>0.8750604200247597</v>
      </c>
      <c r="AV451" s="1">
        <f t="shared" si="62"/>
        <v>0.63802525268712895</v>
      </c>
      <c r="AW451" s="1">
        <f t="shared" si="63"/>
        <v>0.40099008534949809</v>
      </c>
    </row>
    <row r="452" spans="1:49" x14ac:dyDescent="0.2">
      <c r="A452">
        <v>450</v>
      </c>
      <c r="B452" t="s">
        <v>29055</v>
      </c>
      <c r="C452" t="s">
        <v>29054</v>
      </c>
      <c r="F452" t="s">
        <v>29053</v>
      </c>
      <c r="G452" t="s">
        <v>6</v>
      </c>
      <c r="H452" t="s">
        <v>5</v>
      </c>
      <c r="I452" t="s">
        <v>6989</v>
      </c>
      <c r="J452" t="s">
        <v>29052</v>
      </c>
      <c r="K452" t="s">
        <v>29051</v>
      </c>
      <c r="L452" t="s">
        <v>848</v>
      </c>
      <c r="M452" t="s">
        <v>84</v>
      </c>
      <c r="N452">
        <v>5</v>
      </c>
      <c r="O452" t="s">
        <v>29050</v>
      </c>
      <c r="P452" t="s">
        <v>29049</v>
      </c>
      <c r="Q452" t="s">
        <v>29048</v>
      </c>
      <c r="R452" s="7">
        <v>41244</v>
      </c>
      <c r="S452" s="8">
        <f t="shared" si="56"/>
        <v>2012</v>
      </c>
      <c r="T452" s="8">
        <v>2012</v>
      </c>
      <c r="U452" s="8">
        <f t="shared" si="57"/>
        <v>10</v>
      </c>
      <c r="V452" s="7">
        <v>2012</v>
      </c>
      <c r="W452" t="s">
        <v>457</v>
      </c>
      <c r="X452" s="2">
        <v>0.28599999999999998</v>
      </c>
      <c r="Y452" s="6">
        <f t="shared" si="58"/>
        <v>7.6346066575905605E-3</v>
      </c>
      <c r="AA452">
        <v>9205071</v>
      </c>
      <c r="AB452">
        <v>28139</v>
      </c>
      <c r="AC452">
        <v>15693937</v>
      </c>
      <c r="AD452" t="s">
        <v>2</v>
      </c>
      <c r="AE452">
        <v>26</v>
      </c>
      <c r="AF452" s="10">
        <v>44541</v>
      </c>
      <c r="AH452" t="s">
        <v>29047</v>
      </c>
      <c r="AI452" t="s">
        <v>29046</v>
      </c>
      <c r="AK452" t="s">
        <v>29045</v>
      </c>
      <c r="AL452">
        <v>17</v>
      </c>
      <c r="AM452" s="5">
        <f t="shared" si="59"/>
        <v>1.7</v>
      </c>
      <c r="AN452" s="4">
        <f t="shared" si="60"/>
        <v>2.5747822794396063E-3</v>
      </c>
      <c r="AO452" s="3"/>
      <c r="AP452">
        <v>0</v>
      </c>
      <c r="AR452" t="s">
        <v>29044</v>
      </c>
      <c r="AT452" s="2" t="s">
        <v>0</v>
      </c>
      <c r="AU452" s="1">
        <f t="shared" si="61"/>
        <v>0.61166593441452743</v>
      </c>
      <c r="AV452" s="1">
        <f t="shared" si="62"/>
        <v>0.5104694468515083</v>
      </c>
      <c r="AW452" s="1">
        <f t="shared" si="63"/>
        <v>0.40927295928848922</v>
      </c>
    </row>
    <row r="453" spans="1:49" x14ac:dyDescent="0.2">
      <c r="A453">
        <v>451</v>
      </c>
      <c r="B453" t="s">
        <v>29043</v>
      </c>
      <c r="C453" t="s">
        <v>29042</v>
      </c>
      <c r="F453" t="s">
        <v>29041</v>
      </c>
      <c r="G453" t="s">
        <v>6</v>
      </c>
      <c r="H453" t="s">
        <v>5</v>
      </c>
      <c r="I453" t="s">
        <v>29040</v>
      </c>
      <c r="J453" t="s">
        <v>29039</v>
      </c>
      <c r="K453" t="s">
        <v>29038</v>
      </c>
      <c r="L453" t="s">
        <v>29037</v>
      </c>
      <c r="M453" t="s">
        <v>1588</v>
      </c>
      <c r="N453">
        <v>3</v>
      </c>
      <c r="O453" t="s">
        <v>29036</v>
      </c>
      <c r="P453" t="s">
        <v>29035</v>
      </c>
      <c r="Q453" t="s">
        <v>29034</v>
      </c>
      <c r="R453" s="7">
        <v>41244</v>
      </c>
      <c r="S453" s="8">
        <f t="shared" si="56"/>
        <v>2012</v>
      </c>
      <c r="T453" s="8">
        <v>2012</v>
      </c>
      <c r="U453" s="8">
        <f t="shared" si="57"/>
        <v>10</v>
      </c>
      <c r="V453" s="7">
        <v>2012</v>
      </c>
      <c r="W453" t="s">
        <v>1345</v>
      </c>
      <c r="X453" s="2">
        <v>0.46100000000000002</v>
      </c>
      <c r="Y453" s="6">
        <f t="shared" si="58"/>
        <v>1.2306131710312059E-2</v>
      </c>
      <c r="AA453">
        <v>16871472</v>
      </c>
      <c r="AB453">
        <v>18202</v>
      </c>
      <c r="AC453">
        <v>16871499</v>
      </c>
      <c r="AD453" t="s">
        <v>2</v>
      </c>
      <c r="AE453">
        <v>2012</v>
      </c>
      <c r="AG453">
        <v>234</v>
      </c>
      <c r="AI453" t="s">
        <v>29033</v>
      </c>
      <c r="AJ453" t="s">
        <v>29032</v>
      </c>
      <c r="AK453" t="s">
        <v>29031</v>
      </c>
      <c r="AL453">
        <v>1</v>
      </c>
      <c r="AM453" s="5">
        <f t="shared" si="59"/>
        <v>0.1</v>
      </c>
      <c r="AN453" s="4">
        <f t="shared" si="60"/>
        <v>1.5145778114350627E-4</v>
      </c>
      <c r="AO453" s="3"/>
      <c r="AP453">
        <v>1</v>
      </c>
      <c r="AQ453" t="s">
        <v>49</v>
      </c>
      <c r="AR453">
        <v>257616</v>
      </c>
      <c r="AS453" t="s">
        <v>48</v>
      </c>
      <c r="AT453" s="2" t="s">
        <v>0</v>
      </c>
      <c r="AU453" s="1">
        <f t="shared" si="61"/>
        <v>0.86597295315614919</v>
      </c>
      <c r="AV453" s="1">
        <f t="shared" si="62"/>
        <v>0.62287947457277826</v>
      </c>
      <c r="AW453" s="1">
        <f t="shared" si="63"/>
        <v>0.37978599598940721</v>
      </c>
    </row>
    <row r="454" spans="1:49" x14ac:dyDescent="0.2">
      <c r="A454">
        <v>452</v>
      </c>
      <c r="B454" t="s">
        <v>29030</v>
      </c>
      <c r="C454" t="s">
        <v>29029</v>
      </c>
      <c r="F454" t="s">
        <v>29028</v>
      </c>
      <c r="G454" t="s">
        <v>6</v>
      </c>
      <c r="H454" t="s">
        <v>5</v>
      </c>
      <c r="I454" t="s">
        <v>29027</v>
      </c>
      <c r="J454">
        <v>60010421</v>
      </c>
      <c r="K454" t="s">
        <v>858</v>
      </c>
      <c r="L454" t="s">
        <v>73</v>
      </c>
      <c r="M454" t="s">
        <v>16</v>
      </c>
      <c r="N454">
        <v>2</v>
      </c>
      <c r="O454" t="s">
        <v>29026</v>
      </c>
      <c r="P454" t="s">
        <v>29025</v>
      </c>
      <c r="Q454" t="s">
        <v>892</v>
      </c>
      <c r="R454" s="7">
        <v>41244</v>
      </c>
      <c r="S454" s="8">
        <f t="shared" si="56"/>
        <v>2012</v>
      </c>
      <c r="T454" s="8">
        <v>2012</v>
      </c>
      <c r="U454" s="8">
        <f t="shared" si="57"/>
        <v>10</v>
      </c>
      <c r="V454" s="7">
        <v>2012</v>
      </c>
      <c r="W454" t="s">
        <v>1345</v>
      </c>
      <c r="X454" s="2">
        <v>0.46100000000000002</v>
      </c>
      <c r="Y454" s="6">
        <f t="shared" si="58"/>
        <v>1.2306131710312059E-2</v>
      </c>
      <c r="AA454">
        <v>16871472</v>
      </c>
      <c r="AB454">
        <v>18202</v>
      </c>
      <c r="AC454">
        <v>16871499</v>
      </c>
      <c r="AD454" t="s">
        <v>2</v>
      </c>
      <c r="AE454">
        <v>2012</v>
      </c>
      <c r="AG454">
        <v>210</v>
      </c>
      <c r="AI454" t="s">
        <v>29024</v>
      </c>
      <c r="AK454" t="s">
        <v>29023</v>
      </c>
      <c r="AL454">
        <v>24</v>
      </c>
      <c r="AM454" s="5">
        <f t="shared" si="59"/>
        <v>2.4</v>
      </c>
      <c r="AN454" s="4">
        <f t="shared" si="60"/>
        <v>3.6349867474441497E-3</v>
      </c>
      <c r="AO454" s="3"/>
      <c r="AP454">
        <v>1</v>
      </c>
      <c r="AQ454" t="s">
        <v>251</v>
      </c>
      <c r="AR454">
        <v>61032002</v>
      </c>
      <c r="AS454" t="s">
        <v>250</v>
      </c>
      <c r="AT454" s="2" t="s">
        <v>0</v>
      </c>
      <c r="AU454" s="1">
        <f t="shared" si="61"/>
        <v>0.97047882214516856</v>
      </c>
      <c r="AV454" s="1">
        <f t="shared" si="62"/>
        <v>0.79705592288781046</v>
      </c>
      <c r="AW454" s="1">
        <f t="shared" si="63"/>
        <v>0.62363302363045225</v>
      </c>
    </row>
    <row r="455" spans="1:49" x14ac:dyDescent="0.2">
      <c r="A455">
        <v>453</v>
      </c>
      <c r="B455" t="s">
        <v>29022</v>
      </c>
      <c r="C455" t="s">
        <v>29021</v>
      </c>
      <c r="F455" t="s">
        <v>29020</v>
      </c>
      <c r="G455" t="s">
        <v>6</v>
      </c>
      <c r="H455" t="s">
        <v>5</v>
      </c>
      <c r="I455" t="s">
        <v>1188</v>
      </c>
      <c r="J455">
        <v>60005465</v>
      </c>
      <c r="K455" t="s">
        <v>74</v>
      </c>
      <c r="L455" t="s">
        <v>73</v>
      </c>
      <c r="M455" t="s">
        <v>16</v>
      </c>
      <c r="N455">
        <v>5</v>
      </c>
      <c r="O455" t="s">
        <v>29019</v>
      </c>
      <c r="P455" t="s">
        <v>29018</v>
      </c>
      <c r="Q455" t="s">
        <v>704</v>
      </c>
      <c r="R455" s="7">
        <v>41244</v>
      </c>
      <c r="S455" s="8">
        <f t="shared" si="56"/>
        <v>2012</v>
      </c>
      <c r="T455" s="8">
        <v>2012</v>
      </c>
      <c r="U455" s="8">
        <f t="shared" si="57"/>
        <v>10</v>
      </c>
      <c r="V455" s="7">
        <v>2012</v>
      </c>
      <c r="W455" t="s">
        <v>1345</v>
      </c>
      <c r="X455" s="2">
        <v>0.46100000000000002</v>
      </c>
      <c r="Y455" s="6">
        <f t="shared" si="58"/>
        <v>1.2306131710312059E-2</v>
      </c>
      <c r="AA455">
        <v>16871472</v>
      </c>
      <c r="AB455">
        <v>18202</v>
      </c>
      <c r="AC455">
        <v>16871499</v>
      </c>
      <c r="AD455" t="s">
        <v>2</v>
      </c>
      <c r="AE455">
        <v>2012</v>
      </c>
      <c r="AG455">
        <v>81</v>
      </c>
      <c r="AI455" t="s">
        <v>29017</v>
      </c>
      <c r="AK455" t="s">
        <v>29016</v>
      </c>
      <c r="AL455">
        <v>1</v>
      </c>
      <c r="AM455" s="5">
        <f t="shared" si="59"/>
        <v>0.1</v>
      </c>
      <c r="AN455" s="4">
        <f t="shared" si="60"/>
        <v>1.5145778114350627E-4</v>
      </c>
      <c r="AO455" s="3"/>
      <c r="AP455">
        <v>1</v>
      </c>
      <c r="AR455" t="s">
        <v>29015</v>
      </c>
      <c r="AS455" t="s">
        <v>921</v>
      </c>
      <c r="AT455" s="2" t="s">
        <v>0</v>
      </c>
      <c r="AU455" s="1">
        <f t="shared" si="61"/>
        <v>0.86597295315614919</v>
      </c>
      <c r="AV455" s="1">
        <f t="shared" si="62"/>
        <v>0.62287947457277826</v>
      </c>
      <c r="AW455" s="1">
        <f t="shared" si="63"/>
        <v>0.37978599598940721</v>
      </c>
    </row>
    <row r="456" spans="1:49" x14ac:dyDescent="0.2">
      <c r="A456">
        <v>454</v>
      </c>
      <c r="B456" t="s">
        <v>29014</v>
      </c>
      <c r="C456" t="s">
        <v>29013</v>
      </c>
      <c r="F456" t="s">
        <v>29012</v>
      </c>
      <c r="G456" t="s">
        <v>6</v>
      </c>
      <c r="H456" t="s">
        <v>5</v>
      </c>
      <c r="I456" t="s">
        <v>29011</v>
      </c>
      <c r="J456">
        <v>60012835</v>
      </c>
      <c r="K456" t="s">
        <v>324</v>
      </c>
      <c r="L456" t="s">
        <v>300</v>
      </c>
      <c r="M456" t="s">
        <v>299</v>
      </c>
      <c r="N456">
        <v>2</v>
      </c>
      <c r="O456" t="s">
        <v>29010</v>
      </c>
      <c r="P456" t="s">
        <v>29009</v>
      </c>
      <c r="Q456" t="s">
        <v>617</v>
      </c>
      <c r="R456" s="7">
        <v>41244</v>
      </c>
      <c r="S456" s="8">
        <f t="shared" si="56"/>
        <v>2012</v>
      </c>
      <c r="T456" s="8">
        <v>2012</v>
      </c>
      <c r="U456" s="8">
        <f t="shared" si="57"/>
        <v>10</v>
      </c>
      <c r="V456" s="7">
        <v>2012</v>
      </c>
      <c r="W456" t="s">
        <v>1345</v>
      </c>
      <c r="X456" s="2">
        <v>0.46100000000000002</v>
      </c>
      <c r="Y456" s="6">
        <f t="shared" si="58"/>
        <v>1.2306131710312059E-2</v>
      </c>
      <c r="AA456">
        <v>16871472</v>
      </c>
      <c r="AB456">
        <v>18202</v>
      </c>
      <c r="AC456">
        <v>16871499</v>
      </c>
      <c r="AD456" t="s">
        <v>2</v>
      </c>
      <c r="AE456">
        <v>2012</v>
      </c>
      <c r="AG456">
        <v>50</v>
      </c>
      <c r="AI456" t="s">
        <v>29008</v>
      </c>
      <c r="AJ456" t="s">
        <v>29007</v>
      </c>
      <c r="AK456" t="s">
        <v>29006</v>
      </c>
      <c r="AL456">
        <v>9</v>
      </c>
      <c r="AM456" s="5">
        <f t="shared" si="59"/>
        <v>0.9</v>
      </c>
      <c r="AN456" s="4">
        <f t="shared" si="60"/>
        <v>1.3631200302915562E-3</v>
      </c>
      <c r="AO456" s="3"/>
      <c r="AP456">
        <v>1</v>
      </c>
      <c r="AR456" t="s">
        <v>1</v>
      </c>
      <c r="AT456" s="2" t="s">
        <v>0</v>
      </c>
      <c r="AU456" s="1">
        <f t="shared" si="61"/>
        <v>0.90232282063059077</v>
      </c>
      <c r="AV456" s="1">
        <f t="shared" si="62"/>
        <v>0.68346258703018081</v>
      </c>
      <c r="AW456" s="1">
        <f t="shared" si="63"/>
        <v>0.46460235342977069</v>
      </c>
    </row>
    <row r="457" spans="1:49" x14ac:dyDescent="0.2">
      <c r="A457">
        <v>455</v>
      </c>
      <c r="B457" t="s">
        <v>29005</v>
      </c>
      <c r="C457" t="s">
        <v>29004</v>
      </c>
      <c r="F457" t="s">
        <v>29003</v>
      </c>
      <c r="G457" t="s">
        <v>6</v>
      </c>
      <c r="H457" t="s">
        <v>5</v>
      </c>
      <c r="I457" t="s">
        <v>29002</v>
      </c>
      <c r="J457" t="s">
        <v>29001</v>
      </c>
      <c r="K457" t="s">
        <v>29000</v>
      </c>
      <c r="L457" t="s">
        <v>28999</v>
      </c>
      <c r="M457" t="s">
        <v>28998</v>
      </c>
      <c r="N457">
        <v>4</v>
      </c>
      <c r="O457" t="s">
        <v>28997</v>
      </c>
      <c r="P457" t="s">
        <v>28996</v>
      </c>
      <c r="Q457" t="s">
        <v>28995</v>
      </c>
      <c r="R457" s="7">
        <v>41244</v>
      </c>
      <c r="S457" s="8">
        <f t="shared" si="56"/>
        <v>2012</v>
      </c>
      <c r="T457" s="8">
        <v>2012</v>
      </c>
      <c r="U457" s="8">
        <f t="shared" si="57"/>
        <v>10</v>
      </c>
      <c r="V457" s="7">
        <v>2012</v>
      </c>
      <c r="W457" t="s">
        <v>1345</v>
      </c>
      <c r="X457" s="2">
        <v>0.46100000000000002</v>
      </c>
      <c r="Y457" s="6">
        <f t="shared" si="58"/>
        <v>1.2306131710312059E-2</v>
      </c>
      <c r="AA457">
        <v>16871472</v>
      </c>
      <c r="AB457">
        <v>18202</v>
      </c>
      <c r="AC457">
        <v>16871499</v>
      </c>
      <c r="AD457" t="s">
        <v>2</v>
      </c>
      <c r="AE457">
        <v>2012</v>
      </c>
      <c r="AG457">
        <v>62</v>
      </c>
      <c r="AI457" t="s">
        <v>28994</v>
      </c>
      <c r="AJ457" t="s">
        <v>28993</v>
      </c>
      <c r="AK457" t="s">
        <v>28992</v>
      </c>
      <c r="AL457">
        <v>5</v>
      </c>
      <c r="AM457" s="5">
        <f t="shared" si="59"/>
        <v>0.5</v>
      </c>
      <c r="AN457" s="4">
        <f t="shared" si="60"/>
        <v>7.572889057175312E-4</v>
      </c>
      <c r="AO457" s="3"/>
      <c r="AP457">
        <v>1</v>
      </c>
      <c r="AR457" t="s">
        <v>1</v>
      </c>
      <c r="AT457" s="2" t="s">
        <v>0</v>
      </c>
      <c r="AU457" s="1">
        <f t="shared" si="61"/>
        <v>0.88414788689336987</v>
      </c>
      <c r="AV457" s="1">
        <f t="shared" si="62"/>
        <v>0.65317103080147942</v>
      </c>
      <c r="AW457" s="1">
        <f t="shared" si="63"/>
        <v>0.42219417470958892</v>
      </c>
    </row>
    <row r="458" spans="1:49" x14ac:dyDescent="0.2">
      <c r="A458">
        <v>456</v>
      </c>
      <c r="B458" t="s">
        <v>28991</v>
      </c>
      <c r="C458" t="s">
        <v>28990</v>
      </c>
      <c r="F458" t="s">
        <v>28989</v>
      </c>
      <c r="G458" t="s">
        <v>6</v>
      </c>
      <c r="H458" t="s">
        <v>5</v>
      </c>
      <c r="I458" t="s">
        <v>28988</v>
      </c>
      <c r="J458">
        <v>60013682</v>
      </c>
      <c r="K458" t="s">
        <v>353</v>
      </c>
      <c r="L458" t="s">
        <v>100</v>
      </c>
      <c r="M458" t="s">
        <v>99</v>
      </c>
      <c r="N458">
        <v>2</v>
      </c>
      <c r="O458" t="s">
        <v>28987</v>
      </c>
      <c r="P458" t="s">
        <v>28986</v>
      </c>
      <c r="Q458" t="s">
        <v>352</v>
      </c>
      <c r="R458" s="7">
        <v>41244</v>
      </c>
      <c r="S458" s="8">
        <f t="shared" si="56"/>
        <v>2012</v>
      </c>
      <c r="T458" s="8">
        <v>2012</v>
      </c>
      <c r="U458" s="8">
        <f t="shared" si="57"/>
        <v>10</v>
      </c>
      <c r="V458" s="7">
        <v>2012</v>
      </c>
      <c r="W458" t="s">
        <v>1345</v>
      </c>
      <c r="X458" s="2">
        <v>0.46100000000000002</v>
      </c>
      <c r="Y458" s="6">
        <f t="shared" si="58"/>
        <v>1.2306131710312059E-2</v>
      </c>
      <c r="AA458">
        <v>16871472</v>
      </c>
      <c r="AB458">
        <v>18202</v>
      </c>
      <c r="AC458">
        <v>16871499</v>
      </c>
      <c r="AD458" t="s">
        <v>2</v>
      </c>
      <c r="AE458">
        <v>2012</v>
      </c>
      <c r="AG458">
        <v>183</v>
      </c>
      <c r="AI458" t="s">
        <v>28985</v>
      </c>
      <c r="AK458" t="s">
        <v>28984</v>
      </c>
      <c r="AL458">
        <v>0</v>
      </c>
      <c r="AM458" s="5">
        <f t="shared" si="59"/>
        <v>0</v>
      </c>
      <c r="AN458" s="4">
        <f t="shared" si="60"/>
        <v>0</v>
      </c>
      <c r="AO458" s="3"/>
      <c r="AP458">
        <v>1</v>
      </c>
      <c r="AQ458" t="s">
        <v>351</v>
      </c>
      <c r="AR458" t="s">
        <v>28983</v>
      </c>
      <c r="AS458" t="s">
        <v>350</v>
      </c>
      <c r="AT458" s="2" t="s">
        <v>0</v>
      </c>
      <c r="AU458" s="1">
        <f t="shared" si="61"/>
        <v>0.86142921972184405</v>
      </c>
      <c r="AV458" s="1">
        <f t="shared" si="62"/>
        <v>0.61530658551560291</v>
      </c>
      <c r="AW458" s="1">
        <f t="shared" si="63"/>
        <v>0.36918395130936177</v>
      </c>
    </row>
    <row r="459" spans="1:49" x14ac:dyDescent="0.2">
      <c r="A459">
        <v>457</v>
      </c>
      <c r="B459" t="s">
        <v>28982</v>
      </c>
      <c r="C459" t="s">
        <v>28981</v>
      </c>
      <c r="F459" t="s">
        <v>28980</v>
      </c>
      <c r="G459" t="s">
        <v>6</v>
      </c>
      <c r="H459" t="s">
        <v>5</v>
      </c>
      <c r="I459" t="s">
        <v>28979</v>
      </c>
      <c r="J459" t="s">
        <v>28978</v>
      </c>
      <c r="K459" t="s">
        <v>28977</v>
      </c>
      <c r="L459" t="s">
        <v>28976</v>
      </c>
      <c r="M459" t="s">
        <v>28975</v>
      </c>
      <c r="N459">
        <v>4</v>
      </c>
      <c r="O459" t="s">
        <v>28974</v>
      </c>
      <c r="P459" t="s">
        <v>28973</v>
      </c>
      <c r="Q459" t="s">
        <v>28972</v>
      </c>
      <c r="R459" s="7">
        <v>41244</v>
      </c>
      <c r="S459" s="8">
        <f t="shared" si="56"/>
        <v>2012</v>
      </c>
      <c r="T459" s="8">
        <v>2012</v>
      </c>
      <c r="U459" s="8">
        <f t="shared" si="57"/>
        <v>10</v>
      </c>
      <c r="V459" s="7">
        <v>2012</v>
      </c>
      <c r="W459" t="s">
        <v>1345</v>
      </c>
      <c r="X459" s="2">
        <v>0.46100000000000002</v>
      </c>
      <c r="Y459" s="6">
        <f t="shared" si="58"/>
        <v>1.2306131710312059E-2</v>
      </c>
      <c r="AA459">
        <v>16871472</v>
      </c>
      <c r="AB459">
        <v>18202</v>
      </c>
      <c r="AC459">
        <v>16871499</v>
      </c>
      <c r="AD459" t="s">
        <v>2</v>
      </c>
      <c r="AE459">
        <v>2012</v>
      </c>
      <c r="AG459">
        <v>30</v>
      </c>
      <c r="AI459" t="s">
        <v>28971</v>
      </c>
      <c r="AK459" t="s">
        <v>28970</v>
      </c>
      <c r="AL459">
        <v>8</v>
      </c>
      <c r="AM459" s="5">
        <f t="shared" si="59"/>
        <v>0.8</v>
      </c>
      <c r="AN459" s="4">
        <f t="shared" si="60"/>
        <v>1.2116622491480501E-3</v>
      </c>
      <c r="AO459" s="3"/>
      <c r="AP459">
        <v>1</v>
      </c>
      <c r="AQ459" t="s">
        <v>1181</v>
      </c>
      <c r="AR459" t="s">
        <v>1</v>
      </c>
      <c r="AS459" t="s">
        <v>1180</v>
      </c>
      <c r="AT459" s="2" t="s">
        <v>0</v>
      </c>
      <c r="AU459" s="1">
        <f t="shared" si="61"/>
        <v>0.89777908719628552</v>
      </c>
      <c r="AV459" s="1">
        <f t="shared" si="62"/>
        <v>0.67588969797300547</v>
      </c>
      <c r="AW459" s="1">
        <f t="shared" si="63"/>
        <v>0.45400030874972525</v>
      </c>
    </row>
    <row r="460" spans="1:49" x14ac:dyDescent="0.2">
      <c r="A460">
        <v>458</v>
      </c>
      <c r="B460" t="s">
        <v>28969</v>
      </c>
      <c r="C460" t="s">
        <v>28968</v>
      </c>
      <c r="F460" t="s">
        <v>28967</v>
      </c>
      <c r="G460" t="s">
        <v>6</v>
      </c>
      <c r="H460" t="s">
        <v>5</v>
      </c>
      <c r="I460" t="s">
        <v>28966</v>
      </c>
      <c r="J460" t="s">
        <v>28965</v>
      </c>
      <c r="K460" t="s">
        <v>28964</v>
      </c>
      <c r="L460" t="s">
        <v>28963</v>
      </c>
      <c r="M460" t="s">
        <v>28962</v>
      </c>
      <c r="N460">
        <v>4</v>
      </c>
      <c r="O460" t="s">
        <v>28961</v>
      </c>
      <c r="P460" t="s">
        <v>28960</v>
      </c>
      <c r="Q460" t="s">
        <v>28959</v>
      </c>
      <c r="R460" s="7">
        <v>41244</v>
      </c>
      <c r="S460" s="8">
        <f t="shared" si="56"/>
        <v>2012</v>
      </c>
      <c r="T460" s="8">
        <v>2012</v>
      </c>
      <c r="U460" s="8">
        <f t="shared" si="57"/>
        <v>10</v>
      </c>
      <c r="V460" s="7">
        <v>2012</v>
      </c>
      <c r="W460" t="s">
        <v>1345</v>
      </c>
      <c r="X460" s="2">
        <v>0.46100000000000002</v>
      </c>
      <c r="Y460" s="6">
        <f t="shared" si="58"/>
        <v>1.2306131710312059E-2</v>
      </c>
      <c r="AA460">
        <v>16871472</v>
      </c>
      <c r="AB460">
        <v>18202</v>
      </c>
      <c r="AC460">
        <v>16871499</v>
      </c>
      <c r="AD460" t="s">
        <v>2</v>
      </c>
      <c r="AE460">
        <v>2012</v>
      </c>
      <c r="AG460">
        <v>204</v>
      </c>
      <c r="AI460" t="s">
        <v>28958</v>
      </c>
      <c r="AJ460" t="s">
        <v>28957</v>
      </c>
      <c r="AK460" t="s">
        <v>28956</v>
      </c>
      <c r="AL460">
        <v>4</v>
      </c>
      <c r="AM460" s="5">
        <f t="shared" si="59"/>
        <v>0.4</v>
      </c>
      <c r="AN460" s="4">
        <f t="shared" si="60"/>
        <v>6.0583112457402507E-4</v>
      </c>
      <c r="AO460" s="3"/>
      <c r="AP460">
        <v>1</v>
      </c>
      <c r="AR460" t="s">
        <v>1</v>
      </c>
      <c r="AS460" t="s">
        <v>28955</v>
      </c>
      <c r="AT460" s="2" t="s">
        <v>0</v>
      </c>
      <c r="AU460" s="1">
        <f t="shared" si="61"/>
        <v>0.87960415345906473</v>
      </c>
      <c r="AV460" s="1">
        <f t="shared" si="62"/>
        <v>0.64559814174430419</v>
      </c>
      <c r="AW460" s="1">
        <f t="shared" si="63"/>
        <v>0.41159213002954348</v>
      </c>
    </row>
    <row r="461" spans="1:49" x14ac:dyDescent="0.2">
      <c r="A461">
        <v>459</v>
      </c>
      <c r="B461" t="s">
        <v>28954</v>
      </c>
      <c r="C461" t="s">
        <v>28953</v>
      </c>
      <c r="F461" t="s">
        <v>28952</v>
      </c>
      <c r="G461" t="s">
        <v>6</v>
      </c>
      <c r="H461" t="s">
        <v>5</v>
      </c>
      <c r="I461" t="s">
        <v>11466</v>
      </c>
      <c r="J461">
        <v>60014966</v>
      </c>
      <c r="K461" t="s">
        <v>709</v>
      </c>
      <c r="L461" t="s">
        <v>17</v>
      </c>
      <c r="M461" t="s">
        <v>16</v>
      </c>
      <c r="N461">
        <v>4</v>
      </c>
      <c r="O461" t="s">
        <v>28951</v>
      </c>
      <c r="P461" t="s">
        <v>28950</v>
      </c>
      <c r="Q461" t="s">
        <v>708</v>
      </c>
      <c r="R461" s="7">
        <v>41244</v>
      </c>
      <c r="S461" s="8">
        <f t="shared" si="56"/>
        <v>2012</v>
      </c>
      <c r="T461" s="8">
        <v>2012</v>
      </c>
      <c r="U461" s="8">
        <f t="shared" si="57"/>
        <v>10</v>
      </c>
      <c r="V461" s="7">
        <v>2012</v>
      </c>
      <c r="W461" t="s">
        <v>1345</v>
      </c>
      <c r="X461" s="2">
        <v>0.46100000000000002</v>
      </c>
      <c r="Y461" s="6">
        <f t="shared" si="58"/>
        <v>1.2306131710312059E-2</v>
      </c>
      <c r="AA461">
        <v>16871472</v>
      </c>
      <c r="AB461">
        <v>18202</v>
      </c>
      <c r="AC461">
        <v>16871499</v>
      </c>
      <c r="AD461" t="s">
        <v>2</v>
      </c>
      <c r="AE461">
        <v>2012</v>
      </c>
      <c r="AG461">
        <v>125</v>
      </c>
      <c r="AI461" t="s">
        <v>28949</v>
      </c>
      <c r="AJ461" t="s">
        <v>28948</v>
      </c>
      <c r="AK461" t="s">
        <v>28947</v>
      </c>
      <c r="AL461">
        <v>5</v>
      </c>
      <c r="AM461" s="5">
        <f t="shared" si="59"/>
        <v>0.5</v>
      </c>
      <c r="AN461" s="4">
        <f t="shared" si="60"/>
        <v>7.572889057175312E-4</v>
      </c>
      <c r="AO461" s="3"/>
      <c r="AP461">
        <v>1</v>
      </c>
      <c r="AQ461" t="s">
        <v>251</v>
      </c>
      <c r="AR461">
        <v>61071083</v>
      </c>
      <c r="AS461" t="s">
        <v>250</v>
      </c>
      <c r="AT461" s="2" t="s">
        <v>0</v>
      </c>
      <c r="AU461" s="1">
        <f t="shared" si="61"/>
        <v>0.88414788689336987</v>
      </c>
      <c r="AV461" s="1">
        <f t="shared" si="62"/>
        <v>0.65317103080147942</v>
      </c>
      <c r="AW461" s="1">
        <f t="shared" si="63"/>
        <v>0.42219417470958892</v>
      </c>
    </row>
    <row r="462" spans="1:49" x14ac:dyDescent="0.2">
      <c r="A462">
        <v>460</v>
      </c>
      <c r="B462" t="s">
        <v>28946</v>
      </c>
      <c r="C462" t="s">
        <v>28945</v>
      </c>
      <c r="F462" t="s">
        <v>28944</v>
      </c>
      <c r="G462" t="s">
        <v>6</v>
      </c>
      <c r="H462" t="s">
        <v>5</v>
      </c>
      <c r="I462" t="s">
        <v>20208</v>
      </c>
      <c r="J462">
        <v>60019987</v>
      </c>
      <c r="K462" t="s">
        <v>1605</v>
      </c>
      <c r="L462" t="s">
        <v>950</v>
      </c>
      <c r="M462" t="s">
        <v>220</v>
      </c>
      <c r="N462">
        <v>2</v>
      </c>
      <c r="O462" t="s">
        <v>23066</v>
      </c>
      <c r="P462" t="s">
        <v>23065</v>
      </c>
      <c r="Q462" t="s">
        <v>20205</v>
      </c>
      <c r="R462" s="7">
        <v>41244</v>
      </c>
      <c r="S462" s="8">
        <f t="shared" si="56"/>
        <v>2012</v>
      </c>
      <c r="T462" s="8">
        <v>2012</v>
      </c>
      <c r="U462" s="8">
        <f t="shared" si="57"/>
        <v>10</v>
      </c>
      <c r="V462" s="7">
        <v>2012</v>
      </c>
      <c r="W462" t="s">
        <v>1345</v>
      </c>
      <c r="X462" s="2">
        <v>0.46100000000000002</v>
      </c>
      <c r="Y462" s="6">
        <f t="shared" si="58"/>
        <v>1.2306131710312059E-2</v>
      </c>
      <c r="AA462">
        <v>16871472</v>
      </c>
      <c r="AB462">
        <v>18202</v>
      </c>
      <c r="AC462">
        <v>16871499</v>
      </c>
      <c r="AD462" t="s">
        <v>2</v>
      </c>
      <c r="AE462">
        <v>2012</v>
      </c>
      <c r="AG462">
        <v>56</v>
      </c>
      <c r="AI462" t="s">
        <v>28943</v>
      </c>
      <c r="AJ462" t="s">
        <v>28942</v>
      </c>
      <c r="AK462" t="s">
        <v>28941</v>
      </c>
      <c r="AL462">
        <v>4</v>
      </c>
      <c r="AM462" s="5">
        <f t="shared" si="59"/>
        <v>0.4</v>
      </c>
      <c r="AN462" s="4">
        <f t="shared" si="60"/>
        <v>6.0583112457402507E-4</v>
      </c>
      <c r="AO462" s="3"/>
      <c r="AP462">
        <v>1</v>
      </c>
      <c r="AQ462" t="s">
        <v>1181</v>
      </c>
      <c r="AR462" t="s">
        <v>1</v>
      </c>
      <c r="AS462" t="s">
        <v>1180</v>
      </c>
      <c r="AT462" s="2" t="s">
        <v>0</v>
      </c>
      <c r="AU462" s="1">
        <f t="shared" si="61"/>
        <v>0.87960415345906473</v>
      </c>
      <c r="AV462" s="1">
        <f t="shared" si="62"/>
        <v>0.64559814174430419</v>
      </c>
      <c r="AW462" s="1">
        <f t="shared" si="63"/>
        <v>0.41159213002954348</v>
      </c>
    </row>
    <row r="463" spans="1:49" x14ac:dyDescent="0.2">
      <c r="A463">
        <v>461</v>
      </c>
      <c r="B463" t="s">
        <v>28940</v>
      </c>
      <c r="C463" t="s">
        <v>28939</v>
      </c>
      <c r="F463" t="s">
        <v>28938</v>
      </c>
      <c r="G463" t="s">
        <v>6</v>
      </c>
      <c r="H463" t="s">
        <v>5</v>
      </c>
      <c r="I463" t="s">
        <v>508</v>
      </c>
      <c r="J463" t="s">
        <v>28937</v>
      </c>
      <c r="K463" t="s">
        <v>28936</v>
      </c>
      <c r="L463" t="s">
        <v>28935</v>
      </c>
      <c r="M463" t="s">
        <v>2945</v>
      </c>
      <c r="N463">
        <v>4</v>
      </c>
      <c r="O463" t="s">
        <v>28934</v>
      </c>
      <c r="P463" t="s">
        <v>28933</v>
      </c>
      <c r="Q463" t="s">
        <v>28932</v>
      </c>
      <c r="R463" s="7">
        <v>41244</v>
      </c>
      <c r="S463" s="8">
        <f t="shared" si="56"/>
        <v>2012</v>
      </c>
      <c r="T463" s="8">
        <v>2012</v>
      </c>
      <c r="U463" s="8">
        <f t="shared" si="57"/>
        <v>10</v>
      </c>
      <c r="V463" s="7">
        <v>2012</v>
      </c>
      <c r="W463" t="s">
        <v>1345</v>
      </c>
      <c r="X463" s="2">
        <v>0.46100000000000002</v>
      </c>
      <c r="Y463" s="6">
        <f t="shared" si="58"/>
        <v>1.2306131710312059E-2</v>
      </c>
      <c r="AA463">
        <v>16871472</v>
      </c>
      <c r="AB463">
        <v>18202</v>
      </c>
      <c r="AC463">
        <v>16871499</v>
      </c>
      <c r="AD463" t="s">
        <v>2</v>
      </c>
      <c r="AE463">
        <v>2012</v>
      </c>
      <c r="AG463">
        <v>101</v>
      </c>
      <c r="AI463" t="s">
        <v>28931</v>
      </c>
      <c r="AJ463" t="s">
        <v>28930</v>
      </c>
      <c r="AK463" t="s">
        <v>28929</v>
      </c>
      <c r="AL463">
        <v>1</v>
      </c>
      <c r="AM463" s="5">
        <f t="shared" si="59"/>
        <v>0.1</v>
      </c>
      <c r="AN463" s="4">
        <f t="shared" si="60"/>
        <v>1.5145778114350627E-4</v>
      </c>
      <c r="AO463" s="3"/>
      <c r="AP463">
        <v>1</v>
      </c>
      <c r="AQ463" t="s">
        <v>1389</v>
      </c>
      <c r="AR463" t="s">
        <v>28928</v>
      </c>
      <c r="AS463" t="s">
        <v>1388</v>
      </c>
      <c r="AT463" s="2" t="s">
        <v>0</v>
      </c>
      <c r="AU463" s="1">
        <f t="shared" si="61"/>
        <v>0.86597295315614919</v>
      </c>
      <c r="AV463" s="1">
        <f t="shared" si="62"/>
        <v>0.62287947457277826</v>
      </c>
      <c r="AW463" s="1">
        <f t="shared" si="63"/>
        <v>0.37978599598940721</v>
      </c>
    </row>
    <row r="464" spans="1:49" x14ac:dyDescent="0.2">
      <c r="A464">
        <v>462</v>
      </c>
      <c r="B464" t="s">
        <v>28927</v>
      </c>
      <c r="C464" t="s">
        <v>28926</v>
      </c>
      <c r="F464" t="s">
        <v>28925</v>
      </c>
      <c r="G464" t="s">
        <v>6</v>
      </c>
      <c r="H464" t="s">
        <v>5</v>
      </c>
      <c r="I464" t="s">
        <v>28924</v>
      </c>
      <c r="J464">
        <v>60006288</v>
      </c>
      <c r="K464" t="s">
        <v>328</v>
      </c>
      <c r="L464" t="s">
        <v>327</v>
      </c>
      <c r="M464" t="s">
        <v>326</v>
      </c>
      <c r="N464">
        <v>3</v>
      </c>
      <c r="O464" t="s">
        <v>28923</v>
      </c>
      <c r="P464" t="s">
        <v>28922</v>
      </c>
      <c r="Q464" t="s">
        <v>28921</v>
      </c>
      <c r="R464" s="7">
        <v>41244</v>
      </c>
      <c r="S464" s="8">
        <f t="shared" si="56"/>
        <v>2012</v>
      </c>
      <c r="T464" s="8">
        <v>2012</v>
      </c>
      <c r="U464" s="8">
        <f t="shared" si="57"/>
        <v>10</v>
      </c>
      <c r="V464" s="7">
        <v>2012</v>
      </c>
      <c r="W464" t="s">
        <v>1345</v>
      </c>
      <c r="X464" s="2">
        <v>0.46100000000000002</v>
      </c>
      <c r="Y464" s="6">
        <f t="shared" si="58"/>
        <v>1.2306131710312059E-2</v>
      </c>
      <c r="AA464">
        <v>16871472</v>
      </c>
      <c r="AB464">
        <v>18202</v>
      </c>
      <c r="AC464">
        <v>16871499</v>
      </c>
      <c r="AD464" t="s">
        <v>2</v>
      </c>
      <c r="AE464">
        <v>2012</v>
      </c>
      <c r="AG464">
        <v>65</v>
      </c>
      <c r="AI464" t="s">
        <v>28920</v>
      </c>
      <c r="AJ464" t="s">
        <v>28919</v>
      </c>
      <c r="AK464" t="s">
        <v>28918</v>
      </c>
      <c r="AL464">
        <v>7</v>
      </c>
      <c r="AM464" s="5">
        <f t="shared" si="59"/>
        <v>0.7</v>
      </c>
      <c r="AN464" s="4">
        <f t="shared" si="60"/>
        <v>1.0602044680045437E-3</v>
      </c>
      <c r="AO464" s="3"/>
      <c r="AP464">
        <v>1</v>
      </c>
      <c r="AR464" t="s">
        <v>1</v>
      </c>
      <c r="AT464" s="2" t="s">
        <v>0</v>
      </c>
      <c r="AU464" s="1">
        <f t="shared" si="61"/>
        <v>0.89323535376198038</v>
      </c>
      <c r="AV464" s="1">
        <f t="shared" si="62"/>
        <v>0.66831680891583012</v>
      </c>
      <c r="AW464" s="1">
        <f t="shared" si="63"/>
        <v>0.4433982640696798</v>
      </c>
    </row>
    <row r="465" spans="1:49" x14ac:dyDescent="0.2">
      <c r="A465">
        <v>463</v>
      </c>
      <c r="B465" t="s">
        <v>28917</v>
      </c>
      <c r="C465" t="s">
        <v>28916</v>
      </c>
      <c r="F465" t="s">
        <v>28915</v>
      </c>
      <c r="G465" t="s">
        <v>6</v>
      </c>
      <c r="H465" t="s">
        <v>5</v>
      </c>
      <c r="I465" t="s">
        <v>2144</v>
      </c>
      <c r="J465" t="s">
        <v>28914</v>
      </c>
      <c r="K465" t="s">
        <v>28913</v>
      </c>
      <c r="L465" t="s">
        <v>28912</v>
      </c>
      <c r="M465" t="s">
        <v>114</v>
      </c>
      <c r="N465">
        <v>4</v>
      </c>
      <c r="O465" t="s">
        <v>28911</v>
      </c>
      <c r="P465" t="s">
        <v>28910</v>
      </c>
      <c r="Q465" t="s">
        <v>28909</v>
      </c>
      <c r="R465" s="7">
        <v>41244</v>
      </c>
      <c r="S465" s="8">
        <f t="shared" si="56"/>
        <v>2012</v>
      </c>
      <c r="T465" s="8">
        <v>2012</v>
      </c>
      <c r="U465" s="8">
        <f t="shared" si="57"/>
        <v>10</v>
      </c>
      <c r="V465" s="7">
        <v>41244</v>
      </c>
      <c r="W465" t="s">
        <v>1455</v>
      </c>
      <c r="X465" s="2">
        <v>0.60899999999999999</v>
      </c>
      <c r="Y465" s="6">
        <f t="shared" si="58"/>
        <v>1.6256907183470809E-2</v>
      </c>
      <c r="AA465">
        <v>12292370</v>
      </c>
      <c r="AB465">
        <v>4800154012</v>
      </c>
      <c r="AD465" t="s">
        <v>2</v>
      </c>
      <c r="AE465">
        <v>14</v>
      </c>
      <c r="AF465">
        <v>6</v>
      </c>
      <c r="AH465" t="s">
        <v>28908</v>
      </c>
      <c r="AI465" t="s">
        <v>28907</v>
      </c>
      <c r="AJ465" t="s">
        <v>28906</v>
      </c>
      <c r="AK465" t="s">
        <v>28905</v>
      </c>
      <c r="AL465">
        <v>10</v>
      </c>
      <c r="AM465" s="5">
        <f t="shared" si="59"/>
        <v>1</v>
      </c>
      <c r="AN465" s="4">
        <f t="shared" si="60"/>
        <v>1.5145778114350624E-3</v>
      </c>
      <c r="AO465" s="3"/>
      <c r="AP465">
        <v>0</v>
      </c>
      <c r="AQ465" t="s">
        <v>8</v>
      </c>
      <c r="AR465" t="s">
        <v>28904</v>
      </c>
      <c r="AS465" t="s">
        <v>7</v>
      </c>
      <c r="AT465" s="2" t="s">
        <v>0</v>
      </c>
      <c r="AU465" s="1">
        <f t="shared" si="61"/>
        <v>1.1834208371860084</v>
      </c>
      <c r="AV465" s="1">
        <f t="shared" si="62"/>
        <v>0.88857424974529353</v>
      </c>
      <c r="AW465" s="1">
        <f t="shared" si="63"/>
        <v>0.59372766230457863</v>
      </c>
    </row>
    <row r="466" spans="1:49" x14ac:dyDescent="0.2">
      <c r="A466">
        <v>464</v>
      </c>
      <c r="B466" t="s">
        <v>28903</v>
      </c>
      <c r="C466" t="s">
        <v>28902</v>
      </c>
      <c r="F466" t="s">
        <v>28901</v>
      </c>
      <c r="G466" t="s">
        <v>6</v>
      </c>
      <c r="H466" t="s">
        <v>5</v>
      </c>
      <c r="I466" t="s">
        <v>28900</v>
      </c>
      <c r="J466" t="s">
        <v>14882</v>
      </c>
      <c r="K466" t="s">
        <v>14881</v>
      </c>
      <c r="L466" t="s">
        <v>854</v>
      </c>
      <c r="M466" t="s">
        <v>69</v>
      </c>
      <c r="N466">
        <v>4</v>
      </c>
      <c r="O466" t="s">
        <v>28899</v>
      </c>
      <c r="P466" t="s">
        <v>28898</v>
      </c>
      <c r="Q466" t="s">
        <v>28897</v>
      </c>
      <c r="R466" s="7">
        <v>41244</v>
      </c>
      <c r="S466" s="8">
        <f t="shared" si="56"/>
        <v>2012</v>
      </c>
      <c r="T466" s="8">
        <v>2012</v>
      </c>
      <c r="U466" s="8">
        <f t="shared" si="57"/>
        <v>10</v>
      </c>
      <c r="V466" s="7">
        <v>2012</v>
      </c>
      <c r="W466" t="s">
        <v>1345</v>
      </c>
      <c r="X466" s="2">
        <v>0.46100000000000002</v>
      </c>
      <c r="Y466" s="6">
        <f t="shared" si="58"/>
        <v>1.2306131710312059E-2</v>
      </c>
      <c r="AA466">
        <v>16871472</v>
      </c>
      <c r="AB466">
        <v>18202</v>
      </c>
      <c r="AC466">
        <v>16871499</v>
      </c>
      <c r="AD466" t="s">
        <v>2</v>
      </c>
      <c r="AE466">
        <v>2012</v>
      </c>
      <c r="AG466">
        <v>111</v>
      </c>
      <c r="AI466" t="s">
        <v>28896</v>
      </c>
      <c r="AK466" t="s">
        <v>28895</v>
      </c>
      <c r="AL466">
        <v>1</v>
      </c>
      <c r="AM466" s="5">
        <f t="shared" si="59"/>
        <v>0.1</v>
      </c>
      <c r="AN466" s="4">
        <f t="shared" si="60"/>
        <v>1.5145778114350627E-4</v>
      </c>
      <c r="AO466" s="3"/>
      <c r="AP466">
        <v>1</v>
      </c>
      <c r="AQ466" t="s">
        <v>49</v>
      </c>
      <c r="AR466" t="s">
        <v>28894</v>
      </c>
      <c r="AS466" t="s">
        <v>48</v>
      </c>
      <c r="AT466" s="2" t="s">
        <v>0</v>
      </c>
      <c r="AU466" s="1">
        <f t="shared" si="61"/>
        <v>0.86597295315614919</v>
      </c>
      <c r="AV466" s="1">
        <f t="shared" si="62"/>
        <v>0.62287947457277826</v>
      </c>
      <c r="AW466" s="1">
        <f t="shared" si="63"/>
        <v>0.37978599598940721</v>
      </c>
    </row>
    <row r="467" spans="1:49" x14ac:dyDescent="0.2">
      <c r="A467">
        <v>465</v>
      </c>
      <c r="B467" t="s">
        <v>28893</v>
      </c>
      <c r="C467" t="s">
        <v>28892</v>
      </c>
      <c r="F467" t="s">
        <v>28891</v>
      </c>
      <c r="G467" t="s">
        <v>6</v>
      </c>
      <c r="H467" t="s">
        <v>5</v>
      </c>
      <c r="I467" t="s">
        <v>17400</v>
      </c>
      <c r="J467" t="s">
        <v>28890</v>
      </c>
      <c r="K467" t="s">
        <v>28889</v>
      </c>
      <c r="L467" t="s">
        <v>28888</v>
      </c>
      <c r="M467" t="s">
        <v>28887</v>
      </c>
      <c r="N467">
        <v>4</v>
      </c>
      <c r="O467" t="s">
        <v>28886</v>
      </c>
      <c r="P467" t="s">
        <v>28885</v>
      </c>
      <c r="Q467" t="s">
        <v>28884</v>
      </c>
      <c r="R467" s="7">
        <v>41244</v>
      </c>
      <c r="S467" s="8">
        <f t="shared" si="56"/>
        <v>2012</v>
      </c>
      <c r="T467" s="8">
        <v>2012</v>
      </c>
      <c r="U467" s="8">
        <f t="shared" si="57"/>
        <v>10</v>
      </c>
      <c r="V467" s="7">
        <v>2012</v>
      </c>
      <c r="W467" t="s">
        <v>1345</v>
      </c>
      <c r="X467" s="2">
        <v>0.46100000000000002</v>
      </c>
      <c r="Y467" s="6">
        <f t="shared" si="58"/>
        <v>1.2306131710312059E-2</v>
      </c>
      <c r="AA467">
        <v>16871472</v>
      </c>
      <c r="AB467">
        <v>18202</v>
      </c>
      <c r="AC467">
        <v>16871499</v>
      </c>
      <c r="AD467" t="s">
        <v>2</v>
      </c>
      <c r="AE467">
        <v>2012</v>
      </c>
      <c r="AG467">
        <v>134</v>
      </c>
      <c r="AI467" t="s">
        <v>28883</v>
      </c>
      <c r="AJ467" t="s">
        <v>28882</v>
      </c>
      <c r="AK467" t="s">
        <v>28881</v>
      </c>
      <c r="AL467">
        <v>1</v>
      </c>
      <c r="AM467" s="5">
        <f t="shared" si="59"/>
        <v>0.1</v>
      </c>
      <c r="AN467" s="4">
        <f t="shared" si="60"/>
        <v>1.5145778114350627E-4</v>
      </c>
      <c r="AO467" s="3"/>
      <c r="AP467">
        <v>1</v>
      </c>
      <c r="AR467" t="s">
        <v>1</v>
      </c>
      <c r="AT467" s="2" t="s">
        <v>0</v>
      </c>
      <c r="AU467" s="1">
        <f t="shared" si="61"/>
        <v>0.86597295315614919</v>
      </c>
      <c r="AV467" s="1">
        <f t="shared" si="62"/>
        <v>0.62287947457277826</v>
      </c>
      <c r="AW467" s="1">
        <f t="shared" si="63"/>
        <v>0.37978599598940721</v>
      </c>
    </row>
    <row r="468" spans="1:49" x14ac:dyDescent="0.2">
      <c r="A468">
        <v>466</v>
      </c>
      <c r="B468" t="s">
        <v>28880</v>
      </c>
      <c r="C468" t="s">
        <v>28879</v>
      </c>
      <c r="F468" t="s">
        <v>28878</v>
      </c>
      <c r="G468" t="s">
        <v>6</v>
      </c>
      <c r="H468" t="s">
        <v>5</v>
      </c>
      <c r="I468" t="s">
        <v>28877</v>
      </c>
      <c r="J468">
        <v>60102538</v>
      </c>
      <c r="K468" t="s">
        <v>2416</v>
      </c>
      <c r="L468" t="s">
        <v>2415</v>
      </c>
      <c r="M468" t="s">
        <v>674</v>
      </c>
      <c r="N468">
        <v>4</v>
      </c>
      <c r="O468" t="s">
        <v>28876</v>
      </c>
      <c r="P468" t="s">
        <v>28875</v>
      </c>
      <c r="Q468" t="s">
        <v>2414</v>
      </c>
      <c r="R468" s="7">
        <v>41244</v>
      </c>
      <c r="S468" s="8">
        <f t="shared" si="56"/>
        <v>2012</v>
      </c>
      <c r="T468" s="8">
        <v>2012</v>
      </c>
      <c r="U468" s="8">
        <f t="shared" si="57"/>
        <v>10</v>
      </c>
      <c r="V468" s="7">
        <v>2012</v>
      </c>
      <c r="W468" t="s">
        <v>1345</v>
      </c>
      <c r="X468" s="2">
        <v>0.46100000000000002</v>
      </c>
      <c r="Y468" s="6">
        <f t="shared" si="58"/>
        <v>1.2306131710312059E-2</v>
      </c>
      <c r="AA468">
        <v>16871472</v>
      </c>
      <c r="AB468">
        <v>18202</v>
      </c>
      <c r="AC468">
        <v>16871499</v>
      </c>
      <c r="AD468" t="s">
        <v>2</v>
      </c>
      <c r="AE468">
        <v>2012</v>
      </c>
      <c r="AG468">
        <v>8</v>
      </c>
      <c r="AI468" t="s">
        <v>28874</v>
      </c>
      <c r="AJ468" t="s">
        <v>28873</v>
      </c>
      <c r="AK468" t="s">
        <v>28872</v>
      </c>
      <c r="AL468">
        <v>6</v>
      </c>
      <c r="AM468" s="5">
        <f t="shared" si="59"/>
        <v>0.6</v>
      </c>
      <c r="AN468" s="4">
        <f t="shared" si="60"/>
        <v>9.0874668686103744E-4</v>
      </c>
      <c r="AO468" s="3"/>
      <c r="AP468">
        <v>1</v>
      </c>
      <c r="AQ468" t="s">
        <v>198</v>
      </c>
      <c r="AR468" t="s">
        <v>28871</v>
      </c>
      <c r="AS468" t="s">
        <v>197</v>
      </c>
      <c r="AT468" s="2" t="s">
        <v>0</v>
      </c>
      <c r="AU468" s="1">
        <f t="shared" si="61"/>
        <v>0.88869162032767512</v>
      </c>
      <c r="AV468" s="1">
        <f t="shared" si="62"/>
        <v>0.66074391985865477</v>
      </c>
      <c r="AW468" s="1">
        <f t="shared" si="63"/>
        <v>0.43279621938963436</v>
      </c>
    </row>
    <row r="469" spans="1:49" x14ac:dyDescent="0.2">
      <c r="A469">
        <v>467</v>
      </c>
      <c r="B469" t="s">
        <v>28870</v>
      </c>
      <c r="C469" t="s">
        <v>28869</v>
      </c>
      <c r="F469" t="s">
        <v>28868</v>
      </c>
      <c r="G469" t="s">
        <v>6</v>
      </c>
      <c r="H469" t="s">
        <v>5</v>
      </c>
      <c r="I469" t="s">
        <v>28867</v>
      </c>
      <c r="J469">
        <v>60016446</v>
      </c>
      <c r="K469" t="s">
        <v>1549</v>
      </c>
      <c r="L469" t="s">
        <v>394</v>
      </c>
      <c r="M469" t="s">
        <v>167</v>
      </c>
      <c r="N469">
        <v>2</v>
      </c>
      <c r="O469" t="s">
        <v>28866</v>
      </c>
      <c r="P469" t="s">
        <v>28865</v>
      </c>
      <c r="Q469" t="s">
        <v>28864</v>
      </c>
      <c r="R469" s="7">
        <v>41244</v>
      </c>
      <c r="S469" s="8">
        <f t="shared" si="56"/>
        <v>2012</v>
      </c>
      <c r="T469" s="8">
        <v>2012</v>
      </c>
      <c r="U469" s="8">
        <f t="shared" si="57"/>
        <v>10</v>
      </c>
      <c r="V469" s="7">
        <v>2012</v>
      </c>
      <c r="W469" t="s">
        <v>14</v>
      </c>
      <c r="X469" s="2">
        <v>0.28199999999999997</v>
      </c>
      <c r="Y469" s="6">
        <f t="shared" si="58"/>
        <v>7.527828942099783E-3</v>
      </c>
      <c r="AA469">
        <v>16875869</v>
      </c>
      <c r="AB469">
        <v>19700186861</v>
      </c>
      <c r="AC469">
        <v>16875877</v>
      </c>
      <c r="AD469" t="s">
        <v>2</v>
      </c>
      <c r="AE469">
        <v>2012</v>
      </c>
      <c r="AG469">
        <v>592842</v>
      </c>
      <c r="AI469" t="s">
        <v>28863</v>
      </c>
      <c r="AK469" t="s">
        <v>28862</v>
      </c>
      <c r="AL469">
        <v>2</v>
      </c>
      <c r="AM469" s="5">
        <f t="shared" si="59"/>
        <v>0.2</v>
      </c>
      <c r="AN469" s="4">
        <f t="shared" si="60"/>
        <v>3.0291556228701253E-4</v>
      </c>
      <c r="AO469" s="3"/>
      <c r="AP469">
        <v>1</v>
      </c>
      <c r="AR469" t="s">
        <v>1</v>
      </c>
      <c r="AT469" s="2">
        <v>1.1739999999999999</v>
      </c>
      <c r="AU469" s="1">
        <f t="shared" si="61"/>
        <v>0.53603549281559504</v>
      </c>
      <c r="AV469" s="1">
        <f t="shared" si="62"/>
        <v>0.39153722521933976</v>
      </c>
      <c r="AW469" s="1">
        <f t="shared" si="63"/>
        <v>0.24703895762308434</v>
      </c>
    </row>
    <row r="470" spans="1:49" x14ac:dyDescent="0.2">
      <c r="A470">
        <v>468</v>
      </c>
      <c r="B470" t="s">
        <v>28861</v>
      </c>
      <c r="C470" t="s">
        <v>28860</v>
      </c>
      <c r="F470" t="s">
        <v>28859</v>
      </c>
      <c r="G470" t="s">
        <v>6</v>
      </c>
      <c r="H470" t="s">
        <v>5</v>
      </c>
      <c r="I470" t="s">
        <v>28858</v>
      </c>
      <c r="J470" t="s">
        <v>28857</v>
      </c>
      <c r="K470" t="s">
        <v>28856</v>
      </c>
      <c r="L470" t="s">
        <v>28855</v>
      </c>
      <c r="M470" t="s">
        <v>359</v>
      </c>
      <c r="N470">
        <v>4</v>
      </c>
      <c r="O470" t="s">
        <v>28854</v>
      </c>
      <c r="P470" t="s">
        <v>28853</v>
      </c>
      <c r="Q470" t="s">
        <v>28852</v>
      </c>
      <c r="R470" s="7">
        <v>41244</v>
      </c>
      <c r="S470" s="8">
        <f t="shared" si="56"/>
        <v>2012</v>
      </c>
      <c r="T470" s="8">
        <v>2012</v>
      </c>
      <c r="U470" s="8">
        <f t="shared" si="57"/>
        <v>10</v>
      </c>
      <c r="V470" s="7">
        <v>2012</v>
      </c>
      <c r="W470" t="s">
        <v>14</v>
      </c>
      <c r="X470" s="2">
        <v>0.28199999999999997</v>
      </c>
      <c r="Y470" s="6">
        <f t="shared" si="58"/>
        <v>7.527828942099783E-3</v>
      </c>
      <c r="AA470">
        <v>16875869</v>
      </c>
      <c r="AB470">
        <v>19700186861</v>
      </c>
      <c r="AC470">
        <v>16875877</v>
      </c>
      <c r="AD470" t="s">
        <v>2</v>
      </c>
      <c r="AE470">
        <v>2012</v>
      </c>
      <c r="AG470">
        <v>987631</v>
      </c>
      <c r="AI470" t="s">
        <v>28851</v>
      </c>
      <c r="AK470" t="s">
        <v>28850</v>
      </c>
      <c r="AL470">
        <v>0</v>
      </c>
      <c r="AM470" s="5">
        <f t="shared" si="59"/>
        <v>0</v>
      </c>
      <c r="AN470" s="4">
        <f t="shared" si="60"/>
        <v>0</v>
      </c>
      <c r="AO470" s="3"/>
      <c r="AP470">
        <v>1</v>
      </c>
      <c r="AR470" t="s">
        <v>1</v>
      </c>
      <c r="AT470" s="2">
        <v>1.1739999999999999</v>
      </c>
      <c r="AU470" s="1">
        <f t="shared" si="61"/>
        <v>0.52694802594698475</v>
      </c>
      <c r="AV470" s="1">
        <f t="shared" si="62"/>
        <v>0.37639144710498917</v>
      </c>
      <c r="AW470" s="1">
        <f t="shared" si="63"/>
        <v>0.22583486826299345</v>
      </c>
    </row>
    <row r="471" spans="1:49" x14ac:dyDescent="0.2">
      <c r="A471">
        <v>469</v>
      </c>
      <c r="B471" t="s">
        <v>28849</v>
      </c>
      <c r="F471" t="s">
        <v>28848</v>
      </c>
      <c r="G471" t="s">
        <v>6</v>
      </c>
      <c r="H471" t="s">
        <v>5</v>
      </c>
      <c r="I471" t="s">
        <v>28847</v>
      </c>
      <c r="J471">
        <v>60018744</v>
      </c>
      <c r="K471" t="s">
        <v>28846</v>
      </c>
      <c r="L471" t="s">
        <v>28845</v>
      </c>
      <c r="M471" t="s">
        <v>519</v>
      </c>
      <c r="N471">
        <v>1</v>
      </c>
      <c r="O471" t="s">
        <v>28844</v>
      </c>
      <c r="P471">
        <v>7202302961</v>
      </c>
      <c r="Q471">
        <v>60018744</v>
      </c>
      <c r="R471" s="7">
        <v>41244</v>
      </c>
      <c r="S471" s="8">
        <f t="shared" si="56"/>
        <v>2012</v>
      </c>
      <c r="T471" s="8">
        <v>2012</v>
      </c>
      <c r="U471" s="8">
        <f t="shared" si="57"/>
        <v>10</v>
      </c>
      <c r="V471" s="7">
        <v>2012</v>
      </c>
      <c r="W471" t="s">
        <v>28843</v>
      </c>
      <c r="X471" s="2">
        <v>0.41299999999999998</v>
      </c>
      <c r="Y471" s="6">
        <f t="shared" si="58"/>
        <v>1.1024799124422733E-2</v>
      </c>
      <c r="AA471">
        <v>14078619</v>
      </c>
      <c r="AB471">
        <v>19208</v>
      </c>
      <c r="AD471" t="s">
        <v>2</v>
      </c>
      <c r="AE471">
        <v>12</v>
      </c>
      <c r="AF471">
        <v>2</v>
      </c>
      <c r="AH471" t="s">
        <v>2846</v>
      </c>
      <c r="AI471" t="s">
        <v>28842</v>
      </c>
      <c r="AJ471" t="s">
        <v>28841</v>
      </c>
      <c r="AK471" t="s">
        <v>28840</v>
      </c>
      <c r="AL471">
        <v>6</v>
      </c>
      <c r="AM471" s="5">
        <f t="shared" si="59"/>
        <v>0.6</v>
      </c>
      <c r="AN471" s="4">
        <f t="shared" si="60"/>
        <v>9.0874668686103744E-4</v>
      </c>
      <c r="AO471" s="3"/>
      <c r="AP471">
        <v>0</v>
      </c>
      <c r="AR471" t="s">
        <v>1</v>
      </c>
      <c r="AT471" s="2" t="s">
        <v>0</v>
      </c>
      <c r="AU471" s="1">
        <f t="shared" si="61"/>
        <v>0.7989983393154223</v>
      </c>
      <c r="AV471" s="1">
        <f t="shared" si="62"/>
        <v>0.5966772905641885</v>
      </c>
      <c r="AW471" s="1">
        <f t="shared" si="63"/>
        <v>0.39435624181295459</v>
      </c>
    </row>
    <row r="472" spans="1:49" x14ac:dyDescent="0.2">
      <c r="A472">
        <v>470</v>
      </c>
      <c r="B472" t="s">
        <v>28839</v>
      </c>
      <c r="C472" t="s">
        <v>28838</v>
      </c>
      <c r="F472" t="s">
        <v>28837</v>
      </c>
      <c r="G472" t="s">
        <v>6</v>
      </c>
      <c r="H472" t="s">
        <v>5</v>
      </c>
      <c r="I472" t="s">
        <v>1458</v>
      </c>
      <c r="J472" t="s">
        <v>28836</v>
      </c>
      <c r="K472" t="s">
        <v>28835</v>
      </c>
      <c r="L472" t="s">
        <v>1251</v>
      </c>
      <c r="M472" t="s">
        <v>69</v>
      </c>
      <c r="N472">
        <v>2</v>
      </c>
      <c r="O472" t="s">
        <v>28834</v>
      </c>
      <c r="P472" t="s">
        <v>28833</v>
      </c>
      <c r="Q472" t="s">
        <v>28832</v>
      </c>
      <c r="R472" s="7">
        <v>41244</v>
      </c>
      <c r="S472" s="8">
        <f t="shared" si="56"/>
        <v>2012</v>
      </c>
      <c r="T472" s="8">
        <v>2012</v>
      </c>
      <c r="U472" s="8">
        <f t="shared" si="57"/>
        <v>10</v>
      </c>
      <c r="V472" s="7">
        <v>41244</v>
      </c>
      <c r="W472" t="s">
        <v>28822</v>
      </c>
      <c r="X472" s="2">
        <v>0.443</v>
      </c>
      <c r="Y472" s="6">
        <f t="shared" si="58"/>
        <v>1.1825631990603562E-2</v>
      </c>
      <c r="AA472" t="s">
        <v>28821</v>
      </c>
      <c r="AB472">
        <v>21100222913</v>
      </c>
      <c r="AD472" t="s">
        <v>2</v>
      </c>
      <c r="AE472">
        <v>20</v>
      </c>
      <c r="AF472">
        <v>4</v>
      </c>
      <c r="AH472" t="s">
        <v>28831</v>
      </c>
      <c r="AI472" t="s">
        <v>28830</v>
      </c>
      <c r="AJ472" t="s">
        <v>28829</v>
      </c>
      <c r="AK472" t="s">
        <v>28828</v>
      </c>
      <c r="AL472">
        <v>23</v>
      </c>
      <c r="AM472" s="5">
        <f t="shared" si="59"/>
        <v>2.2999999999999998</v>
      </c>
      <c r="AN472" s="4">
        <f t="shared" si="60"/>
        <v>3.4835289663006433E-3</v>
      </c>
      <c r="AO472" s="3"/>
      <c r="AP472">
        <v>0</v>
      </c>
      <c r="AQ472" t="s">
        <v>251</v>
      </c>
      <c r="AR472">
        <v>61021001</v>
      </c>
      <c r="AS472" t="s">
        <v>250</v>
      </c>
      <c r="AT472" s="2" t="s">
        <v>0</v>
      </c>
      <c r="AU472" s="1">
        <f t="shared" si="61"/>
        <v>0.93230010833126853</v>
      </c>
      <c r="AV472" s="1">
        <f t="shared" si="62"/>
        <v>0.76545804784521032</v>
      </c>
      <c r="AW472" s="1">
        <f t="shared" si="63"/>
        <v>0.59861598735915178</v>
      </c>
    </row>
    <row r="473" spans="1:49" x14ac:dyDescent="0.2">
      <c r="A473">
        <v>471</v>
      </c>
      <c r="B473" t="s">
        <v>28827</v>
      </c>
      <c r="C473" t="s">
        <v>28826</v>
      </c>
      <c r="F473" t="s">
        <v>28825</v>
      </c>
      <c r="G473" t="s">
        <v>6</v>
      </c>
      <c r="H473" t="s">
        <v>5</v>
      </c>
      <c r="I473" t="s">
        <v>2985</v>
      </c>
      <c r="J473">
        <v>60005465</v>
      </c>
      <c r="K473" t="s">
        <v>74</v>
      </c>
      <c r="L473" t="s">
        <v>73</v>
      </c>
      <c r="M473" t="s">
        <v>16</v>
      </c>
      <c r="N473">
        <v>4</v>
      </c>
      <c r="O473" t="s">
        <v>28824</v>
      </c>
      <c r="P473" t="s">
        <v>28823</v>
      </c>
      <c r="Q473" t="s">
        <v>72</v>
      </c>
      <c r="R473" s="7">
        <v>41244</v>
      </c>
      <c r="S473" s="8">
        <f t="shared" si="56"/>
        <v>2012</v>
      </c>
      <c r="T473" s="8">
        <v>2012</v>
      </c>
      <c r="U473" s="8">
        <f t="shared" si="57"/>
        <v>10</v>
      </c>
      <c r="V473" s="7">
        <v>41244</v>
      </c>
      <c r="W473" t="s">
        <v>28822</v>
      </c>
      <c r="X473" s="2">
        <v>0.443</v>
      </c>
      <c r="Y473" s="6">
        <f t="shared" si="58"/>
        <v>1.1825631990603562E-2</v>
      </c>
      <c r="AA473" t="s">
        <v>28821</v>
      </c>
      <c r="AB473">
        <v>21100222913</v>
      </c>
      <c r="AD473" t="s">
        <v>2</v>
      </c>
      <c r="AE473">
        <v>20</v>
      </c>
      <c r="AF473">
        <v>4</v>
      </c>
      <c r="AH473" t="s">
        <v>28820</v>
      </c>
      <c r="AI473" t="s">
        <v>28819</v>
      </c>
      <c r="AJ473" t="s">
        <v>28818</v>
      </c>
      <c r="AK473" t="s">
        <v>28817</v>
      </c>
      <c r="AL473">
        <v>2</v>
      </c>
      <c r="AM473" s="5">
        <f t="shared" si="59"/>
        <v>0.2</v>
      </c>
      <c r="AN473" s="4">
        <f t="shared" si="60"/>
        <v>3.0291556228701253E-4</v>
      </c>
      <c r="AO473" s="3"/>
      <c r="AP473">
        <v>0</v>
      </c>
      <c r="AQ473" t="s">
        <v>251</v>
      </c>
      <c r="AR473" t="s">
        <v>28816</v>
      </c>
      <c r="AS473" t="s">
        <v>250</v>
      </c>
      <c r="AT473" s="2" t="s">
        <v>0</v>
      </c>
      <c r="AU473" s="1">
        <f t="shared" si="61"/>
        <v>0.83688170621085967</v>
      </c>
      <c r="AV473" s="1">
        <f t="shared" si="62"/>
        <v>0.60642737764452881</v>
      </c>
      <c r="AW473" s="1">
        <f t="shared" si="63"/>
        <v>0.37597304907819773</v>
      </c>
    </row>
    <row r="474" spans="1:49" x14ac:dyDescent="0.2">
      <c r="A474">
        <v>472</v>
      </c>
      <c r="B474" t="s">
        <v>28815</v>
      </c>
      <c r="F474" t="s">
        <v>28814</v>
      </c>
      <c r="G474" t="s">
        <v>6</v>
      </c>
      <c r="H474" t="s">
        <v>5</v>
      </c>
      <c r="I474" t="s">
        <v>2980</v>
      </c>
      <c r="J474">
        <v>60021005</v>
      </c>
      <c r="K474" t="s">
        <v>1613</v>
      </c>
      <c r="L474" t="s">
        <v>1612</v>
      </c>
      <c r="M474" t="s">
        <v>927</v>
      </c>
      <c r="N474">
        <v>5</v>
      </c>
      <c r="O474" t="s">
        <v>2979</v>
      </c>
      <c r="P474" t="s">
        <v>2978</v>
      </c>
      <c r="Q474" t="s">
        <v>2245</v>
      </c>
      <c r="R474" s="7">
        <v>41244</v>
      </c>
      <c r="S474" s="8">
        <f t="shared" si="56"/>
        <v>2012</v>
      </c>
      <c r="T474" s="8">
        <v>2012</v>
      </c>
      <c r="U474" s="8">
        <f t="shared" si="57"/>
        <v>10</v>
      </c>
      <c r="V474" s="7">
        <v>2012</v>
      </c>
      <c r="W474" t="s">
        <v>28778</v>
      </c>
      <c r="X474" s="2">
        <v>0.191</v>
      </c>
      <c r="Y474" s="6">
        <f t="shared" si="58"/>
        <v>5.0986359146846056E-3</v>
      </c>
      <c r="AA474">
        <v>1279696</v>
      </c>
      <c r="AB474">
        <v>21100220470</v>
      </c>
      <c r="AC474">
        <v>21803722</v>
      </c>
      <c r="AD474" t="s">
        <v>2</v>
      </c>
      <c r="AE474">
        <v>58</v>
      </c>
      <c r="AF474" t="s">
        <v>2872</v>
      </c>
      <c r="AH474" t="s">
        <v>1049</v>
      </c>
      <c r="AI474" t="s">
        <v>28813</v>
      </c>
      <c r="AJ474" t="s">
        <v>28812</v>
      </c>
      <c r="AK474" t="s">
        <v>28811</v>
      </c>
      <c r="AL474">
        <v>7</v>
      </c>
      <c r="AM474" s="5">
        <f t="shared" si="59"/>
        <v>0.7</v>
      </c>
      <c r="AN474" s="4">
        <f t="shared" si="60"/>
        <v>1.0602044680045437E-3</v>
      </c>
      <c r="AO474" s="3"/>
      <c r="AP474">
        <v>0</v>
      </c>
      <c r="AR474" t="s">
        <v>1</v>
      </c>
      <c r="AT474" s="2" t="s">
        <v>0</v>
      </c>
      <c r="AU474" s="1">
        <f t="shared" si="61"/>
        <v>0.38871064806805866</v>
      </c>
      <c r="AV474" s="1">
        <f t="shared" si="62"/>
        <v>0.30794201913445746</v>
      </c>
      <c r="AW474" s="1">
        <f t="shared" si="63"/>
        <v>0.22717339020085622</v>
      </c>
    </row>
    <row r="475" spans="1:49" x14ac:dyDescent="0.2">
      <c r="A475">
        <v>473</v>
      </c>
      <c r="B475" t="s">
        <v>28810</v>
      </c>
      <c r="F475" t="s">
        <v>28809</v>
      </c>
      <c r="G475" t="s">
        <v>6</v>
      </c>
      <c r="H475" t="s">
        <v>5</v>
      </c>
      <c r="I475" t="s">
        <v>28808</v>
      </c>
      <c r="J475">
        <v>60021005</v>
      </c>
      <c r="K475" t="s">
        <v>1613</v>
      </c>
      <c r="L475" t="s">
        <v>1612</v>
      </c>
      <c r="M475" t="s">
        <v>927</v>
      </c>
      <c r="N475">
        <v>5</v>
      </c>
      <c r="O475" t="s">
        <v>28807</v>
      </c>
      <c r="P475" t="s">
        <v>28806</v>
      </c>
      <c r="Q475" t="s">
        <v>2245</v>
      </c>
      <c r="R475" s="7">
        <v>41244</v>
      </c>
      <c r="S475" s="8">
        <f t="shared" si="56"/>
        <v>2012</v>
      </c>
      <c r="T475" s="8">
        <v>2012</v>
      </c>
      <c r="U475" s="8">
        <f t="shared" si="57"/>
        <v>10</v>
      </c>
      <c r="V475" s="7">
        <v>2012</v>
      </c>
      <c r="W475" t="s">
        <v>28778</v>
      </c>
      <c r="X475" s="2">
        <v>0.191</v>
      </c>
      <c r="Y475" s="6">
        <f t="shared" si="58"/>
        <v>5.0986359146846056E-3</v>
      </c>
      <c r="AA475">
        <v>1279696</v>
      </c>
      <c r="AB475">
        <v>21100220470</v>
      </c>
      <c r="AC475">
        <v>21803722</v>
      </c>
      <c r="AD475" t="s">
        <v>2</v>
      </c>
      <c r="AE475">
        <v>58</v>
      </c>
      <c r="AF475" t="s">
        <v>2872</v>
      </c>
      <c r="AH475" t="s">
        <v>1403</v>
      </c>
      <c r="AI475" t="s">
        <v>28805</v>
      </c>
      <c r="AJ475" t="s">
        <v>28804</v>
      </c>
      <c r="AK475" t="s">
        <v>28803</v>
      </c>
      <c r="AL475">
        <v>2</v>
      </c>
      <c r="AM475" s="5">
        <f t="shared" si="59"/>
        <v>0.2</v>
      </c>
      <c r="AN475" s="4">
        <f t="shared" si="60"/>
        <v>3.0291556228701253E-4</v>
      </c>
      <c r="AO475" s="3"/>
      <c r="AP475">
        <v>0</v>
      </c>
      <c r="AR475" t="s">
        <v>1</v>
      </c>
      <c r="AT475" s="2" t="s">
        <v>0</v>
      </c>
      <c r="AU475" s="1">
        <f t="shared" si="61"/>
        <v>0.36599198089653279</v>
      </c>
      <c r="AV475" s="1">
        <f t="shared" si="62"/>
        <v>0.27007757384858094</v>
      </c>
      <c r="AW475" s="1">
        <f t="shared" si="63"/>
        <v>0.17416316680062902</v>
      </c>
    </row>
    <row r="476" spans="1:49" x14ac:dyDescent="0.2">
      <c r="A476">
        <v>474</v>
      </c>
      <c r="B476" t="s">
        <v>28802</v>
      </c>
      <c r="F476" t="s">
        <v>28801</v>
      </c>
      <c r="G476" t="s">
        <v>6</v>
      </c>
      <c r="H476" t="s">
        <v>5</v>
      </c>
      <c r="I476" t="s">
        <v>28800</v>
      </c>
      <c r="J476">
        <v>60032290</v>
      </c>
      <c r="K476" t="s">
        <v>28799</v>
      </c>
      <c r="L476" t="s">
        <v>28798</v>
      </c>
      <c r="M476" t="s">
        <v>951</v>
      </c>
      <c r="N476">
        <v>1</v>
      </c>
      <c r="O476" t="s">
        <v>28797</v>
      </c>
      <c r="P476">
        <v>25030303600</v>
      </c>
      <c r="Q476">
        <v>60032290</v>
      </c>
      <c r="R476" s="7">
        <v>41244</v>
      </c>
      <c r="S476" s="8">
        <f t="shared" si="56"/>
        <v>2012</v>
      </c>
      <c r="T476" s="8">
        <v>2012</v>
      </c>
      <c r="U476" s="8">
        <f t="shared" si="57"/>
        <v>10</v>
      </c>
      <c r="V476" s="7">
        <v>2012</v>
      </c>
      <c r="W476" t="s">
        <v>28796</v>
      </c>
      <c r="X476" s="2" t="s">
        <v>0</v>
      </c>
      <c r="Y476" s="6" t="e">
        <f t="shared" si="58"/>
        <v>#VALUE!</v>
      </c>
      <c r="AA476">
        <v>11143800</v>
      </c>
      <c r="AB476">
        <v>19600162022</v>
      </c>
      <c r="AD476" t="s">
        <v>2</v>
      </c>
      <c r="AE476">
        <v>65</v>
      </c>
      <c r="AH476" t="s">
        <v>28795</v>
      </c>
      <c r="AI476" t="s">
        <v>28794</v>
      </c>
      <c r="AJ476" t="s">
        <v>28793</v>
      </c>
      <c r="AK476" t="s">
        <v>28792</v>
      </c>
      <c r="AL476">
        <v>0</v>
      </c>
      <c r="AM476" s="5">
        <f t="shared" si="59"/>
        <v>0</v>
      </c>
      <c r="AN476" s="4">
        <f t="shared" si="60"/>
        <v>0</v>
      </c>
      <c r="AO476" s="3"/>
      <c r="AP476">
        <v>0</v>
      </c>
      <c r="AR476" t="s">
        <v>1</v>
      </c>
      <c r="AT476" s="2" t="s">
        <v>0</v>
      </c>
      <c r="AU476" s="1" t="e">
        <f t="shared" si="61"/>
        <v>#VALUE!</v>
      </c>
      <c r="AV476" s="1" t="e">
        <f t="shared" si="62"/>
        <v>#VALUE!</v>
      </c>
      <c r="AW476" s="1" t="e">
        <f t="shared" si="63"/>
        <v>#VALUE!</v>
      </c>
    </row>
    <row r="477" spans="1:49" x14ac:dyDescent="0.2">
      <c r="A477">
        <v>475</v>
      </c>
      <c r="B477" t="s">
        <v>28791</v>
      </c>
      <c r="F477" t="s">
        <v>28790</v>
      </c>
      <c r="G477" t="s">
        <v>6</v>
      </c>
      <c r="H477" t="s">
        <v>5</v>
      </c>
      <c r="I477" t="s">
        <v>28789</v>
      </c>
      <c r="J477">
        <v>60021005</v>
      </c>
      <c r="K477" t="s">
        <v>1613</v>
      </c>
      <c r="L477" t="s">
        <v>1612</v>
      </c>
      <c r="M477" t="s">
        <v>927</v>
      </c>
      <c r="N477">
        <v>4</v>
      </c>
      <c r="O477" t="s">
        <v>28788</v>
      </c>
      <c r="P477" t="s">
        <v>28787</v>
      </c>
      <c r="Q477" t="s">
        <v>2578</v>
      </c>
      <c r="R477" s="7">
        <v>41244</v>
      </c>
      <c r="S477" s="8">
        <f t="shared" si="56"/>
        <v>2012</v>
      </c>
      <c r="T477" s="8">
        <v>2012</v>
      </c>
      <c r="U477" s="8">
        <f t="shared" si="57"/>
        <v>10</v>
      </c>
      <c r="V477" s="7">
        <v>2012</v>
      </c>
      <c r="W477" t="s">
        <v>28778</v>
      </c>
      <c r="X477" s="2">
        <v>0.191</v>
      </c>
      <c r="Y477" s="6">
        <f t="shared" si="58"/>
        <v>5.0986359146846056E-3</v>
      </c>
      <c r="AA477">
        <v>1279696</v>
      </c>
      <c r="AB477">
        <v>21100220470</v>
      </c>
      <c r="AC477">
        <v>21803722</v>
      </c>
      <c r="AD477" t="s">
        <v>2</v>
      </c>
      <c r="AE477">
        <v>58</v>
      </c>
      <c r="AF477" t="s">
        <v>2872</v>
      </c>
      <c r="AH477" t="s">
        <v>136</v>
      </c>
      <c r="AI477" t="s">
        <v>28786</v>
      </c>
      <c r="AJ477" t="s">
        <v>28785</v>
      </c>
      <c r="AK477" t="s">
        <v>28784</v>
      </c>
      <c r="AL477">
        <v>1</v>
      </c>
      <c r="AM477" s="5">
        <f t="shared" si="59"/>
        <v>0.1</v>
      </c>
      <c r="AN477" s="4">
        <f t="shared" si="60"/>
        <v>1.5145778114350627E-4</v>
      </c>
      <c r="AO477" s="3"/>
      <c r="AP477">
        <v>0</v>
      </c>
      <c r="AR477" t="s">
        <v>1</v>
      </c>
      <c r="AT477" s="2" t="s">
        <v>0</v>
      </c>
      <c r="AU477" s="1">
        <f t="shared" si="61"/>
        <v>0.36144824746222753</v>
      </c>
      <c r="AV477" s="1">
        <f t="shared" si="62"/>
        <v>0.2625046847914056</v>
      </c>
      <c r="AW477" s="1">
        <f t="shared" si="63"/>
        <v>0.1635611221205836</v>
      </c>
    </row>
    <row r="478" spans="1:49" x14ac:dyDescent="0.2">
      <c r="A478">
        <v>476</v>
      </c>
      <c r="B478" t="s">
        <v>28783</v>
      </c>
      <c r="F478" t="s">
        <v>28782</v>
      </c>
      <c r="G478" t="s">
        <v>6</v>
      </c>
      <c r="H478" t="s">
        <v>5</v>
      </c>
      <c r="I478" t="s">
        <v>28781</v>
      </c>
      <c r="J478">
        <v>60021005</v>
      </c>
      <c r="K478" t="s">
        <v>1613</v>
      </c>
      <c r="L478" t="s">
        <v>1612</v>
      </c>
      <c r="M478" t="s">
        <v>927</v>
      </c>
      <c r="N478">
        <v>5</v>
      </c>
      <c r="O478" t="s">
        <v>28780</v>
      </c>
      <c r="P478" t="s">
        <v>28779</v>
      </c>
      <c r="Q478" t="s">
        <v>2245</v>
      </c>
      <c r="R478" s="7">
        <v>41244</v>
      </c>
      <c r="S478" s="8">
        <f t="shared" si="56"/>
        <v>2012</v>
      </c>
      <c r="T478" s="8">
        <v>2012</v>
      </c>
      <c r="U478" s="8">
        <f t="shared" si="57"/>
        <v>10</v>
      </c>
      <c r="V478" s="7">
        <v>2012</v>
      </c>
      <c r="W478" t="s">
        <v>28778</v>
      </c>
      <c r="X478" s="2">
        <v>0.191</v>
      </c>
      <c r="Y478" s="6">
        <f t="shared" si="58"/>
        <v>5.0986359146846056E-3</v>
      </c>
      <c r="AA478">
        <v>1279696</v>
      </c>
      <c r="AB478">
        <v>21100220470</v>
      </c>
      <c r="AC478">
        <v>21803722</v>
      </c>
      <c r="AD478" t="s">
        <v>2</v>
      </c>
      <c r="AE478">
        <v>58</v>
      </c>
      <c r="AF478" t="s">
        <v>2872</v>
      </c>
      <c r="AH478" t="s">
        <v>1448</v>
      </c>
      <c r="AI478" t="s">
        <v>28777</v>
      </c>
      <c r="AJ478" t="s">
        <v>28776</v>
      </c>
      <c r="AK478" t="s">
        <v>28775</v>
      </c>
      <c r="AL478">
        <v>0</v>
      </c>
      <c r="AM478" s="5">
        <f t="shared" si="59"/>
        <v>0</v>
      </c>
      <c r="AN478" s="4">
        <f t="shared" si="60"/>
        <v>0</v>
      </c>
      <c r="AO478" s="3"/>
      <c r="AP478">
        <v>0</v>
      </c>
      <c r="AR478" t="s">
        <v>1</v>
      </c>
      <c r="AT478" s="2" t="s">
        <v>0</v>
      </c>
      <c r="AU478" s="1">
        <f t="shared" si="61"/>
        <v>0.35690451402792239</v>
      </c>
      <c r="AV478" s="1">
        <f t="shared" si="62"/>
        <v>0.2549317957342303</v>
      </c>
      <c r="AW478" s="1">
        <f t="shared" si="63"/>
        <v>0.15295907744053816</v>
      </c>
    </row>
    <row r="479" spans="1:49" x14ac:dyDescent="0.2">
      <c r="A479">
        <v>477</v>
      </c>
      <c r="B479" t="s">
        <v>28774</v>
      </c>
      <c r="C479" t="s">
        <v>28773</v>
      </c>
      <c r="F479" t="s">
        <v>28772</v>
      </c>
      <c r="G479" t="s">
        <v>6</v>
      </c>
      <c r="H479" t="s">
        <v>5</v>
      </c>
      <c r="I479" t="s">
        <v>20208</v>
      </c>
      <c r="J479">
        <v>60019987</v>
      </c>
      <c r="K479" t="s">
        <v>1605</v>
      </c>
      <c r="L479" t="s">
        <v>950</v>
      </c>
      <c r="M479" t="s">
        <v>220</v>
      </c>
      <c r="N479">
        <v>4</v>
      </c>
      <c r="O479" t="s">
        <v>28771</v>
      </c>
      <c r="P479" t="s">
        <v>28770</v>
      </c>
      <c r="Q479" t="s">
        <v>28769</v>
      </c>
      <c r="R479" s="7">
        <v>41244</v>
      </c>
      <c r="S479" s="8">
        <f t="shared" si="56"/>
        <v>2012</v>
      </c>
      <c r="T479" s="8">
        <v>2012</v>
      </c>
      <c r="U479" s="8">
        <f t="shared" si="57"/>
        <v>10</v>
      </c>
      <c r="V479" s="7">
        <v>2012</v>
      </c>
      <c r="W479" t="s">
        <v>591</v>
      </c>
      <c r="X479" s="2">
        <v>0.224</v>
      </c>
      <c r="Y479" s="6">
        <f t="shared" si="58"/>
        <v>5.9795520674835161E-3</v>
      </c>
      <c r="AA479">
        <v>13921215</v>
      </c>
      <c r="AB479">
        <v>19900193212</v>
      </c>
      <c r="AD479" t="s">
        <v>2</v>
      </c>
      <c r="AE479">
        <v>18</v>
      </c>
      <c r="AF479">
        <v>9</v>
      </c>
      <c r="AH479" t="s">
        <v>28768</v>
      </c>
      <c r="AI479" t="s">
        <v>28767</v>
      </c>
      <c r="AJ479" t="s">
        <v>28766</v>
      </c>
      <c r="AK479" t="s">
        <v>28765</v>
      </c>
      <c r="AL479">
        <v>0</v>
      </c>
      <c r="AM479" s="5">
        <f t="shared" si="59"/>
        <v>0</v>
      </c>
      <c r="AN479" s="4">
        <f t="shared" si="60"/>
        <v>0</v>
      </c>
      <c r="AO479" s="3"/>
      <c r="AP479">
        <v>1</v>
      </c>
      <c r="AR479" t="s">
        <v>1</v>
      </c>
      <c r="AT479" s="2">
        <v>1.1279999999999999</v>
      </c>
      <c r="AU479" s="1">
        <f t="shared" si="61"/>
        <v>0.41856864472384608</v>
      </c>
      <c r="AV479" s="1">
        <f t="shared" si="62"/>
        <v>0.29897760337417578</v>
      </c>
      <c r="AW479" s="1">
        <f t="shared" si="63"/>
        <v>0.17938656202450548</v>
      </c>
    </row>
    <row r="480" spans="1:49" x14ac:dyDescent="0.2">
      <c r="A480">
        <v>478</v>
      </c>
      <c r="B480" t="s">
        <v>28764</v>
      </c>
      <c r="C480" t="s">
        <v>28763</v>
      </c>
      <c r="F480" t="s">
        <v>28762</v>
      </c>
      <c r="G480" t="s">
        <v>6</v>
      </c>
      <c r="H480" t="s">
        <v>5</v>
      </c>
      <c r="I480" t="s">
        <v>28761</v>
      </c>
      <c r="J480">
        <v>60018938</v>
      </c>
      <c r="K480" t="s">
        <v>595</v>
      </c>
      <c r="L480" t="s">
        <v>594</v>
      </c>
      <c r="M480" t="s">
        <v>592</v>
      </c>
      <c r="N480">
        <v>5</v>
      </c>
      <c r="O480" t="s">
        <v>28760</v>
      </c>
      <c r="P480" t="s">
        <v>28759</v>
      </c>
      <c r="Q480" t="s">
        <v>28758</v>
      </c>
      <c r="R480" s="7">
        <v>41244</v>
      </c>
      <c r="S480" s="8">
        <f t="shared" si="56"/>
        <v>2012</v>
      </c>
      <c r="T480" s="8">
        <v>2012</v>
      </c>
      <c r="U480" s="8">
        <f t="shared" si="57"/>
        <v>10</v>
      </c>
      <c r="V480" s="7">
        <v>2012</v>
      </c>
      <c r="W480" t="s">
        <v>591</v>
      </c>
      <c r="X480" s="2">
        <v>0.224</v>
      </c>
      <c r="Y480" s="6">
        <f t="shared" si="58"/>
        <v>5.9795520674835161E-3</v>
      </c>
      <c r="AA480">
        <v>13921215</v>
      </c>
      <c r="AB480">
        <v>19900193212</v>
      </c>
      <c r="AD480" t="s">
        <v>2</v>
      </c>
      <c r="AE480">
        <v>18</v>
      </c>
      <c r="AF480">
        <v>9</v>
      </c>
      <c r="AH480" t="s">
        <v>28757</v>
      </c>
      <c r="AI480" t="s">
        <v>28756</v>
      </c>
      <c r="AJ480" t="s">
        <v>28755</v>
      </c>
      <c r="AK480" t="s">
        <v>28754</v>
      </c>
      <c r="AL480">
        <v>2</v>
      </c>
      <c r="AM480" s="5">
        <f t="shared" si="59"/>
        <v>0.2</v>
      </c>
      <c r="AN480" s="4">
        <f t="shared" si="60"/>
        <v>3.0291556228701253E-4</v>
      </c>
      <c r="AO480" s="3"/>
      <c r="AP480">
        <v>1</v>
      </c>
      <c r="AR480" t="s">
        <v>1</v>
      </c>
      <c r="AT480" s="2">
        <v>1.1279999999999999</v>
      </c>
      <c r="AU480" s="1">
        <f t="shared" si="61"/>
        <v>0.42765611159245642</v>
      </c>
      <c r="AV480" s="1">
        <f t="shared" si="62"/>
        <v>0.31412338148852648</v>
      </c>
      <c r="AW480" s="1">
        <f t="shared" si="63"/>
        <v>0.20059065138459636</v>
      </c>
    </row>
    <row r="481" spans="1:49" x14ac:dyDescent="0.2">
      <c r="A481">
        <v>479</v>
      </c>
      <c r="B481" t="s">
        <v>28753</v>
      </c>
      <c r="C481" t="s">
        <v>28752</v>
      </c>
      <c r="F481" t="s">
        <v>28751</v>
      </c>
      <c r="G481" t="s">
        <v>6</v>
      </c>
      <c r="H481" t="s">
        <v>5</v>
      </c>
      <c r="I481" t="s">
        <v>28750</v>
      </c>
      <c r="J481" t="s">
        <v>28745</v>
      </c>
      <c r="K481" t="s">
        <v>28749</v>
      </c>
      <c r="L481" t="s">
        <v>28748</v>
      </c>
      <c r="M481" t="s">
        <v>47</v>
      </c>
      <c r="N481">
        <v>2</v>
      </c>
      <c r="O481" t="s">
        <v>28747</v>
      </c>
      <c r="P481" t="s">
        <v>28746</v>
      </c>
      <c r="Q481" t="s">
        <v>28745</v>
      </c>
      <c r="R481" s="7">
        <v>41244</v>
      </c>
      <c r="S481" s="8">
        <f t="shared" si="56"/>
        <v>2012</v>
      </c>
      <c r="T481" s="8">
        <v>2012</v>
      </c>
      <c r="U481" s="8">
        <f t="shared" si="57"/>
        <v>10</v>
      </c>
      <c r="V481" s="7">
        <v>2012</v>
      </c>
      <c r="W481" t="s">
        <v>591</v>
      </c>
      <c r="X481" s="2">
        <v>0.224</v>
      </c>
      <c r="Y481" s="6">
        <f t="shared" si="58"/>
        <v>5.9795520674835161E-3</v>
      </c>
      <c r="AA481">
        <v>13921215</v>
      </c>
      <c r="AB481">
        <v>19900193212</v>
      </c>
      <c r="AD481" t="s">
        <v>2</v>
      </c>
      <c r="AE481">
        <v>18</v>
      </c>
      <c r="AF481">
        <v>10</v>
      </c>
      <c r="AH481" t="s">
        <v>2431</v>
      </c>
      <c r="AI481" t="s">
        <v>28744</v>
      </c>
      <c r="AJ481" t="s">
        <v>28743</v>
      </c>
      <c r="AK481" t="s">
        <v>28742</v>
      </c>
      <c r="AL481">
        <v>9</v>
      </c>
      <c r="AM481" s="5">
        <f t="shared" si="59"/>
        <v>0.9</v>
      </c>
      <c r="AN481" s="4">
        <f t="shared" si="60"/>
        <v>1.3631200302915562E-3</v>
      </c>
      <c r="AO481" s="3"/>
      <c r="AP481">
        <v>1</v>
      </c>
      <c r="AR481" t="s">
        <v>1</v>
      </c>
      <c r="AT481" s="2">
        <v>1.1279999999999999</v>
      </c>
      <c r="AU481" s="1">
        <f t="shared" si="61"/>
        <v>0.4594622456325928</v>
      </c>
      <c r="AV481" s="1">
        <f t="shared" si="62"/>
        <v>0.36713360488875363</v>
      </c>
      <c r="AW481" s="1">
        <f t="shared" si="63"/>
        <v>0.2748049641449144</v>
      </c>
    </row>
    <row r="482" spans="1:49" x14ac:dyDescent="0.2">
      <c r="A482">
        <v>480</v>
      </c>
      <c r="B482" t="s">
        <v>28741</v>
      </c>
      <c r="C482" t="s">
        <v>28740</v>
      </c>
      <c r="E482">
        <v>23853253</v>
      </c>
      <c r="F482" t="s">
        <v>28739</v>
      </c>
      <c r="G482" t="s">
        <v>6</v>
      </c>
      <c r="H482" t="s">
        <v>5</v>
      </c>
      <c r="I482" t="s">
        <v>28738</v>
      </c>
      <c r="J482">
        <v>60012708</v>
      </c>
      <c r="K482" t="s">
        <v>2292</v>
      </c>
      <c r="L482" t="s">
        <v>2291</v>
      </c>
      <c r="M482" t="s">
        <v>12</v>
      </c>
      <c r="N482">
        <v>4</v>
      </c>
      <c r="O482" t="s">
        <v>28737</v>
      </c>
      <c r="P482" t="s">
        <v>28736</v>
      </c>
      <c r="Q482" t="s">
        <v>28735</v>
      </c>
      <c r="R482" s="7">
        <v>41244</v>
      </c>
      <c r="S482" s="8">
        <f t="shared" si="56"/>
        <v>2012</v>
      </c>
      <c r="T482" s="8">
        <v>2012</v>
      </c>
      <c r="U482" s="8">
        <f t="shared" si="57"/>
        <v>10</v>
      </c>
      <c r="V482" s="7">
        <v>2012</v>
      </c>
      <c r="W482" t="s">
        <v>28734</v>
      </c>
      <c r="X482" s="2">
        <v>1.02</v>
      </c>
      <c r="Y482" s="6">
        <f t="shared" si="58"/>
        <v>2.7228317450148157E-2</v>
      </c>
      <c r="AA482">
        <v>19324545</v>
      </c>
      <c r="AB482">
        <v>5700191219</v>
      </c>
      <c r="AD482" t="s">
        <v>2</v>
      </c>
      <c r="AE482">
        <v>6</v>
      </c>
      <c r="AF482">
        <v>6</v>
      </c>
      <c r="AG482">
        <v>6403897</v>
      </c>
      <c r="AH482" t="s">
        <v>28733</v>
      </c>
      <c r="AI482" t="s">
        <v>28732</v>
      </c>
      <c r="AJ482" t="s">
        <v>28731</v>
      </c>
      <c r="AK482" t="s">
        <v>28730</v>
      </c>
      <c r="AL482">
        <v>36</v>
      </c>
      <c r="AM482" s="5">
        <f t="shared" si="59"/>
        <v>3.6</v>
      </c>
      <c r="AN482" s="4">
        <f t="shared" si="60"/>
        <v>5.4524801211662246E-3</v>
      </c>
      <c r="AO482" s="3"/>
      <c r="AP482">
        <v>0</v>
      </c>
      <c r="AQ482" t="s">
        <v>400</v>
      </c>
      <c r="AR482" t="s">
        <v>1</v>
      </c>
      <c r="AS482" t="s">
        <v>21184</v>
      </c>
      <c r="AT482" s="2">
        <v>3.8330000000000002</v>
      </c>
      <c r="AU482" s="1">
        <f t="shared" si="61"/>
        <v>2.0695566251453581</v>
      </c>
      <c r="AV482" s="1">
        <f t="shared" si="62"/>
        <v>1.6340398785657191</v>
      </c>
      <c r="AW482" s="1">
        <f t="shared" si="63"/>
        <v>1.1985231319860803</v>
      </c>
    </row>
    <row r="483" spans="1:49" x14ac:dyDescent="0.2">
      <c r="A483">
        <v>481</v>
      </c>
      <c r="B483" t="s">
        <v>28729</v>
      </c>
      <c r="F483" t="s">
        <v>28728</v>
      </c>
      <c r="G483" t="s">
        <v>6</v>
      </c>
      <c r="H483" t="s">
        <v>5</v>
      </c>
      <c r="I483" t="s">
        <v>61</v>
      </c>
      <c r="J483">
        <v>60097583</v>
      </c>
      <c r="K483" t="s">
        <v>60</v>
      </c>
      <c r="L483" t="s">
        <v>59</v>
      </c>
      <c r="M483" t="s">
        <v>26</v>
      </c>
      <c r="N483">
        <v>2</v>
      </c>
      <c r="O483" t="s">
        <v>28727</v>
      </c>
      <c r="P483" t="s">
        <v>28726</v>
      </c>
      <c r="Q483" t="s">
        <v>2637</v>
      </c>
      <c r="R483" s="7">
        <v>41244</v>
      </c>
      <c r="S483" s="8">
        <f t="shared" si="56"/>
        <v>2012</v>
      </c>
      <c r="T483" s="8">
        <v>2012</v>
      </c>
      <c r="U483" s="8">
        <f t="shared" si="57"/>
        <v>10</v>
      </c>
      <c r="V483" s="7">
        <v>2012</v>
      </c>
      <c r="W483" t="s">
        <v>976</v>
      </c>
      <c r="X483" s="2">
        <v>0.127</v>
      </c>
      <c r="Y483" s="6">
        <f t="shared" si="58"/>
        <v>3.3901924668321725E-3</v>
      </c>
      <c r="AB483">
        <v>21100200818</v>
      </c>
      <c r="AC483">
        <v>15530396</v>
      </c>
      <c r="AD483" t="s">
        <v>2</v>
      </c>
      <c r="AE483">
        <v>7</v>
      </c>
      <c r="AF483">
        <v>5</v>
      </c>
      <c r="AH483" t="s">
        <v>28725</v>
      </c>
      <c r="AI483" t="s">
        <v>28724</v>
      </c>
      <c r="AJ483" t="s">
        <v>28723</v>
      </c>
      <c r="AK483" t="s">
        <v>28722</v>
      </c>
      <c r="AL483">
        <v>0</v>
      </c>
      <c r="AM483" s="5">
        <f t="shared" si="59"/>
        <v>0</v>
      </c>
      <c r="AN483" s="4">
        <f t="shared" si="60"/>
        <v>0</v>
      </c>
      <c r="AO483" s="3"/>
      <c r="AP483">
        <v>0</v>
      </c>
      <c r="AR483" t="s">
        <v>1</v>
      </c>
      <c r="AT483" s="2" t="s">
        <v>0</v>
      </c>
      <c r="AU483" s="1">
        <f t="shared" si="61"/>
        <v>0.23731347267825206</v>
      </c>
      <c r="AV483" s="1">
        <f t="shared" si="62"/>
        <v>0.16950962334160863</v>
      </c>
      <c r="AW483" s="1">
        <f t="shared" si="63"/>
        <v>0.10170577400496518</v>
      </c>
    </row>
    <row r="484" spans="1:49" x14ac:dyDescent="0.2">
      <c r="A484">
        <v>482</v>
      </c>
      <c r="B484" t="s">
        <v>28721</v>
      </c>
      <c r="C484" t="s">
        <v>28720</v>
      </c>
      <c r="F484" t="s">
        <v>28719</v>
      </c>
      <c r="G484" t="s">
        <v>6</v>
      </c>
      <c r="H484" t="s">
        <v>5</v>
      </c>
      <c r="I484" t="s">
        <v>1382</v>
      </c>
      <c r="J484" t="s">
        <v>14882</v>
      </c>
      <c r="K484" t="s">
        <v>14881</v>
      </c>
      <c r="L484" t="s">
        <v>854</v>
      </c>
      <c r="M484" t="s">
        <v>69</v>
      </c>
      <c r="N484">
        <v>4</v>
      </c>
      <c r="O484" t="s">
        <v>28718</v>
      </c>
      <c r="P484" t="s">
        <v>28717</v>
      </c>
      <c r="Q484" t="s">
        <v>28716</v>
      </c>
      <c r="R484" s="7">
        <v>41244</v>
      </c>
      <c r="S484" s="8">
        <f t="shared" si="56"/>
        <v>2012</v>
      </c>
      <c r="T484" s="8">
        <v>2012</v>
      </c>
      <c r="U484" s="8">
        <f t="shared" si="57"/>
        <v>10</v>
      </c>
      <c r="V484" s="7">
        <v>41244</v>
      </c>
      <c r="W484" t="s">
        <v>28681</v>
      </c>
      <c r="X484" s="2">
        <v>0.13100000000000001</v>
      </c>
      <c r="Y484" s="6">
        <f t="shared" si="58"/>
        <v>3.4969701823229496E-3</v>
      </c>
      <c r="AA484">
        <v>10066748</v>
      </c>
      <c r="AB484">
        <v>12667</v>
      </c>
      <c r="AD484" t="s">
        <v>2</v>
      </c>
      <c r="AE484">
        <v>18</v>
      </c>
      <c r="AF484">
        <v>4</v>
      </c>
      <c r="AH484" t="s">
        <v>28715</v>
      </c>
      <c r="AI484" t="s">
        <v>28714</v>
      </c>
      <c r="AJ484" t="s">
        <v>28713</v>
      </c>
      <c r="AK484" t="s">
        <v>28712</v>
      </c>
      <c r="AL484">
        <v>0</v>
      </c>
      <c r="AM484" s="5">
        <f t="shared" si="59"/>
        <v>0</v>
      </c>
      <c r="AN484" s="4">
        <f t="shared" si="60"/>
        <v>0</v>
      </c>
      <c r="AO484" s="3"/>
      <c r="AP484">
        <v>0</v>
      </c>
      <c r="AR484" t="s">
        <v>1</v>
      </c>
      <c r="AT484" s="2" t="s">
        <v>0</v>
      </c>
      <c r="AU484" s="1">
        <f t="shared" si="61"/>
        <v>0.24478791276260647</v>
      </c>
      <c r="AV484" s="1">
        <f t="shared" si="62"/>
        <v>0.17484850911614747</v>
      </c>
      <c r="AW484" s="1">
        <f t="shared" si="63"/>
        <v>0.10490910546968849</v>
      </c>
    </row>
    <row r="485" spans="1:49" x14ac:dyDescent="0.2">
      <c r="A485">
        <v>483</v>
      </c>
      <c r="B485" t="s">
        <v>28711</v>
      </c>
      <c r="F485" t="s">
        <v>28710</v>
      </c>
      <c r="G485" t="s">
        <v>6</v>
      </c>
      <c r="H485" t="s">
        <v>5</v>
      </c>
      <c r="I485" t="s">
        <v>28709</v>
      </c>
      <c r="J485" t="s">
        <v>28708</v>
      </c>
      <c r="K485" t="s">
        <v>28707</v>
      </c>
      <c r="L485" t="s">
        <v>4869</v>
      </c>
      <c r="M485" t="s">
        <v>615</v>
      </c>
      <c r="N485">
        <v>2</v>
      </c>
      <c r="O485" t="s">
        <v>28706</v>
      </c>
      <c r="P485" t="s">
        <v>28705</v>
      </c>
      <c r="Q485" t="s">
        <v>28704</v>
      </c>
      <c r="R485" s="7">
        <v>41244</v>
      </c>
      <c r="S485" s="8">
        <f t="shared" si="56"/>
        <v>2012</v>
      </c>
      <c r="T485" s="8">
        <v>2012</v>
      </c>
      <c r="U485" s="8">
        <f t="shared" si="57"/>
        <v>10</v>
      </c>
      <c r="V485" s="7">
        <v>2012</v>
      </c>
      <c r="W485" t="s">
        <v>1017</v>
      </c>
      <c r="X485" s="2" t="s">
        <v>0</v>
      </c>
      <c r="Y485" s="6" t="e">
        <f t="shared" si="58"/>
        <v>#VALUE!</v>
      </c>
      <c r="AA485" t="s">
        <v>1016</v>
      </c>
      <c r="AB485">
        <v>17600155105</v>
      </c>
      <c r="AC485" t="s">
        <v>1015</v>
      </c>
      <c r="AD485" t="s">
        <v>2</v>
      </c>
      <c r="AE485">
        <v>8</v>
      </c>
      <c r="AF485">
        <v>8</v>
      </c>
      <c r="AH485" t="s">
        <v>28703</v>
      </c>
      <c r="AI485" t="s">
        <v>28702</v>
      </c>
      <c r="AJ485" t="s">
        <v>28701</v>
      </c>
      <c r="AK485" t="s">
        <v>28700</v>
      </c>
      <c r="AL485">
        <v>0</v>
      </c>
      <c r="AM485" s="5">
        <f t="shared" si="59"/>
        <v>0</v>
      </c>
      <c r="AN485" s="4">
        <f t="shared" si="60"/>
        <v>0</v>
      </c>
      <c r="AO485" s="3"/>
      <c r="AP485">
        <v>0</v>
      </c>
      <c r="AR485" t="s">
        <v>1</v>
      </c>
      <c r="AT485" s="2" t="s">
        <v>0</v>
      </c>
      <c r="AU485" s="1" t="e">
        <f t="shared" si="61"/>
        <v>#VALUE!</v>
      </c>
      <c r="AV485" s="1" t="e">
        <f t="shared" si="62"/>
        <v>#VALUE!</v>
      </c>
      <c r="AW485" s="1" t="e">
        <f t="shared" si="63"/>
        <v>#VALUE!</v>
      </c>
    </row>
    <row r="486" spans="1:49" x14ac:dyDescent="0.2">
      <c r="A486">
        <v>484</v>
      </c>
      <c r="B486" t="s">
        <v>28699</v>
      </c>
      <c r="F486" t="s">
        <v>28698</v>
      </c>
      <c r="G486" t="s">
        <v>6</v>
      </c>
      <c r="H486" t="s">
        <v>5</v>
      </c>
      <c r="I486" t="s">
        <v>28697</v>
      </c>
      <c r="J486">
        <v>60021120</v>
      </c>
      <c r="K486" t="s">
        <v>1322</v>
      </c>
      <c r="L486" t="s">
        <v>1321</v>
      </c>
      <c r="M486" t="s">
        <v>140</v>
      </c>
      <c r="N486">
        <v>2</v>
      </c>
      <c r="O486" t="s">
        <v>28696</v>
      </c>
      <c r="P486" t="s">
        <v>28695</v>
      </c>
      <c r="Q486" t="s">
        <v>1320</v>
      </c>
      <c r="R486" s="7">
        <v>41244</v>
      </c>
      <c r="S486" s="8">
        <f t="shared" si="56"/>
        <v>2012</v>
      </c>
      <c r="T486" s="8">
        <v>2012</v>
      </c>
      <c r="U486" s="8">
        <f t="shared" si="57"/>
        <v>10</v>
      </c>
      <c r="V486" s="7">
        <v>2012</v>
      </c>
      <c r="W486" t="s">
        <v>976</v>
      </c>
      <c r="X486" s="2">
        <v>0.127</v>
      </c>
      <c r="Y486" s="6">
        <f t="shared" si="58"/>
        <v>3.3901924668321725E-3</v>
      </c>
      <c r="AB486">
        <v>21100200818</v>
      </c>
      <c r="AC486">
        <v>15530396</v>
      </c>
      <c r="AD486" t="s">
        <v>2</v>
      </c>
      <c r="AE486">
        <v>7</v>
      </c>
      <c r="AF486">
        <v>5</v>
      </c>
      <c r="AH486" t="s">
        <v>28694</v>
      </c>
      <c r="AI486" t="s">
        <v>28693</v>
      </c>
      <c r="AJ486" t="s">
        <v>28692</v>
      </c>
      <c r="AK486" t="s">
        <v>28691</v>
      </c>
      <c r="AL486">
        <v>0</v>
      </c>
      <c r="AM486" s="5">
        <f t="shared" si="59"/>
        <v>0</v>
      </c>
      <c r="AN486" s="4">
        <f t="shared" si="60"/>
        <v>0</v>
      </c>
      <c r="AO486" s="3"/>
      <c r="AP486">
        <v>0</v>
      </c>
      <c r="AQ486" t="s">
        <v>12016</v>
      </c>
      <c r="AR486" t="s">
        <v>1</v>
      </c>
      <c r="AS486" t="s">
        <v>2096</v>
      </c>
      <c r="AT486" s="2" t="s">
        <v>0</v>
      </c>
      <c r="AU486" s="1">
        <f t="shared" si="61"/>
        <v>0.23731347267825206</v>
      </c>
      <c r="AV486" s="1">
        <f t="shared" si="62"/>
        <v>0.16950962334160863</v>
      </c>
      <c r="AW486" s="1">
        <f t="shared" si="63"/>
        <v>0.10170577400496518</v>
      </c>
    </row>
    <row r="487" spans="1:49" x14ac:dyDescent="0.2">
      <c r="A487">
        <v>485</v>
      </c>
      <c r="B487" t="s">
        <v>28690</v>
      </c>
      <c r="C487" t="s">
        <v>28689</v>
      </c>
      <c r="F487" t="s">
        <v>28688</v>
      </c>
      <c r="G487" t="s">
        <v>6</v>
      </c>
      <c r="H487" t="s">
        <v>5</v>
      </c>
      <c r="I487" t="s">
        <v>538</v>
      </c>
      <c r="J487" t="s">
        <v>28687</v>
      </c>
      <c r="K487" t="s">
        <v>28686</v>
      </c>
      <c r="L487" t="s">
        <v>28685</v>
      </c>
      <c r="M487" t="s">
        <v>69</v>
      </c>
      <c r="N487">
        <v>4</v>
      </c>
      <c r="O487" t="s">
        <v>28684</v>
      </c>
      <c r="P487" t="s">
        <v>28683</v>
      </c>
      <c r="Q487" t="s">
        <v>28682</v>
      </c>
      <c r="R487" s="7">
        <v>41244</v>
      </c>
      <c r="S487" s="8">
        <f t="shared" si="56"/>
        <v>2012</v>
      </c>
      <c r="T487" s="8">
        <v>2012</v>
      </c>
      <c r="U487" s="8">
        <f t="shared" si="57"/>
        <v>10</v>
      </c>
      <c r="V487" s="7">
        <v>41244</v>
      </c>
      <c r="W487" t="s">
        <v>28681</v>
      </c>
      <c r="X487" s="2">
        <v>0.13100000000000001</v>
      </c>
      <c r="Y487" s="6">
        <f t="shared" si="58"/>
        <v>3.4969701823229496E-3</v>
      </c>
      <c r="AA487">
        <v>10066748</v>
      </c>
      <c r="AB487">
        <v>12667</v>
      </c>
      <c r="AD487" t="s">
        <v>2</v>
      </c>
      <c r="AE487">
        <v>18</v>
      </c>
      <c r="AF487">
        <v>4</v>
      </c>
      <c r="AH487" t="s">
        <v>28680</v>
      </c>
      <c r="AI487" t="s">
        <v>28679</v>
      </c>
      <c r="AJ487" t="s">
        <v>28678</v>
      </c>
      <c r="AK487" t="s">
        <v>28677</v>
      </c>
      <c r="AL487">
        <v>2</v>
      </c>
      <c r="AM487" s="5">
        <f t="shared" si="59"/>
        <v>0.2</v>
      </c>
      <c r="AN487" s="4">
        <f t="shared" si="60"/>
        <v>3.0291556228701253E-4</v>
      </c>
      <c r="AO487" s="3"/>
      <c r="AP487">
        <v>0</v>
      </c>
      <c r="AR487" t="s">
        <v>1</v>
      </c>
      <c r="AT487" s="2" t="s">
        <v>0</v>
      </c>
      <c r="AU487" s="1">
        <f t="shared" si="61"/>
        <v>0.25387537963121687</v>
      </c>
      <c r="AV487" s="1">
        <f t="shared" si="62"/>
        <v>0.1899942872304981</v>
      </c>
      <c r="AW487" s="1">
        <f t="shared" si="63"/>
        <v>0.12611319482977937</v>
      </c>
    </row>
    <row r="488" spans="1:49" x14ac:dyDescent="0.2">
      <c r="A488">
        <v>486</v>
      </c>
      <c r="B488" t="s">
        <v>28676</v>
      </c>
      <c r="F488" t="s">
        <v>28675</v>
      </c>
      <c r="G488" t="s">
        <v>6</v>
      </c>
      <c r="H488" t="s">
        <v>5</v>
      </c>
      <c r="I488" t="s">
        <v>28674</v>
      </c>
      <c r="J488" t="s">
        <v>28673</v>
      </c>
      <c r="K488" t="s">
        <v>28672</v>
      </c>
      <c r="L488" t="s">
        <v>28671</v>
      </c>
      <c r="M488" t="s">
        <v>20654</v>
      </c>
      <c r="N488">
        <v>3</v>
      </c>
      <c r="O488" t="s">
        <v>28670</v>
      </c>
      <c r="P488" t="s">
        <v>28669</v>
      </c>
      <c r="Q488" t="s">
        <v>28668</v>
      </c>
      <c r="R488" s="7">
        <v>41244</v>
      </c>
      <c r="S488" s="8">
        <f t="shared" si="56"/>
        <v>2012</v>
      </c>
      <c r="T488" s="8">
        <v>2012</v>
      </c>
      <c r="U488" s="8">
        <f t="shared" si="57"/>
        <v>10</v>
      </c>
      <c r="V488" s="7">
        <v>2012</v>
      </c>
      <c r="W488" t="s">
        <v>976</v>
      </c>
      <c r="X488" s="2">
        <v>0.127</v>
      </c>
      <c r="Y488" s="6">
        <f t="shared" si="58"/>
        <v>3.3901924668321725E-3</v>
      </c>
      <c r="AB488">
        <v>21100200818</v>
      </c>
      <c r="AC488">
        <v>15530396</v>
      </c>
      <c r="AD488" t="s">
        <v>2</v>
      </c>
      <c r="AE488">
        <v>7</v>
      </c>
      <c r="AF488">
        <v>5</v>
      </c>
      <c r="AH488" t="s">
        <v>28667</v>
      </c>
      <c r="AI488" t="s">
        <v>28666</v>
      </c>
      <c r="AJ488" t="s">
        <v>28665</v>
      </c>
      <c r="AK488" t="s">
        <v>28664</v>
      </c>
      <c r="AL488">
        <v>2</v>
      </c>
      <c r="AM488" s="5">
        <f t="shared" si="59"/>
        <v>0.2</v>
      </c>
      <c r="AN488" s="4">
        <f t="shared" si="60"/>
        <v>3.0291556228701253E-4</v>
      </c>
      <c r="AO488" s="3"/>
      <c r="AP488">
        <v>0</v>
      </c>
      <c r="AR488" t="s">
        <v>1</v>
      </c>
      <c r="AT488" s="2" t="s">
        <v>0</v>
      </c>
      <c r="AU488" s="1">
        <f t="shared" si="61"/>
        <v>0.24640093954686246</v>
      </c>
      <c r="AV488" s="1">
        <f t="shared" si="62"/>
        <v>0.18465540145595924</v>
      </c>
      <c r="AW488" s="1">
        <f t="shared" si="63"/>
        <v>0.12290986336505605</v>
      </c>
    </row>
    <row r="489" spans="1:49" x14ac:dyDescent="0.2">
      <c r="A489">
        <v>487</v>
      </c>
      <c r="B489" t="s">
        <v>28663</v>
      </c>
      <c r="F489" t="s">
        <v>28662</v>
      </c>
      <c r="G489" t="s">
        <v>6</v>
      </c>
      <c r="H489" t="s">
        <v>5</v>
      </c>
      <c r="I489" t="s">
        <v>28661</v>
      </c>
      <c r="J489" t="s">
        <v>28660</v>
      </c>
      <c r="K489" t="s">
        <v>28659</v>
      </c>
      <c r="L489" t="s">
        <v>28658</v>
      </c>
      <c r="M489" t="s">
        <v>812</v>
      </c>
      <c r="N489">
        <v>1</v>
      </c>
      <c r="O489" t="s">
        <v>28657</v>
      </c>
      <c r="P489">
        <v>56250640500</v>
      </c>
      <c r="Q489" t="s">
        <v>28656</v>
      </c>
      <c r="R489" s="7">
        <v>41244</v>
      </c>
      <c r="S489" s="8">
        <f t="shared" si="56"/>
        <v>2012</v>
      </c>
      <c r="T489" s="8">
        <v>2012</v>
      </c>
      <c r="U489" s="8">
        <f t="shared" si="57"/>
        <v>10</v>
      </c>
      <c r="V489" s="7">
        <v>2012</v>
      </c>
      <c r="W489" t="s">
        <v>28655</v>
      </c>
      <c r="X489" s="2">
        <v>0.51100000000000001</v>
      </c>
      <c r="Y489" s="6">
        <f t="shared" si="58"/>
        <v>1.3640853153946772E-2</v>
      </c>
      <c r="AA489">
        <v>3741036</v>
      </c>
      <c r="AB489">
        <v>19700177038</v>
      </c>
      <c r="AC489">
        <v>18046487</v>
      </c>
      <c r="AD489" t="s">
        <v>2</v>
      </c>
      <c r="AE489">
        <v>52</v>
      </c>
      <c r="AF489">
        <v>2</v>
      </c>
      <c r="AH489" t="s">
        <v>28654</v>
      </c>
      <c r="AI489" t="s">
        <v>28653</v>
      </c>
      <c r="AJ489" t="s">
        <v>28652</v>
      </c>
      <c r="AK489" t="s">
        <v>28651</v>
      </c>
      <c r="AL489">
        <v>7</v>
      </c>
      <c r="AM489" s="5">
        <f t="shared" si="59"/>
        <v>0.7</v>
      </c>
      <c r="AN489" s="4">
        <f t="shared" si="60"/>
        <v>1.0602044680045437E-3</v>
      </c>
      <c r="AO489" s="3"/>
      <c r="AP489">
        <v>0</v>
      </c>
      <c r="AR489" t="s">
        <v>1</v>
      </c>
      <c r="AT489" s="2" t="s">
        <v>0</v>
      </c>
      <c r="AU489" s="1">
        <f t="shared" si="61"/>
        <v>0.98666585481641034</v>
      </c>
      <c r="AV489" s="1">
        <f t="shared" si="62"/>
        <v>0.73505288109756572</v>
      </c>
      <c r="AW489" s="1">
        <f t="shared" si="63"/>
        <v>0.48343990737872122</v>
      </c>
    </row>
    <row r="490" spans="1:49" x14ac:dyDescent="0.2">
      <c r="A490">
        <v>488</v>
      </c>
      <c r="B490" t="s">
        <v>28650</v>
      </c>
      <c r="C490" t="s">
        <v>1402</v>
      </c>
      <c r="F490" t="s">
        <v>1401</v>
      </c>
      <c r="G490" t="s">
        <v>6</v>
      </c>
      <c r="H490" t="s">
        <v>5</v>
      </c>
      <c r="I490" t="s">
        <v>1400</v>
      </c>
      <c r="J490">
        <v>60002306</v>
      </c>
      <c r="K490" t="s">
        <v>1399</v>
      </c>
      <c r="L490" t="s">
        <v>1398</v>
      </c>
      <c r="M490" t="s">
        <v>172</v>
      </c>
      <c r="N490">
        <v>2</v>
      </c>
      <c r="O490" t="s">
        <v>1397</v>
      </c>
      <c r="P490" t="s">
        <v>1396</v>
      </c>
      <c r="Q490" t="s">
        <v>1395</v>
      </c>
      <c r="R490" s="7">
        <v>41244</v>
      </c>
      <c r="S490" s="8">
        <f t="shared" si="56"/>
        <v>2012</v>
      </c>
      <c r="T490" s="8">
        <v>2012</v>
      </c>
      <c r="U490" s="8">
        <f t="shared" si="57"/>
        <v>10</v>
      </c>
      <c r="V490" s="7">
        <v>2012</v>
      </c>
      <c r="W490" t="s">
        <v>1259</v>
      </c>
      <c r="X490" s="2">
        <v>1.3280000000000001</v>
      </c>
      <c r="Y490" s="6">
        <f t="shared" si="58"/>
        <v>3.5450201542937994E-2</v>
      </c>
      <c r="AA490">
        <v>15361225</v>
      </c>
      <c r="AB490">
        <v>18894</v>
      </c>
      <c r="AD490" t="s">
        <v>2</v>
      </c>
      <c r="AE490">
        <v>11</v>
      </c>
      <c r="AG490">
        <v>6399514</v>
      </c>
      <c r="AH490" t="s">
        <v>1271</v>
      </c>
      <c r="AI490" t="s">
        <v>28649</v>
      </c>
      <c r="AJ490" t="s">
        <v>28648</v>
      </c>
      <c r="AK490" t="s">
        <v>28647</v>
      </c>
      <c r="AL490">
        <v>5</v>
      </c>
      <c r="AM490" s="5">
        <f t="shared" si="59"/>
        <v>0.5</v>
      </c>
      <c r="AN490" s="4">
        <f t="shared" si="60"/>
        <v>7.572889057175312E-4</v>
      </c>
      <c r="AO490" s="3"/>
      <c r="AP490">
        <v>0</v>
      </c>
      <c r="AR490" t="s">
        <v>1</v>
      </c>
      <c r="AT490" s="2">
        <v>3.8340000000000001</v>
      </c>
      <c r="AU490" s="1">
        <f t="shared" si="61"/>
        <v>2.5042327751771856</v>
      </c>
      <c r="AV490" s="1">
        <f t="shared" si="62"/>
        <v>1.8103745224327763</v>
      </c>
      <c r="AW490" s="1">
        <f t="shared" si="63"/>
        <v>1.116516269688367</v>
      </c>
    </row>
    <row r="491" spans="1:49" x14ac:dyDescent="0.2">
      <c r="A491">
        <v>489</v>
      </c>
      <c r="B491" t="s">
        <v>28646</v>
      </c>
      <c r="C491" t="s">
        <v>28645</v>
      </c>
      <c r="E491">
        <v>22895571</v>
      </c>
      <c r="F491" t="s">
        <v>28644</v>
      </c>
      <c r="G491" t="s">
        <v>6</v>
      </c>
      <c r="H491" t="s">
        <v>5</v>
      </c>
      <c r="I491" t="s">
        <v>28643</v>
      </c>
      <c r="J491">
        <v>60000881</v>
      </c>
      <c r="K491" t="s">
        <v>25528</v>
      </c>
      <c r="L491" t="s">
        <v>28642</v>
      </c>
      <c r="M491" t="s">
        <v>54</v>
      </c>
      <c r="N491">
        <v>8</v>
      </c>
      <c r="O491" t="s">
        <v>28641</v>
      </c>
      <c r="P491" t="s">
        <v>28640</v>
      </c>
      <c r="Q491" t="s">
        <v>28639</v>
      </c>
      <c r="R491" s="7">
        <v>41244</v>
      </c>
      <c r="S491" s="8">
        <f t="shared" si="56"/>
        <v>2012</v>
      </c>
      <c r="T491" s="8">
        <v>2012</v>
      </c>
      <c r="U491" s="8">
        <f t="shared" si="57"/>
        <v>10</v>
      </c>
      <c r="V491" s="7">
        <v>41244</v>
      </c>
      <c r="W491" t="s">
        <v>1751</v>
      </c>
      <c r="X491" s="2">
        <v>0.71599999999999997</v>
      </c>
      <c r="Y491" s="6">
        <f t="shared" si="58"/>
        <v>1.9113211072849096E-2</v>
      </c>
      <c r="AA491">
        <v>9320113</v>
      </c>
      <c r="AB491">
        <v>20340</v>
      </c>
      <c r="AC491">
        <v>14321955</v>
      </c>
      <c r="AD491" t="s">
        <v>2</v>
      </c>
      <c r="AE491">
        <v>111</v>
      </c>
      <c r="AF491">
        <v>6</v>
      </c>
      <c r="AH491" t="s">
        <v>28638</v>
      </c>
      <c r="AI491" t="s">
        <v>28637</v>
      </c>
      <c r="AK491" t="s">
        <v>28636</v>
      </c>
      <c r="AL491">
        <v>7</v>
      </c>
      <c r="AM491" s="5">
        <f t="shared" si="59"/>
        <v>0.7</v>
      </c>
      <c r="AN491" s="4">
        <f t="shared" si="60"/>
        <v>1.0602044680045437E-3</v>
      </c>
      <c r="AO491" s="3"/>
      <c r="AP491">
        <v>0</v>
      </c>
      <c r="AR491" t="s">
        <v>1</v>
      </c>
      <c r="AT491" s="2">
        <v>2.2890000000000001</v>
      </c>
      <c r="AU491" s="1">
        <f t="shared" si="61"/>
        <v>1.3697309091395728</v>
      </c>
      <c r="AV491" s="1">
        <f t="shared" si="62"/>
        <v>1.0086707770426819</v>
      </c>
      <c r="AW491" s="1">
        <f t="shared" si="63"/>
        <v>0.6476106449457909</v>
      </c>
    </row>
    <row r="492" spans="1:49" x14ac:dyDescent="0.2">
      <c r="A492">
        <v>490</v>
      </c>
      <c r="B492" t="s">
        <v>28635</v>
      </c>
      <c r="C492" t="s">
        <v>28634</v>
      </c>
      <c r="F492" t="s">
        <v>28633</v>
      </c>
      <c r="G492" t="s">
        <v>6</v>
      </c>
      <c r="H492" t="s">
        <v>5</v>
      </c>
      <c r="I492" t="s">
        <v>28632</v>
      </c>
      <c r="J492" t="s">
        <v>28626</v>
      </c>
      <c r="K492" t="s">
        <v>28631</v>
      </c>
      <c r="L492" t="s">
        <v>28630</v>
      </c>
      <c r="M492" t="s">
        <v>28629</v>
      </c>
      <c r="N492">
        <v>2</v>
      </c>
      <c r="O492" t="s">
        <v>28628</v>
      </c>
      <c r="P492" t="s">
        <v>28627</v>
      </c>
      <c r="Q492" t="s">
        <v>28626</v>
      </c>
      <c r="R492" s="7">
        <v>41244</v>
      </c>
      <c r="S492" s="8">
        <f t="shared" si="56"/>
        <v>2012</v>
      </c>
      <c r="T492" s="8">
        <v>2012</v>
      </c>
      <c r="U492" s="8">
        <f t="shared" si="57"/>
        <v>10</v>
      </c>
      <c r="V492" s="7">
        <v>2012</v>
      </c>
      <c r="W492" t="s">
        <v>2848</v>
      </c>
      <c r="X492" s="2">
        <v>0.59699999999999998</v>
      </c>
      <c r="Y492" s="6">
        <f t="shared" si="58"/>
        <v>1.5936574036998479E-2</v>
      </c>
      <c r="AA492">
        <v>34541</v>
      </c>
      <c r="AB492">
        <v>24588</v>
      </c>
      <c r="AD492" t="s">
        <v>2</v>
      </c>
      <c r="AE492">
        <v>62</v>
      </c>
      <c r="AF492">
        <v>4</v>
      </c>
      <c r="AH492" t="s">
        <v>28625</v>
      </c>
      <c r="AI492" t="s">
        <v>28624</v>
      </c>
      <c r="AJ492" t="s">
        <v>28623</v>
      </c>
      <c r="AK492" t="s">
        <v>28622</v>
      </c>
      <c r="AL492">
        <v>9</v>
      </c>
      <c r="AM492" s="5">
        <f t="shared" si="59"/>
        <v>0.9</v>
      </c>
      <c r="AN492" s="4">
        <f t="shared" si="60"/>
        <v>1.3631200302915562E-3</v>
      </c>
      <c r="AO492" s="3"/>
      <c r="AP492">
        <v>0</v>
      </c>
      <c r="AR492" t="s">
        <v>1</v>
      </c>
      <c r="AT492" s="2">
        <v>1</v>
      </c>
      <c r="AU492" s="1">
        <f t="shared" si="61"/>
        <v>1.1564537834986404</v>
      </c>
      <c r="AV492" s="1">
        <f t="shared" si="62"/>
        <v>0.86498470336450173</v>
      </c>
      <c r="AW492" s="1">
        <f t="shared" si="63"/>
        <v>0.57351562323036331</v>
      </c>
    </row>
    <row r="493" spans="1:49" x14ac:dyDescent="0.2">
      <c r="A493">
        <v>491</v>
      </c>
      <c r="B493" t="s">
        <v>28621</v>
      </c>
      <c r="C493" t="s">
        <v>28620</v>
      </c>
      <c r="E493">
        <v>22718348</v>
      </c>
      <c r="F493" t="s">
        <v>28619</v>
      </c>
      <c r="G493" t="s">
        <v>6</v>
      </c>
      <c r="H493" t="s">
        <v>5</v>
      </c>
      <c r="I493" t="s">
        <v>28618</v>
      </c>
      <c r="J493" t="s">
        <v>28617</v>
      </c>
      <c r="K493" t="s">
        <v>28616</v>
      </c>
      <c r="L493" t="s">
        <v>28615</v>
      </c>
      <c r="M493" t="s">
        <v>28614</v>
      </c>
      <c r="N493">
        <v>8</v>
      </c>
      <c r="O493" t="s">
        <v>28613</v>
      </c>
      <c r="P493" t="s">
        <v>28612</v>
      </c>
      <c r="Q493" t="s">
        <v>28611</v>
      </c>
      <c r="R493" s="7">
        <v>41244</v>
      </c>
      <c r="S493" s="8">
        <f t="shared" si="56"/>
        <v>2012</v>
      </c>
      <c r="T493" s="8">
        <v>2012</v>
      </c>
      <c r="U493" s="8">
        <f t="shared" si="57"/>
        <v>10</v>
      </c>
      <c r="V493" s="7">
        <v>2012</v>
      </c>
      <c r="W493" t="s">
        <v>28610</v>
      </c>
      <c r="X493" s="2">
        <v>2.3839999999999999</v>
      </c>
      <c r="Y493" s="6">
        <f t="shared" si="58"/>
        <v>6.3639518432503137E-2</v>
      </c>
      <c r="AA493">
        <v>219533</v>
      </c>
      <c r="AB493">
        <v>18556</v>
      </c>
      <c r="AC493">
        <v>14779137</v>
      </c>
      <c r="AD493" t="s">
        <v>2</v>
      </c>
      <c r="AE493">
        <v>125</v>
      </c>
      <c r="AF493">
        <v>18</v>
      </c>
      <c r="AH493" t="s">
        <v>28609</v>
      </c>
      <c r="AI493" t="s">
        <v>28608</v>
      </c>
      <c r="AJ493" t="s">
        <v>28607</v>
      </c>
      <c r="AK493" t="s">
        <v>28606</v>
      </c>
      <c r="AL493">
        <v>45</v>
      </c>
      <c r="AM493" s="5">
        <f t="shared" si="59"/>
        <v>4.5</v>
      </c>
      <c r="AN493" s="4">
        <f t="shared" si="60"/>
        <v>6.815600151457781E-3</v>
      </c>
      <c r="AO493" s="3"/>
      <c r="AP493">
        <v>1</v>
      </c>
      <c r="AQ493" t="s">
        <v>446</v>
      </c>
      <c r="AR493" t="s">
        <v>28605</v>
      </c>
      <c r="AS493" t="s">
        <v>445</v>
      </c>
      <c r="AT493" s="2">
        <v>5.2850000000000001</v>
      </c>
      <c r="AU493" s="1">
        <f t="shared" si="61"/>
        <v>4.6592342948189529</v>
      </c>
      <c r="AV493" s="1">
        <f t="shared" si="62"/>
        <v>3.5227559291980457</v>
      </c>
      <c r="AW493" s="1">
        <f t="shared" si="63"/>
        <v>2.3862775635771385</v>
      </c>
    </row>
    <row r="494" spans="1:49" x14ac:dyDescent="0.2">
      <c r="A494">
        <v>492</v>
      </c>
      <c r="B494" t="s">
        <v>28604</v>
      </c>
      <c r="C494" t="s">
        <v>28603</v>
      </c>
      <c r="F494" t="s">
        <v>28602</v>
      </c>
      <c r="G494" t="s">
        <v>6</v>
      </c>
      <c r="H494" t="s">
        <v>5</v>
      </c>
      <c r="I494" t="s">
        <v>2464</v>
      </c>
      <c r="J494">
        <v>60005465</v>
      </c>
      <c r="K494" t="s">
        <v>74</v>
      </c>
      <c r="L494" t="s">
        <v>73</v>
      </c>
      <c r="M494" t="s">
        <v>16</v>
      </c>
      <c r="N494">
        <v>4</v>
      </c>
      <c r="O494" t="s">
        <v>28601</v>
      </c>
      <c r="P494" t="s">
        <v>28600</v>
      </c>
      <c r="Q494" t="s">
        <v>72</v>
      </c>
      <c r="R494" s="7">
        <v>41244</v>
      </c>
      <c r="S494" s="8">
        <f t="shared" si="56"/>
        <v>2012</v>
      </c>
      <c r="T494" s="8">
        <v>2012</v>
      </c>
      <c r="U494" s="8">
        <f t="shared" si="57"/>
        <v>10</v>
      </c>
      <c r="V494" s="7">
        <v>2012</v>
      </c>
      <c r="W494" t="s">
        <v>1259</v>
      </c>
      <c r="X494" s="2">
        <v>1.3280000000000001</v>
      </c>
      <c r="Y494" s="6">
        <f t="shared" si="58"/>
        <v>3.5450201542937994E-2</v>
      </c>
      <c r="AA494">
        <v>15361225</v>
      </c>
      <c r="AB494">
        <v>18894</v>
      </c>
      <c r="AD494" t="s">
        <v>2</v>
      </c>
      <c r="AE494">
        <v>11</v>
      </c>
      <c r="AG494">
        <v>6376095</v>
      </c>
      <c r="AH494" t="s">
        <v>28599</v>
      </c>
      <c r="AI494" t="s">
        <v>28598</v>
      </c>
      <c r="AJ494" t="s">
        <v>28597</v>
      </c>
      <c r="AK494" t="s">
        <v>28596</v>
      </c>
      <c r="AL494">
        <v>29</v>
      </c>
      <c r="AM494" s="5">
        <f t="shared" si="59"/>
        <v>2.9</v>
      </c>
      <c r="AN494" s="4">
        <f t="shared" si="60"/>
        <v>4.3922756531616812E-3</v>
      </c>
      <c r="AO494" s="3"/>
      <c r="AP494">
        <v>0</v>
      </c>
      <c r="AQ494" t="s">
        <v>251</v>
      </c>
      <c r="AR494">
        <v>60825102</v>
      </c>
      <c r="AS494" t="s">
        <v>250</v>
      </c>
      <c r="AT494" s="2">
        <v>3.8340000000000001</v>
      </c>
      <c r="AU494" s="1">
        <f t="shared" si="61"/>
        <v>2.6132823776005099</v>
      </c>
      <c r="AV494" s="1">
        <f t="shared" si="62"/>
        <v>1.9921238598049835</v>
      </c>
      <c r="AW494" s="1">
        <f t="shared" si="63"/>
        <v>1.3709653420094574</v>
      </c>
    </row>
    <row r="495" spans="1:49" x14ac:dyDescent="0.2">
      <c r="A495">
        <v>493</v>
      </c>
      <c r="B495" t="s">
        <v>28595</v>
      </c>
      <c r="C495" t="s">
        <v>28594</v>
      </c>
      <c r="F495" t="s">
        <v>28593</v>
      </c>
      <c r="G495" t="s">
        <v>6</v>
      </c>
      <c r="H495" t="s">
        <v>5</v>
      </c>
      <c r="I495" t="s">
        <v>28592</v>
      </c>
      <c r="J495" t="s">
        <v>28591</v>
      </c>
      <c r="K495" t="s">
        <v>28590</v>
      </c>
      <c r="L495" t="s">
        <v>1228</v>
      </c>
      <c r="M495" t="s">
        <v>1227</v>
      </c>
      <c r="N495">
        <v>7</v>
      </c>
      <c r="O495" t="s">
        <v>28589</v>
      </c>
      <c r="P495" t="s">
        <v>28588</v>
      </c>
      <c r="Q495" t="s">
        <v>28587</v>
      </c>
      <c r="R495" s="7">
        <v>41244</v>
      </c>
      <c r="S495" s="8">
        <f t="shared" si="56"/>
        <v>2012</v>
      </c>
      <c r="T495" s="8">
        <v>2012</v>
      </c>
      <c r="U495" s="8">
        <f t="shared" si="57"/>
        <v>10</v>
      </c>
      <c r="V495" s="7">
        <v>2012</v>
      </c>
      <c r="W495" t="s">
        <v>457</v>
      </c>
      <c r="X495" s="2">
        <v>0.28599999999999998</v>
      </c>
      <c r="Y495" s="6">
        <f t="shared" si="58"/>
        <v>7.6346066575905605E-3</v>
      </c>
      <c r="AA495">
        <v>9205071</v>
      </c>
      <c r="AB495">
        <v>28139</v>
      </c>
      <c r="AC495">
        <v>15693937</v>
      </c>
      <c r="AD495" t="s">
        <v>2</v>
      </c>
      <c r="AE495">
        <v>26</v>
      </c>
      <c r="AF495">
        <v>13</v>
      </c>
      <c r="AH495" t="s">
        <v>28586</v>
      </c>
      <c r="AI495" t="s">
        <v>28585</v>
      </c>
      <c r="AK495" t="s">
        <v>28584</v>
      </c>
      <c r="AL495">
        <v>9</v>
      </c>
      <c r="AM495" s="5">
        <f t="shared" si="59"/>
        <v>0.9</v>
      </c>
      <c r="AN495" s="4">
        <f t="shared" si="60"/>
        <v>1.3631200302915562E-3</v>
      </c>
      <c r="AO495" s="3"/>
      <c r="AP495">
        <v>0</v>
      </c>
      <c r="AQ495" t="s">
        <v>251</v>
      </c>
      <c r="AR495">
        <v>61102011</v>
      </c>
      <c r="AS495" t="s">
        <v>250</v>
      </c>
      <c r="AT495" s="2" t="s">
        <v>0</v>
      </c>
      <c r="AU495" s="1">
        <f t="shared" si="61"/>
        <v>0.57531606694008597</v>
      </c>
      <c r="AV495" s="1">
        <f t="shared" si="62"/>
        <v>0.44988633439410586</v>
      </c>
      <c r="AW495" s="1">
        <f t="shared" si="63"/>
        <v>0.32445660184812575</v>
      </c>
    </row>
    <row r="496" spans="1:49" x14ac:dyDescent="0.2">
      <c r="A496">
        <v>494</v>
      </c>
      <c r="B496" t="s">
        <v>28583</v>
      </c>
      <c r="C496" t="s">
        <v>28582</v>
      </c>
      <c r="F496" t="s">
        <v>28581</v>
      </c>
      <c r="G496" t="s">
        <v>6</v>
      </c>
      <c r="H496" t="s">
        <v>5</v>
      </c>
      <c r="I496" t="s">
        <v>10998</v>
      </c>
      <c r="J496" t="s">
        <v>1065</v>
      </c>
      <c r="K496" t="s">
        <v>1064</v>
      </c>
      <c r="L496" t="s">
        <v>1063</v>
      </c>
      <c r="M496" t="s">
        <v>1062</v>
      </c>
      <c r="N496">
        <v>4</v>
      </c>
      <c r="O496" t="s">
        <v>28580</v>
      </c>
      <c r="P496" t="s">
        <v>28579</v>
      </c>
      <c r="Q496" t="s">
        <v>28578</v>
      </c>
      <c r="R496" s="7">
        <v>41244</v>
      </c>
      <c r="S496" s="8">
        <f t="shared" si="56"/>
        <v>2012</v>
      </c>
      <c r="T496" s="8">
        <v>2012</v>
      </c>
      <c r="U496" s="8">
        <f t="shared" si="57"/>
        <v>10</v>
      </c>
      <c r="V496" s="7">
        <v>2012</v>
      </c>
      <c r="W496" t="s">
        <v>1259</v>
      </c>
      <c r="X496" s="2">
        <v>1.3280000000000001</v>
      </c>
      <c r="Y496" s="6">
        <f t="shared" si="58"/>
        <v>3.5450201542937994E-2</v>
      </c>
      <c r="AA496">
        <v>15361225</v>
      </c>
      <c r="AB496">
        <v>18894</v>
      </c>
      <c r="AD496" t="s">
        <v>2</v>
      </c>
      <c r="AE496">
        <v>11</v>
      </c>
      <c r="AG496">
        <v>6384656</v>
      </c>
      <c r="AH496" t="s">
        <v>28577</v>
      </c>
      <c r="AI496" t="s">
        <v>28576</v>
      </c>
      <c r="AJ496" t="s">
        <v>28575</v>
      </c>
      <c r="AK496" t="s">
        <v>28574</v>
      </c>
      <c r="AL496">
        <v>18</v>
      </c>
      <c r="AM496" s="5">
        <f t="shared" si="59"/>
        <v>1.8</v>
      </c>
      <c r="AN496" s="4">
        <f t="shared" si="60"/>
        <v>2.7262400605831123E-3</v>
      </c>
      <c r="AO496" s="3"/>
      <c r="AP496">
        <v>0</v>
      </c>
      <c r="AR496" t="s">
        <v>1</v>
      </c>
      <c r="AT496" s="2">
        <v>3.8340000000000001</v>
      </c>
      <c r="AU496" s="1">
        <f t="shared" si="61"/>
        <v>2.563301309823153</v>
      </c>
      <c r="AV496" s="1">
        <f t="shared" si="62"/>
        <v>1.9088220801760554</v>
      </c>
      <c r="AW496" s="1">
        <f t="shared" si="63"/>
        <v>1.2543428505289576</v>
      </c>
    </row>
    <row r="497" spans="1:49" x14ac:dyDescent="0.2">
      <c r="A497">
        <v>495</v>
      </c>
      <c r="B497" t="s">
        <v>28573</v>
      </c>
      <c r="C497" t="s">
        <v>28572</v>
      </c>
      <c r="F497" t="s">
        <v>28571</v>
      </c>
      <c r="G497" t="s">
        <v>6</v>
      </c>
      <c r="H497" t="s">
        <v>5</v>
      </c>
      <c r="I497" t="s">
        <v>2741</v>
      </c>
      <c r="J497">
        <v>60031828</v>
      </c>
      <c r="K497" t="s">
        <v>779</v>
      </c>
      <c r="L497" t="s">
        <v>778</v>
      </c>
      <c r="M497" t="s">
        <v>172</v>
      </c>
      <c r="N497">
        <v>3</v>
      </c>
      <c r="O497" t="s">
        <v>28570</v>
      </c>
      <c r="P497" t="s">
        <v>28569</v>
      </c>
      <c r="Q497" t="s">
        <v>28568</v>
      </c>
      <c r="R497" s="7">
        <v>41244</v>
      </c>
      <c r="S497" s="8">
        <f t="shared" si="56"/>
        <v>2012</v>
      </c>
      <c r="T497" s="8">
        <v>2012</v>
      </c>
      <c r="U497" s="8">
        <f t="shared" si="57"/>
        <v>10</v>
      </c>
      <c r="V497" s="7">
        <v>2012</v>
      </c>
      <c r="W497" t="s">
        <v>1259</v>
      </c>
      <c r="X497" s="2">
        <v>1.3280000000000001</v>
      </c>
      <c r="Y497" s="6">
        <f t="shared" si="58"/>
        <v>3.5450201542937994E-2</v>
      </c>
      <c r="AA497">
        <v>15361225</v>
      </c>
      <c r="AB497">
        <v>18894</v>
      </c>
      <c r="AD497" t="s">
        <v>2</v>
      </c>
      <c r="AE497">
        <v>11</v>
      </c>
      <c r="AG497">
        <v>6377232</v>
      </c>
      <c r="AH497" t="s">
        <v>28567</v>
      </c>
      <c r="AI497" t="s">
        <v>28566</v>
      </c>
      <c r="AJ497" t="s">
        <v>28565</v>
      </c>
      <c r="AK497" t="s">
        <v>28564</v>
      </c>
      <c r="AL497">
        <v>18</v>
      </c>
      <c r="AM497" s="5">
        <f t="shared" si="59"/>
        <v>1.8</v>
      </c>
      <c r="AN497" s="4">
        <f t="shared" si="60"/>
        <v>2.7262400605831123E-3</v>
      </c>
      <c r="AO497" s="3"/>
      <c r="AP497">
        <v>0</v>
      </c>
      <c r="AR497" t="s">
        <v>1</v>
      </c>
      <c r="AT497" s="2">
        <v>3.8340000000000001</v>
      </c>
      <c r="AU497" s="1">
        <f t="shared" si="61"/>
        <v>2.563301309823153</v>
      </c>
      <c r="AV497" s="1">
        <f t="shared" si="62"/>
        <v>1.9088220801760554</v>
      </c>
      <c r="AW497" s="1">
        <f t="shared" si="63"/>
        <v>1.2543428505289576</v>
      </c>
    </row>
    <row r="498" spans="1:49" x14ac:dyDescent="0.2">
      <c r="A498">
        <v>496</v>
      </c>
      <c r="B498" t="s">
        <v>28563</v>
      </c>
      <c r="C498" t="s">
        <v>28562</v>
      </c>
      <c r="F498" t="s">
        <v>28561</v>
      </c>
      <c r="G498" t="s">
        <v>6</v>
      </c>
      <c r="H498" t="s">
        <v>5</v>
      </c>
      <c r="I498" t="s">
        <v>3002</v>
      </c>
      <c r="J498">
        <v>60005465</v>
      </c>
      <c r="K498" t="s">
        <v>74</v>
      </c>
      <c r="L498" t="s">
        <v>73</v>
      </c>
      <c r="M498" t="s">
        <v>16</v>
      </c>
      <c r="N498">
        <v>3</v>
      </c>
      <c r="O498" t="s">
        <v>28560</v>
      </c>
      <c r="P498" t="s">
        <v>28559</v>
      </c>
      <c r="Q498" t="s">
        <v>387</v>
      </c>
      <c r="R498" s="7">
        <v>41244</v>
      </c>
      <c r="S498" s="8">
        <f t="shared" si="56"/>
        <v>2012</v>
      </c>
      <c r="T498" s="8">
        <v>2012</v>
      </c>
      <c r="U498" s="8">
        <f t="shared" si="57"/>
        <v>10</v>
      </c>
      <c r="V498" s="7">
        <v>2012</v>
      </c>
      <c r="W498" t="s">
        <v>1259</v>
      </c>
      <c r="X498" s="2">
        <v>1.3280000000000001</v>
      </c>
      <c r="Y498" s="6">
        <f t="shared" si="58"/>
        <v>3.5450201542937994E-2</v>
      </c>
      <c r="AA498">
        <v>15361225</v>
      </c>
      <c r="AB498">
        <v>18894</v>
      </c>
      <c r="AD498" t="s">
        <v>2</v>
      </c>
      <c r="AE498">
        <v>11</v>
      </c>
      <c r="AG498">
        <v>6374638</v>
      </c>
      <c r="AH498" t="s">
        <v>28558</v>
      </c>
      <c r="AI498" t="s">
        <v>28557</v>
      </c>
      <c r="AJ498" t="s">
        <v>28556</v>
      </c>
      <c r="AK498" t="s">
        <v>28555</v>
      </c>
      <c r="AL498">
        <v>20</v>
      </c>
      <c r="AM498" s="5">
        <f t="shared" si="59"/>
        <v>2</v>
      </c>
      <c r="AN498" s="4">
        <f t="shared" si="60"/>
        <v>3.0291556228701248E-3</v>
      </c>
      <c r="AO498" s="3"/>
      <c r="AP498">
        <v>0</v>
      </c>
      <c r="AR498" t="s">
        <v>28554</v>
      </c>
      <c r="AT498" s="2">
        <v>3.8340000000000001</v>
      </c>
      <c r="AU498" s="1">
        <f t="shared" si="61"/>
        <v>2.5723887766917635</v>
      </c>
      <c r="AV498" s="1">
        <f t="shared" si="62"/>
        <v>1.9239678582904058</v>
      </c>
      <c r="AW498" s="1">
        <f t="shared" si="63"/>
        <v>1.2755469398890484</v>
      </c>
    </row>
    <row r="499" spans="1:49" x14ac:dyDescent="0.2">
      <c r="A499">
        <v>497</v>
      </c>
      <c r="B499" t="s">
        <v>28553</v>
      </c>
      <c r="C499" t="s">
        <v>28552</v>
      </c>
      <c r="F499" t="s">
        <v>28551</v>
      </c>
      <c r="G499" t="s">
        <v>6</v>
      </c>
      <c r="H499" t="s">
        <v>5</v>
      </c>
      <c r="I499" t="s">
        <v>28550</v>
      </c>
      <c r="J499" t="s">
        <v>28549</v>
      </c>
      <c r="K499" t="s">
        <v>28548</v>
      </c>
      <c r="L499" t="s">
        <v>28547</v>
      </c>
      <c r="M499" t="s">
        <v>3037</v>
      </c>
      <c r="N499">
        <v>3</v>
      </c>
      <c r="O499" t="s">
        <v>28546</v>
      </c>
      <c r="P499" t="s">
        <v>28545</v>
      </c>
      <c r="Q499" t="s">
        <v>28544</v>
      </c>
      <c r="R499" s="7">
        <v>41244</v>
      </c>
      <c r="S499" s="8">
        <f t="shared" si="56"/>
        <v>2012</v>
      </c>
      <c r="T499" s="8">
        <v>2012</v>
      </c>
      <c r="U499" s="8">
        <f t="shared" si="57"/>
        <v>10</v>
      </c>
      <c r="V499" s="7">
        <v>2012</v>
      </c>
      <c r="W499" t="s">
        <v>1259</v>
      </c>
      <c r="X499" s="2">
        <v>1.3280000000000001</v>
      </c>
      <c r="Y499" s="6">
        <f t="shared" si="58"/>
        <v>3.5450201542937994E-2</v>
      </c>
      <c r="AA499">
        <v>15361225</v>
      </c>
      <c r="AB499">
        <v>18894</v>
      </c>
      <c r="AD499" t="s">
        <v>2</v>
      </c>
      <c r="AE499">
        <v>11</v>
      </c>
      <c r="AG499">
        <v>6384659</v>
      </c>
      <c r="AH499" t="s">
        <v>28543</v>
      </c>
      <c r="AI499" t="s">
        <v>28542</v>
      </c>
      <c r="AJ499" t="s">
        <v>28541</v>
      </c>
      <c r="AK499" t="s">
        <v>28540</v>
      </c>
      <c r="AL499">
        <v>3</v>
      </c>
      <c r="AM499" s="5">
        <f t="shared" si="59"/>
        <v>0.3</v>
      </c>
      <c r="AN499" s="4">
        <f t="shared" si="60"/>
        <v>4.5437334343051872E-4</v>
      </c>
      <c r="AO499" s="3"/>
      <c r="AP499">
        <v>0</v>
      </c>
      <c r="AR499" t="s">
        <v>1</v>
      </c>
      <c r="AT499" s="2">
        <v>3.8340000000000001</v>
      </c>
      <c r="AU499" s="1">
        <f t="shared" si="61"/>
        <v>2.4951453083085751</v>
      </c>
      <c r="AV499" s="1">
        <f t="shared" si="62"/>
        <v>1.7952287443184258</v>
      </c>
      <c r="AW499" s="1">
        <f t="shared" si="63"/>
        <v>1.0953121803282762</v>
      </c>
    </row>
    <row r="500" spans="1:49" x14ac:dyDescent="0.2">
      <c r="A500">
        <v>498</v>
      </c>
      <c r="B500" t="s">
        <v>28539</v>
      </c>
      <c r="C500" t="s">
        <v>28538</v>
      </c>
      <c r="F500" t="s">
        <v>28537</v>
      </c>
      <c r="G500" t="s">
        <v>6</v>
      </c>
      <c r="H500" t="s">
        <v>5</v>
      </c>
      <c r="I500" t="s">
        <v>28536</v>
      </c>
      <c r="J500" t="s">
        <v>1288</v>
      </c>
      <c r="K500" t="s">
        <v>1287</v>
      </c>
      <c r="L500" t="s">
        <v>1286</v>
      </c>
      <c r="M500" t="s">
        <v>262</v>
      </c>
      <c r="N500">
        <v>2</v>
      </c>
      <c r="O500" t="s">
        <v>1285</v>
      </c>
      <c r="P500" t="s">
        <v>1284</v>
      </c>
      <c r="Q500" t="s">
        <v>1283</v>
      </c>
      <c r="R500" s="7">
        <v>41244</v>
      </c>
      <c r="S500" s="8">
        <f t="shared" si="56"/>
        <v>2012</v>
      </c>
      <c r="T500" s="8">
        <v>2012</v>
      </c>
      <c r="U500" s="8">
        <f t="shared" si="57"/>
        <v>10</v>
      </c>
      <c r="V500" s="7">
        <v>2012</v>
      </c>
      <c r="W500" t="s">
        <v>1259</v>
      </c>
      <c r="X500" s="2">
        <v>1.3280000000000001</v>
      </c>
      <c r="Y500" s="6">
        <f t="shared" si="58"/>
        <v>3.5450201542937994E-2</v>
      </c>
      <c r="AA500">
        <v>15361225</v>
      </c>
      <c r="AB500">
        <v>18894</v>
      </c>
      <c r="AD500" t="s">
        <v>2</v>
      </c>
      <c r="AE500">
        <v>11</v>
      </c>
      <c r="AG500">
        <v>6384658</v>
      </c>
      <c r="AH500" t="s">
        <v>28535</v>
      </c>
      <c r="AI500" t="s">
        <v>28534</v>
      </c>
      <c r="AJ500" t="s">
        <v>28533</v>
      </c>
      <c r="AK500" t="s">
        <v>28532</v>
      </c>
      <c r="AL500">
        <v>9</v>
      </c>
      <c r="AM500" s="5">
        <f t="shared" si="59"/>
        <v>0.9</v>
      </c>
      <c r="AN500" s="4">
        <f t="shared" si="60"/>
        <v>1.3631200302915562E-3</v>
      </c>
      <c r="AO500" s="3"/>
      <c r="AP500">
        <v>0</v>
      </c>
      <c r="AQ500" t="s">
        <v>255</v>
      </c>
      <c r="AR500" t="s">
        <v>1282</v>
      </c>
      <c r="AS500" t="s">
        <v>254</v>
      </c>
      <c r="AT500" s="2">
        <v>3.8340000000000001</v>
      </c>
      <c r="AU500" s="1">
        <f t="shared" si="61"/>
        <v>2.5224077089144061</v>
      </c>
      <c r="AV500" s="1">
        <f t="shared" si="62"/>
        <v>1.8406660786614775</v>
      </c>
      <c r="AW500" s="1">
        <f t="shared" si="63"/>
        <v>1.1589244484085488</v>
      </c>
    </row>
    <row r="501" spans="1:49" x14ac:dyDescent="0.2">
      <c r="A501">
        <v>499</v>
      </c>
      <c r="B501" t="s">
        <v>28531</v>
      </c>
      <c r="C501" t="s">
        <v>28530</v>
      </c>
      <c r="F501" t="s">
        <v>28529</v>
      </c>
      <c r="G501" t="s">
        <v>6</v>
      </c>
      <c r="H501" t="s">
        <v>5</v>
      </c>
      <c r="I501" t="s">
        <v>726</v>
      </c>
      <c r="J501" t="s">
        <v>28528</v>
      </c>
      <c r="K501" t="s">
        <v>28527</v>
      </c>
      <c r="L501" t="s">
        <v>2293</v>
      </c>
      <c r="M501" t="s">
        <v>213</v>
      </c>
      <c r="N501">
        <v>5</v>
      </c>
      <c r="O501" t="s">
        <v>28526</v>
      </c>
      <c r="P501" t="s">
        <v>28525</v>
      </c>
      <c r="Q501" t="s">
        <v>28524</v>
      </c>
      <c r="R501" s="7">
        <v>41244</v>
      </c>
      <c r="S501" s="8">
        <f t="shared" si="56"/>
        <v>2012</v>
      </c>
      <c r="T501" s="8">
        <v>2012</v>
      </c>
      <c r="U501" s="8">
        <f t="shared" si="57"/>
        <v>10</v>
      </c>
      <c r="V501" s="7">
        <v>2012</v>
      </c>
      <c r="W501" t="s">
        <v>14</v>
      </c>
      <c r="X501" s="2">
        <v>0.28199999999999997</v>
      </c>
      <c r="Y501" s="6">
        <f t="shared" si="58"/>
        <v>7.527828942099783E-3</v>
      </c>
      <c r="AA501">
        <v>16875869</v>
      </c>
      <c r="AB501">
        <v>19700186861</v>
      </c>
      <c r="AC501">
        <v>16875877</v>
      </c>
      <c r="AD501" t="s">
        <v>2</v>
      </c>
      <c r="AE501">
        <v>2012</v>
      </c>
      <c r="AG501">
        <v>375463</v>
      </c>
      <c r="AI501" t="s">
        <v>28523</v>
      </c>
      <c r="AK501" t="s">
        <v>28522</v>
      </c>
      <c r="AL501">
        <v>22</v>
      </c>
      <c r="AM501" s="5">
        <f t="shared" si="59"/>
        <v>2.2000000000000002</v>
      </c>
      <c r="AN501" s="4">
        <f t="shared" si="60"/>
        <v>3.3320711851571377E-3</v>
      </c>
      <c r="AO501" s="3"/>
      <c r="AP501">
        <v>1</v>
      </c>
      <c r="AR501" t="s">
        <v>1</v>
      </c>
      <c r="AT501" s="2">
        <v>1.1739999999999999</v>
      </c>
      <c r="AU501" s="1">
        <f t="shared" si="61"/>
        <v>0.62691016150169887</v>
      </c>
      <c r="AV501" s="1">
        <f t="shared" si="62"/>
        <v>0.54299500636284603</v>
      </c>
      <c r="AW501" s="1">
        <f t="shared" si="63"/>
        <v>0.45907985122399309</v>
      </c>
    </row>
    <row r="502" spans="1:49" x14ac:dyDescent="0.2">
      <c r="A502">
        <v>500</v>
      </c>
      <c r="B502" t="s">
        <v>28521</v>
      </c>
      <c r="C502" t="s">
        <v>28520</v>
      </c>
      <c r="F502" t="s">
        <v>28519</v>
      </c>
      <c r="G502" t="s">
        <v>6</v>
      </c>
      <c r="H502" t="s">
        <v>5</v>
      </c>
      <c r="I502" t="s">
        <v>28518</v>
      </c>
      <c r="J502" t="s">
        <v>28514</v>
      </c>
      <c r="K502" t="s">
        <v>28517</v>
      </c>
      <c r="L502" t="s">
        <v>1421</v>
      </c>
      <c r="M502" t="s">
        <v>47</v>
      </c>
      <c r="N502">
        <v>2</v>
      </c>
      <c r="O502" t="s">
        <v>28516</v>
      </c>
      <c r="P502" t="s">
        <v>28515</v>
      </c>
      <c r="Q502" t="s">
        <v>28514</v>
      </c>
      <c r="R502" s="7">
        <v>41244</v>
      </c>
      <c r="S502" s="8">
        <f t="shared" si="56"/>
        <v>2012</v>
      </c>
      <c r="T502" s="8">
        <v>2012</v>
      </c>
      <c r="U502" s="8">
        <f t="shared" si="57"/>
        <v>10</v>
      </c>
      <c r="V502" s="7">
        <v>2012</v>
      </c>
      <c r="W502" t="s">
        <v>14</v>
      </c>
      <c r="X502" s="2">
        <v>0.28199999999999997</v>
      </c>
      <c r="Y502" s="6">
        <f t="shared" si="58"/>
        <v>7.527828942099783E-3</v>
      </c>
      <c r="AA502">
        <v>16875869</v>
      </c>
      <c r="AB502">
        <v>19700186861</v>
      </c>
      <c r="AC502">
        <v>16875877</v>
      </c>
      <c r="AD502" t="s">
        <v>2</v>
      </c>
      <c r="AE502">
        <v>2012</v>
      </c>
      <c r="AG502">
        <v>197945</v>
      </c>
      <c r="AI502" t="s">
        <v>28513</v>
      </c>
      <c r="AK502" t="s">
        <v>28512</v>
      </c>
      <c r="AL502">
        <v>1</v>
      </c>
      <c r="AM502" s="5">
        <f t="shared" si="59"/>
        <v>0.1</v>
      </c>
      <c r="AN502" s="4">
        <f t="shared" si="60"/>
        <v>1.5145778114350627E-4</v>
      </c>
      <c r="AO502" s="3"/>
      <c r="AP502">
        <v>1</v>
      </c>
      <c r="AR502" t="s">
        <v>1</v>
      </c>
      <c r="AT502" s="2">
        <v>1.1739999999999999</v>
      </c>
      <c r="AU502" s="1">
        <f t="shared" si="61"/>
        <v>0.53149175938129001</v>
      </c>
      <c r="AV502" s="1">
        <f t="shared" si="62"/>
        <v>0.38396433616216447</v>
      </c>
      <c r="AW502" s="1">
        <f t="shared" si="63"/>
        <v>0.2364369129430389</v>
      </c>
    </row>
    <row r="503" spans="1:49" x14ac:dyDescent="0.2">
      <c r="A503">
        <v>501</v>
      </c>
      <c r="B503" t="s">
        <v>28511</v>
      </c>
      <c r="C503" t="s">
        <v>28510</v>
      </c>
      <c r="F503" t="s">
        <v>28509</v>
      </c>
      <c r="G503" t="s">
        <v>6</v>
      </c>
      <c r="H503" t="s">
        <v>5</v>
      </c>
      <c r="I503" t="s">
        <v>2923</v>
      </c>
      <c r="J503" t="s">
        <v>28508</v>
      </c>
      <c r="K503" t="s">
        <v>28507</v>
      </c>
      <c r="L503" t="s">
        <v>16867</v>
      </c>
      <c r="M503" t="s">
        <v>16866</v>
      </c>
      <c r="N503">
        <v>4</v>
      </c>
      <c r="O503" t="s">
        <v>28506</v>
      </c>
      <c r="P503" t="s">
        <v>28505</v>
      </c>
      <c r="Q503" t="s">
        <v>28504</v>
      </c>
      <c r="R503" s="7">
        <v>41244</v>
      </c>
      <c r="S503" s="8">
        <f t="shared" si="56"/>
        <v>2012</v>
      </c>
      <c r="T503" s="8">
        <v>2012</v>
      </c>
      <c r="U503" s="8">
        <f t="shared" si="57"/>
        <v>10</v>
      </c>
      <c r="V503" s="7">
        <v>2012</v>
      </c>
      <c r="W503" t="s">
        <v>1259</v>
      </c>
      <c r="X503" s="2">
        <v>1.3280000000000001</v>
      </c>
      <c r="Y503" s="6">
        <f t="shared" si="58"/>
        <v>3.5450201542937994E-2</v>
      </c>
      <c r="AA503">
        <v>15361225</v>
      </c>
      <c r="AB503">
        <v>18894</v>
      </c>
      <c r="AD503" t="s">
        <v>2</v>
      </c>
      <c r="AE503">
        <v>11</v>
      </c>
      <c r="AG503">
        <v>6381438</v>
      </c>
      <c r="AH503" t="s">
        <v>2850</v>
      </c>
      <c r="AI503" t="s">
        <v>28503</v>
      </c>
      <c r="AJ503" t="s">
        <v>28502</v>
      </c>
      <c r="AK503" t="s">
        <v>28501</v>
      </c>
      <c r="AL503">
        <v>43</v>
      </c>
      <c r="AM503" s="5">
        <f t="shared" si="59"/>
        <v>4.3</v>
      </c>
      <c r="AN503" s="4">
        <f t="shared" si="60"/>
        <v>6.5126845891707681E-3</v>
      </c>
      <c r="AO503" s="3"/>
      <c r="AP503">
        <v>0</v>
      </c>
      <c r="AR503" t="s">
        <v>28500</v>
      </c>
      <c r="AS503" t="s">
        <v>28499</v>
      </c>
      <c r="AT503" s="2">
        <v>3.8340000000000001</v>
      </c>
      <c r="AU503" s="1">
        <f t="shared" si="61"/>
        <v>2.6768946456807825</v>
      </c>
      <c r="AV503" s="1">
        <f t="shared" si="62"/>
        <v>2.0981443066054379</v>
      </c>
      <c r="AW503" s="1">
        <f t="shared" si="63"/>
        <v>1.5193939675300936</v>
      </c>
    </row>
    <row r="504" spans="1:49" x14ac:dyDescent="0.2">
      <c r="A504">
        <v>502</v>
      </c>
      <c r="B504" t="s">
        <v>28498</v>
      </c>
      <c r="C504" t="s">
        <v>28497</v>
      </c>
      <c r="F504" t="s">
        <v>28496</v>
      </c>
      <c r="G504" t="s">
        <v>6</v>
      </c>
      <c r="H504" t="s">
        <v>5</v>
      </c>
      <c r="I504" t="s">
        <v>42</v>
      </c>
      <c r="J504" t="s">
        <v>702</v>
      </c>
      <c r="K504" t="s">
        <v>701</v>
      </c>
      <c r="L504" t="s">
        <v>700</v>
      </c>
      <c r="M504" t="s">
        <v>699</v>
      </c>
      <c r="N504">
        <v>3</v>
      </c>
      <c r="O504" t="s">
        <v>28495</v>
      </c>
      <c r="P504" t="s">
        <v>28494</v>
      </c>
      <c r="Q504" t="s">
        <v>28493</v>
      </c>
      <c r="R504" s="7">
        <v>41244</v>
      </c>
      <c r="S504" s="8">
        <f t="shared" si="56"/>
        <v>2012</v>
      </c>
      <c r="T504" s="8">
        <v>2012</v>
      </c>
      <c r="U504" s="8">
        <f t="shared" si="57"/>
        <v>10</v>
      </c>
      <c r="V504" s="7">
        <v>2012</v>
      </c>
      <c r="W504" t="s">
        <v>1259</v>
      </c>
      <c r="X504" s="2">
        <v>1.3280000000000001</v>
      </c>
      <c r="Y504" s="6">
        <f t="shared" si="58"/>
        <v>3.5450201542937994E-2</v>
      </c>
      <c r="AA504">
        <v>15361225</v>
      </c>
      <c r="AB504">
        <v>18894</v>
      </c>
      <c r="AD504" t="s">
        <v>2</v>
      </c>
      <c r="AE504">
        <v>11</v>
      </c>
      <c r="AG504">
        <v>6380530</v>
      </c>
      <c r="AH504" t="s">
        <v>2796</v>
      </c>
      <c r="AI504" t="s">
        <v>28492</v>
      </c>
      <c r="AJ504" t="s">
        <v>28491</v>
      </c>
      <c r="AK504" t="s">
        <v>28490</v>
      </c>
      <c r="AL504">
        <v>86</v>
      </c>
      <c r="AM504" s="5">
        <f t="shared" si="59"/>
        <v>8.6</v>
      </c>
      <c r="AN504" s="4">
        <f t="shared" si="60"/>
        <v>1.3025369178341536E-2</v>
      </c>
      <c r="AO504" s="3"/>
      <c r="AP504">
        <v>0</v>
      </c>
      <c r="AQ504" t="s">
        <v>506</v>
      </c>
      <c r="AR504" t="s">
        <v>1278</v>
      </c>
      <c r="AS504" t="s">
        <v>1277</v>
      </c>
      <c r="AT504" s="2">
        <v>3.8340000000000001</v>
      </c>
      <c r="AU504" s="1">
        <f t="shared" si="61"/>
        <v>2.8722751833559057</v>
      </c>
      <c r="AV504" s="1">
        <f t="shared" si="62"/>
        <v>2.4237785360639768</v>
      </c>
      <c r="AW504" s="1">
        <f t="shared" si="63"/>
        <v>1.9752818887720471</v>
      </c>
    </row>
    <row r="505" spans="1:49" x14ac:dyDescent="0.2">
      <c r="A505">
        <v>503</v>
      </c>
      <c r="B505" t="s">
        <v>28489</v>
      </c>
      <c r="C505" t="s">
        <v>28488</v>
      </c>
      <c r="F505" t="s">
        <v>28487</v>
      </c>
      <c r="G505" t="s">
        <v>6</v>
      </c>
      <c r="H505" t="s">
        <v>5</v>
      </c>
      <c r="I505" t="s">
        <v>28486</v>
      </c>
      <c r="J505">
        <v>60025063</v>
      </c>
      <c r="K505" t="s">
        <v>1729</v>
      </c>
      <c r="L505" t="s">
        <v>1728</v>
      </c>
      <c r="M505" t="s">
        <v>77</v>
      </c>
      <c r="N505">
        <v>5</v>
      </c>
      <c r="O505" t="s">
        <v>28485</v>
      </c>
      <c r="P505" t="s">
        <v>28484</v>
      </c>
      <c r="Q505" t="s">
        <v>28483</v>
      </c>
      <c r="R505" s="7">
        <v>41244</v>
      </c>
      <c r="S505" s="8">
        <f t="shared" si="56"/>
        <v>2012</v>
      </c>
      <c r="T505" s="8">
        <v>2012</v>
      </c>
      <c r="U505" s="8">
        <f t="shared" si="57"/>
        <v>10</v>
      </c>
      <c r="V505" s="7">
        <v>2012</v>
      </c>
      <c r="W505" t="s">
        <v>1259</v>
      </c>
      <c r="X505" s="2">
        <v>1.3280000000000001</v>
      </c>
      <c r="Y505" s="6">
        <f t="shared" si="58"/>
        <v>3.5450201542937994E-2</v>
      </c>
      <c r="AA505">
        <v>15361225</v>
      </c>
      <c r="AB505">
        <v>18894</v>
      </c>
      <c r="AD505" t="s">
        <v>2</v>
      </c>
      <c r="AE505">
        <v>11</v>
      </c>
      <c r="AG505">
        <v>6387737</v>
      </c>
      <c r="AH505" t="s">
        <v>28482</v>
      </c>
      <c r="AI505" t="s">
        <v>28481</v>
      </c>
      <c r="AJ505" t="s">
        <v>28480</v>
      </c>
      <c r="AK505" t="s">
        <v>28479</v>
      </c>
      <c r="AL505">
        <v>137</v>
      </c>
      <c r="AM505" s="5">
        <f t="shared" si="59"/>
        <v>13.7</v>
      </c>
      <c r="AN505" s="4">
        <f t="shared" si="60"/>
        <v>2.0749716016660355E-2</v>
      </c>
      <c r="AO505" s="3"/>
      <c r="AP505">
        <v>0</v>
      </c>
      <c r="AQ505" t="s">
        <v>28478</v>
      </c>
      <c r="AR505" t="s">
        <v>1</v>
      </c>
      <c r="AS505" t="s">
        <v>1729</v>
      </c>
      <c r="AT505" s="2">
        <v>3.8340000000000001</v>
      </c>
      <c r="AU505" s="1">
        <f t="shared" si="61"/>
        <v>3.10400558850547</v>
      </c>
      <c r="AV505" s="1">
        <f t="shared" si="62"/>
        <v>2.8099958779799175</v>
      </c>
      <c r="AW505" s="1">
        <f t="shared" si="63"/>
        <v>2.5159861674543644</v>
      </c>
    </row>
    <row r="506" spans="1:49" x14ac:dyDescent="0.2">
      <c r="A506">
        <v>504</v>
      </c>
      <c r="B506" t="s">
        <v>28477</v>
      </c>
      <c r="C506" t="s">
        <v>28476</v>
      </c>
      <c r="F506" t="s">
        <v>28475</v>
      </c>
      <c r="G506" t="s">
        <v>6</v>
      </c>
      <c r="H506" t="s">
        <v>5</v>
      </c>
      <c r="I506" t="s">
        <v>5490</v>
      </c>
      <c r="J506">
        <v>60012704</v>
      </c>
      <c r="K506" t="s">
        <v>2503</v>
      </c>
      <c r="L506" t="s">
        <v>2502</v>
      </c>
      <c r="M506" t="s">
        <v>99</v>
      </c>
      <c r="N506">
        <v>3</v>
      </c>
      <c r="O506" t="s">
        <v>28474</v>
      </c>
      <c r="P506" t="s">
        <v>10760</v>
      </c>
      <c r="Q506" t="s">
        <v>2501</v>
      </c>
      <c r="R506" s="7">
        <v>41244</v>
      </c>
      <c r="S506" s="8">
        <f t="shared" si="56"/>
        <v>2012</v>
      </c>
      <c r="T506" s="8">
        <v>2012</v>
      </c>
      <c r="U506" s="8">
        <f t="shared" si="57"/>
        <v>10</v>
      </c>
      <c r="V506" s="7">
        <v>2012</v>
      </c>
      <c r="W506" t="s">
        <v>14</v>
      </c>
      <c r="X506" s="2">
        <v>0.28199999999999997</v>
      </c>
      <c r="Y506" s="6">
        <f t="shared" si="58"/>
        <v>7.527828942099783E-3</v>
      </c>
      <c r="AA506">
        <v>16875869</v>
      </c>
      <c r="AB506">
        <v>19700186861</v>
      </c>
      <c r="AC506">
        <v>16875877</v>
      </c>
      <c r="AD506" t="s">
        <v>2</v>
      </c>
      <c r="AE506">
        <v>2012</v>
      </c>
      <c r="AG506">
        <v>129469</v>
      </c>
      <c r="AI506" t="s">
        <v>28473</v>
      </c>
      <c r="AK506" t="s">
        <v>28472</v>
      </c>
      <c r="AL506">
        <v>4</v>
      </c>
      <c r="AM506" s="5">
        <f t="shared" si="59"/>
        <v>0.4</v>
      </c>
      <c r="AN506" s="4">
        <f t="shared" si="60"/>
        <v>6.0583112457402507E-4</v>
      </c>
      <c r="AO506" s="3"/>
      <c r="AP506">
        <v>1</v>
      </c>
      <c r="AR506" t="s">
        <v>1</v>
      </c>
      <c r="AT506" s="2">
        <v>1.1739999999999999</v>
      </c>
      <c r="AU506" s="1">
        <f t="shared" si="61"/>
        <v>0.54512295968420554</v>
      </c>
      <c r="AV506" s="1">
        <f t="shared" si="62"/>
        <v>0.4066830033336904</v>
      </c>
      <c r="AW506" s="1">
        <f t="shared" si="63"/>
        <v>0.26824304698317519</v>
      </c>
    </row>
    <row r="507" spans="1:49" x14ac:dyDescent="0.2">
      <c r="A507">
        <v>505</v>
      </c>
      <c r="B507" t="s">
        <v>28471</v>
      </c>
      <c r="C507" t="s">
        <v>28470</v>
      </c>
      <c r="F507" t="s">
        <v>28469</v>
      </c>
      <c r="G507" t="s">
        <v>6</v>
      </c>
      <c r="H507" t="s">
        <v>5</v>
      </c>
      <c r="I507" t="s">
        <v>28468</v>
      </c>
      <c r="J507" t="s">
        <v>28467</v>
      </c>
      <c r="K507" t="s">
        <v>28466</v>
      </c>
      <c r="L507" t="s">
        <v>28465</v>
      </c>
      <c r="M507" t="s">
        <v>489</v>
      </c>
      <c r="N507">
        <v>4</v>
      </c>
      <c r="O507" t="s">
        <v>28464</v>
      </c>
      <c r="P507" t="s">
        <v>28463</v>
      </c>
      <c r="Q507" t="s">
        <v>28462</v>
      </c>
      <c r="R507" s="7">
        <v>41244</v>
      </c>
      <c r="S507" s="8">
        <f t="shared" si="56"/>
        <v>2012</v>
      </c>
      <c r="T507" s="8">
        <v>2012</v>
      </c>
      <c r="U507" s="8">
        <f t="shared" si="57"/>
        <v>10</v>
      </c>
      <c r="V507" s="7">
        <v>2012</v>
      </c>
      <c r="W507" t="s">
        <v>1259</v>
      </c>
      <c r="X507" s="2">
        <v>1.3280000000000001</v>
      </c>
      <c r="Y507" s="6">
        <f t="shared" si="58"/>
        <v>3.5450201542937994E-2</v>
      </c>
      <c r="AA507">
        <v>15361225</v>
      </c>
      <c r="AB507">
        <v>18894</v>
      </c>
      <c r="AD507" t="s">
        <v>2</v>
      </c>
      <c r="AE507">
        <v>11</v>
      </c>
      <c r="AG507">
        <v>6376094</v>
      </c>
      <c r="AH507" t="s">
        <v>28461</v>
      </c>
      <c r="AI507" t="s">
        <v>28460</v>
      </c>
      <c r="AJ507" t="s">
        <v>28459</v>
      </c>
      <c r="AK507" t="s">
        <v>28458</v>
      </c>
      <c r="AL507">
        <v>46</v>
      </c>
      <c r="AM507" s="5">
        <f t="shared" si="59"/>
        <v>4.5999999999999996</v>
      </c>
      <c r="AN507" s="4">
        <f t="shared" si="60"/>
        <v>6.9670579326012866E-3</v>
      </c>
      <c r="AO507" s="3"/>
      <c r="AP507">
        <v>0</v>
      </c>
      <c r="AR507" t="s">
        <v>28457</v>
      </c>
      <c r="AT507" s="2">
        <v>3.8340000000000001</v>
      </c>
      <c r="AU507" s="1">
        <f t="shared" si="61"/>
        <v>2.6905258459836983</v>
      </c>
      <c r="AV507" s="1">
        <f t="shared" si="62"/>
        <v>2.1208629737769642</v>
      </c>
      <c r="AW507" s="1">
        <f t="shared" si="63"/>
        <v>1.5512001015702297</v>
      </c>
    </row>
    <row r="508" spans="1:49" x14ac:dyDescent="0.2">
      <c r="A508">
        <v>506</v>
      </c>
      <c r="B508" t="s">
        <v>28456</v>
      </c>
      <c r="C508" t="s">
        <v>28455</v>
      </c>
      <c r="F508" t="s">
        <v>28454</v>
      </c>
      <c r="G508" t="s">
        <v>6</v>
      </c>
      <c r="H508" t="s">
        <v>5</v>
      </c>
      <c r="I508" t="s">
        <v>5490</v>
      </c>
      <c r="J508" t="s">
        <v>2389</v>
      </c>
      <c r="K508" t="s">
        <v>2388</v>
      </c>
      <c r="L508" t="s">
        <v>2331</v>
      </c>
      <c r="M508" t="s">
        <v>84</v>
      </c>
      <c r="N508">
        <v>4</v>
      </c>
      <c r="O508" t="s">
        <v>28453</v>
      </c>
      <c r="P508" t="s">
        <v>28452</v>
      </c>
      <c r="Q508" t="s">
        <v>28451</v>
      </c>
      <c r="R508" s="7">
        <v>41244</v>
      </c>
      <c r="S508" s="8">
        <f t="shared" si="56"/>
        <v>2012</v>
      </c>
      <c r="T508" s="8">
        <v>2012</v>
      </c>
      <c r="U508" s="8">
        <f t="shared" si="57"/>
        <v>10</v>
      </c>
      <c r="V508" s="7">
        <v>2012</v>
      </c>
      <c r="W508" t="s">
        <v>1259</v>
      </c>
      <c r="X508" s="2">
        <v>1.3280000000000001</v>
      </c>
      <c r="Y508" s="6">
        <f t="shared" si="58"/>
        <v>3.5450201542937994E-2</v>
      </c>
      <c r="AA508">
        <v>15361225</v>
      </c>
      <c r="AB508">
        <v>18894</v>
      </c>
      <c r="AD508" t="s">
        <v>2</v>
      </c>
      <c r="AE508">
        <v>11</v>
      </c>
      <c r="AG508">
        <v>6341037</v>
      </c>
      <c r="AH508" t="s">
        <v>28450</v>
      </c>
      <c r="AI508" t="s">
        <v>28449</v>
      </c>
      <c r="AJ508" t="s">
        <v>28448</v>
      </c>
      <c r="AK508" t="s">
        <v>28447</v>
      </c>
      <c r="AL508">
        <v>38</v>
      </c>
      <c r="AM508" s="5">
        <f t="shared" si="59"/>
        <v>3.8</v>
      </c>
      <c r="AN508" s="4">
        <f t="shared" si="60"/>
        <v>5.7553956834532375E-3</v>
      </c>
      <c r="AO508" s="3"/>
      <c r="AP508">
        <v>0</v>
      </c>
      <c r="AR508" t="s">
        <v>1</v>
      </c>
      <c r="AT508" s="2">
        <v>3.8340000000000001</v>
      </c>
      <c r="AU508" s="1">
        <f t="shared" si="61"/>
        <v>2.6541759785092567</v>
      </c>
      <c r="AV508" s="1">
        <f t="shared" si="62"/>
        <v>2.0602798613195614</v>
      </c>
      <c r="AW508" s="1">
        <f t="shared" si="63"/>
        <v>1.4663837441298664</v>
      </c>
    </row>
    <row r="509" spans="1:49" x14ac:dyDescent="0.2">
      <c r="A509">
        <v>507</v>
      </c>
      <c r="B509" t="s">
        <v>28446</v>
      </c>
      <c r="C509" t="s">
        <v>28445</v>
      </c>
      <c r="F509" t="s">
        <v>28444</v>
      </c>
      <c r="G509" t="s">
        <v>6</v>
      </c>
      <c r="H509" t="s">
        <v>5</v>
      </c>
      <c r="I509" t="s">
        <v>28443</v>
      </c>
      <c r="J509">
        <v>60021005</v>
      </c>
      <c r="K509" t="s">
        <v>1613</v>
      </c>
      <c r="L509" t="s">
        <v>1612</v>
      </c>
      <c r="M509" t="s">
        <v>927</v>
      </c>
      <c r="N509">
        <v>3</v>
      </c>
      <c r="O509" t="s">
        <v>28442</v>
      </c>
      <c r="P509" t="s">
        <v>28441</v>
      </c>
      <c r="Q509" t="s">
        <v>1611</v>
      </c>
      <c r="R509" s="7">
        <v>41244</v>
      </c>
      <c r="S509" s="8">
        <f t="shared" si="56"/>
        <v>2012</v>
      </c>
      <c r="T509" s="8">
        <v>2012</v>
      </c>
      <c r="U509" s="8">
        <f t="shared" si="57"/>
        <v>10</v>
      </c>
      <c r="V509" s="7">
        <v>2012</v>
      </c>
      <c r="W509" t="s">
        <v>1259</v>
      </c>
      <c r="X509" s="2">
        <v>1.3280000000000001</v>
      </c>
      <c r="Y509" s="6">
        <f t="shared" si="58"/>
        <v>3.5450201542937994E-2</v>
      </c>
      <c r="AA509">
        <v>15361225</v>
      </c>
      <c r="AB509">
        <v>18894</v>
      </c>
      <c r="AD509" t="s">
        <v>2</v>
      </c>
      <c r="AE509">
        <v>11</v>
      </c>
      <c r="AG509">
        <v>6377315</v>
      </c>
      <c r="AH509" t="s">
        <v>28440</v>
      </c>
      <c r="AI509" t="s">
        <v>28439</v>
      </c>
      <c r="AJ509" t="s">
        <v>28438</v>
      </c>
      <c r="AK509" t="s">
        <v>28437</v>
      </c>
      <c r="AL509">
        <v>49</v>
      </c>
      <c r="AM509" s="5">
        <f t="shared" si="59"/>
        <v>4.9000000000000004</v>
      </c>
      <c r="AN509" s="4">
        <f t="shared" si="60"/>
        <v>7.4214312760318068E-3</v>
      </c>
      <c r="AO509" s="3"/>
      <c r="AP509">
        <v>0</v>
      </c>
      <c r="AR509" t="s">
        <v>1</v>
      </c>
      <c r="AT509" s="2">
        <v>3.8340000000000001</v>
      </c>
      <c r="AU509" s="1">
        <f t="shared" si="61"/>
        <v>2.704157046286614</v>
      </c>
      <c r="AV509" s="1">
        <f t="shared" si="62"/>
        <v>2.14358164094849</v>
      </c>
      <c r="AW509" s="1">
        <f t="shared" si="63"/>
        <v>1.5830062356103662</v>
      </c>
    </row>
    <row r="510" spans="1:49" x14ac:dyDescent="0.2">
      <c r="A510">
        <v>508</v>
      </c>
      <c r="B510" t="s">
        <v>28436</v>
      </c>
      <c r="C510" t="s">
        <v>28435</v>
      </c>
      <c r="F510" t="s">
        <v>28434</v>
      </c>
      <c r="G510" t="s">
        <v>6</v>
      </c>
      <c r="H510" t="s">
        <v>5</v>
      </c>
      <c r="I510" t="s">
        <v>1781</v>
      </c>
      <c r="J510">
        <v>60027021</v>
      </c>
      <c r="K510" t="s">
        <v>2159</v>
      </c>
      <c r="L510" t="s">
        <v>17</v>
      </c>
      <c r="M510" t="s">
        <v>16</v>
      </c>
      <c r="N510">
        <v>3</v>
      </c>
      <c r="O510" t="s">
        <v>28433</v>
      </c>
      <c r="P510" t="s">
        <v>28432</v>
      </c>
      <c r="Q510" t="s">
        <v>28431</v>
      </c>
      <c r="R510" s="7">
        <v>41244</v>
      </c>
      <c r="S510" s="8">
        <f t="shared" si="56"/>
        <v>2012</v>
      </c>
      <c r="T510" s="8">
        <v>2012</v>
      </c>
      <c r="U510" s="8">
        <f t="shared" si="57"/>
        <v>10</v>
      </c>
      <c r="V510" s="7">
        <v>2012</v>
      </c>
      <c r="W510" t="s">
        <v>2896</v>
      </c>
      <c r="X510" s="2">
        <v>0.39600000000000002</v>
      </c>
      <c r="Y510" s="6">
        <f t="shared" si="58"/>
        <v>1.0570993833586931E-2</v>
      </c>
      <c r="AA510">
        <v>8858985</v>
      </c>
      <c r="AB510">
        <v>25993</v>
      </c>
      <c r="AD510" t="s">
        <v>2</v>
      </c>
      <c r="AE510">
        <v>27</v>
      </c>
      <c r="AF510">
        <v>12</v>
      </c>
      <c r="AG510">
        <v>6397660</v>
      </c>
      <c r="AH510" t="s">
        <v>28430</v>
      </c>
      <c r="AI510" t="s">
        <v>28429</v>
      </c>
      <c r="AK510" t="s">
        <v>28428</v>
      </c>
      <c r="AL510">
        <v>20</v>
      </c>
      <c r="AM510" s="5">
        <f t="shared" si="59"/>
        <v>2</v>
      </c>
      <c r="AN510" s="4">
        <f t="shared" si="60"/>
        <v>3.0291556228701248E-3</v>
      </c>
      <c r="AO510" s="3"/>
      <c r="AP510">
        <v>0</v>
      </c>
      <c r="AR510" t="s">
        <v>1</v>
      </c>
      <c r="AT510" s="2" t="s">
        <v>0</v>
      </c>
      <c r="AU510" s="1">
        <f t="shared" si="61"/>
        <v>0.8308442370371889</v>
      </c>
      <c r="AV510" s="1">
        <f t="shared" si="62"/>
        <v>0.68000747282285279</v>
      </c>
      <c r="AW510" s="1">
        <f t="shared" si="63"/>
        <v>0.52917070860851667</v>
      </c>
    </row>
    <row r="511" spans="1:49" x14ac:dyDescent="0.2">
      <c r="A511">
        <v>509</v>
      </c>
      <c r="B511" t="s">
        <v>28427</v>
      </c>
      <c r="C511" t="s">
        <v>28426</v>
      </c>
      <c r="F511" t="s">
        <v>28425</v>
      </c>
      <c r="G511" t="s">
        <v>6</v>
      </c>
      <c r="H511" t="s">
        <v>5</v>
      </c>
      <c r="I511" t="s">
        <v>28424</v>
      </c>
      <c r="J511" t="s">
        <v>28423</v>
      </c>
      <c r="K511" t="s">
        <v>28422</v>
      </c>
      <c r="L511" t="s">
        <v>28421</v>
      </c>
      <c r="M511" t="s">
        <v>438</v>
      </c>
      <c r="N511">
        <v>5</v>
      </c>
      <c r="O511" t="s">
        <v>28420</v>
      </c>
      <c r="P511" t="s">
        <v>28419</v>
      </c>
      <c r="Q511" t="s">
        <v>28418</v>
      </c>
      <c r="R511" s="7">
        <v>41244</v>
      </c>
      <c r="S511" s="8">
        <f t="shared" si="56"/>
        <v>2012</v>
      </c>
      <c r="T511" s="8">
        <v>2012</v>
      </c>
      <c r="U511" s="8">
        <f t="shared" si="57"/>
        <v>10</v>
      </c>
      <c r="V511" s="7">
        <v>41244</v>
      </c>
      <c r="W511" t="s">
        <v>1803</v>
      </c>
      <c r="X511" s="2">
        <v>0.54</v>
      </c>
      <c r="Y511" s="6">
        <f t="shared" si="58"/>
        <v>1.4414991591254906E-2</v>
      </c>
      <c r="AA511" t="s">
        <v>1802</v>
      </c>
      <c r="AB511">
        <v>20498</v>
      </c>
      <c r="AD511" t="s">
        <v>2</v>
      </c>
      <c r="AE511">
        <v>19</v>
      </c>
      <c r="AF511">
        <v>6</v>
      </c>
      <c r="AH511" t="s">
        <v>22699</v>
      </c>
      <c r="AI511" t="s">
        <v>28417</v>
      </c>
      <c r="AJ511" t="s">
        <v>28416</v>
      </c>
      <c r="AK511" t="s">
        <v>28415</v>
      </c>
      <c r="AL511">
        <v>8</v>
      </c>
      <c r="AM511" s="5">
        <f t="shared" si="59"/>
        <v>0.8</v>
      </c>
      <c r="AN511" s="4">
        <f t="shared" si="60"/>
        <v>1.2116622491480501E-3</v>
      </c>
      <c r="AO511" s="3"/>
      <c r="AP511">
        <v>0</v>
      </c>
      <c r="AQ511" t="s">
        <v>198</v>
      </c>
      <c r="AR511" t="s">
        <v>1</v>
      </c>
      <c r="AS511" t="s">
        <v>197</v>
      </c>
      <c r="AT511" s="2">
        <v>2.181</v>
      </c>
      <c r="AU511" s="1">
        <f t="shared" si="61"/>
        <v>1.045399278862285</v>
      </c>
      <c r="AV511" s="1">
        <f t="shared" si="62"/>
        <v>0.78133269202014777</v>
      </c>
      <c r="AW511" s="1">
        <f t="shared" si="63"/>
        <v>0.51726610517801064</v>
      </c>
    </row>
    <row r="512" spans="1:49" x14ac:dyDescent="0.2">
      <c r="A512">
        <v>510</v>
      </c>
      <c r="B512" t="s">
        <v>28414</v>
      </c>
      <c r="C512" t="s">
        <v>28413</v>
      </c>
      <c r="F512" t="s">
        <v>28412</v>
      </c>
      <c r="G512" t="s">
        <v>6</v>
      </c>
      <c r="H512" t="s">
        <v>5</v>
      </c>
      <c r="I512" t="s">
        <v>28411</v>
      </c>
      <c r="J512" t="s">
        <v>28410</v>
      </c>
      <c r="K512" t="s">
        <v>28409</v>
      </c>
      <c r="L512" t="s">
        <v>28408</v>
      </c>
      <c r="M512" t="s">
        <v>2039</v>
      </c>
      <c r="N512">
        <v>3</v>
      </c>
      <c r="O512" t="s">
        <v>28407</v>
      </c>
      <c r="P512" t="s">
        <v>28406</v>
      </c>
      <c r="Q512" t="s">
        <v>28405</v>
      </c>
      <c r="R512" s="7">
        <v>41244</v>
      </c>
      <c r="S512" s="8">
        <f t="shared" si="56"/>
        <v>2012</v>
      </c>
      <c r="T512" s="8">
        <v>2012</v>
      </c>
      <c r="U512" s="8">
        <f t="shared" si="57"/>
        <v>10</v>
      </c>
      <c r="V512" s="7">
        <v>2012</v>
      </c>
      <c r="W512" t="s">
        <v>1254</v>
      </c>
      <c r="X512" s="2">
        <v>3.2160000000000002</v>
      </c>
      <c r="Y512" s="6">
        <f t="shared" si="58"/>
        <v>8.5849283254584782E-2</v>
      </c>
      <c r="AA512">
        <v>15361284</v>
      </c>
      <c r="AB512">
        <v>18935</v>
      </c>
      <c r="AD512" t="s">
        <v>2</v>
      </c>
      <c r="AE512">
        <v>19</v>
      </c>
      <c r="AF512">
        <v>6</v>
      </c>
      <c r="AG512">
        <v>6393522</v>
      </c>
      <c r="AH512" t="s">
        <v>28404</v>
      </c>
      <c r="AI512" t="s">
        <v>28403</v>
      </c>
      <c r="AK512" t="s">
        <v>28402</v>
      </c>
      <c r="AL512">
        <v>5</v>
      </c>
      <c r="AM512" s="5">
        <f t="shared" si="59"/>
        <v>0.5</v>
      </c>
      <c r="AN512" s="4">
        <f t="shared" si="60"/>
        <v>7.572889057175312E-4</v>
      </c>
      <c r="AO512" s="3"/>
      <c r="AP512">
        <v>0</v>
      </c>
      <c r="AQ512" t="s">
        <v>230</v>
      </c>
      <c r="AR512" t="s">
        <v>1</v>
      </c>
      <c r="AS512" t="s">
        <v>229</v>
      </c>
      <c r="AT512" s="2">
        <v>11.978999999999999</v>
      </c>
      <c r="AU512" s="1">
        <f t="shared" si="61"/>
        <v>6.0321684949924599</v>
      </c>
      <c r="AV512" s="1">
        <f t="shared" si="62"/>
        <v>4.3303286080151162</v>
      </c>
      <c r="AW512" s="1">
        <f t="shared" si="63"/>
        <v>2.6284887210377708</v>
      </c>
    </row>
    <row r="513" spans="1:49" x14ac:dyDescent="0.2">
      <c r="A513">
        <v>511</v>
      </c>
      <c r="B513" t="s">
        <v>28401</v>
      </c>
      <c r="C513" t="s">
        <v>28400</v>
      </c>
      <c r="F513" t="s">
        <v>28399</v>
      </c>
      <c r="G513" t="s">
        <v>6</v>
      </c>
      <c r="H513" t="s">
        <v>5</v>
      </c>
      <c r="I513" t="s">
        <v>28398</v>
      </c>
      <c r="J513" t="s">
        <v>28397</v>
      </c>
      <c r="K513" t="s">
        <v>28396</v>
      </c>
      <c r="L513" t="s">
        <v>28395</v>
      </c>
      <c r="M513" t="s">
        <v>30</v>
      </c>
      <c r="N513">
        <v>4</v>
      </c>
      <c r="O513" t="s">
        <v>28394</v>
      </c>
      <c r="P513" t="s">
        <v>28393</v>
      </c>
      <c r="Q513" t="s">
        <v>28392</v>
      </c>
      <c r="R513" s="7">
        <v>41244</v>
      </c>
      <c r="S513" s="8">
        <f t="shared" si="56"/>
        <v>2012</v>
      </c>
      <c r="T513" s="8">
        <v>2012</v>
      </c>
      <c r="U513" s="8">
        <f t="shared" si="57"/>
        <v>10</v>
      </c>
      <c r="V513" s="7">
        <v>2012</v>
      </c>
      <c r="W513" t="s">
        <v>1345</v>
      </c>
      <c r="X513" s="2">
        <v>0.46100000000000002</v>
      </c>
      <c r="Y513" s="6">
        <f t="shared" si="58"/>
        <v>1.2306131710312059E-2</v>
      </c>
      <c r="AA513">
        <v>16871472</v>
      </c>
      <c r="AB513">
        <v>18202</v>
      </c>
      <c r="AC513">
        <v>16871499</v>
      </c>
      <c r="AD513" t="s">
        <v>2</v>
      </c>
      <c r="AE513">
        <v>2012</v>
      </c>
      <c r="AG513">
        <v>42</v>
      </c>
      <c r="AI513" t="s">
        <v>28391</v>
      </c>
      <c r="AJ513" t="s">
        <v>28390</v>
      </c>
      <c r="AK513" t="s">
        <v>28389</v>
      </c>
      <c r="AL513">
        <v>40</v>
      </c>
      <c r="AM513" s="5">
        <f t="shared" si="59"/>
        <v>4</v>
      </c>
      <c r="AN513" s="4">
        <f t="shared" si="60"/>
        <v>6.0583112457402496E-3</v>
      </c>
      <c r="AO513" s="3"/>
      <c r="AP513">
        <v>1</v>
      </c>
      <c r="AR513" t="s">
        <v>1</v>
      </c>
      <c r="AT513" s="2" t="s">
        <v>0</v>
      </c>
      <c r="AU513" s="1">
        <f t="shared" si="61"/>
        <v>1.0431785570940515</v>
      </c>
      <c r="AV513" s="1">
        <f t="shared" si="62"/>
        <v>0.91822214780261546</v>
      </c>
      <c r="AW513" s="1">
        <f t="shared" si="63"/>
        <v>0.79326573851117921</v>
      </c>
    </row>
    <row r="514" spans="1:49" x14ac:dyDescent="0.2">
      <c r="A514">
        <v>512</v>
      </c>
      <c r="B514" t="s">
        <v>28388</v>
      </c>
      <c r="C514" t="s">
        <v>28387</v>
      </c>
      <c r="D514" t="s">
        <v>28386</v>
      </c>
      <c r="E514">
        <v>23250425</v>
      </c>
      <c r="F514" t="s">
        <v>28385</v>
      </c>
      <c r="G514" t="s">
        <v>6</v>
      </c>
      <c r="H514" t="s">
        <v>5</v>
      </c>
      <c r="I514" t="s">
        <v>28384</v>
      </c>
      <c r="J514" t="s">
        <v>28383</v>
      </c>
      <c r="K514" t="s">
        <v>28382</v>
      </c>
      <c r="L514" t="s">
        <v>28381</v>
      </c>
      <c r="M514" t="s">
        <v>199</v>
      </c>
      <c r="N514">
        <v>8</v>
      </c>
      <c r="O514" t="s">
        <v>28380</v>
      </c>
      <c r="P514" t="s">
        <v>28379</v>
      </c>
      <c r="Q514" t="s">
        <v>28378</v>
      </c>
      <c r="R514" s="7">
        <v>41244</v>
      </c>
      <c r="S514" s="8">
        <f t="shared" ref="S514:S577" si="64">YEAR(R514)</f>
        <v>2012</v>
      </c>
      <c r="T514" s="8">
        <v>2012</v>
      </c>
      <c r="U514" s="8">
        <f t="shared" ref="U514:U577" si="65">2022-T514</f>
        <v>10</v>
      </c>
      <c r="V514" s="7">
        <v>2012</v>
      </c>
      <c r="W514" t="s">
        <v>1018</v>
      </c>
      <c r="X514" s="2">
        <v>5.5590000000000002</v>
      </c>
      <c r="Y514" s="6">
        <f t="shared" ref="Y514:Y577" si="66">(X514-$Z$4)/($Z$3-$Z$4)</f>
        <v>0.14839433010330744</v>
      </c>
      <c r="AB514">
        <v>19700182758</v>
      </c>
      <c r="AC514">
        <v>20411723</v>
      </c>
      <c r="AD514" t="s">
        <v>2</v>
      </c>
      <c r="AE514">
        <v>3</v>
      </c>
      <c r="AG514">
        <v>1295</v>
      </c>
      <c r="AI514" t="s">
        <v>28377</v>
      </c>
      <c r="AK514" t="s">
        <v>28376</v>
      </c>
      <c r="AL514">
        <v>38</v>
      </c>
      <c r="AM514" s="5">
        <f t="shared" ref="AM514:AM577" si="67">AL514/U514</f>
        <v>3.8</v>
      </c>
      <c r="AN514" s="4">
        <f t="shared" ref="AN514:AN577" si="68">(AM514-$AO$4)/($AO$3-$AO$4)</f>
        <v>5.7553956834532375E-3</v>
      </c>
      <c r="AO514" s="3"/>
      <c r="AP514">
        <v>1</v>
      </c>
      <c r="AQ514" t="s">
        <v>28</v>
      </c>
      <c r="AR514" t="s">
        <v>28375</v>
      </c>
      <c r="AS514" t="s">
        <v>27</v>
      </c>
      <c r="AT514" s="2">
        <v>14.919</v>
      </c>
      <c r="AU514" s="1">
        <f t="shared" ref="AU514:AU577" si="69">(Y514*0.7+AN514*0.3)*100</f>
        <v>10.560264977735118</v>
      </c>
      <c r="AV514" s="1">
        <f t="shared" ref="AV514:AV577" si="70">(Y514*0.5+AN514*0.5)*100</f>
        <v>7.7074862893380338</v>
      </c>
      <c r="AW514" s="1">
        <f t="shared" ref="AW514:AW577" si="71">(Y514*0.3+AN514*0.7)*100</f>
        <v>4.8547076009409498</v>
      </c>
    </row>
    <row r="515" spans="1:49" x14ac:dyDescent="0.2">
      <c r="A515">
        <v>513</v>
      </c>
      <c r="B515" t="s">
        <v>28374</v>
      </c>
      <c r="E515">
        <v>23130506</v>
      </c>
      <c r="F515" t="s">
        <v>28373</v>
      </c>
      <c r="G515" t="s">
        <v>6</v>
      </c>
      <c r="H515" t="s">
        <v>5</v>
      </c>
      <c r="I515" t="s">
        <v>28372</v>
      </c>
      <c r="J515">
        <v>60012718</v>
      </c>
      <c r="K515" t="s">
        <v>28371</v>
      </c>
      <c r="L515" t="s">
        <v>28370</v>
      </c>
      <c r="M515" t="s">
        <v>54</v>
      </c>
      <c r="N515">
        <v>1</v>
      </c>
      <c r="O515" t="s">
        <v>28369</v>
      </c>
      <c r="P515">
        <v>8519271800</v>
      </c>
      <c r="Q515">
        <v>60012718</v>
      </c>
      <c r="R515" s="7">
        <v>41244</v>
      </c>
      <c r="S515" s="8">
        <f t="shared" si="64"/>
        <v>2012</v>
      </c>
      <c r="T515" s="8">
        <v>2012</v>
      </c>
      <c r="U515" s="8">
        <f t="shared" si="65"/>
        <v>10</v>
      </c>
      <c r="V515" s="7">
        <v>2012</v>
      </c>
      <c r="W515" t="s">
        <v>28368</v>
      </c>
      <c r="X515" s="2" t="s">
        <v>0</v>
      </c>
      <c r="Y515" s="6" t="e">
        <f t="shared" si="66"/>
        <v>#VALUE!</v>
      </c>
      <c r="AA515">
        <v>1252208</v>
      </c>
      <c r="AB515">
        <v>17780</v>
      </c>
      <c r="AD515" t="s">
        <v>2</v>
      </c>
      <c r="AE515">
        <v>95</v>
      </c>
      <c r="AF515" t="s">
        <v>28367</v>
      </c>
      <c r="AI515" t="s">
        <v>28366</v>
      </c>
      <c r="AJ515" t="s">
        <v>28365</v>
      </c>
      <c r="AK515" t="s">
        <v>28364</v>
      </c>
      <c r="AL515">
        <v>10</v>
      </c>
      <c r="AM515" s="5">
        <f t="shared" si="67"/>
        <v>1</v>
      </c>
      <c r="AN515" s="4">
        <f t="shared" si="68"/>
        <v>1.5145778114350624E-3</v>
      </c>
      <c r="AO515" s="3"/>
      <c r="AP515">
        <v>0</v>
      </c>
      <c r="AR515" t="s">
        <v>1</v>
      </c>
      <c r="AT515" s="2" t="s">
        <v>0</v>
      </c>
      <c r="AU515" s="1" t="e">
        <f t="shared" si="69"/>
        <v>#VALUE!</v>
      </c>
      <c r="AV515" s="1" t="e">
        <f t="shared" si="70"/>
        <v>#VALUE!</v>
      </c>
      <c r="AW515" s="1" t="e">
        <f t="shared" si="71"/>
        <v>#VALUE!</v>
      </c>
    </row>
    <row r="516" spans="1:49" x14ac:dyDescent="0.2">
      <c r="A516">
        <v>514</v>
      </c>
      <c r="B516" t="s">
        <v>28363</v>
      </c>
      <c r="C516" t="s">
        <v>28362</v>
      </c>
      <c r="F516" t="s">
        <v>28361</v>
      </c>
      <c r="G516" t="s">
        <v>6</v>
      </c>
      <c r="H516" t="s">
        <v>5</v>
      </c>
      <c r="I516" t="s">
        <v>1355</v>
      </c>
      <c r="J516">
        <v>60003977</v>
      </c>
      <c r="K516" t="s">
        <v>792</v>
      </c>
      <c r="L516" t="s">
        <v>82</v>
      </c>
      <c r="M516" t="s">
        <v>16</v>
      </c>
      <c r="N516">
        <v>3</v>
      </c>
      <c r="O516" t="s">
        <v>28360</v>
      </c>
      <c r="P516" t="s">
        <v>28359</v>
      </c>
      <c r="Q516" t="s">
        <v>1617</v>
      </c>
      <c r="R516" s="7">
        <v>41244</v>
      </c>
      <c r="S516" s="8">
        <f t="shared" si="64"/>
        <v>2012</v>
      </c>
      <c r="T516" s="8">
        <v>2012</v>
      </c>
      <c r="U516" s="8">
        <f t="shared" si="65"/>
        <v>10</v>
      </c>
      <c r="V516" s="7">
        <v>2012</v>
      </c>
      <c r="W516" t="s">
        <v>457</v>
      </c>
      <c r="X516" s="2">
        <v>0.28599999999999998</v>
      </c>
      <c r="Y516" s="6">
        <f t="shared" si="66"/>
        <v>7.6346066575905605E-3</v>
      </c>
      <c r="AA516">
        <v>9205071</v>
      </c>
      <c r="AB516">
        <v>28139</v>
      </c>
      <c r="AC516">
        <v>15693937</v>
      </c>
      <c r="AD516" t="s">
        <v>2</v>
      </c>
      <c r="AE516">
        <v>26</v>
      </c>
      <c r="AF516">
        <v>10</v>
      </c>
      <c r="AH516" t="s">
        <v>2378</v>
      </c>
      <c r="AI516" t="s">
        <v>28358</v>
      </c>
      <c r="AK516" t="s">
        <v>28357</v>
      </c>
      <c r="AL516">
        <v>1</v>
      </c>
      <c r="AM516" s="5">
        <f t="shared" si="67"/>
        <v>0.1</v>
      </c>
      <c r="AN516" s="4">
        <f t="shared" si="68"/>
        <v>1.5145778114350627E-4</v>
      </c>
      <c r="AO516" s="3"/>
      <c r="AP516">
        <v>0</v>
      </c>
      <c r="AR516" t="s">
        <v>1</v>
      </c>
      <c r="AT516" s="2" t="s">
        <v>0</v>
      </c>
      <c r="AU516" s="1">
        <f t="shared" si="69"/>
        <v>0.5389661994656445</v>
      </c>
      <c r="AV516" s="1">
        <f t="shared" si="70"/>
        <v>0.38930322193670336</v>
      </c>
      <c r="AW516" s="1">
        <f t="shared" si="71"/>
        <v>0.23964024440776224</v>
      </c>
    </row>
    <row r="517" spans="1:49" x14ac:dyDescent="0.2">
      <c r="A517">
        <v>515</v>
      </c>
      <c r="B517" t="s">
        <v>28356</v>
      </c>
      <c r="C517" t="s">
        <v>28355</v>
      </c>
      <c r="F517" t="s">
        <v>28354</v>
      </c>
      <c r="G517" t="s">
        <v>6</v>
      </c>
      <c r="H517" t="s">
        <v>5</v>
      </c>
      <c r="I517" t="s">
        <v>490</v>
      </c>
      <c r="J517">
        <v>60018208</v>
      </c>
      <c r="K517" t="s">
        <v>28353</v>
      </c>
      <c r="L517" t="s">
        <v>28352</v>
      </c>
      <c r="M517" t="s">
        <v>12</v>
      </c>
      <c r="N517">
        <v>2</v>
      </c>
      <c r="O517" t="s">
        <v>28351</v>
      </c>
      <c r="P517" t="s">
        <v>28350</v>
      </c>
      <c r="Q517" t="s">
        <v>28349</v>
      </c>
      <c r="R517" s="7">
        <v>41244</v>
      </c>
      <c r="S517" s="8">
        <f t="shared" si="64"/>
        <v>2012</v>
      </c>
      <c r="T517" s="8">
        <v>2012</v>
      </c>
      <c r="U517" s="8">
        <f t="shared" si="65"/>
        <v>10</v>
      </c>
      <c r="V517" s="7">
        <v>2012</v>
      </c>
      <c r="W517" t="s">
        <v>788</v>
      </c>
      <c r="X517" s="2">
        <v>0.88100000000000001</v>
      </c>
      <c r="Y517" s="6">
        <f t="shared" si="66"/>
        <v>2.3517791836843653E-2</v>
      </c>
      <c r="AA517">
        <v>10459243</v>
      </c>
      <c r="AB517">
        <v>17248</v>
      </c>
      <c r="AD517" t="s">
        <v>2</v>
      </c>
      <c r="AE517">
        <v>54</v>
      </c>
      <c r="AF517">
        <v>6</v>
      </c>
      <c r="AG517">
        <v>6387783</v>
      </c>
      <c r="AH517" t="s">
        <v>28348</v>
      </c>
      <c r="AI517" t="s">
        <v>28347</v>
      </c>
      <c r="AJ517" t="s">
        <v>28346</v>
      </c>
      <c r="AK517" t="s">
        <v>28345</v>
      </c>
      <c r="AL517">
        <v>9</v>
      </c>
      <c r="AM517" s="5">
        <f t="shared" si="67"/>
        <v>0.9</v>
      </c>
      <c r="AN517" s="4">
        <f t="shared" si="68"/>
        <v>1.3631200302915562E-3</v>
      </c>
      <c r="AO517" s="3"/>
      <c r="AP517">
        <v>0</v>
      </c>
      <c r="AQ517" t="s">
        <v>28344</v>
      </c>
      <c r="AR517" t="s">
        <v>1</v>
      </c>
      <c r="AS517" t="s">
        <v>28343</v>
      </c>
      <c r="AT517" s="2" t="s">
        <v>0</v>
      </c>
      <c r="AU517" s="1">
        <f t="shared" si="69"/>
        <v>1.6871390294878021</v>
      </c>
      <c r="AV517" s="1">
        <f t="shared" si="70"/>
        <v>1.2440455933567605</v>
      </c>
      <c r="AW517" s="1">
        <f t="shared" si="71"/>
        <v>0.80095215722571844</v>
      </c>
    </row>
    <row r="518" spans="1:49" x14ac:dyDescent="0.2">
      <c r="A518">
        <v>516</v>
      </c>
      <c r="B518" t="s">
        <v>28342</v>
      </c>
      <c r="C518" t="s">
        <v>28341</v>
      </c>
      <c r="F518" t="s">
        <v>28340</v>
      </c>
      <c r="G518" t="s">
        <v>6</v>
      </c>
      <c r="H518" t="s">
        <v>5</v>
      </c>
      <c r="I518" t="s">
        <v>28339</v>
      </c>
      <c r="J518" t="s">
        <v>28338</v>
      </c>
      <c r="K518" t="s">
        <v>28337</v>
      </c>
      <c r="L518" t="s">
        <v>28336</v>
      </c>
      <c r="M518" t="s">
        <v>554</v>
      </c>
      <c r="N518">
        <v>4</v>
      </c>
      <c r="O518" t="s">
        <v>28335</v>
      </c>
      <c r="P518" t="s">
        <v>28334</v>
      </c>
      <c r="Q518" t="s">
        <v>28333</v>
      </c>
      <c r="R518" s="7">
        <v>41244</v>
      </c>
      <c r="S518" s="8">
        <f t="shared" si="64"/>
        <v>2012</v>
      </c>
      <c r="T518" s="8">
        <v>2012</v>
      </c>
      <c r="U518" s="8">
        <f t="shared" si="65"/>
        <v>10</v>
      </c>
      <c r="V518" s="7">
        <v>2012</v>
      </c>
      <c r="W518" t="s">
        <v>1259</v>
      </c>
      <c r="X518" s="2">
        <v>1.3280000000000001</v>
      </c>
      <c r="Y518" s="6">
        <f t="shared" si="66"/>
        <v>3.5450201542937994E-2</v>
      </c>
      <c r="AA518">
        <v>15361225</v>
      </c>
      <c r="AB518">
        <v>18894</v>
      </c>
      <c r="AD518" t="s">
        <v>2</v>
      </c>
      <c r="AE518">
        <v>11</v>
      </c>
      <c r="AG518">
        <v>6357217</v>
      </c>
      <c r="AH518" t="s">
        <v>28332</v>
      </c>
      <c r="AI518" t="s">
        <v>28331</v>
      </c>
      <c r="AJ518" t="s">
        <v>28330</v>
      </c>
      <c r="AK518" t="s">
        <v>28329</v>
      </c>
      <c r="AL518">
        <v>9</v>
      </c>
      <c r="AM518" s="5">
        <f t="shared" si="67"/>
        <v>0.9</v>
      </c>
      <c r="AN518" s="4">
        <f t="shared" si="68"/>
        <v>1.3631200302915562E-3</v>
      </c>
      <c r="AO518" s="3"/>
      <c r="AP518">
        <v>0</v>
      </c>
      <c r="AR518" t="s">
        <v>1</v>
      </c>
      <c r="AT518" s="2">
        <v>3.8340000000000001</v>
      </c>
      <c r="AU518" s="1">
        <f t="shared" si="69"/>
        <v>2.5224077089144061</v>
      </c>
      <c r="AV518" s="1">
        <f t="shared" si="70"/>
        <v>1.8406660786614775</v>
      </c>
      <c r="AW518" s="1">
        <f t="shared" si="71"/>
        <v>1.1589244484085488</v>
      </c>
    </row>
    <row r="519" spans="1:49" x14ac:dyDescent="0.2">
      <c r="A519">
        <v>517</v>
      </c>
      <c r="B519" t="s">
        <v>28328</v>
      </c>
      <c r="C519" t="s">
        <v>28327</v>
      </c>
      <c r="F519" t="s">
        <v>28326</v>
      </c>
      <c r="G519" t="s">
        <v>6</v>
      </c>
      <c r="H519" t="s">
        <v>5</v>
      </c>
      <c r="I519" t="s">
        <v>28325</v>
      </c>
      <c r="J519" t="s">
        <v>28324</v>
      </c>
      <c r="K519" t="s">
        <v>28323</v>
      </c>
      <c r="L519" t="s">
        <v>28322</v>
      </c>
      <c r="M519" t="s">
        <v>401</v>
      </c>
      <c r="N519">
        <v>6</v>
      </c>
      <c r="O519" t="s">
        <v>28321</v>
      </c>
      <c r="P519" t="s">
        <v>28320</v>
      </c>
      <c r="Q519" t="s">
        <v>28319</v>
      </c>
      <c r="R519" s="7">
        <v>41244</v>
      </c>
      <c r="S519" s="8">
        <f t="shared" si="64"/>
        <v>2012</v>
      </c>
      <c r="T519" s="8">
        <v>2012</v>
      </c>
      <c r="U519" s="8">
        <f t="shared" si="65"/>
        <v>10</v>
      </c>
      <c r="V519" s="7">
        <v>2012</v>
      </c>
      <c r="W519" t="s">
        <v>1259</v>
      </c>
      <c r="X519" s="2">
        <v>1.3280000000000001</v>
      </c>
      <c r="Y519" s="6">
        <f t="shared" si="66"/>
        <v>3.5450201542937994E-2</v>
      </c>
      <c r="AA519">
        <v>15361225</v>
      </c>
      <c r="AB519">
        <v>18894</v>
      </c>
      <c r="AD519" t="s">
        <v>2</v>
      </c>
      <c r="AE519">
        <v>11</v>
      </c>
      <c r="AG519">
        <v>6357216</v>
      </c>
      <c r="AH519" t="s">
        <v>28318</v>
      </c>
      <c r="AI519" t="s">
        <v>28317</v>
      </c>
      <c r="AJ519" t="s">
        <v>28316</v>
      </c>
      <c r="AK519" t="s">
        <v>28315</v>
      </c>
      <c r="AL519">
        <v>101</v>
      </c>
      <c r="AM519" s="5">
        <f t="shared" si="67"/>
        <v>10.1</v>
      </c>
      <c r="AN519" s="4">
        <f t="shared" si="68"/>
        <v>1.5297235895494131E-2</v>
      </c>
      <c r="AO519" s="3"/>
      <c r="AP519">
        <v>0</v>
      </c>
      <c r="AQ519" t="s">
        <v>255</v>
      </c>
      <c r="AR519" t="s">
        <v>28314</v>
      </c>
      <c r="AS519" t="s">
        <v>254</v>
      </c>
      <c r="AT519" s="2">
        <v>3.8340000000000001</v>
      </c>
      <c r="AU519" s="1">
        <f t="shared" si="69"/>
        <v>2.9404311848704836</v>
      </c>
      <c r="AV519" s="1">
        <f t="shared" si="70"/>
        <v>2.5373718719216063</v>
      </c>
      <c r="AW519" s="1">
        <f t="shared" si="71"/>
        <v>2.134312558972729</v>
      </c>
    </row>
    <row r="520" spans="1:49" x14ac:dyDescent="0.2">
      <c r="A520">
        <v>518</v>
      </c>
      <c r="B520" t="s">
        <v>28313</v>
      </c>
      <c r="C520" t="s">
        <v>28312</v>
      </c>
      <c r="F520" t="s">
        <v>28311</v>
      </c>
      <c r="G520" t="s">
        <v>6</v>
      </c>
      <c r="H520" t="s">
        <v>5</v>
      </c>
      <c r="I520" t="s">
        <v>512</v>
      </c>
      <c r="J520" t="s">
        <v>28310</v>
      </c>
      <c r="K520" t="s">
        <v>28309</v>
      </c>
      <c r="L520" t="s">
        <v>28308</v>
      </c>
      <c r="M520" t="s">
        <v>28307</v>
      </c>
      <c r="N520">
        <v>3</v>
      </c>
      <c r="O520" t="s">
        <v>28306</v>
      </c>
      <c r="P520" t="s">
        <v>28305</v>
      </c>
      <c r="Q520" t="s">
        <v>28304</v>
      </c>
      <c r="R520" s="7">
        <v>41244</v>
      </c>
      <c r="S520" s="8">
        <f t="shared" si="64"/>
        <v>2012</v>
      </c>
      <c r="T520" s="8">
        <v>2012</v>
      </c>
      <c r="U520" s="8">
        <f t="shared" si="65"/>
        <v>10</v>
      </c>
      <c r="V520" s="7">
        <v>2012</v>
      </c>
      <c r="W520" t="s">
        <v>1259</v>
      </c>
      <c r="X520" s="2">
        <v>1.3280000000000001</v>
      </c>
      <c r="Y520" s="6">
        <f t="shared" si="66"/>
        <v>3.5450201542937994E-2</v>
      </c>
      <c r="AA520">
        <v>15361225</v>
      </c>
      <c r="AB520">
        <v>18894</v>
      </c>
      <c r="AD520" t="s">
        <v>2</v>
      </c>
      <c r="AE520">
        <v>11</v>
      </c>
      <c r="AG520">
        <v>6373690</v>
      </c>
      <c r="AH520" t="s">
        <v>2794</v>
      </c>
      <c r="AI520" t="s">
        <v>28303</v>
      </c>
      <c r="AJ520" t="s">
        <v>28302</v>
      </c>
      <c r="AK520" t="s">
        <v>28301</v>
      </c>
      <c r="AL520">
        <v>44</v>
      </c>
      <c r="AM520" s="5">
        <f t="shared" si="67"/>
        <v>4.4000000000000004</v>
      </c>
      <c r="AN520" s="4">
        <f t="shared" si="68"/>
        <v>6.6641423703142754E-3</v>
      </c>
      <c r="AO520" s="3"/>
      <c r="AP520">
        <v>0</v>
      </c>
      <c r="AR520" t="s">
        <v>1</v>
      </c>
      <c r="AT520" s="2">
        <v>3.8340000000000001</v>
      </c>
      <c r="AU520" s="1">
        <f t="shared" si="69"/>
        <v>2.6814383791150878</v>
      </c>
      <c r="AV520" s="1">
        <f t="shared" si="70"/>
        <v>2.1057171956626135</v>
      </c>
      <c r="AW520" s="1">
        <f t="shared" si="71"/>
        <v>1.529996012210139</v>
      </c>
    </row>
    <row r="521" spans="1:49" x14ac:dyDescent="0.2">
      <c r="A521">
        <v>519</v>
      </c>
      <c r="B521" t="s">
        <v>28300</v>
      </c>
      <c r="C521" t="s">
        <v>28299</v>
      </c>
      <c r="F521" t="s">
        <v>28298</v>
      </c>
      <c r="G521" t="s">
        <v>6</v>
      </c>
      <c r="H521" t="s">
        <v>5</v>
      </c>
      <c r="I521" t="s">
        <v>28297</v>
      </c>
      <c r="J521">
        <v>60002222</v>
      </c>
      <c r="K521" t="s">
        <v>2196</v>
      </c>
      <c r="L521" t="s">
        <v>2195</v>
      </c>
      <c r="M521" t="s">
        <v>16</v>
      </c>
      <c r="N521">
        <v>6</v>
      </c>
      <c r="O521" t="s">
        <v>28296</v>
      </c>
      <c r="P521" t="s">
        <v>28295</v>
      </c>
      <c r="Q521" t="s">
        <v>2194</v>
      </c>
      <c r="R521" s="7">
        <v>41244</v>
      </c>
      <c r="S521" s="8">
        <f t="shared" si="64"/>
        <v>2012</v>
      </c>
      <c r="T521" s="8">
        <v>2012</v>
      </c>
      <c r="U521" s="8">
        <f t="shared" si="65"/>
        <v>10</v>
      </c>
      <c r="V521" s="7">
        <v>2012</v>
      </c>
      <c r="W521" t="s">
        <v>1259</v>
      </c>
      <c r="X521" s="2">
        <v>1.3280000000000001</v>
      </c>
      <c r="Y521" s="6">
        <f t="shared" si="66"/>
        <v>3.5450201542937994E-2</v>
      </c>
      <c r="AA521">
        <v>15361225</v>
      </c>
      <c r="AB521">
        <v>18894</v>
      </c>
      <c r="AD521" t="s">
        <v>2</v>
      </c>
      <c r="AE521">
        <v>11</v>
      </c>
      <c r="AG521">
        <v>6374203</v>
      </c>
      <c r="AH521" t="s">
        <v>6965</v>
      </c>
      <c r="AI521" t="s">
        <v>28294</v>
      </c>
      <c r="AJ521" t="s">
        <v>28293</v>
      </c>
      <c r="AK521" t="s">
        <v>28292</v>
      </c>
      <c r="AL521">
        <v>23</v>
      </c>
      <c r="AM521" s="5">
        <f t="shared" si="67"/>
        <v>2.2999999999999998</v>
      </c>
      <c r="AN521" s="4">
        <f t="shared" si="68"/>
        <v>3.4835289663006433E-3</v>
      </c>
      <c r="AO521" s="3"/>
      <c r="AP521">
        <v>0</v>
      </c>
      <c r="AQ521" t="s">
        <v>251</v>
      </c>
      <c r="AR521" t="s">
        <v>5874</v>
      </c>
      <c r="AS521" t="s">
        <v>250</v>
      </c>
      <c r="AT521" s="2">
        <v>3.8340000000000001</v>
      </c>
      <c r="AU521" s="1">
        <f t="shared" si="69"/>
        <v>2.5860199769946788</v>
      </c>
      <c r="AV521" s="1">
        <f t="shared" si="70"/>
        <v>1.9466865254619319</v>
      </c>
      <c r="AW521" s="1">
        <f t="shared" si="71"/>
        <v>1.3073530739291848</v>
      </c>
    </row>
    <row r="522" spans="1:49" x14ac:dyDescent="0.2">
      <c r="A522">
        <v>520</v>
      </c>
      <c r="B522" t="s">
        <v>28291</v>
      </c>
      <c r="C522" t="s">
        <v>28290</v>
      </c>
      <c r="F522" t="s">
        <v>28289</v>
      </c>
      <c r="G522" t="s">
        <v>6</v>
      </c>
      <c r="H522" t="s">
        <v>5</v>
      </c>
      <c r="I522" t="s">
        <v>8730</v>
      </c>
      <c r="J522">
        <v>60005916</v>
      </c>
      <c r="K522" t="s">
        <v>8221</v>
      </c>
      <c r="L522" t="s">
        <v>154</v>
      </c>
      <c r="M522" t="s">
        <v>153</v>
      </c>
      <c r="N522">
        <v>2</v>
      </c>
      <c r="O522" t="s">
        <v>28288</v>
      </c>
      <c r="P522" t="s">
        <v>28287</v>
      </c>
      <c r="Q522" t="s">
        <v>28286</v>
      </c>
      <c r="R522" s="7">
        <v>41244</v>
      </c>
      <c r="S522" s="8">
        <f t="shared" si="64"/>
        <v>2012</v>
      </c>
      <c r="T522" s="8">
        <v>2012</v>
      </c>
      <c r="U522" s="8">
        <f t="shared" si="65"/>
        <v>10</v>
      </c>
      <c r="V522" s="7">
        <v>2012</v>
      </c>
      <c r="W522" t="s">
        <v>1259</v>
      </c>
      <c r="X522" s="2">
        <v>1.3280000000000001</v>
      </c>
      <c r="Y522" s="6">
        <f t="shared" si="66"/>
        <v>3.5450201542937994E-2</v>
      </c>
      <c r="AA522">
        <v>15361225</v>
      </c>
      <c r="AB522">
        <v>18894</v>
      </c>
      <c r="AD522" t="s">
        <v>2</v>
      </c>
      <c r="AE522">
        <v>11</v>
      </c>
      <c r="AG522">
        <v>6377231</v>
      </c>
      <c r="AH522" t="s">
        <v>28285</v>
      </c>
      <c r="AI522" t="s">
        <v>28284</v>
      </c>
      <c r="AJ522" t="s">
        <v>28283</v>
      </c>
      <c r="AK522" t="s">
        <v>28282</v>
      </c>
      <c r="AL522">
        <v>16</v>
      </c>
      <c r="AM522" s="5">
        <f t="shared" si="67"/>
        <v>1.6</v>
      </c>
      <c r="AN522" s="4">
        <f t="shared" si="68"/>
        <v>2.4233244982961003E-3</v>
      </c>
      <c r="AO522" s="3"/>
      <c r="AP522">
        <v>0</v>
      </c>
      <c r="AQ522" t="s">
        <v>28281</v>
      </c>
      <c r="AR522" t="s">
        <v>1</v>
      </c>
      <c r="AS522" t="s">
        <v>28280</v>
      </c>
      <c r="AT522" s="2">
        <v>3.8340000000000001</v>
      </c>
      <c r="AU522" s="1">
        <f t="shared" si="69"/>
        <v>2.5542138429545425</v>
      </c>
      <c r="AV522" s="1">
        <f t="shared" si="70"/>
        <v>1.8936763020617049</v>
      </c>
      <c r="AW522" s="1">
        <f t="shared" si="71"/>
        <v>1.2331387611688667</v>
      </c>
    </row>
    <row r="523" spans="1:49" x14ac:dyDescent="0.2">
      <c r="A523">
        <v>521</v>
      </c>
      <c r="B523" t="s">
        <v>28279</v>
      </c>
      <c r="C523" t="s">
        <v>28278</v>
      </c>
      <c r="F523" t="s">
        <v>28277</v>
      </c>
      <c r="G523" t="s">
        <v>6</v>
      </c>
      <c r="H523" t="s">
        <v>5</v>
      </c>
      <c r="I523" t="s">
        <v>28276</v>
      </c>
      <c r="J523">
        <v>60068756</v>
      </c>
      <c r="K523" t="s">
        <v>2877</v>
      </c>
      <c r="L523" t="s">
        <v>2876</v>
      </c>
      <c r="M523" t="s">
        <v>621</v>
      </c>
      <c r="N523">
        <v>3</v>
      </c>
      <c r="O523" t="s">
        <v>28275</v>
      </c>
      <c r="P523" t="s">
        <v>28274</v>
      </c>
      <c r="Q523" t="s">
        <v>2875</v>
      </c>
      <c r="R523" s="7">
        <v>41244</v>
      </c>
      <c r="S523" s="8">
        <f t="shared" si="64"/>
        <v>2012</v>
      </c>
      <c r="T523" s="8">
        <v>2012</v>
      </c>
      <c r="U523" s="8">
        <f t="shared" si="65"/>
        <v>10</v>
      </c>
      <c r="V523" s="7">
        <v>2012</v>
      </c>
      <c r="W523" t="s">
        <v>28273</v>
      </c>
      <c r="X523" s="2">
        <v>0.26400000000000001</v>
      </c>
      <c r="Y523" s="6">
        <f t="shared" si="66"/>
        <v>7.0473292223912874E-3</v>
      </c>
      <c r="AA523">
        <v>16875591</v>
      </c>
      <c r="AB523">
        <v>6400153138</v>
      </c>
      <c r="AC523">
        <v>16875605</v>
      </c>
      <c r="AD523" t="s">
        <v>2</v>
      </c>
      <c r="AE523">
        <v>2012</v>
      </c>
      <c r="AG523">
        <v>327901</v>
      </c>
      <c r="AI523" t="s">
        <v>28272</v>
      </c>
      <c r="AK523" t="s">
        <v>28271</v>
      </c>
      <c r="AL523">
        <v>10</v>
      </c>
      <c r="AM523" s="5">
        <f t="shared" si="67"/>
        <v>1</v>
      </c>
      <c r="AN523" s="4">
        <f t="shared" si="68"/>
        <v>1.5145778114350624E-3</v>
      </c>
      <c r="AO523" s="3"/>
      <c r="AP523">
        <v>1</v>
      </c>
      <c r="AR523" t="s">
        <v>1</v>
      </c>
      <c r="AT523" s="2" t="s">
        <v>0</v>
      </c>
      <c r="AU523" s="1">
        <f t="shared" si="69"/>
        <v>0.53875037991044195</v>
      </c>
      <c r="AV523" s="1">
        <f t="shared" si="70"/>
        <v>0.42809535169131752</v>
      </c>
      <c r="AW523" s="1">
        <f t="shared" si="71"/>
        <v>0.31744032347219298</v>
      </c>
    </row>
    <row r="524" spans="1:49" x14ac:dyDescent="0.2">
      <c r="A524">
        <v>522</v>
      </c>
      <c r="B524" t="s">
        <v>28270</v>
      </c>
      <c r="C524" t="s">
        <v>28269</v>
      </c>
      <c r="F524" t="s">
        <v>28268</v>
      </c>
      <c r="G524" t="s">
        <v>6</v>
      </c>
      <c r="H524" t="s">
        <v>5</v>
      </c>
      <c r="I524" t="s">
        <v>28267</v>
      </c>
      <c r="J524" t="s">
        <v>28266</v>
      </c>
      <c r="K524" t="s">
        <v>28265</v>
      </c>
      <c r="L524" t="s">
        <v>28264</v>
      </c>
      <c r="M524" t="s">
        <v>1302</v>
      </c>
      <c r="N524">
        <v>4</v>
      </c>
      <c r="O524" t="s">
        <v>28263</v>
      </c>
      <c r="P524" t="s">
        <v>28262</v>
      </c>
      <c r="Q524" t="s">
        <v>28261</v>
      </c>
      <c r="R524" s="7">
        <v>41244</v>
      </c>
      <c r="S524" s="8">
        <f t="shared" si="64"/>
        <v>2012</v>
      </c>
      <c r="T524" s="8">
        <v>2012</v>
      </c>
      <c r="U524" s="8">
        <f t="shared" si="65"/>
        <v>10</v>
      </c>
      <c r="V524" s="7">
        <v>2012</v>
      </c>
      <c r="W524" t="s">
        <v>1259</v>
      </c>
      <c r="X524" s="2">
        <v>1.3280000000000001</v>
      </c>
      <c r="Y524" s="6">
        <f t="shared" si="66"/>
        <v>3.5450201542937994E-2</v>
      </c>
      <c r="AA524">
        <v>15361225</v>
      </c>
      <c r="AB524">
        <v>18894</v>
      </c>
      <c r="AD524" t="s">
        <v>2</v>
      </c>
      <c r="AE524">
        <v>11</v>
      </c>
      <c r="AG524">
        <v>6381437</v>
      </c>
      <c r="AH524" t="s">
        <v>28260</v>
      </c>
      <c r="AI524" t="s">
        <v>28259</v>
      </c>
      <c r="AJ524" t="s">
        <v>28258</v>
      </c>
      <c r="AK524" t="s">
        <v>28257</v>
      </c>
      <c r="AL524">
        <v>46</v>
      </c>
      <c r="AM524" s="5">
        <f t="shared" si="67"/>
        <v>4.5999999999999996</v>
      </c>
      <c r="AN524" s="4">
        <f t="shared" si="68"/>
        <v>6.9670579326012866E-3</v>
      </c>
      <c r="AO524" s="3"/>
      <c r="AP524">
        <v>0</v>
      </c>
      <c r="AR524">
        <v>258460</v>
      </c>
      <c r="AS524" t="s">
        <v>1339</v>
      </c>
      <c r="AT524" s="2">
        <v>3.8340000000000001</v>
      </c>
      <c r="AU524" s="1">
        <f t="shared" si="69"/>
        <v>2.6905258459836983</v>
      </c>
      <c r="AV524" s="1">
        <f t="shared" si="70"/>
        <v>2.1208629737769642</v>
      </c>
      <c r="AW524" s="1">
        <f t="shared" si="71"/>
        <v>1.5512001015702297</v>
      </c>
    </row>
    <row r="525" spans="1:49" x14ac:dyDescent="0.2">
      <c r="A525">
        <v>523</v>
      </c>
      <c r="B525" t="s">
        <v>28256</v>
      </c>
      <c r="C525" t="s">
        <v>28255</v>
      </c>
      <c r="F525" t="s">
        <v>28254</v>
      </c>
      <c r="G525" t="s">
        <v>6</v>
      </c>
      <c r="H525" t="s">
        <v>5</v>
      </c>
      <c r="I525" t="s">
        <v>28253</v>
      </c>
      <c r="J525" t="s">
        <v>28252</v>
      </c>
      <c r="K525" t="s">
        <v>28251</v>
      </c>
      <c r="L525" t="s">
        <v>28250</v>
      </c>
      <c r="M525" t="s">
        <v>224</v>
      </c>
      <c r="N525">
        <v>4</v>
      </c>
      <c r="O525" t="s">
        <v>28249</v>
      </c>
      <c r="P525" t="s">
        <v>28248</v>
      </c>
      <c r="Q525" t="s">
        <v>28247</v>
      </c>
      <c r="R525" s="7">
        <v>41244</v>
      </c>
      <c r="S525" s="8">
        <f t="shared" si="64"/>
        <v>2012</v>
      </c>
      <c r="T525" s="8">
        <v>2012</v>
      </c>
      <c r="U525" s="8">
        <f t="shared" si="65"/>
        <v>10</v>
      </c>
      <c r="V525" s="7">
        <v>2012</v>
      </c>
      <c r="W525" t="s">
        <v>1259</v>
      </c>
      <c r="X525" s="2">
        <v>1.3280000000000001</v>
      </c>
      <c r="Y525" s="6">
        <f t="shared" si="66"/>
        <v>3.5450201542937994E-2</v>
      </c>
      <c r="AA525">
        <v>15361225</v>
      </c>
      <c r="AB525">
        <v>18894</v>
      </c>
      <c r="AD525" t="s">
        <v>2</v>
      </c>
      <c r="AE525">
        <v>11</v>
      </c>
      <c r="AG525">
        <v>6362159</v>
      </c>
      <c r="AH525" t="s">
        <v>28246</v>
      </c>
      <c r="AI525" t="s">
        <v>28245</v>
      </c>
      <c r="AJ525" t="s">
        <v>28244</v>
      </c>
      <c r="AK525" t="s">
        <v>28243</v>
      </c>
      <c r="AL525">
        <v>5</v>
      </c>
      <c r="AM525" s="5">
        <f t="shared" si="67"/>
        <v>0.5</v>
      </c>
      <c r="AN525" s="4">
        <f t="shared" si="68"/>
        <v>7.572889057175312E-4</v>
      </c>
      <c r="AO525" s="3"/>
      <c r="AP525">
        <v>0</v>
      </c>
      <c r="AR525" t="s">
        <v>1</v>
      </c>
      <c r="AT525" s="2">
        <v>3.8340000000000001</v>
      </c>
      <c r="AU525" s="1">
        <f t="shared" si="69"/>
        <v>2.5042327751771856</v>
      </c>
      <c r="AV525" s="1">
        <f t="shared" si="70"/>
        <v>1.8103745224327763</v>
      </c>
      <c r="AW525" s="1">
        <f t="shared" si="71"/>
        <v>1.116516269688367</v>
      </c>
    </row>
    <row r="526" spans="1:49" x14ac:dyDescent="0.2">
      <c r="A526">
        <v>524</v>
      </c>
      <c r="B526" t="s">
        <v>28242</v>
      </c>
      <c r="C526" t="s">
        <v>28241</v>
      </c>
      <c r="F526" t="s">
        <v>28240</v>
      </c>
      <c r="G526" t="s">
        <v>6</v>
      </c>
      <c r="H526" t="s">
        <v>5</v>
      </c>
      <c r="I526" t="s">
        <v>28239</v>
      </c>
      <c r="J526" t="s">
        <v>12466</v>
      </c>
      <c r="K526" t="s">
        <v>12465</v>
      </c>
      <c r="L526" t="s">
        <v>12464</v>
      </c>
      <c r="M526" t="s">
        <v>228</v>
      </c>
      <c r="N526">
        <v>4</v>
      </c>
      <c r="O526" t="s">
        <v>28238</v>
      </c>
      <c r="P526" t="s">
        <v>28237</v>
      </c>
      <c r="Q526" t="s">
        <v>28236</v>
      </c>
      <c r="R526" s="7">
        <v>41244</v>
      </c>
      <c r="S526" s="8">
        <f t="shared" si="64"/>
        <v>2012</v>
      </c>
      <c r="T526" s="8">
        <v>2012</v>
      </c>
      <c r="U526" s="8">
        <f t="shared" si="65"/>
        <v>10</v>
      </c>
      <c r="V526" s="7">
        <v>2012</v>
      </c>
      <c r="W526" t="s">
        <v>1259</v>
      </c>
      <c r="X526" s="2">
        <v>1.3280000000000001</v>
      </c>
      <c r="Y526" s="6">
        <f t="shared" si="66"/>
        <v>3.5450201542937994E-2</v>
      </c>
      <c r="AA526">
        <v>15361225</v>
      </c>
      <c r="AB526">
        <v>18894</v>
      </c>
      <c r="AD526" t="s">
        <v>2</v>
      </c>
      <c r="AE526">
        <v>11</v>
      </c>
      <c r="AG526">
        <v>6362160</v>
      </c>
      <c r="AH526" t="s">
        <v>28235</v>
      </c>
      <c r="AI526" t="s">
        <v>28234</v>
      </c>
      <c r="AJ526" t="s">
        <v>28233</v>
      </c>
      <c r="AK526" t="s">
        <v>28232</v>
      </c>
      <c r="AL526">
        <v>9</v>
      </c>
      <c r="AM526" s="5">
        <f t="shared" si="67"/>
        <v>0.9</v>
      </c>
      <c r="AN526" s="4">
        <f t="shared" si="68"/>
        <v>1.3631200302915562E-3</v>
      </c>
      <c r="AO526" s="3"/>
      <c r="AP526">
        <v>0</v>
      </c>
      <c r="AR526" t="s">
        <v>1</v>
      </c>
      <c r="AT526" s="2">
        <v>3.8340000000000001</v>
      </c>
      <c r="AU526" s="1">
        <f t="shared" si="69"/>
        <v>2.5224077089144061</v>
      </c>
      <c r="AV526" s="1">
        <f t="shared" si="70"/>
        <v>1.8406660786614775</v>
      </c>
      <c r="AW526" s="1">
        <f t="shared" si="71"/>
        <v>1.1589244484085488</v>
      </c>
    </row>
    <row r="527" spans="1:49" x14ac:dyDescent="0.2">
      <c r="A527">
        <v>525</v>
      </c>
      <c r="B527" t="s">
        <v>28231</v>
      </c>
      <c r="C527" t="s">
        <v>28230</v>
      </c>
      <c r="F527" t="s">
        <v>28229</v>
      </c>
      <c r="G527" t="s">
        <v>6</v>
      </c>
      <c r="H527" t="s">
        <v>5</v>
      </c>
      <c r="I527" t="s">
        <v>28228</v>
      </c>
      <c r="J527" t="s">
        <v>28227</v>
      </c>
      <c r="K527" t="s">
        <v>28226</v>
      </c>
      <c r="L527" t="s">
        <v>28225</v>
      </c>
      <c r="M527" t="s">
        <v>18416</v>
      </c>
      <c r="N527">
        <v>3</v>
      </c>
      <c r="O527" t="s">
        <v>28224</v>
      </c>
      <c r="P527" t="s">
        <v>28223</v>
      </c>
      <c r="Q527" t="s">
        <v>28222</v>
      </c>
      <c r="R527" s="7">
        <v>41244</v>
      </c>
      <c r="S527" s="8">
        <f t="shared" si="64"/>
        <v>2012</v>
      </c>
      <c r="T527" s="8">
        <v>2012</v>
      </c>
      <c r="U527" s="8">
        <f t="shared" si="65"/>
        <v>10</v>
      </c>
      <c r="V527" s="7">
        <v>2012</v>
      </c>
      <c r="W527" t="s">
        <v>1259</v>
      </c>
      <c r="X527" s="2">
        <v>1.3280000000000001</v>
      </c>
      <c r="Y527" s="6">
        <f t="shared" si="66"/>
        <v>3.5450201542937994E-2</v>
      </c>
      <c r="AA527">
        <v>15361225</v>
      </c>
      <c r="AB527">
        <v>18894</v>
      </c>
      <c r="AD527" t="s">
        <v>2</v>
      </c>
      <c r="AE527">
        <v>11</v>
      </c>
      <c r="AG527">
        <v>6374637</v>
      </c>
      <c r="AH527" t="s">
        <v>28221</v>
      </c>
      <c r="AI527" t="s">
        <v>28220</v>
      </c>
      <c r="AJ527" t="s">
        <v>28219</v>
      </c>
      <c r="AK527" t="s">
        <v>28218</v>
      </c>
      <c r="AL527">
        <v>2</v>
      </c>
      <c r="AM527" s="5">
        <f t="shared" si="67"/>
        <v>0.2</v>
      </c>
      <c r="AN527" s="4">
        <f t="shared" si="68"/>
        <v>3.0291556228701253E-4</v>
      </c>
      <c r="AO527" s="3"/>
      <c r="AP527">
        <v>0</v>
      </c>
      <c r="AQ527" t="s">
        <v>407</v>
      </c>
      <c r="AR527" t="s">
        <v>28217</v>
      </c>
      <c r="AS527" t="s">
        <v>406</v>
      </c>
      <c r="AT527" s="2">
        <v>3.8340000000000001</v>
      </c>
      <c r="AU527" s="1">
        <f t="shared" si="69"/>
        <v>2.4906015748742698</v>
      </c>
      <c r="AV527" s="1">
        <f t="shared" si="70"/>
        <v>1.7876558552612503</v>
      </c>
      <c r="AW527" s="1">
        <f t="shared" si="71"/>
        <v>1.0847101356482307</v>
      </c>
    </row>
    <row r="528" spans="1:49" x14ac:dyDescent="0.2">
      <c r="A528">
        <v>526</v>
      </c>
      <c r="B528" t="s">
        <v>28216</v>
      </c>
      <c r="C528" t="s">
        <v>28215</v>
      </c>
      <c r="F528" t="s">
        <v>28214</v>
      </c>
      <c r="G528" t="s">
        <v>6</v>
      </c>
      <c r="H528" t="s">
        <v>5</v>
      </c>
      <c r="I528" t="s">
        <v>28213</v>
      </c>
      <c r="J528" t="s">
        <v>28212</v>
      </c>
      <c r="K528" t="s">
        <v>28211</v>
      </c>
      <c r="L528" t="s">
        <v>28210</v>
      </c>
      <c r="M528" t="s">
        <v>28209</v>
      </c>
      <c r="N528">
        <v>4</v>
      </c>
      <c r="O528" t="s">
        <v>28208</v>
      </c>
      <c r="P528" t="s">
        <v>28207</v>
      </c>
      <c r="Q528" t="s">
        <v>28206</v>
      </c>
      <c r="R528" s="7">
        <v>41244</v>
      </c>
      <c r="S528" s="8">
        <f t="shared" si="64"/>
        <v>2012</v>
      </c>
      <c r="T528" s="8">
        <v>2012</v>
      </c>
      <c r="U528" s="8">
        <f t="shared" si="65"/>
        <v>10</v>
      </c>
      <c r="V528" s="7">
        <v>2012</v>
      </c>
      <c r="W528" t="s">
        <v>1259</v>
      </c>
      <c r="X528" s="2">
        <v>1.3280000000000001</v>
      </c>
      <c r="Y528" s="6">
        <f t="shared" si="66"/>
        <v>3.5450201542937994E-2</v>
      </c>
      <c r="AA528">
        <v>15361225</v>
      </c>
      <c r="AB528">
        <v>18894</v>
      </c>
      <c r="AD528" t="s">
        <v>2</v>
      </c>
      <c r="AE528">
        <v>11</v>
      </c>
      <c r="AG528">
        <v>6365740</v>
      </c>
      <c r="AH528" t="s">
        <v>28205</v>
      </c>
      <c r="AI528" t="s">
        <v>28204</v>
      </c>
      <c r="AJ528" t="s">
        <v>28203</v>
      </c>
      <c r="AK528" t="s">
        <v>28202</v>
      </c>
      <c r="AL528">
        <v>17</v>
      </c>
      <c r="AM528" s="5">
        <f t="shared" si="67"/>
        <v>1.7</v>
      </c>
      <c r="AN528" s="4">
        <f t="shared" si="68"/>
        <v>2.5747822794396063E-3</v>
      </c>
      <c r="AO528" s="3"/>
      <c r="AP528">
        <v>0</v>
      </c>
      <c r="AQ528" t="s">
        <v>1174</v>
      </c>
      <c r="AR528" t="s">
        <v>28201</v>
      </c>
      <c r="AS528" t="s">
        <v>1173</v>
      </c>
      <c r="AT528" s="2">
        <v>3.8340000000000001</v>
      </c>
      <c r="AU528" s="1">
        <f t="shared" si="69"/>
        <v>2.5587575763888477</v>
      </c>
      <c r="AV528" s="1">
        <f t="shared" si="70"/>
        <v>1.90124919111888</v>
      </c>
      <c r="AW528" s="1">
        <f t="shared" si="71"/>
        <v>1.2437408058489121</v>
      </c>
    </row>
    <row r="529" spans="1:49" x14ac:dyDescent="0.2">
      <c r="A529">
        <v>527</v>
      </c>
      <c r="B529" t="s">
        <v>28200</v>
      </c>
      <c r="C529" t="s">
        <v>28199</v>
      </c>
      <c r="F529" t="s">
        <v>28198</v>
      </c>
      <c r="G529" t="s">
        <v>6</v>
      </c>
      <c r="H529" t="s">
        <v>5</v>
      </c>
      <c r="I529" t="s">
        <v>28197</v>
      </c>
      <c r="J529">
        <v>60001711</v>
      </c>
      <c r="K529" t="s">
        <v>1733</v>
      </c>
      <c r="L529" t="s">
        <v>1732</v>
      </c>
      <c r="M529" t="s">
        <v>44</v>
      </c>
      <c r="N529">
        <v>2</v>
      </c>
      <c r="O529" t="s">
        <v>28196</v>
      </c>
      <c r="P529" t="s">
        <v>28195</v>
      </c>
      <c r="Q529" t="s">
        <v>1731</v>
      </c>
      <c r="R529" s="7">
        <v>41244</v>
      </c>
      <c r="S529" s="8">
        <f t="shared" si="64"/>
        <v>2012</v>
      </c>
      <c r="T529" s="8">
        <v>2012</v>
      </c>
      <c r="U529" s="8">
        <f t="shared" si="65"/>
        <v>10</v>
      </c>
      <c r="V529" s="7">
        <v>2012</v>
      </c>
      <c r="W529" t="s">
        <v>1259</v>
      </c>
      <c r="X529" s="2">
        <v>1.3280000000000001</v>
      </c>
      <c r="Y529" s="6">
        <f t="shared" si="66"/>
        <v>3.5450201542937994E-2</v>
      </c>
      <c r="AA529">
        <v>15361225</v>
      </c>
      <c r="AB529">
        <v>18894</v>
      </c>
      <c r="AD529" t="s">
        <v>2</v>
      </c>
      <c r="AE529">
        <v>11</v>
      </c>
      <c r="AG529">
        <v>6365743</v>
      </c>
      <c r="AH529" t="s">
        <v>28194</v>
      </c>
      <c r="AI529" t="s">
        <v>28193</v>
      </c>
      <c r="AJ529" t="s">
        <v>28192</v>
      </c>
      <c r="AK529" t="s">
        <v>28191</v>
      </c>
      <c r="AL529">
        <v>1</v>
      </c>
      <c r="AM529" s="5">
        <f t="shared" si="67"/>
        <v>0.1</v>
      </c>
      <c r="AN529" s="4">
        <f t="shared" si="68"/>
        <v>1.5145778114350627E-4</v>
      </c>
      <c r="AO529" s="3"/>
      <c r="AP529">
        <v>0</v>
      </c>
      <c r="AQ529" t="s">
        <v>1966</v>
      </c>
      <c r="AR529" t="s">
        <v>28190</v>
      </c>
      <c r="AS529" t="s">
        <v>1965</v>
      </c>
      <c r="AT529" s="2">
        <v>3.8340000000000001</v>
      </c>
      <c r="AU529" s="1">
        <f t="shared" si="69"/>
        <v>2.4860578414399646</v>
      </c>
      <c r="AV529" s="1">
        <f t="shared" si="70"/>
        <v>1.7800829662040749</v>
      </c>
      <c r="AW529" s="1">
        <f t="shared" si="71"/>
        <v>1.0741080909681853</v>
      </c>
    </row>
    <row r="530" spans="1:49" x14ac:dyDescent="0.2">
      <c r="A530">
        <v>528</v>
      </c>
      <c r="B530" t="s">
        <v>28189</v>
      </c>
      <c r="C530" t="s">
        <v>28188</v>
      </c>
      <c r="F530" t="s">
        <v>28187</v>
      </c>
      <c r="G530" t="s">
        <v>6</v>
      </c>
      <c r="H530" t="s">
        <v>5</v>
      </c>
      <c r="I530" t="s">
        <v>28186</v>
      </c>
      <c r="J530" t="s">
        <v>28185</v>
      </c>
      <c r="K530" t="s">
        <v>28184</v>
      </c>
      <c r="L530" t="s">
        <v>28183</v>
      </c>
      <c r="M530" t="s">
        <v>475</v>
      </c>
      <c r="N530">
        <v>4</v>
      </c>
      <c r="O530" t="s">
        <v>28182</v>
      </c>
      <c r="P530" t="s">
        <v>28181</v>
      </c>
      <c r="Q530" t="s">
        <v>28180</v>
      </c>
      <c r="R530" s="7">
        <v>41244</v>
      </c>
      <c r="S530" s="8">
        <f t="shared" si="64"/>
        <v>2012</v>
      </c>
      <c r="T530" s="8">
        <v>2012</v>
      </c>
      <c r="U530" s="8">
        <f t="shared" si="65"/>
        <v>10</v>
      </c>
      <c r="V530" s="7">
        <v>2012</v>
      </c>
      <c r="W530" t="s">
        <v>1259</v>
      </c>
      <c r="X530" s="2">
        <v>1.3280000000000001</v>
      </c>
      <c r="Y530" s="6">
        <f t="shared" si="66"/>
        <v>3.5450201542937994E-2</v>
      </c>
      <c r="AA530">
        <v>15361225</v>
      </c>
      <c r="AB530">
        <v>18894</v>
      </c>
      <c r="AD530" t="s">
        <v>2</v>
      </c>
      <c r="AE530">
        <v>11</v>
      </c>
      <c r="AG530">
        <v>6357211</v>
      </c>
      <c r="AH530" t="s">
        <v>28179</v>
      </c>
      <c r="AI530" t="s">
        <v>28178</v>
      </c>
      <c r="AJ530" t="s">
        <v>28177</v>
      </c>
      <c r="AK530" t="s">
        <v>28176</v>
      </c>
      <c r="AL530">
        <v>5</v>
      </c>
      <c r="AM530" s="5">
        <f t="shared" si="67"/>
        <v>0.5</v>
      </c>
      <c r="AN530" s="4">
        <f t="shared" si="68"/>
        <v>7.572889057175312E-4</v>
      </c>
      <c r="AO530" s="3"/>
      <c r="AP530">
        <v>0</v>
      </c>
      <c r="AQ530" t="s">
        <v>314</v>
      </c>
      <c r="AR530" t="s">
        <v>28175</v>
      </c>
      <c r="AS530" t="s">
        <v>313</v>
      </c>
      <c r="AT530" s="2">
        <v>3.8340000000000001</v>
      </c>
      <c r="AU530" s="1">
        <f t="shared" si="69"/>
        <v>2.5042327751771856</v>
      </c>
      <c r="AV530" s="1">
        <f t="shared" si="70"/>
        <v>1.8103745224327763</v>
      </c>
      <c r="AW530" s="1">
        <f t="shared" si="71"/>
        <v>1.116516269688367</v>
      </c>
    </row>
    <row r="531" spans="1:49" x14ac:dyDescent="0.2">
      <c r="A531">
        <v>529</v>
      </c>
      <c r="B531" t="s">
        <v>28174</v>
      </c>
      <c r="C531" t="s">
        <v>28173</v>
      </c>
      <c r="F531" t="s">
        <v>28172</v>
      </c>
      <c r="G531" t="s">
        <v>6</v>
      </c>
      <c r="H531" t="s">
        <v>5</v>
      </c>
      <c r="I531" t="s">
        <v>836</v>
      </c>
      <c r="J531">
        <v>60017161</v>
      </c>
      <c r="K531" t="s">
        <v>1889</v>
      </c>
      <c r="L531" t="s">
        <v>1089</v>
      </c>
      <c r="M531" t="s">
        <v>1088</v>
      </c>
      <c r="N531">
        <v>2</v>
      </c>
      <c r="O531" t="s">
        <v>2646</v>
      </c>
      <c r="P531" t="s">
        <v>2645</v>
      </c>
      <c r="Q531" t="s">
        <v>1888</v>
      </c>
      <c r="R531" s="7">
        <v>41244</v>
      </c>
      <c r="S531" s="8">
        <f t="shared" si="64"/>
        <v>2012</v>
      </c>
      <c r="T531" s="8">
        <v>2012</v>
      </c>
      <c r="U531" s="8">
        <f t="shared" si="65"/>
        <v>10</v>
      </c>
      <c r="V531" s="7">
        <v>2012</v>
      </c>
      <c r="W531" t="s">
        <v>1259</v>
      </c>
      <c r="X531" s="2">
        <v>1.3280000000000001</v>
      </c>
      <c r="Y531" s="6">
        <f t="shared" si="66"/>
        <v>3.5450201542937994E-2</v>
      </c>
      <c r="AA531">
        <v>15361225</v>
      </c>
      <c r="AB531">
        <v>18894</v>
      </c>
      <c r="AD531" t="s">
        <v>2</v>
      </c>
      <c r="AE531">
        <v>11</v>
      </c>
      <c r="AG531">
        <v>6365741</v>
      </c>
      <c r="AH531" t="s">
        <v>28171</v>
      </c>
      <c r="AI531" t="s">
        <v>28170</v>
      </c>
      <c r="AJ531" t="s">
        <v>28169</v>
      </c>
      <c r="AK531" t="s">
        <v>28168</v>
      </c>
      <c r="AL531">
        <v>93</v>
      </c>
      <c r="AM531" s="5">
        <f t="shared" si="67"/>
        <v>9.3000000000000007</v>
      </c>
      <c r="AN531" s="4">
        <f t="shared" si="68"/>
        <v>1.4085573646346081E-2</v>
      </c>
      <c r="AO531" s="3"/>
      <c r="AP531">
        <v>0</v>
      </c>
      <c r="AR531" t="s">
        <v>1</v>
      </c>
      <c r="AT531" s="2">
        <v>3.8340000000000001</v>
      </c>
      <c r="AU531" s="1">
        <f t="shared" si="69"/>
        <v>2.904081317396042</v>
      </c>
      <c r="AV531" s="1">
        <f t="shared" si="70"/>
        <v>2.476788759464204</v>
      </c>
      <c r="AW531" s="1">
        <f t="shared" si="71"/>
        <v>2.0494962015323654</v>
      </c>
    </row>
    <row r="532" spans="1:49" x14ac:dyDescent="0.2">
      <c r="A532">
        <v>530</v>
      </c>
      <c r="B532" t="s">
        <v>28167</v>
      </c>
      <c r="C532" t="s">
        <v>28166</v>
      </c>
      <c r="F532" t="s">
        <v>28165</v>
      </c>
      <c r="G532" t="s">
        <v>6</v>
      </c>
      <c r="H532" t="s">
        <v>5</v>
      </c>
      <c r="I532" t="s">
        <v>21571</v>
      </c>
      <c r="J532">
        <v>60013682</v>
      </c>
      <c r="K532" t="s">
        <v>353</v>
      </c>
      <c r="L532" t="s">
        <v>100</v>
      </c>
      <c r="M532" t="s">
        <v>99</v>
      </c>
      <c r="N532">
        <v>3</v>
      </c>
      <c r="O532" t="s">
        <v>21570</v>
      </c>
      <c r="P532" t="s">
        <v>21569</v>
      </c>
      <c r="Q532" t="s">
        <v>2398</v>
      </c>
      <c r="R532" s="7">
        <v>41244</v>
      </c>
      <c r="S532" s="8">
        <f t="shared" si="64"/>
        <v>2012</v>
      </c>
      <c r="T532" s="8">
        <v>2012</v>
      </c>
      <c r="U532" s="8">
        <f t="shared" si="65"/>
        <v>10</v>
      </c>
      <c r="V532" s="7">
        <v>2012</v>
      </c>
      <c r="W532" t="s">
        <v>1259</v>
      </c>
      <c r="X532" s="2">
        <v>1.3280000000000001</v>
      </c>
      <c r="Y532" s="6">
        <f t="shared" si="66"/>
        <v>3.5450201542937994E-2</v>
      </c>
      <c r="AA532">
        <v>15361225</v>
      </c>
      <c r="AB532">
        <v>18894</v>
      </c>
      <c r="AD532" t="s">
        <v>2</v>
      </c>
      <c r="AE532">
        <v>11</v>
      </c>
      <c r="AG532">
        <v>6363518</v>
      </c>
      <c r="AH532" t="s">
        <v>28164</v>
      </c>
      <c r="AI532" t="s">
        <v>28163</v>
      </c>
      <c r="AJ532" t="s">
        <v>28162</v>
      </c>
      <c r="AK532" t="s">
        <v>28161</v>
      </c>
      <c r="AL532">
        <v>61</v>
      </c>
      <c r="AM532" s="5">
        <f t="shared" si="67"/>
        <v>6.1</v>
      </c>
      <c r="AN532" s="4">
        <f t="shared" si="68"/>
        <v>9.23892464975388E-3</v>
      </c>
      <c r="AO532" s="3"/>
      <c r="AP532">
        <v>0</v>
      </c>
      <c r="AQ532" t="s">
        <v>2377</v>
      </c>
      <c r="AR532" t="s">
        <v>21564</v>
      </c>
      <c r="AS532" t="s">
        <v>2376</v>
      </c>
      <c r="AT532" s="2">
        <v>3.8340000000000001</v>
      </c>
      <c r="AU532" s="1">
        <f t="shared" si="69"/>
        <v>2.7586818474982762</v>
      </c>
      <c r="AV532" s="1">
        <f t="shared" si="70"/>
        <v>2.2344563096345937</v>
      </c>
      <c r="AW532" s="1">
        <f t="shared" si="71"/>
        <v>1.7102307717709115</v>
      </c>
    </row>
    <row r="533" spans="1:49" x14ac:dyDescent="0.2">
      <c r="A533">
        <v>531</v>
      </c>
      <c r="B533" t="s">
        <v>28160</v>
      </c>
      <c r="C533" t="s">
        <v>28159</v>
      </c>
      <c r="F533" t="s">
        <v>28158</v>
      </c>
      <c r="G533" t="s">
        <v>6</v>
      </c>
      <c r="H533" t="s">
        <v>5</v>
      </c>
      <c r="I533" t="s">
        <v>1048</v>
      </c>
      <c r="J533" t="s">
        <v>1047</v>
      </c>
      <c r="K533" t="s">
        <v>1046</v>
      </c>
      <c r="L533" t="s">
        <v>1045</v>
      </c>
      <c r="M533" t="s">
        <v>69</v>
      </c>
      <c r="N533">
        <v>6</v>
      </c>
      <c r="O533" t="s">
        <v>6689</v>
      </c>
      <c r="P533" t="s">
        <v>1044</v>
      </c>
      <c r="Q533" t="s">
        <v>1043</v>
      </c>
      <c r="R533" s="7">
        <v>41244</v>
      </c>
      <c r="S533" s="8">
        <f t="shared" si="64"/>
        <v>2012</v>
      </c>
      <c r="T533" s="8">
        <v>2012</v>
      </c>
      <c r="U533" s="8">
        <f t="shared" si="65"/>
        <v>10</v>
      </c>
      <c r="V533" s="7">
        <v>2012</v>
      </c>
      <c r="W533" t="s">
        <v>1259</v>
      </c>
      <c r="X533" s="2">
        <v>1.3280000000000001</v>
      </c>
      <c r="Y533" s="6">
        <f t="shared" si="66"/>
        <v>3.5450201542937994E-2</v>
      </c>
      <c r="AA533">
        <v>15361225</v>
      </c>
      <c r="AB533">
        <v>18894</v>
      </c>
      <c r="AD533" t="s">
        <v>2</v>
      </c>
      <c r="AE533">
        <v>11</v>
      </c>
      <c r="AG533">
        <v>6377230</v>
      </c>
      <c r="AH533" t="s">
        <v>28157</v>
      </c>
      <c r="AI533" t="s">
        <v>28156</v>
      </c>
      <c r="AJ533" t="s">
        <v>28155</v>
      </c>
      <c r="AK533" t="s">
        <v>28154</v>
      </c>
      <c r="AL533">
        <v>45</v>
      </c>
      <c r="AM533" s="5">
        <f t="shared" si="67"/>
        <v>4.5</v>
      </c>
      <c r="AN533" s="4">
        <f t="shared" si="68"/>
        <v>6.815600151457781E-3</v>
      </c>
      <c r="AO533" s="3"/>
      <c r="AP533">
        <v>0</v>
      </c>
      <c r="AR533" t="s">
        <v>1</v>
      </c>
      <c r="AT533" s="2">
        <v>3.8340000000000001</v>
      </c>
      <c r="AU533" s="1">
        <f t="shared" si="69"/>
        <v>2.685982112549393</v>
      </c>
      <c r="AV533" s="1">
        <f t="shared" si="70"/>
        <v>2.1132900847197886</v>
      </c>
      <c r="AW533" s="1">
        <f t="shared" si="71"/>
        <v>1.5405980568901845</v>
      </c>
    </row>
    <row r="534" spans="1:49" x14ac:dyDescent="0.2">
      <c r="A534">
        <v>532</v>
      </c>
      <c r="B534" t="s">
        <v>28153</v>
      </c>
      <c r="C534" t="s">
        <v>28152</v>
      </c>
      <c r="F534" t="s">
        <v>28151</v>
      </c>
      <c r="G534" t="s">
        <v>6</v>
      </c>
      <c r="H534" t="s">
        <v>5</v>
      </c>
      <c r="I534" t="s">
        <v>28150</v>
      </c>
      <c r="J534" t="s">
        <v>28149</v>
      </c>
      <c r="K534" t="s">
        <v>28148</v>
      </c>
      <c r="L534" t="s">
        <v>28147</v>
      </c>
      <c r="M534" t="s">
        <v>28146</v>
      </c>
      <c r="N534">
        <v>2</v>
      </c>
      <c r="O534" t="s">
        <v>28145</v>
      </c>
      <c r="P534" t="s">
        <v>28144</v>
      </c>
      <c r="Q534" t="s">
        <v>28143</v>
      </c>
      <c r="R534" s="7">
        <v>41244</v>
      </c>
      <c r="S534" s="8">
        <f t="shared" si="64"/>
        <v>2012</v>
      </c>
      <c r="T534" s="8">
        <v>2012</v>
      </c>
      <c r="U534" s="8">
        <f t="shared" si="65"/>
        <v>10</v>
      </c>
      <c r="V534" s="7">
        <v>2012</v>
      </c>
      <c r="W534" t="s">
        <v>1259</v>
      </c>
      <c r="X534" s="2">
        <v>1.3280000000000001</v>
      </c>
      <c r="Y534" s="6">
        <f t="shared" si="66"/>
        <v>3.5450201542937994E-2</v>
      </c>
      <c r="AA534">
        <v>15361225</v>
      </c>
      <c r="AB534">
        <v>18894</v>
      </c>
      <c r="AD534" t="s">
        <v>2</v>
      </c>
      <c r="AE534">
        <v>11</v>
      </c>
      <c r="AG534">
        <v>6362162</v>
      </c>
      <c r="AH534" t="s">
        <v>28142</v>
      </c>
      <c r="AI534" t="s">
        <v>28141</v>
      </c>
      <c r="AJ534" t="s">
        <v>28140</v>
      </c>
      <c r="AK534" t="s">
        <v>28139</v>
      </c>
      <c r="AL534">
        <v>19</v>
      </c>
      <c r="AM534" s="5">
        <f t="shared" si="67"/>
        <v>1.9</v>
      </c>
      <c r="AN534" s="4">
        <f t="shared" si="68"/>
        <v>2.8776978417266188E-3</v>
      </c>
      <c r="AO534" s="3"/>
      <c r="AP534">
        <v>0</v>
      </c>
      <c r="AR534" t="s">
        <v>1</v>
      </c>
      <c r="AT534" s="2">
        <v>3.8340000000000001</v>
      </c>
      <c r="AU534" s="1">
        <f t="shared" si="69"/>
        <v>2.5678450432574582</v>
      </c>
      <c r="AV534" s="1">
        <f t="shared" si="70"/>
        <v>1.9163949692332305</v>
      </c>
      <c r="AW534" s="1">
        <f t="shared" si="71"/>
        <v>1.264944895209003</v>
      </c>
    </row>
    <row r="535" spans="1:49" x14ac:dyDescent="0.2">
      <c r="A535">
        <v>533</v>
      </c>
      <c r="B535" t="s">
        <v>28138</v>
      </c>
      <c r="C535" t="s">
        <v>28137</v>
      </c>
      <c r="F535" t="s">
        <v>28136</v>
      </c>
      <c r="G535" t="s">
        <v>6</v>
      </c>
      <c r="H535" t="s">
        <v>5</v>
      </c>
      <c r="I535" t="s">
        <v>295</v>
      </c>
      <c r="J535" t="s">
        <v>294</v>
      </c>
      <c r="K535" t="s">
        <v>293</v>
      </c>
      <c r="L535" t="s">
        <v>292</v>
      </c>
      <c r="M535" t="s">
        <v>47</v>
      </c>
      <c r="N535">
        <v>2</v>
      </c>
      <c r="O535" t="s">
        <v>291</v>
      </c>
      <c r="P535" t="s">
        <v>290</v>
      </c>
      <c r="Q535" t="s">
        <v>289</v>
      </c>
      <c r="R535" s="7">
        <v>41244</v>
      </c>
      <c r="S535" s="8">
        <f t="shared" si="64"/>
        <v>2012</v>
      </c>
      <c r="T535" s="8">
        <v>2012</v>
      </c>
      <c r="U535" s="8">
        <f t="shared" si="65"/>
        <v>10</v>
      </c>
      <c r="V535" s="7">
        <v>41244</v>
      </c>
      <c r="W535" t="s">
        <v>28135</v>
      </c>
      <c r="X535" s="2">
        <v>0.33200000000000002</v>
      </c>
      <c r="Y535" s="6">
        <f t="shared" si="66"/>
        <v>8.8625503857344985E-3</v>
      </c>
      <c r="AA535">
        <v>15698025</v>
      </c>
      <c r="AB535">
        <v>144926</v>
      </c>
      <c r="AC535">
        <v>15728137</v>
      </c>
      <c r="AD535" t="s">
        <v>2</v>
      </c>
      <c r="AE535">
        <v>11</v>
      </c>
      <c r="AF535">
        <v>4</v>
      </c>
      <c r="AH535" t="s">
        <v>28134</v>
      </c>
      <c r="AI535" t="s">
        <v>28133</v>
      </c>
      <c r="AJ535" t="s">
        <v>28132</v>
      </c>
      <c r="AK535" t="s">
        <v>28131</v>
      </c>
      <c r="AL535">
        <v>31</v>
      </c>
      <c r="AM535" s="5">
        <f t="shared" si="67"/>
        <v>3.1</v>
      </c>
      <c r="AN535" s="4">
        <f t="shared" si="68"/>
        <v>4.6951912154486941E-3</v>
      </c>
      <c r="AO535" s="3"/>
      <c r="AP535">
        <v>0</v>
      </c>
      <c r="AR535" t="s">
        <v>1</v>
      </c>
      <c r="AT535" s="2">
        <v>1.8069999999999999</v>
      </c>
      <c r="AU535" s="1">
        <f t="shared" si="69"/>
        <v>0.76123426346487577</v>
      </c>
      <c r="AV535" s="1">
        <f t="shared" si="70"/>
        <v>0.67788708005915954</v>
      </c>
      <c r="AW535" s="1">
        <f t="shared" si="71"/>
        <v>0.59453989665344353</v>
      </c>
    </row>
    <row r="536" spans="1:49" x14ac:dyDescent="0.2">
      <c r="A536">
        <v>534</v>
      </c>
      <c r="B536" t="s">
        <v>28130</v>
      </c>
      <c r="C536" t="s">
        <v>28129</v>
      </c>
      <c r="F536" t="s">
        <v>28128</v>
      </c>
      <c r="G536" t="s">
        <v>6</v>
      </c>
      <c r="H536" t="s">
        <v>5</v>
      </c>
      <c r="I536" t="s">
        <v>28127</v>
      </c>
      <c r="J536" t="s">
        <v>28126</v>
      </c>
      <c r="K536" t="s">
        <v>28125</v>
      </c>
      <c r="L536" t="s">
        <v>28124</v>
      </c>
      <c r="M536" t="s">
        <v>28123</v>
      </c>
      <c r="N536">
        <v>4</v>
      </c>
      <c r="O536" t="s">
        <v>28122</v>
      </c>
      <c r="P536" t="s">
        <v>28121</v>
      </c>
      <c r="Q536" t="s">
        <v>28120</v>
      </c>
      <c r="R536" s="7">
        <v>41244</v>
      </c>
      <c r="S536" s="8">
        <f t="shared" si="64"/>
        <v>2012</v>
      </c>
      <c r="T536" s="8">
        <v>2012</v>
      </c>
      <c r="U536" s="8">
        <f t="shared" si="65"/>
        <v>10</v>
      </c>
      <c r="V536" s="7">
        <v>2012</v>
      </c>
      <c r="W536" t="s">
        <v>28119</v>
      </c>
      <c r="X536" s="2">
        <v>0.42299999999999999</v>
      </c>
      <c r="Y536" s="6">
        <f t="shared" si="66"/>
        <v>1.1291743413149676E-2</v>
      </c>
      <c r="AA536">
        <v>19430663</v>
      </c>
      <c r="AB536">
        <v>19700177026</v>
      </c>
      <c r="AD536" t="s">
        <v>2</v>
      </c>
      <c r="AE536">
        <v>4</v>
      </c>
      <c r="AF536">
        <v>4</v>
      </c>
      <c r="AG536">
        <v>6295641</v>
      </c>
      <c r="AH536" t="s">
        <v>935</v>
      </c>
      <c r="AI536" t="s">
        <v>28118</v>
      </c>
      <c r="AJ536" t="s">
        <v>28117</v>
      </c>
      <c r="AK536" t="s">
        <v>28116</v>
      </c>
      <c r="AL536">
        <v>17</v>
      </c>
      <c r="AM536" s="5">
        <f t="shared" si="67"/>
        <v>1.7</v>
      </c>
      <c r="AN536" s="4">
        <f t="shared" si="68"/>
        <v>2.5747822794396063E-3</v>
      </c>
      <c r="AO536" s="3"/>
      <c r="AP536">
        <v>0</v>
      </c>
      <c r="AR536" t="s">
        <v>28115</v>
      </c>
      <c r="AT536" s="2">
        <v>2.169</v>
      </c>
      <c r="AU536" s="1">
        <f t="shared" si="69"/>
        <v>0.86766550730366554</v>
      </c>
      <c r="AV536" s="1">
        <f t="shared" si="70"/>
        <v>0.69332628462946411</v>
      </c>
      <c r="AW536" s="1">
        <f t="shared" si="71"/>
        <v>0.51898706195526267</v>
      </c>
    </row>
    <row r="537" spans="1:49" x14ac:dyDescent="0.2">
      <c r="A537">
        <v>535</v>
      </c>
      <c r="B537" t="s">
        <v>28114</v>
      </c>
      <c r="F537" t="s">
        <v>28113</v>
      </c>
      <c r="G537" t="s">
        <v>6</v>
      </c>
      <c r="H537" t="s">
        <v>5</v>
      </c>
      <c r="I537" t="s">
        <v>28112</v>
      </c>
      <c r="J537" t="s">
        <v>28111</v>
      </c>
      <c r="K537" t="s">
        <v>28110</v>
      </c>
      <c r="L537" t="s">
        <v>28109</v>
      </c>
      <c r="M537" t="s">
        <v>28108</v>
      </c>
      <c r="N537">
        <v>3</v>
      </c>
      <c r="O537" t="s">
        <v>28107</v>
      </c>
      <c r="P537" t="s">
        <v>28106</v>
      </c>
      <c r="Q537" t="s">
        <v>28105</v>
      </c>
      <c r="R537" s="7">
        <v>41244</v>
      </c>
      <c r="S537" s="8">
        <f t="shared" si="64"/>
        <v>2012</v>
      </c>
      <c r="T537" s="8">
        <v>2012</v>
      </c>
      <c r="U537" s="8">
        <f t="shared" si="65"/>
        <v>10</v>
      </c>
      <c r="V537" s="7">
        <v>2012</v>
      </c>
      <c r="W537" t="s">
        <v>27970</v>
      </c>
      <c r="X537" s="2">
        <v>0.216</v>
      </c>
      <c r="Y537" s="6">
        <f t="shared" si="66"/>
        <v>5.765996636501962E-3</v>
      </c>
      <c r="AA537">
        <v>16829344</v>
      </c>
      <c r="AB537">
        <v>19700182270</v>
      </c>
      <c r="AD537" t="s">
        <v>2</v>
      </c>
      <c r="AF537">
        <v>6</v>
      </c>
      <c r="AH537" t="s">
        <v>28104</v>
      </c>
      <c r="AI537" t="s">
        <v>28103</v>
      </c>
      <c r="AK537" t="s">
        <v>28102</v>
      </c>
      <c r="AL537">
        <v>1</v>
      </c>
      <c r="AM537" s="5">
        <f t="shared" si="67"/>
        <v>0.1</v>
      </c>
      <c r="AN537" s="4">
        <f t="shared" si="68"/>
        <v>1.5145778114350627E-4</v>
      </c>
      <c r="AO537" s="3"/>
      <c r="AP537">
        <v>0</v>
      </c>
      <c r="AR537" t="s">
        <v>1</v>
      </c>
      <c r="AT537" s="2" t="s">
        <v>0</v>
      </c>
      <c r="AU537" s="1">
        <f t="shared" si="69"/>
        <v>0.40816349798944251</v>
      </c>
      <c r="AV537" s="1">
        <f t="shared" si="70"/>
        <v>0.2958727208822734</v>
      </c>
      <c r="AW537" s="1">
        <f t="shared" si="71"/>
        <v>0.18358194377510428</v>
      </c>
    </row>
    <row r="538" spans="1:49" x14ac:dyDescent="0.2">
      <c r="A538">
        <v>536</v>
      </c>
      <c r="B538" t="s">
        <v>28101</v>
      </c>
      <c r="F538" t="s">
        <v>28100</v>
      </c>
      <c r="G538" t="s">
        <v>6</v>
      </c>
      <c r="H538" t="s">
        <v>5</v>
      </c>
      <c r="I538" t="s">
        <v>28099</v>
      </c>
      <c r="J538">
        <v>60008794</v>
      </c>
      <c r="K538" t="s">
        <v>27974</v>
      </c>
      <c r="L538" t="s">
        <v>1452</v>
      </c>
      <c r="M538" t="s">
        <v>630</v>
      </c>
      <c r="N538">
        <v>18</v>
      </c>
      <c r="O538" t="s">
        <v>28098</v>
      </c>
      <c r="P538" t="s">
        <v>28097</v>
      </c>
      <c r="Q538" t="s">
        <v>28096</v>
      </c>
      <c r="R538" s="7">
        <v>41244</v>
      </c>
      <c r="S538" s="8">
        <f t="shared" si="64"/>
        <v>2012</v>
      </c>
      <c r="T538" s="8">
        <v>2012</v>
      </c>
      <c r="U538" s="8">
        <f t="shared" si="65"/>
        <v>10</v>
      </c>
      <c r="V538" s="7">
        <v>2012</v>
      </c>
      <c r="W538" t="s">
        <v>27970</v>
      </c>
      <c r="X538" s="2">
        <v>0.216</v>
      </c>
      <c r="Y538" s="6">
        <f t="shared" si="66"/>
        <v>5.765996636501962E-3</v>
      </c>
      <c r="AA538">
        <v>16829344</v>
      </c>
      <c r="AB538">
        <v>19700182270</v>
      </c>
      <c r="AD538" t="s">
        <v>2</v>
      </c>
      <c r="AF538">
        <v>6</v>
      </c>
      <c r="AH538" s="10">
        <v>44380</v>
      </c>
      <c r="AI538" t="s">
        <v>28095</v>
      </c>
      <c r="AK538" t="s">
        <v>28094</v>
      </c>
      <c r="AL538">
        <v>4</v>
      </c>
      <c r="AM538" s="5">
        <f t="shared" si="67"/>
        <v>0.4</v>
      </c>
      <c r="AN538" s="4">
        <f t="shared" si="68"/>
        <v>6.0583112457402507E-4</v>
      </c>
      <c r="AO538" s="3"/>
      <c r="AP538">
        <v>0</v>
      </c>
      <c r="AR538" t="s">
        <v>1</v>
      </c>
      <c r="AT538" s="2" t="s">
        <v>0</v>
      </c>
      <c r="AU538" s="1">
        <f t="shared" si="69"/>
        <v>0.42179469829235805</v>
      </c>
      <c r="AV538" s="1">
        <f t="shared" si="70"/>
        <v>0.31859138805379933</v>
      </c>
      <c r="AW538" s="1">
        <f t="shared" si="71"/>
        <v>0.21538807781524061</v>
      </c>
    </row>
    <row r="539" spans="1:49" x14ac:dyDescent="0.2">
      <c r="A539">
        <v>537</v>
      </c>
      <c r="B539" t="s">
        <v>28093</v>
      </c>
      <c r="C539" t="s">
        <v>28092</v>
      </c>
      <c r="F539" t="s">
        <v>28091</v>
      </c>
      <c r="G539" t="s">
        <v>6</v>
      </c>
      <c r="H539" t="s">
        <v>5</v>
      </c>
      <c r="I539" t="s">
        <v>28090</v>
      </c>
      <c r="J539" t="s">
        <v>28089</v>
      </c>
      <c r="K539" t="s">
        <v>28088</v>
      </c>
      <c r="L539" t="s">
        <v>28087</v>
      </c>
      <c r="M539" t="s">
        <v>28086</v>
      </c>
      <c r="N539">
        <v>7</v>
      </c>
      <c r="O539" t="s">
        <v>28085</v>
      </c>
      <c r="P539" t="s">
        <v>28084</v>
      </c>
      <c r="Q539" t="s">
        <v>28083</v>
      </c>
      <c r="R539" s="7">
        <v>41244</v>
      </c>
      <c r="S539" s="8">
        <f t="shared" si="64"/>
        <v>2012</v>
      </c>
      <c r="T539" s="8">
        <v>2012</v>
      </c>
      <c r="U539" s="8">
        <f t="shared" si="65"/>
        <v>10</v>
      </c>
      <c r="V539" s="7">
        <v>2012</v>
      </c>
      <c r="W539" t="s">
        <v>788</v>
      </c>
      <c r="X539" s="2">
        <v>0.88100000000000001</v>
      </c>
      <c r="Y539" s="6">
        <f t="shared" si="66"/>
        <v>2.3517791836843653E-2</v>
      </c>
      <c r="AA539">
        <v>10459243</v>
      </c>
      <c r="AB539">
        <v>17248</v>
      </c>
      <c r="AD539" t="s">
        <v>2</v>
      </c>
      <c r="AE539">
        <v>54</v>
      </c>
      <c r="AF539">
        <v>6</v>
      </c>
      <c r="AG539">
        <v>6387779</v>
      </c>
      <c r="AH539" t="s">
        <v>28082</v>
      </c>
      <c r="AI539" t="s">
        <v>28081</v>
      </c>
      <c r="AJ539" t="s">
        <v>28080</v>
      </c>
      <c r="AK539" t="s">
        <v>28079</v>
      </c>
      <c r="AL539">
        <v>31</v>
      </c>
      <c r="AM539" s="5">
        <f t="shared" si="67"/>
        <v>3.1</v>
      </c>
      <c r="AN539" s="4">
        <f t="shared" si="68"/>
        <v>4.6951912154486941E-3</v>
      </c>
      <c r="AO539" s="3"/>
      <c r="AP539">
        <v>0</v>
      </c>
      <c r="AR539" t="s">
        <v>1</v>
      </c>
      <c r="AT539" s="2" t="s">
        <v>0</v>
      </c>
      <c r="AU539" s="1">
        <f t="shared" si="69"/>
        <v>1.7871011650425164</v>
      </c>
      <c r="AV539" s="1">
        <f t="shared" si="70"/>
        <v>1.4106491526146174</v>
      </c>
      <c r="AW539" s="1">
        <f t="shared" si="71"/>
        <v>1.034197140186718</v>
      </c>
    </row>
    <row r="540" spans="1:49" x14ac:dyDescent="0.2">
      <c r="A540">
        <v>538</v>
      </c>
      <c r="B540" t="s">
        <v>28078</v>
      </c>
      <c r="C540" t="s">
        <v>28077</v>
      </c>
      <c r="F540" t="s">
        <v>28076</v>
      </c>
      <c r="G540" t="s">
        <v>6</v>
      </c>
      <c r="H540" t="s">
        <v>5</v>
      </c>
      <c r="I540" t="s">
        <v>28075</v>
      </c>
      <c r="J540">
        <v>60018623</v>
      </c>
      <c r="K540" t="s">
        <v>28074</v>
      </c>
      <c r="L540" t="s">
        <v>28073</v>
      </c>
      <c r="M540" t="s">
        <v>153</v>
      </c>
      <c r="N540">
        <v>1</v>
      </c>
      <c r="O540" t="s">
        <v>28072</v>
      </c>
      <c r="P540">
        <v>7102847221</v>
      </c>
      <c r="Q540">
        <v>60018623</v>
      </c>
      <c r="R540" s="7">
        <v>41244</v>
      </c>
      <c r="S540" s="8">
        <f t="shared" si="64"/>
        <v>2012</v>
      </c>
      <c r="T540" s="8">
        <v>2012</v>
      </c>
      <c r="U540" s="8">
        <f t="shared" si="65"/>
        <v>10</v>
      </c>
      <c r="V540" s="7">
        <v>2012</v>
      </c>
      <c r="W540" t="s">
        <v>201</v>
      </c>
      <c r="X540" s="2">
        <v>0.34100000000000003</v>
      </c>
      <c r="Y540" s="6">
        <f t="shared" si="66"/>
        <v>9.1028002455887467E-3</v>
      </c>
      <c r="AA540">
        <v>19378718</v>
      </c>
      <c r="AB540">
        <v>19700186839</v>
      </c>
      <c r="AC540">
        <v>15309681</v>
      </c>
      <c r="AD540" t="s">
        <v>2</v>
      </c>
      <c r="AE540">
        <v>27</v>
      </c>
      <c r="AH540" t="s">
        <v>211</v>
      </c>
      <c r="AI540" t="s">
        <v>28071</v>
      </c>
      <c r="AK540" t="s">
        <v>28070</v>
      </c>
      <c r="AL540">
        <v>15</v>
      </c>
      <c r="AM540" s="5">
        <f t="shared" si="67"/>
        <v>1.5</v>
      </c>
      <c r="AN540" s="4">
        <f t="shared" si="68"/>
        <v>2.2718667171525938E-3</v>
      </c>
      <c r="AO540" s="3"/>
      <c r="AP540">
        <v>0</v>
      </c>
      <c r="AR540" t="s">
        <v>1</v>
      </c>
      <c r="AT540" s="2" t="s">
        <v>0</v>
      </c>
      <c r="AU540" s="1">
        <f t="shared" si="69"/>
        <v>0.70535201870579001</v>
      </c>
      <c r="AV540" s="1">
        <f t="shared" si="70"/>
        <v>0.568733348137067</v>
      </c>
      <c r="AW540" s="1">
        <f t="shared" si="71"/>
        <v>0.43211467756834387</v>
      </c>
    </row>
    <row r="541" spans="1:49" x14ac:dyDescent="0.2">
      <c r="A541">
        <v>539</v>
      </c>
      <c r="B541" t="s">
        <v>28069</v>
      </c>
      <c r="C541" t="s">
        <v>28068</v>
      </c>
      <c r="F541" t="s">
        <v>28067</v>
      </c>
      <c r="G541" t="s">
        <v>6</v>
      </c>
      <c r="H541" t="s">
        <v>5</v>
      </c>
      <c r="I541" t="s">
        <v>2161</v>
      </c>
      <c r="J541">
        <v>60027666</v>
      </c>
      <c r="K541" t="s">
        <v>901</v>
      </c>
      <c r="L541" t="s">
        <v>300</v>
      </c>
      <c r="M541" t="s">
        <v>299</v>
      </c>
      <c r="N541">
        <v>2</v>
      </c>
      <c r="O541" t="s">
        <v>28066</v>
      </c>
      <c r="P541" t="s">
        <v>2160</v>
      </c>
      <c r="Q541" t="s">
        <v>900</v>
      </c>
      <c r="R541" s="7">
        <v>41244</v>
      </c>
      <c r="S541" s="8">
        <f t="shared" si="64"/>
        <v>2012</v>
      </c>
      <c r="T541" s="8">
        <v>2012</v>
      </c>
      <c r="U541" s="8">
        <f t="shared" si="65"/>
        <v>10</v>
      </c>
      <c r="V541" s="7">
        <v>2012</v>
      </c>
      <c r="W541" t="s">
        <v>32</v>
      </c>
      <c r="X541" s="2">
        <v>0.216</v>
      </c>
      <c r="Y541" s="6">
        <f t="shared" si="66"/>
        <v>5.765996636501962E-3</v>
      </c>
      <c r="AA541">
        <v>19378726</v>
      </c>
      <c r="AB541">
        <v>19700186909</v>
      </c>
      <c r="AC541">
        <v>10988963</v>
      </c>
      <c r="AD541" t="s">
        <v>2</v>
      </c>
      <c r="AE541">
        <v>22</v>
      </c>
      <c r="AH541" t="s">
        <v>28065</v>
      </c>
      <c r="AI541" t="s">
        <v>28064</v>
      </c>
      <c r="AK541" t="s">
        <v>28063</v>
      </c>
      <c r="AL541">
        <v>1</v>
      </c>
      <c r="AM541" s="5">
        <f t="shared" si="67"/>
        <v>0.1</v>
      </c>
      <c r="AN541" s="4">
        <f t="shared" si="68"/>
        <v>1.5145778114350627E-4</v>
      </c>
      <c r="AO541" s="3"/>
      <c r="AP541">
        <v>1</v>
      </c>
      <c r="AR541" t="s">
        <v>1</v>
      </c>
      <c r="AT541" s="2" t="s">
        <v>0</v>
      </c>
      <c r="AU541" s="1">
        <f t="shared" si="69"/>
        <v>0.40816349798944251</v>
      </c>
      <c r="AV541" s="1">
        <f t="shared" si="70"/>
        <v>0.2958727208822734</v>
      </c>
      <c r="AW541" s="1">
        <f t="shared" si="71"/>
        <v>0.18358194377510428</v>
      </c>
    </row>
    <row r="542" spans="1:49" x14ac:dyDescent="0.2">
      <c r="A542">
        <v>540</v>
      </c>
      <c r="B542" t="s">
        <v>28062</v>
      </c>
      <c r="C542" t="s">
        <v>28061</v>
      </c>
      <c r="F542" t="s">
        <v>28060</v>
      </c>
      <c r="G542" t="s">
        <v>6</v>
      </c>
      <c r="H542" t="s">
        <v>5</v>
      </c>
      <c r="I542" t="s">
        <v>24589</v>
      </c>
      <c r="J542">
        <v>60005248</v>
      </c>
      <c r="K542" t="s">
        <v>1001</v>
      </c>
      <c r="L542" t="s">
        <v>1000</v>
      </c>
      <c r="M542" t="s">
        <v>12</v>
      </c>
      <c r="N542">
        <v>1</v>
      </c>
      <c r="O542" t="s">
        <v>24588</v>
      </c>
      <c r="P542">
        <v>22035317600</v>
      </c>
      <c r="Q542">
        <v>60005248</v>
      </c>
      <c r="R542" s="7">
        <v>41244</v>
      </c>
      <c r="S542" s="8">
        <f t="shared" si="64"/>
        <v>2012</v>
      </c>
      <c r="T542" s="8">
        <v>2012</v>
      </c>
      <c r="U542" s="8">
        <f t="shared" si="65"/>
        <v>10</v>
      </c>
      <c r="V542" s="7">
        <v>2012</v>
      </c>
      <c r="W542" t="s">
        <v>360</v>
      </c>
      <c r="X542" s="2">
        <v>1.3720000000000001</v>
      </c>
      <c r="Y542" s="6">
        <f t="shared" si="66"/>
        <v>3.662475641333654E-2</v>
      </c>
      <c r="AA542">
        <v>189480</v>
      </c>
      <c r="AB542">
        <v>17366</v>
      </c>
      <c r="AD542" t="s">
        <v>2</v>
      </c>
      <c r="AE542">
        <v>60</v>
      </c>
      <c r="AF542">
        <v>12</v>
      </c>
      <c r="AG542">
        <v>6323052</v>
      </c>
      <c r="AH542" t="s">
        <v>28059</v>
      </c>
      <c r="AI542" t="s">
        <v>28058</v>
      </c>
      <c r="AJ542" t="s">
        <v>28057</v>
      </c>
      <c r="AK542" t="s">
        <v>28056</v>
      </c>
      <c r="AL542">
        <v>1</v>
      </c>
      <c r="AM542" s="5">
        <f t="shared" si="67"/>
        <v>0.1</v>
      </c>
      <c r="AN542" s="4">
        <f t="shared" si="68"/>
        <v>1.5145778114350627E-4</v>
      </c>
      <c r="AO542" s="3"/>
      <c r="AP542">
        <v>0</v>
      </c>
      <c r="AR542" t="s">
        <v>1</v>
      </c>
      <c r="AT542" s="2" t="s">
        <v>0</v>
      </c>
      <c r="AU542" s="1">
        <f t="shared" si="69"/>
        <v>2.5682766823678627</v>
      </c>
      <c r="AV542" s="1">
        <f t="shared" si="70"/>
        <v>1.8388107097240023</v>
      </c>
      <c r="AW542" s="1">
        <f t="shared" si="71"/>
        <v>1.1093447370801417</v>
      </c>
    </row>
    <row r="543" spans="1:49" x14ac:dyDescent="0.2">
      <c r="A543">
        <v>541</v>
      </c>
      <c r="B543" t="s">
        <v>28055</v>
      </c>
      <c r="C543" t="s">
        <v>28054</v>
      </c>
      <c r="F543" t="s">
        <v>28053</v>
      </c>
      <c r="G543" t="s">
        <v>6</v>
      </c>
      <c r="H543" t="s">
        <v>5</v>
      </c>
      <c r="I543" t="s">
        <v>160</v>
      </c>
      <c r="J543" t="s">
        <v>28048</v>
      </c>
      <c r="K543" t="s">
        <v>28052</v>
      </c>
      <c r="L543" t="s">
        <v>28051</v>
      </c>
      <c r="M543" t="s">
        <v>69</v>
      </c>
      <c r="N543">
        <v>2</v>
      </c>
      <c r="O543" t="s">
        <v>28050</v>
      </c>
      <c r="P543" t="s">
        <v>28049</v>
      </c>
      <c r="Q543" t="s">
        <v>28048</v>
      </c>
      <c r="R543" s="7">
        <v>41244</v>
      </c>
      <c r="S543" s="8">
        <f t="shared" si="64"/>
        <v>2012</v>
      </c>
      <c r="T543" s="8">
        <v>2012</v>
      </c>
      <c r="U543" s="8">
        <f t="shared" si="65"/>
        <v>10</v>
      </c>
      <c r="V543" s="7">
        <v>41244</v>
      </c>
      <c r="W543" t="s">
        <v>536</v>
      </c>
      <c r="X543" s="2" t="s">
        <v>0</v>
      </c>
      <c r="Y543" s="6" t="e">
        <f t="shared" si="66"/>
        <v>#VALUE!</v>
      </c>
      <c r="AA543">
        <v>19759320</v>
      </c>
      <c r="AB543">
        <v>19700186893</v>
      </c>
      <c r="AC543">
        <v>22339299</v>
      </c>
      <c r="AD543" t="s">
        <v>2</v>
      </c>
      <c r="AE543">
        <v>7</v>
      </c>
      <c r="AF543">
        <v>23</v>
      </c>
      <c r="AH543" t="s">
        <v>28047</v>
      </c>
      <c r="AI543" t="s">
        <v>28046</v>
      </c>
      <c r="AJ543" t="s">
        <v>28045</v>
      </c>
      <c r="AK543" t="s">
        <v>28044</v>
      </c>
      <c r="AL543">
        <v>0</v>
      </c>
      <c r="AM543" s="5">
        <f t="shared" si="67"/>
        <v>0</v>
      </c>
      <c r="AN543" s="4">
        <f t="shared" si="68"/>
        <v>0</v>
      </c>
      <c r="AO543" s="3"/>
      <c r="AP543">
        <v>0</v>
      </c>
      <c r="AR543" t="s">
        <v>1</v>
      </c>
      <c r="AT543" s="2" t="s">
        <v>0</v>
      </c>
      <c r="AU543" s="1" t="e">
        <f t="shared" si="69"/>
        <v>#VALUE!</v>
      </c>
      <c r="AV543" s="1" t="e">
        <f t="shared" si="70"/>
        <v>#VALUE!</v>
      </c>
      <c r="AW543" s="1" t="e">
        <f t="shared" si="71"/>
        <v>#VALUE!</v>
      </c>
    </row>
    <row r="544" spans="1:49" x14ac:dyDescent="0.2">
      <c r="A544">
        <v>542</v>
      </c>
      <c r="B544" t="s">
        <v>28043</v>
      </c>
      <c r="C544" t="s">
        <v>28042</v>
      </c>
      <c r="F544" t="s">
        <v>28041</v>
      </c>
      <c r="G544" t="s">
        <v>6</v>
      </c>
      <c r="H544" t="s">
        <v>5</v>
      </c>
      <c r="I544" t="s">
        <v>28040</v>
      </c>
      <c r="J544">
        <v>60021859</v>
      </c>
      <c r="K544" t="s">
        <v>28039</v>
      </c>
      <c r="L544" t="s">
        <v>28038</v>
      </c>
      <c r="M544" t="s">
        <v>44</v>
      </c>
      <c r="N544">
        <v>2</v>
      </c>
      <c r="O544" t="s">
        <v>28037</v>
      </c>
      <c r="P544" t="s">
        <v>28036</v>
      </c>
      <c r="Q544" t="s">
        <v>28035</v>
      </c>
      <c r="R544" s="7">
        <v>41244</v>
      </c>
      <c r="S544" s="8">
        <f t="shared" si="64"/>
        <v>2012</v>
      </c>
      <c r="T544" s="8">
        <v>2012</v>
      </c>
      <c r="U544" s="8">
        <f t="shared" si="65"/>
        <v>10</v>
      </c>
      <c r="V544" s="7">
        <v>2012</v>
      </c>
      <c r="W544" t="s">
        <v>788</v>
      </c>
      <c r="X544" s="2">
        <v>0.88100000000000001</v>
      </c>
      <c r="Y544" s="6">
        <f t="shared" si="66"/>
        <v>2.3517791836843653E-2</v>
      </c>
      <c r="AA544">
        <v>10459243</v>
      </c>
      <c r="AB544">
        <v>17248</v>
      </c>
      <c r="AD544" t="s">
        <v>2</v>
      </c>
      <c r="AE544">
        <v>54</v>
      </c>
      <c r="AF544">
        <v>6</v>
      </c>
      <c r="AG544">
        <v>6387835</v>
      </c>
      <c r="AH544" t="s">
        <v>28034</v>
      </c>
      <c r="AI544" t="s">
        <v>28033</v>
      </c>
      <c r="AK544" t="s">
        <v>28032</v>
      </c>
      <c r="AL544">
        <v>4</v>
      </c>
      <c r="AM544" s="5">
        <f t="shared" si="67"/>
        <v>0.4</v>
      </c>
      <c r="AN544" s="4">
        <f t="shared" si="68"/>
        <v>6.0583112457402507E-4</v>
      </c>
      <c r="AO544" s="3"/>
      <c r="AP544">
        <v>0</v>
      </c>
      <c r="AR544" t="s">
        <v>1</v>
      </c>
      <c r="AT544" s="2" t="s">
        <v>0</v>
      </c>
      <c r="AU544" s="1">
        <f t="shared" si="69"/>
        <v>1.6644203623162763</v>
      </c>
      <c r="AV544" s="1">
        <f t="shared" si="70"/>
        <v>1.2061811480708839</v>
      </c>
      <c r="AW544" s="1">
        <f t="shared" si="71"/>
        <v>0.74794193382549135</v>
      </c>
    </row>
    <row r="545" spans="1:49" x14ac:dyDescent="0.2">
      <c r="A545">
        <v>543</v>
      </c>
      <c r="B545" t="s">
        <v>28031</v>
      </c>
      <c r="C545" t="s">
        <v>28030</v>
      </c>
      <c r="F545" t="s">
        <v>28029</v>
      </c>
      <c r="G545" t="s">
        <v>6</v>
      </c>
      <c r="H545" t="s">
        <v>5</v>
      </c>
      <c r="I545" t="s">
        <v>894</v>
      </c>
      <c r="J545" t="s">
        <v>28028</v>
      </c>
      <c r="K545" t="s">
        <v>28027</v>
      </c>
      <c r="L545" t="s">
        <v>18481</v>
      </c>
      <c r="M545" t="s">
        <v>47</v>
      </c>
      <c r="N545">
        <v>2</v>
      </c>
      <c r="O545" t="s">
        <v>28026</v>
      </c>
      <c r="P545" t="s">
        <v>28025</v>
      </c>
      <c r="Q545" t="s">
        <v>28024</v>
      </c>
      <c r="R545" s="7">
        <v>41244</v>
      </c>
      <c r="S545" s="8">
        <f t="shared" si="64"/>
        <v>2012</v>
      </c>
      <c r="T545" s="8">
        <v>2012</v>
      </c>
      <c r="U545" s="8">
        <f t="shared" si="65"/>
        <v>10</v>
      </c>
      <c r="V545" s="7">
        <v>2012</v>
      </c>
      <c r="W545" t="s">
        <v>32</v>
      </c>
      <c r="X545" s="2">
        <v>0.216</v>
      </c>
      <c r="Y545" s="6">
        <f t="shared" si="66"/>
        <v>5.765996636501962E-3</v>
      </c>
      <c r="AA545">
        <v>19378726</v>
      </c>
      <c r="AB545">
        <v>19700186909</v>
      </c>
      <c r="AC545">
        <v>10988963</v>
      </c>
      <c r="AD545" t="s">
        <v>2</v>
      </c>
      <c r="AE545">
        <v>22</v>
      </c>
      <c r="AH545" t="s">
        <v>28023</v>
      </c>
      <c r="AI545" t="s">
        <v>28022</v>
      </c>
      <c r="AK545" t="s">
        <v>28021</v>
      </c>
      <c r="AL545">
        <v>4</v>
      </c>
      <c r="AM545" s="5">
        <f t="shared" si="67"/>
        <v>0.4</v>
      </c>
      <c r="AN545" s="4">
        <f t="shared" si="68"/>
        <v>6.0583112457402507E-4</v>
      </c>
      <c r="AO545" s="3"/>
      <c r="AP545">
        <v>0</v>
      </c>
      <c r="AR545" t="s">
        <v>1</v>
      </c>
      <c r="AT545" s="2" t="s">
        <v>0</v>
      </c>
      <c r="AU545" s="1">
        <f t="shared" si="69"/>
        <v>0.42179469829235805</v>
      </c>
      <c r="AV545" s="1">
        <f t="shared" si="70"/>
        <v>0.31859138805379933</v>
      </c>
      <c r="AW545" s="1">
        <f t="shared" si="71"/>
        <v>0.21538807781524061</v>
      </c>
    </row>
    <row r="546" spans="1:49" x14ac:dyDescent="0.2">
      <c r="A546">
        <v>544</v>
      </c>
      <c r="B546" t="s">
        <v>28020</v>
      </c>
      <c r="C546" t="s">
        <v>28019</v>
      </c>
      <c r="F546" t="s">
        <v>28018</v>
      </c>
      <c r="G546" t="s">
        <v>6</v>
      </c>
      <c r="H546" t="s">
        <v>5</v>
      </c>
      <c r="I546" t="s">
        <v>24049</v>
      </c>
      <c r="J546" t="s">
        <v>24048</v>
      </c>
      <c r="K546" t="s">
        <v>24047</v>
      </c>
      <c r="L546" t="s">
        <v>24046</v>
      </c>
      <c r="M546" t="s">
        <v>597</v>
      </c>
      <c r="N546">
        <v>4</v>
      </c>
      <c r="O546" t="s">
        <v>24045</v>
      </c>
      <c r="P546" t="s">
        <v>24044</v>
      </c>
      <c r="Q546" t="s">
        <v>24043</v>
      </c>
      <c r="R546" s="7">
        <v>41244</v>
      </c>
      <c r="S546" s="8">
        <f t="shared" si="64"/>
        <v>2012</v>
      </c>
      <c r="T546" s="8">
        <v>2012</v>
      </c>
      <c r="U546" s="8">
        <f t="shared" si="65"/>
        <v>10</v>
      </c>
      <c r="V546" s="7">
        <v>2012</v>
      </c>
      <c r="W546" t="s">
        <v>1259</v>
      </c>
      <c r="X546" s="2">
        <v>1.3280000000000001</v>
      </c>
      <c r="Y546" s="6">
        <f t="shared" si="66"/>
        <v>3.5450201542937994E-2</v>
      </c>
      <c r="AA546">
        <v>15361225</v>
      </c>
      <c r="AB546">
        <v>18894</v>
      </c>
      <c r="AD546" t="s">
        <v>2</v>
      </c>
      <c r="AE546">
        <v>11</v>
      </c>
      <c r="AG546">
        <v>6359748</v>
      </c>
      <c r="AH546" t="s">
        <v>954</v>
      </c>
      <c r="AI546" t="s">
        <v>28017</v>
      </c>
      <c r="AJ546" t="s">
        <v>28016</v>
      </c>
      <c r="AK546" t="s">
        <v>28015</v>
      </c>
      <c r="AL546">
        <v>41</v>
      </c>
      <c r="AM546" s="5">
        <f t="shared" si="67"/>
        <v>4.0999999999999996</v>
      </c>
      <c r="AN546" s="4">
        <f t="shared" si="68"/>
        <v>6.209769026883756E-3</v>
      </c>
      <c r="AO546" s="3"/>
      <c r="AP546">
        <v>0</v>
      </c>
      <c r="AR546" t="s">
        <v>1</v>
      </c>
      <c r="AT546" s="2">
        <v>3.8340000000000001</v>
      </c>
      <c r="AU546" s="1">
        <f t="shared" si="69"/>
        <v>2.667807178812172</v>
      </c>
      <c r="AV546" s="1">
        <f t="shared" si="70"/>
        <v>2.0829985284910877</v>
      </c>
      <c r="AW546" s="1">
        <f t="shared" si="71"/>
        <v>1.4981898781700027</v>
      </c>
    </row>
    <row r="547" spans="1:49" x14ac:dyDescent="0.2">
      <c r="A547">
        <v>545</v>
      </c>
      <c r="B547" t="s">
        <v>28014</v>
      </c>
      <c r="C547" t="s">
        <v>28013</v>
      </c>
      <c r="F547" t="s">
        <v>28012</v>
      </c>
      <c r="G547" t="s">
        <v>6</v>
      </c>
      <c r="H547" t="s">
        <v>5</v>
      </c>
      <c r="I547" t="s">
        <v>1355</v>
      </c>
      <c r="J547" t="s">
        <v>28011</v>
      </c>
      <c r="K547" t="s">
        <v>28010</v>
      </c>
      <c r="L547" t="s">
        <v>1354</v>
      </c>
      <c r="M547" t="s">
        <v>69</v>
      </c>
      <c r="N547">
        <v>5</v>
      </c>
      <c r="O547" t="s">
        <v>28009</v>
      </c>
      <c r="P547" t="s">
        <v>28008</v>
      </c>
      <c r="Q547" t="s">
        <v>28007</v>
      </c>
      <c r="R547" s="7">
        <v>41244</v>
      </c>
      <c r="S547" s="8">
        <f t="shared" si="64"/>
        <v>2012</v>
      </c>
      <c r="T547" s="8">
        <v>2012</v>
      </c>
      <c r="U547" s="8">
        <f t="shared" si="65"/>
        <v>10</v>
      </c>
      <c r="V547" s="7">
        <v>2012</v>
      </c>
      <c r="W547" t="s">
        <v>32</v>
      </c>
      <c r="X547" s="2">
        <v>0.216</v>
      </c>
      <c r="Y547" s="6">
        <f t="shared" si="66"/>
        <v>5.765996636501962E-3</v>
      </c>
      <c r="AA547">
        <v>19378726</v>
      </c>
      <c r="AB547">
        <v>19700186909</v>
      </c>
      <c r="AC547">
        <v>10988963</v>
      </c>
      <c r="AD547" t="s">
        <v>2</v>
      </c>
      <c r="AE547">
        <v>22</v>
      </c>
      <c r="AH547" t="s">
        <v>1093</v>
      </c>
      <c r="AI547" t="s">
        <v>28006</v>
      </c>
      <c r="AK547" t="s">
        <v>28005</v>
      </c>
      <c r="AL547">
        <v>1</v>
      </c>
      <c r="AM547" s="5">
        <f t="shared" si="67"/>
        <v>0.1</v>
      </c>
      <c r="AN547" s="4">
        <f t="shared" si="68"/>
        <v>1.5145778114350627E-4</v>
      </c>
      <c r="AO547" s="3"/>
      <c r="AP547">
        <v>0</v>
      </c>
      <c r="AR547" t="s">
        <v>1</v>
      </c>
      <c r="AT547" s="2" t="s">
        <v>0</v>
      </c>
      <c r="AU547" s="1">
        <f t="shared" si="69"/>
        <v>0.40816349798944251</v>
      </c>
      <c r="AV547" s="1">
        <f t="shared" si="70"/>
        <v>0.2958727208822734</v>
      </c>
      <c r="AW547" s="1">
        <f t="shared" si="71"/>
        <v>0.18358194377510428</v>
      </c>
    </row>
    <row r="548" spans="1:49" x14ac:dyDescent="0.2">
      <c r="A548">
        <v>546</v>
      </c>
      <c r="B548" t="s">
        <v>28004</v>
      </c>
      <c r="F548" t="s">
        <v>28003</v>
      </c>
      <c r="G548" t="s">
        <v>6</v>
      </c>
      <c r="H548" t="s">
        <v>5</v>
      </c>
      <c r="I548" t="s">
        <v>28002</v>
      </c>
      <c r="J548" t="s">
        <v>28001</v>
      </c>
      <c r="K548" t="s">
        <v>28000</v>
      </c>
      <c r="L548" t="s">
        <v>27999</v>
      </c>
      <c r="M548" t="s">
        <v>27998</v>
      </c>
      <c r="N548">
        <v>5</v>
      </c>
      <c r="O548" t="s">
        <v>27997</v>
      </c>
      <c r="P548" t="s">
        <v>27996</v>
      </c>
      <c r="Q548" t="s">
        <v>27995</v>
      </c>
      <c r="R548" s="7">
        <v>41244</v>
      </c>
      <c r="S548" s="8">
        <f t="shared" si="64"/>
        <v>2012</v>
      </c>
      <c r="T548" s="8">
        <v>2012</v>
      </c>
      <c r="U548" s="8">
        <f t="shared" si="65"/>
        <v>10</v>
      </c>
      <c r="V548" s="7">
        <v>2012</v>
      </c>
      <c r="W548" t="s">
        <v>19738</v>
      </c>
      <c r="X548" s="2" t="s">
        <v>0</v>
      </c>
      <c r="Y548" s="6" t="e">
        <f t="shared" si="66"/>
        <v>#VALUE!</v>
      </c>
      <c r="AA548">
        <v>354066</v>
      </c>
      <c r="AB548">
        <v>19161</v>
      </c>
      <c r="AD548" t="s">
        <v>2</v>
      </c>
      <c r="AE548">
        <v>57</v>
      </c>
      <c r="AF548">
        <v>2</v>
      </c>
      <c r="AH548" t="s">
        <v>1805</v>
      </c>
      <c r="AI548" t="s">
        <v>27994</v>
      </c>
      <c r="AJ548" t="s">
        <v>27993</v>
      </c>
      <c r="AK548" t="s">
        <v>27992</v>
      </c>
      <c r="AL548">
        <v>5</v>
      </c>
      <c r="AM548" s="5">
        <f t="shared" si="67"/>
        <v>0.5</v>
      </c>
      <c r="AN548" s="4">
        <f t="shared" si="68"/>
        <v>7.572889057175312E-4</v>
      </c>
      <c r="AO548" s="3"/>
      <c r="AP548">
        <v>0</v>
      </c>
      <c r="AR548" t="s">
        <v>1</v>
      </c>
      <c r="AT548" s="2" t="s">
        <v>0</v>
      </c>
      <c r="AU548" s="1" t="e">
        <f t="shared" si="69"/>
        <v>#VALUE!</v>
      </c>
      <c r="AV548" s="1" t="e">
        <f t="shared" si="70"/>
        <v>#VALUE!</v>
      </c>
      <c r="AW548" s="1" t="e">
        <f t="shared" si="71"/>
        <v>#VALUE!</v>
      </c>
    </row>
    <row r="549" spans="1:49" x14ac:dyDescent="0.2">
      <c r="A549">
        <v>547</v>
      </c>
      <c r="B549" t="s">
        <v>27991</v>
      </c>
      <c r="C549" t="s">
        <v>27990</v>
      </c>
      <c r="F549" t="s">
        <v>27989</v>
      </c>
      <c r="G549" t="s">
        <v>6</v>
      </c>
      <c r="H549" t="s">
        <v>5</v>
      </c>
      <c r="I549" t="s">
        <v>27988</v>
      </c>
      <c r="J549" t="s">
        <v>27987</v>
      </c>
      <c r="K549" t="s">
        <v>27986</v>
      </c>
      <c r="L549" t="s">
        <v>27985</v>
      </c>
      <c r="M549" t="s">
        <v>224</v>
      </c>
      <c r="N549">
        <v>5</v>
      </c>
      <c r="O549" t="s">
        <v>27984</v>
      </c>
      <c r="P549" t="s">
        <v>27983</v>
      </c>
      <c r="Q549" t="s">
        <v>27982</v>
      </c>
      <c r="R549" s="7">
        <v>41244</v>
      </c>
      <c r="S549" s="8">
        <f t="shared" si="64"/>
        <v>2012</v>
      </c>
      <c r="T549" s="8">
        <v>2012</v>
      </c>
      <c r="U549" s="8">
        <f t="shared" si="65"/>
        <v>10</v>
      </c>
      <c r="V549" s="7">
        <v>2012</v>
      </c>
      <c r="W549" t="s">
        <v>788</v>
      </c>
      <c r="X549" s="2">
        <v>0.88100000000000001</v>
      </c>
      <c r="Y549" s="6">
        <f t="shared" si="66"/>
        <v>2.3517791836843653E-2</v>
      </c>
      <c r="AA549">
        <v>10459243</v>
      </c>
      <c r="AB549">
        <v>17248</v>
      </c>
      <c r="AD549" t="s">
        <v>2</v>
      </c>
      <c r="AE549">
        <v>54</v>
      </c>
      <c r="AF549">
        <v>6</v>
      </c>
      <c r="AG549">
        <v>6387781</v>
      </c>
      <c r="AH549" t="s">
        <v>27981</v>
      </c>
      <c r="AI549" t="s">
        <v>27980</v>
      </c>
      <c r="AJ549" t="s">
        <v>27979</v>
      </c>
      <c r="AK549" t="s">
        <v>27978</v>
      </c>
      <c r="AL549">
        <v>10</v>
      </c>
      <c r="AM549" s="5">
        <f t="shared" si="67"/>
        <v>1</v>
      </c>
      <c r="AN549" s="4">
        <f t="shared" si="68"/>
        <v>1.5145778114350624E-3</v>
      </c>
      <c r="AO549" s="3"/>
      <c r="AP549">
        <v>0</v>
      </c>
      <c r="AR549" t="s">
        <v>1</v>
      </c>
      <c r="AT549" s="2" t="s">
        <v>0</v>
      </c>
      <c r="AU549" s="1">
        <f t="shared" si="69"/>
        <v>1.6916827629221074</v>
      </c>
      <c r="AV549" s="1">
        <f t="shared" si="70"/>
        <v>1.2516184824139358</v>
      </c>
      <c r="AW549" s="1">
        <f t="shared" si="71"/>
        <v>0.81155420190576388</v>
      </c>
    </row>
    <row r="550" spans="1:49" x14ac:dyDescent="0.2">
      <c r="A550">
        <v>548</v>
      </c>
      <c r="B550" t="s">
        <v>27977</v>
      </c>
      <c r="F550" t="s">
        <v>27976</v>
      </c>
      <c r="G550" t="s">
        <v>6</v>
      </c>
      <c r="H550" t="s">
        <v>5</v>
      </c>
      <c r="I550" t="s">
        <v>27975</v>
      </c>
      <c r="J550">
        <v>60008794</v>
      </c>
      <c r="K550" t="s">
        <v>27974</v>
      </c>
      <c r="L550" t="s">
        <v>1452</v>
      </c>
      <c r="M550" t="s">
        <v>630</v>
      </c>
      <c r="N550">
        <v>2</v>
      </c>
      <c r="O550" t="s">
        <v>27973</v>
      </c>
      <c r="P550" t="s">
        <v>27972</v>
      </c>
      <c r="Q550" t="s">
        <v>27971</v>
      </c>
      <c r="R550" s="7">
        <v>41244</v>
      </c>
      <c r="S550" s="8">
        <f t="shared" si="64"/>
        <v>2012</v>
      </c>
      <c r="T550" s="8">
        <v>2012</v>
      </c>
      <c r="U550" s="8">
        <f t="shared" si="65"/>
        <v>10</v>
      </c>
      <c r="V550" s="7">
        <v>2012</v>
      </c>
      <c r="W550" t="s">
        <v>27970</v>
      </c>
      <c r="X550" s="2">
        <v>0.216</v>
      </c>
      <c r="Y550" s="6">
        <f t="shared" si="66"/>
        <v>5.765996636501962E-3</v>
      </c>
      <c r="AA550">
        <v>16829344</v>
      </c>
      <c r="AB550">
        <v>19700182270</v>
      </c>
      <c r="AD550" t="s">
        <v>2</v>
      </c>
      <c r="AF550">
        <v>6</v>
      </c>
      <c r="AH550" t="s">
        <v>507</v>
      </c>
      <c r="AI550" t="s">
        <v>27969</v>
      </c>
      <c r="AK550" t="s">
        <v>27968</v>
      </c>
      <c r="AL550">
        <v>8</v>
      </c>
      <c r="AM550" s="5">
        <f t="shared" si="67"/>
        <v>0.8</v>
      </c>
      <c r="AN550" s="4">
        <f t="shared" si="68"/>
        <v>1.2116622491480501E-3</v>
      </c>
      <c r="AO550" s="3"/>
      <c r="AP550">
        <v>0</v>
      </c>
      <c r="AR550" t="s">
        <v>1</v>
      </c>
      <c r="AT550" s="2" t="s">
        <v>0</v>
      </c>
      <c r="AU550" s="1">
        <f t="shared" si="69"/>
        <v>0.43996963202957878</v>
      </c>
      <c r="AV550" s="1">
        <f t="shared" si="70"/>
        <v>0.34888294428250061</v>
      </c>
      <c r="AW550" s="1">
        <f t="shared" si="71"/>
        <v>0.25779625653542237</v>
      </c>
    </row>
    <row r="551" spans="1:49" x14ac:dyDescent="0.2">
      <c r="A551">
        <v>549</v>
      </c>
      <c r="B551" t="s">
        <v>27967</v>
      </c>
      <c r="C551" t="s">
        <v>27966</v>
      </c>
      <c r="F551" t="s">
        <v>27965</v>
      </c>
      <c r="G551" t="s">
        <v>6</v>
      </c>
      <c r="H551" t="s">
        <v>5</v>
      </c>
      <c r="I551" t="s">
        <v>16081</v>
      </c>
      <c r="J551">
        <v>60032053</v>
      </c>
      <c r="K551" t="s">
        <v>3230</v>
      </c>
      <c r="L551" t="s">
        <v>300</v>
      </c>
      <c r="M551" t="s">
        <v>299</v>
      </c>
      <c r="N551">
        <v>2</v>
      </c>
      <c r="O551" t="s">
        <v>16080</v>
      </c>
      <c r="P551" t="s">
        <v>16079</v>
      </c>
      <c r="Q551" t="s">
        <v>16078</v>
      </c>
      <c r="R551" s="7">
        <v>41244</v>
      </c>
      <c r="S551" s="8">
        <f t="shared" si="64"/>
        <v>2012</v>
      </c>
      <c r="T551" s="8">
        <v>2012</v>
      </c>
      <c r="U551" s="8">
        <f t="shared" si="65"/>
        <v>10</v>
      </c>
      <c r="V551" s="7">
        <v>2012</v>
      </c>
      <c r="W551" t="s">
        <v>1259</v>
      </c>
      <c r="X551" s="2">
        <v>1.3280000000000001</v>
      </c>
      <c r="Y551" s="6">
        <f t="shared" si="66"/>
        <v>3.5450201542937994E-2</v>
      </c>
      <c r="AA551">
        <v>15361225</v>
      </c>
      <c r="AB551">
        <v>18894</v>
      </c>
      <c r="AD551" t="s">
        <v>2</v>
      </c>
      <c r="AE551">
        <v>11</v>
      </c>
      <c r="AG551">
        <v>6355949</v>
      </c>
      <c r="AH551" t="s">
        <v>27964</v>
      </c>
      <c r="AI551" t="s">
        <v>27963</v>
      </c>
      <c r="AJ551" t="s">
        <v>27962</v>
      </c>
      <c r="AK551" t="s">
        <v>27961</v>
      </c>
      <c r="AL551">
        <v>39</v>
      </c>
      <c r="AM551" s="5">
        <f t="shared" si="67"/>
        <v>3.9</v>
      </c>
      <c r="AN551" s="4">
        <f t="shared" si="68"/>
        <v>5.9068534645967431E-3</v>
      </c>
      <c r="AO551" s="3"/>
      <c r="AP551">
        <v>0</v>
      </c>
      <c r="AR551" t="s">
        <v>1</v>
      </c>
      <c r="AT551" s="2">
        <v>3.8340000000000001</v>
      </c>
      <c r="AU551" s="1">
        <f t="shared" si="69"/>
        <v>2.6587197119435619</v>
      </c>
      <c r="AV551" s="1">
        <f t="shared" si="70"/>
        <v>2.067852750376737</v>
      </c>
      <c r="AW551" s="1">
        <f t="shared" si="71"/>
        <v>1.4769857888099118</v>
      </c>
    </row>
    <row r="552" spans="1:49" x14ac:dyDescent="0.2">
      <c r="A552">
        <v>550</v>
      </c>
      <c r="B552" t="s">
        <v>27960</v>
      </c>
      <c r="C552" t="s">
        <v>27959</v>
      </c>
      <c r="F552" t="s">
        <v>27958</v>
      </c>
      <c r="G552" t="s">
        <v>6</v>
      </c>
      <c r="H552" t="s">
        <v>5</v>
      </c>
      <c r="I552" t="s">
        <v>27957</v>
      </c>
      <c r="J552" t="s">
        <v>27956</v>
      </c>
      <c r="K552" t="s">
        <v>27955</v>
      </c>
      <c r="L552" t="s">
        <v>27954</v>
      </c>
      <c r="M552" t="s">
        <v>84</v>
      </c>
      <c r="N552">
        <v>7</v>
      </c>
      <c r="O552" t="s">
        <v>27953</v>
      </c>
      <c r="P552" t="s">
        <v>27952</v>
      </c>
      <c r="Q552" t="s">
        <v>27951</v>
      </c>
      <c r="R552" s="7">
        <v>41244</v>
      </c>
      <c r="S552" s="8">
        <f t="shared" si="64"/>
        <v>2012</v>
      </c>
      <c r="T552" s="8">
        <v>2012</v>
      </c>
      <c r="U552" s="8">
        <f t="shared" si="65"/>
        <v>10</v>
      </c>
      <c r="V552" s="7">
        <v>2012</v>
      </c>
      <c r="W552" t="s">
        <v>1840</v>
      </c>
      <c r="X552" s="2">
        <v>2.823</v>
      </c>
      <c r="Y552" s="6">
        <f t="shared" si="66"/>
        <v>7.5358372707615917E-2</v>
      </c>
      <c r="AA552">
        <v>1636804</v>
      </c>
      <c r="AB552">
        <v>17249</v>
      </c>
      <c r="AD552" t="s">
        <v>2</v>
      </c>
      <c r="AE552">
        <v>50</v>
      </c>
      <c r="AF552">
        <v>12</v>
      </c>
      <c r="AG552">
        <v>6384456</v>
      </c>
      <c r="AH552" t="s">
        <v>27950</v>
      </c>
      <c r="AI552" t="s">
        <v>27949</v>
      </c>
      <c r="AK552" t="s">
        <v>27948</v>
      </c>
      <c r="AL552">
        <v>48</v>
      </c>
      <c r="AM552" s="5">
        <f t="shared" si="67"/>
        <v>4.8</v>
      </c>
      <c r="AN552" s="4">
        <f t="shared" si="68"/>
        <v>7.2699734948882995E-3</v>
      </c>
      <c r="AO552" s="3"/>
      <c r="AP552">
        <v>0</v>
      </c>
      <c r="AQ552" t="s">
        <v>2377</v>
      </c>
      <c r="AR552" t="s">
        <v>27947</v>
      </c>
      <c r="AS552" t="s">
        <v>2376</v>
      </c>
      <c r="AT552" s="2">
        <v>9.6189999999999998</v>
      </c>
      <c r="AU552" s="1">
        <f t="shared" si="69"/>
        <v>5.4931852943797628</v>
      </c>
      <c r="AV552" s="1">
        <f t="shared" si="70"/>
        <v>4.1314173101252107</v>
      </c>
      <c r="AW552" s="1">
        <f t="shared" si="71"/>
        <v>2.7696493258706583</v>
      </c>
    </row>
    <row r="553" spans="1:49" x14ac:dyDescent="0.2">
      <c r="A553">
        <v>551</v>
      </c>
      <c r="B553" t="s">
        <v>27946</v>
      </c>
      <c r="C553" t="s">
        <v>27945</v>
      </c>
      <c r="F553" t="s">
        <v>27944</v>
      </c>
      <c r="G553" t="s">
        <v>6</v>
      </c>
      <c r="H553" t="s">
        <v>5</v>
      </c>
      <c r="I553" t="s">
        <v>27943</v>
      </c>
      <c r="J553" t="s">
        <v>27942</v>
      </c>
      <c r="K553" t="s">
        <v>27941</v>
      </c>
      <c r="L553" t="s">
        <v>27940</v>
      </c>
      <c r="M553" t="s">
        <v>27939</v>
      </c>
      <c r="N553">
        <v>4</v>
      </c>
      <c r="O553" t="s">
        <v>27938</v>
      </c>
      <c r="P553" t="s">
        <v>27937</v>
      </c>
      <c r="Q553" t="s">
        <v>27936</v>
      </c>
      <c r="R553" s="7">
        <v>41244</v>
      </c>
      <c r="S553" s="8">
        <f t="shared" si="64"/>
        <v>2012</v>
      </c>
      <c r="T553" s="8">
        <v>2012</v>
      </c>
      <c r="U553" s="8">
        <f t="shared" si="65"/>
        <v>10</v>
      </c>
      <c r="V553" s="7">
        <v>2012</v>
      </c>
      <c r="W553" t="s">
        <v>1259</v>
      </c>
      <c r="X553" s="2">
        <v>1.3280000000000001</v>
      </c>
      <c r="Y553" s="6">
        <f t="shared" si="66"/>
        <v>3.5450201542937994E-2</v>
      </c>
      <c r="AA553">
        <v>15361225</v>
      </c>
      <c r="AB553">
        <v>18894</v>
      </c>
      <c r="AD553" t="s">
        <v>2</v>
      </c>
      <c r="AE553">
        <v>11</v>
      </c>
      <c r="AG553">
        <v>6357215</v>
      </c>
      <c r="AH553" t="s">
        <v>27935</v>
      </c>
      <c r="AI553" t="s">
        <v>27934</v>
      </c>
      <c r="AJ553" t="s">
        <v>27933</v>
      </c>
      <c r="AK553" t="s">
        <v>27932</v>
      </c>
      <c r="AL553">
        <v>25</v>
      </c>
      <c r="AM553" s="5">
        <f t="shared" si="67"/>
        <v>2.5</v>
      </c>
      <c r="AN553" s="4">
        <f t="shared" si="68"/>
        <v>3.7864445285876562E-3</v>
      </c>
      <c r="AO553" s="3"/>
      <c r="AP553">
        <v>0</v>
      </c>
      <c r="AQ553" t="s">
        <v>297</v>
      </c>
      <c r="AR553" t="s">
        <v>1</v>
      </c>
      <c r="AS553" t="s">
        <v>296</v>
      </c>
      <c r="AT553" s="2">
        <v>3.8340000000000001</v>
      </c>
      <c r="AU553" s="1">
        <f t="shared" si="69"/>
        <v>2.5951074438632893</v>
      </c>
      <c r="AV553" s="1">
        <f t="shared" si="70"/>
        <v>1.9618323035762824</v>
      </c>
      <c r="AW553" s="1">
        <f t="shared" si="71"/>
        <v>1.3285571632892756</v>
      </c>
    </row>
    <row r="554" spans="1:49" x14ac:dyDescent="0.2">
      <c r="A554">
        <v>552</v>
      </c>
      <c r="B554" t="s">
        <v>27931</v>
      </c>
      <c r="C554" t="s">
        <v>27930</v>
      </c>
      <c r="F554" t="s">
        <v>27929</v>
      </c>
      <c r="G554" t="s">
        <v>6</v>
      </c>
      <c r="H554" t="s">
        <v>5</v>
      </c>
      <c r="I554" t="s">
        <v>27928</v>
      </c>
      <c r="N554">
        <v>7</v>
      </c>
      <c r="O554" t="s">
        <v>27927</v>
      </c>
      <c r="P554" t="s">
        <v>27926</v>
      </c>
      <c r="Q554" t="s">
        <v>1361</v>
      </c>
      <c r="R554" s="7">
        <v>41244</v>
      </c>
      <c r="S554" s="8">
        <f t="shared" si="64"/>
        <v>2012</v>
      </c>
      <c r="T554" s="8">
        <v>2012</v>
      </c>
      <c r="U554" s="8">
        <f t="shared" si="65"/>
        <v>10</v>
      </c>
      <c r="V554" s="7">
        <v>2012</v>
      </c>
      <c r="W554" t="s">
        <v>788</v>
      </c>
      <c r="X554" s="2">
        <v>0.88100000000000001</v>
      </c>
      <c r="Y554" s="6">
        <f t="shared" si="66"/>
        <v>2.3517791836843653E-2</v>
      </c>
      <c r="AA554">
        <v>10459243</v>
      </c>
      <c r="AB554">
        <v>17248</v>
      </c>
      <c r="AD554" t="s">
        <v>2</v>
      </c>
      <c r="AE554">
        <v>54</v>
      </c>
      <c r="AF554">
        <v>6</v>
      </c>
      <c r="AG554">
        <v>6387841</v>
      </c>
      <c r="AH554" t="s">
        <v>27925</v>
      </c>
      <c r="AI554" t="s">
        <v>27924</v>
      </c>
      <c r="AJ554" t="s">
        <v>27923</v>
      </c>
      <c r="AK554" t="s">
        <v>27922</v>
      </c>
      <c r="AL554">
        <v>25</v>
      </c>
      <c r="AM554" s="5">
        <f t="shared" si="67"/>
        <v>2.5</v>
      </c>
      <c r="AN554" s="4">
        <f t="shared" si="68"/>
        <v>3.7864445285876562E-3</v>
      </c>
      <c r="AO554" s="3"/>
      <c r="AP554">
        <v>0</v>
      </c>
      <c r="AQ554" t="s">
        <v>506</v>
      </c>
      <c r="AR554" t="s">
        <v>2528</v>
      </c>
      <c r="AS554" t="s">
        <v>2527</v>
      </c>
      <c r="AT554" s="2" t="s">
        <v>0</v>
      </c>
      <c r="AU554" s="1">
        <f t="shared" si="69"/>
        <v>1.7598387644366851</v>
      </c>
      <c r="AV554" s="1">
        <f t="shared" si="70"/>
        <v>1.3652118182715656</v>
      </c>
      <c r="AW554" s="1">
        <f t="shared" si="71"/>
        <v>0.9705848721064454</v>
      </c>
    </row>
    <row r="555" spans="1:49" x14ac:dyDescent="0.2">
      <c r="A555">
        <v>553</v>
      </c>
      <c r="B555" t="s">
        <v>27921</v>
      </c>
      <c r="C555" t="s">
        <v>27920</v>
      </c>
      <c r="E555">
        <v>23224569</v>
      </c>
      <c r="F555" t="s">
        <v>27919</v>
      </c>
      <c r="G555" t="s">
        <v>6</v>
      </c>
      <c r="H555" t="s">
        <v>5</v>
      </c>
      <c r="I555" t="s">
        <v>27918</v>
      </c>
      <c r="J555" t="s">
        <v>27917</v>
      </c>
      <c r="K555" t="s">
        <v>27916</v>
      </c>
      <c r="L555" t="s">
        <v>27915</v>
      </c>
      <c r="M555" t="s">
        <v>18336</v>
      </c>
      <c r="N555">
        <v>3</v>
      </c>
      <c r="O555" t="s">
        <v>27914</v>
      </c>
      <c r="P555" t="s">
        <v>27913</v>
      </c>
      <c r="Q555" t="s">
        <v>27912</v>
      </c>
      <c r="R555" s="7">
        <v>41244</v>
      </c>
      <c r="S555" s="8">
        <f t="shared" si="64"/>
        <v>2012</v>
      </c>
      <c r="T555" s="8">
        <v>2012</v>
      </c>
      <c r="U555" s="8">
        <f t="shared" si="65"/>
        <v>10</v>
      </c>
      <c r="V555" s="7">
        <v>41244</v>
      </c>
      <c r="W555" t="s">
        <v>517</v>
      </c>
      <c r="X555" s="2">
        <v>0.85499999999999998</v>
      </c>
      <c r="Y555" s="6">
        <f t="shared" si="66"/>
        <v>2.28237366861536E-2</v>
      </c>
      <c r="AA555">
        <v>980331</v>
      </c>
      <c r="AB555">
        <v>23342</v>
      </c>
      <c r="AC555">
        <v>15731561</v>
      </c>
      <c r="AD555" t="s">
        <v>2</v>
      </c>
      <c r="AE555">
        <v>38</v>
      </c>
      <c r="AF555">
        <v>12</v>
      </c>
      <c r="AH555" t="s">
        <v>27911</v>
      </c>
      <c r="AI555" t="s">
        <v>27910</v>
      </c>
      <c r="AJ555" t="s">
        <v>27909</v>
      </c>
      <c r="AK555" t="s">
        <v>27908</v>
      </c>
      <c r="AL555">
        <v>20</v>
      </c>
      <c r="AM555" s="5">
        <f t="shared" si="67"/>
        <v>2</v>
      </c>
      <c r="AN555" s="4">
        <f t="shared" si="68"/>
        <v>3.0291556228701248E-3</v>
      </c>
      <c r="AO555" s="3"/>
      <c r="AP555">
        <v>0</v>
      </c>
      <c r="AR555" t="s">
        <v>1</v>
      </c>
      <c r="AT555" s="2">
        <v>2.6259999999999999</v>
      </c>
      <c r="AU555" s="1">
        <f t="shared" si="69"/>
        <v>1.6885362367168557</v>
      </c>
      <c r="AV555" s="1">
        <f t="shared" si="70"/>
        <v>1.2926446154511864</v>
      </c>
      <c r="AW555" s="1">
        <f t="shared" si="71"/>
        <v>0.89675299418551668</v>
      </c>
    </row>
    <row r="556" spans="1:49" x14ac:dyDescent="0.2">
      <c r="A556">
        <v>554</v>
      </c>
      <c r="B556" t="s">
        <v>27907</v>
      </c>
      <c r="C556" t="s">
        <v>27906</v>
      </c>
      <c r="E556">
        <v>23443370</v>
      </c>
      <c r="F556" t="s">
        <v>27905</v>
      </c>
      <c r="G556" t="s">
        <v>6</v>
      </c>
      <c r="H556" t="s">
        <v>5</v>
      </c>
      <c r="I556" t="s">
        <v>1092</v>
      </c>
      <c r="J556">
        <v>60012392</v>
      </c>
      <c r="K556" t="s">
        <v>10146</v>
      </c>
      <c r="L556" t="s">
        <v>133</v>
      </c>
      <c r="M556" t="s">
        <v>132</v>
      </c>
      <c r="N556">
        <v>3</v>
      </c>
      <c r="O556" t="s">
        <v>27904</v>
      </c>
      <c r="P556" t="s">
        <v>27903</v>
      </c>
      <c r="Q556" t="s">
        <v>27902</v>
      </c>
      <c r="R556" s="7">
        <v>41244</v>
      </c>
      <c r="S556" s="8">
        <f t="shared" si="64"/>
        <v>2012</v>
      </c>
      <c r="T556" s="8">
        <v>2012</v>
      </c>
      <c r="U556" s="8">
        <f t="shared" si="65"/>
        <v>10</v>
      </c>
      <c r="V556" s="7">
        <v>41244</v>
      </c>
      <c r="W556" t="s">
        <v>762</v>
      </c>
      <c r="X556" s="2">
        <v>0.63600000000000001</v>
      </c>
      <c r="Y556" s="6">
        <f t="shared" si="66"/>
        <v>1.6977656763033557E-2</v>
      </c>
      <c r="AA556">
        <v>14248220</v>
      </c>
      <c r="AB556">
        <v>130124</v>
      </c>
      <c r="AD556" t="s">
        <v>2</v>
      </c>
      <c r="AE556">
        <v>12</v>
      </c>
      <c r="AF556">
        <v>12</v>
      </c>
      <c r="AH556" t="s">
        <v>27901</v>
      </c>
      <c r="AI556" t="s">
        <v>27900</v>
      </c>
      <c r="AJ556" t="s">
        <v>27899</v>
      </c>
      <c r="AK556" t="s">
        <v>27898</v>
      </c>
      <c r="AL556">
        <v>18</v>
      </c>
      <c r="AM556" s="5">
        <f t="shared" si="67"/>
        <v>1.8</v>
      </c>
      <c r="AN556" s="4">
        <f t="shared" si="68"/>
        <v>2.7262400605831123E-3</v>
      </c>
      <c r="AO556" s="3"/>
      <c r="AP556">
        <v>1</v>
      </c>
      <c r="AR556" t="s">
        <v>1</v>
      </c>
      <c r="AT556" s="2" t="s">
        <v>0</v>
      </c>
      <c r="AU556" s="1">
        <f t="shared" si="69"/>
        <v>1.2702231752298423</v>
      </c>
      <c r="AV556" s="1">
        <f t="shared" si="70"/>
        <v>0.98519484118083345</v>
      </c>
      <c r="AW556" s="1">
        <f t="shared" si="71"/>
        <v>0.70016650713182449</v>
      </c>
    </row>
    <row r="557" spans="1:49" x14ac:dyDescent="0.2">
      <c r="A557">
        <v>555</v>
      </c>
      <c r="B557" t="s">
        <v>27897</v>
      </c>
      <c r="C557" t="s">
        <v>27896</v>
      </c>
      <c r="F557" t="s">
        <v>27895</v>
      </c>
      <c r="G557" t="s">
        <v>6</v>
      </c>
      <c r="H557" t="s">
        <v>5</v>
      </c>
      <c r="I557" t="s">
        <v>27894</v>
      </c>
      <c r="J557">
        <v>60027856</v>
      </c>
      <c r="K557" t="s">
        <v>692</v>
      </c>
      <c r="L557" t="s">
        <v>691</v>
      </c>
      <c r="M557" t="s">
        <v>21</v>
      </c>
      <c r="N557">
        <v>5</v>
      </c>
      <c r="O557" t="s">
        <v>27893</v>
      </c>
      <c r="P557" t="s">
        <v>27892</v>
      </c>
      <c r="Q557" t="s">
        <v>27891</v>
      </c>
      <c r="R557" s="7">
        <v>41244</v>
      </c>
      <c r="S557" s="8">
        <f t="shared" si="64"/>
        <v>2012</v>
      </c>
      <c r="T557" s="8">
        <v>2012</v>
      </c>
      <c r="U557" s="8">
        <f t="shared" si="65"/>
        <v>10</v>
      </c>
      <c r="V557" s="7">
        <v>2012</v>
      </c>
      <c r="W557" t="s">
        <v>788</v>
      </c>
      <c r="X557" s="2">
        <v>0.88100000000000001</v>
      </c>
      <c r="Y557" s="6">
        <f t="shared" si="66"/>
        <v>2.3517791836843653E-2</v>
      </c>
      <c r="AA557">
        <v>10459243</v>
      </c>
      <c r="AB557">
        <v>17248</v>
      </c>
      <c r="AD557" t="s">
        <v>2</v>
      </c>
      <c r="AE557">
        <v>54</v>
      </c>
      <c r="AF557">
        <v>6</v>
      </c>
      <c r="AG557">
        <v>6387824</v>
      </c>
      <c r="AH557" t="s">
        <v>27890</v>
      </c>
      <c r="AI557" t="s">
        <v>27889</v>
      </c>
      <c r="AJ557" t="s">
        <v>27888</v>
      </c>
      <c r="AK557" t="s">
        <v>27887</v>
      </c>
      <c r="AL557">
        <v>3</v>
      </c>
      <c r="AM557" s="5">
        <f t="shared" si="67"/>
        <v>0.3</v>
      </c>
      <c r="AN557" s="4">
        <f t="shared" si="68"/>
        <v>4.5437334343051872E-4</v>
      </c>
      <c r="AO557" s="3"/>
      <c r="AP557">
        <v>0</v>
      </c>
      <c r="AQ557" t="s">
        <v>27886</v>
      </c>
      <c r="AR557" t="s">
        <v>27885</v>
      </c>
      <c r="AS557" t="s">
        <v>20611</v>
      </c>
      <c r="AT557" s="2" t="s">
        <v>0</v>
      </c>
      <c r="AU557" s="1">
        <f t="shared" si="69"/>
        <v>1.6598766288819713</v>
      </c>
      <c r="AV557" s="1">
        <f t="shared" si="70"/>
        <v>1.1986082590137086</v>
      </c>
      <c r="AW557" s="1">
        <f t="shared" si="71"/>
        <v>0.7373398891454459</v>
      </c>
    </row>
    <row r="558" spans="1:49" x14ac:dyDescent="0.2">
      <c r="A558">
        <v>556</v>
      </c>
      <c r="B558" t="s">
        <v>27884</v>
      </c>
      <c r="C558" t="s">
        <v>27883</v>
      </c>
      <c r="F558" t="s">
        <v>27882</v>
      </c>
      <c r="G558" t="s">
        <v>6</v>
      </c>
      <c r="H558" t="s">
        <v>5</v>
      </c>
      <c r="I558" t="s">
        <v>27881</v>
      </c>
      <c r="J558">
        <v>60014965</v>
      </c>
      <c r="K558" t="s">
        <v>27880</v>
      </c>
      <c r="L558" t="s">
        <v>27879</v>
      </c>
      <c r="M558" t="s">
        <v>12</v>
      </c>
      <c r="N558">
        <v>1</v>
      </c>
      <c r="O558" t="s">
        <v>27878</v>
      </c>
      <c r="P558">
        <v>7102186231</v>
      </c>
      <c r="Q558">
        <v>60014965</v>
      </c>
      <c r="R558" s="7">
        <v>41244</v>
      </c>
      <c r="S558" s="8">
        <f t="shared" si="64"/>
        <v>2012</v>
      </c>
      <c r="T558" s="8">
        <v>2012</v>
      </c>
      <c r="U558" s="8">
        <f t="shared" si="65"/>
        <v>10</v>
      </c>
      <c r="V558" s="7">
        <v>2012</v>
      </c>
      <c r="W558" t="s">
        <v>788</v>
      </c>
      <c r="X558" s="2">
        <v>0.88100000000000001</v>
      </c>
      <c r="Y558" s="6">
        <f t="shared" si="66"/>
        <v>2.3517791836843653E-2</v>
      </c>
      <c r="AA558">
        <v>10459243</v>
      </c>
      <c r="AB558">
        <v>17248</v>
      </c>
      <c r="AD558" t="s">
        <v>2</v>
      </c>
      <c r="AE558">
        <v>54</v>
      </c>
      <c r="AF558">
        <v>6</v>
      </c>
      <c r="AG558">
        <v>6387821</v>
      </c>
      <c r="AH558">
        <v>212</v>
      </c>
      <c r="AI558" t="s">
        <v>27877</v>
      </c>
      <c r="AK558" t="s">
        <v>27876</v>
      </c>
      <c r="AL558">
        <v>0</v>
      </c>
      <c r="AM558" s="5">
        <f t="shared" si="67"/>
        <v>0</v>
      </c>
      <c r="AN558" s="4">
        <f t="shared" si="68"/>
        <v>0</v>
      </c>
      <c r="AO558" s="3"/>
      <c r="AP558">
        <v>0</v>
      </c>
      <c r="AR558" t="s">
        <v>1</v>
      </c>
      <c r="AT558" s="2" t="s">
        <v>0</v>
      </c>
      <c r="AU558" s="1">
        <f t="shared" si="69"/>
        <v>1.6462454285790555</v>
      </c>
      <c r="AV558" s="1">
        <f t="shared" si="70"/>
        <v>1.1758895918421826</v>
      </c>
      <c r="AW558" s="1">
        <f t="shared" si="71"/>
        <v>0.70553375510530958</v>
      </c>
    </row>
    <row r="559" spans="1:49" x14ac:dyDescent="0.2">
      <c r="A559">
        <v>557</v>
      </c>
      <c r="B559" t="s">
        <v>27875</v>
      </c>
      <c r="C559" t="s">
        <v>27874</v>
      </c>
      <c r="F559" t="s">
        <v>27873</v>
      </c>
      <c r="G559" t="s">
        <v>6</v>
      </c>
      <c r="H559" t="s">
        <v>5</v>
      </c>
      <c r="I559" t="s">
        <v>27872</v>
      </c>
      <c r="J559">
        <v>60029116</v>
      </c>
      <c r="K559" t="s">
        <v>27871</v>
      </c>
      <c r="L559" t="s">
        <v>1445</v>
      </c>
      <c r="M559" t="s">
        <v>194</v>
      </c>
      <c r="N559">
        <v>1</v>
      </c>
      <c r="O559" t="s">
        <v>27870</v>
      </c>
      <c r="P559">
        <v>7003955681</v>
      </c>
      <c r="Q559">
        <v>60029116</v>
      </c>
      <c r="R559" s="7">
        <v>41244</v>
      </c>
      <c r="S559" s="8">
        <f t="shared" si="64"/>
        <v>2012</v>
      </c>
      <c r="T559" s="8">
        <v>2012</v>
      </c>
      <c r="U559" s="8">
        <f t="shared" si="65"/>
        <v>10</v>
      </c>
      <c r="V559" s="7">
        <v>2012</v>
      </c>
      <c r="W559" t="s">
        <v>788</v>
      </c>
      <c r="X559" s="2">
        <v>0.88100000000000001</v>
      </c>
      <c r="Y559" s="6">
        <f t="shared" si="66"/>
        <v>2.3517791836843653E-2</v>
      </c>
      <c r="AA559">
        <v>10459243</v>
      </c>
      <c r="AB559">
        <v>17248</v>
      </c>
      <c r="AD559" t="s">
        <v>2</v>
      </c>
      <c r="AE559">
        <v>54</v>
      </c>
      <c r="AF559">
        <v>6</v>
      </c>
      <c r="AG559">
        <v>6387787</v>
      </c>
      <c r="AH559" t="s">
        <v>27869</v>
      </c>
      <c r="AI559" t="s">
        <v>27868</v>
      </c>
      <c r="AJ559" t="s">
        <v>27867</v>
      </c>
      <c r="AK559" t="s">
        <v>27866</v>
      </c>
      <c r="AL559">
        <v>8</v>
      </c>
      <c r="AM559" s="5">
        <f t="shared" si="67"/>
        <v>0.8</v>
      </c>
      <c r="AN559" s="4">
        <f t="shared" si="68"/>
        <v>1.2116622491480501E-3</v>
      </c>
      <c r="AO559" s="3"/>
      <c r="AP559">
        <v>0</v>
      </c>
      <c r="AR559" t="s">
        <v>1</v>
      </c>
      <c r="AT559" s="2" t="s">
        <v>0</v>
      </c>
      <c r="AU559" s="1">
        <f t="shared" si="69"/>
        <v>1.6825952960534969</v>
      </c>
      <c r="AV559" s="1">
        <f t="shared" si="70"/>
        <v>1.2364727042995853</v>
      </c>
      <c r="AW559" s="1">
        <f t="shared" si="71"/>
        <v>0.790350112545673</v>
      </c>
    </row>
    <row r="560" spans="1:49" x14ac:dyDescent="0.2">
      <c r="A560">
        <v>558</v>
      </c>
      <c r="B560" t="s">
        <v>27865</v>
      </c>
      <c r="C560" t="s">
        <v>27864</v>
      </c>
      <c r="F560" t="s">
        <v>27863</v>
      </c>
      <c r="G560" t="s">
        <v>6</v>
      </c>
      <c r="H560" t="s">
        <v>5</v>
      </c>
      <c r="I560" t="s">
        <v>11800</v>
      </c>
      <c r="J560">
        <v>60002947</v>
      </c>
      <c r="K560" t="s">
        <v>1139</v>
      </c>
      <c r="L560" t="s">
        <v>1138</v>
      </c>
      <c r="M560" t="s">
        <v>494</v>
      </c>
      <c r="N560">
        <v>2</v>
      </c>
      <c r="O560" t="s">
        <v>11799</v>
      </c>
      <c r="P560" t="s">
        <v>11798</v>
      </c>
      <c r="Q560" t="s">
        <v>1135</v>
      </c>
      <c r="R560" s="7">
        <v>41244</v>
      </c>
      <c r="S560" s="8">
        <f t="shared" si="64"/>
        <v>2012</v>
      </c>
      <c r="T560" s="8">
        <v>2012</v>
      </c>
      <c r="U560" s="8">
        <f t="shared" si="65"/>
        <v>10</v>
      </c>
      <c r="V560" s="7">
        <v>2012</v>
      </c>
      <c r="W560" t="s">
        <v>788</v>
      </c>
      <c r="X560" s="2">
        <v>0.88100000000000001</v>
      </c>
      <c r="Y560" s="6">
        <f t="shared" si="66"/>
        <v>2.3517791836843653E-2</v>
      </c>
      <c r="AA560">
        <v>10459243</v>
      </c>
      <c r="AB560">
        <v>17248</v>
      </c>
      <c r="AD560" t="s">
        <v>2</v>
      </c>
      <c r="AE560">
        <v>54</v>
      </c>
      <c r="AF560">
        <v>6</v>
      </c>
      <c r="AG560">
        <v>6387813</v>
      </c>
      <c r="AH560" t="s">
        <v>27862</v>
      </c>
      <c r="AI560" t="s">
        <v>27861</v>
      </c>
      <c r="AJ560" t="s">
        <v>27860</v>
      </c>
      <c r="AK560" t="s">
        <v>27859</v>
      </c>
      <c r="AL560">
        <v>23</v>
      </c>
      <c r="AM560" s="5">
        <f t="shared" si="67"/>
        <v>2.2999999999999998</v>
      </c>
      <c r="AN560" s="4">
        <f t="shared" si="68"/>
        <v>3.4835289663006433E-3</v>
      </c>
      <c r="AO560" s="3"/>
      <c r="AP560">
        <v>0</v>
      </c>
      <c r="AR560" t="s">
        <v>1</v>
      </c>
      <c r="AT560" s="2" t="s">
        <v>0</v>
      </c>
      <c r="AU560" s="1">
        <f t="shared" si="69"/>
        <v>1.7507512975680748</v>
      </c>
      <c r="AV560" s="1">
        <f t="shared" si="70"/>
        <v>1.3500660401572149</v>
      </c>
      <c r="AW560" s="1">
        <f t="shared" si="71"/>
        <v>0.94938078274635451</v>
      </c>
    </row>
    <row r="561" spans="1:49" x14ac:dyDescent="0.2">
      <c r="A561">
        <v>559</v>
      </c>
      <c r="B561" t="s">
        <v>27858</v>
      </c>
      <c r="C561" t="s">
        <v>27857</v>
      </c>
      <c r="F561" t="s">
        <v>27856</v>
      </c>
      <c r="G561" t="s">
        <v>6</v>
      </c>
      <c r="H561" t="s">
        <v>5</v>
      </c>
      <c r="I561" t="s">
        <v>27855</v>
      </c>
      <c r="J561" t="s">
        <v>27854</v>
      </c>
      <c r="K561" t="s">
        <v>27853</v>
      </c>
      <c r="L561" t="s">
        <v>27852</v>
      </c>
      <c r="M561" t="s">
        <v>27851</v>
      </c>
      <c r="N561">
        <v>5</v>
      </c>
      <c r="O561" t="s">
        <v>27850</v>
      </c>
      <c r="P561" t="s">
        <v>27849</v>
      </c>
      <c r="Q561" t="s">
        <v>27848</v>
      </c>
      <c r="R561" s="7">
        <v>41244</v>
      </c>
      <c r="S561" s="8">
        <f t="shared" si="64"/>
        <v>2012</v>
      </c>
      <c r="T561" s="8">
        <v>2012</v>
      </c>
      <c r="U561" s="8">
        <f t="shared" si="65"/>
        <v>10</v>
      </c>
      <c r="V561" s="7">
        <v>2012</v>
      </c>
      <c r="W561" t="s">
        <v>788</v>
      </c>
      <c r="X561" s="2">
        <v>0.88100000000000001</v>
      </c>
      <c r="Y561" s="6">
        <f t="shared" si="66"/>
        <v>2.3517791836843653E-2</v>
      </c>
      <c r="AA561">
        <v>10459243</v>
      </c>
      <c r="AB561">
        <v>17248</v>
      </c>
      <c r="AD561" t="s">
        <v>2</v>
      </c>
      <c r="AE561">
        <v>54</v>
      </c>
      <c r="AF561">
        <v>6</v>
      </c>
      <c r="AG561">
        <v>6387831</v>
      </c>
      <c r="AH561" t="s">
        <v>1606</v>
      </c>
      <c r="AI561" t="s">
        <v>27847</v>
      </c>
      <c r="AJ561" t="s">
        <v>27846</v>
      </c>
      <c r="AK561" t="s">
        <v>27845</v>
      </c>
      <c r="AL561">
        <v>1</v>
      </c>
      <c r="AM561" s="5">
        <f t="shared" si="67"/>
        <v>0.1</v>
      </c>
      <c r="AN561" s="4">
        <f t="shared" si="68"/>
        <v>1.5145778114350627E-4</v>
      </c>
      <c r="AO561" s="3"/>
      <c r="AP561">
        <v>0</v>
      </c>
      <c r="AR561" t="s">
        <v>1</v>
      </c>
      <c r="AT561" s="2" t="s">
        <v>0</v>
      </c>
      <c r="AU561" s="1">
        <f t="shared" si="69"/>
        <v>1.6507891620133608</v>
      </c>
      <c r="AV561" s="1">
        <f t="shared" si="70"/>
        <v>1.1834624808993579</v>
      </c>
      <c r="AW561" s="1">
        <f t="shared" si="71"/>
        <v>0.71613579978535502</v>
      </c>
    </row>
    <row r="562" spans="1:49" x14ac:dyDescent="0.2">
      <c r="A562">
        <v>560</v>
      </c>
      <c r="B562" t="s">
        <v>27844</v>
      </c>
      <c r="C562" t="s">
        <v>27843</v>
      </c>
      <c r="F562" t="s">
        <v>27842</v>
      </c>
      <c r="G562" t="s">
        <v>6</v>
      </c>
      <c r="H562" t="s">
        <v>5</v>
      </c>
      <c r="I562" t="s">
        <v>27841</v>
      </c>
      <c r="J562">
        <v>100549966</v>
      </c>
      <c r="K562" t="s">
        <v>27840</v>
      </c>
      <c r="M562" t="s">
        <v>172</v>
      </c>
      <c r="N562">
        <v>1</v>
      </c>
      <c r="O562" t="s">
        <v>27839</v>
      </c>
      <c r="P562">
        <v>6603248149</v>
      </c>
      <c r="Q562">
        <v>100549966</v>
      </c>
      <c r="R562" s="7">
        <v>41244</v>
      </c>
      <c r="S562" s="8">
        <f t="shared" si="64"/>
        <v>2012</v>
      </c>
      <c r="T562" s="8">
        <v>2012</v>
      </c>
      <c r="U562" s="8">
        <f t="shared" si="65"/>
        <v>10</v>
      </c>
      <c r="V562" s="7">
        <v>2012</v>
      </c>
      <c r="W562" t="s">
        <v>788</v>
      </c>
      <c r="X562" s="2">
        <v>0.88100000000000001</v>
      </c>
      <c r="Y562" s="6">
        <f t="shared" si="66"/>
        <v>2.3517791836843653E-2</v>
      </c>
      <c r="AA562">
        <v>10459243</v>
      </c>
      <c r="AB562">
        <v>17248</v>
      </c>
      <c r="AD562" t="s">
        <v>2</v>
      </c>
      <c r="AE562">
        <v>54</v>
      </c>
      <c r="AF562">
        <v>6</v>
      </c>
      <c r="AG562">
        <v>6387796</v>
      </c>
      <c r="AH562" t="s">
        <v>27838</v>
      </c>
      <c r="AI562" t="s">
        <v>27837</v>
      </c>
      <c r="AJ562" t="s">
        <v>27836</v>
      </c>
      <c r="AK562" t="s">
        <v>27835</v>
      </c>
      <c r="AL562">
        <v>1</v>
      </c>
      <c r="AM562" s="5">
        <f t="shared" si="67"/>
        <v>0.1</v>
      </c>
      <c r="AN562" s="4">
        <f t="shared" si="68"/>
        <v>1.5145778114350627E-4</v>
      </c>
      <c r="AO562" s="3"/>
      <c r="AP562">
        <v>0</v>
      </c>
      <c r="AR562" t="s">
        <v>1</v>
      </c>
      <c r="AT562" s="2" t="s">
        <v>0</v>
      </c>
      <c r="AU562" s="1">
        <f t="shared" si="69"/>
        <v>1.6507891620133608</v>
      </c>
      <c r="AV562" s="1">
        <f t="shared" si="70"/>
        <v>1.1834624808993579</v>
      </c>
      <c r="AW562" s="1">
        <f t="shared" si="71"/>
        <v>0.71613579978535502</v>
      </c>
    </row>
    <row r="563" spans="1:49" x14ac:dyDescent="0.2">
      <c r="A563">
        <v>561</v>
      </c>
      <c r="B563" t="s">
        <v>27834</v>
      </c>
      <c r="C563" t="s">
        <v>27833</v>
      </c>
      <c r="F563" t="s">
        <v>27832</v>
      </c>
      <c r="G563" t="s">
        <v>6</v>
      </c>
      <c r="H563" t="s">
        <v>5</v>
      </c>
      <c r="I563" t="s">
        <v>27831</v>
      </c>
      <c r="J563" t="s">
        <v>27830</v>
      </c>
      <c r="K563" t="s">
        <v>27829</v>
      </c>
      <c r="L563" t="s">
        <v>27828</v>
      </c>
      <c r="M563" t="s">
        <v>27827</v>
      </c>
      <c r="N563">
        <v>6</v>
      </c>
      <c r="O563" t="s">
        <v>27826</v>
      </c>
      <c r="P563" t="s">
        <v>27825</v>
      </c>
      <c r="Q563" t="s">
        <v>27824</v>
      </c>
      <c r="R563" s="7">
        <v>41244</v>
      </c>
      <c r="S563" s="8">
        <f t="shared" si="64"/>
        <v>2012</v>
      </c>
      <c r="T563" s="8">
        <v>2012</v>
      </c>
      <c r="U563" s="8">
        <f t="shared" si="65"/>
        <v>10</v>
      </c>
      <c r="V563" s="7">
        <v>2012</v>
      </c>
      <c r="W563" t="s">
        <v>788</v>
      </c>
      <c r="X563" s="2">
        <v>0.88100000000000001</v>
      </c>
      <c r="Y563" s="6">
        <f t="shared" si="66"/>
        <v>2.3517791836843653E-2</v>
      </c>
      <c r="AA563">
        <v>10459243</v>
      </c>
      <c r="AB563">
        <v>17248</v>
      </c>
      <c r="AD563" t="s">
        <v>2</v>
      </c>
      <c r="AE563">
        <v>54</v>
      </c>
      <c r="AF563">
        <v>6</v>
      </c>
      <c r="AG563">
        <v>6387785</v>
      </c>
      <c r="AH563" t="s">
        <v>341</v>
      </c>
      <c r="AI563" t="s">
        <v>27823</v>
      </c>
      <c r="AJ563" t="s">
        <v>27822</v>
      </c>
      <c r="AK563" t="s">
        <v>27821</v>
      </c>
      <c r="AL563">
        <v>4</v>
      </c>
      <c r="AM563" s="5">
        <f t="shared" si="67"/>
        <v>0.4</v>
      </c>
      <c r="AN563" s="4">
        <f t="shared" si="68"/>
        <v>6.0583112457402507E-4</v>
      </c>
      <c r="AO563" s="3"/>
      <c r="AP563">
        <v>0</v>
      </c>
      <c r="AQ563" t="s">
        <v>27820</v>
      </c>
      <c r="AR563" t="s">
        <v>6412</v>
      </c>
      <c r="AS563" t="s">
        <v>2064</v>
      </c>
      <c r="AT563" s="2" t="s">
        <v>0</v>
      </c>
      <c r="AU563" s="1">
        <f t="shared" si="69"/>
        <v>1.6644203623162763</v>
      </c>
      <c r="AV563" s="1">
        <f t="shared" si="70"/>
        <v>1.2061811480708839</v>
      </c>
      <c r="AW563" s="1">
        <f t="shared" si="71"/>
        <v>0.74794193382549135</v>
      </c>
    </row>
    <row r="564" spans="1:49" x14ac:dyDescent="0.2">
      <c r="A564">
        <v>562</v>
      </c>
      <c r="B564" t="s">
        <v>27819</v>
      </c>
      <c r="F564" t="s">
        <v>27818</v>
      </c>
      <c r="G564" t="s">
        <v>6</v>
      </c>
      <c r="H564" t="s">
        <v>5</v>
      </c>
      <c r="I564" t="s">
        <v>2863</v>
      </c>
      <c r="J564" t="s">
        <v>2626</v>
      </c>
      <c r="K564" t="s">
        <v>2625</v>
      </c>
      <c r="L564" t="s">
        <v>2624</v>
      </c>
      <c r="M564" t="s">
        <v>69</v>
      </c>
      <c r="N564">
        <v>4</v>
      </c>
      <c r="O564" t="s">
        <v>27817</v>
      </c>
      <c r="P564" t="s">
        <v>27816</v>
      </c>
      <c r="Q564" t="s">
        <v>27815</v>
      </c>
      <c r="R564" s="7">
        <v>41244</v>
      </c>
      <c r="S564" s="8">
        <f t="shared" si="64"/>
        <v>2012</v>
      </c>
      <c r="T564" s="8">
        <v>2012</v>
      </c>
      <c r="U564" s="8">
        <f t="shared" si="65"/>
        <v>10</v>
      </c>
      <c r="V564" s="7">
        <v>41244</v>
      </c>
      <c r="W564" t="s">
        <v>2075</v>
      </c>
      <c r="X564" s="2">
        <v>0.11</v>
      </c>
      <c r="Y564" s="6">
        <f t="shared" si="66"/>
        <v>2.9363871759963698E-3</v>
      </c>
      <c r="AA564">
        <v>11092742</v>
      </c>
      <c r="AB564">
        <v>1900147401</v>
      </c>
      <c r="AC564">
        <v>22242864</v>
      </c>
      <c r="AD564" t="s">
        <v>2</v>
      </c>
      <c r="AE564">
        <v>11</v>
      </c>
      <c r="AF564">
        <v>12</v>
      </c>
      <c r="AH564" t="s">
        <v>27814</v>
      </c>
      <c r="AI564" t="s">
        <v>27813</v>
      </c>
      <c r="AJ564" t="s">
        <v>27812</v>
      </c>
      <c r="AK564" t="s">
        <v>27811</v>
      </c>
      <c r="AL564">
        <v>3</v>
      </c>
      <c r="AM564" s="5">
        <f t="shared" si="67"/>
        <v>0.3</v>
      </c>
      <c r="AN564" s="4">
        <f t="shared" si="68"/>
        <v>4.5437334343051872E-4</v>
      </c>
      <c r="AO564" s="3"/>
      <c r="AP564">
        <v>0</v>
      </c>
      <c r="AR564" t="s">
        <v>1</v>
      </c>
      <c r="AT564" s="2" t="s">
        <v>0</v>
      </c>
      <c r="AU564" s="1">
        <f t="shared" si="69"/>
        <v>0.21917830262266144</v>
      </c>
      <c r="AV564" s="1">
        <f t="shared" si="70"/>
        <v>0.1695380259713444</v>
      </c>
      <c r="AW564" s="1">
        <f t="shared" si="71"/>
        <v>0.11989774932002739</v>
      </c>
    </row>
    <row r="565" spans="1:49" x14ac:dyDescent="0.2">
      <c r="A565">
        <v>563</v>
      </c>
      <c r="B565" t="s">
        <v>27810</v>
      </c>
      <c r="C565" t="s">
        <v>27809</v>
      </c>
      <c r="E565">
        <v>23321107</v>
      </c>
      <c r="F565" t="s">
        <v>27808</v>
      </c>
      <c r="G565" t="s">
        <v>6</v>
      </c>
      <c r="H565" t="s">
        <v>5</v>
      </c>
      <c r="I565" t="s">
        <v>27807</v>
      </c>
      <c r="J565" t="s">
        <v>27806</v>
      </c>
      <c r="K565" t="s">
        <v>27805</v>
      </c>
      <c r="L565" t="s">
        <v>27804</v>
      </c>
      <c r="M565" t="s">
        <v>27803</v>
      </c>
      <c r="N565">
        <v>6</v>
      </c>
      <c r="O565" t="s">
        <v>27802</v>
      </c>
      <c r="P565" t="s">
        <v>27801</v>
      </c>
      <c r="Q565" t="s">
        <v>27800</v>
      </c>
      <c r="R565" s="7">
        <v>41244</v>
      </c>
      <c r="S565" s="8">
        <f t="shared" si="64"/>
        <v>2012</v>
      </c>
      <c r="T565" s="8">
        <v>2012</v>
      </c>
      <c r="U565" s="8">
        <f t="shared" si="65"/>
        <v>10</v>
      </c>
      <c r="V565" s="7">
        <v>41244</v>
      </c>
      <c r="W565" t="s">
        <v>2828</v>
      </c>
      <c r="X565" s="2">
        <v>0.749</v>
      </c>
      <c r="Y565" s="6">
        <f t="shared" si="66"/>
        <v>1.9994127225648008E-2</v>
      </c>
      <c r="AA565" t="s">
        <v>2827</v>
      </c>
      <c r="AB565">
        <v>20311</v>
      </c>
      <c r="AD565" t="s">
        <v>2</v>
      </c>
      <c r="AE565">
        <v>41</v>
      </c>
      <c r="AF565">
        <v>6</v>
      </c>
      <c r="AH565" t="s">
        <v>27799</v>
      </c>
      <c r="AI565" t="s">
        <v>27798</v>
      </c>
      <c r="AJ565" t="s">
        <v>27797</v>
      </c>
      <c r="AK565" t="s">
        <v>27796</v>
      </c>
      <c r="AL565">
        <v>58</v>
      </c>
      <c r="AM565" s="5">
        <f t="shared" si="67"/>
        <v>5.8</v>
      </c>
      <c r="AN565" s="4">
        <f t="shared" si="68"/>
        <v>8.7845513063233623E-3</v>
      </c>
      <c r="AO565" s="3"/>
      <c r="AP565">
        <v>0</v>
      </c>
      <c r="AQ565" t="s">
        <v>1493</v>
      </c>
      <c r="AR565" t="s">
        <v>1920</v>
      </c>
      <c r="AS565" t="s">
        <v>1492</v>
      </c>
      <c r="AT565" s="2">
        <v>2.3769999999999998</v>
      </c>
      <c r="AU565" s="1">
        <f t="shared" si="69"/>
        <v>1.6631254449850612</v>
      </c>
      <c r="AV565" s="1">
        <f t="shared" si="70"/>
        <v>1.4389339265985686</v>
      </c>
      <c r="AW565" s="1">
        <f t="shared" si="71"/>
        <v>1.2147424082120755</v>
      </c>
    </row>
    <row r="566" spans="1:49" x14ac:dyDescent="0.2">
      <c r="A566">
        <v>564</v>
      </c>
      <c r="B566" t="s">
        <v>27795</v>
      </c>
      <c r="C566" t="s">
        <v>27794</v>
      </c>
      <c r="E566">
        <v>23321108</v>
      </c>
      <c r="F566" t="s">
        <v>27793</v>
      </c>
      <c r="G566" t="s">
        <v>6</v>
      </c>
      <c r="H566" t="s">
        <v>5</v>
      </c>
      <c r="I566" t="s">
        <v>27792</v>
      </c>
      <c r="J566" t="s">
        <v>27791</v>
      </c>
      <c r="K566" t="s">
        <v>27790</v>
      </c>
      <c r="L566" t="s">
        <v>27789</v>
      </c>
      <c r="M566" t="s">
        <v>2445</v>
      </c>
      <c r="N566">
        <v>6</v>
      </c>
      <c r="O566" t="s">
        <v>27788</v>
      </c>
      <c r="P566" t="s">
        <v>27787</v>
      </c>
      <c r="Q566" t="s">
        <v>27786</v>
      </c>
      <c r="R566" s="7">
        <v>41244</v>
      </c>
      <c r="S566" s="8">
        <f t="shared" si="64"/>
        <v>2012</v>
      </c>
      <c r="T566" s="8">
        <v>2012</v>
      </c>
      <c r="U566" s="8">
        <f t="shared" si="65"/>
        <v>10</v>
      </c>
      <c r="V566" s="7">
        <v>41244</v>
      </c>
      <c r="W566" t="s">
        <v>2828</v>
      </c>
      <c r="X566" s="2">
        <v>0.749</v>
      </c>
      <c r="Y566" s="6">
        <f t="shared" si="66"/>
        <v>1.9994127225648008E-2</v>
      </c>
      <c r="AA566" t="s">
        <v>2827</v>
      </c>
      <c r="AB566">
        <v>20311</v>
      </c>
      <c r="AD566" t="s">
        <v>2</v>
      </c>
      <c r="AE566">
        <v>41</v>
      </c>
      <c r="AF566">
        <v>6</v>
      </c>
      <c r="AH566" t="s">
        <v>27785</v>
      </c>
      <c r="AI566" t="s">
        <v>27784</v>
      </c>
      <c r="AJ566" t="s">
        <v>27783</v>
      </c>
      <c r="AK566" t="s">
        <v>27782</v>
      </c>
      <c r="AL566">
        <v>26</v>
      </c>
      <c r="AM566" s="5">
        <f t="shared" si="67"/>
        <v>2.6</v>
      </c>
      <c r="AN566" s="4">
        <f t="shared" si="68"/>
        <v>3.9379023097311627E-3</v>
      </c>
      <c r="AO566" s="3"/>
      <c r="AP566">
        <v>0</v>
      </c>
      <c r="AR566" t="s">
        <v>1</v>
      </c>
      <c r="AT566" s="2">
        <v>2.3769999999999998</v>
      </c>
      <c r="AU566" s="1">
        <f t="shared" si="69"/>
        <v>1.5177259750872953</v>
      </c>
      <c r="AV566" s="1">
        <f t="shared" si="70"/>
        <v>1.1966014767689586</v>
      </c>
      <c r="AW566" s="1">
        <f t="shared" si="71"/>
        <v>0.87547697845062156</v>
      </c>
    </row>
    <row r="567" spans="1:49" x14ac:dyDescent="0.2">
      <c r="A567">
        <v>565</v>
      </c>
      <c r="B567" t="s">
        <v>27781</v>
      </c>
      <c r="C567" t="s">
        <v>27780</v>
      </c>
      <c r="F567" t="s">
        <v>27779</v>
      </c>
      <c r="G567" t="s">
        <v>6</v>
      </c>
      <c r="H567" t="s">
        <v>5</v>
      </c>
      <c r="I567" t="s">
        <v>1236</v>
      </c>
      <c r="J567">
        <v>60015986</v>
      </c>
      <c r="K567" t="s">
        <v>470</v>
      </c>
      <c r="L567" t="s">
        <v>469</v>
      </c>
      <c r="M567" t="s">
        <v>44</v>
      </c>
      <c r="N567">
        <v>4</v>
      </c>
      <c r="O567" t="s">
        <v>27778</v>
      </c>
      <c r="P567" t="s">
        <v>27777</v>
      </c>
      <c r="Q567" t="s">
        <v>468</v>
      </c>
      <c r="R567" s="7">
        <v>41244</v>
      </c>
      <c r="S567" s="8">
        <f t="shared" si="64"/>
        <v>2012</v>
      </c>
      <c r="T567" s="8">
        <v>2012</v>
      </c>
      <c r="U567" s="8">
        <f t="shared" si="65"/>
        <v>10</v>
      </c>
      <c r="V567" s="7">
        <v>2012</v>
      </c>
      <c r="W567" t="s">
        <v>457</v>
      </c>
      <c r="X567" s="2">
        <v>0.28599999999999998</v>
      </c>
      <c r="Y567" s="6">
        <f t="shared" si="66"/>
        <v>7.6346066575905605E-3</v>
      </c>
      <c r="AA567">
        <v>9205071</v>
      </c>
      <c r="AB567">
        <v>28139</v>
      </c>
      <c r="AC567">
        <v>15693937</v>
      </c>
      <c r="AD567" t="s">
        <v>2</v>
      </c>
      <c r="AE567">
        <v>26</v>
      </c>
      <c r="AF567" s="10">
        <v>44541</v>
      </c>
      <c r="AH567" t="s">
        <v>27776</v>
      </c>
      <c r="AI567" t="s">
        <v>27775</v>
      </c>
      <c r="AK567" t="s">
        <v>27774</v>
      </c>
      <c r="AL567">
        <v>31</v>
      </c>
      <c r="AM567" s="5">
        <f t="shared" si="67"/>
        <v>3.1</v>
      </c>
      <c r="AN567" s="4">
        <f t="shared" si="68"/>
        <v>4.6951912154486941E-3</v>
      </c>
      <c r="AO567" s="3"/>
      <c r="AP567">
        <v>0</v>
      </c>
      <c r="AR567" t="s">
        <v>1</v>
      </c>
      <c r="AT567" s="2" t="s">
        <v>0</v>
      </c>
      <c r="AU567" s="1">
        <f t="shared" si="69"/>
        <v>0.67527820249480008</v>
      </c>
      <c r="AV567" s="1">
        <f t="shared" si="70"/>
        <v>0.61648989365196272</v>
      </c>
      <c r="AW567" s="1">
        <f t="shared" si="71"/>
        <v>0.55770158480912535</v>
      </c>
    </row>
    <row r="568" spans="1:49" x14ac:dyDescent="0.2">
      <c r="A568">
        <v>566</v>
      </c>
      <c r="B568" t="s">
        <v>27773</v>
      </c>
      <c r="C568" t="s">
        <v>27772</v>
      </c>
      <c r="F568" t="s">
        <v>27771</v>
      </c>
      <c r="G568" t="s">
        <v>6</v>
      </c>
      <c r="H568" t="s">
        <v>5</v>
      </c>
      <c r="I568" t="s">
        <v>163</v>
      </c>
      <c r="J568" t="s">
        <v>27770</v>
      </c>
      <c r="K568" t="s">
        <v>27769</v>
      </c>
      <c r="L568" t="s">
        <v>850</v>
      </c>
      <c r="M568" t="s">
        <v>69</v>
      </c>
      <c r="N568">
        <v>4</v>
      </c>
      <c r="O568" t="s">
        <v>27768</v>
      </c>
      <c r="P568" t="s">
        <v>27767</v>
      </c>
      <c r="Q568" t="s">
        <v>27766</v>
      </c>
      <c r="R568" s="7">
        <v>41244</v>
      </c>
      <c r="S568" s="8">
        <f t="shared" si="64"/>
        <v>2012</v>
      </c>
      <c r="T568" s="8">
        <v>2012</v>
      </c>
      <c r="U568" s="8">
        <f t="shared" si="65"/>
        <v>10</v>
      </c>
      <c r="V568" s="7">
        <v>41244</v>
      </c>
      <c r="W568" t="s">
        <v>540</v>
      </c>
      <c r="X568" s="2">
        <v>0.11600000000000001</v>
      </c>
      <c r="Y568" s="6">
        <f t="shared" si="66"/>
        <v>3.0965537492325355E-3</v>
      </c>
      <c r="AA568">
        <v>20058039</v>
      </c>
      <c r="AB568">
        <v>19700200841</v>
      </c>
      <c r="AC568">
        <v>22339337</v>
      </c>
      <c r="AD568" t="s">
        <v>2</v>
      </c>
      <c r="AE568">
        <v>4</v>
      </c>
      <c r="AF568">
        <v>22</v>
      </c>
      <c r="AH568" t="s">
        <v>27765</v>
      </c>
      <c r="AI568" t="s">
        <v>27764</v>
      </c>
      <c r="AJ568" t="s">
        <v>27763</v>
      </c>
      <c r="AK568" t="s">
        <v>27762</v>
      </c>
      <c r="AL568">
        <v>0</v>
      </c>
      <c r="AM568" s="5">
        <f t="shared" si="67"/>
        <v>0</v>
      </c>
      <c r="AN568" s="4">
        <f t="shared" si="68"/>
        <v>0</v>
      </c>
      <c r="AO568" s="3"/>
      <c r="AP568">
        <v>0</v>
      </c>
      <c r="AR568" t="s">
        <v>1</v>
      </c>
      <c r="AT568" s="2" t="s">
        <v>0</v>
      </c>
      <c r="AU568" s="1">
        <f t="shared" si="69"/>
        <v>0.21675876244627748</v>
      </c>
      <c r="AV568" s="1">
        <f t="shared" si="70"/>
        <v>0.15482768746162678</v>
      </c>
      <c r="AW568" s="1">
        <f t="shared" si="71"/>
        <v>9.2896612476976059E-2</v>
      </c>
    </row>
    <row r="569" spans="1:49" x14ac:dyDescent="0.2">
      <c r="A569">
        <v>567</v>
      </c>
      <c r="B569" t="s">
        <v>27761</v>
      </c>
      <c r="C569" t="s">
        <v>27760</v>
      </c>
      <c r="F569" t="s">
        <v>27759</v>
      </c>
      <c r="G569" t="s">
        <v>6</v>
      </c>
      <c r="H569" t="s">
        <v>5</v>
      </c>
      <c r="I569" t="s">
        <v>14127</v>
      </c>
      <c r="J569" t="s">
        <v>27758</v>
      </c>
      <c r="K569" t="s">
        <v>27757</v>
      </c>
      <c r="L569" t="s">
        <v>27756</v>
      </c>
      <c r="M569" t="s">
        <v>27755</v>
      </c>
      <c r="N569">
        <v>2</v>
      </c>
      <c r="O569" t="s">
        <v>27754</v>
      </c>
      <c r="P569" t="s">
        <v>27753</v>
      </c>
      <c r="Q569" t="s">
        <v>27752</v>
      </c>
      <c r="R569" s="7">
        <v>41244</v>
      </c>
      <c r="S569" s="8">
        <f t="shared" si="64"/>
        <v>2012</v>
      </c>
      <c r="T569" s="8">
        <v>2012</v>
      </c>
      <c r="U569" s="8">
        <f t="shared" si="65"/>
        <v>10</v>
      </c>
      <c r="V569" s="7">
        <v>41244</v>
      </c>
      <c r="W569" t="s">
        <v>27751</v>
      </c>
      <c r="X569" s="2">
        <v>0.46</v>
      </c>
      <c r="Y569" s="6">
        <f t="shared" si="66"/>
        <v>1.2279437281439364E-2</v>
      </c>
      <c r="AA569">
        <v>3014223</v>
      </c>
      <c r="AB569">
        <v>23257</v>
      </c>
      <c r="AD569" t="s">
        <v>2</v>
      </c>
      <c r="AE569">
        <v>39</v>
      </c>
      <c r="AF569">
        <v>4</v>
      </c>
      <c r="AH569" t="s">
        <v>27750</v>
      </c>
      <c r="AI569" t="s">
        <v>27749</v>
      </c>
      <c r="AJ569" t="s">
        <v>27748</v>
      </c>
      <c r="AK569" t="s">
        <v>27747</v>
      </c>
      <c r="AL569">
        <v>1</v>
      </c>
      <c r="AM569" s="5">
        <f t="shared" si="67"/>
        <v>0.1</v>
      </c>
      <c r="AN569" s="4">
        <f t="shared" si="68"/>
        <v>1.5145778114350627E-4</v>
      </c>
      <c r="AO569" s="3"/>
      <c r="AP569">
        <v>1</v>
      </c>
      <c r="AQ569" t="s">
        <v>2791</v>
      </c>
      <c r="AR569" t="s">
        <v>27746</v>
      </c>
      <c r="AS569" t="s">
        <v>27745</v>
      </c>
      <c r="AT569" s="2">
        <v>1.115</v>
      </c>
      <c r="AU569" s="1">
        <f t="shared" si="69"/>
        <v>0.86410434313506057</v>
      </c>
      <c r="AV569" s="1">
        <f t="shared" si="70"/>
        <v>0.62154475312914348</v>
      </c>
      <c r="AW569" s="1">
        <f t="shared" si="71"/>
        <v>0.37898516312322633</v>
      </c>
    </row>
    <row r="570" spans="1:49" x14ac:dyDescent="0.2">
      <c r="A570">
        <v>568</v>
      </c>
      <c r="B570" t="s">
        <v>27744</v>
      </c>
      <c r="C570" t="s">
        <v>27743</v>
      </c>
      <c r="E570">
        <v>23356050</v>
      </c>
      <c r="F570" t="s">
        <v>27742</v>
      </c>
      <c r="G570" t="s">
        <v>6</v>
      </c>
      <c r="H570" t="s">
        <v>5</v>
      </c>
      <c r="I570" t="s">
        <v>27741</v>
      </c>
      <c r="J570" t="s">
        <v>27740</v>
      </c>
      <c r="K570" t="s">
        <v>27739</v>
      </c>
      <c r="L570" t="s">
        <v>27738</v>
      </c>
      <c r="M570" t="s">
        <v>467</v>
      </c>
      <c r="N570">
        <v>7</v>
      </c>
      <c r="O570" t="s">
        <v>27737</v>
      </c>
      <c r="P570" t="s">
        <v>27736</v>
      </c>
      <c r="Q570" t="s">
        <v>27735</v>
      </c>
      <c r="R570" s="7">
        <v>41244</v>
      </c>
      <c r="S570" s="8">
        <f t="shared" si="64"/>
        <v>2012</v>
      </c>
      <c r="T570" s="8">
        <v>2012</v>
      </c>
      <c r="U570" s="8">
        <f t="shared" si="65"/>
        <v>10</v>
      </c>
      <c r="V570" s="7">
        <v>41244</v>
      </c>
      <c r="W570" t="s">
        <v>1697</v>
      </c>
      <c r="X570" s="2">
        <v>0.81799999999999995</v>
      </c>
      <c r="Y570" s="6">
        <f t="shared" si="66"/>
        <v>2.1836042817863912E-2</v>
      </c>
      <c r="AA570">
        <v>220493</v>
      </c>
      <c r="AB570">
        <v>20465</v>
      </c>
      <c r="AD570" t="s">
        <v>2</v>
      </c>
      <c r="AE570">
        <v>105</v>
      </c>
      <c r="AF570">
        <v>6</v>
      </c>
      <c r="AH570" t="s">
        <v>27734</v>
      </c>
      <c r="AI570" t="s">
        <v>27733</v>
      </c>
      <c r="AJ570" t="s">
        <v>27732</v>
      </c>
      <c r="AK570" t="s">
        <v>27731</v>
      </c>
      <c r="AL570">
        <v>14</v>
      </c>
      <c r="AM570" s="5">
        <f t="shared" si="67"/>
        <v>1.4</v>
      </c>
      <c r="AN570" s="4">
        <f t="shared" si="68"/>
        <v>2.1204089360090874E-3</v>
      </c>
      <c r="AO570" s="3"/>
      <c r="AP570">
        <v>0</v>
      </c>
      <c r="AR570" t="s">
        <v>1</v>
      </c>
      <c r="AT570" s="2">
        <v>2.3809999999999998</v>
      </c>
      <c r="AU570" s="1">
        <f t="shared" si="69"/>
        <v>1.5921352653307463</v>
      </c>
      <c r="AV570" s="1">
        <f t="shared" si="70"/>
        <v>1.1978225876936499</v>
      </c>
      <c r="AW570" s="1">
        <f t="shared" si="71"/>
        <v>0.80350991005655359</v>
      </c>
    </row>
    <row r="571" spans="1:49" x14ac:dyDescent="0.2">
      <c r="A571">
        <v>569</v>
      </c>
      <c r="B571" t="s">
        <v>27730</v>
      </c>
      <c r="C571" t="s">
        <v>27729</v>
      </c>
      <c r="F571" t="s">
        <v>27728</v>
      </c>
      <c r="G571" t="s">
        <v>6</v>
      </c>
      <c r="H571" t="s">
        <v>5</v>
      </c>
      <c r="I571" t="s">
        <v>27727</v>
      </c>
      <c r="J571">
        <v>60008107</v>
      </c>
      <c r="K571" t="s">
        <v>27726</v>
      </c>
      <c r="L571" t="s">
        <v>27725</v>
      </c>
      <c r="M571" t="s">
        <v>140</v>
      </c>
      <c r="N571">
        <v>4</v>
      </c>
      <c r="O571" t="s">
        <v>27724</v>
      </c>
      <c r="P571" t="s">
        <v>27723</v>
      </c>
      <c r="Q571" t="s">
        <v>27722</v>
      </c>
      <c r="R571" s="7">
        <v>41244</v>
      </c>
      <c r="S571" s="8">
        <f t="shared" si="64"/>
        <v>2012</v>
      </c>
      <c r="T571" s="8">
        <v>2012</v>
      </c>
      <c r="U571" s="8">
        <f t="shared" si="65"/>
        <v>10</v>
      </c>
      <c r="V571" s="7">
        <v>41244</v>
      </c>
      <c r="W571" t="s">
        <v>1655</v>
      </c>
      <c r="X571" s="2" t="s">
        <v>0</v>
      </c>
      <c r="Y571" s="6" t="e">
        <f t="shared" si="66"/>
        <v>#VALUE!</v>
      </c>
      <c r="AA571">
        <v>18626351</v>
      </c>
      <c r="AB571">
        <v>4700152710</v>
      </c>
      <c r="AC571">
        <v>16101642</v>
      </c>
      <c r="AD571" t="s">
        <v>2</v>
      </c>
      <c r="AE571">
        <v>9</v>
      </c>
      <c r="AF571">
        <v>12</v>
      </c>
      <c r="AH571" t="s">
        <v>27721</v>
      </c>
      <c r="AI571" t="s">
        <v>27720</v>
      </c>
      <c r="AJ571" t="s">
        <v>27719</v>
      </c>
      <c r="AK571" t="s">
        <v>27718</v>
      </c>
      <c r="AL571">
        <v>2</v>
      </c>
      <c r="AM571" s="5">
        <f t="shared" si="67"/>
        <v>0.2</v>
      </c>
      <c r="AN571" s="4">
        <f t="shared" si="68"/>
        <v>3.0291556228701253E-4</v>
      </c>
      <c r="AO571" s="3"/>
      <c r="AP571">
        <v>0</v>
      </c>
      <c r="AQ571" t="s">
        <v>28</v>
      </c>
      <c r="AR571">
        <v>24760046</v>
      </c>
      <c r="AS571" t="s">
        <v>27</v>
      </c>
      <c r="AT571" s="2" t="s">
        <v>0</v>
      </c>
      <c r="AU571" s="1" t="e">
        <f t="shared" si="69"/>
        <v>#VALUE!</v>
      </c>
      <c r="AV571" s="1" t="e">
        <f t="shared" si="70"/>
        <v>#VALUE!</v>
      </c>
      <c r="AW571" s="1" t="e">
        <f t="shared" si="71"/>
        <v>#VALUE!</v>
      </c>
    </row>
    <row r="572" spans="1:49" x14ac:dyDescent="0.2">
      <c r="A572">
        <v>570</v>
      </c>
      <c r="B572" t="s">
        <v>27717</v>
      </c>
      <c r="C572" t="s">
        <v>27716</v>
      </c>
      <c r="F572" t="s">
        <v>27715</v>
      </c>
      <c r="G572" t="s">
        <v>6</v>
      </c>
      <c r="H572" t="s">
        <v>5</v>
      </c>
      <c r="I572" t="s">
        <v>2113</v>
      </c>
      <c r="J572">
        <v>60018038</v>
      </c>
      <c r="K572" t="s">
        <v>822</v>
      </c>
      <c r="L572" t="s">
        <v>821</v>
      </c>
      <c r="M572" t="s">
        <v>16</v>
      </c>
      <c r="N572">
        <v>4</v>
      </c>
      <c r="O572" t="s">
        <v>27714</v>
      </c>
      <c r="P572" t="s">
        <v>27713</v>
      </c>
      <c r="Q572" t="s">
        <v>820</v>
      </c>
      <c r="R572" s="7">
        <v>41244</v>
      </c>
      <c r="S572" s="8">
        <f t="shared" si="64"/>
        <v>2012</v>
      </c>
      <c r="T572" s="8">
        <v>2012</v>
      </c>
      <c r="U572" s="8">
        <f t="shared" si="65"/>
        <v>10</v>
      </c>
      <c r="V572" s="7">
        <v>41244</v>
      </c>
      <c r="W572" t="s">
        <v>841</v>
      </c>
      <c r="X572" s="2">
        <v>0.34799999999999998</v>
      </c>
      <c r="Y572" s="6">
        <f t="shared" si="66"/>
        <v>9.2896612476976049E-3</v>
      </c>
      <c r="AA572" t="s">
        <v>840</v>
      </c>
      <c r="AB572">
        <v>27432</v>
      </c>
      <c r="AC572">
        <v>17413540</v>
      </c>
      <c r="AD572" t="s">
        <v>2</v>
      </c>
      <c r="AE572">
        <v>29</v>
      </c>
      <c r="AF572">
        <v>12</v>
      </c>
      <c r="AI572" t="s">
        <v>27712</v>
      </c>
      <c r="AK572" t="s">
        <v>27711</v>
      </c>
      <c r="AL572">
        <v>2</v>
      </c>
      <c r="AM572" s="5">
        <f t="shared" si="67"/>
        <v>0.2</v>
      </c>
      <c r="AN572" s="4">
        <f t="shared" si="68"/>
        <v>3.0291556228701253E-4</v>
      </c>
      <c r="AO572" s="3"/>
      <c r="AP572">
        <v>0</v>
      </c>
      <c r="AR572" t="s">
        <v>1</v>
      </c>
      <c r="AT572" s="2">
        <v>1.4830000000000001</v>
      </c>
      <c r="AU572" s="1">
        <f t="shared" si="69"/>
        <v>0.65936375420744264</v>
      </c>
      <c r="AV572" s="1">
        <f t="shared" si="70"/>
        <v>0.47962884049923088</v>
      </c>
      <c r="AW572" s="1">
        <f t="shared" si="71"/>
        <v>0.29989392679101901</v>
      </c>
    </row>
    <row r="573" spans="1:49" x14ac:dyDescent="0.2">
      <c r="A573">
        <v>571</v>
      </c>
      <c r="B573" t="s">
        <v>27710</v>
      </c>
      <c r="C573" t="s">
        <v>27709</v>
      </c>
      <c r="D573" t="s">
        <v>27708</v>
      </c>
      <c r="F573" t="s">
        <v>27707</v>
      </c>
      <c r="G573" t="s">
        <v>6</v>
      </c>
      <c r="H573" t="s">
        <v>5</v>
      </c>
      <c r="I573" t="s">
        <v>27706</v>
      </c>
      <c r="J573" t="s">
        <v>27705</v>
      </c>
      <c r="K573" t="s">
        <v>27704</v>
      </c>
      <c r="L573" t="s">
        <v>27703</v>
      </c>
      <c r="M573" t="s">
        <v>52</v>
      </c>
      <c r="N573">
        <v>4</v>
      </c>
      <c r="O573" t="s">
        <v>27702</v>
      </c>
      <c r="P573" t="s">
        <v>27701</v>
      </c>
      <c r="Q573" t="s">
        <v>27700</v>
      </c>
      <c r="R573" s="7">
        <v>41244</v>
      </c>
      <c r="S573" s="8">
        <f t="shared" si="64"/>
        <v>2012</v>
      </c>
      <c r="T573" s="8">
        <v>2012</v>
      </c>
      <c r="U573" s="8">
        <f t="shared" si="65"/>
        <v>10</v>
      </c>
      <c r="V573" s="7">
        <v>41244</v>
      </c>
      <c r="W573" t="s">
        <v>1857</v>
      </c>
      <c r="X573" s="2">
        <v>0.39700000000000002</v>
      </c>
      <c r="Y573" s="6">
        <f t="shared" si="66"/>
        <v>1.0597688262459626E-2</v>
      </c>
      <c r="AA573" t="s">
        <v>1856</v>
      </c>
      <c r="AB573">
        <v>19716</v>
      </c>
      <c r="AC573">
        <v>19183240</v>
      </c>
      <c r="AD573" t="s">
        <v>2</v>
      </c>
      <c r="AE573">
        <v>144</v>
      </c>
      <c r="AF573">
        <v>6</v>
      </c>
      <c r="AH573" t="s">
        <v>27699</v>
      </c>
      <c r="AI573" t="s">
        <v>27698</v>
      </c>
      <c r="AK573" t="s">
        <v>27697</v>
      </c>
      <c r="AL573">
        <v>4</v>
      </c>
      <c r="AM573" s="5">
        <f t="shared" si="67"/>
        <v>0.4</v>
      </c>
      <c r="AN573" s="4">
        <f t="shared" si="68"/>
        <v>6.0583112457402507E-4</v>
      </c>
      <c r="AO573" s="3"/>
      <c r="AP573">
        <v>0</v>
      </c>
      <c r="AR573" t="s">
        <v>1</v>
      </c>
      <c r="AT573" s="2">
        <v>0.97299999999999998</v>
      </c>
      <c r="AU573" s="1">
        <f t="shared" si="69"/>
        <v>0.76001311210939448</v>
      </c>
      <c r="AV573" s="1">
        <f t="shared" si="70"/>
        <v>0.56017596935168257</v>
      </c>
      <c r="AW573" s="1">
        <f t="shared" si="71"/>
        <v>0.36033882659397048</v>
      </c>
    </row>
    <row r="574" spans="1:49" x14ac:dyDescent="0.2">
      <c r="A574">
        <v>572</v>
      </c>
      <c r="B574" t="s">
        <v>27696</v>
      </c>
      <c r="C574" t="s">
        <v>27695</v>
      </c>
      <c r="F574" t="s">
        <v>27694</v>
      </c>
      <c r="G574" t="s">
        <v>6</v>
      </c>
      <c r="H574" t="s">
        <v>5</v>
      </c>
      <c r="I574" t="s">
        <v>27693</v>
      </c>
      <c r="J574" t="s">
        <v>27692</v>
      </c>
      <c r="K574" t="s">
        <v>27691</v>
      </c>
      <c r="L574" t="s">
        <v>27690</v>
      </c>
      <c r="M574" t="s">
        <v>27689</v>
      </c>
      <c r="N574">
        <v>4</v>
      </c>
      <c r="O574" t="s">
        <v>27688</v>
      </c>
      <c r="P574" t="s">
        <v>27687</v>
      </c>
      <c r="Q574" t="s">
        <v>27686</v>
      </c>
      <c r="R574" s="7">
        <v>41244</v>
      </c>
      <c r="S574" s="8">
        <f t="shared" si="64"/>
        <v>2012</v>
      </c>
      <c r="T574" s="8">
        <v>2012</v>
      </c>
      <c r="U574" s="8">
        <f t="shared" si="65"/>
        <v>10</v>
      </c>
      <c r="V574" s="7">
        <v>41244</v>
      </c>
      <c r="W574" t="s">
        <v>27685</v>
      </c>
      <c r="X574" s="2">
        <v>0.63800000000000001</v>
      </c>
      <c r="Y574" s="6">
        <f t="shared" si="66"/>
        <v>1.7031045620778944E-2</v>
      </c>
      <c r="AA574" t="s">
        <v>27684</v>
      </c>
      <c r="AB574">
        <v>12367</v>
      </c>
      <c r="AC574">
        <v>14779730</v>
      </c>
      <c r="AD574" t="s">
        <v>2</v>
      </c>
      <c r="AE574">
        <v>27</v>
      </c>
      <c r="AF574">
        <v>140</v>
      </c>
      <c r="AH574" t="s">
        <v>27683</v>
      </c>
      <c r="AI574" t="s">
        <v>27682</v>
      </c>
      <c r="AJ574" t="s">
        <v>27681</v>
      </c>
      <c r="AK574" t="s">
        <v>27680</v>
      </c>
      <c r="AL574">
        <v>2</v>
      </c>
      <c r="AM574" s="5">
        <f t="shared" si="67"/>
        <v>0.2</v>
      </c>
      <c r="AN574" s="4">
        <f t="shared" si="68"/>
        <v>3.0291556228701253E-4</v>
      </c>
      <c r="AO574" s="3"/>
      <c r="AP574">
        <v>0</v>
      </c>
      <c r="AR574" t="s">
        <v>1</v>
      </c>
      <c r="AT574" s="2">
        <v>2.7440000000000002</v>
      </c>
      <c r="AU574" s="1">
        <f t="shared" si="69"/>
        <v>1.2012606603231364</v>
      </c>
      <c r="AV574" s="1">
        <f t="shared" si="70"/>
        <v>0.86669805915329778</v>
      </c>
      <c r="AW574" s="1">
        <f t="shared" si="71"/>
        <v>0.53213545798345918</v>
      </c>
    </row>
    <row r="575" spans="1:49" x14ac:dyDescent="0.2">
      <c r="A575">
        <v>573</v>
      </c>
      <c r="B575" t="s">
        <v>27679</v>
      </c>
      <c r="C575" t="s">
        <v>27678</v>
      </c>
      <c r="F575" t="s">
        <v>27677</v>
      </c>
      <c r="G575" t="s">
        <v>6</v>
      </c>
      <c r="H575" t="s">
        <v>5</v>
      </c>
      <c r="I575" t="s">
        <v>27676</v>
      </c>
      <c r="J575">
        <v>60031126</v>
      </c>
      <c r="K575" t="s">
        <v>589</v>
      </c>
      <c r="L575" t="s">
        <v>588</v>
      </c>
      <c r="M575" t="s">
        <v>140</v>
      </c>
      <c r="N575">
        <v>5</v>
      </c>
      <c r="O575" t="s">
        <v>27675</v>
      </c>
      <c r="P575" t="s">
        <v>27674</v>
      </c>
      <c r="Q575" t="s">
        <v>11643</v>
      </c>
      <c r="R575" s="7">
        <v>41244</v>
      </c>
      <c r="S575" s="8">
        <f t="shared" si="64"/>
        <v>2012</v>
      </c>
      <c r="T575" s="8">
        <v>2012</v>
      </c>
      <c r="U575" s="8">
        <f t="shared" si="65"/>
        <v>10</v>
      </c>
      <c r="V575" s="7">
        <v>41244</v>
      </c>
      <c r="W575" t="s">
        <v>1757</v>
      </c>
      <c r="X575" s="2">
        <v>0.91100000000000003</v>
      </c>
      <c r="Y575" s="6">
        <f t="shared" si="66"/>
        <v>2.4318624703024479E-2</v>
      </c>
      <c r="AA575">
        <v>18820778</v>
      </c>
      <c r="AB575">
        <v>13300154702</v>
      </c>
      <c r="AC575">
        <v>18820786</v>
      </c>
      <c r="AD575" t="s">
        <v>2</v>
      </c>
      <c r="AE575">
        <v>5</v>
      </c>
      <c r="AF575">
        <v>12</v>
      </c>
      <c r="AG575">
        <v>124101</v>
      </c>
      <c r="AI575" t="s">
        <v>27673</v>
      </c>
      <c r="AK575" t="s">
        <v>27672</v>
      </c>
      <c r="AL575">
        <v>80</v>
      </c>
      <c r="AM575" s="5">
        <f t="shared" si="67"/>
        <v>8</v>
      </c>
      <c r="AN575" s="4">
        <f t="shared" si="68"/>
        <v>1.2116622491480499E-2</v>
      </c>
      <c r="AO575" s="3"/>
      <c r="AP575">
        <v>0</v>
      </c>
      <c r="AQ575" t="s">
        <v>28</v>
      </c>
      <c r="AR575">
        <v>21226010</v>
      </c>
      <c r="AS575" t="s">
        <v>27</v>
      </c>
      <c r="AT575" s="2">
        <v>2.895</v>
      </c>
      <c r="AU575" s="1">
        <f t="shared" si="69"/>
        <v>2.0658024039561282</v>
      </c>
      <c r="AV575" s="1">
        <f t="shared" si="70"/>
        <v>1.821762359725249</v>
      </c>
      <c r="AW575" s="1">
        <f t="shared" si="71"/>
        <v>1.5777223154943694</v>
      </c>
    </row>
    <row r="576" spans="1:49" x14ac:dyDescent="0.2">
      <c r="A576">
        <v>574</v>
      </c>
      <c r="B576" t="s">
        <v>27671</v>
      </c>
      <c r="C576" t="s">
        <v>27670</v>
      </c>
      <c r="E576">
        <v>22669572</v>
      </c>
      <c r="F576" t="s">
        <v>27669</v>
      </c>
      <c r="G576" t="s">
        <v>6</v>
      </c>
      <c r="H576" t="s">
        <v>5</v>
      </c>
      <c r="I576" t="s">
        <v>27668</v>
      </c>
      <c r="J576">
        <v>60014652</v>
      </c>
      <c r="K576" t="s">
        <v>835</v>
      </c>
      <c r="L576" t="s">
        <v>834</v>
      </c>
      <c r="M576" t="s">
        <v>140</v>
      </c>
      <c r="N576">
        <v>2</v>
      </c>
      <c r="O576" t="s">
        <v>27667</v>
      </c>
      <c r="P576" t="s">
        <v>27666</v>
      </c>
      <c r="Q576" t="s">
        <v>1704</v>
      </c>
      <c r="R576" s="7">
        <v>41244</v>
      </c>
      <c r="S576" s="8">
        <f t="shared" si="64"/>
        <v>2012</v>
      </c>
      <c r="T576" s="8">
        <v>2012</v>
      </c>
      <c r="U576" s="8">
        <f t="shared" si="65"/>
        <v>10</v>
      </c>
      <c r="V576" s="7">
        <v>41244</v>
      </c>
      <c r="W576" t="s">
        <v>27665</v>
      </c>
      <c r="X576" s="2">
        <v>0.377</v>
      </c>
      <c r="Y576" s="6">
        <f t="shared" si="66"/>
        <v>1.006379968500574E-2</v>
      </c>
      <c r="AA576">
        <v>13542516</v>
      </c>
      <c r="AB576">
        <v>22507</v>
      </c>
      <c r="AD576" t="s">
        <v>2</v>
      </c>
      <c r="AE576">
        <v>12</v>
      </c>
      <c r="AF576">
        <v>2</v>
      </c>
      <c r="AH576" t="s">
        <v>27664</v>
      </c>
      <c r="AI576" t="s">
        <v>27663</v>
      </c>
      <c r="AJ576" t="s">
        <v>27662</v>
      </c>
      <c r="AK576" t="s">
        <v>27661</v>
      </c>
      <c r="AL576">
        <v>13</v>
      </c>
      <c r="AM576" s="5">
        <f t="shared" si="67"/>
        <v>1.3</v>
      </c>
      <c r="AN576" s="4">
        <f t="shared" si="68"/>
        <v>1.9689511548655813E-3</v>
      </c>
      <c r="AO576" s="3"/>
      <c r="AP576">
        <v>0</v>
      </c>
      <c r="AQ576" t="s">
        <v>28</v>
      </c>
      <c r="AR576">
        <v>23300113</v>
      </c>
      <c r="AS576" t="s">
        <v>27</v>
      </c>
      <c r="AT576" s="2" t="s">
        <v>0</v>
      </c>
      <c r="AU576" s="1">
        <f t="shared" si="69"/>
        <v>0.76353451259636906</v>
      </c>
      <c r="AV576" s="1">
        <f t="shared" si="70"/>
        <v>0.60163754199356601</v>
      </c>
      <c r="AW576" s="1">
        <f t="shared" si="71"/>
        <v>0.43974057139076295</v>
      </c>
    </row>
    <row r="577" spans="1:49" x14ac:dyDescent="0.2">
      <c r="A577">
        <v>575</v>
      </c>
      <c r="B577" t="s">
        <v>27660</v>
      </c>
      <c r="C577" t="s">
        <v>27659</v>
      </c>
      <c r="F577" t="s">
        <v>27658</v>
      </c>
      <c r="G577" t="s">
        <v>6</v>
      </c>
      <c r="H577" t="s">
        <v>5</v>
      </c>
      <c r="I577" t="s">
        <v>2547</v>
      </c>
      <c r="J577">
        <v>60028186</v>
      </c>
      <c r="K577" t="s">
        <v>2663</v>
      </c>
      <c r="L577" t="s">
        <v>815</v>
      </c>
      <c r="M577" t="s">
        <v>814</v>
      </c>
      <c r="N577">
        <v>4</v>
      </c>
      <c r="O577" t="s">
        <v>25444</v>
      </c>
      <c r="P577" t="s">
        <v>25443</v>
      </c>
      <c r="Q577" t="s">
        <v>2890</v>
      </c>
      <c r="R577" s="7">
        <v>41244</v>
      </c>
      <c r="S577" s="8">
        <f t="shared" si="64"/>
        <v>2012</v>
      </c>
      <c r="T577" s="8">
        <v>2012</v>
      </c>
      <c r="U577" s="8">
        <f t="shared" si="65"/>
        <v>10</v>
      </c>
      <c r="V577" s="7">
        <v>41244</v>
      </c>
      <c r="W577" t="s">
        <v>1887</v>
      </c>
      <c r="X577" s="2">
        <v>0.69899999999999995</v>
      </c>
      <c r="Y577" s="6">
        <f t="shared" si="66"/>
        <v>1.8659405782013295E-2</v>
      </c>
      <c r="AA577">
        <v>218979</v>
      </c>
      <c r="AB577">
        <v>28132</v>
      </c>
      <c r="AD577" t="s">
        <v>2</v>
      </c>
      <c r="AE577">
        <v>112</v>
      </c>
      <c r="AF577">
        <v>11</v>
      </c>
      <c r="AG577">
        <v>114915</v>
      </c>
      <c r="AI577" t="s">
        <v>27657</v>
      </c>
      <c r="AK577" t="s">
        <v>27656</v>
      </c>
      <c r="AL577">
        <v>192</v>
      </c>
      <c r="AM577" s="5">
        <f t="shared" si="67"/>
        <v>19.2</v>
      </c>
      <c r="AN577" s="4">
        <f t="shared" si="68"/>
        <v>2.9079893979553198E-2</v>
      </c>
      <c r="AO577" s="3"/>
      <c r="AP577">
        <v>0</v>
      </c>
      <c r="AQ577" t="s">
        <v>49</v>
      </c>
      <c r="AR577">
        <v>300966</v>
      </c>
      <c r="AS577" t="s">
        <v>48</v>
      </c>
      <c r="AT577" s="2">
        <v>2.5459999999999998</v>
      </c>
      <c r="AU577" s="1">
        <f t="shared" si="69"/>
        <v>2.1785552241275266</v>
      </c>
      <c r="AV577" s="1">
        <f t="shared" si="70"/>
        <v>2.3869649880783244</v>
      </c>
      <c r="AW577" s="1">
        <f t="shared" si="71"/>
        <v>2.5953747520291226</v>
      </c>
    </row>
    <row r="578" spans="1:49" x14ac:dyDescent="0.2">
      <c r="A578">
        <v>576</v>
      </c>
      <c r="B578" t="s">
        <v>27655</v>
      </c>
      <c r="C578" t="s">
        <v>27654</v>
      </c>
      <c r="E578">
        <v>23061386</v>
      </c>
      <c r="F578" t="s">
        <v>27653</v>
      </c>
      <c r="G578" t="s">
        <v>6</v>
      </c>
      <c r="H578" t="s">
        <v>5</v>
      </c>
      <c r="I578" t="s">
        <v>27652</v>
      </c>
      <c r="J578" t="s">
        <v>27651</v>
      </c>
      <c r="K578" t="s">
        <v>27650</v>
      </c>
      <c r="L578" t="s">
        <v>27649</v>
      </c>
      <c r="M578" t="s">
        <v>2551</v>
      </c>
      <c r="N578">
        <v>9</v>
      </c>
      <c r="O578" t="s">
        <v>27648</v>
      </c>
      <c r="P578" t="s">
        <v>27647</v>
      </c>
      <c r="Q578" t="s">
        <v>27646</v>
      </c>
      <c r="R578" s="7">
        <v>41244</v>
      </c>
      <c r="S578" s="8">
        <f t="shared" ref="S578:S641" si="72">YEAR(R578)</f>
        <v>2012</v>
      </c>
      <c r="T578" s="8">
        <v>2012</v>
      </c>
      <c r="U578" s="8">
        <f t="shared" ref="U578:U641" si="73">2022-T578</f>
        <v>10</v>
      </c>
      <c r="V578" s="7">
        <v>41244</v>
      </c>
      <c r="W578" t="s">
        <v>27645</v>
      </c>
      <c r="X578" s="2">
        <v>1.5640000000000001</v>
      </c>
      <c r="Y578" s="6">
        <f t="shared" ref="Y578:Y641" si="74">(X578-$Z$4)/($Z$3-$Z$4)</f>
        <v>4.1750086756893838E-2</v>
      </c>
      <c r="AA578">
        <v>223085</v>
      </c>
      <c r="AB578">
        <v>16767</v>
      </c>
      <c r="AC578">
        <v>19330693</v>
      </c>
      <c r="AD578" t="s">
        <v>2</v>
      </c>
      <c r="AE578">
        <v>117</v>
      </c>
      <c r="AF578">
        <v>6</v>
      </c>
      <c r="AH578" t="s">
        <v>27644</v>
      </c>
      <c r="AI578" t="s">
        <v>27643</v>
      </c>
      <c r="AJ578" t="s">
        <v>27642</v>
      </c>
      <c r="AK578" t="s">
        <v>27641</v>
      </c>
      <c r="AL578">
        <v>13</v>
      </c>
      <c r="AM578" s="5">
        <f t="shared" ref="AM578:AM641" si="75">AL578/U578</f>
        <v>1.3</v>
      </c>
      <c r="AN578" s="4">
        <f t="shared" ref="AN578:AN641" si="76">(AM578-$AO$4)/($AO$3-$AO$4)</f>
        <v>1.9689511548655813E-3</v>
      </c>
      <c r="AO578" s="3"/>
      <c r="AP578">
        <v>0</v>
      </c>
      <c r="AQ578" t="s">
        <v>28</v>
      </c>
      <c r="AR578">
        <v>22591611</v>
      </c>
      <c r="AS578" t="s">
        <v>27</v>
      </c>
      <c r="AT578" s="2">
        <v>5.1150000000000002</v>
      </c>
      <c r="AU578" s="1">
        <f t="shared" ref="AU578:AU641" si="77">(Y578*0.7+AN578*0.3)*100</f>
        <v>2.9815746076285357</v>
      </c>
      <c r="AV578" s="1">
        <f t="shared" ref="AV578:AV641" si="78">(Y578*0.5+AN578*0.5)*100</f>
        <v>2.1859518955879711</v>
      </c>
      <c r="AW578" s="1">
        <f t="shared" ref="AW578:AW641" si="79">(Y578*0.3+AN578*0.7)*100</f>
        <v>1.3903291835474059</v>
      </c>
    </row>
    <row r="579" spans="1:49" x14ac:dyDescent="0.2">
      <c r="A579">
        <v>577</v>
      </c>
      <c r="B579" t="s">
        <v>27640</v>
      </c>
      <c r="C579" t="s">
        <v>27639</v>
      </c>
      <c r="F579" t="s">
        <v>27638</v>
      </c>
      <c r="G579" t="s">
        <v>6</v>
      </c>
      <c r="H579" t="s">
        <v>5</v>
      </c>
      <c r="I579" t="s">
        <v>27637</v>
      </c>
      <c r="J579" t="s">
        <v>27636</v>
      </c>
      <c r="K579" t="s">
        <v>27635</v>
      </c>
      <c r="L579" t="s">
        <v>21628</v>
      </c>
      <c r="M579" t="s">
        <v>84</v>
      </c>
      <c r="N579">
        <v>5</v>
      </c>
      <c r="O579" t="s">
        <v>27634</v>
      </c>
      <c r="P579" t="s">
        <v>27633</v>
      </c>
      <c r="Q579" t="s">
        <v>27632</v>
      </c>
      <c r="R579" s="7">
        <v>41244</v>
      </c>
      <c r="S579" s="8">
        <f t="shared" si="72"/>
        <v>2012</v>
      </c>
      <c r="T579" s="8">
        <v>2012</v>
      </c>
      <c r="U579" s="8">
        <f t="shared" si="73"/>
        <v>10</v>
      </c>
      <c r="V579" s="7">
        <v>41244</v>
      </c>
      <c r="W579" t="s">
        <v>27631</v>
      </c>
      <c r="X579" s="2">
        <v>0.46600000000000003</v>
      </c>
      <c r="Y579" s="6">
        <f t="shared" si="74"/>
        <v>1.243960385467553E-2</v>
      </c>
      <c r="AA579">
        <v>12299138</v>
      </c>
      <c r="AB579">
        <v>4700152264</v>
      </c>
      <c r="AD579" t="s">
        <v>2</v>
      </c>
      <c r="AE579">
        <v>13</v>
      </c>
      <c r="AF579">
        <v>7</v>
      </c>
      <c r="AH579" t="s">
        <v>27630</v>
      </c>
      <c r="AI579" t="s">
        <v>27629</v>
      </c>
      <c r="AJ579" t="s">
        <v>27628</v>
      </c>
      <c r="AK579" t="s">
        <v>27627</v>
      </c>
      <c r="AL579">
        <v>17</v>
      </c>
      <c r="AM579" s="5">
        <f t="shared" si="75"/>
        <v>1.7</v>
      </c>
      <c r="AN579" s="4">
        <f t="shared" si="76"/>
        <v>2.5747822794396063E-3</v>
      </c>
      <c r="AO579" s="3"/>
      <c r="AP579">
        <v>0</v>
      </c>
      <c r="AR579" t="s">
        <v>1</v>
      </c>
      <c r="AT579" s="2" t="s">
        <v>0</v>
      </c>
      <c r="AU579" s="1">
        <f t="shared" si="77"/>
        <v>0.94801573821047536</v>
      </c>
      <c r="AV579" s="1">
        <f t="shared" si="78"/>
        <v>0.75071930670575682</v>
      </c>
      <c r="AW579" s="1">
        <f t="shared" si="79"/>
        <v>0.55342287520103828</v>
      </c>
    </row>
    <row r="580" spans="1:49" x14ac:dyDescent="0.2">
      <c r="A580">
        <v>578</v>
      </c>
      <c r="B580" t="s">
        <v>27626</v>
      </c>
      <c r="C580" t="s">
        <v>27625</v>
      </c>
      <c r="F580" t="s">
        <v>27624</v>
      </c>
      <c r="G580" t="s">
        <v>6</v>
      </c>
      <c r="H580" t="s">
        <v>5</v>
      </c>
      <c r="I580" t="s">
        <v>2382</v>
      </c>
      <c r="J580">
        <v>60016930</v>
      </c>
      <c r="K580" t="s">
        <v>720</v>
      </c>
      <c r="L580" t="s">
        <v>17</v>
      </c>
      <c r="M580" t="s">
        <v>16</v>
      </c>
      <c r="N580">
        <v>2</v>
      </c>
      <c r="O580" t="s">
        <v>27623</v>
      </c>
      <c r="P580" t="s">
        <v>27622</v>
      </c>
      <c r="Q580" t="s">
        <v>719</v>
      </c>
      <c r="R580" s="7">
        <v>41244</v>
      </c>
      <c r="S580" s="8">
        <f t="shared" si="72"/>
        <v>2012</v>
      </c>
      <c r="T580" s="8">
        <v>2012</v>
      </c>
      <c r="U580" s="8">
        <f t="shared" si="73"/>
        <v>10</v>
      </c>
      <c r="V580" s="7">
        <v>41244</v>
      </c>
      <c r="W580" t="s">
        <v>1846</v>
      </c>
      <c r="X580" s="2">
        <v>0.33400000000000002</v>
      </c>
      <c r="Y580" s="6">
        <f t="shared" si="74"/>
        <v>8.9159392434798868E-3</v>
      </c>
      <c r="AA580">
        <v>16741056</v>
      </c>
      <c r="AB580">
        <v>11500153404</v>
      </c>
      <c r="AD580" t="s">
        <v>2</v>
      </c>
      <c r="AE580">
        <v>21</v>
      </c>
      <c r="AF580">
        <v>12</v>
      </c>
      <c r="AG580">
        <v>120306</v>
      </c>
      <c r="AI580" t="s">
        <v>27621</v>
      </c>
      <c r="AJ580" t="s">
        <v>27620</v>
      </c>
      <c r="AK580" t="s">
        <v>27619</v>
      </c>
      <c r="AL580">
        <v>9</v>
      </c>
      <c r="AM580" s="5">
        <f t="shared" si="75"/>
        <v>0.9</v>
      </c>
      <c r="AN580" s="4">
        <f t="shared" si="76"/>
        <v>1.3631200302915562E-3</v>
      </c>
      <c r="AO580" s="3"/>
      <c r="AP580">
        <v>0</v>
      </c>
      <c r="AR580" t="s">
        <v>1</v>
      </c>
      <c r="AT580" s="2">
        <v>1.494</v>
      </c>
      <c r="AU580" s="1">
        <f t="shared" si="77"/>
        <v>0.66500934795233868</v>
      </c>
      <c r="AV580" s="1">
        <f t="shared" si="78"/>
        <v>0.51395296368857213</v>
      </c>
      <c r="AW580" s="1">
        <f t="shared" si="79"/>
        <v>0.36289657942480552</v>
      </c>
    </row>
    <row r="581" spans="1:49" x14ac:dyDescent="0.2">
      <c r="A581">
        <v>579</v>
      </c>
      <c r="B581" t="s">
        <v>27618</v>
      </c>
      <c r="C581" t="s">
        <v>27617</v>
      </c>
      <c r="F581" t="s">
        <v>27616</v>
      </c>
      <c r="G581" t="s">
        <v>6</v>
      </c>
      <c r="H581" t="s">
        <v>5</v>
      </c>
      <c r="I581" t="s">
        <v>27615</v>
      </c>
      <c r="J581">
        <v>60019663</v>
      </c>
      <c r="K581" t="s">
        <v>27614</v>
      </c>
      <c r="L581" t="s">
        <v>27613</v>
      </c>
      <c r="M581" t="s">
        <v>1749</v>
      </c>
      <c r="N581">
        <v>2</v>
      </c>
      <c r="O581" t="s">
        <v>27612</v>
      </c>
      <c r="P581" t="s">
        <v>27611</v>
      </c>
      <c r="Q581" t="s">
        <v>27610</v>
      </c>
      <c r="R581" s="7">
        <v>41244</v>
      </c>
      <c r="S581" s="8">
        <f t="shared" si="72"/>
        <v>2012</v>
      </c>
      <c r="T581" s="8">
        <v>2012</v>
      </c>
      <c r="U581" s="8">
        <f t="shared" si="73"/>
        <v>10</v>
      </c>
      <c r="V581" s="7">
        <v>41244</v>
      </c>
      <c r="W581" t="s">
        <v>23917</v>
      </c>
      <c r="X581" s="2">
        <v>0.86</v>
      </c>
      <c r="Y581" s="6">
        <f t="shared" si="74"/>
        <v>2.2957208830517072E-2</v>
      </c>
      <c r="AA581">
        <v>16182642</v>
      </c>
      <c r="AB581">
        <v>23913</v>
      </c>
      <c r="AC581">
        <v>16182650</v>
      </c>
      <c r="AD581" t="s">
        <v>2</v>
      </c>
      <c r="AE581">
        <v>404</v>
      </c>
      <c r="AF581">
        <v>10</v>
      </c>
      <c r="AH581" t="s">
        <v>27609</v>
      </c>
      <c r="AI581" t="s">
        <v>27608</v>
      </c>
      <c r="AJ581" t="s">
        <v>27607</v>
      </c>
      <c r="AK581" t="s">
        <v>27606</v>
      </c>
      <c r="AL581">
        <v>38</v>
      </c>
      <c r="AM581" s="5">
        <f t="shared" si="75"/>
        <v>3.8</v>
      </c>
      <c r="AN581" s="4">
        <f t="shared" si="76"/>
        <v>5.7553956834532375E-3</v>
      </c>
      <c r="AO581" s="3"/>
      <c r="AP581">
        <v>0</v>
      </c>
      <c r="AQ581" t="s">
        <v>49</v>
      </c>
      <c r="AR581">
        <v>267233</v>
      </c>
      <c r="AS581" t="s">
        <v>48</v>
      </c>
      <c r="AT581" s="2" t="s">
        <v>0</v>
      </c>
      <c r="AU581" s="1">
        <f t="shared" si="77"/>
        <v>1.7796664886397922</v>
      </c>
      <c r="AV581" s="1">
        <f t="shared" si="78"/>
        <v>1.4356302256985154</v>
      </c>
      <c r="AW581" s="1">
        <f t="shared" si="79"/>
        <v>1.0915939627572389</v>
      </c>
    </row>
    <row r="582" spans="1:49" x14ac:dyDescent="0.2">
      <c r="A582">
        <v>580</v>
      </c>
      <c r="B582" t="s">
        <v>27605</v>
      </c>
      <c r="C582" t="s">
        <v>27604</v>
      </c>
      <c r="F582" t="s">
        <v>27603</v>
      </c>
      <c r="G582" t="s">
        <v>6</v>
      </c>
      <c r="H582" t="s">
        <v>5</v>
      </c>
      <c r="I582" t="s">
        <v>2252</v>
      </c>
      <c r="J582" t="s">
        <v>2749</v>
      </c>
      <c r="K582" t="s">
        <v>2748</v>
      </c>
      <c r="L582" t="s">
        <v>2747</v>
      </c>
      <c r="M582" t="s">
        <v>213</v>
      </c>
      <c r="N582">
        <v>4</v>
      </c>
      <c r="O582" t="s">
        <v>27602</v>
      </c>
      <c r="P582" t="s">
        <v>27601</v>
      </c>
      <c r="Q582" t="s">
        <v>27600</v>
      </c>
      <c r="R582" s="7">
        <v>41244</v>
      </c>
      <c r="S582" s="8">
        <f t="shared" si="72"/>
        <v>2012</v>
      </c>
      <c r="T582" s="8">
        <v>2012</v>
      </c>
      <c r="U582" s="8">
        <f t="shared" si="73"/>
        <v>10</v>
      </c>
      <c r="V582" s="7">
        <v>41244</v>
      </c>
      <c r="W582" t="s">
        <v>1673</v>
      </c>
      <c r="X582" s="2">
        <v>0.33800000000000002</v>
      </c>
      <c r="Y582" s="6">
        <f t="shared" si="74"/>
        <v>9.0227169589706634E-3</v>
      </c>
      <c r="AA582">
        <v>34347</v>
      </c>
      <c r="AB582">
        <v>17722</v>
      </c>
      <c r="AC582">
        <v>19589395</v>
      </c>
      <c r="AD582" t="s">
        <v>2</v>
      </c>
      <c r="AE582">
        <v>67</v>
      </c>
      <c r="AF582" s="10">
        <v>44541</v>
      </c>
      <c r="AH582" t="s">
        <v>27599</v>
      </c>
      <c r="AI582" t="s">
        <v>27598</v>
      </c>
      <c r="AJ582" t="s">
        <v>27597</v>
      </c>
      <c r="AK582" t="s">
        <v>27596</v>
      </c>
      <c r="AL582">
        <v>8</v>
      </c>
      <c r="AM582" s="5">
        <f t="shared" si="75"/>
        <v>0.8</v>
      </c>
      <c r="AN582" s="4">
        <f t="shared" si="76"/>
        <v>1.2116622491480501E-3</v>
      </c>
      <c r="AO582" s="3"/>
      <c r="AP582">
        <v>0</v>
      </c>
      <c r="AQ582" t="s">
        <v>251</v>
      </c>
      <c r="AR582" t="s">
        <v>27595</v>
      </c>
      <c r="AS582" t="s">
        <v>2527</v>
      </c>
      <c r="AT582" s="2" t="s">
        <v>0</v>
      </c>
      <c r="AU582" s="1">
        <f t="shared" si="77"/>
        <v>0.66794005460238792</v>
      </c>
      <c r="AV582" s="1">
        <f t="shared" si="78"/>
        <v>0.51171896040593567</v>
      </c>
      <c r="AW582" s="1">
        <f t="shared" si="79"/>
        <v>0.35549786620948343</v>
      </c>
    </row>
    <row r="583" spans="1:49" x14ac:dyDescent="0.2">
      <c r="A583">
        <v>581</v>
      </c>
      <c r="B583" t="s">
        <v>27594</v>
      </c>
      <c r="C583" t="s">
        <v>27593</v>
      </c>
      <c r="F583" t="s">
        <v>27592</v>
      </c>
      <c r="G583" t="s">
        <v>6</v>
      </c>
      <c r="H583" t="s">
        <v>5</v>
      </c>
      <c r="I583" t="s">
        <v>27591</v>
      </c>
      <c r="J583">
        <v>60013789</v>
      </c>
      <c r="K583" t="s">
        <v>878</v>
      </c>
      <c r="L583" t="s">
        <v>17</v>
      </c>
      <c r="M583" t="s">
        <v>16</v>
      </c>
      <c r="N583">
        <v>3</v>
      </c>
      <c r="O583" t="s">
        <v>27590</v>
      </c>
      <c r="P583" t="s">
        <v>27589</v>
      </c>
      <c r="Q583" t="s">
        <v>21159</v>
      </c>
      <c r="R583" s="7">
        <v>41244</v>
      </c>
      <c r="S583" s="8">
        <f t="shared" si="72"/>
        <v>2012</v>
      </c>
      <c r="T583" s="8">
        <v>2012</v>
      </c>
      <c r="U583" s="8">
        <f t="shared" si="73"/>
        <v>10</v>
      </c>
      <c r="V583" s="7">
        <v>41244</v>
      </c>
      <c r="W583" t="s">
        <v>1846</v>
      </c>
      <c r="X583" s="2">
        <v>0.33400000000000002</v>
      </c>
      <c r="Y583" s="6">
        <f t="shared" si="74"/>
        <v>8.9159392434798868E-3</v>
      </c>
      <c r="AA583">
        <v>16741056</v>
      </c>
      <c r="AB583">
        <v>11500153404</v>
      </c>
      <c r="AD583" t="s">
        <v>2</v>
      </c>
      <c r="AE583">
        <v>21</v>
      </c>
      <c r="AF583">
        <v>12</v>
      </c>
      <c r="AG583">
        <v>128401</v>
      </c>
      <c r="AI583" t="s">
        <v>27588</v>
      </c>
      <c r="AJ583" t="s">
        <v>27587</v>
      </c>
      <c r="AK583" t="s">
        <v>27586</v>
      </c>
      <c r="AL583">
        <v>9</v>
      </c>
      <c r="AM583" s="5">
        <f t="shared" si="75"/>
        <v>0.9</v>
      </c>
      <c r="AN583" s="4">
        <f t="shared" si="76"/>
        <v>1.3631200302915562E-3</v>
      </c>
      <c r="AO583" s="3"/>
      <c r="AP583">
        <v>0</v>
      </c>
      <c r="AR583" t="s">
        <v>1</v>
      </c>
      <c r="AT583" s="2">
        <v>1.494</v>
      </c>
      <c r="AU583" s="1">
        <f t="shared" si="77"/>
        <v>0.66500934795233868</v>
      </c>
      <c r="AV583" s="1">
        <f t="shared" si="78"/>
        <v>0.51395296368857213</v>
      </c>
      <c r="AW583" s="1">
        <f t="shared" si="79"/>
        <v>0.36289657942480552</v>
      </c>
    </row>
    <row r="584" spans="1:49" x14ac:dyDescent="0.2">
      <c r="A584">
        <v>582</v>
      </c>
      <c r="B584" t="s">
        <v>27585</v>
      </c>
      <c r="C584" t="s">
        <v>27584</v>
      </c>
      <c r="F584" t="s">
        <v>27583</v>
      </c>
      <c r="G584" t="s">
        <v>6</v>
      </c>
      <c r="H584" t="s">
        <v>5</v>
      </c>
      <c r="I584" t="s">
        <v>27582</v>
      </c>
      <c r="J584">
        <v>60077981</v>
      </c>
      <c r="K584" t="s">
        <v>1100</v>
      </c>
      <c r="L584" t="s">
        <v>1099</v>
      </c>
      <c r="M584" t="s">
        <v>1098</v>
      </c>
      <c r="N584">
        <v>3</v>
      </c>
      <c r="O584" t="s">
        <v>27581</v>
      </c>
      <c r="P584" t="s">
        <v>27580</v>
      </c>
      <c r="Q584" t="s">
        <v>27579</v>
      </c>
      <c r="R584" s="7">
        <v>41244</v>
      </c>
      <c r="S584" s="8">
        <f t="shared" si="72"/>
        <v>2012</v>
      </c>
      <c r="T584" s="8">
        <v>2012</v>
      </c>
      <c r="U584" s="8">
        <f t="shared" si="73"/>
        <v>10</v>
      </c>
      <c r="V584" s="7">
        <v>41244</v>
      </c>
      <c r="W584" t="s">
        <v>27578</v>
      </c>
      <c r="X584" s="2">
        <v>0.51400000000000001</v>
      </c>
      <c r="Y584" s="6">
        <f t="shared" si="74"/>
        <v>1.3720936440564855E-2</v>
      </c>
      <c r="AA584">
        <v>16486897</v>
      </c>
      <c r="AB584">
        <v>87849</v>
      </c>
      <c r="AC584">
        <v>18224199</v>
      </c>
      <c r="AD584" t="s">
        <v>2</v>
      </c>
      <c r="AE584">
        <v>20</v>
      </c>
      <c r="AF584">
        <v>4</v>
      </c>
      <c r="AH584" t="s">
        <v>27577</v>
      </c>
      <c r="AI584" t="s">
        <v>27576</v>
      </c>
      <c r="AJ584" t="s">
        <v>27575</v>
      </c>
      <c r="AK584" t="s">
        <v>27574</v>
      </c>
      <c r="AL584">
        <v>6</v>
      </c>
      <c r="AM584" s="5">
        <f t="shared" si="75"/>
        <v>0.6</v>
      </c>
      <c r="AN584" s="4">
        <f t="shared" si="76"/>
        <v>9.0874668686103744E-4</v>
      </c>
      <c r="AO584" s="3"/>
      <c r="AP584">
        <v>0</v>
      </c>
      <c r="AR584" t="s">
        <v>1</v>
      </c>
      <c r="AT584" s="2" t="s">
        <v>0</v>
      </c>
      <c r="AU584" s="1">
        <f t="shared" si="77"/>
        <v>0.98772795144537084</v>
      </c>
      <c r="AV584" s="1">
        <f t="shared" si="78"/>
        <v>0.7314841563712946</v>
      </c>
      <c r="AW584" s="1">
        <f t="shared" si="79"/>
        <v>0.47524036129721825</v>
      </c>
    </row>
    <row r="585" spans="1:49" x14ac:dyDescent="0.2">
      <c r="A585">
        <v>583</v>
      </c>
      <c r="B585" t="s">
        <v>27573</v>
      </c>
      <c r="C585" t="s">
        <v>27572</v>
      </c>
      <c r="F585" t="s">
        <v>27571</v>
      </c>
      <c r="G585" t="s">
        <v>6</v>
      </c>
      <c r="H585" t="s">
        <v>5</v>
      </c>
      <c r="I585" t="s">
        <v>27570</v>
      </c>
      <c r="J585">
        <v>60103850</v>
      </c>
      <c r="K585" t="s">
        <v>27569</v>
      </c>
      <c r="L585" t="s">
        <v>27568</v>
      </c>
      <c r="M585" t="s">
        <v>519</v>
      </c>
      <c r="N585">
        <v>1</v>
      </c>
      <c r="O585" t="s">
        <v>27567</v>
      </c>
      <c r="P585">
        <v>7004608137</v>
      </c>
      <c r="Q585">
        <v>60103850</v>
      </c>
      <c r="R585" s="7">
        <v>41244</v>
      </c>
      <c r="S585" s="8">
        <f t="shared" si="72"/>
        <v>2012</v>
      </c>
      <c r="T585" s="8">
        <v>2012</v>
      </c>
      <c r="U585" s="8">
        <f t="shared" si="73"/>
        <v>10</v>
      </c>
      <c r="V585" s="7">
        <v>41244</v>
      </c>
      <c r="W585" t="s">
        <v>2038</v>
      </c>
      <c r="X585" s="2">
        <v>0.19500000000000001</v>
      </c>
      <c r="Y585" s="6">
        <f t="shared" si="74"/>
        <v>5.2054136301753831E-3</v>
      </c>
      <c r="AA585">
        <v>138738</v>
      </c>
      <c r="AB585">
        <v>19809</v>
      </c>
      <c r="AC585">
        <v>15556689</v>
      </c>
      <c r="AD585" t="s">
        <v>2</v>
      </c>
      <c r="AE585">
        <v>92</v>
      </c>
      <c r="AF585">
        <v>8</v>
      </c>
      <c r="AH585" t="s">
        <v>27566</v>
      </c>
      <c r="AI585" t="s">
        <v>27565</v>
      </c>
      <c r="AK585" t="s">
        <v>27564</v>
      </c>
      <c r="AL585">
        <v>1</v>
      </c>
      <c r="AM585" s="5">
        <f t="shared" si="75"/>
        <v>0.1</v>
      </c>
      <c r="AN585" s="4">
        <f t="shared" si="76"/>
        <v>1.5145778114350627E-4</v>
      </c>
      <c r="AO585" s="3"/>
      <c r="AP585">
        <v>0</v>
      </c>
      <c r="AR585" t="s">
        <v>1</v>
      </c>
      <c r="AT585" s="2" t="s">
        <v>0</v>
      </c>
      <c r="AU585" s="1">
        <f t="shared" si="77"/>
        <v>0.36892268754658197</v>
      </c>
      <c r="AV585" s="1">
        <f t="shared" si="78"/>
        <v>0.26784357056594449</v>
      </c>
      <c r="AW585" s="1">
        <f t="shared" si="79"/>
        <v>0.16676445358530692</v>
      </c>
    </row>
    <row r="586" spans="1:49" x14ac:dyDescent="0.2">
      <c r="A586">
        <v>584</v>
      </c>
      <c r="B586" t="s">
        <v>27563</v>
      </c>
      <c r="C586" t="s">
        <v>27562</v>
      </c>
      <c r="F586" t="s">
        <v>27561</v>
      </c>
      <c r="G586" t="s">
        <v>6</v>
      </c>
      <c r="H586" t="s">
        <v>5</v>
      </c>
      <c r="I586" t="s">
        <v>106</v>
      </c>
      <c r="J586">
        <v>60017776</v>
      </c>
      <c r="K586" t="s">
        <v>2154</v>
      </c>
      <c r="L586" t="s">
        <v>100</v>
      </c>
      <c r="M586" t="s">
        <v>99</v>
      </c>
      <c r="N586">
        <v>2</v>
      </c>
      <c r="O586" t="s">
        <v>27560</v>
      </c>
      <c r="P586" t="s">
        <v>27559</v>
      </c>
      <c r="Q586" t="s">
        <v>2651</v>
      </c>
      <c r="R586" s="7">
        <v>41244</v>
      </c>
      <c r="S586" s="8">
        <f t="shared" si="72"/>
        <v>2012</v>
      </c>
      <c r="T586" s="8">
        <v>2012</v>
      </c>
      <c r="U586" s="8">
        <f t="shared" si="73"/>
        <v>10</v>
      </c>
      <c r="V586" s="7">
        <v>41244</v>
      </c>
      <c r="W586" t="s">
        <v>9688</v>
      </c>
      <c r="X586" s="2">
        <v>0.215</v>
      </c>
      <c r="Y586" s="6">
        <f t="shared" si="74"/>
        <v>5.7393022076292679E-3</v>
      </c>
      <c r="AA586">
        <v>3744884</v>
      </c>
      <c r="AB586">
        <v>28637</v>
      </c>
      <c r="AC586">
        <v>19768524</v>
      </c>
      <c r="AD586" t="s">
        <v>2</v>
      </c>
      <c r="AE586">
        <v>61</v>
      </c>
      <c r="AF586">
        <v>10</v>
      </c>
      <c r="AH586" t="s">
        <v>881</v>
      </c>
      <c r="AI586" t="s">
        <v>27558</v>
      </c>
      <c r="AJ586" t="s">
        <v>27557</v>
      </c>
      <c r="AK586" t="s">
        <v>27556</v>
      </c>
      <c r="AL586">
        <v>3</v>
      </c>
      <c r="AM586" s="5">
        <f t="shared" si="75"/>
        <v>0.3</v>
      </c>
      <c r="AN586" s="4">
        <f t="shared" si="76"/>
        <v>4.5437334343051872E-4</v>
      </c>
      <c r="AO586" s="3"/>
      <c r="AP586">
        <v>0</v>
      </c>
      <c r="AQ586" t="s">
        <v>351</v>
      </c>
      <c r="AR586" t="s">
        <v>27521</v>
      </c>
      <c r="AS586" t="s">
        <v>350</v>
      </c>
      <c r="AT586" s="2">
        <v>0.64900000000000002</v>
      </c>
      <c r="AU586" s="1">
        <f t="shared" si="77"/>
        <v>0.41538235483696434</v>
      </c>
      <c r="AV586" s="1">
        <f t="shared" si="78"/>
        <v>0.30968377755298931</v>
      </c>
      <c r="AW586" s="1">
        <f t="shared" si="79"/>
        <v>0.20398520026901437</v>
      </c>
    </row>
    <row r="587" spans="1:49" x14ac:dyDescent="0.2">
      <c r="A587">
        <v>585</v>
      </c>
      <c r="B587" t="s">
        <v>27555</v>
      </c>
      <c r="E587">
        <v>23365862</v>
      </c>
      <c r="F587" t="s">
        <v>27554</v>
      </c>
      <c r="G587" t="s">
        <v>6</v>
      </c>
      <c r="H587" t="s">
        <v>5</v>
      </c>
      <c r="R587" s="7">
        <v>41244</v>
      </c>
      <c r="S587" s="8">
        <f t="shared" si="72"/>
        <v>2012</v>
      </c>
      <c r="T587" s="8">
        <v>2012</v>
      </c>
      <c r="U587" s="8">
        <f t="shared" si="73"/>
        <v>10</v>
      </c>
      <c r="V587" s="7">
        <v>2012</v>
      </c>
      <c r="W587" t="s">
        <v>27505</v>
      </c>
      <c r="X587" s="2" t="s">
        <v>0</v>
      </c>
      <c r="Y587" s="6" t="e">
        <f t="shared" si="74"/>
        <v>#VALUE!</v>
      </c>
      <c r="AA587" t="s">
        <v>27504</v>
      </c>
      <c r="AB587">
        <v>34202</v>
      </c>
      <c r="AD587" t="s">
        <v>2</v>
      </c>
      <c r="AE587">
        <v>2012</v>
      </c>
      <c r="AH587" t="s">
        <v>27553</v>
      </c>
      <c r="AI587" t="s">
        <v>27552</v>
      </c>
      <c r="AK587" t="s">
        <v>27551</v>
      </c>
      <c r="AL587">
        <v>0</v>
      </c>
      <c r="AM587" s="5">
        <f t="shared" si="75"/>
        <v>0</v>
      </c>
      <c r="AN587" s="4">
        <f t="shared" si="76"/>
        <v>0</v>
      </c>
      <c r="AO587" s="3"/>
      <c r="AP587">
        <v>0</v>
      </c>
      <c r="AR587" t="s">
        <v>1</v>
      </c>
      <c r="AT587" s="2" t="s">
        <v>0</v>
      </c>
      <c r="AU587" s="1" t="e">
        <f t="shared" si="77"/>
        <v>#VALUE!</v>
      </c>
      <c r="AV587" s="1" t="e">
        <f t="shared" si="78"/>
        <v>#VALUE!</v>
      </c>
      <c r="AW587" s="1" t="e">
        <f t="shared" si="79"/>
        <v>#VALUE!</v>
      </c>
    </row>
    <row r="588" spans="1:49" x14ac:dyDescent="0.2">
      <c r="A588">
        <v>586</v>
      </c>
      <c r="B588" t="s">
        <v>27550</v>
      </c>
      <c r="C588" t="s">
        <v>27549</v>
      </c>
      <c r="E588">
        <v>23043081</v>
      </c>
      <c r="F588" t="s">
        <v>27548</v>
      </c>
      <c r="G588" t="s">
        <v>6</v>
      </c>
      <c r="H588" t="s">
        <v>5</v>
      </c>
      <c r="I588" t="s">
        <v>1678</v>
      </c>
      <c r="J588">
        <v>60121355</v>
      </c>
      <c r="K588" t="s">
        <v>1677</v>
      </c>
      <c r="L588" t="s">
        <v>1676</v>
      </c>
      <c r="M588" t="s">
        <v>12</v>
      </c>
      <c r="N588">
        <v>5</v>
      </c>
      <c r="O588" t="s">
        <v>27547</v>
      </c>
      <c r="P588" t="s">
        <v>27546</v>
      </c>
      <c r="Q588" t="s">
        <v>27545</v>
      </c>
      <c r="R588" s="7">
        <v>41244</v>
      </c>
      <c r="S588" s="8">
        <f t="shared" si="72"/>
        <v>2012</v>
      </c>
      <c r="T588" s="8">
        <v>2012</v>
      </c>
      <c r="U588" s="8">
        <f t="shared" si="73"/>
        <v>10</v>
      </c>
      <c r="V588" s="7">
        <v>41244</v>
      </c>
      <c r="W588" t="s">
        <v>1675</v>
      </c>
      <c r="X588" s="2">
        <v>3.5539999999999998</v>
      </c>
      <c r="Y588" s="6">
        <f t="shared" si="74"/>
        <v>9.4872000213555435E-2</v>
      </c>
      <c r="AA588">
        <v>320889</v>
      </c>
      <c r="AB588">
        <v>16615</v>
      </c>
      <c r="AC588">
        <v>15322548</v>
      </c>
      <c r="AD588" t="s">
        <v>2</v>
      </c>
      <c r="AE588">
        <v>160</v>
      </c>
      <c r="AF588">
        <v>4</v>
      </c>
      <c r="AH588" t="s">
        <v>27544</v>
      </c>
      <c r="AI588" t="s">
        <v>27543</v>
      </c>
      <c r="AK588" t="s">
        <v>27542</v>
      </c>
      <c r="AL588">
        <v>92</v>
      </c>
      <c r="AM588" s="5">
        <f t="shared" si="75"/>
        <v>9.1999999999999993</v>
      </c>
      <c r="AN588" s="4">
        <f t="shared" si="76"/>
        <v>1.3934115865202573E-2</v>
      </c>
      <c r="AO588" s="3"/>
      <c r="AP588">
        <v>1</v>
      </c>
      <c r="AR588" t="s">
        <v>1</v>
      </c>
      <c r="AT588" s="2">
        <v>8.34</v>
      </c>
      <c r="AU588" s="1">
        <f t="shared" si="77"/>
        <v>7.0590634909049568</v>
      </c>
      <c r="AV588" s="1">
        <f t="shared" si="78"/>
        <v>5.4403058039379006</v>
      </c>
      <c r="AW588" s="1">
        <f t="shared" si="79"/>
        <v>3.8215481169708432</v>
      </c>
    </row>
    <row r="589" spans="1:49" x14ac:dyDescent="0.2">
      <c r="A589">
        <v>587</v>
      </c>
      <c r="B589" t="s">
        <v>27541</v>
      </c>
      <c r="E589">
        <v>23366026</v>
      </c>
      <c r="F589" t="s">
        <v>27540</v>
      </c>
      <c r="G589" t="s">
        <v>6</v>
      </c>
      <c r="H589" t="s">
        <v>5</v>
      </c>
      <c r="R589" s="7">
        <v>41244</v>
      </c>
      <c r="S589" s="8">
        <f t="shared" si="72"/>
        <v>2012</v>
      </c>
      <c r="T589" s="8">
        <v>2012</v>
      </c>
      <c r="U589" s="8">
        <f t="shared" si="73"/>
        <v>10</v>
      </c>
      <c r="V589" s="7">
        <v>2012</v>
      </c>
      <c r="W589" t="s">
        <v>27505</v>
      </c>
      <c r="X589" s="2" t="s">
        <v>0</v>
      </c>
      <c r="Y589" s="6" t="e">
        <f t="shared" si="74"/>
        <v>#VALUE!</v>
      </c>
      <c r="AA589" t="s">
        <v>27504</v>
      </c>
      <c r="AB589">
        <v>34202</v>
      </c>
      <c r="AD589" t="s">
        <v>2</v>
      </c>
      <c r="AE589">
        <v>2012</v>
      </c>
      <c r="AH589" t="s">
        <v>27539</v>
      </c>
      <c r="AI589" t="s">
        <v>27538</v>
      </c>
      <c r="AK589" t="s">
        <v>27537</v>
      </c>
      <c r="AL589">
        <v>0</v>
      </c>
      <c r="AM589" s="5">
        <f t="shared" si="75"/>
        <v>0</v>
      </c>
      <c r="AN589" s="4">
        <f t="shared" si="76"/>
        <v>0</v>
      </c>
      <c r="AO589" s="3"/>
      <c r="AP589">
        <v>0</v>
      </c>
      <c r="AR589" t="s">
        <v>1</v>
      </c>
      <c r="AT589" s="2" t="s">
        <v>0</v>
      </c>
      <c r="AU589" s="1" t="e">
        <f t="shared" si="77"/>
        <v>#VALUE!</v>
      </c>
      <c r="AV589" s="1" t="e">
        <f t="shared" si="78"/>
        <v>#VALUE!</v>
      </c>
      <c r="AW589" s="1" t="e">
        <f t="shared" si="79"/>
        <v>#VALUE!</v>
      </c>
    </row>
    <row r="590" spans="1:49" x14ac:dyDescent="0.2">
      <c r="A590">
        <v>588</v>
      </c>
      <c r="B590" t="s">
        <v>27536</v>
      </c>
      <c r="C590" t="s">
        <v>27535</v>
      </c>
      <c r="F590" t="s">
        <v>27534</v>
      </c>
      <c r="G590" t="s">
        <v>6</v>
      </c>
      <c r="H590" t="s">
        <v>5</v>
      </c>
      <c r="I590" t="s">
        <v>25201</v>
      </c>
      <c r="J590">
        <v>60017776</v>
      </c>
      <c r="K590" t="s">
        <v>2154</v>
      </c>
      <c r="L590" t="s">
        <v>100</v>
      </c>
      <c r="M590" t="s">
        <v>99</v>
      </c>
      <c r="N590">
        <v>3</v>
      </c>
      <c r="O590" t="s">
        <v>25200</v>
      </c>
      <c r="P590" t="s">
        <v>25199</v>
      </c>
      <c r="Q590" t="s">
        <v>25198</v>
      </c>
      <c r="R590" s="7">
        <v>41244</v>
      </c>
      <c r="S590" s="8">
        <f t="shared" si="72"/>
        <v>2012</v>
      </c>
      <c r="T590" s="8">
        <v>2012</v>
      </c>
      <c r="U590" s="8">
        <f t="shared" si="73"/>
        <v>10</v>
      </c>
      <c r="V590" s="7">
        <v>41244</v>
      </c>
      <c r="W590" t="s">
        <v>9688</v>
      </c>
      <c r="X590" s="2">
        <v>0.215</v>
      </c>
      <c r="Y590" s="6">
        <f t="shared" si="74"/>
        <v>5.7393022076292679E-3</v>
      </c>
      <c r="AA590">
        <v>3744884</v>
      </c>
      <c r="AB590">
        <v>28637</v>
      </c>
      <c r="AC590">
        <v>19768524</v>
      </c>
      <c r="AD590" t="s">
        <v>2</v>
      </c>
      <c r="AE590">
        <v>61</v>
      </c>
      <c r="AF590">
        <v>10</v>
      </c>
      <c r="AH590" t="s">
        <v>22516</v>
      </c>
      <c r="AI590" t="s">
        <v>27533</v>
      </c>
      <c r="AJ590" t="s">
        <v>27532</v>
      </c>
      <c r="AK590" t="s">
        <v>27531</v>
      </c>
      <c r="AL590">
        <v>3</v>
      </c>
      <c r="AM590" s="5">
        <f t="shared" si="75"/>
        <v>0.3</v>
      </c>
      <c r="AN590" s="4">
        <f t="shared" si="76"/>
        <v>4.5437334343051872E-4</v>
      </c>
      <c r="AO590" s="3"/>
      <c r="AP590">
        <v>0</v>
      </c>
      <c r="AQ590" t="s">
        <v>351</v>
      </c>
      <c r="AR590" t="s">
        <v>27521</v>
      </c>
      <c r="AS590" t="s">
        <v>350</v>
      </c>
      <c r="AT590" s="2">
        <v>0.64900000000000002</v>
      </c>
      <c r="AU590" s="1">
        <f t="shared" si="77"/>
        <v>0.41538235483696434</v>
      </c>
      <c r="AV590" s="1">
        <f t="shared" si="78"/>
        <v>0.30968377755298931</v>
      </c>
      <c r="AW590" s="1">
        <f t="shared" si="79"/>
        <v>0.20398520026901437</v>
      </c>
    </row>
    <row r="591" spans="1:49" x14ac:dyDescent="0.2">
      <c r="A591">
        <v>589</v>
      </c>
      <c r="B591" t="s">
        <v>27530</v>
      </c>
      <c r="C591" t="s">
        <v>27529</v>
      </c>
      <c r="F591" t="s">
        <v>27528</v>
      </c>
      <c r="G591" t="s">
        <v>6</v>
      </c>
      <c r="H591" t="s">
        <v>5</v>
      </c>
      <c r="I591" t="s">
        <v>832</v>
      </c>
      <c r="J591">
        <v>60017776</v>
      </c>
      <c r="K591" t="s">
        <v>2154</v>
      </c>
      <c r="L591" t="s">
        <v>100</v>
      </c>
      <c r="M591" t="s">
        <v>99</v>
      </c>
      <c r="N591">
        <v>3</v>
      </c>
      <c r="O591" t="s">
        <v>27527</v>
      </c>
      <c r="P591" t="s">
        <v>27526</v>
      </c>
      <c r="Q591" t="s">
        <v>25198</v>
      </c>
      <c r="R591" s="7">
        <v>41244</v>
      </c>
      <c r="S591" s="8">
        <f t="shared" si="72"/>
        <v>2012</v>
      </c>
      <c r="T591" s="8">
        <v>2012</v>
      </c>
      <c r="U591" s="8">
        <f t="shared" si="73"/>
        <v>10</v>
      </c>
      <c r="V591" s="7">
        <v>41244</v>
      </c>
      <c r="W591" t="s">
        <v>9688</v>
      </c>
      <c r="X591" s="2">
        <v>0.215</v>
      </c>
      <c r="Y591" s="6">
        <f t="shared" si="74"/>
        <v>5.7393022076292679E-3</v>
      </c>
      <c r="AA591">
        <v>3744884</v>
      </c>
      <c r="AB591">
        <v>28637</v>
      </c>
      <c r="AC591">
        <v>19768524</v>
      </c>
      <c r="AD591" t="s">
        <v>2</v>
      </c>
      <c r="AE591">
        <v>61</v>
      </c>
      <c r="AF591">
        <v>10</v>
      </c>
      <c r="AH591" t="s">
        <v>27525</v>
      </c>
      <c r="AI591" t="s">
        <v>27524</v>
      </c>
      <c r="AJ591" t="s">
        <v>27523</v>
      </c>
      <c r="AK591" t="s">
        <v>27522</v>
      </c>
      <c r="AL591">
        <v>1</v>
      </c>
      <c r="AM591" s="5">
        <f t="shared" si="75"/>
        <v>0.1</v>
      </c>
      <c r="AN591" s="4">
        <f t="shared" si="76"/>
        <v>1.5145778114350627E-4</v>
      </c>
      <c r="AO591" s="3"/>
      <c r="AP591">
        <v>0</v>
      </c>
      <c r="AQ591" t="s">
        <v>351</v>
      </c>
      <c r="AR591" t="s">
        <v>27521</v>
      </c>
      <c r="AS591" t="s">
        <v>350</v>
      </c>
      <c r="AT591" s="2">
        <v>0.64900000000000002</v>
      </c>
      <c r="AU591" s="1">
        <f t="shared" si="77"/>
        <v>0.406294887968354</v>
      </c>
      <c r="AV591" s="1">
        <f t="shared" si="78"/>
        <v>0.29453799943863873</v>
      </c>
      <c r="AW591" s="1">
        <f t="shared" si="79"/>
        <v>0.18278111090892349</v>
      </c>
    </row>
    <row r="592" spans="1:49" x14ac:dyDescent="0.2">
      <c r="A592">
        <v>590</v>
      </c>
      <c r="B592" t="s">
        <v>27520</v>
      </c>
      <c r="E592">
        <v>23366004</v>
      </c>
      <c r="F592" t="s">
        <v>27519</v>
      </c>
      <c r="G592" t="s">
        <v>6</v>
      </c>
      <c r="H592" t="s">
        <v>5</v>
      </c>
      <c r="R592" s="7">
        <v>41244</v>
      </c>
      <c r="S592" s="8">
        <f t="shared" si="72"/>
        <v>2012</v>
      </c>
      <c r="T592" s="8">
        <v>2012</v>
      </c>
      <c r="U592" s="8">
        <f t="shared" si="73"/>
        <v>10</v>
      </c>
      <c r="V592" s="7">
        <v>2012</v>
      </c>
      <c r="W592" t="s">
        <v>27505</v>
      </c>
      <c r="X592" s="2" t="s">
        <v>0</v>
      </c>
      <c r="Y592" s="6" t="e">
        <f t="shared" si="74"/>
        <v>#VALUE!</v>
      </c>
      <c r="AA592" t="s">
        <v>27504</v>
      </c>
      <c r="AB592">
        <v>34202</v>
      </c>
      <c r="AD592" t="s">
        <v>2</v>
      </c>
      <c r="AE592">
        <v>2012</v>
      </c>
      <c r="AH592" t="s">
        <v>8319</v>
      </c>
      <c r="AI592" t="s">
        <v>27518</v>
      </c>
      <c r="AK592" t="s">
        <v>27517</v>
      </c>
      <c r="AL592">
        <v>0</v>
      </c>
      <c r="AM592" s="5">
        <f t="shared" si="75"/>
        <v>0</v>
      </c>
      <c r="AN592" s="4">
        <f t="shared" si="76"/>
        <v>0</v>
      </c>
      <c r="AO592" s="3"/>
      <c r="AP592">
        <v>0</v>
      </c>
      <c r="AR592" t="s">
        <v>1</v>
      </c>
      <c r="AT592" s="2" t="s">
        <v>0</v>
      </c>
      <c r="AU592" s="1" t="e">
        <f t="shared" si="77"/>
        <v>#VALUE!</v>
      </c>
      <c r="AV592" s="1" t="e">
        <f t="shared" si="78"/>
        <v>#VALUE!</v>
      </c>
      <c r="AW592" s="1" t="e">
        <f t="shared" si="79"/>
        <v>#VALUE!</v>
      </c>
    </row>
    <row r="593" spans="1:49" x14ac:dyDescent="0.2">
      <c r="A593">
        <v>591</v>
      </c>
      <c r="B593" t="s">
        <v>27516</v>
      </c>
      <c r="E593">
        <v>23365870</v>
      </c>
      <c r="F593" t="s">
        <v>27515</v>
      </c>
      <c r="G593" t="s">
        <v>6</v>
      </c>
      <c r="H593" t="s">
        <v>5</v>
      </c>
      <c r="R593" s="7">
        <v>41244</v>
      </c>
      <c r="S593" s="8">
        <f t="shared" si="72"/>
        <v>2012</v>
      </c>
      <c r="T593" s="8">
        <v>2012</v>
      </c>
      <c r="U593" s="8">
        <f t="shared" si="73"/>
        <v>10</v>
      </c>
      <c r="V593" s="7">
        <v>2012</v>
      </c>
      <c r="W593" t="s">
        <v>27505</v>
      </c>
      <c r="X593" s="2" t="s">
        <v>0</v>
      </c>
      <c r="Y593" s="6" t="e">
        <f t="shared" si="74"/>
        <v>#VALUE!</v>
      </c>
      <c r="AA593" t="s">
        <v>27504</v>
      </c>
      <c r="AB593">
        <v>34202</v>
      </c>
      <c r="AD593" t="s">
        <v>2</v>
      </c>
      <c r="AE593">
        <v>2012</v>
      </c>
      <c r="AH593" t="s">
        <v>175</v>
      </c>
      <c r="AI593" t="s">
        <v>27514</v>
      </c>
      <c r="AK593" t="s">
        <v>27513</v>
      </c>
      <c r="AL593">
        <v>0</v>
      </c>
      <c r="AM593" s="5">
        <f t="shared" si="75"/>
        <v>0</v>
      </c>
      <c r="AN593" s="4">
        <f t="shared" si="76"/>
        <v>0</v>
      </c>
      <c r="AO593" s="3"/>
      <c r="AP593">
        <v>0</v>
      </c>
      <c r="AR593" t="s">
        <v>1</v>
      </c>
      <c r="AT593" s="2" t="s">
        <v>0</v>
      </c>
      <c r="AU593" s="1" t="e">
        <f t="shared" si="77"/>
        <v>#VALUE!</v>
      </c>
      <c r="AV593" s="1" t="e">
        <f t="shared" si="78"/>
        <v>#VALUE!</v>
      </c>
      <c r="AW593" s="1" t="e">
        <f t="shared" si="79"/>
        <v>#VALUE!</v>
      </c>
    </row>
    <row r="594" spans="1:49" x14ac:dyDescent="0.2">
      <c r="A594">
        <v>592</v>
      </c>
      <c r="B594" t="s">
        <v>27512</v>
      </c>
      <c r="E594">
        <v>23367220</v>
      </c>
      <c r="F594" t="s">
        <v>27511</v>
      </c>
      <c r="G594" t="s">
        <v>6</v>
      </c>
      <c r="H594" t="s">
        <v>5</v>
      </c>
      <c r="R594" s="7">
        <v>41244</v>
      </c>
      <c r="S594" s="8">
        <f t="shared" si="72"/>
        <v>2012</v>
      </c>
      <c r="T594" s="8">
        <v>2012</v>
      </c>
      <c r="U594" s="8">
        <f t="shared" si="73"/>
        <v>10</v>
      </c>
      <c r="V594" s="7">
        <v>2012</v>
      </c>
      <c r="W594" t="s">
        <v>27505</v>
      </c>
      <c r="X594" s="2" t="s">
        <v>0</v>
      </c>
      <c r="Y594" s="6" t="e">
        <f t="shared" si="74"/>
        <v>#VALUE!</v>
      </c>
      <c r="AA594" t="s">
        <v>27504</v>
      </c>
      <c r="AB594">
        <v>34202</v>
      </c>
      <c r="AD594" t="s">
        <v>2</v>
      </c>
      <c r="AE594">
        <v>2012</v>
      </c>
      <c r="AH594" t="s">
        <v>27510</v>
      </c>
      <c r="AI594" t="s">
        <v>27509</v>
      </c>
      <c r="AK594" t="s">
        <v>27508</v>
      </c>
      <c r="AL594">
        <v>0</v>
      </c>
      <c r="AM594" s="5">
        <f t="shared" si="75"/>
        <v>0</v>
      </c>
      <c r="AN594" s="4">
        <f t="shared" si="76"/>
        <v>0</v>
      </c>
      <c r="AO594" s="3"/>
      <c r="AP594">
        <v>0</v>
      </c>
      <c r="AR594" t="s">
        <v>1</v>
      </c>
      <c r="AT594" s="2" t="s">
        <v>0</v>
      </c>
      <c r="AU594" s="1" t="e">
        <f t="shared" si="77"/>
        <v>#VALUE!</v>
      </c>
      <c r="AV594" s="1" t="e">
        <f t="shared" si="78"/>
        <v>#VALUE!</v>
      </c>
      <c r="AW594" s="1" t="e">
        <f t="shared" si="79"/>
        <v>#VALUE!</v>
      </c>
    </row>
    <row r="595" spans="1:49" x14ac:dyDescent="0.2">
      <c r="A595">
        <v>593</v>
      </c>
      <c r="B595" t="s">
        <v>27507</v>
      </c>
      <c r="E595">
        <v>23367300</v>
      </c>
      <c r="F595" t="s">
        <v>27506</v>
      </c>
      <c r="G595" t="s">
        <v>6</v>
      </c>
      <c r="H595" t="s">
        <v>5</v>
      </c>
      <c r="R595" s="7">
        <v>41244</v>
      </c>
      <c r="S595" s="8">
        <f t="shared" si="72"/>
        <v>2012</v>
      </c>
      <c r="T595" s="8">
        <v>2012</v>
      </c>
      <c r="U595" s="8">
        <f t="shared" si="73"/>
        <v>10</v>
      </c>
      <c r="V595" s="7">
        <v>2012</v>
      </c>
      <c r="W595" t="s">
        <v>27505</v>
      </c>
      <c r="X595" s="2" t="s">
        <v>0</v>
      </c>
      <c r="Y595" s="6" t="e">
        <f t="shared" si="74"/>
        <v>#VALUE!</v>
      </c>
      <c r="AA595" t="s">
        <v>27504</v>
      </c>
      <c r="AB595">
        <v>34202</v>
      </c>
      <c r="AD595" t="s">
        <v>2</v>
      </c>
      <c r="AE595">
        <v>2012</v>
      </c>
      <c r="AH595" t="s">
        <v>27503</v>
      </c>
      <c r="AI595" t="s">
        <v>27502</v>
      </c>
      <c r="AK595" t="s">
        <v>27501</v>
      </c>
      <c r="AL595">
        <v>0</v>
      </c>
      <c r="AM595" s="5">
        <f t="shared" si="75"/>
        <v>0</v>
      </c>
      <c r="AN595" s="4">
        <f t="shared" si="76"/>
        <v>0</v>
      </c>
      <c r="AO595" s="3"/>
      <c r="AP595">
        <v>0</v>
      </c>
      <c r="AR595" t="s">
        <v>1</v>
      </c>
      <c r="AT595" s="2" t="s">
        <v>0</v>
      </c>
      <c r="AU595" s="1" t="e">
        <f t="shared" si="77"/>
        <v>#VALUE!</v>
      </c>
      <c r="AV595" s="1" t="e">
        <f t="shared" si="78"/>
        <v>#VALUE!</v>
      </c>
      <c r="AW595" s="1" t="e">
        <f t="shared" si="79"/>
        <v>#VALUE!</v>
      </c>
    </row>
    <row r="596" spans="1:49" x14ac:dyDescent="0.2">
      <c r="A596">
        <v>594</v>
      </c>
      <c r="B596" t="s">
        <v>27500</v>
      </c>
      <c r="C596" t="s">
        <v>27499</v>
      </c>
      <c r="F596" t="s">
        <v>27498</v>
      </c>
      <c r="G596" t="s">
        <v>6</v>
      </c>
      <c r="H596" t="s">
        <v>5</v>
      </c>
      <c r="I596" t="s">
        <v>135</v>
      </c>
      <c r="J596" t="s">
        <v>27497</v>
      </c>
      <c r="K596" t="s">
        <v>27496</v>
      </c>
      <c r="L596" t="s">
        <v>27495</v>
      </c>
      <c r="M596" t="s">
        <v>84</v>
      </c>
      <c r="N596">
        <v>4</v>
      </c>
      <c r="O596" t="s">
        <v>27494</v>
      </c>
      <c r="P596" t="s">
        <v>27493</v>
      </c>
      <c r="Q596" t="s">
        <v>27492</v>
      </c>
      <c r="R596" s="7">
        <v>41244</v>
      </c>
      <c r="S596" s="8">
        <f t="shared" si="72"/>
        <v>2012</v>
      </c>
      <c r="T596" s="8">
        <v>2012</v>
      </c>
      <c r="U596" s="8">
        <f t="shared" si="73"/>
        <v>10</v>
      </c>
      <c r="V596" s="7">
        <v>41244</v>
      </c>
      <c r="W596" t="s">
        <v>9688</v>
      </c>
      <c r="X596" s="2">
        <v>0.215</v>
      </c>
      <c r="Y596" s="6">
        <f t="shared" si="74"/>
        <v>5.7393022076292679E-3</v>
      </c>
      <c r="AA596">
        <v>3744884</v>
      </c>
      <c r="AB596">
        <v>28637</v>
      </c>
      <c r="AC596">
        <v>19768524</v>
      </c>
      <c r="AD596" t="s">
        <v>2</v>
      </c>
      <c r="AE596">
        <v>61</v>
      </c>
      <c r="AF596">
        <v>10</v>
      </c>
      <c r="AH596" t="s">
        <v>27491</v>
      </c>
      <c r="AI596" t="s">
        <v>27490</v>
      </c>
      <c r="AJ596" t="s">
        <v>27489</v>
      </c>
      <c r="AK596" t="s">
        <v>27488</v>
      </c>
      <c r="AL596">
        <v>3</v>
      </c>
      <c r="AM596" s="5">
        <f t="shared" si="75"/>
        <v>0.3</v>
      </c>
      <c r="AN596" s="4">
        <f t="shared" si="76"/>
        <v>4.5437334343051872E-4</v>
      </c>
      <c r="AO596" s="3"/>
      <c r="AP596">
        <v>0</v>
      </c>
      <c r="AQ596" t="s">
        <v>1295</v>
      </c>
      <c r="AR596" t="s">
        <v>27487</v>
      </c>
      <c r="AS596" t="s">
        <v>1294</v>
      </c>
      <c r="AT596" s="2">
        <v>0.64900000000000002</v>
      </c>
      <c r="AU596" s="1">
        <f t="shared" si="77"/>
        <v>0.41538235483696434</v>
      </c>
      <c r="AV596" s="1">
        <f t="shared" si="78"/>
        <v>0.30968377755298931</v>
      </c>
      <c r="AW596" s="1">
        <f t="shared" si="79"/>
        <v>0.20398520026901437</v>
      </c>
    </row>
    <row r="597" spans="1:49" x14ac:dyDescent="0.2">
      <c r="A597">
        <v>595</v>
      </c>
      <c r="B597" t="s">
        <v>27486</v>
      </c>
      <c r="C597" t="s">
        <v>27485</v>
      </c>
      <c r="D597" t="s">
        <v>27484</v>
      </c>
      <c r="F597" t="s">
        <v>27483</v>
      </c>
      <c r="G597" t="s">
        <v>6</v>
      </c>
      <c r="H597" t="s">
        <v>5</v>
      </c>
      <c r="I597" t="s">
        <v>27482</v>
      </c>
      <c r="J597">
        <v>60022717</v>
      </c>
      <c r="K597" t="s">
        <v>14165</v>
      </c>
      <c r="L597" t="s">
        <v>985</v>
      </c>
      <c r="M597" t="s">
        <v>12</v>
      </c>
      <c r="N597">
        <v>7</v>
      </c>
      <c r="O597" t="s">
        <v>27481</v>
      </c>
      <c r="P597" t="s">
        <v>27480</v>
      </c>
      <c r="Q597" t="s">
        <v>27479</v>
      </c>
      <c r="R597" s="7">
        <v>41244</v>
      </c>
      <c r="S597" s="8">
        <f t="shared" si="72"/>
        <v>2012</v>
      </c>
      <c r="T597" s="8">
        <v>2012</v>
      </c>
      <c r="U597" s="8">
        <f t="shared" si="73"/>
        <v>10</v>
      </c>
      <c r="V597" s="7">
        <v>41244</v>
      </c>
      <c r="W597" t="s">
        <v>629</v>
      </c>
      <c r="X597" s="2">
        <v>0.65600000000000003</v>
      </c>
      <c r="Y597" s="6">
        <f t="shared" si="74"/>
        <v>1.751154534048744E-2</v>
      </c>
      <c r="AA597">
        <v>9203796</v>
      </c>
      <c r="AB597">
        <v>20344</v>
      </c>
      <c r="AD597" t="s">
        <v>2</v>
      </c>
      <c r="AE597">
        <v>87</v>
      </c>
      <c r="AF597">
        <v>12</v>
      </c>
      <c r="AH597" t="s">
        <v>27478</v>
      </c>
      <c r="AI597" t="s">
        <v>27477</v>
      </c>
      <c r="AJ597" t="s">
        <v>27476</v>
      </c>
      <c r="AK597" t="s">
        <v>27475</v>
      </c>
      <c r="AL597">
        <v>3</v>
      </c>
      <c r="AM597" s="5">
        <f t="shared" si="75"/>
        <v>0.3</v>
      </c>
      <c r="AN597" s="4">
        <f t="shared" si="76"/>
        <v>4.5437334343051872E-4</v>
      </c>
      <c r="AO597" s="3"/>
      <c r="AP597">
        <v>0</v>
      </c>
      <c r="AR597" t="s">
        <v>1</v>
      </c>
      <c r="AT597" s="2">
        <v>1.4530000000000001</v>
      </c>
      <c r="AU597" s="1">
        <f t="shared" si="77"/>
        <v>1.2394393741370364</v>
      </c>
      <c r="AV597" s="1">
        <f t="shared" si="78"/>
        <v>0.89829593419589793</v>
      </c>
      <c r="AW597" s="1">
        <f t="shared" si="79"/>
        <v>0.55715249425475954</v>
      </c>
    </row>
    <row r="598" spans="1:49" x14ac:dyDescent="0.2">
      <c r="A598">
        <v>596</v>
      </c>
      <c r="B598" t="s">
        <v>27474</v>
      </c>
      <c r="C598" t="s">
        <v>27473</v>
      </c>
      <c r="F598" t="s">
        <v>27472</v>
      </c>
      <c r="G598" t="s">
        <v>6</v>
      </c>
      <c r="H598" t="s">
        <v>5</v>
      </c>
      <c r="I598" t="s">
        <v>1188</v>
      </c>
      <c r="J598" t="s">
        <v>27471</v>
      </c>
      <c r="K598" t="s">
        <v>27470</v>
      </c>
      <c r="L598" t="s">
        <v>27469</v>
      </c>
      <c r="M598" t="s">
        <v>337</v>
      </c>
      <c r="N598">
        <v>5</v>
      </c>
      <c r="O598" t="s">
        <v>27468</v>
      </c>
      <c r="P598" t="s">
        <v>27467</v>
      </c>
      <c r="Q598" t="s">
        <v>27466</v>
      </c>
      <c r="R598" s="7">
        <v>41244</v>
      </c>
      <c r="S598" s="8">
        <f t="shared" si="72"/>
        <v>2012</v>
      </c>
      <c r="T598" s="8">
        <v>2012</v>
      </c>
      <c r="U598" s="8">
        <f t="shared" si="73"/>
        <v>10</v>
      </c>
      <c r="V598" s="7">
        <v>41244</v>
      </c>
      <c r="W598" t="s">
        <v>27465</v>
      </c>
      <c r="X598" s="2">
        <v>0.44500000000000001</v>
      </c>
      <c r="Y598" s="6">
        <f t="shared" si="74"/>
        <v>1.1879020848348951E-2</v>
      </c>
      <c r="AA598">
        <v>405000</v>
      </c>
      <c r="AB598">
        <v>17141</v>
      </c>
      <c r="AC598">
        <v>17542340</v>
      </c>
      <c r="AD598" t="s">
        <v>2</v>
      </c>
      <c r="AE598">
        <v>103</v>
      </c>
      <c r="AF598">
        <v>12</v>
      </c>
      <c r="AH598" t="s">
        <v>27464</v>
      </c>
      <c r="AI598" t="s">
        <v>27463</v>
      </c>
      <c r="AJ598" t="s">
        <v>27462</v>
      </c>
      <c r="AK598" t="s">
        <v>27461</v>
      </c>
      <c r="AL598">
        <v>2</v>
      </c>
      <c r="AM598" s="5">
        <f t="shared" si="75"/>
        <v>0.2</v>
      </c>
      <c r="AN598" s="4">
        <f t="shared" si="76"/>
        <v>3.0291556228701253E-4</v>
      </c>
      <c r="AO598" s="3"/>
      <c r="AP598">
        <v>0</v>
      </c>
      <c r="AQ598" t="s">
        <v>2455</v>
      </c>
      <c r="AR598" t="s">
        <v>27460</v>
      </c>
      <c r="AS598" t="s">
        <v>2454</v>
      </c>
      <c r="AT598" s="2">
        <v>1.88</v>
      </c>
      <c r="AU598" s="1">
        <f t="shared" si="77"/>
        <v>0.84061892625303691</v>
      </c>
      <c r="AV598" s="1">
        <f t="shared" si="78"/>
        <v>0.60909682053179814</v>
      </c>
      <c r="AW598" s="1">
        <f t="shared" si="79"/>
        <v>0.37757471481055938</v>
      </c>
    </row>
    <row r="599" spans="1:49" x14ac:dyDescent="0.2">
      <c r="A599">
        <v>597</v>
      </c>
      <c r="B599" t="s">
        <v>27459</v>
      </c>
      <c r="C599" t="s">
        <v>27458</v>
      </c>
      <c r="F599" t="s">
        <v>27457</v>
      </c>
      <c r="G599" t="s">
        <v>6</v>
      </c>
      <c r="H599" t="s">
        <v>5</v>
      </c>
      <c r="I599" t="s">
        <v>27456</v>
      </c>
      <c r="J599">
        <v>60104005</v>
      </c>
      <c r="K599" t="s">
        <v>27455</v>
      </c>
      <c r="L599" t="s">
        <v>125</v>
      </c>
      <c r="M599" t="s">
        <v>26</v>
      </c>
      <c r="N599">
        <v>3</v>
      </c>
      <c r="O599" t="s">
        <v>27454</v>
      </c>
      <c r="P599" t="s">
        <v>27453</v>
      </c>
      <c r="Q599" t="s">
        <v>27452</v>
      </c>
      <c r="R599" s="7">
        <v>41244</v>
      </c>
      <c r="S599" s="8">
        <f t="shared" si="72"/>
        <v>2012</v>
      </c>
      <c r="T599" s="8">
        <v>2012</v>
      </c>
      <c r="U599" s="8">
        <f t="shared" si="73"/>
        <v>10</v>
      </c>
      <c r="V599" s="7">
        <v>41244</v>
      </c>
      <c r="W599" t="s">
        <v>14233</v>
      </c>
      <c r="X599" s="2" t="s">
        <v>0</v>
      </c>
      <c r="Y599" s="6" t="e">
        <f t="shared" si="74"/>
        <v>#VALUE!</v>
      </c>
      <c r="AA599">
        <v>16733460</v>
      </c>
      <c r="AB599">
        <v>4700152493</v>
      </c>
      <c r="AC599">
        <v>16733584</v>
      </c>
      <c r="AD599" t="s">
        <v>2</v>
      </c>
      <c r="AE599">
        <v>7</v>
      </c>
      <c r="AF599">
        <v>4</v>
      </c>
      <c r="AH599" t="s">
        <v>27451</v>
      </c>
      <c r="AI599" t="s">
        <v>27450</v>
      </c>
      <c r="AJ599" t="s">
        <v>27449</v>
      </c>
      <c r="AK599" t="s">
        <v>27448</v>
      </c>
      <c r="AL599">
        <v>0</v>
      </c>
      <c r="AM599" s="5">
        <f t="shared" si="75"/>
        <v>0</v>
      </c>
      <c r="AN599" s="4">
        <f t="shared" si="76"/>
        <v>0</v>
      </c>
      <c r="AO599" s="3"/>
      <c r="AP599">
        <v>0</v>
      </c>
      <c r="AR599" t="s">
        <v>1</v>
      </c>
      <c r="AT599" s="2" t="s">
        <v>0</v>
      </c>
      <c r="AU599" s="1" t="e">
        <f t="shared" si="77"/>
        <v>#VALUE!</v>
      </c>
      <c r="AV599" s="1" t="e">
        <f t="shared" si="78"/>
        <v>#VALUE!</v>
      </c>
      <c r="AW599" s="1" t="e">
        <f t="shared" si="79"/>
        <v>#VALUE!</v>
      </c>
    </row>
    <row r="600" spans="1:49" x14ac:dyDescent="0.2">
      <c r="A600">
        <v>598</v>
      </c>
      <c r="B600" t="s">
        <v>27447</v>
      </c>
      <c r="C600" t="s">
        <v>27446</v>
      </c>
      <c r="F600" t="s">
        <v>27445</v>
      </c>
      <c r="G600" t="s">
        <v>6</v>
      </c>
      <c r="H600" t="s">
        <v>5</v>
      </c>
      <c r="I600" t="s">
        <v>27444</v>
      </c>
      <c r="J600">
        <v>60071176</v>
      </c>
      <c r="K600" t="s">
        <v>27443</v>
      </c>
      <c r="L600" t="s">
        <v>681</v>
      </c>
      <c r="M600" t="s">
        <v>680</v>
      </c>
      <c r="N600">
        <v>1</v>
      </c>
      <c r="O600" t="s">
        <v>27442</v>
      </c>
      <c r="P600">
        <v>55446117800</v>
      </c>
      <c r="Q600">
        <v>60071176</v>
      </c>
      <c r="R600" s="7">
        <v>41244</v>
      </c>
      <c r="S600" s="8">
        <f t="shared" si="72"/>
        <v>2012</v>
      </c>
      <c r="T600" s="8">
        <v>2012</v>
      </c>
      <c r="U600" s="8">
        <f t="shared" si="73"/>
        <v>10</v>
      </c>
      <c r="V600" s="7">
        <v>41244</v>
      </c>
      <c r="W600" t="s">
        <v>14233</v>
      </c>
      <c r="X600" s="2" t="s">
        <v>0</v>
      </c>
      <c r="Y600" s="6" t="e">
        <f t="shared" si="74"/>
        <v>#VALUE!</v>
      </c>
      <c r="AA600">
        <v>16733460</v>
      </c>
      <c r="AB600">
        <v>4700152493</v>
      </c>
      <c r="AC600">
        <v>16733584</v>
      </c>
      <c r="AD600" t="s">
        <v>2</v>
      </c>
      <c r="AE600">
        <v>7</v>
      </c>
      <c r="AF600">
        <v>4</v>
      </c>
      <c r="AH600" t="s">
        <v>27441</v>
      </c>
      <c r="AI600" t="s">
        <v>27440</v>
      </c>
      <c r="AJ600" t="s">
        <v>27439</v>
      </c>
      <c r="AK600" t="s">
        <v>27438</v>
      </c>
      <c r="AL600">
        <v>1</v>
      </c>
      <c r="AM600" s="5">
        <f t="shared" si="75"/>
        <v>0.1</v>
      </c>
      <c r="AN600" s="4">
        <f t="shared" si="76"/>
        <v>1.5145778114350627E-4</v>
      </c>
      <c r="AO600" s="3"/>
      <c r="AP600">
        <v>0</v>
      </c>
      <c r="AR600" t="s">
        <v>1</v>
      </c>
      <c r="AT600" s="2" t="s">
        <v>0</v>
      </c>
      <c r="AU600" s="1" t="e">
        <f t="shared" si="77"/>
        <v>#VALUE!</v>
      </c>
      <c r="AV600" s="1" t="e">
        <f t="shared" si="78"/>
        <v>#VALUE!</v>
      </c>
      <c r="AW600" s="1" t="e">
        <f t="shared" si="79"/>
        <v>#VALUE!</v>
      </c>
    </row>
    <row r="601" spans="1:49" x14ac:dyDescent="0.2">
      <c r="A601">
        <v>599</v>
      </c>
      <c r="B601" t="s">
        <v>27437</v>
      </c>
      <c r="C601" t="s">
        <v>27436</v>
      </c>
      <c r="D601" t="s">
        <v>27435</v>
      </c>
      <c r="F601" t="s">
        <v>27434</v>
      </c>
      <c r="G601" t="s">
        <v>6</v>
      </c>
      <c r="H601" t="s">
        <v>5</v>
      </c>
      <c r="I601" t="s">
        <v>27433</v>
      </c>
      <c r="J601" t="s">
        <v>27432</v>
      </c>
      <c r="K601" t="s">
        <v>27431</v>
      </c>
      <c r="L601" t="s">
        <v>27430</v>
      </c>
      <c r="M601" t="s">
        <v>27429</v>
      </c>
      <c r="N601">
        <v>1</v>
      </c>
      <c r="O601" t="s">
        <v>27428</v>
      </c>
      <c r="P601">
        <v>35145830500</v>
      </c>
      <c r="Q601" t="s">
        <v>27427</v>
      </c>
      <c r="R601" s="7">
        <v>41244</v>
      </c>
      <c r="S601" s="8">
        <f t="shared" si="72"/>
        <v>2012</v>
      </c>
      <c r="T601" s="8">
        <v>2012</v>
      </c>
      <c r="U601" s="8">
        <f t="shared" si="73"/>
        <v>10</v>
      </c>
      <c r="V601" s="7">
        <v>41244</v>
      </c>
      <c r="W601" t="s">
        <v>1967</v>
      </c>
      <c r="X601" s="2">
        <v>0.35399999999999998</v>
      </c>
      <c r="Y601" s="6">
        <f t="shared" si="74"/>
        <v>9.4498278209337715E-3</v>
      </c>
      <c r="AA601">
        <v>18744907</v>
      </c>
      <c r="AB601">
        <v>11300153720</v>
      </c>
      <c r="AD601" t="s">
        <v>2</v>
      </c>
      <c r="AE601">
        <v>5</v>
      </c>
      <c r="AF601">
        <v>4</v>
      </c>
      <c r="AH601" t="s">
        <v>27426</v>
      </c>
      <c r="AI601" t="s">
        <v>27425</v>
      </c>
      <c r="AJ601" t="s">
        <v>27424</v>
      </c>
      <c r="AK601" t="s">
        <v>27423</v>
      </c>
      <c r="AL601">
        <v>11</v>
      </c>
      <c r="AM601" s="5">
        <f t="shared" si="75"/>
        <v>1.1000000000000001</v>
      </c>
      <c r="AN601" s="4">
        <f t="shared" si="76"/>
        <v>1.6660355925785689E-3</v>
      </c>
      <c r="AO601" s="3"/>
      <c r="AP601">
        <v>0</v>
      </c>
      <c r="AQ601" t="s">
        <v>27422</v>
      </c>
      <c r="AR601" t="s">
        <v>1</v>
      </c>
      <c r="AS601" t="s">
        <v>27421</v>
      </c>
      <c r="AT601" s="2">
        <v>1.81</v>
      </c>
      <c r="AU601" s="1">
        <f t="shared" si="77"/>
        <v>0.7114690152427211</v>
      </c>
      <c r="AV601" s="1">
        <f t="shared" si="78"/>
        <v>0.55579317067561707</v>
      </c>
      <c r="AW601" s="1">
        <f t="shared" si="79"/>
        <v>0.40011732610851292</v>
      </c>
    </row>
    <row r="602" spans="1:49" x14ac:dyDescent="0.2">
      <c r="A602">
        <v>600</v>
      </c>
      <c r="B602" t="s">
        <v>27420</v>
      </c>
      <c r="C602" t="s">
        <v>27419</v>
      </c>
      <c r="D602" t="s">
        <v>27418</v>
      </c>
      <c r="F602" t="s">
        <v>27417</v>
      </c>
      <c r="G602" t="s">
        <v>6</v>
      </c>
      <c r="H602" t="s">
        <v>5</v>
      </c>
      <c r="I602" t="s">
        <v>11675</v>
      </c>
      <c r="J602" t="s">
        <v>27404</v>
      </c>
      <c r="K602" t="s">
        <v>27403</v>
      </c>
      <c r="L602" t="s">
        <v>27402</v>
      </c>
      <c r="M602" t="s">
        <v>1253</v>
      </c>
      <c r="N602">
        <v>5</v>
      </c>
      <c r="O602" t="s">
        <v>27416</v>
      </c>
      <c r="P602" t="s">
        <v>27415</v>
      </c>
      <c r="Q602" t="s">
        <v>27414</v>
      </c>
      <c r="R602" s="7">
        <v>41244</v>
      </c>
      <c r="S602" s="8">
        <f t="shared" si="72"/>
        <v>2012</v>
      </c>
      <c r="T602" s="8">
        <v>2012</v>
      </c>
      <c r="U602" s="8">
        <f t="shared" si="73"/>
        <v>10</v>
      </c>
      <c r="V602" s="7">
        <v>41244</v>
      </c>
      <c r="W602" t="s">
        <v>1967</v>
      </c>
      <c r="X602" s="2">
        <v>0.35399999999999998</v>
      </c>
      <c r="Y602" s="6">
        <f t="shared" si="74"/>
        <v>9.4498278209337715E-3</v>
      </c>
      <c r="AA602">
        <v>18744907</v>
      </c>
      <c r="AB602">
        <v>11300153720</v>
      </c>
      <c r="AD602" t="s">
        <v>2</v>
      </c>
      <c r="AE602">
        <v>5</v>
      </c>
      <c r="AF602">
        <v>4</v>
      </c>
      <c r="AH602" t="s">
        <v>27413</v>
      </c>
      <c r="AI602" t="s">
        <v>27412</v>
      </c>
      <c r="AJ602" t="s">
        <v>27411</v>
      </c>
      <c r="AK602" t="s">
        <v>27410</v>
      </c>
      <c r="AL602">
        <v>10</v>
      </c>
      <c r="AM602" s="5">
        <f t="shared" si="75"/>
        <v>1</v>
      </c>
      <c r="AN602" s="4">
        <f t="shared" si="76"/>
        <v>1.5145778114350624E-3</v>
      </c>
      <c r="AO602" s="3"/>
      <c r="AP602">
        <v>0</v>
      </c>
      <c r="AR602" t="s">
        <v>1</v>
      </c>
      <c r="AT602" s="2">
        <v>1.81</v>
      </c>
      <c r="AU602" s="1">
        <f t="shared" si="77"/>
        <v>0.70692528180841585</v>
      </c>
      <c r="AV602" s="1">
        <f t="shared" si="78"/>
        <v>0.54822028161844172</v>
      </c>
      <c r="AW602" s="1">
        <f t="shared" si="79"/>
        <v>0.38951528142846753</v>
      </c>
    </row>
    <row r="603" spans="1:49" x14ac:dyDescent="0.2">
      <c r="A603">
        <v>601</v>
      </c>
      <c r="B603" t="s">
        <v>27409</v>
      </c>
      <c r="C603" t="s">
        <v>27408</v>
      </c>
      <c r="D603" t="s">
        <v>27407</v>
      </c>
      <c r="F603" t="s">
        <v>27406</v>
      </c>
      <c r="G603" t="s">
        <v>6</v>
      </c>
      <c r="H603" t="s">
        <v>5</v>
      </c>
      <c r="I603" t="s">
        <v>27405</v>
      </c>
      <c r="J603" t="s">
        <v>27404</v>
      </c>
      <c r="K603" t="s">
        <v>27403</v>
      </c>
      <c r="L603" t="s">
        <v>27402</v>
      </c>
      <c r="M603" t="s">
        <v>1253</v>
      </c>
      <c r="N603">
        <v>5</v>
      </c>
      <c r="O603" t="s">
        <v>27401</v>
      </c>
      <c r="P603" t="s">
        <v>27400</v>
      </c>
      <c r="Q603" t="s">
        <v>27399</v>
      </c>
      <c r="R603" s="7">
        <v>41244</v>
      </c>
      <c r="S603" s="8">
        <f t="shared" si="72"/>
        <v>2012</v>
      </c>
      <c r="T603" s="8">
        <v>2012</v>
      </c>
      <c r="U603" s="8">
        <f t="shared" si="73"/>
        <v>10</v>
      </c>
      <c r="V603" s="7">
        <v>41244</v>
      </c>
      <c r="W603" t="s">
        <v>1967</v>
      </c>
      <c r="X603" s="2">
        <v>0.35399999999999998</v>
      </c>
      <c r="Y603" s="6">
        <f t="shared" si="74"/>
        <v>9.4498278209337715E-3</v>
      </c>
      <c r="AA603">
        <v>18744907</v>
      </c>
      <c r="AB603">
        <v>11300153720</v>
      </c>
      <c r="AD603" t="s">
        <v>2</v>
      </c>
      <c r="AE603">
        <v>5</v>
      </c>
      <c r="AF603">
        <v>4</v>
      </c>
      <c r="AH603" t="s">
        <v>27398</v>
      </c>
      <c r="AI603" t="s">
        <v>27397</v>
      </c>
      <c r="AJ603" t="s">
        <v>27396</v>
      </c>
      <c r="AK603" t="s">
        <v>27395</v>
      </c>
      <c r="AL603">
        <v>1</v>
      </c>
      <c r="AM603" s="5">
        <f t="shared" si="75"/>
        <v>0.1</v>
      </c>
      <c r="AN603" s="4">
        <f t="shared" si="76"/>
        <v>1.5145778114350627E-4</v>
      </c>
      <c r="AO603" s="3"/>
      <c r="AP603">
        <v>0</v>
      </c>
      <c r="AR603">
        <v>150</v>
      </c>
      <c r="AS603" t="s">
        <v>27394</v>
      </c>
      <c r="AT603" s="2">
        <v>1.81</v>
      </c>
      <c r="AU603" s="1">
        <f t="shared" si="77"/>
        <v>0.66603168089966924</v>
      </c>
      <c r="AV603" s="1">
        <f t="shared" si="78"/>
        <v>0.48006428010386393</v>
      </c>
      <c r="AW603" s="1">
        <f t="shared" si="79"/>
        <v>0.29409687930805856</v>
      </c>
    </row>
    <row r="604" spans="1:49" x14ac:dyDescent="0.2">
      <c r="A604">
        <v>602</v>
      </c>
      <c r="B604" t="s">
        <v>27393</v>
      </c>
      <c r="C604" t="s">
        <v>27392</v>
      </c>
      <c r="F604" t="s">
        <v>27391</v>
      </c>
      <c r="G604" t="s">
        <v>6</v>
      </c>
      <c r="H604" t="s">
        <v>5</v>
      </c>
      <c r="I604" t="s">
        <v>1188</v>
      </c>
      <c r="J604">
        <v>60032955</v>
      </c>
      <c r="K604" t="s">
        <v>9066</v>
      </c>
      <c r="L604" t="s">
        <v>776</v>
      </c>
      <c r="M604" t="s">
        <v>16</v>
      </c>
      <c r="N604">
        <v>3</v>
      </c>
      <c r="O604" t="s">
        <v>27390</v>
      </c>
      <c r="P604" t="s">
        <v>27389</v>
      </c>
      <c r="Q604" t="s">
        <v>27388</v>
      </c>
      <c r="R604" s="7">
        <v>41244</v>
      </c>
      <c r="S604" s="8">
        <f t="shared" si="72"/>
        <v>2012</v>
      </c>
      <c r="T604" s="8">
        <v>2012</v>
      </c>
      <c r="U604" s="8">
        <f t="shared" si="73"/>
        <v>10</v>
      </c>
      <c r="V604" s="7">
        <v>41244</v>
      </c>
      <c r="W604" t="s">
        <v>2807</v>
      </c>
      <c r="X604" s="2">
        <v>0.79500000000000004</v>
      </c>
      <c r="Y604" s="6">
        <f t="shared" si="74"/>
        <v>2.1222070953791944E-2</v>
      </c>
      <c r="AA604">
        <v>9312048</v>
      </c>
      <c r="AB604">
        <v>20459</v>
      </c>
      <c r="AC604">
        <v>14390418</v>
      </c>
      <c r="AD604" t="s">
        <v>2</v>
      </c>
      <c r="AE604">
        <v>136</v>
      </c>
      <c r="AF604">
        <v>10</v>
      </c>
      <c r="AH604" t="s">
        <v>27387</v>
      </c>
      <c r="AI604" t="s">
        <v>27386</v>
      </c>
      <c r="AJ604" t="s">
        <v>27385</v>
      </c>
      <c r="AK604" t="s">
        <v>27384</v>
      </c>
      <c r="AL604">
        <v>10</v>
      </c>
      <c r="AM604" s="5">
        <f t="shared" si="75"/>
        <v>1</v>
      </c>
      <c r="AN604" s="4">
        <f t="shared" si="76"/>
        <v>1.5145778114350624E-3</v>
      </c>
      <c r="AO604" s="3"/>
      <c r="AP604">
        <v>0</v>
      </c>
      <c r="AR604" t="s">
        <v>1</v>
      </c>
      <c r="AT604" s="2">
        <v>2.6030000000000002</v>
      </c>
      <c r="AU604" s="1">
        <f t="shared" si="77"/>
        <v>1.530982301108488</v>
      </c>
      <c r="AV604" s="1">
        <f t="shared" si="78"/>
        <v>1.1368324382613502</v>
      </c>
      <c r="AW604" s="1">
        <f t="shared" si="79"/>
        <v>0.74268257541421256</v>
      </c>
    </row>
    <row r="605" spans="1:49" x14ac:dyDescent="0.2">
      <c r="A605">
        <v>603</v>
      </c>
      <c r="B605" t="s">
        <v>27383</v>
      </c>
      <c r="C605" t="s">
        <v>27382</v>
      </c>
      <c r="F605" t="s">
        <v>27381</v>
      </c>
      <c r="G605" t="s">
        <v>6</v>
      </c>
      <c r="H605" t="s">
        <v>5</v>
      </c>
      <c r="I605" t="s">
        <v>27380</v>
      </c>
      <c r="J605" t="s">
        <v>27379</v>
      </c>
      <c r="K605" t="s">
        <v>27378</v>
      </c>
      <c r="L605" t="s">
        <v>27377</v>
      </c>
      <c r="M605" t="s">
        <v>64</v>
      </c>
      <c r="N605">
        <v>3</v>
      </c>
      <c r="O605" t="s">
        <v>27376</v>
      </c>
      <c r="P605" t="s">
        <v>27375</v>
      </c>
      <c r="Q605" t="s">
        <v>27374</v>
      </c>
      <c r="R605" s="7">
        <v>41244</v>
      </c>
      <c r="S605" s="8">
        <f t="shared" si="72"/>
        <v>2012</v>
      </c>
      <c r="T605" s="8">
        <v>2012</v>
      </c>
      <c r="U605" s="8">
        <f t="shared" si="73"/>
        <v>10</v>
      </c>
      <c r="V605" s="7">
        <v>41244</v>
      </c>
      <c r="W605" t="s">
        <v>27373</v>
      </c>
      <c r="X605" s="2">
        <v>0.24299999999999999</v>
      </c>
      <c r="Y605" s="6">
        <f t="shared" si="74"/>
        <v>6.4867462160647076E-3</v>
      </c>
      <c r="AA605">
        <v>16185641</v>
      </c>
      <c r="AB605">
        <v>25930</v>
      </c>
      <c r="AC605" t="s">
        <v>27372</v>
      </c>
      <c r="AD605" t="s">
        <v>2</v>
      </c>
      <c r="AE605">
        <v>21</v>
      </c>
      <c r="AF605">
        <v>6</v>
      </c>
      <c r="AH605" t="s">
        <v>27371</v>
      </c>
      <c r="AI605" t="s">
        <v>27370</v>
      </c>
      <c r="AJ605" t="s">
        <v>27369</v>
      </c>
      <c r="AK605" t="s">
        <v>27368</v>
      </c>
      <c r="AL605">
        <v>5</v>
      </c>
      <c r="AM605" s="5">
        <f t="shared" si="75"/>
        <v>0.5</v>
      </c>
      <c r="AN605" s="4">
        <f t="shared" si="76"/>
        <v>7.572889057175312E-4</v>
      </c>
      <c r="AO605" s="3"/>
      <c r="AP605">
        <v>0</v>
      </c>
      <c r="AR605" t="s">
        <v>1</v>
      </c>
      <c r="AT605" s="2" t="s">
        <v>0</v>
      </c>
      <c r="AU605" s="1">
        <f t="shared" si="77"/>
        <v>0.47679090229605542</v>
      </c>
      <c r="AV605" s="1">
        <f t="shared" si="78"/>
        <v>0.36220175608911193</v>
      </c>
      <c r="AW605" s="1">
        <f t="shared" si="79"/>
        <v>0.24761260988216838</v>
      </c>
    </row>
    <row r="606" spans="1:49" x14ac:dyDescent="0.2">
      <c r="A606">
        <v>604</v>
      </c>
      <c r="B606" t="s">
        <v>27367</v>
      </c>
      <c r="C606" t="s">
        <v>27366</v>
      </c>
      <c r="F606" t="s">
        <v>27365</v>
      </c>
      <c r="G606" t="s">
        <v>6</v>
      </c>
      <c r="H606" t="s">
        <v>5</v>
      </c>
      <c r="I606" t="s">
        <v>27364</v>
      </c>
      <c r="J606">
        <v>60006514</v>
      </c>
      <c r="K606" t="s">
        <v>1784</v>
      </c>
      <c r="L606" t="s">
        <v>1783</v>
      </c>
      <c r="M606" t="s">
        <v>12</v>
      </c>
      <c r="N606">
        <v>2</v>
      </c>
      <c r="O606" t="s">
        <v>27363</v>
      </c>
      <c r="P606" t="s">
        <v>27362</v>
      </c>
      <c r="Q606" t="s">
        <v>18912</v>
      </c>
      <c r="R606" s="7">
        <v>41244</v>
      </c>
      <c r="S606" s="8">
        <f t="shared" si="72"/>
        <v>2012</v>
      </c>
      <c r="T606" s="8">
        <v>2012</v>
      </c>
      <c r="U606" s="8">
        <f t="shared" si="73"/>
        <v>10</v>
      </c>
      <c r="V606" s="7">
        <v>41244</v>
      </c>
      <c r="W606" t="s">
        <v>14293</v>
      </c>
      <c r="X606" s="2">
        <v>0.17299999999999999</v>
      </c>
      <c r="Y606" s="6">
        <f t="shared" si="74"/>
        <v>4.6181361949761083E-3</v>
      </c>
      <c r="AA606">
        <v>384909</v>
      </c>
      <c r="AB606">
        <v>24895</v>
      </c>
      <c r="AD606" t="s">
        <v>2</v>
      </c>
      <c r="AE606">
        <v>57</v>
      </c>
      <c r="AF606">
        <v>4</v>
      </c>
      <c r="AH606" t="s">
        <v>27361</v>
      </c>
      <c r="AI606" t="s">
        <v>27360</v>
      </c>
      <c r="AK606" t="s">
        <v>27359</v>
      </c>
      <c r="AL606">
        <v>1</v>
      </c>
      <c r="AM606" s="5">
        <f t="shared" si="75"/>
        <v>0.1</v>
      </c>
      <c r="AN606" s="4">
        <f t="shared" si="76"/>
        <v>1.5145778114350627E-4</v>
      </c>
      <c r="AO606" s="3"/>
      <c r="AP606">
        <v>0</v>
      </c>
      <c r="AR606" t="s">
        <v>1</v>
      </c>
      <c r="AT606" s="2">
        <v>0.26700000000000002</v>
      </c>
      <c r="AU606" s="1">
        <f t="shared" si="77"/>
        <v>0.3278132670826327</v>
      </c>
      <c r="AV606" s="1">
        <f t="shared" si="78"/>
        <v>0.23847969880598074</v>
      </c>
      <c r="AW606" s="1">
        <f t="shared" si="79"/>
        <v>0.14914613052932868</v>
      </c>
    </row>
    <row r="607" spans="1:49" x14ac:dyDescent="0.2">
      <c r="A607">
        <v>605</v>
      </c>
      <c r="B607" t="s">
        <v>27358</v>
      </c>
      <c r="C607" t="s">
        <v>27357</v>
      </c>
      <c r="E607">
        <v>23206142</v>
      </c>
      <c r="F607" t="s">
        <v>27356</v>
      </c>
      <c r="G607" t="s">
        <v>6</v>
      </c>
      <c r="H607" t="s">
        <v>5</v>
      </c>
      <c r="I607" t="s">
        <v>27355</v>
      </c>
      <c r="J607" t="s">
        <v>27354</v>
      </c>
      <c r="K607" t="s">
        <v>27353</v>
      </c>
      <c r="L607" t="s">
        <v>27352</v>
      </c>
      <c r="M607" t="s">
        <v>27351</v>
      </c>
      <c r="N607">
        <v>3</v>
      </c>
      <c r="O607" t="s">
        <v>27350</v>
      </c>
      <c r="P607" t="s">
        <v>27349</v>
      </c>
      <c r="Q607" t="s">
        <v>27348</v>
      </c>
      <c r="R607" s="7">
        <v>41244</v>
      </c>
      <c r="S607" s="8">
        <f t="shared" si="72"/>
        <v>2012</v>
      </c>
      <c r="T607" s="8">
        <v>2012</v>
      </c>
      <c r="U607" s="8">
        <f t="shared" si="73"/>
        <v>10</v>
      </c>
      <c r="V607" s="7">
        <v>41244</v>
      </c>
      <c r="W607" t="s">
        <v>27347</v>
      </c>
      <c r="X607" s="2" t="s">
        <v>0</v>
      </c>
      <c r="Y607" s="6" t="e">
        <f t="shared" si="74"/>
        <v>#VALUE!</v>
      </c>
      <c r="AA607">
        <v>143820</v>
      </c>
      <c r="AB607">
        <v>22104</v>
      </c>
      <c r="AC607">
        <v>15585646</v>
      </c>
      <c r="AD607" t="s">
        <v>2</v>
      </c>
      <c r="AE607">
        <v>66</v>
      </c>
      <c r="AF607">
        <v>12</v>
      </c>
      <c r="AH607" t="s">
        <v>27346</v>
      </c>
      <c r="AI607" t="s">
        <v>27345</v>
      </c>
      <c r="AJ607" t="s">
        <v>27344</v>
      </c>
      <c r="AK607" t="s">
        <v>27343</v>
      </c>
      <c r="AL607">
        <v>83</v>
      </c>
      <c r="AM607" s="5">
        <f t="shared" si="75"/>
        <v>8.3000000000000007</v>
      </c>
      <c r="AN607" s="4">
        <f t="shared" si="76"/>
        <v>1.257099583491102E-2</v>
      </c>
      <c r="AO607" s="3"/>
      <c r="AP607">
        <v>0</v>
      </c>
      <c r="AR607" t="s">
        <v>1</v>
      </c>
      <c r="AT607" s="2">
        <v>3.694</v>
      </c>
      <c r="AU607" s="1" t="e">
        <f t="shared" si="77"/>
        <v>#VALUE!</v>
      </c>
      <c r="AV607" s="1" t="e">
        <f t="shared" si="78"/>
        <v>#VALUE!</v>
      </c>
      <c r="AW607" s="1" t="e">
        <f t="shared" si="79"/>
        <v>#VALUE!</v>
      </c>
    </row>
    <row r="608" spans="1:49" x14ac:dyDescent="0.2">
      <c r="A608">
        <v>606</v>
      </c>
      <c r="B608" t="s">
        <v>27342</v>
      </c>
      <c r="C608" t="s">
        <v>27341</v>
      </c>
      <c r="F608" t="s">
        <v>27340</v>
      </c>
      <c r="G608" t="s">
        <v>6</v>
      </c>
      <c r="H608" t="s">
        <v>5</v>
      </c>
      <c r="I608" t="s">
        <v>27339</v>
      </c>
      <c r="J608" t="s">
        <v>27338</v>
      </c>
      <c r="K608" t="s">
        <v>27337</v>
      </c>
      <c r="L608" t="s">
        <v>27336</v>
      </c>
      <c r="M608" t="s">
        <v>114</v>
      </c>
      <c r="N608">
        <v>6</v>
      </c>
      <c r="O608" t="s">
        <v>27335</v>
      </c>
      <c r="P608" t="s">
        <v>27334</v>
      </c>
      <c r="Q608" t="s">
        <v>27333</v>
      </c>
      <c r="R608" s="7">
        <v>41244</v>
      </c>
      <c r="S608" s="8">
        <f t="shared" si="72"/>
        <v>2012</v>
      </c>
      <c r="T608" s="8">
        <v>2012</v>
      </c>
      <c r="U608" s="8">
        <f t="shared" si="73"/>
        <v>10</v>
      </c>
      <c r="V608" s="7">
        <v>41244</v>
      </c>
      <c r="W608" t="s">
        <v>1693</v>
      </c>
      <c r="X608" s="2">
        <v>0.29499999999999998</v>
      </c>
      <c r="Y608" s="6">
        <f t="shared" si="74"/>
        <v>7.8748565174448087E-3</v>
      </c>
      <c r="AA608">
        <v>12256463</v>
      </c>
      <c r="AB608">
        <v>24783</v>
      </c>
      <c r="AC608">
        <v>22337326</v>
      </c>
      <c r="AD608" t="s">
        <v>2</v>
      </c>
      <c r="AE608">
        <v>34</v>
      </c>
      <c r="AF608">
        <v>6</v>
      </c>
      <c r="AH608" t="s">
        <v>27332</v>
      </c>
      <c r="AI608" t="s">
        <v>27331</v>
      </c>
      <c r="AJ608" t="s">
        <v>27330</v>
      </c>
      <c r="AK608" t="s">
        <v>27329</v>
      </c>
      <c r="AL608">
        <v>7</v>
      </c>
      <c r="AM608" s="5">
        <f t="shared" si="75"/>
        <v>0.7</v>
      </c>
      <c r="AN608" s="4">
        <f t="shared" si="76"/>
        <v>1.0602044680045437E-3</v>
      </c>
      <c r="AO608" s="3"/>
      <c r="AP608">
        <v>1</v>
      </c>
      <c r="AR608" t="s">
        <v>1</v>
      </c>
      <c r="AT608" s="2">
        <v>1.347</v>
      </c>
      <c r="AU608" s="1">
        <f t="shared" si="77"/>
        <v>0.58304609026127285</v>
      </c>
      <c r="AV608" s="1">
        <f t="shared" si="78"/>
        <v>0.44675304927246762</v>
      </c>
      <c r="AW608" s="1">
        <f t="shared" si="79"/>
        <v>0.31046000828366227</v>
      </c>
    </row>
    <row r="609" spans="1:49" x14ac:dyDescent="0.2">
      <c r="A609">
        <v>607</v>
      </c>
      <c r="B609" t="s">
        <v>27328</v>
      </c>
      <c r="C609" t="s">
        <v>27327</v>
      </c>
      <c r="F609" t="s">
        <v>27326</v>
      </c>
      <c r="G609" t="s">
        <v>6</v>
      </c>
      <c r="H609" t="s">
        <v>5</v>
      </c>
      <c r="I609" t="s">
        <v>819</v>
      </c>
      <c r="J609" t="s">
        <v>27325</v>
      </c>
      <c r="K609" t="s">
        <v>27324</v>
      </c>
      <c r="L609" t="s">
        <v>27323</v>
      </c>
      <c r="M609" t="s">
        <v>114</v>
      </c>
      <c r="N609">
        <v>5</v>
      </c>
      <c r="O609" t="s">
        <v>27322</v>
      </c>
      <c r="P609" t="s">
        <v>27321</v>
      </c>
      <c r="Q609" t="s">
        <v>27320</v>
      </c>
      <c r="R609" s="7">
        <v>41244</v>
      </c>
      <c r="S609" s="8">
        <f t="shared" si="72"/>
        <v>2012</v>
      </c>
      <c r="T609" s="8">
        <v>2012</v>
      </c>
      <c r="U609" s="8">
        <f t="shared" si="73"/>
        <v>10</v>
      </c>
      <c r="V609" s="7">
        <v>41244</v>
      </c>
      <c r="W609" t="s">
        <v>1693</v>
      </c>
      <c r="X609" s="2">
        <v>0.29499999999999998</v>
      </c>
      <c r="Y609" s="6">
        <f t="shared" si="74"/>
        <v>7.8748565174448087E-3</v>
      </c>
      <c r="AA609">
        <v>12256463</v>
      </c>
      <c r="AB609">
        <v>24783</v>
      </c>
      <c r="AC609">
        <v>22337326</v>
      </c>
      <c r="AD609" t="s">
        <v>2</v>
      </c>
      <c r="AE609">
        <v>34</v>
      </c>
      <c r="AF609">
        <v>6</v>
      </c>
      <c r="AH609" t="s">
        <v>27319</v>
      </c>
      <c r="AI609" t="s">
        <v>27318</v>
      </c>
      <c r="AJ609" t="s">
        <v>27317</v>
      </c>
      <c r="AK609" t="s">
        <v>27316</v>
      </c>
      <c r="AL609">
        <v>4</v>
      </c>
      <c r="AM609" s="5">
        <f t="shared" si="75"/>
        <v>0.4</v>
      </c>
      <c r="AN609" s="4">
        <f t="shared" si="76"/>
        <v>6.0583112457402507E-4</v>
      </c>
      <c r="AO609" s="3"/>
      <c r="AP609">
        <v>1</v>
      </c>
      <c r="AR609" t="s">
        <v>1</v>
      </c>
      <c r="AT609" s="2">
        <v>1.347</v>
      </c>
      <c r="AU609" s="1">
        <f t="shared" si="77"/>
        <v>0.56941488995835732</v>
      </c>
      <c r="AV609" s="1">
        <f t="shared" si="78"/>
        <v>0.42403438210094174</v>
      </c>
      <c r="AW609" s="1">
        <f t="shared" si="79"/>
        <v>0.278653874243526</v>
      </c>
    </row>
    <row r="610" spans="1:49" x14ac:dyDescent="0.2">
      <c r="A610">
        <v>608</v>
      </c>
      <c r="B610" t="s">
        <v>27315</v>
      </c>
      <c r="C610" t="s">
        <v>27314</v>
      </c>
      <c r="F610" t="s">
        <v>27313</v>
      </c>
      <c r="G610" t="s">
        <v>6</v>
      </c>
      <c r="H610" t="s">
        <v>5</v>
      </c>
      <c r="I610" t="s">
        <v>27312</v>
      </c>
      <c r="J610">
        <v>60028876</v>
      </c>
      <c r="K610" t="s">
        <v>1550</v>
      </c>
      <c r="L610" t="s">
        <v>212</v>
      </c>
      <c r="M610" t="s">
        <v>99</v>
      </c>
      <c r="N610">
        <v>5</v>
      </c>
      <c r="O610" t="s">
        <v>27311</v>
      </c>
      <c r="P610" t="s">
        <v>27310</v>
      </c>
      <c r="Q610" t="s">
        <v>27309</v>
      </c>
      <c r="R610" s="7">
        <v>41244</v>
      </c>
      <c r="S610" s="8">
        <f t="shared" si="72"/>
        <v>2012</v>
      </c>
      <c r="T610" s="8">
        <v>2012</v>
      </c>
      <c r="U610" s="8">
        <f t="shared" si="73"/>
        <v>10</v>
      </c>
      <c r="V610" s="7">
        <v>2012</v>
      </c>
      <c r="W610" t="s">
        <v>1345</v>
      </c>
      <c r="X610" s="2">
        <v>0.46100000000000002</v>
      </c>
      <c r="Y610" s="6">
        <f t="shared" si="74"/>
        <v>1.2306131710312059E-2</v>
      </c>
      <c r="AA610">
        <v>16871472</v>
      </c>
      <c r="AB610">
        <v>18202</v>
      </c>
      <c r="AC610">
        <v>16871499</v>
      </c>
      <c r="AD610" t="s">
        <v>2</v>
      </c>
      <c r="AE610">
        <v>2012</v>
      </c>
      <c r="AG610">
        <v>33</v>
      </c>
      <c r="AI610" t="s">
        <v>27308</v>
      </c>
      <c r="AJ610" t="s">
        <v>27307</v>
      </c>
      <c r="AK610" t="s">
        <v>27306</v>
      </c>
      <c r="AL610">
        <v>46</v>
      </c>
      <c r="AM610" s="5">
        <f t="shared" si="75"/>
        <v>4.5999999999999996</v>
      </c>
      <c r="AN610" s="4">
        <f t="shared" si="76"/>
        <v>6.9670579326012866E-3</v>
      </c>
      <c r="AO610" s="3"/>
      <c r="AP610">
        <v>1</v>
      </c>
      <c r="AQ610" t="s">
        <v>351</v>
      </c>
      <c r="AR610" t="s">
        <v>20662</v>
      </c>
      <c r="AS610" t="s">
        <v>350</v>
      </c>
      <c r="AT610" s="2" t="s">
        <v>0</v>
      </c>
      <c r="AU610" s="1">
        <f t="shared" si="77"/>
        <v>1.0704409576998826</v>
      </c>
      <c r="AV610" s="1">
        <f t="shared" si="78"/>
        <v>0.96365948214566721</v>
      </c>
      <c r="AW610" s="1">
        <f t="shared" si="79"/>
        <v>0.85687800659145186</v>
      </c>
    </row>
    <row r="611" spans="1:49" x14ac:dyDescent="0.2">
      <c r="A611">
        <v>609</v>
      </c>
      <c r="B611" t="s">
        <v>27305</v>
      </c>
      <c r="C611" t="s">
        <v>27304</v>
      </c>
      <c r="F611" t="s">
        <v>27303</v>
      </c>
      <c r="G611" t="s">
        <v>6</v>
      </c>
      <c r="H611" t="s">
        <v>5</v>
      </c>
      <c r="I611" t="s">
        <v>68</v>
      </c>
      <c r="J611" t="s">
        <v>27302</v>
      </c>
      <c r="K611" t="s">
        <v>27301</v>
      </c>
      <c r="L611" t="s">
        <v>27300</v>
      </c>
      <c r="M611" t="s">
        <v>67</v>
      </c>
      <c r="N611">
        <v>4</v>
      </c>
      <c r="O611" t="s">
        <v>27299</v>
      </c>
      <c r="P611" t="s">
        <v>66</v>
      </c>
      <c r="Q611" t="s">
        <v>27298</v>
      </c>
      <c r="R611" s="7">
        <v>41244</v>
      </c>
      <c r="S611" s="8">
        <f t="shared" si="72"/>
        <v>2012</v>
      </c>
      <c r="T611" s="8">
        <v>2012</v>
      </c>
      <c r="U611" s="8">
        <f t="shared" si="73"/>
        <v>10</v>
      </c>
      <c r="V611" s="7">
        <v>2012</v>
      </c>
      <c r="W611" t="s">
        <v>14</v>
      </c>
      <c r="X611" s="2">
        <v>0.28199999999999997</v>
      </c>
      <c r="Y611" s="6">
        <f t="shared" si="74"/>
        <v>7.527828942099783E-3</v>
      </c>
      <c r="AA611">
        <v>16875869</v>
      </c>
      <c r="AB611">
        <v>19700186861</v>
      </c>
      <c r="AC611">
        <v>16875877</v>
      </c>
      <c r="AD611" t="s">
        <v>2</v>
      </c>
      <c r="AE611">
        <v>2012</v>
      </c>
      <c r="AG611">
        <v>106296</v>
      </c>
      <c r="AI611" t="s">
        <v>27297</v>
      </c>
      <c r="AK611" t="s">
        <v>27296</v>
      </c>
      <c r="AL611">
        <v>2</v>
      </c>
      <c r="AM611" s="5">
        <f t="shared" si="75"/>
        <v>0.2</v>
      </c>
      <c r="AN611" s="4">
        <f t="shared" si="76"/>
        <v>3.0291556228701253E-4</v>
      </c>
      <c r="AO611" s="3"/>
      <c r="AP611">
        <v>1</v>
      </c>
      <c r="AR611" t="s">
        <v>1</v>
      </c>
      <c r="AT611" s="2">
        <v>1.1739999999999999</v>
      </c>
      <c r="AU611" s="1">
        <f t="shared" si="77"/>
        <v>0.53603549281559504</v>
      </c>
      <c r="AV611" s="1">
        <f t="shared" si="78"/>
        <v>0.39153722521933976</v>
      </c>
      <c r="AW611" s="1">
        <f t="shared" si="79"/>
        <v>0.24703895762308434</v>
      </c>
    </row>
    <row r="612" spans="1:49" x14ac:dyDescent="0.2">
      <c r="A612">
        <v>610</v>
      </c>
      <c r="B612" t="s">
        <v>27295</v>
      </c>
      <c r="C612" t="s">
        <v>27294</v>
      </c>
      <c r="F612" t="s">
        <v>27293</v>
      </c>
      <c r="G612" t="s">
        <v>6</v>
      </c>
      <c r="H612" t="s">
        <v>5</v>
      </c>
      <c r="I612" t="s">
        <v>27292</v>
      </c>
      <c r="J612">
        <v>60031031</v>
      </c>
      <c r="K612" t="s">
        <v>2653</v>
      </c>
      <c r="L612" t="s">
        <v>2652</v>
      </c>
      <c r="M612" t="s">
        <v>16</v>
      </c>
      <c r="N612">
        <v>3</v>
      </c>
      <c r="O612" t="s">
        <v>27291</v>
      </c>
      <c r="P612" t="s">
        <v>27290</v>
      </c>
      <c r="Q612" t="s">
        <v>27289</v>
      </c>
      <c r="R612" s="7">
        <v>41244</v>
      </c>
      <c r="S612" s="8">
        <f t="shared" si="72"/>
        <v>2012</v>
      </c>
      <c r="T612" s="8">
        <v>2012</v>
      </c>
      <c r="U612" s="8">
        <f t="shared" si="73"/>
        <v>10</v>
      </c>
      <c r="V612" s="7">
        <v>41244</v>
      </c>
      <c r="W612" t="s">
        <v>1693</v>
      </c>
      <c r="X612" s="2">
        <v>0.29499999999999998</v>
      </c>
      <c r="Y612" s="6">
        <f t="shared" si="74"/>
        <v>7.8748565174448087E-3</v>
      </c>
      <c r="AA612">
        <v>12256463</v>
      </c>
      <c r="AB612">
        <v>24783</v>
      </c>
      <c r="AC612">
        <v>22337326</v>
      </c>
      <c r="AD612" t="s">
        <v>2</v>
      </c>
      <c r="AE612">
        <v>34</v>
      </c>
      <c r="AF612">
        <v>6</v>
      </c>
      <c r="AH612" t="s">
        <v>27288</v>
      </c>
      <c r="AI612" t="s">
        <v>27287</v>
      </c>
      <c r="AJ612" t="s">
        <v>27286</v>
      </c>
      <c r="AK612" t="s">
        <v>27285</v>
      </c>
      <c r="AL612">
        <v>0</v>
      </c>
      <c r="AM612" s="5">
        <f t="shared" si="75"/>
        <v>0</v>
      </c>
      <c r="AN612" s="4">
        <f t="shared" si="76"/>
        <v>0</v>
      </c>
      <c r="AO612" s="3"/>
      <c r="AP612">
        <v>1</v>
      </c>
      <c r="AR612" t="s">
        <v>1</v>
      </c>
      <c r="AT612" s="2">
        <v>1.347</v>
      </c>
      <c r="AU612" s="1">
        <f t="shared" si="77"/>
        <v>0.55123995622113653</v>
      </c>
      <c r="AV612" s="1">
        <f t="shared" si="78"/>
        <v>0.39374282587224041</v>
      </c>
      <c r="AW612" s="1">
        <f t="shared" si="79"/>
        <v>0.23624569552334423</v>
      </c>
    </row>
    <row r="613" spans="1:49" x14ac:dyDescent="0.2">
      <c r="A613">
        <v>611</v>
      </c>
      <c r="B613" t="s">
        <v>27284</v>
      </c>
      <c r="C613" t="s">
        <v>27283</v>
      </c>
      <c r="F613" t="s">
        <v>27282</v>
      </c>
      <c r="G613" t="s">
        <v>6</v>
      </c>
      <c r="H613" t="s">
        <v>5</v>
      </c>
      <c r="I613" t="s">
        <v>15423</v>
      </c>
      <c r="J613">
        <v>60107031</v>
      </c>
      <c r="K613" t="s">
        <v>12784</v>
      </c>
      <c r="L613" t="s">
        <v>2760</v>
      </c>
      <c r="M613" t="s">
        <v>194</v>
      </c>
      <c r="N613">
        <v>5</v>
      </c>
      <c r="O613" t="s">
        <v>27281</v>
      </c>
      <c r="P613" t="s">
        <v>27280</v>
      </c>
      <c r="Q613" t="s">
        <v>27279</v>
      </c>
      <c r="R613" s="7">
        <v>41244</v>
      </c>
      <c r="S613" s="8">
        <f t="shared" si="72"/>
        <v>2012</v>
      </c>
      <c r="T613" s="8">
        <v>2012</v>
      </c>
      <c r="U613" s="8">
        <f t="shared" si="73"/>
        <v>10</v>
      </c>
      <c r="V613" s="7">
        <v>41244</v>
      </c>
      <c r="W613" t="s">
        <v>27234</v>
      </c>
      <c r="X613" s="2">
        <v>1.0029999999999999</v>
      </c>
      <c r="Y613" s="6">
        <f t="shared" si="74"/>
        <v>2.6774512159312348E-2</v>
      </c>
      <c r="AA613">
        <v>2665611</v>
      </c>
      <c r="AB613">
        <v>28497</v>
      </c>
      <c r="AC613">
        <v>13616420</v>
      </c>
      <c r="AD613" t="s">
        <v>2</v>
      </c>
      <c r="AE613">
        <v>28</v>
      </c>
      <c r="AF613">
        <v>12</v>
      </c>
      <c r="AG613">
        <v>125008</v>
      </c>
      <c r="AI613" t="s">
        <v>27278</v>
      </c>
      <c r="AK613" t="s">
        <v>27277</v>
      </c>
      <c r="AL613">
        <v>9</v>
      </c>
      <c r="AM613" s="5">
        <f t="shared" si="75"/>
        <v>0.9</v>
      </c>
      <c r="AN613" s="4">
        <f t="shared" si="76"/>
        <v>1.3631200302915562E-3</v>
      </c>
      <c r="AO613" s="3"/>
      <c r="AP613">
        <v>0</v>
      </c>
      <c r="AR613" t="s">
        <v>1</v>
      </c>
      <c r="AT613" s="2">
        <v>2.407</v>
      </c>
      <c r="AU613" s="1">
        <f t="shared" si="77"/>
        <v>1.9151094520606107</v>
      </c>
      <c r="AV613" s="1">
        <f t="shared" si="78"/>
        <v>1.4068816094801952</v>
      </c>
      <c r="AW613" s="1">
        <f t="shared" si="79"/>
        <v>0.89865376689977938</v>
      </c>
    </row>
    <row r="614" spans="1:49" x14ac:dyDescent="0.2">
      <c r="A614">
        <v>612</v>
      </c>
      <c r="B614" t="s">
        <v>27276</v>
      </c>
      <c r="C614" t="s">
        <v>27275</v>
      </c>
      <c r="F614" t="s">
        <v>27274</v>
      </c>
      <c r="G614" t="s">
        <v>6</v>
      </c>
      <c r="H614" t="s">
        <v>5</v>
      </c>
      <c r="I614" t="s">
        <v>27273</v>
      </c>
      <c r="J614">
        <v>60029306</v>
      </c>
      <c r="K614" t="s">
        <v>1161</v>
      </c>
      <c r="L614" t="s">
        <v>776</v>
      </c>
      <c r="M614" t="s">
        <v>16</v>
      </c>
      <c r="N614">
        <v>6</v>
      </c>
      <c r="O614" t="s">
        <v>27272</v>
      </c>
      <c r="P614" t="s">
        <v>27271</v>
      </c>
      <c r="Q614" t="s">
        <v>2417</v>
      </c>
      <c r="R614" s="7">
        <v>41244</v>
      </c>
      <c r="S614" s="8">
        <f t="shared" si="72"/>
        <v>2012</v>
      </c>
      <c r="T614" s="8">
        <v>2012</v>
      </c>
      <c r="U614" s="8">
        <f t="shared" si="73"/>
        <v>10</v>
      </c>
      <c r="V614" s="7">
        <v>41244</v>
      </c>
      <c r="W614" t="s">
        <v>27270</v>
      </c>
      <c r="X614" s="2">
        <v>0.51100000000000001</v>
      </c>
      <c r="Y614" s="6">
        <f t="shared" si="74"/>
        <v>1.3640853153946772E-2</v>
      </c>
      <c r="AA614">
        <v>18650473</v>
      </c>
      <c r="AB614">
        <v>14500154730</v>
      </c>
      <c r="AC614">
        <v>18650481</v>
      </c>
      <c r="AD614" t="s">
        <v>2</v>
      </c>
      <c r="AE614">
        <v>5</v>
      </c>
      <c r="AF614" s="10">
        <v>44289</v>
      </c>
      <c r="AH614" t="s">
        <v>27269</v>
      </c>
      <c r="AI614" t="s">
        <v>27268</v>
      </c>
      <c r="AJ614" t="s">
        <v>27267</v>
      </c>
      <c r="AK614" t="s">
        <v>27266</v>
      </c>
      <c r="AL614">
        <v>8</v>
      </c>
      <c r="AM614" s="5">
        <f t="shared" si="75"/>
        <v>0.8</v>
      </c>
      <c r="AN614" s="4">
        <f t="shared" si="76"/>
        <v>1.2116622491480501E-3</v>
      </c>
      <c r="AO614" s="3"/>
      <c r="AP614">
        <v>0</v>
      </c>
      <c r="AQ614" t="s">
        <v>251</v>
      </c>
      <c r="AR614">
        <v>41004014</v>
      </c>
      <c r="AS614" t="s">
        <v>250</v>
      </c>
      <c r="AT614" s="2">
        <v>2.8780000000000001</v>
      </c>
      <c r="AU614" s="1">
        <f t="shared" si="77"/>
        <v>0.99120958825071548</v>
      </c>
      <c r="AV614" s="1">
        <f t="shared" si="78"/>
        <v>0.74262577015474107</v>
      </c>
      <c r="AW614" s="1">
        <f t="shared" si="79"/>
        <v>0.49404195205876666</v>
      </c>
    </row>
    <row r="615" spans="1:49" x14ac:dyDescent="0.2">
      <c r="A615">
        <v>613</v>
      </c>
      <c r="B615" t="s">
        <v>27265</v>
      </c>
      <c r="C615" t="s">
        <v>27264</v>
      </c>
      <c r="F615" t="s">
        <v>27263</v>
      </c>
      <c r="G615" t="s">
        <v>6</v>
      </c>
      <c r="H615" t="s">
        <v>5</v>
      </c>
      <c r="I615" t="s">
        <v>2606</v>
      </c>
      <c r="J615">
        <v>60022195</v>
      </c>
      <c r="K615" t="s">
        <v>986</v>
      </c>
      <c r="L615" t="s">
        <v>985</v>
      </c>
      <c r="M615" t="s">
        <v>12</v>
      </c>
      <c r="N615">
        <v>2</v>
      </c>
      <c r="O615" t="s">
        <v>27262</v>
      </c>
      <c r="P615" t="s">
        <v>27261</v>
      </c>
      <c r="Q615" t="s">
        <v>27260</v>
      </c>
      <c r="R615" s="7">
        <v>41244</v>
      </c>
      <c r="S615" s="8">
        <f t="shared" si="72"/>
        <v>2012</v>
      </c>
      <c r="T615" s="8">
        <v>2012</v>
      </c>
      <c r="U615" s="8">
        <f t="shared" si="73"/>
        <v>10</v>
      </c>
      <c r="V615" s="7">
        <v>41244</v>
      </c>
      <c r="W615" t="s">
        <v>1538</v>
      </c>
      <c r="X615" s="2">
        <v>1.524</v>
      </c>
      <c r="Y615" s="6">
        <f t="shared" si="74"/>
        <v>4.0682309601986065E-2</v>
      </c>
      <c r="AA615">
        <v>1469592</v>
      </c>
      <c r="AB615">
        <v>12863</v>
      </c>
      <c r="AC615">
        <v>15394794</v>
      </c>
      <c r="AD615" t="s">
        <v>2</v>
      </c>
      <c r="AE615">
        <v>37</v>
      </c>
      <c r="AF615">
        <v>23</v>
      </c>
      <c r="AH615" t="s">
        <v>27259</v>
      </c>
      <c r="AI615" t="s">
        <v>27258</v>
      </c>
      <c r="AK615" t="s">
        <v>27257</v>
      </c>
      <c r="AL615">
        <v>1</v>
      </c>
      <c r="AM615" s="5">
        <f t="shared" si="75"/>
        <v>0.1</v>
      </c>
      <c r="AN615" s="4">
        <f t="shared" si="76"/>
        <v>1.5145778114350627E-4</v>
      </c>
      <c r="AO615" s="3"/>
      <c r="AP615">
        <v>0</v>
      </c>
      <c r="AR615" t="s">
        <v>1</v>
      </c>
      <c r="AT615" s="2">
        <v>3.7759999999999998</v>
      </c>
      <c r="AU615" s="1">
        <f t="shared" si="77"/>
        <v>2.8523054055733295</v>
      </c>
      <c r="AV615" s="1">
        <f t="shared" si="78"/>
        <v>2.0416883691564784</v>
      </c>
      <c r="AW615" s="1">
        <f t="shared" si="79"/>
        <v>1.2310713327396274</v>
      </c>
    </row>
    <row r="616" spans="1:49" x14ac:dyDescent="0.2">
      <c r="A616">
        <v>614</v>
      </c>
      <c r="B616" t="s">
        <v>27256</v>
      </c>
      <c r="C616" t="s">
        <v>27255</v>
      </c>
      <c r="E616">
        <v>23160018</v>
      </c>
      <c r="F616" t="s">
        <v>27254</v>
      </c>
      <c r="G616" t="s">
        <v>6</v>
      </c>
      <c r="H616" t="s">
        <v>5</v>
      </c>
      <c r="I616" t="s">
        <v>27253</v>
      </c>
      <c r="J616" t="s">
        <v>27252</v>
      </c>
      <c r="K616" t="s">
        <v>27251</v>
      </c>
      <c r="L616" t="s">
        <v>27250</v>
      </c>
      <c r="M616" t="s">
        <v>27249</v>
      </c>
      <c r="N616">
        <v>9</v>
      </c>
      <c r="O616" t="s">
        <v>27248</v>
      </c>
      <c r="P616" t="s">
        <v>27247</v>
      </c>
      <c r="Q616" t="s">
        <v>27246</v>
      </c>
      <c r="R616" s="7">
        <v>41244</v>
      </c>
      <c r="S616" s="8">
        <f t="shared" si="72"/>
        <v>2012</v>
      </c>
      <c r="T616" s="8">
        <v>2012</v>
      </c>
      <c r="U616" s="8">
        <f t="shared" si="73"/>
        <v>10</v>
      </c>
      <c r="V616" s="7">
        <v>41244</v>
      </c>
      <c r="W616" t="s">
        <v>9002</v>
      </c>
      <c r="X616" s="2">
        <v>1.5940000000000001</v>
      </c>
      <c r="Y616" s="6">
        <f t="shared" si="74"/>
        <v>4.2550919623074668E-2</v>
      </c>
      <c r="AA616">
        <v>17412560</v>
      </c>
      <c r="AB616">
        <v>130164</v>
      </c>
      <c r="AC616">
        <v>17412552</v>
      </c>
      <c r="AD616" t="s">
        <v>2</v>
      </c>
      <c r="AE616">
        <v>9</v>
      </c>
      <c r="AF616">
        <v>6</v>
      </c>
      <c r="AG616">
        <v>66005</v>
      </c>
      <c r="AI616" t="s">
        <v>27245</v>
      </c>
      <c r="AK616" t="s">
        <v>27244</v>
      </c>
      <c r="AL616">
        <v>33</v>
      </c>
      <c r="AM616" s="5">
        <f t="shared" si="75"/>
        <v>3.3</v>
      </c>
      <c r="AN616" s="4">
        <f t="shared" si="76"/>
        <v>4.9981067777357061E-3</v>
      </c>
      <c r="AO616" s="3"/>
      <c r="AP616">
        <v>0</v>
      </c>
      <c r="AQ616" t="s">
        <v>653</v>
      </c>
      <c r="AR616" t="s">
        <v>27243</v>
      </c>
      <c r="AS616" t="s">
        <v>652</v>
      </c>
      <c r="AT616" s="2">
        <v>5.3789999999999996</v>
      </c>
      <c r="AU616" s="1">
        <f t="shared" si="77"/>
        <v>3.1285075769472974</v>
      </c>
      <c r="AV616" s="1">
        <f t="shared" si="78"/>
        <v>2.3774513200405187</v>
      </c>
      <c r="AW616" s="1">
        <f t="shared" si="79"/>
        <v>1.6263950631337394</v>
      </c>
    </row>
    <row r="617" spans="1:49" x14ac:dyDescent="0.2">
      <c r="A617">
        <v>615</v>
      </c>
      <c r="B617" t="s">
        <v>27242</v>
      </c>
      <c r="C617" t="s">
        <v>27241</v>
      </c>
      <c r="F617" t="s">
        <v>27240</v>
      </c>
      <c r="G617" t="s">
        <v>6</v>
      </c>
      <c r="H617" t="s">
        <v>5</v>
      </c>
      <c r="I617" t="s">
        <v>27239</v>
      </c>
      <c r="J617">
        <v>60007174</v>
      </c>
      <c r="K617" t="s">
        <v>27238</v>
      </c>
      <c r="L617" t="s">
        <v>1676</v>
      </c>
      <c r="M617" t="s">
        <v>12</v>
      </c>
      <c r="N617">
        <v>2</v>
      </c>
      <c r="O617" t="s">
        <v>27237</v>
      </c>
      <c r="P617" t="s">
        <v>27236</v>
      </c>
      <c r="Q617" t="s">
        <v>27235</v>
      </c>
      <c r="R617" s="7">
        <v>41244</v>
      </c>
      <c r="S617" s="8">
        <f t="shared" si="72"/>
        <v>2012</v>
      </c>
      <c r="T617" s="8">
        <v>2012</v>
      </c>
      <c r="U617" s="8">
        <f t="shared" si="73"/>
        <v>10</v>
      </c>
      <c r="V617" s="7">
        <v>41244</v>
      </c>
      <c r="W617" t="s">
        <v>27234</v>
      </c>
      <c r="X617" s="2">
        <v>1.0029999999999999</v>
      </c>
      <c r="Y617" s="6">
        <f t="shared" si="74"/>
        <v>2.6774512159312348E-2</v>
      </c>
      <c r="AA617">
        <v>2665611</v>
      </c>
      <c r="AB617">
        <v>28497</v>
      </c>
      <c r="AC617">
        <v>13616420</v>
      </c>
      <c r="AD617" t="s">
        <v>2</v>
      </c>
      <c r="AE617">
        <v>28</v>
      </c>
      <c r="AF617">
        <v>12</v>
      </c>
      <c r="AG617">
        <v>125011</v>
      </c>
      <c r="AI617" t="s">
        <v>27233</v>
      </c>
      <c r="AK617" t="s">
        <v>27232</v>
      </c>
      <c r="AL617">
        <v>0</v>
      </c>
      <c r="AM617" s="5">
        <f t="shared" si="75"/>
        <v>0</v>
      </c>
      <c r="AN617" s="4">
        <f t="shared" si="76"/>
        <v>0</v>
      </c>
      <c r="AO617" s="3"/>
      <c r="AP617">
        <v>0</v>
      </c>
      <c r="AR617" t="s">
        <v>1</v>
      </c>
      <c r="AT617" s="2">
        <v>2.407</v>
      </c>
      <c r="AU617" s="1">
        <f t="shared" si="77"/>
        <v>1.8742158511518641</v>
      </c>
      <c r="AV617" s="1">
        <f t="shared" si="78"/>
        <v>1.3387256079656173</v>
      </c>
      <c r="AW617" s="1">
        <f t="shared" si="79"/>
        <v>0.80323536477937052</v>
      </c>
    </row>
    <row r="618" spans="1:49" x14ac:dyDescent="0.2">
      <c r="A618">
        <v>616</v>
      </c>
      <c r="B618" t="s">
        <v>27231</v>
      </c>
      <c r="C618" t="s">
        <v>27230</v>
      </c>
      <c r="F618" t="s">
        <v>27229</v>
      </c>
      <c r="G618" t="s">
        <v>6</v>
      </c>
      <c r="H618" t="s">
        <v>5</v>
      </c>
      <c r="I618" t="s">
        <v>27228</v>
      </c>
      <c r="J618">
        <v>60007493</v>
      </c>
      <c r="K618" t="s">
        <v>1504</v>
      </c>
      <c r="L618" t="s">
        <v>1503</v>
      </c>
      <c r="M618" t="s">
        <v>674</v>
      </c>
      <c r="N618">
        <v>1</v>
      </c>
      <c r="O618" t="s">
        <v>27227</v>
      </c>
      <c r="P618">
        <v>6507695423</v>
      </c>
      <c r="Q618">
        <v>60007493</v>
      </c>
      <c r="R618" s="7">
        <v>41244</v>
      </c>
      <c r="S618" s="8">
        <f t="shared" si="72"/>
        <v>2012</v>
      </c>
      <c r="T618" s="8">
        <v>2012</v>
      </c>
      <c r="U618" s="8">
        <f t="shared" si="73"/>
        <v>10</v>
      </c>
      <c r="V618" s="7">
        <v>41244</v>
      </c>
      <c r="W618" t="s">
        <v>27226</v>
      </c>
      <c r="X618" s="2" t="s">
        <v>0</v>
      </c>
      <c r="Y618" s="6" t="e">
        <f t="shared" si="74"/>
        <v>#VALUE!</v>
      </c>
      <c r="AA618">
        <v>3432521</v>
      </c>
      <c r="AB618">
        <v>28772</v>
      </c>
      <c r="AD618" t="s">
        <v>2</v>
      </c>
      <c r="AE618">
        <v>77</v>
      </c>
      <c r="AF618">
        <v>6</v>
      </c>
      <c r="AH618" t="s">
        <v>27225</v>
      </c>
      <c r="AI618" t="s">
        <v>27224</v>
      </c>
      <c r="AJ618" t="s">
        <v>27223</v>
      </c>
      <c r="AK618" t="s">
        <v>27222</v>
      </c>
      <c r="AL618">
        <v>2</v>
      </c>
      <c r="AM618" s="5">
        <f t="shared" si="75"/>
        <v>0.2</v>
      </c>
      <c r="AN618" s="4">
        <f t="shared" si="76"/>
        <v>3.0291556228701253E-4</v>
      </c>
      <c r="AO618" s="3"/>
      <c r="AP618">
        <v>0</v>
      </c>
      <c r="AR618" t="s">
        <v>1</v>
      </c>
      <c r="AT618" s="2" t="s">
        <v>0</v>
      </c>
      <c r="AU618" s="1" t="e">
        <f t="shared" si="77"/>
        <v>#VALUE!</v>
      </c>
      <c r="AV618" s="1" t="e">
        <f t="shared" si="78"/>
        <v>#VALUE!</v>
      </c>
      <c r="AW618" s="1" t="e">
        <f t="shared" si="79"/>
        <v>#VALUE!</v>
      </c>
    </row>
    <row r="619" spans="1:49" x14ac:dyDescent="0.2">
      <c r="A619">
        <v>617</v>
      </c>
      <c r="B619" t="s">
        <v>27221</v>
      </c>
      <c r="C619" t="s">
        <v>27220</v>
      </c>
      <c r="D619" t="s">
        <v>27219</v>
      </c>
      <c r="F619" t="s">
        <v>27218</v>
      </c>
      <c r="G619" t="s">
        <v>6</v>
      </c>
      <c r="H619" t="s">
        <v>5</v>
      </c>
      <c r="I619" t="s">
        <v>27217</v>
      </c>
      <c r="J619" t="s">
        <v>27216</v>
      </c>
      <c r="K619" t="s">
        <v>27215</v>
      </c>
      <c r="L619" t="s">
        <v>14907</v>
      </c>
      <c r="M619" t="s">
        <v>262</v>
      </c>
      <c r="N619">
        <v>3</v>
      </c>
      <c r="O619" t="s">
        <v>27214</v>
      </c>
      <c r="P619" t="s">
        <v>27213</v>
      </c>
      <c r="Q619" t="s">
        <v>27212</v>
      </c>
      <c r="R619" s="7">
        <v>41244</v>
      </c>
      <c r="S619" s="8">
        <f t="shared" si="72"/>
        <v>2012</v>
      </c>
      <c r="T619" s="8">
        <v>2012</v>
      </c>
      <c r="U619" s="8">
        <f t="shared" si="73"/>
        <v>10</v>
      </c>
      <c r="V619" s="7">
        <v>41244</v>
      </c>
      <c r="W619" t="s">
        <v>27211</v>
      </c>
      <c r="X619" s="2">
        <v>0.65</v>
      </c>
      <c r="Y619" s="6">
        <f t="shared" si="74"/>
        <v>1.7351378767251277E-2</v>
      </c>
      <c r="AA619">
        <v>18745482</v>
      </c>
      <c r="AB619">
        <v>17300154971</v>
      </c>
      <c r="AD619" t="s">
        <v>2</v>
      </c>
      <c r="AE619">
        <v>5</v>
      </c>
      <c r="AF619" s="10">
        <v>44289</v>
      </c>
      <c r="AH619" t="s">
        <v>27210</v>
      </c>
      <c r="AI619" t="s">
        <v>27209</v>
      </c>
      <c r="AJ619" t="s">
        <v>27208</v>
      </c>
      <c r="AK619" t="s">
        <v>27207</v>
      </c>
      <c r="AL619">
        <v>196</v>
      </c>
      <c r="AM619" s="5">
        <f t="shared" si="75"/>
        <v>19.600000000000001</v>
      </c>
      <c r="AN619" s="4">
        <f t="shared" si="76"/>
        <v>2.9685725104127227E-2</v>
      </c>
      <c r="AO619" s="3"/>
      <c r="AP619">
        <v>0</v>
      </c>
      <c r="AR619" t="s">
        <v>1</v>
      </c>
      <c r="AT619" s="2">
        <v>2.8650000000000002</v>
      </c>
      <c r="AU619" s="1">
        <f t="shared" si="77"/>
        <v>2.1051682668314062</v>
      </c>
      <c r="AV619" s="1">
        <f t="shared" si="78"/>
        <v>2.3518551935689254</v>
      </c>
      <c r="AW619" s="1">
        <f t="shared" si="79"/>
        <v>2.598542120306444</v>
      </c>
    </row>
    <row r="620" spans="1:49" x14ac:dyDescent="0.2">
      <c r="A620">
        <v>618</v>
      </c>
      <c r="B620" t="s">
        <v>27206</v>
      </c>
      <c r="C620" t="s">
        <v>27205</v>
      </c>
      <c r="E620">
        <v>23047609</v>
      </c>
      <c r="F620" t="s">
        <v>27204</v>
      </c>
      <c r="G620" t="s">
        <v>6</v>
      </c>
      <c r="H620" t="s">
        <v>5</v>
      </c>
      <c r="I620" t="s">
        <v>27203</v>
      </c>
      <c r="J620" t="s">
        <v>27202</v>
      </c>
      <c r="K620" t="s">
        <v>27201</v>
      </c>
      <c r="L620" t="s">
        <v>27200</v>
      </c>
      <c r="M620" t="s">
        <v>27199</v>
      </c>
      <c r="N620">
        <v>8</v>
      </c>
      <c r="O620" t="s">
        <v>27198</v>
      </c>
      <c r="P620" t="s">
        <v>27197</v>
      </c>
      <c r="Q620" t="s">
        <v>27196</v>
      </c>
      <c r="R620" s="7">
        <v>41244</v>
      </c>
      <c r="S620" s="8">
        <f t="shared" si="72"/>
        <v>2012</v>
      </c>
      <c r="T620" s="8">
        <v>2012</v>
      </c>
      <c r="U620" s="8">
        <f t="shared" si="73"/>
        <v>10</v>
      </c>
      <c r="V620" s="7">
        <v>41244</v>
      </c>
      <c r="W620" t="s">
        <v>27195</v>
      </c>
      <c r="X620" s="2">
        <v>3.3530000000000002</v>
      </c>
      <c r="Y620" s="6">
        <f t="shared" si="74"/>
        <v>8.9506420010143889E-2</v>
      </c>
      <c r="AA620">
        <v>9618368</v>
      </c>
      <c r="AB620">
        <v>14280</v>
      </c>
      <c r="AC620" t="s">
        <v>27194</v>
      </c>
      <c r="AD620" t="s">
        <v>2</v>
      </c>
      <c r="AE620">
        <v>21</v>
      </c>
      <c r="AF620">
        <v>12</v>
      </c>
      <c r="AH620" t="s">
        <v>27193</v>
      </c>
      <c r="AI620" t="s">
        <v>27192</v>
      </c>
      <c r="AJ620" t="s">
        <v>27191</v>
      </c>
      <c r="AK620" t="s">
        <v>27190</v>
      </c>
      <c r="AL620">
        <v>6</v>
      </c>
      <c r="AM620" s="5">
        <f t="shared" si="75"/>
        <v>0.6</v>
      </c>
      <c r="AN620" s="4">
        <f t="shared" si="76"/>
        <v>9.0874668686103744E-4</v>
      </c>
      <c r="AO620" s="3"/>
      <c r="AP620">
        <v>0</v>
      </c>
      <c r="AR620" t="s">
        <v>1</v>
      </c>
      <c r="AT620" s="2">
        <v>6.7249999999999996</v>
      </c>
      <c r="AU620" s="1">
        <f t="shared" si="77"/>
        <v>6.2927118013159022</v>
      </c>
      <c r="AV620" s="1">
        <f t="shared" si="78"/>
        <v>4.5207583348502469</v>
      </c>
      <c r="AW620" s="1">
        <f t="shared" si="79"/>
        <v>2.7488048683845889</v>
      </c>
    </row>
    <row r="621" spans="1:49" x14ac:dyDescent="0.2">
      <c r="A621">
        <v>619</v>
      </c>
      <c r="B621" t="s">
        <v>27189</v>
      </c>
      <c r="C621" t="s">
        <v>27188</v>
      </c>
      <c r="F621" t="s">
        <v>27187</v>
      </c>
      <c r="G621" t="s">
        <v>6</v>
      </c>
      <c r="H621" t="s">
        <v>5</v>
      </c>
      <c r="I621" t="s">
        <v>27186</v>
      </c>
      <c r="J621">
        <v>60068854</v>
      </c>
      <c r="K621" t="s">
        <v>27161</v>
      </c>
      <c r="L621" t="s">
        <v>18634</v>
      </c>
      <c r="M621" t="s">
        <v>18633</v>
      </c>
      <c r="N621">
        <v>5</v>
      </c>
      <c r="O621" t="s">
        <v>27185</v>
      </c>
      <c r="P621" t="s">
        <v>27184</v>
      </c>
      <c r="Q621" t="s">
        <v>27158</v>
      </c>
      <c r="R621" s="7">
        <v>41244</v>
      </c>
      <c r="S621" s="8">
        <f t="shared" si="72"/>
        <v>2012</v>
      </c>
      <c r="T621" s="8">
        <v>2012</v>
      </c>
      <c r="U621" s="8">
        <f t="shared" si="73"/>
        <v>10</v>
      </c>
      <c r="V621" s="7">
        <v>41244</v>
      </c>
      <c r="W621" t="s">
        <v>2816</v>
      </c>
      <c r="X621" s="2">
        <v>0.69299999999999995</v>
      </c>
      <c r="Y621" s="6">
        <f t="shared" si="74"/>
        <v>1.8499239208777128E-2</v>
      </c>
      <c r="AA621">
        <v>3076962</v>
      </c>
      <c r="AB621">
        <v>21084</v>
      </c>
      <c r="AC621">
        <v>13653032</v>
      </c>
      <c r="AD621" t="s">
        <v>2</v>
      </c>
      <c r="AE621">
        <v>37</v>
      </c>
      <c r="AF621">
        <v>4</v>
      </c>
      <c r="AH621" t="s">
        <v>27183</v>
      </c>
      <c r="AI621" t="s">
        <v>27182</v>
      </c>
      <c r="AJ621" t="s">
        <v>27181</v>
      </c>
      <c r="AK621" t="s">
        <v>27180</v>
      </c>
      <c r="AL621">
        <v>10</v>
      </c>
      <c r="AM621" s="5">
        <f t="shared" si="75"/>
        <v>1</v>
      </c>
      <c r="AN621" s="4">
        <f t="shared" si="76"/>
        <v>1.5145778114350624E-3</v>
      </c>
      <c r="AO621" s="3"/>
      <c r="AP621">
        <v>0</v>
      </c>
      <c r="AR621" t="s">
        <v>1</v>
      </c>
      <c r="AT621" s="2">
        <v>1.833</v>
      </c>
      <c r="AU621" s="1">
        <f t="shared" si="77"/>
        <v>1.3403840789574508</v>
      </c>
      <c r="AV621" s="1">
        <f t="shared" si="78"/>
        <v>1.0006908510106094</v>
      </c>
      <c r="AW621" s="1">
        <f t="shared" si="79"/>
        <v>0.66099762306376819</v>
      </c>
    </row>
    <row r="622" spans="1:49" x14ac:dyDescent="0.2">
      <c r="A622">
        <v>620</v>
      </c>
      <c r="B622" t="s">
        <v>27179</v>
      </c>
      <c r="C622" t="s">
        <v>27178</v>
      </c>
      <c r="F622" t="s">
        <v>27177</v>
      </c>
      <c r="G622" t="s">
        <v>6</v>
      </c>
      <c r="H622" t="s">
        <v>5</v>
      </c>
      <c r="I622" t="s">
        <v>27176</v>
      </c>
      <c r="J622" t="s">
        <v>27175</v>
      </c>
      <c r="K622" t="s">
        <v>27174</v>
      </c>
      <c r="L622" t="s">
        <v>27173</v>
      </c>
      <c r="M622" t="s">
        <v>1997</v>
      </c>
      <c r="N622">
        <v>3</v>
      </c>
      <c r="O622" t="s">
        <v>27172</v>
      </c>
      <c r="P622" t="s">
        <v>27171</v>
      </c>
      <c r="Q622" t="s">
        <v>27170</v>
      </c>
      <c r="R622" s="7">
        <v>41244</v>
      </c>
      <c r="S622" s="8">
        <f t="shared" si="72"/>
        <v>2012</v>
      </c>
      <c r="T622" s="8">
        <v>2012</v>
      </c>
      <c r="U622" s="8">
        <f t="shared" si="73"/>
        <v>10</v>
      </c>
      <c r="V622" s="7">
        <v>41244</v>
      </c>
      <c r="W622" t="s">
        <v>2571</v>
      </c>
      <c r="X622" s="2">
        <v>1.109</v>
      </c>
      <c r="Y622" s="6">
        <f t="shared" si="74"/>
        <v>2.9604121619817944E-2</v>
      </c>
      <c r="AA622">
        <v>223239</v>
      </c>
      <c r="AB622">
        <v>23966</v>
      </c>
      <c r="AC622">
        <v>15732878</v>
      </c>
      <c r="AD622" t="s">
        <v>2</v>
      </c>
      <c r="AE622">
        <v>155</v>
      </c>
      <c r="AF622">
        <v>3</v>
      </c>
      <c r="AH622" t="s">
        <v>27169</v>
      </c>
      <c r="AI622" t="s">
        <v>27168</v>
      </c>
      <c r="AJ622" t="s">
        <v>27167</v>
      </c>
      <c r="AK622" t="s">
        <v>27166</v>
      </c>
      <c r="AL622">
        <v>1</v>
      </c>
      <c r="AM622" s="5">
        <f t="shared" si="75"/>
        <v>0.1</v>
      </c>
      <c r="AN622" s="4">
        <f t="shared" si="76"/>
        <v>1.5145778114350627E-4</v>
      </c>
      <c r="AO622" s="3"/>
      <c r="AP622">
        <v>0</v>
      </c>
      <c r="AR622" t="s">
        <v>1</v>
      </c>
      <c r="AT622" s="2" t="s">
        <v>0</v>
      </c>
      <c r="AU622" s="1">
        <f t="shared" si="77"/>
        <v>2.076832246821561</v>
      </c>
      <c r="AV622" s="1">
        <f t="shared" si="78"/>
        <v>1.4877789700480724</v>
      </c>
      <c r="AW622" s="1">
        <f t="shared" si="79"/>
        <v>0.89872569327458374</v>
      </c>
    </row>
    <row r="623" spans="1:49" x14ac:dyDescent="0.2">
      <c r="A623">
        <v>621</v>
      </c>
      <c r="B623" t="s">
        <v>27165</v>
      </c>
      <c r="C623" t="s">
        <v>27164</v>
      </c>
      <c r="F623" t="s">
        <v>27163</v>
      </c>
      <c r="G623" t="s">
        <v>6</v>
      </c>
      <c r="H623" t="s">
        <v>5</v>
      </c>
      <c r="I623" t="s">
        <v>27162</v>
      </c>
      <c r="J623">
        <v>60068854</v>
      </c>
      <c r="K623" t="s">
        <v>27161</v>
      </c>
      <c r="L623" t="s">
        <v>18634</v>
      </c>
      <c r="M623" t="s">
        <v>18633</v>
      </c>
      <c r="N623">
        <v>5</v>
      </c>
      <c r="O623" t="s">
        <v>27160</v>
      </c>
      <c r="P623" t="s">
        <v>27159</v>
      </c>
      <c r="Q623" t="s">
        <v>27158</v>
      </c>
      <c r="R623" s="7">
        <v>41244</v>
      </c>
      <c r="S623" s="8">
        <f t="shared" si="72"/>
        <v>2012</v>
      </c>
      <c r="T623" s="8">
        <v>2012</v>
      </c>
      <c r="U623" s="8">
        <f t="shared" si="73"/>
        <v>10</v>
      </c>
      <c r="V623" s="7">
        <v>41244</v>
      </c>
      <c r="W623" t="s">
        <v>2816</v>
      </c>
      <c r="X623" s="2">
        <v>0.69299999999999995</v>
      </c>
      <c r="Y623" s="6">
        <f t="shared" si="74"/>
        <v>1.8499239208777128E-2</v>
      </c>
      <c r="AA623">
        <v>3076962</v>
      </c>
      <c r="AB623">
        <v>21084</v>
      </c>
      <c r="AC623">
        <v>13653032</v>
      </c>
      <c r="AD623" t="s">
        <v>2</v>
      </c>
      <c r="AE623">
        <v>37</v>
      </c>
      <c r="AF623">
        <v>4</v>
      </c>
      <c r="AH623" t="s">
        <v>18971</v>
      </c>
      <c r="AI623" t="s">
        <v>27157</v>
      </c>
      <c r="AJ623" t="s">
        <v>27156</v>
      </c>
      <c r="AK623" t="s">
        <v>27155</v>
      </c>
      <c r="AL623">
        <v>11</v>
      </c>
      <c r="AM623" s="5">
        <f t="shared" si="75"/>
        <v>1.1000000000000001</v>
      </c>
      <c r="AN623" s="4">
        <f t="shared" si="76"/>
        <v>1.6660355925785689E-3</v>
      </c>
      <c r="AO623" s="3"/>
      <c r="AP623">
        <v>0</v>
      </c>
      <c r="AR623" t="s">
        <v>1</v>
      </c>
      <c r="AT623" s="2">
        <v>1.833</v>
      </c>
      <c r="AU623" s="1">
        <f t="shared" si="77"/>
        <v>1.3449278123917559</v>
      </c>
      <c r="AV623" s="1">
        <f t="shared" si="78"/>
        <v>1.008263740067785</v>
      </c>
      <c r="AW623" s="1">
        <f t="shared" si="79"/>
        <v>0.67159966774381363</v>
      </c>
    </row>
    <row r="624" spans="1:49" x14ac:dyDescent="0.2">
      <c r="A624">
        <v>622</v>
      </c>
      <c r="B624" t="s">
        <v>27154</v>
      </c>
      <c r="C624" t="s">
        <v>27153</v>
      </c>
      <c r="F624" t="s">
        <v>27152</v>
      </c>
      <c r="G624" t="s">
        <v>6</v>
      </c>
      <c r="H624" t="s">
        <v>5</v>
      </c>
      <c r="I624" t="s">
        <v>27151</v>
      </c>
      <c r="J624">
        <v>60004538</v>
      </c>
      <c r="K624" t="s">
        <v>1197</v>
      </c>
      <c r="L624" t="s">
        <v>1196</v>
      </c>
      <c r="M624" t="s">
        <v>16</v>
      </c>
      <c r="N624">
        <v>3</v>
      </c>
      <c r="O624" t="s">
        <v>27150</v>
      </c>
      <c r="P624" t="s">
        <v>27149</v>
      </c>
      <c r="Q624" t="s">
        <v>5032</v>
      </c>
      <c r="R624" s="7">
        <v>41244</v>
      </c>
      <c r="S624" s="8">
        <f t="shared" si="72"/>
        <v>2012</v>
      </c>
      <c r="T624" s="8">
        <v>2012</v>
      </c>
      <c r="U624" s="8">
        <f t="shared" si="73"/>
        <v>10</v>
      </c>
      <c r="V624" s="7">
        <v>41244</v>
      </c>
      <c r="W624" t="s">
        <v>275</v>
      </c>
      <c r="X624" s="2">
        <v>0.89800000000000002</v>
      </c>
      <c r="Y624" s="6">
        <f t="shared" si="74"/>
        <v>2.3971597127679455E-2</v>
      </c>
      <c r="AA624">
        <v>9641726</v>
      </c>
      <c r="AB624">
        <v>29859</v>
      </c>
      <c r="AC624" t="s">
        <v>274</v>
      </c>
      <c r="AD624" t="s">
        <v>2</v>
      </c>
      <c r="AE624">
        <v>21</v>
      </c>
      <c r="AF624">
        <v>12</v>
      </c>
      <c r="AG624">
        <v>125023</v>
      </c>
      <c r="AI624" t="s">
        <v>27148</v>
      </c>
      <c r="AK624" t="s">
        <v>27147</v>
      </c>
      <c r="AL624">
        <v>102</v>
      </c>
      <c r="AM624" s="5">
        <f t="shared" si="75"/>
        <v>10.199999999999999</v>
      </c>
      <c r="AN624" s="4">
        <f t="shared" si="76"/>
        <v>1.5448693676637636E-2</v>
      </c>
      <c r="AO624" s="3"/>
      <c r="AP624">
        <v>0</v>
      </c>
      <c r="AR624" t="s">
        <v>1</v>
      </c>
      <c r="AT624" s="2">
        <v>3.585</v>
      </c>
      <c r="AU624" s="1">
        <f t="shared" si="77"/>
        <v>2.1414726092366907</v>
      </c>
      <c r="AV624" s="1">
        <f t="shared" si="78"/>
        <v>1.9710145402158545</v>
      </c>
      <c r="AW624" s="1">
        <f t="shared" si="79"/>
        <v>1.8005564711950182</v>
      </c>
    </row>
    <row r="625" spans="1:49" x14ac:dyDescent="0.2">
      <c r="A625">
        <v>623</v>
      </c>
      <c r="B625" t="s">
        <v>27146</v>
      </c>
      <c r="C625" t="s">
        <v>27145</v>
      </c>
      <c r="F625" t="s">
        <v>27144</v>
      </c>
      <c r="G625" t="s">
        <v>6</v>
      </c>
      <c r="H625" t="s">
        <v>5</v>
      </c>
      <c r="I625" t="s">
        <v>27143</v>
      </c>
      <c r="J625" t="s">
        <v>843</v>
      </c>
      <c r="K625" t="s">
        <v>842</v>
      </c>
      <c r="L625" t="s">
        <v>253</v>
      </c>
      <c r="M625" t="s">
        <v>69</v>
      </c>
      <c r="N625">
        <v>5</v>
      </c>
      <c r="O625" t="s">
        <v>27142</v>
      </c>
      <c r="P625" t="s">
        <v>27141</v>
      </c>
      <c r="Q625" t="s">
        <v>3148</v>
      </c>
      <c r="R625" s="7">
        <v>41244</v>
      </c>
      <c r="S625" s="8">
        <f t="shared" si="72"/>
        <v>2012</v>
      </c>
      <c r="T625" s="8">
        <v>2012</v>
      </c>
      <c r="U625" s="8">
        <f t="shared" si="73"/>
        <v>10</v>
      </c>
      <c r="V625" s="7">
        <v>2012</v>
      </c>
      <c r="W625" t="s">
        <v>457</v>
      </c>
      <c r="X625" s="2">
        <v>0.28599999999999998</v>
      </c>
      <c r="Y625" s="6">
        <f t="shared" si="74"/>
        <v>7.6346066575905605E-3</v>
      </c>
      <c r="AA625">
        <v>9205071</v>
      </c>
      <c r="AB625">
        <v>28139</v>
      </c>
      <c r="AC625">
        <v>15693937</v>
      </c>
      <c r="AD625" t="s">
        <v>2</v>
      </c>
      <c r="AE625">
        <v>26</v>
      </c>
      <c r="AF625">
        <v>10</v>
      </c>
      <c r="AH625" t="s">
        <v>27140</v>
      </c>
      <c r="AI625" t="s">
        <v>27139</v>
      </c>
      <c r="AK625" t="s">
        <v>27138</v>
      </c>
      <c r="AL625">
        <v>3</v>
      </c>
      <c r="AM625" s="5">
        <f t="shared" si="75"/>
        <v>0.3</v>
      </c>
      <c r="AN625" s="4">
        <f t="shared" si="76"/>
        <v>4.5437334343051872E-4</v>
      </c>
      <c r="AO625" s="3"/>
      <c r="AP625">
        <v>0</v>
      </c>
      <c r="AR625" t="s">
        <v>1</v>
      </c>
      <c r="AS625" t="s">
        <v>921</v>
      </c>
      <c r="AT625" s="2" t="s">
        <v>0</v>
      </c>
      <c r="AU625" s="1">
        <f t="shared" si="77"/>
        <v>0.54805366633425479</v>
      </c>
      <c r="AV625" s="1">
        <f t="shared" si="78"/>
        <v>0.404449000051054</v>
      </c>
      <c r="AW625" s="1">
        <f t="shared" si="79"/>
        <v>0.2608443337678531</v>
      </c>
    </row>
    <row r="626" spans="1:49" x14ac:dyDescent="0.2">
      <c r="A626">
        <v>624</v>
      </c>
      <c r="B626" t="s">
        <v>27137</v>
      </c>
      <c r="C626" t="s">
        <v>27136</v>
      </c>
      <c r="F626" t="s">
        <v>27135</v>
      </c>
      <c r="G626" t="s">
        <v>6</v>
      </c>
      <c r="H626" t="s">
        <v>5</v>
      </c>
      <c r="I626" t="s">
        <v>27134</v>
      </c>
      <c r="J626" t="s">
        <v>27133</v>
      </c>
      <c r="K626" t="s">
        <v>27132</v>
      </c>
      <c r="L626" t="s">
        <v>27131</v>
      </c>
      <c r="M626" t="s">
        <v>554</v>
      </c>
      <c r="N626">
        <v>6</v>
      </c>
      <c r="O626" t="s">
        <v>27130</v>
      </c>
      <c r="P626" t="s">
        <v>27129</v>
      </c>
      <c r="Q626" t="s">
        <v>27128</v>
      </c>
      <c r="R626" s="7">
        <v>41244</v>
      </c>
      <c r="S626" s="8">
        <f t="shared" si="72"/>
        <v>2012</v>
      </c>
      <c r="T626" s="8">
        <v>2012</v>
      </c>
      <c r="U626" s="8">
        <f t="shared" si="73"/>
        <v>10</v>
      </c>
      <c r="V626" s="7">
        <v>41244</v>
      </c>
      <c r="W626" t="s">
        <v>487</v>
      </c>
      <c r="X626" s="2">
        <v>0.48499999999999999</v>
      </c>
      <c r="Y626" s="6">
        <f t="shared" si="74"/>
        <v>1.294679800325672E-2</v>
      </c>
      <c r="AA626">
        <v>9478396</v>
      </c>
      <c r="AB626">
        <v>27027</v>
      </c>
      <c r="AC626">
        <v>14320630</v>
      </c>
      <c r="AD626" t="s">
        <v>2</v>
      </c>
      <c r="AE626">
        <v>109</v>
      </c>
      <c r="AF626">
        <v>4</v>
      </c>
      <c r="AH626" t="s">
        <v>27127</v>
      </c>
      <c r="AI626" t="s">
        <v>27126</v>
      </c>
      <c r="AK626" t="s">
        <v>27125</v>
      </c>
      <c r="AL626">
        <v>5</v>
      </c>
      <c r="AM626" s="5">
        <f t="shared" si="75"/>
        <v>0.5</v>
      </c>
      <c r="AN626" s="4">
        <f t="shared" si="76"/>
        <v>7.572889057175312E-4</v>
      </c>
      <c r="AO626" s="3"/>
      <c r="AP626">
        <v>0</v>
      </c>
      <c r="AR626" t="s">
        <v>1</v>
      </c>
      <c r="AT626" s="2" t="s">
        <v>0</v>
      </c>
      <c r="AU626" s="1">
        <f t="shared" si="77"/>
        <v>0.92899452739949628</v>
      </c>
      <c r="AV626" s="1">
        <f t="shared" si="78"/>
        <v>0.68520434544871256</v>
      </c>
      <c r="AW626" s="1">
        <f t="shared" si="79"/>
        <v>0.44141416349792878</v>
      </c>
    </row>
    <row r="627" spans="1:49" x14ac:dyDescent="0.2">
      <c r="A627">
        <v>625</v>
      </c>
      <c r="B627" t="s">
        <v>27124</v>
      </c>
      <c r="C627" t="s">
        <v>27123</v>
      </c>
      <c r="F627" t="s">
        <v>27122</v>
      </c>
      <c r="G627" t="s">
        <v>6</v>
      </c>
      <c r="H627" t="s">
        <v>5</v>
      </c>
      <c r="I627" t="s">
        <v>27121</v>
      </c>
      <c r="J627">
        <v>60033100</v>
      </c>
      <c r="K627" t="s">
        <v>312</v>
      </c>
      <c r="L627" t="s">
        <v>311</v>
      </c>
      <c r="M627" t="s">
        <v>16</v>
      </c>
      <c r="N627">
        <v>4</v>
      </c>
      <c r="O627" t="s">
        <v>27120</v>
      </c>
      <c r="P627" t="s">
        <v>27119</v>
      </c>
      <c r="Q627" t="s">
        <v>1075</v>
      </c>
      <c r="R627" s="7">
        <v>41244</v>
      </c>
      <c r="S627" s="8">
        <f t="shared" si="72"/>
        <v>2012</v>
      </c>
      <c r="T627" s="8">
        <v>2012</v>
      </c>
      <c r="U627" s="8">
        <f t="shared" si="73"/>
        <v>10</v>
      </c>
      <c r="V627" s="7">
        <v>41244</v>
      </c>
      <c r="W627" t="s">
        <v>487</v>
      </c>
      <c r="X627" s="2">
        <v>0.48499999999999999</v>
      </c>
      <c r="Y627" s="6">
        <f t="shared" si="74"/>
        <v>1.294679800325672E-2</v>
      </c>
      <c r="AA627">
        <v>9478396</v>
      </c>
      <c r="AB627">
        <v>27027</v>
      </c>
      <c r="AC627">
        <v>14320630</v>
      </c>
      <c r="AD627" t="s">
        <v>2</v>
      </c>
      <c r="AE627">
        <v>109</v>
      </c>
      <c r="AF627">
        <v>4</v>
      </c>
      <c r="AH627" t="s">
        <v>27118</v>
      </c>
      <c r="AI627" t="s">
        <v>27117</v>
      </c>
      <c r="AK627" t="s">
        <v>27116</v>
      </c>
      <c r="AL627">
        <v>5</v>
      </c>
      <c r="AM627" s="5">
        <f t="shared" si="75"/>
        <v>0.5</v>
      </c>
      <c r="AN627" s="4">
        <f t="shared" si="76"/>
        <v>7.572889057175312E-4</v>
      </c>
      <c r="AO627" s="3"/>
      <c r="AP627">
        <v>0</v>
      </c>
      <c r="AQ627" t="s">
        <v>251</v>
      </c>
      <c r="AR627" t="s">
        <v>27115</v>
      </c>
      <c r="AS627" t="s">
        <v>250</v>
      </c>
      <c r="AT627" s="2" t="s">
        <v>0</v>
      </c>
      <c r="AU627" s="1">
        <f t="shared" si="77"/>
        <v>0.92899452739949628</v>
      </c>
      <c r="AV627" s="1">
        <f t="shared" si="78"/>
        <v>0.68520434544871256</v>
      </c>
      <c r="AW627" s="1">
        <f t="shared" si="79"/>
        <v>0.44141416349792878</v>
      </c>
    </row>
    <row r="628" spans="1:49" x14ac:dyDescent="0.2">
      <c r="A628">
        <v>626</v>
      </c>
      <c r="B628" t="s">
        <v>27114</v>
      </c>
      <c r="C628" t="s">
        <v>27113</v>
      </c>
      <c r="D628" t="s">
        <v>27112</v>
      </c>
      <c r="E628">
        <v>23063499</v>
      </c>
      <c r="F628" t="s">
        <v>27111</v>
      </c>
      <c r="G628" t="s">
        <v>6</v>
      </c>
      <c r="H628" t="s">
        <v>5</v>
      </c>
      <c r="I628" t="s">
        <v>27110</v>
      </c>
      <c r="J628" t="s">
        <v>27109</v>
      </c>
      <c r="K628" t="s">
        <v>27108</v>
      </c>
      <c r="L628" t="s">
        <v>27107</v>
      </c>
      <c r="M628" t="s">
        <v>228</v>
      </c>
      <c r="N628">
        <v>6</v>
      </c>
      <c r="O628" t="s">
        <v>27106</v>
      </c>
      <c r="P628" t="s">
        <v>27105</v>
      </c>
      <c r="Q628" t="s">
        <v>27104</v>
      </c>
      <c r="R628" s="7">
        <v>41244</v>
      </c>
      <c r="S628" s="8">
        <f t="shared" si="72"/>
        <v>2012</v>
      </c>
      <c r="T628" s="8">
        <v>2012</v>
      </c>
      <c r="U628" s="8">
        <f t="shared" si="73"/>
        <v>10</v>
      </c>
      <c r="V628" s="7">
        <v>41244</v>
      </c>
      <c r="W628" t="s">
        <v>1641</v>
      </c>
      <c r="X628" s="2">
        <v>0.89900000000000002</v>
      </c>
      <c r="Y628" s="6">
        <f t="shared" si="74"/>
        <v>2.399829155655215E-2</v>
      </c>
      <c r="AA628">
        <v>221910</v>
      </c>
      <c r="AB628">
        <v>20487</v>
      </c>
      <c r="AD628" t="s">
        <v>2</v>
      </c>
      <c r="AE628">
        <v>58</v>
      </c>
      <c r="AF628">
        <v>12</v>
      </c>
      <c r="AH628" t="s">
        <v>1095</v>
      </c>
      <c r="AI628" t="s">
        <v>27103</v>
      </c>
      <c r="AJ628" t="s">
        <v>27102</v>
      </c>
      <c r="AK628" t="s">
        <v>27101</v>
      </c>
      <c r="AL628">
        <v>7</v>
      </c>
      <c r="AM628" s="5">
        <f t="shared" si="75"/>
        <v>0.7</v>
      </c>
      <c r="AN628" s="4">
        <f t="shared" si="76"/>
        <v>1.0602044680045437E-3</v>
      </c>
      <c r="AO628" s="3"/>
      <c r="AP628">
        <v>0</v>
      </c>
      <c r="AR628" t="s">
        <v>1</v>
      </c>
      <c r="AT628" s="2">
        <v>2.3540000000000001</v>
      </c>
      <c r="AU628" s="1">
        <f t="shared" si="77"/>
        <v>1.7116865429987866</v>
      </c>
      <c r="AV628" s="1">
        <f t="shared" si="78"/>
        <v>1.2529248012278347</v>
      </c>
      <c r="AW628" s="1">
        <f t="shared" si="79"/>
        <v>0.79416305945688248</v>
      </c>
    </row>
    <row r="629" spans="1:49" x14ac:dyDescent="0.2">
      <c r="A629">
        <v>627</v>
      </c>
      <c r="B629" t="s">
        <v>27100</v>
      </c>
      <c r="C629" t="s">
        <v>27099</v>
      </c>
      <c r="D629" t="s">
        <v>27098</v>
      </c>
      <c r="F629" t="s">
        <v>27097</v>
      </c>
      <c r="G629" t="s">
        <v>6</v>
      </c>
      <c r="H629" t="s">
        <v>5</v>
      </c>
      <c r="I629" t="s">
        <v>27096</v>
      </c>
      <c r="J629">
        <v>60007592</v>
      </c>
      <c r="K629" t="s">
        <v>23</v>
      </c>
      <c r="L629" t="s">
        <v>22</v>
      </c>
      <c r="M629" t="s">
        <v>21</v>
      </c>
      <c r="N629">
        <v>2</v>
      </c>
      <c r="O629" t="s">
        <v>27095</v>
      </c>
      <c r="P629" t="s">
        <v>27094</v>
      </c>
      <c r="Q629" t="s">
        <v>2700</v>
      </c>
      <c r="R629" s="7">
        <v>41244</v>
      </c>
      <c r="S629" s="8">
        <f t="shared" si="72"/>
        <v>2012</v>
      </c>
      <c r="T629" s="8">
        <v>2012</v>
      </c>
      <c r="U629" s="8">
        <f t="shared" si="73"/>
        <v>10</v>
      </c>
      <c r="V629" s="7">
        <v>41244</v>
      </c>
      <c r="W629" t="s">
        <v>27093</v>
      </c>
      <c r="X629" s="2">
        <v>1.079</v>
      </c>
      <c r="Y629" s="6">
        <f t="shared" si="74"/>
        <v>2.8803288753637114E-2</v>
      </c>
      <c r="AA629">
        <v>8981221</v>
      </c>
      <c r="AB629">
        <v>28468</v>
      </c>
      <c r="AD629" t="s">
        <v>2</v>
      </c>
      <c r="AE629">
        <v>64</v>
      </c>
      <c r="AF629">
        <v>12</v>
      </c>
      <c r="AH629" t="s">
        <v>27092</v>
      </c>
      <c r="AI629" t="s">
        <v>27091</v>
      </c>
      <c r="AJ629" t="s">
        <v>27090</v>
      </c>
      <c r="AK629" t="s">
        <v>27089</v>
      </c>
      <c r="AL629">
        <v>8</v>
      </c>
      <c r="AM629" s="5">
        <f t="shared" si="75"/>
        <v>0.8</v>
      </c>
      <c r="AN629" s="4">
        <f t="shared" si="76"/>
        <v>1.2116622491480501E-3</v>
      </c>
      <c r="AO629" s="3"/>
      <c r="AP629">
        <v>1</v>
      </c>
      <c r="AQ629" t="s">
        <v>4435</v>
      </c>
      <c r="AR629" t="s">
        <v>1</v>
      </c>
      <c r="AS629" t="s">
        <v>563</v>
      </c>
      <c r="AT629" s="2" t="s">
        <v>0</v>
      </c>
      <c r="AU629" s="1">
        <f t="shared" si="77"/>
        <v>2.0525800802290393</v>
      </c>
      <c r="AV629" s="1">
        <f t="shared" si="78"/>
        <v>1.5007475501392582</v>
      </c>
      <c r="AW629" s="1">
        <f t="shared" si="79"/>
        <v>0.94891502004947681</v>
      </c>
    </row>
    <row r="630" spans="1:49" x14ac:dyDescent="0.2">
      <c r="A630">
        <v>628</v>
      </c>
      <c r="B630" t="s">
        <v>27088</v>
      </c>
      <c r="C630" t="s">
        <v>27087</v>
      </c>
      <c r="F630" t="s">
        <v>27086</v>
      </c>
      <c r="G630" t="s">
        <v>6</v>
      </c>
      <c r="H630" t="s">
        <v>5</v>
      </c>
      <c r="I630" t="s">
        <v>27085</v>
      </c>
      <c r="J630">
        <v>60001821</v>
      </c>
      <c r="K630" t="s">
        <v>997</v>
      </c>
      <c r="L630" t="s">
        <v>996</v>
      </c>
      <c r="M630" t="s">
        <v>927</v>
      </c>
      <c r="N630">
        <v>3</v>
      </c>
      <c r="O630" t="s">
        <v>27084</v>
      </c>
      <c r="P630" t="s">
        <v>27083</v>
      </c>
      <c r="Q630" t="s">
        <v>1035</v>
      </c>
      <c r="R630" s="7">
        <v>41244</v>
      </c>
      <c r="S630" s="8">
        <f t="shared" si="72"/>
        <v>2012</v>
      </c>
      <c r="T630" s="8">
        <v>2012</v>
      </c>
      <c r="U630" s="8">
        <f t="shared" si="73"/>
        <v>10</v>
      </c>
      <c r="V630" s="7">
        <v>41244</v>
      </c>
      <c r="W630" t="s">
        <v>487</v>
      </c>
      <c r="X630" s="2">
        <v>0.48499999999999999</v>
      </c>
      <c r="Y630" s="6">
        <f t="shared" si="74"/>
        <v>1.294679800325672E-2</v>
      </c>
      <c r="AA630">
        <v>9478396</v>
      </c>
      <c r="AB630">
        <v>27027</v>
      </c>
      <c r="AC630">
        <v>14320630</v>
      </c>
      <c r="AD630" t="s">
        <v>2</v>
      </c>
      <c r="AE630">
        <v>109</v>
      </c>
      <c r="AF630">
        <v>4</v>
      </c>
      <c r="AH630" t="s">
        <v>27082</v>
      </c>
      <c r="AI630" t="s">
        <v>27081</v>
      </c>
      <c r="AK630" t="s">
        <v>27080</v>
      </c>
      <c r="AL630">
        <v>11</v>
      </c>
      <c r="AM630" s="5">
        <f t="shared" si="75"/>
        <v>1.1000000000000001</v>
      </c>
      <c r="AN630" s="4">
        <f t="shared" si="76"/>
        <v>1.6660355925785689E-3</v>
      </c>
      <c r="AO630" s="3"/>
      <c r="AP630">
        <v>0</v>
      </c>
      <c r="AR630" t="s">
        <v>1</v>
      </c>
      <c r="AT630" s="2" t="s">
        <v>0</v>
      </c>
      <c r="AU630" s="1">
        <f t="shared" si="77"/>
        <v>0.95625692800532758</v>
      </c>
      <c r="AV630" s="1">
        <f t="shared" si="78"/>
        <v>0.73064167979176453</v>
      </c>
      <c r="AW630" s="1">
        <f t="shared" si="79"/>
        <v>0.50502643157820137</v>
      </c>
    </row>
    <row r="631" spans="1:49" x14ac:dyDescent="0.2">
      <c r="A631">
        <v>629</v>
      </c>
      <c r="B631" t="s">
        <v>27079</v>
      </c>
      <c r="C631" t="s">
        <v>27078</v>
      </c>
      <c r="F631" t="s">
        <v>27077</v>
      </c>
      <c r="G631" t="s">
        <v>6</v>
      </c>
      <c r="H631" t="s">
        <v>5</v>
      </c>
      <c r="I631" t="s">
        <v>27076</v>
      </c>
      <c r="J631" t="s">
        <v>27075</v>
      </c>
      <c r="K631" t="s">
        <v>27074</v>
      </c>
      <c r="L631" t="s">
        <v>27073</v>
      </c>
      <c r="M631" t="s">
        <v>554</v>
      </c>
      <c r="N631">
        <v>4</v>
      </c>
      <c r="O631" t="s">
        <v>27072</v>
      </c>
      <c r="P631" t="s">
        <v>27071</v>
      </c>
      <c r="Q631" t="s">
        <v>27070</v>
      </c>
      <c r="R631" s="7">
        <v>41244</v>
      </c>
      <c r="S631" s="8">
        <f t="shared" si="72"/>
        <v>2012</v>
      </c>
      <c r="T631" s="8">
        <v>2012</v>
      </c>
      <c r="U631" s="8">
        <f t="shared" si="73"/>
        <v>10</v>
      </c>
      <c r="V631" s="7">
        <v>41244</v>
      </c>
      <c r="W631" t="s">
        <v>487</v>
      </c>
      <c r="X631" s="2">
        <v>0.48499999999999999</v>
      </c>
      <c r="Y631" s="6">
        <f t="shared" si="74"/>
        <v>1.294679800325672E-2</v>
      </c>
      <c r="AA631">
        <v>9478396</v>
      </c>
      <c r="AB631">
        <v>27027</v>
      </c>
      <c r="AC631">
        <v>14320630</v>
      </c>
      <c r="AD631" t="s">
        <v>2</v>
      </c>
      <c r="AE631">
        <v>109</v>
      </c>
      <c r="AF631">
        <v>4</v>
      </c>
      <c r="AH631" t="s">
        <v>6880</v>
      </c>
      <c r="AI631" t="s">
        <v>27069</v>
      </c>
      <c r="AK631" t="s">
        <v>27068</v>
      </c>
      <c r="AL631">
        <v>1</v>
      </c>
      <c r="AM631" s="5">
        <f t="shared" si="75"/>
        <v>0.1</v>
      </c>
      <c r="AN631" s="4">
        <f t="shared" si="76"/>
        <v>1.5145778114350627E-4</v>
      </c>
      <c r="AO631" s="3"/>
      <c r="AP631">
        <v>0</v>
      </c>
      <c r="AR631" t="s">
        <v>1</v>
      </c>
      <c r="AT631" s="2" t="s">
        <v>0</v>
      </c>
      <c r="AU631" s="1">
        <f t="shared" si="77"/>
        <v>0.91081959366227561</v>
      </c>
      <c r="AV631" s="1">
        <f t="shared" si="78"/>
        <v>0.65491278922001128</v>
      </c>
      <c r="AW631" s="1">
        <f t="shared" si="79"/>
        <v>0.39900598477774707</v>
      </c>
    </row>
    <row r="632" spans="1:49" x14ac:dyDescent="0.2">
      <c r="A632">
        <v>630</v>
      </c>
      <c r="B632" t="s">
        <v>27067</v>
      </c>
      <c r="C632" t="s">
        <v>27066</v>
      </c>
      <c r="F632" t="s">
        <v>27065</v>
      </c>
      <c r="G632" t="s">
        <v>6</v>
      </c>
      <c r="H632" t="s">
        <v>5</v>
      </c>
      <c r="I632" t="s">
        <v>27064</v>
      </c>
      <c r="J632">
        <v>60101845</v>
      </c>
      <c r="K632" t="s">
        <v>22825</v>
      </c>
      <c r="L632" t="s">
        <v>22824</v>
      </c>
      <c r="M632" t="s">
        <v>194</v>
      </c>
      <c r="N632">
        <v>4</v>
      </c>
      <c r="O632" t="s">
        <v>27063</v>
      </c>
      <c r="P632" t="s">
        <v>27062</v>
      </c>
      <c r="Q632" t="s">
        <v>27061</v>
      </c>
      <c r="R632" s="7">
        <v>41244</v>
      </c>
      <c r="S632" s="8">
        <f t="shared" si="72"/>
        <v>2012</v>
      </c>
      <c r="T632" s="8">
        <v>2012</v>
      </c>
      <c r="U632" s="8">
        <f t="shared" si="73"/>
        <v>10</v>
      </c>
      <c r="V632" s="7">
        <v>41244</v>
      </c>
      <c r="W632" t="s">
        <v>487</v>
      </c>
      <c r="X632" s="2">
        <v>0.48499999999999999</v>
      </c>
      <c r="Y632" s="6">
        <f t="shared" si="74"/>
        <v>1.294679800325672E-2</v>
      </c>
      <c r="AA632">
        <v>9478396</v>
      </c>
      <c r="AB632">
        <v>27027</v>
      </c>
      <c r="AC632">
        <v>14320630</v>
      </c>
      <c r="AD632" t="s">
        <v>2</v>
      </c>
      <c r="AE632">
        <v>109</v>
      </c>
      <c r="AF632">
        <v>4</v>
      </c>
      <c r="AH632" t="s">
        <v>27060</v>
      </c>
      <c r="AI632" t="s">
        <v>27059</v>
      </c>
      <c r="AK632" t="s">
        <v>27058</v>
      </c>
      <c r="AL632">
        <v>4</v>
      </c>
      <c r="AM632" s="5">
        <f t="shared" si="75"/>
        <v>0.4</v>
      </c>
      <c r="AN632" s="4">
        <f t="shared" si="76"/>
        <v>6.0583112457402507E-4</v>
      </c>
      <c r="AO632" s="3"/>
      <c r="AP632">
        <v>0</v>
      </c>
      <c r="AR632" t="s">
        <v>1</v>
      </c>
      <c r="AT632" s="2" t="s">
        <v>0</v>
      </c>
      <c r="AU632" s="1">
        <f t="shared" si="77"/>
        <v>0.92445079396519114</v>
      </c>
      <c r="AV632" s="1">
        <f t="shared" si="78"/>
        <v>0.67763145639153732</v>
      </c>
      <c r="AW632" s="1">
        <f t="shared" si="79"/>
        <v>0.43081211881788334</v>
      </c>
    </row>
    <row r="633" spans="1:49" x14ac:dyDescent="0.2">
      <c r="A633">
        <v>631</v>
      </c>
      <c r="B633" t="s">
        <v>27057</v>
      </c>
      <c r="C633" t="s">
        <v>27056</v>
      </c>
      <c r="F633" t="s">
        <v>27055</v>
      </c>
      <c r="G633" t="s">
        <v>6</v>
      </c>
      <c r="H633" t="s">
        <v>5</v>
      </c>
      <c r="I633" t="s">
        <v>27054</v>
      </c>
      <c r="J633" t="s">
        <v>27050</v>
      </c>
      <c r="K633" t="s">
        <v>27053</v>
      </c>
      <c r="L633" t="s">
        <v>1940</v>
      </c>
      <c r="M633" t="s">
        <v>1858</v>
      </c>
      <c r="N633">
        <v>3</v>
      </c>
      <c r="O633" t="s">
        <v>27052</v>
      </c>
      <c r="P633" t="s">
        <v>27051</v>
      </c>
      <c r="Q633" t="s">
        <v>27050</v>
      </c>
      <c r="R633" s="7">
        <v>41244</v>
      </c>
      <c r="S633" s="8">
        <f t="shared" si="72"/>
        <v>2012</v>
      </c>
      <c r="T633" s="8">
        <v>2012</v>
      </c>
      <c r="U633" s="8">
        <f t="shared" si="73"/>
        <v>10</v>
      </c>
      <c r="V633" s="7">
        <v>41244</v>
      </c>
      <c r="W633" t="s">
        <v>518</v>
      </c>
      <c r="X633" s="2">
        <v>0.14899999999999999</v>
      </c>
      <c r="Y633" s="6">
        <f t="shared" si="74"/>
        <v>3.977469902031446E-3</v>
      </c>
      <c r="AA633">
        <v>5431972</v>
      </c>
      <c r="AB633">
        <v>15425</v>
      </c>
      <c r="AC633">
        <v>15738906</v>
      </c>
      <c r="AD633" t="s">
        <v>2</v>
      </c>
      <c r="AE633">
        <v>55</v>
      </c>
      <c r="AF633">
        <v>9</v>
      </c>
      <c r="AH633" t="s">
        <v>27049</v>
      </c>
      <c r="AI633" t="s">
        <v>27048</v>
      </c>
      <c r="AJ633" t="s">
        <v>27047</v>
      </c>
      <c r="AK633" t="s">
        <v>27046</v>
      </c>
      <c r="AL633">
        <v>0</v>
      </c>
      <c r="AM633" s="5">
        <f t="shared" si="75"/>
        <v>0</v>
      </c>
      <c r="AN633" s="4">
        <f t="shared" si="76"/>
        <v>0</v>
      </c>
      <c r="AO633" s="3"/>
      <c r="AP633">
        <v>0</v>
      </c>
      <c r="AR633" t="s">
        <v>1</v>
      </c>
      <c r="AT633" s="2" t="s">
        <v>0</v>
      </c>
      <c r="AU633" s="1">
        <f t="shared" si="77"/>
        <v>0.2784228931422012</v>
      </c>
      <c r="AV633" s="1">
        <f t="shared" si="78"/>
        <v>0.19887349510157229</v>
      </c>
      <c r="AW633" s="1">
        <f t="shared" si="79"/>
        <v>0.11932409706094337</v>
      </c>
    </row>
    <row r="634" spans="1:49" x14ac:dyDescent="0.2">
      <c r="A634">
        <v>632</v>
      </c>
      <c r="B634" t="s">
        <v>27045</v>
      </c>
      <c r="C634" t="s">
        <v>27044</v>
      </c>
      <c r="D634" t="s">
        <v>27043</v>
      </c>
      <c r="F634" t="s">
        <v>27042</v>
      </c>
      <c r="G634" t="s">
        <v>6</v>
      </c>
      <c r="H634" t="s">
        <v>5</v>
      </c>
      <c r="I634" t="s">
        <v>27041</v>
      </c>
      <c r="J634">
        <v>60088268</v>
      </c>
      <c r="K634" t="s">
        <v>27040</v>
      </c>
      <c r="L634" t="s">
        <v>27039</v>
      </c>
      <c r="M634" t="s">
        <v>16</v>
      </c>
      <c r="N634">
        <v>5</v>
      </c>
      <c r="O634" t="s">
        <v>27038</v>
      </c>
      <c r="P634" t="s">
        <v>27037</v>
      </c>
      <c r="Q634" t="s">
        <v>27036</v>
      </c>
      <c r="R634" s="7">
        <v>41244</v>
      </c>
      <c r="S634" s="8">
        <f t="shared" si="72"/>
        <v>2012</v>
      </c>
      <c r="T634" s="8">
        <v>2012</v>
      </c>
      <c r="U634" s="8">
        <f t="shared" si="73"/>
        <v>10</v>
      </c>
      <c r="V634" s="7">
        <v>41244</v>
      </c>
      <c r="W634" t="s">
        <v>27035</v>
      </c>
      <c r="X634" s="2">
        <v>0.77200000000000002</v>
      </c>
      <c r="Y634" s="6">
        <f t="shared" si="74"/>
        <v>2.0608099089719976E-2</v>
      </c>
      <c r="AA634">
        <v>223778</v>
      </c>
      <c r="AB634">
        <v>28572</v>
      </c>
      <c r="AC634">
        <v>14697807</v>
      </c>
      <c r="AD634" t="s">
        <v>2</v>
      </c>
      <c r="AE634">
        <v>78</v>
      </c>
      <c r="AF634">
        <v>6</v>
      </c>
      <c r="AH634" t="s">
        <v>27034</v>
      </c>
      <c r="AI634" t="s">
        <v>27033</v>
      </c>
      <c r="AK634" t="s">
        <v>27032</v>
      </c>
      <c r="AL634">
        <v>0</v>
      </c>
      <c r="AM634" s="5">
        <f t="shared" si="75"/>
        <v>0</v>
      </c>
      <c r="AN634" s="4">
        <f t="shared" si="76"/>
        <v>0</v>
      </c>
      <c r="AO634" s="3"/>
      <c r="AP634">
        <v>0</v>
      </c>
      <c r="AR634" t="s">
        <v>1</v>
      </c>
      <c r="AT634" s="2">
        <v>2.0139999999999998</v>
      </c>
      <c r="AU634" s="1">
        <f t="shared" si="77"/>
        <v>1.4425669362803981</v>
      </c>
      <c r="AV634" s="1">
        <f t="shared" si="78"/>
        <v>1.0304049544859988</v>
      </c>
      <c r="AW634" s="1">
        <f t="shared" si="79"/>
        <v>0.61824297269159922</v>
      </c>
    </row>
    <row r="635" spans="1:49" x14ac:dyDescent="0.2">
      <c r="A635">
        <v>633</v>
      </c>
      <c r="B635" t="s">
        <v>27031</v>
      </c>
      <c r="C635" t="s">
        <v>27030</v>
      </c>
      <c r="F635" t="s">
        <v>27029</v>
      </c>
      <c r="G635" t="s">
        <v>6</v>
      </c>
      <c r="H635" t="s">
        <v>5</v>
      </c>
      <c r="I635" t="s">
        <v>27028</v>
      </c>
      <c r="J635">
        <v>60030835</v>
      </c>
      <c r="K635" t="s">
        <v>1769</v>
      </c>
      <c r="L635" t="s">
        <v>1768</v>
      </c>
      <c r="M635" t="s">
        <v>172</v>
      </c>
      <c r="N635">
        <v>2</v>
      </c>
      <c r="O635" t="s">
        <v>27027</v>
      </c>
      <c r="P635" t="s">
        <v>27026</v>
      </c>
      <c r="Q635" t="s">
        <v>1821</v>
      </c>
      <c r="R635" s="7">
        <v>41244</v>
      </c>
      <c r="S635" s="8">
        <f t="shared" si="72"/>
        <v>2012</v>
      </c>
      <c r="T635" s="8">
        <v>2012</v>
      </c>
      <c r="U635" s="8">
        <f t="shared" si="73"/>
        <v>10</v>
      </c>
      <c r="V635" s="7">
        <v>41244</v>
      </c>
      <c r="W635" t="s">
        <v>3691</v>
      </c>
      <c r="X635" s="2">
        <v>1.3280000000000001</v>
      </c>
      <c r="Y635" s="6">
        <f t="shared" si="74"/>
        <v>3.5450201542937994E-2</v>
      </c>
      <c r="AA635">
        <v>7413335</v>
      </c>
      <c r="AB635">
        <v>29251</v>
      </c>
      <c r="AC635">
        <v>13616587</v>
      </c>
      <c r="AD635" t="s">
        <v>2</v>
      </c>
      <c r="AE635">
        <v>54</v>
      </c>
      <c r="AF635">
        <v>12</v>
      </c>
      <c r="AG635">
        <v>124045</v>
      </c>
      <c r="AI635" t="s">
        <v>27025</v>
      </c>
      <c r="AK635" t="s">
        <v>27024</v>
      </c>
      <c r="AL635">
        <v>12</v>
      </c>
      <c r="AM635" s="5">
        <f t="shared" si="75"/>
        <v>1.2</v>
      </c>
      <c r="AN635" s="4">
        <f t="shared" si="76"/>
        <v>1.8174933737220749E-3</v>
      </c>
      <c r="AO635" s="3"/>
      <c r="AP635">
        <v>0</v>
      </c>
      <c r="AR635" t="s">
        <v>1</v>
      </c>
      <c r="AT635" s="2">
        <v>2.4580000000000002</v>
      </c>
      <c r="AU635" s="1">
        <f t="shared" si="77"/>
        <v>2.5360389092173219</v>
      </c>
      <c r="AV635" s="1">
        <f t="shared" si="78"/>
        <v>1.8633847458330035</v>
      </c>
      <c r="AW635" s="1">
        <f t="shared" si="79"/>
        <v>1.1907305824486851</v>
      </c>
    </row>
    <row r="636" spans="1:49" x14ac:dyDescent="0.2">
      <c r="A636">
        <v>634</v>
      </c>
      <c r="B636" t="s">
        <v>27023</v>
      </c>
      <c r="C636" t="s">
        <v>27022</v>
      </c>
      <c r="E636">
        <v>22927062</v>
      </c>
      <c r="F636" t="s">
        <v>27021</v>
      </c>
      <c r="G636" t="s">
        <v>6</v>
      </c>
      <c r="H636" t="s">
        <v>5</v>
      </c>
      <c r="I636" t="s">
        <v>27020</v>
      </c>
      <c r="J636" t="s">
        <v>27019</v>
      </c>
      <c r="K636" t="s">
        <v>27018</v>
      </c>
      <c r="L636" t="s">
        <v>27017</v>
      </c>
      <c r="M636" t="s">
        <v>69</v>
      </c>
      <c r="N636">
        <v>4</v>
      </c>
      <c r="O636" t="s">
        <v>27016</v>
      </c>
      <c r="P636" t="s">
        <v>27015</v>
      </c>
      <c r="Q636" t="s">
        <v>27014</v>
      </c>
      <c r="R636" s="7">
        <v>41244</v>
      </c>
      <c r="S636" s="8">
        <f t="shared" si="72"/>
        <v>2012</v>
      </c>
      <c r="T636" s="8">
        <v>2012</v>
      </c>
      <c r="U636" s="8">
        <f t="shared" si="73"/>
        <v>10</v>
      </c>
      <c r="V636" s="7">
        <v>41244</v>
      </c>
      <c r="W636" t="s">
        <v>1460</v>
      </c>
      <c r="X636" s="2">
        <v>0.53600000000000003</v>
      </c>
      <c r="Y636" s="6">
        <f t="shared" si="74"/>
        <v>1.430821387576413E-2</v>
      </c>
      <c r="AA636" t="s">
        <v>1459</v>
      </c>
      <c r="AB636">
        <v>20920</v>
      </c>
      <c r="AC636">
        <v>10970029</v>
      </c>
      <c r="AD636" t="s">
        <v>2</v>
      </c>
      <c r="AE636">
        <v>75</v>
      </c>
      <c r="AF636">
        <v>12</v>
      </c>
      <c r="AH636" t="s">
        <v>27013</v>
      </c>
      <c r="AI636" t="s">
        <v>27012</v>
      </c>
      <c r="AJ636" t="s">
        <v>27011</v>
      </c>
      <c r="AK636" t="s">
        <v>27010</v>
      </c>
      <c r="AL636">
        <v>6</v>
      </c>
      <c r="AM636" s="5">
        <f t="shared" si="75"/>
        <v>0.6</v>
      </c>
      <c r="AN636" s="4">
        <f t="shared" si="76"/>
        <v>9.0874668686103744E-4</v>
      </c>
      <c r="AO636" s="3"/>
      <c r="AP636">
        <v>0</v>
      </c>
      <c r="AR636" t="s">
        <v>1</v>
      </c>
      <c r="AT636" s="2">
        <v>2.7690000000000001</v>
      </c>
      <c r="AU636" s="1">
        <f t="shared" si="77"/>
        <v>1.0288373719093202</v>
      </c>
      <c r="AV636" s="1">
        <f t="shared" si="78"/>
        <v>0.76084802813125829</v>
      </c>
      <c r="AW636" s="1">
        <f t="shared" si="79"/>
        <v>0.49285868435319652</v>
      </c>
    </row>
    <row r="637" spans="1:49" x14ac:dyDescent="0.2">
      <c r="A637">
        <v>635</v>
      </c>
      <c r="B637" t="s">
        <v>27009</v>
      </c>
      <c r="C637" t="s">
        <v>27008</v>
      </c>
      <c r="E637">
        <v>22903821</v>
      </c>
      <c r="F637" t="s">
        <v>27007</v>
      </c>
      <c r="G637" t="s">
        <v>6</v>
      </c>
      <c r="H637" t="s">
        <v>5</v>
      </c>
      <c r="I637" t="s">
        <v>27006</v>
      </c>
      <c r="J637" t="s">
        <v>27005</v>
      </c>
      <c r="K637" t="s">
        <v>27004</v>
      </c>
      <c r="L637" t="s">
        <v>1980</v>
      </c>
      <c r="M637" t="s">
        <v>69</v>
      </c>
      <c r="N637">
        <v>7</v>
      </c>
      <c r="O637" t="s">
        <v>27003</v>
      </c>
      <c r="P637" t="s">
        <v>27002</v>
      </c>
      <c r="Q637" t="s">
        <v>27001</v>
      </c>
      <c r="R637" s="7">
        <v>41244</v>
      </c>
      <c r="S637" s="8">
        <f t="shared" si="72"/>
        <v>2012</v>
      </c>
      <c r="T637" s="8">
        <v>2012</v>
      </c>
      <c r="U637" s="8">
        <f t="shared" si="73"/>
        <v>10</v>
      </c>
      <c r="V637" s="7">
        <v>41244</v>
      </c>
      <c r="W637" t="s">
        <v>1460</v>
      </c>
      <c r="X637" s="2">
        <v>0.53600000000000003</v>
      </c>
      <c r="Y637" s="6">
        <f t="shared" si="74"/>
        <v>1.430821387576413E-2</v>
      </c>
      <c r="AA637" t="s">
        <v>1459</v>
      </c>
      <c r="AB637">
        <v>20920</v>
      </c>
      <c r="AC637">
        <v>10970029</v>
      </c>
      <c r="AD637" t="s">
        <v>2</v>
      </c>
      <c r="AE637">
        <v>75</v>
      </c>
      <c r="AF637">
        <v>12</v>
      </c>
      <c r="AH637" t="s">
        <v>27000</v>
      </c>
      <c r="AI637" t="s">
        <v>26999</v>
      </c>
      <c r="AJ637" t="s">
        <v>26998</v>
      </c>
      <c r="AK637" t="s">
        <v>26997</v>
      </c>
      <c r="AL637">
        <v>12</v>
      </c>
      <c r="AM637" s="5">
        <f t="shared" si="75"/>
        <v>1.2</v>
      </c>
      <c r="AN637" s="4">
        <f t="shared" si="76"/>
        <v>1.8174933737220749E-3</v>
      </c>
      <c r="AO637" s="3"/>
      <c r="AP637">
        <v>0</v>
      </c>
      <c r="AR637" t="s">
        <v>1</v>
      </c>
      <c r="AT637" s="2">
        <v>2.7690000000000001</v>
      </c>
      <c r="AU637" s="1">
        <f t="shared" si="77"/>
        <v>1.0560997725151513</v>
      </c>
      <c r="AV637" s="1">
        <f t="shared" si="78"/>
        <v>0.80628536247431026</v>
      </c>
      <c r="AW637" s="1">
        <f t="shared" si="79"/>
        <v>0.55647095243346911</v>
      </c>
    </row>
    <row r="638" spans="1:49" x14ac:dyDescent="0.2">
      <c r="A638">
        <v>636</v>
      </c>
      <c r="B638" t="s">
        <v>26996</v>
      </c>
      <c r="C638" t="s">
        <v>26995</v>
      </c>
      <c r="E638">
        <v>22903815</v>
      </c>
      <c r="F638" t="s">
        <v>26994</v>
      </c>
      <c r="G638" t="s">
        <v>6</v>
      </c>
      <c r="H638" t="s">
        <v>5</v>
      </c>
      <c r="I638" t="s">
        <v>26993</v>
      </c>
      <c r="J638" t="s">
        <v>6857</v>
      </c>
      <c r="K638" t="s">
        <v>6862</v>
      </c>
      <c r="L638" t="s">
        <v>6861</v>
      </c>
      <c r="M638" t="s">
        <v>6860</v>
      </c>
      <c r="N638">
        <v>4</v>
      </c>
      <c r="O638" t="s">
        <v>26992</v>
      </c>
      <c r="P638" t="s">
        <v>26991</v>
      </c>
      <c r="Q638" t="s">
        <v>26990</v>
      </c>
      <c r="R638" s="7">
        <v>41244</v>
      </c>
      <c r="S638" s="8">
        <f t="shared" si="72"/>
        <v>2012</v>
      </c>
      <c r="T638" s="8">
        <v>2012</v>
      </c>
      <c r="U638" s="8">
        <f t="shared" si="73"/>
        <v>10</v>
      </c>
      <c r="V638" s="7">
        <v>41244</v>
      </c>
      <c r="W638" t="s">
        <v>1460</v>
      </c>
      <c r="X638" s="2">
        <v>0.53600000000000003</v>
      </c>
      <c r="Y638" s="6">
        <f t="shared" si="74"/>
        <v>1.430821387576413E-2</v>
      </c>
      <c r="AA638" t="s">
        <v>1459</v>
      </c>
      <c r="AB638">
        <v>20920</v>
      </c>
      <c r="AC638">
        <v>10970029</v>
      </c>
      <c r="AD638" t="s">
        <v>2</v>
      </c>
      <c r="AE638">
        <v>75</v>
      </c>
      <c r="AF638">
        <v>12</v>
      </c>
      <c r="AH638" t="s">
        <v>26989</v>
      </c>
      <c r="AI638" t="s">
        <v>26988</v>
      </c>
      <c r="AJ638" t="s">
        <v>26987</v>
      </c>
      <c r="AK638" t="s">
        <v>26986</v>
      </c>
      <c r="AL638">
        <v>14</v>
      </c>
      <c r="AM638" s="5">
        <f t="shared" si="75"/>
        <v>1.4</v>
      </c>
      <c r="AN638" s="4">
        <f t="shared" si="76"/>
        <v>2.1204089360090874E-3</v>
      </c>
      <c r="AO638" s="3"/>
      <c r="AP638">
        <v>0</v>
      </c>
      <c r="AR638" t="s">
        <v>1</v>
      </c>
      <c r="AT638" s="2">
        <v>2.7690000000000001</v>
      </c>
      <c r="AU638" s="1">
        <f t="shared" si="77"/>
        <v>1.0651872393837616</v>
      </c>
      <c r="AV638" s="1">
        <f t="shared" si="78"/>
        <v>0.82143114058866096</v>
      </c>
      <c r="AW638" s="1">
        <f t="shared" si="79"/>
        <v>0.57767504179356</v>
      </c>
    </row>
    <row r="639" spans="1:49" x14ac:dyDescent="0.2">
      <c r="A639">
        <v>637</v>
      </c>
      <c r="B639" t="s">
        <v>26985</v>
      </c>
      <c r="C639" t="s">
        <v>26984</v>
      </c>
      <c r="F639" t="s">
        <v>26983</v>
      </c>
      <c r="G639" t="s">
        <v>6</v>
      </c>
      <c r="H639" t="s">
        <v>5</v>
      </c>
      <c r="I639" t="s">
        <v>26982</v>
      </c>
      <c r="J639" t="s">
        <v>26981</v>
      </c>
      <c r="K639" t="s">
        <v>26980</v>
      </c>
      <c r="L639" t="s">
        <v>26979</v>
      </c>
      <c r="M639" t="s">
        <v>886</v>
      </c>
      <c r="N639">
        <v>3</v>
      </c>
      <c r="O639" t="s">
        <v>26978</v>
      </c>
      <c r="P639" t="s">
        <v>26977</v>
      </c>
      <c r="Q639" t="s">
        <v>26976</v>
      </c>
      <c r="R639" s="7">
        <v>41244</v>
      </c>
      <c r="S639" s="8">
        <f t="shared" si="72"/>
        <v>2012</v>
      </c>
      <c r="T639" s="8">
        <v>2012</v>
      </c>
      <c r="U639" s="8">
        <f t="shared" si="73"/>
        <v>10</v>
      </c>
      <c r="V639" s="7">
        <v>41244</v>
      </c>
      <c r="W639" t="s">
        <v>543</v>
      </c>
      <c r="X639" s="2">
        <v>0.30199999999999999</v>
      </c>
      <c r="Y639" s="6">
        <f t="shared" si="74"/>
        <v>8.0617175195536687E-3</v>
      </c>
      <c r="AA639">
        <v>9296212</v>
      </c>
      <c r="AB639">
        <v>20725</v>
      </c>
      <c r="AD639" t="s">
        <v>2</v>
      </c>
      <c r="AE639">
        <v>67</v>
      </c>
      <c r="AF639">
        <v>3</v>
      </c>
      <c r="AH639" t="s">
        <v>26975</v>
      </c>
      <c r="AI639" t="s">
        <v>26974</v>
      </c>
      <c r="AJ639" t="s">
        <v>26973</v>
      </c>
      <c r="AK639" t="s">
        <v>26972</v>
      </c>
      <c r="AL639">
        <v>18</v>
      </c>
      <c r="AM639" s="5">
        <f t="shared" si="75"/>
        <v>1.8</v>
      </c>
      <c r="AN639" s="4">
        <f t="shared" si="76"/>
        <v>2.7262400605831123E-3</v>
      </c>
      <c r="AO639" s="3"/>
      <c r="AP639">
        <v>0</v>
      </c>
      <c r="AQ639" t="s">
        <v>26971</v>
      </c>
      <c r="AR639" t="s">
        <v>26970</v>
      </c>
      <c r="AS639" t="s">
        <v>9056</v>
      </c>
      <c r="AT639" s="2">
        <v>1.671</v>
      </c>
      <c r="AU639" s="1">
        <f t="shared" si="77"/>
        <v>0.64610742818625011</v>
      </c>
      <c r="AV639" s="1">
        <f t="shared" si="78"/>
        <v>0.53939787900683911</v>
      </c>
      <c r="AW639" s="1">
        <f t="shared" si="79"/>
        <v>0.43268832982742789</v>
      </c>
    </row>
    <row r="640" spans="1:49" x14ac:dyDescent="0.2">
      <c r="A640">
        <v>638</v>
      </c>
      <c r="B640" t="s">
        <v>26969</v>
      </c>
      <c r="C640" t="s">
        <v>26968</v>
      </c>
      <c r="F640" t="s">
        <v>26967</v>
      </c>
      <c r="G640" t="s">
        <v>6</v>
      </c>
      <c r="H640" t="s">
        <v>5</v>
      </c>
      <c r="I640" t="s">
        <v>2087</v>
      </c>
      <c r="J640" t="s">
        <v>26966</v>
      </c>
      <c r="K640" t="s">
        <v>26965</v>
      </c>
      <c r="L640" t="s">
        <v>26964</v>
      </c>
      <c r="M640" t="s">
        <v>225</v>
      </c>
      <c r="N640">
        <v>3</v>
      </c>
      <c r="O640" t="s">
        <v>26963</v>
      </c>
      <c r="P640" t="s">
        <v>26962</v>
      </c>
      <c r="Q640" t="s">
        <v>26961</v>
      </c>
      <c r="R640" s="7">
        <v>41244</v>
      </c>
      <c r="S640" s="8">
        <f t="shared" si="72"/>
        <v>2012</v>
      </c>
      <c r="T640" s="8">
        <v>2012</v>
      </c>
      <c r="U640" s="8">
        <f t="shared" si="73"/>
        <v>10</v>
      </c>
      <c r="V640" s="7">
        <v>41244</v>
      </c>
      <c r="W640" t="s">
        <v>543</v>
      </c>
      <c r="X640" s="2">
        <v>0.30199999999999999</v>
      </c>
      <c r="Y640" s="6">
        <f t="shared" si="74"/>
        <v>8.0617175195536687E-3</v>
      </c>
      <c r="AA640">
        <v>9296212</v>
      </c>
      <c r="AB640">
        <v>20725</v>
      </c>
      <c r="AD640" t="s">
        <v>2</v>
      </c>
      <c r="AE640">
        <v>67</v>
      </c>
      <c r="AF640">
        <v>3</v>
      </c>
      <c r="AH640" t="s">
        <v>26960</v>
      </c>
      <c r="AI640" t="s">
        <v>26959</v>
      </c>
      <c r="AJ640" t="s">
        <v>26958</v>
      </c>
      <c r="AK640" t="s">
        <v>26957</v>
      </c>
      <c r="AL640">
        <v>8</v>
      </c>
      <c r="AM640" s="5">
        <f t="shared" si="75"/>
        <v>0.8</v>
      </c>
      <c r="AN640" s="4">
        <f t="shared" si="76"/>
        <v>1.2116622491480501E-3</v>
      </c>
      <c r="AO640" s="3"/>
      <c r="AP640">
        <v>0</v>
      </c>
      <c r="AR640" t="s">
        <v>1</v>
      </c>
      <c r="AT640" s="2">
        <v>1.671</v>
      </c>
      <c r="AU640" s="1">
        <f t="shared" si="77"/>
        <v>0.60067009384319825</v>
      </c>
      <c r="AV640" s="1">
        <f t="shared" si="78"/>
        <v>0.46366898843508592</v>
      </c>
      <c r="AW640" s="1">
        <f t="shared" si="79"/>
        <v>0.32666788302697358</v>
      </c>
    </row>
    <row r="641" spans="1:49" x14ac:dyDescent="0.2">
      <c r="A641">
        <v>639</v>
      </c>
      <c r="B641" t="s">
        <v>26956</v>
      </c>
      <c r="C641" t="s">
        <v>26955</v>
      </c>
      <c r="F641" t="s">
        <v>26954</v>
      </c>
      <c r="G641" t="s">
        <v>6</v>
      </c>
      <c r="H641" t="s">
        <v>5</v>
      </c>
      <c r="I641" t="s">
        <v>26953</v>
      </c>
      <c r="J641">
        <v>60013071</v>
      </c>
      <c r="K641" t="s">
        <v>2086</v>
      </c>
      <c r="L641" t="s">
        <v>168</v>
      </c>
      <c r="M641" t="s">
        <v>167</v>
      </c>
      <c r="N641">
        <v>2</v>
      </c>
      <c r="O641" t="s">
        <v>26952</v>
      </c>
      <c r="P641" t="s">
        <v>26951</v>
      </c>
      <c r="Q641" t="s">
        <v>2085</v>
      </c>
      <c r="R641" s="7">
        <v>41244</v>
      </c>
      <c r="S641" s="8">
        <f t="shared" si="72"/>
        <v>2012</v>
      </c>
      <c r="T641" s="8">
        <v>2012</v>
      </c>
      <c r="U641" s="8">
        <f t="shared" si="73"/>
        <v>10</v>
      </c>
      <c r="V641" s="7">
        <v>41244</v>
      </c>
      <c r="W641" t="s">
        <v>543</v>
      </c>
      <c r="X641" s="2">
        <v>0.30199999999999999</v>
      </c>
      <c r="Y641" s="6">
        <f t="shared" si="74"/>
        <v>8.0617175195536687E-3</v>
      </c>
      <c r="AA641">
        <v>9296212</v>
      </c>
      <c r="AB641">
        <v>20725</v>
      </c>
      <c r="AD641" t="s">
        <v>2</v>
      </c>
      <c r="AE641">
        <v>67</v>
      </c>
      <c r="AF641">
        <v>3</v>
      </c>
      <c r="AH641" t="s">
        <v>26950</v>
      </c>
      <c r="AI641" t="s">
        <v>26949</v>
      </c>
      <c r="AJ641" t="s">
        <v>26948</v>
      </c>
      <c r="AK641" t="s">
        <v>26947</v>
      </c>
      <c r="AL641">
        <v>28</v>
      </c>
      <c r="AM641" s="5">
        <f t="shared" si="75"/>
        <v>2.8</v>
      </c>
      <c r="AN641" s="4">
        <f t="shared" si="76"/>
        <v>4.2408178720181747E-3</v>
      </c>
      <c r="AO641" s="3"/>
      <c r="AP641">
        <v>0</v>
      </c>
      <c r="AR641" t="s">
        <v>1</v>
      </c>
      <c r="AT641" s="2">
        <v>1.671</v>
      </c>
      <c r="AU641" s="1">
        <f t="shared" si="77"/>
        <v>0.69154476252930197</v>
      </c>
      <c r="AV641" s="1">
        <f t="shared" si="78"/>
        <v>0.61512676957859225</v>
      </c>
      <c r="AW641" s="1">
        <f t="shared" si="79"/>
        <v>0.53870877662788219</v>
      </c>
    </row>
    <row r="642" spans="1:49" x14ac:dyDescent="0.2">
      <c r="A642">
        <v>640</v>
      </c>
      <c r="B642" t="s">
        <v>26946</v>
      </c>
      <c r="C642" t="s">
        <v>26945</v>
      </c>
      <c r="F642" t="s">
        <v>26944</v>
      </c>
      <c r="G642" t="s">
        <v>6</v>
      </c>
      <c r="H642" t="s">
        <v>5</v>
      </c>
      <c r="I642" t="s">
        <v>26943</v>
      </c>
      <c r="J642">
        <v>60000112</v>
      </c>
      <c r="K642" t="s">
        <v>3025</v>
      </c>
      <c r="L642" t="s">
        <v>3027</v>
      </c>
      <c r="M642" t="s">
        <v>282</v>
      </c>
      <c r="N642">
        <v>2</v>
      </c>
      <c r="O642" t="s">
        <v>26942</v>
      </c>
      <c r="P642" t="s">
        <v>26941</v>
      </c>
      <c r="Q642" t="s">
        <v>3026</v>
      </c>
      <c r="R642" s="7">
        <v>41244</v>
      </c>
      <c r="S642" s="8">
        <f t="shared" ref="S642:S705" si="80">YEAR(R642)</f>
        <v>2012</v>
      </c>
      <c r="T642" s="8">
        <v>2012</v>
      </c>
      <c r="U642" s="8">
        <f t="shared" ref="U642:U705" si="81">2022-T642</f>
        <v>10</v>
      </c>
      <c r="V642" s="7">
        <v>41244</v>
      </c>
      <c r="W642" t="s">
        <v>26940</v>
      </c>
      <c r="X642" s="2">
        <v>0.73899999999999999</v>
      </c>
      <c r="Y642" s="6">
        <f t="shared" ref="Y642:Y705" si="82">(X642-$Z$4)/($Z$3-$Z$4)</f>
        <v>1.9727182936921064E-2</v>
      </c>
      <c r="AA642">
        <v>1791613</v>
      </c>
      <c r="AB642">
        <v>21489</v>
      </c>
      <c r="AC642">
        <v>14390310</v>
      </c>
      <c r="AD642" t="s">
        <v>2</v>
      </c>
      <c r="AE642">
        <v>118</v>
      </c>
      <c r="AF642">
        <v>12</v>
      </c>
      <c r="AH642" t="s">
        <v>26939</v>
      </c>
      <c r="AI642" t="s">
        <v>26938</v>
      </c>
      <c r="AK642" t="s">
        <v>26937</v>
      </c>
      <c r="AL642">
        <v>7</v>
      </c>
      <c r="AM642" s="5">
        <f t="shared" ref="AM642:AM705" si="83">AL642/U642</f>
        <v>0.7</v>
      </c>
      <c r="AN642" s="4">
        <f t="shared" ref="AN642:AN705" si="84">(AM642-$AO$4)/($AO$3-$AO$4)</f>
        <v>1.0602044680045437E-3</v>
      </c>
      <c r="AO642" s="3"/>
      <c r="AP642">
        <v>0</v>
      </c>
      <c r="AR642" t="s">
        <v>1</v>
      </c>
      <c r="AT642" s="2">
        <v>1.897</v>
      </c>
      <c r="AU642" s="1">
        <f t="shared" ref="AU642:AU705" si="85">(Y642*0.7+AN642*0.3)*100</f>
        <v>1.4127089396246109</v>
      </c>
      <c r="AV642" s="1">
        <f t="shared" ref="AV642:AV705" si="86">(Y642*0.5+AN642*0.5)*100</f>
        <v>1.0393693702462803</v>
      </c>
      <c r="AW642" s="1">
        <f t="shared" ref="AW642:AW705" si="87">(Y642*0.3+AN642*0.7)*100</f>
        <v>0.66602980086794994</v>
      </c>
    </row>
    <row r="643" spans="1:49" x14ac:dyDescent="0.2">
      <c r="A643">
        <v>641</v>
      </c>
      <c r="B643" t="s">
        <v>26936</v>
      </c>
      <c r="C643" t="s">
        <v>26935</v>
      </c>
      <c r="E643">
        <v>23146160</v>
      </c>
      <c r="F643" t="s">
        <v>26934</v>
      </c>
      <c r="G643" t="s">
        <v>6</v>
      </c>
      <c r="H643" t="s">
        <v>5</v>
      </c>
      <c r="I643" t="s">
        <v>26933</v>
      </c>
      <c r="J643" t="s">
        <v>26932</v>
      </c>
      <c r="K643" t="s">
        <v>26931</v>
      </c>
      <c r="L643" t="s">
        <v>26930</v>
      </c>
      <c r="M643" t="s">
        <v>1944</v>
      </c>
      <c r="N643">
        <v>5</v>
      </c>
      <c r="O643" t="s">
        <v>26929</v>
      </c>
      <c r="P643" t="s">
        <v>26928</v>
      </c>
      <c r="Q643" t="s">
        <v>26927</v>
      </c>
      <c r="R643" s="7">
        <v>41244</v>
      </c>
      <c r="S643" s="8">
        <f t="shared" si="80"/>
        <v>2012</v>
      </c>
      <c r="T643" s="8">
        <v>2012</v>
      </c>
      <c r="U643" s="8">
        <f t="shared" si="81"/>
        <v>10</v>
      </c>
      <c r="V643" s="7">
        <v>41244</v>
      </c>
      <c r="W643" t="s">
        <v>18272</v>
      </c>
      <c r="X643" s="2">
        <v>0.52900000000000003</v>
      </c>
      <c r="Y643" s="6">
        <f t="shared" si="82"/>
        <v>1.412135287365527E-2</v>
      </c>
      <c r="AA643">
        <v>74853</v>
      </c>
      <c r="AB643">
        <v>19704</v>
      </c>
      <c r="AC643">
        <v>14752670</v>
      </c>
      <c r="AD643" t="s">
        <v>2</v>
      </c>
      <c r="AE643">
        <v>102</v>
      </c>
      <c r="AF643">
        <v>6</v>
      </c>
      <c r="AH643" t="s">
        <v>26926</v>
      </c>
      <c r="AI643" t="s">
        <v>26925</v>
      </c>
      <c r="AJ643" t="s">
        <v>26924</v>
      </c>
      <c r="AK643" t="s">
        <v>26923</v>
      </c>
      <c r="AL643">
        <v>8</v>
      </c>
      <c r="AM643" s="5">
        <f t="shared" si="83"/>
        <v>0.8</v>
      </c>
      <c r="AN643" s="4">
        <f t="shared" si="84"/>
        <v>1.2116622491480501E-3</v>
      </c>
      <c r="AO643" s="3"/>
      <c r="AP643">
        <v>0</v>
      </c>
      <c r="AR643" t="s">
        <v>1</v>
      </c>
      <c r="AT643" s="2">
        <v>1.75</v>
      </c>
      <c r="AU643" s="1">
        <f t="shared" si="85"/>
        <v>1.0248445686303103</v>
      </c>
      <c r="AV643" s="1">
        <f t="shared" si="86"/>
        <v>0.76665075614016598</v>
      </c>
      <c r="AW643" s="1">
        <f t="shared" si="87"/>
        <v>0.50845694365002159</v>
      </c>
    </row>
    <row r="644" spans="1:49" x14ac:dyDescent="0.2">
      <c r="A644">
        <v>642</v>
      </c>
      <c r="B644" t="s">
        <v>26922</v>
      </c>
      <c r="C644" t="s">
        <v>26921</v>
      </c>
      <c r="F644" t="s">
        <v>26920</v>
      </c>
      <c r="G644" t="s">
        <v>6</v>
      </c>
      <c r="H644" t="s">
        <v>5</v>
      </c>
      <c r="I644" t="s">
        <v>26919</v>
      </c>
      <c r="J644" t="s">
        <v>26918</v>
      </c>
      <c r="K644" t="s">
        <v>26917</v>
      </c>
      <c r="L644" t="s">
        <v>26916</v>
      </c>
      <c r="M644" t="s">
        <v>5387</v>
      </c>
      <c r="N644">
        <v>2</v>
      </c>
      <c r="O644" t="s">
        <v>26915</v>
      </c>
      <c r="P644" t="s">
        <v>26914</v>
      </c>
      <c r="Q644" t="s">
        <v>26913</v>
      </c>
      <c r="R644" s="7">
        <v>41244</v>
      </c>
      <c r="S644" s="8">
        <f t="shared" si="80"/>
        <v>2012</v>
      </c>
      <c r="T644" s="8">
        <v>2012</v>
      </c>
      <c r="U644" s="8">
        <f t="shared" si="81"/>
        <v>10</v>
      </c>
      <c r="V644" s="7">
        <v>41244</v>
      </c>
      <c r="W644" t="s">
        <v>2276</v>
      </c>
      <c r="X644" s="2">
        <v>0.222</v>
      </c>
      <c r="Y644" s="6">
        <f t="shared" si="82"/>
        <v>5.9261632097381278E-3</v>
      </c>
      <c r="AA644">
        <v>10623590</v>
      </c>
      <c r="AB644">
        <v>13606</v>
      </c>
      <c r="AD644" t="s">
        <v>2</v>
      </c>
      <c r="AE644">
        <v>39</v>
      </c>
      <c r="AF644">
        <v>8</v>
      </c>
      <c r="AH644" t="s">
        <v>26912</v>
      </c>
      <c r="AI644" t="s">
        <v>26911</v>
      </c>
      <c r="AJ644" t="s">
        <v>26910</v>
      </c>
      <c r="AK644" t="s">
        <v>26909</v>
      </c>
      <c r="AL644">
        <v>2</v>
      </c>
      <c r="AM644" s="5">
        <f t="shared" si="83"/>
        <v>0.2</v>
      </c>
      <c r="AN644" s="4">
        <f t="shared" si="84"/>
        <v>3.0291556228701253E-4</v>
      </c>
      <c r="AO644" s="3"/>
      <c r="AP644">
        <v>0</v>
      </c>
      <c r="AR644" t="s">
        <v>1</v>
      </c>
      <c r="AT644" s="2">
        <v>0.39200000000000002</v>
      </c>
      <c r="AU644" s="1">
        <f t="shared" si="85"/>
        <v>0.42391889155027923</v>
      </c>
      <c r="AV644" s="1">
        <f t="shared" si="86"/>
        <v>0.31145393860125703</v>
      </c>
      <c r="AW644" s="1">
        <f t="shared" si="87"/>
        <v>0.19898898565223469</v>
      </c>
    </row>
    <row r="645" spans="1:49" x14ac:dyDescent="0.2">
      <c r="A645">
        <v>643</v>
      </c>
      <c r="B645" t="s">
        <v>26908</v>
      </c>
      <c r="C645" t="s">
        <v>26907</v>
      </c>
      <c r="E645">
        <v>23033142</v>
      </c>
      <c r="F645" t="s">
        <v>26906</v>
      </c>
      <c r="G645" t="s">
        <v>6</v>
      </c>
      <c r="H645" t="s">
        <v>5</v>
      </c>
      <c r="I645" t="s">
        <v>26905</v>
      </c>
      <c r="J645">
        <v>60006876</v>
      </c>
      <c r="K645" t="s">
        <v>2964</v>
      </c>
      <c r="L645" t="s">
        <v>2963</v>
      </c>
      <c r="M645" t="s">
        <v>578</v>
      </c>
      <c r="N645">
        <v>5</v>
      </c>
      <c r="O645" t="s">
        <v>26904</v>
      </c>
      <c r="P645" t="s">
        <v>26903</v>
      </c>
      <c r="Q645" t="s">
        <v>2962</v>
      </c>
      <c r="R645" s="7">
        <v>41244</v>
      </c>
      <c r="S645" s="8">
        <f t="shared" si="80"/>
        <v>2012</v>
      </c>
      <c r="T645" s="8">
        <v>2012</v>
      </c>
      <c r="U645" s="8">
        <f t="shared" si="81"/>
        <v>10</v>
      </c>
      <c r="V645" s="7">
        <v>41244</v>
      </c>
      <c r="W645" t="s">
        <v>1675</v>
      </c>
      <c r="X645" s="2">
        <v>3.5539999999999998</v>
      </c>
      <c r="Y645" s="6">
        <f t="shared" si="82"/>
        <v>9.4872000213555435E-2</v>
      </c>
      <c r="AA645">
        <v>320889</v>
      </c>
      <c r="AB645">
        <v>16615</v>
      </c>
      <c r="AC645">
        <v>15322548</v>
      </c>
      <c r="AD645" t="s">
        <v>2</v>
      </c>
      <c r="AE645">
        <v>160</v>
      </c>
      <c r="AF645">
        <v>4</v>
      </c>
      <c r="AH645" t="s">
        <v>26902</v>
      </c>
      <c r="AI645" t="s">
        <v>26901</v>
      </c>
      <c r="AK645" t="s">
        <v>26900</v>
      </c>
      <c r="AL645">
        <v>124</v>
      </c>
      <c r="AM645" s="5">
        <f t="shared" si="83"/>
        <v>12.4</v>
      </c>
      <c r="AN645" s="4">
        <f t="shared" si="84"/>
        <v>1.8780764861794776E-2</v>
      </c>
      <c r="AO645" s="3"/>
      <c r="AP645">
        <v>1</v>
      </c>
      <c r="AR645" t="s">
        <v>1</v>
      </c>
      <c r="AT645" s="2">
        <v>8.34</v>
      </c>
      <c r="AU645" s="1">
        <f t="shared" si="85"/>
        <v>7.204462960802724</v>
      </c>
      <c r="AV645" s="1">
        <f t="shared" si="86"/>
        <v>5.6826382537675109</v>
      </c>
      <c r="AW645" s="1">
        <f t="shared" si="87"/>
        <v>4.1608135467322978</v>
      </c>
    </row>
    <row r="646" spans="1:49" x14ac:dyDescent="0.2">
      <c r="A646">
        <v>644</v>
      </c>
      <c r="B646" t="s">
        <v>26899</v>
      </c>
      <c r="C646" t="s">
        <v>26898</v>
      </c>
      <c r="F646" t="s">
        <v>26897</v>
      </c>
      <c r="G646" t="s">
        <v>6</v>
      </c>
      <c r="H646" t="s">
        <v>5</v>
      </c>
      <c r="I646" t="s">
        <v>26896</v>
      </c>
      <c r="J646" t="s">
        <v>26895</v>
      </c>
      <c r="K646" t="s">
        <v>26894</v>
      </c>
      <c r="L646" t="s">
        <v>26893</v>
      </c>
      <c r="M646" t="s">
        <v>26892</v>
      </c>
      <c r="N646">
        <v>7</v>
      </c>
      <c r="O646" t="s">
        <v>26891</v>
      </c>
      <c r="P646" t="s">
        <v>26890</v>
      </c>
      <c r="Q646" t="s">
        <v>26889</v>
      </c>
      <c r="R646" s="7">
        <v>41244</v>
      </c>
      <c r="S646" s="8">
        <f t="shared" si="80"/>
        <v>2012</v>
      </c>
      <c r="T646" s="8">
        <v>2012</v>
      </c>
      <c r="U646" s="8">
        <f t="shared" si="81"/>
        <v>10</v>
      </c>
      <c r="V646" s="7">
        <v>41244</v>
      </c>
      <c r="W646" t="s">
        <v>26888</v>
      </c>
      <c r="X646" s="2">
        <v>2.323</v>
      </c>
      <c r="Y646" s="6">
        <f t="shared" si="82"/>
        <v>6.2011158271268789E-2</v>
      </c>
      <c r="AA646">
        <v>7483007</v>
      </c>
      <c r="AB646">
        <v>14434</v>
      </c>
      <c r="AC646">
        <v>10960031</v>
      </c>
      <c r="AD646" t="s">
        <v>2</v>
      </c>
      <c r="AE646">
        <v>28</v>
      </c>
      <c r="AF646">
        <v>6</v>
      </c>
      <c r="AH646" t="s">
        <v>26887</v>
      </c>
      <c r="AI646" t="s">
        <v>26886</v>
      </c>
      <c r="AK646" t="s">
        <v>26885</v>
      </c>
      <c r="AL646">
        <v>63</v>
      </c>
      <c r="AM646" s="5">
        <f t="shared" si="83"/>
        <v>6.3</v>
      </c>
      <c r="AN646" s="4">
        <f t="shared" si="84"/>
        <v>9.5418402120408929E-3</v>
      </c>
      <c r="AO646" s="3"/>
      <c r="AP646">
        <v>0</v>
      </c>
      <c r="AR646" t="s">
        <v>1</v>
      </c>
      <c r="AT646" s="2">
        <v>5.2539999999999996</v>
      </c>
      <c r="AU646" s="1">
        <f t="shared" si="85"/>
        <v>4.6270362853500417</v>
      </c>
      <c r="AV646" s="1">
        <f t="shared" si="86"/>
        <v>3.5776499241654838</v>
      </c>
      <c r="AW646" s="1">
        <f t="shared" si="87"/>
        <v>2.5282635629809262</v>
      </c>
    </row>
    <row r="647" spans="1:49" x14ac:dyDescent="0.2">
      <c r="A647">
        <v>645</v>
      </c>
      <c r="B647" t="s">
        <v>26884</v>
      </c>
      <c r="C647" t="s">
        <v>26883</v>
      </c>
      <c r="F647" t="s">
        <v>26882</v>
      </c>
      <c r="G647" t="s">
        <v>6</v>
      </c>
      <c r="H647" t="s">
        <v>5</v>
      </c>
      <c r="I647" t="s">
        <v>26881</v>
      </c>
      <c r="J647" t="s">
        <v>26880</v>
      </c>
      <c r="K647" t="s">
        <v>26879</v>
      </c>
      <c r="L647" t="s">
        <v>26878</v>
      </c>
      <c r="M647" t="s">
        <v>26877</v>
      </c>
      <c r="N647">
        <v>7</v>
      </c>
      <c r="O647" t="s">
        <v>26876</v>
      </c>
      <c r="P647" t="s">
        <v>26875</v>
      </c>
      <c r="Q647" t="s">
        <v>26874</v>
      </c>
      <c r="R647" s="7">
        <v>41244</v>
      </c>
      <c r="S647" s="8">
        <f t="shared" si="80"/>
        <v>2012</v>
      </c>
      <c r="T647" s="8">
        <v>2012</v>
      </c>
      <c r="U647" s="8">
        <f t="shared" si="81"/>
        <v>10</v>
      </c>
      <c r="V647" s="7">
        <v>41244</v>
      </c>
      <c r="W647" t="s">
        <v>26873</v>
      </c>
      <c r="X647" s="2">
        <v>1.2869999999999999</v>
      </c>
      <c r="Y647" s="6">
        <f t="shared" si="82"/>
        <v>3.4355729959157526E-2</v>
      </c>
      <c r="AA647">
        <v>7224028</v>
      </c>
      <c r="AB647">
        <v>26825</v>
      </c>
      <c r="AD647" t="s">
        <v>2</v>
      </c>
      <c r="AE647">
        <v>31</v>
      </c>
      <c r="AF647">
        <v>4</v>
      </c>
      <c r="AH647" t="s">
        <v>26872</v>
      </c>
      <c r="AI647" t="s">
        <v>26871</v>
      </c>
      <c r="AJ647" t="s">
        <v>26870</v>
      </c>
      <c r="AK647" t="s">
        <v>26869</v>
      </c>
      <c r="AL647">
        <v>33</v>
      </c>
      <c r="AM647" s="5">
        <f t="shared" si="83"/>
        <v>3.3</v>
      </c>
      <c r="AN647" s="4">
        <f t="shared" si="84"/>
        <v>4.9981067777357061E-3</v>
      </c>
      <c r="AO647" s="3"/>
      <c r="AP647">
        <v>0</v>
      </c>
      <c r="AQ647" t="s">
        <v>331</v>
      </c>
      <c r="AR647" t="s">
        <v>26868</v>
      </c>
      <c r="AS647" t="s">
        <v>329</v>
      </c>
      <c r="AT647" s="2">
        <v>3.9020000000000001</v>
      </c>
      <c r="AU647" s="1">
        <f t="shared" si="85"/>
        <v>2.5548443004730981</v>
      </c>
      <c r="AV647" s="1">
        <f t="shared" si="86"/>
        <v>1.9676918368446614</v>
      </c>
      <c r="AW647" s="1">
        <f t="shared" si="87"/>
        <v>1.380539373216225</v>
      </c>
    </row>
    <row r="648" spans="1:49" x14ac:dyDescent="0.2">
      <c r="A648">
        <v>646</v>
      </c>
      <c r="B648" t="s">
        <v>26867</v>
      </c>
      <c r="C648" t="s">
        <v>26866</v>
      </c>
      <c r="E648">
        <v>23136153</v>
      </c>
      <c r="F648" t="s">
        <v>26865</v>
      </c>
      <c r="G648" t="s">
        <v>6</v>
      </c>
      <c r="H648" t="s">
        <v>5</v>
      </c>
      <c r="I648" t="s">
        <v>26864</v>
      </c>
      <c r="J648">
        <v>60019647</v>
      </c>
      <c r="K648" t="s">
        <v>761</v>
      </c>
      <c r="L648" t="s">
        <v>760</v>
      </c>
      <c r="M648" t="s">
        <v>12</v>
      </c>
      <c r="N648">
        <v>4</v>
      </c>
      <c r="O648" t="s">
        <v>26863</v>
      </c>
      <c r="P648" t="s">
        <v>26862</v>
      </c>
      <c r="Q648" t="s">
        <v>26861</v>
      </c>
      <c r="R648" s="7">
        <v>41244</v>
      </c>
      <c r="S648" s="8">
        <f t="shared" si="80"/>
        <v>2012</v>
      </c>
      <c r="T648" s="8">
        <v>2012</v>
      </c>
      <c r="U648" s="8">
        <f t="shared" si="81"/>
        <v>10</v>
      </c>
      <c r="V648" s="7">
        <v>41244</v>
      </c>
      <c r="W648" t="s">
        <v>1672</v>
      </c>
      <c r="X648" s="2">
        <v>1.367</v>
      </c>
      <c r="Y648" s="6">
        <f t="shared" si="82"/>
        <v>3.6491284268973065E-2</v>
      </c>
      <c r="AA648">
        <v>220949</v>
      </c>
      <c r="AB648">
        <v>29605</v>
      </c>
      <c r="AD648" t="s">
        <v>2</v>
      </c>
      <c r="AE648">
        <v>215</v>
      </c>
      <c r="AF648">
        <v>23</v>
      </c>
      <c r="AH648" t="s">
        <v>26860</v>
      </c>
      <c r="AI648" t="s">
        <v>26859</v>
      </c>
      <c r="AJ648" t="s">
        <v>26858</v>
      </c>
      <c r="AK648" t="s">
        <v>26857</v>
      </c>
      <c r="AL648">
        <v>12</v>
      </c>
      <c r="AM648" s="5">
        <f t="shared" si="83"/>
        <v>1.2</v>
      </c>
      <c r="AN648" s="4">
        <f t="shared" si="84"/>
        <v>1.8174933737220749E-3</v>
      </c>
      <c r="AO648" s="3"/>
      <c r="AP648">
        <v>1</v>
      </c>
      <c r="AR648" t="s">
        <v>1</v>
      </c>
      <c r="AT648" s="2">
        <v>3.3119999999999998</v>
      </c>
      <c r="AU648" s="1">
        <f t="shared" si="85"/>
        <v>2.6089147000397763</v>
      </c>
      <c r="AV648" s="1">
        <f t="shared" si="86"/>
        <v>1.9154388821347572</v>
      </c>
      <c r="AW648" s="1">
        <f t="shared" si="87"/>
        <v>1.2219630642297372</v>
      </c>
    </row>
    <row r="649" spans="1:49" x14ac:dyDescent="0.2">
      <c r="A649">
        <v>647</v>
      </c>
      <c r="B649" t="s">
        <v>26856</v>
      </c>
      <c r="C649" t="s">
        <v>26855</v>
      </c>
      <c r="F649" t="s">
        <v>26854</v>
      </c>
      <c r="G649" t="s">
        <v>6</v>
      </c>
      <c r="H649" t="s">
        <v>5</v>
      </c>
      <c r="I649" t="s">
        <v>26853</v>
      </c>
      <c r="J649" t="s">
        <v>26852</v>
      </c>
      <c r="K649" t="s">
        <v>26851</v>
      </c>
      <c r="L649" t="s">
        <v>26850</v>
      </c>
      <c r="M649" t="s">
        <v>26849</v>
      </c>
      <c r="N649">
        <v>26</v>
      </c>
      <c r="O649" t="s">
        <v>26848</v>
      </c>
      <c r="P649" t="s">
        <v>26847</v>
      </c>
      <c r="Q649" t="s">
        <v>26846</v>
      </c>
      <c r="R649" s="7">
        <v>41244</v>
      </c>
      <c r="S649" s="8">
        <f t="shared" si="80"/>
        <v>2012</v>
      </c>
      <c r="T649" s="8">
        <v>2012</v>
      </c>
      <c r="U649" s="8">
        <f t="shared" si="81"/>
        <v>10</v>
      </c>
      <c r="V649" s="7">
        <v>41244</v>
      </c>
      <c r="W649" t="s">
        <v>3844</v>
      </c>
      <c r="X649" s="2">
        <v>3.6389999999999998</v>
      </c>
      <c r="Y649" s="6">
        <f t="shared" si="82"/>
        <v>9.7141026667734443E-2</v>
      </c>
      <c r="AA649">
        <v>20418205</v>
      </c>
      <c r="AB649">
        <v>19900192103</v>
      </c>
      <c r="AC649">
        <v>20418213</v>
      </c>
      <c r="AD649" t="s">
        <v>2</v>
      </c>
      <c r="AE649">
        <v>760</v>
      </c>
      <c r="AF649">
        <v>2</v>
      </c>
      <c r="AG649" t="s">
        <v>26845</v>
      </c>
      <c r="AI649" t="s">
        <v>26844</v>
      </c>
      <c r="AJ649" t="s">
        <v>26843</v>
      </c>
      <c r="AK649" t="s">
        <v>26842</v>
      </c>
      <c r="AL649">
        <v>9</v>
      </c>
      <c r="AM649" s="5">
        <f t="shared" si="83"/>
        <v>0.9</v>
      </c>
      <c r="AN649" s="4">
        <f t="shared" si="84"/>
        <v>1.3631200302915562E-3</v>
      </c>
      <c r="AO649" s="3"/>
      <c r="AP649">
        <v>0</v>
      </c>
      <c r="AQ649" t="s">
        <v>28</v>
      </c>
      <c r="AR649">
        <v>22740127</v>
      </c>
      <c r="AS649" t="s">
        <v>27</v>
      </c>
      <c r="AT649" s="2">
        <v>7.4130000000000003</v>
      </c>
      <c r="AU649" s="1">
        <f t="shared" si="85"/>
        <v>6.8407654676501579</v>
      </c>
      <c r="AV649" s="1">
        <f t="shared" si="86"/>
        <v>4.9252073349012999</v>
      </c>
      <c r="AW649" s="1">
        <f t="shared" si="87"/>
        <v>3.0096492021524424</v>
      </c>
    </row>
    <row r="650" spans="1:49" x14ac:dyDescent="0.2">
      <c r="A650">
        <v>648</v>
      </c>
      <c r="B650" t="s">
        <v>26841</v>
      </c>
      <c r="C650" t="s">
        <v>26840</v>
      </c>
      <c r="F650" t="s">
        <v>26839</v>
      </c>
      <c r="G650" t="s">
        <v>6</v>
      </c>
      <c r="H650" t="s">
        <v>5</v>
      </c>
      <c r="I650" t="s">
        <v>1066</v>
      </c>
      <c r="J650" t="s">
        <v>1065</v>
      </c>
      <c r="K650" t="s">
        <v>1064</v>
      </c>
      <c r="L650" t="s">
        <v>1063</v>
      </c>
      <c r="M650" t="s">
        <v>1062</v>
      </c>
      <c r="N650">
        <v>4</v>
      </c>
      <c r="O650" t="s">
        <v>26838</v>
      </c>
      <c r="P650" t="s">
        <v>1061</v>
      </c>
      <c r="Q650" t="s">
        <v>1060</v>
      </c>
      <c r="R650" s="7">
        <v>41244</v>
      </c>
      <c r="S650" s="8">
        <f t="shared" si="80"/>
        <v>2012</v>
      </c>
      <c r="T650" s="8">
        <v>2012</v>
      </c>
      <c r="U650" s="8">
        <f t="shared" si="81"/>
        <v>10</v>
      </c>
      <c r="V650" s="7">
        <v>2012</v>
      </c>
      <c r="W650" t="s">
        <v>457</v>
      </c>
      <c r="X650" s="2">
        <v>0.28599999999999998</v>
      </c>
      <c r="Y650" s="6">
        <f t="shared" si="82"/>
        <v>7.6346066575905605E-3</v>
      </c>
      <c r="AA650">
        <v>9205071</v>
      </c>
      <c r="AB650">
        <v>28139</v>
      </c>
      <c r="AC650">
        <v>15693937</v>
      </c>
      <c r="AD650" t="s">
        <v>2</v>
      </c>
      <c r="AE650">
        <v>26</v>
      </c>
      <c r="AF650" t="s">
        <v>26811</v>
      </c>
      <c r="AH650" t="s">
        <v>26837</v>
      </c>
      <c r="AI650" t="s">
        <v>26836</v>
      </c>
      <c r="AK650" t="s">
        <v>26835</v>
      </c>
      <c r="AL650">
        <v>6</v>
      </c>
      <c r="AM650" s="5">
        <f t="shared" si="83"/>
        <v>0.6</v>
      </c>
      <c r="AN650" s="4">
        <f t="shared" si="84"/>
        <v>9.0874668686103744E-4</v>
      </c>
      <c r="AO650" s="3"/>
      <c r="AP650">
        <v>0</v>
      </c>
      <c r="AQ650" t="s">
        <v>251</v>
      </c>
      <c r="AR650" t="s">
        <v>10988</v>
      </c>
      <c r="AS650" t="s">
        <v>250</v>
      </c>
      <c r="AT650" s="2" t="s">
        <v>0</v>
      </c>
      <c r="AU650" s="1">
        <f t="shared" si="85"/>
        <v>0.56168486663717032</v>
      </c>
      <c r="AV650" s="1">
        <f t="shared" si="86"/>
        <v>0.42716766722257987</v>
      </c>
      <c r="AW650" s="1">
        <f t="shared" si="87"/>
        <v>0.29265046780798942</v>
      </c>
    </row>
    <row r="651" spans="1:49" x14ac:dyDescent="0.2">
      <c r="A651">
        <v>649</v>
      </c>
      <c r="B651" t="s">
        <v>26834</v>
      </c>
      <c r="C651" t="s">
        <v>26833</v>
      </c>
      <c r="E651">
        <v>22836832</v>
      </c>
      <c r="F651" t="s">
        <v>26832</v>
      </c>
      <c r="G651" t="s">
        <v>6</v>
      </c>
      <c r="H651" t="s">
        <v>5</v>
      </c>
      <c r="I651" t="s">
        <v>26831</v>
      </c>
      <c r="J651" t="s">
        <v>26830</v>
      </c>
      <c r="K651" t="s">
        <v>26829</v>
      </c>
      <c r="L651" t="s">
        <v>26828</v>
      </c>
      <c r="M651" t="s">
        <v>262</v>
      </c>
      <c r="N651">
        <v>4</v>
      </c>
      <c r="O651" t="s">
        <v>26827</v>
      </c>
      <c r="P651" t="s">
        <v>26826</v>
      </c>
      <c r="Q651" t="s">
        <v>26825</v>
      </c>
      <c r="R651" s="7">
        <v>41244</v>
      </c>
      <c r="S651" s="8">
        <f t="shared" si="80"/>
        <v>2012</v>
      </c>
      <c r="T651" s="8">
        <v>2012</v>
      </c>
      <c r="U651" s="8">
        <f t="shared" si="81"/>
        <v>10</v>
      </c>
      <c r="V651" s="7">
        <v>41244</v>
      </c>
      <c r="W651" t="s">
        <v>8987</v>
      </c>
      <c r="X651" s="2">
        <v>0.57599999999999996</v>
      </c>
      <c r="Y651" s="6">
        <f t="shared" si="82"/>
        <v>1.5375991030671898E-2</v>
      </c>
      <c r="AA651">
        <v>7394462</v>
      </c>
      <c r="AB651">
        <v>19155</v>
      </c>
      <c r="AC651">
        <v>15206327</v>
      </c>
      <c r="AD651" t="s">
        <v>2</v>
      </c>
      <c r="AE651">
        <v>81</v>
      </c>
      <c r="AF651">
        <v>4</v>
      </c>
      <c r="AH651" t="s">
        <v>26824</v>
      </c>
      <c r="AI651" t="s">
        <v>26823</v>
      </c>
      <c r="AJ651" t="s">
        <v>26822</v>
      </c>
      <c r="AK651" t="s">
        <v>26821</v>
      </c>
      <c r="AL651">
        <v>18</v>
      </c>
      <c r="AM651" s="5">
        <f t="shared" si="83"/>
        <v>1.8</v>
      </c>
      <c r="AN651" s="4">
        <f t="shared" si="84"/>
        <v>2.7262400605831123E-3</v>
      </c>
      <c r="AO651" s="3"/>
      <c r="AP651">
        <v>0</v>
      </c>
      <c r="AR651" t="s">
        <v>1</v>
      </c>
      <c r="AT651" s="2" t="s">
        <v>0</v>
      </c>
      <c r="AU651" s="1">
        <f t="shared" si="85"/>
        <v>1.158106573964526</v>
      </c>
      <c r="AV651" s="1">
        <f t="shared" si="86"/>
        <v>0.9051115545627505</v>
      </c>
      <c r="AW651" s="1">
        <f t="shared" si="87"/>
        <v>0.65211653516097468</v>
      </c>
    </row>
    <row r="652" spans="1:49" x14ac:dyDescent="0.2">
      <c r="A652">
        <v>650</v>
      </c>
      <c r="B652" t="s">
        <v>26820</v>
      </c>
      <c r="C652" t="s">
        <v>26819</v>
      </c>
      <c r="F652" t="s">
        <v>26818</v>
      </c>
      <c r="G652" t="s">
        <v>6</v>
      </c>
      <c r="H652" t="s">
        <v>5</v>
      </c>
      <c r="I652" t="s">
        <v>1142</v>
      </c>
      <c r="J652" t="s">
        <v>26817</v>
      </c>
      <c r="K652" t="s">
        <v>26816</v>
      </c>
      <c r="L652" t="s">
        <v>26815</v>
      </c>
      <c r="M652" t="s">
        <v>1893</v>
      </c>
      <c r="N652">
        <v>4</v>
      </c>
      <c r="O652" t="s">
        <v>26814</v>
      </c>
      <c r="P652" t="s">
        <v>26813</v>
      </c>
      <c r="Q652" t="s">
        <v>26812</v>
      </c>
      <c r="R652" s="7">
        <v>41244</v>
      </c>
      <c r="S652" s="8">
        <f t="shared" si="80"/>
        <v>2012</v>
      </c>
      <c r="T652" s="8">
        <v>2012</v>
      </c>
      <c r="U652" s="8">
        <f t="shared" si="81"/>
        <v>10</v>
      </c>
      <c r="V652" s="7">
        <v>2012</v>
      </c>
      <c r="W652" t="s">
        <v>457</v>
      </c>
      <c r="X652" s="2">
        <v>0.28599999999999998</v>
      </c>
      <c r="Y652" s="6">
        <f t="shared" si="82"/>
        <v>7.6346066575905605E-3</v>
      </c>
      <c r="AA652">
        <v>9205071</v>
      </c>
      <c r="AB652">
        <v>28139</v>
      </c>
      <c r="AC652">
        <v>15693937</v>
      </c>
      <c r="AD652" t="s">
        <v>2</v>
      </c>
      <c r="AE652">
        <v>26</v>
      </c>
      <c r="AF652" t="s">
        <v>26811</v>
      </c>
      <c r="AH652" t="s">
        <v>26810</v>
      </c>
      <c r="AI652" t="s">
        <v>26809</v>
      </c>
      <c r="AK652" t="s">
        <v>26808</v>
      </c>
      <c r="AL652">
        <v>53</v>
      </c>
      <c r="AM652" s="5">
        <f t="shared" si="83"/>
        <v>5.3</v>
      </c>
      <c r="AN652" s="4">
        <f t="shared" si="84"/>
        <v>8.02726240060583E-3</v>
      </c>
      <c r="AO652" s="3"/>
      <c r="AP652">
        <v>0</v>
      </c>
      <c r="AR652" t="s">
        <v>26807</v>
      </c>
      <c r="AS652" t="s">
        <v>997</v>
      </c>
      <c r="AT652" s="2" t="s">
        <v>0</v>
      </c>
      <c r="AU652" s="1">
        <f t="shared" si="85"/>
        <v>0.77524033804951409</v>
      </c>
      <c r="AV652" s="1">
        <f t="shared" si="86"/>
        <v>0.78309345290981958</v>
      </c>
      <c r="AW652" s="1">
        <f t="shared" si="87"/>
        <v>0.79094656777012484</v>
      </c>
    </row>
    <row r="653" spans="1:49" x14ac:dyDescent="0.2">
      <c r="A653">
        <v>651</v>
      </c>
      <c r="B653" t="s">
        <v>26806</v>
      </c>
      <c r="C653" t="s">
        <v>26805</v>
      </c>
      <c r="F653" t="s">
        <v>26804</v>
      </c>
      <c r="G653" t="s">
        <v>6</v>
      </c>
      <c r="H653" t="s">
        <v>5</v>
      </c>
      <c r="I653" t="s">
        <v>281</v>
      </c>
      <c r="J653">
        <v>60003467</v>
      </c>
      <c r="K653" t="s">
        <v>280</v>
      </c>
      <c r="L653" t="s">
        <v>279</v>
      </c>
      <c r="M653" t="s">
        <v>12</v>
      </c>
      <c r="N653">
        <v>2</v>
      </c>
      <c r="O653" t="s">
        <v>278</v>
      </c>
      <c r="P653" t="s">
        <v>277</v>
      </c>
      <c r="Q653" t="s">
        <v>276</v>
      </c>
      <c r="R653" s="7">
        <v>41244</v>
      </c>
      <c r="S653" s="8">
        <f t="shared" si="80"/>
        <v>2012</v>
      </c>
      <c r="T653" s="8">
        <v>2012</v>
      </c>
      <c r="U653" s="8">
        <f t="shared" si="81"/>
        <v>10</v>
      </c>
      <c r="V653" s="7">
        <v>41244</v>
      </c>
      <c r="W653" t="s">
        <v>275</v>
      </c>
      <c r="X653" s="2">
        <v>0.89800000000000002</v>
      </c>
      <c r="Y653" s="6">
        <f t="shared" si="82"/>
        <v>2.3971597127679455E-2</v>
      </c>
      <c r="AA653">
        <v>9641726</v>
      </c>
      <c r="AB653">
        <v>29859</v>
      </c>
      <c r="AC653" t="s">
        <v>274</v>
      </c>
      <c r="AD653" t="s">
        <v>2</v>
      </c>
      <c r="AE653">
        <v>21</v>
      </c>
      <c r="AF653">
        <v>12</v>
      </c>
      <c r="AG653">
        <v>125007</v>
      </c>
      <c r="AI653" t="s">
        <v>26803</v>
      </c>
      <c r="AK653" t="s">
        <v>26802</v>
      </c>
      <c r="AL653">
        <v>29</v>
      </c>
      <c r="AM653" s="5">
        <f t="shared" si="83"/>
        <v>2.9</v>
      </c>
      <c r="AN653" s="4">
        <f t="shared" si="84"/>
        <v>4.3922756531616812E-3</v>
      </c>
      <c r="AO653" s="3"/>
      <c r="AP653">
        <v>0</v>
      </c>
      <c r="AQ653" t="s">
        <v>255</v>
      </c>
      <c r="AR653">
        <v>846074</v>
      </c>
      <c r="AS653" t="s">
        <v>254</v>
      </c>
      <c r="AT653" s="2">
        <v>3.585</v>
      </c>
      <c r="AU653" s="1">
        <f t="shared" si="85"/>
        <v>1.8097800685324121</v>
      </c>
      <c r="AV653" s="1">
        <f t="shared" si="86"/>
        <v>1.4181936390420569</v>
      </c>
      <c r="AW653" s="1">
        <f t="shared" si="87"/>
        <v>1.0266072095517011</v>
      </c>
    </row>
    <row r="654" spans="1:49" x14ac:dyDescent="0.2">
      <c r="A654">
        <v>652</v>
      </c>
      <c r="B654" t="s">
        <v>26801</v>
      </c>
      <c r="C654" t="s">
        <v>26800</v>
      </c>
      <c r="E654">
        <v>22984814</v>
      </c>
      <c r="F654" t="s">
        <v>26799</v>
      </c>
      <c r="G654" t="s">
        <v>6</v>
      </c>
      <c r="H654" t="s">
        <v>5</v>
      </c>
      <c r="I654" t="s">
        <v>26798</v>
      </c>
      <c r="J654" t="s">
        <v>26797</v>
      </c>
      <c r="K654" t="s">
        <v>26796</v>
      </c>
      <c r="L654" t="s">
        <v>26795</v>
      </c>
      <c r="M654" t="s">
        <v>554</v>
      </c>
      <c r="N654">
        <v>7</v>
      </c>
      <c r="O654" t="s">
        <v>26794</v>
      </c>
      <c r="P654" t="s">
        <v>26793</v>
      </c>
      <c r="Q654" t="s">
        <v>26792</v>
      </c>
      <c r="R654" s="7">
        <v>41244</v>
      </c>
      <c r="S654" s="8">
        <f t="shared" si="80"/>
        <v>2012</v>
      </c>
      <c r="T654" s="8">
        <v>2012</v>
      </c>
      <c r="U654" s="8">
        <f t="shared" si="81"/>
        <v>10</v>
      </c>
      <c r="V654" s="7">
        <v>41244</v>
      </c>
      <c r="W654" t="s">
        <v>1650</v>
      </c>
      <c r="X654" s="2">
        <v>0.95499999999999996</v>
      </c>
      <c r="Y654" s="6">
        <f t="shared" si="82"/>
        <v>2.5493179573423026E-2</v>
      </c>
      <c r="AA654">
        <v>9621075</v>
      </c>
      <c r="AB654">
        <v>20386</v>
      </c>
      <c r="AC654">
        <v>13652583</v>
      </c>
      <c r="AD654" t="s">
        <v>2</v>
      </c>
      <c r="AE654">
        <v>21</v>
      </c>
      <c r="AF654">
        <v>6</v>
      </c>
      <c r="AH654" t="s">
        <v>26791</v>
      </c>
      <c r="AI654" t="s">
        <v>26790</v>
      </c>
      <c r="AJ654" t="s">
        <v>26789</v>
      </c>
      <c r="AK654" t="s">
        <v>26788</v>
      </c>
      <c r="AL654">
        <v>50</v>
      </c>
      <c r="AM654" s="5">
        <f t="shared" si="83"/>
        <v>5</v>
      </c>
      <c r="AN654" s="4">
        <f t="shared" si="84"/>
        <v>7.5728890571753124E-3</v>
      </c>
      <c r="AO654" s="3"/>
      <c r="AP654">
        <v>0</v>
      </c>
      <c r="AR654" t="s">
        <v>1</v>
      </c>
      <c r="AT654" s="2">
        <v>3.585</v>
      </c>
      <c r="AU654" s="1">
        <f t="shared" si="85"/>
        <v>2.0117092418548714</v>
      </c>
      <c r="AV654" s="1">
        <f t="shared" si="86"/>
        <v>1.6533034315299171</v>
      </c>
      <c r="AW654" s="1">
        <f t="shared" si="87"/>
        <v>1.2948976212049625</v>
      </c>
    </row>
    <row r="655" spans="1:49" x14ac:dyDescent="0.2">
      <c r="A655">
        <v>653</v>
      </c>
      <c r="B655" t="s">
        <v>26787</v>
      </c>
      <c r="C655" t="s">
        <v>26786</v>
      </c>
      <c r="F655" t="s">
        <v>26785</v>
      </c>
      <c r="G655" t="s">
        <v>6</v>
      </c>
      <c r="H655" t="s">
        <v>5</v>
      </c>
      <c r="I655" t="s">
        <v>26784</v>
      </c>
      <c r="J655">
        <v>60009400</v>
      </c>
      <c r="K655" t="s">
        <v>917</v>
      </c>
      <c r="L655" t="s">
        <v>311</v>
      </c>
      <c r="M655" t="s">
        <v>16</v>
      </c>
      <c r="N655">
        <v>2</v>
      </c>
      <c r="O655" t="s">
        <v>26783</v>
      </c>
      <c r="P655" t="s">
        <v>26782</v>
      </c>
      <c r="Q655" t="s">
        <v>26781</v>
      </c>
      <c r="R655" s="7">
        <v>41244</v>
      </c>
      <c r="S655" s="8">
        <f t="shared" si="80"/>
        <v>2012</v>
      </c>
      <c r="T655" s="8">
        <v>2012</v>
      </c>
      <c r="U655" s="8">
        <f t="shared" si="81"/>
        <v>10</v>
      </c>
      <c r="V655" s="7">
        <v>41244</v>
      </c>
      <c r="W655" t="s">
        <v>1680</v>
      </c>
      <c r="X655" s="2">
        <v>0.39</v>
      </c>
      <c r="Y655" s="6">
        <f t="shared" si="82"/>
        <v>1.0410827260350766E-2</v>
      </c>
      <c r="AA655" t="s">
        <v>1679</v>
      </c>
      <c r="AB655">
        <v>18780</v>
      </c>
      <c r="AC655">
        <v>15315878</v>
      </c>
      <c r="AD655" t="s">
        <v>2</v>
      </c>
      <c r="AE655">
        <v>31</v>
      </c>
      <c r="AF655">
        <v>6</v>
      </c>
      <c r="AH655" t="s">
        <v>26780</v>
      </c>
      <c r="AI655" t="s">
        <v>26779</v>
      </c>
      <c r="AJ655" t="s">
        <v>26778</v>
      </c>
      <c r="AK655" t="s">
        <v>26777</v>
      </c>
      <c r="AL655">
        <v>3</v>
      </c>
      <c r="AM655" s="5">
        <f t="shared" si="83"/>
        <v>0.3</v>
      </c>
      <c r="AN655" s="4">
        <f t="shared" si="84"/>
        <v>4.5437334343051872E-4</v>
      </c>
      <c r="AO655" s="3"/>
      <c r="AP655">
        <v>0</v>
      </c>
      <c r="AR655" t="s">
        <v>1</v>
      </c>
      <c r="AT655" s="2" t="s">
        <v>0</v>
      </c>
      <c r="AU655" s="1">
        <f t="shared" si="85"/>
        <v>0.74238910852746909</v>
      </c>
      <c r="AV655" s="1">
        <f t="shared" si="86"/>
        <v>0.54326003018906432</v>
      </c>
      <c r="AW655" s="1">
        <f t="shared" si="87"/>
        <v>0.34413095185065928</v>
      </c>
    </row>
    <row r="656" spans="1:49" x14ac:dyDescent="0.2">
      <c r="A656">
        <v>654</v>
      </c>
      <c r="B656" t="s">
        <v>26776</v>
      </c>
      <c r="C656" t="s">
        <v>26775</v>
      </c>
      <c r="F656" t="s">
        <v>26774</v>
      </c>
      <c r="G656" t="s">
        <v>6</v>
      </c>
      <c r="H656" t="s">
        <v>5</v>
      </c>
      <c r="I656" t="s">
        <v>26773</v>
      </c>
      <c r="J656">
        <v>60016536</v>
      </c>
      <c r="K656" t="s">
        <v>1780</v>
      </c>
      <c r="L656" t="s">
        <v>1779</v>
      </c>
      <c r="M656" t="s">
        <v>12</v>
      </c>
      <c r="N656">
        <v>5</v>
      </c>
      <c r="O656" t="s">
        <v>26772</v>
      </c>
      <c r="P656" t="s">
        <v>26771</v>
      </c>
      <c r="Q656" t="s">
        <v>26770</v>
      </c>
      <c r="R656" s="7">
        <v>41244</v>
      </c>
      <c r="S656" s="8">
        <f t="shared" si="80"/>
        <v>2012</v>
      </c>
      <c r="T656" s="8">
        <v>2012</v>
      </c>
      <c r="U656" s="8">
        <f t="shared" si="81"/>
        <v>10</v>
      </c>
      <c r="V656" s="7">
        <v>41244</v>
      </c>
      <c r="W656" t="s">
        <v>26769</v>
      </c>
      <c r="X656" s="2">
        <v>0</v>
      </c>
      <c r="Y656" s="6">
        <f t="shared" si="82"/>
        <v>0</v>
      </c>
      <c r="AA656">
        <v>1480227</v>
      </c>
      <c r="AB656">
        <v>28428</v>
      </c>
      <c r="AD656" t="s">
        <v>2</v>
      </c>
      <c r="AE656">
        <v>117</v>
      </c>
      <c r="AF656">
        <v>4</v>
      </c>
      <c r="AG656" t="s">
        <v>26768</v>
      </c>
      <c r="AI656" t="s">
        <v>26767</v>
      </c>
      <c r="AK656" t="s">
        <v>26766</v>
      </c>
      <c r="AL656">
        <v>3</v>
      </c>
      <c r="AM656" s="5">
        <f t="shared" si="83"/>
        <v>0.3</v>
      </c>
      <c r="AN656" s="4">
        <f t="shared" si="84"/>
        <v>4.5437334343051872E-4</v>
      </c>
      <c r="AO656" s="3"/>
      <c r="AP656">
        <v>1</v>
      </c>
      <c r="AR656" t="s">
        <v>1</v>
      </c>
      <c r="AT656" s="2" t="s">
        <v>0</v>
      </c>
      <c r="AU656" s="1">
        <f t="shared" si="85"/>
        <v>1.363120030291556E-2</v>
      </c>
      <c r="AV656" s="1">
        <f t="shared" si="86"/>
        <v>2.2718667171525937E-2</v>
      </c>
      <c r="AW656" s="1">
        <f t="shared" si="87"/>
        <v>3.1806134040136311E-2</v>
      </c>
    </row>
    <row r="657" spans="1:49" x14ac:dyDescent="0.2">
      <c r="A657">
        <v>655</v>
      </c>
      <c r="B657" t="s">
        <v>26765</v>
      </c>
      <c r="C657" t="s">
        <v>26764</v>
      </c>
      <c r="E657">
        <v>22048779</v>
      </c>
      <c r="F657" t="s">
        <v>26763</v>
      </c>
      <c r="G657" t="s">
        <v>6</v>
      </c>
      <c r="H657" t="s">
        <v>5</v>
      </c>
      <c r="I657" t="s">
        <v>1091</v>
      </c>
      <c r="J657">
        <v>60024353</v>
      </c>
      <c r="K657" t="s">
        <v>638</v>
      </c>
      <c r="L657" t="s">
        <v>637</v>
      </c>
      <c r="M657" t="s">
        <v>44</v>
      </c>
      <c r="N657">
        <v>5</v>
      </c>
      <c r="O657" t="s">
        <v>26762</v>
      </c>
      <c r="P657" t="s">
        <v>26761</v>
      </c>
      <c r="Q657" t="s">
        <v>2274</v>
      </c>
      <c r="R657" s="7">
        <v>41244</v>
      </c>
      <c r="S657" s="8">
        <f t="shared" si="80"/>
        <v>2012</v>
      </c>
      <c r="T657" s="8">
        <v>2012</v>
      </c>
      <c r="U657" s="8">
        <f t="shared" si="81"/>
        <v>10</v>
      </c>
      <c r="V657" s="7">
        <v>41244</v>
      </c>
      <c r="W657" t="s">
        <v>2858</v>
      </c>
      <c r="X657" s="2">
        <v>0.68500000000000005</v>
      </c>
      <c r="Y657" s="6">
        <f t="shared" si="82"/>
        <v>1.8285683777795575E-2</v>
      </c>
      <c r="AA657">
        <v>1485598</v>
      </c>
      <c r="AB657">
        <v>23710</v>
      </c>
      <c r="AC657" t="s">
        <v>2857</v>
      </c>
      <c r="AD657" t="s">
        <v>2</v>
      </c>
      <c r="AE657">
        <v>36</v>
      </c>
      <c r="AF657">
        <v>6</v>
      </c>
      <c r="AH657" t="s">
        <v>26760</v>
      </c>
      <c r="AI657" t="s">
        <v>26759</v>
      </c>
      <c r="AJ657" t="s">
        <v>26758</v>
      </c>
      <c r="AK657" t="s">
        <v>26757</v>
      </c>
      <c r="AL657">
        <v>29</v>
      </c>
      <c r="AM657" s="5">
        <f t="shared" si="83"/>
        <v>2.9</v>
      </c>
      <c r="AN657" s="4">
        <f t="shared" si="84"/>
        <v>4.3922756531616812E-3</v>
      </c>
      <c r="AO657" s="3"/>
      <c r="AP657">
        <v>0</v>
      </c>
      <c r="AR657" t="s">
        <v>1</v>
      </c>
      <c r="AT657" s="2">
        <v>4.46</v>
      </c>
      <c r="AU657" s="1">
        <f t="shared" si="85"/>
        <v>1.4117661340405405</v>
      </c>
      <c r="AV657" s="1">
        <f t="shared" si="86"/>
        <v>1.1338979715478628</v>
      </c>
      <c r="AW657" s="1">
        <f t="shared" si="87"/>
        <v>0.85602980905518478</v>
      </c>
    </row>
    <row r="658" spans="1:49" x14ac:dyDescent="0.2">
      <c r="A658">
        <v>656</v>
      </c>
      <c r="B658" t="s">
        <v>26756</v>
      </c>
      <c r="C658" t="s">
        <v>26755</v>
      </c>
      <c r="D658" t="s">
        <v>26754</v>
      </c>
      <c r="F658" t="s">
        <v>26753</v>
      </c>
      <c r="G658" t="s">
        <v>6</v>
      </c>
      <c r="H658" t="s">
        <v>5</v>
      </c>
      <c r="I658" t="s">
        <v>26752</v>
      </c>
      <c r="J658">
        <v>60011832</v>
      </c>
      <c r="K658" t="s">
        <v>26751</v>
      </c>
      <c r="L658" t="s">
        <v>26750</v>
      </c>
      <c r="M658" t="s">
        <v>172</v>
      </c>
      <c r="N658">
        <v>2</v>
      </c>
      <c r="O658" t="s">
        <v>26749</v>
      </c>
      <c r="P658" t="s">
        <v>26748</v>
      </c>
      <c r="Q658" t="s">
        <v>26747</v>
      </c>
      <c r="R658" s="7">
        <v>41244</v>
      </c>
      <c r="S658" s="8">
        <f t="shared" si="80"/>
        <v>2012</v>
      </c>
      <c r="T658" s="8">
        <v>2012</v>
      </c>
      <c r="U658" s="8">
        <f t="shared" si="81"/>
        <v>10</v>
      </c>
      <c r="V658" s="7">
        <v>41244</v>
      </c>
      <c r="W658" t="s">
        <v>1602</v>
      </c>
      <c r="X658" s="2">
        <v>0.81</v>
      </c>
      <c r="Y658" s="6">
        <f t="shared" si="82"/>
        <v>2.1622487386882359E-2</v>
      </c>
      <c r="AA658" t="s">
        <v>1601</v>
      </c>
      <c r="AB658">
        <v>13516</v>
      </c>
      <c r="AD658" t="s">
        <v>2</v>
      </c>
      <c r="AE658">
        <v>52</v>
      </c>
      <c r="AF658">
        <v>8</v>
      </c>
      <c r="AH658" t="s">
        <v>26746</v>
      </c>
      <c r="AI658" t="s">
        <v>26745</v>
      </c>
      <c r="AJ658" t="s">
        <v>26744</v>
      </c>
      <c r="AK658" t="s">
        <v>26743</v>
      </c>
      <c r="AL658">
        <v>27</v>
      </c>
      <c r="AM658" s="5">
        <f t="shared" si="83"/>
        <v>2.7</v>
      </c>
      <c r="AN658" s="4">
        <f t="shared" si="84"/>
        <v>4.0893600908746691E-3</v>
      </c>
      <c r="AO658" s="3"/>
      <c r="AP658">
        <v>0</v>
      </c>
      <c r="AQ658" t="s">
        <v>230</v>
      </c>
      <c r="AR658" t="s">
        <v>1</v>
      </c>
      <c r="AS658" t="s">
        <v>229</v>
      </c>
      <c r="AT658" s="2">
        <v>2.89</v>
      </c>
      <c r="AU658" s="1">
        <f t="shared" si="85"/>
        <v>1.636254919808005</v>
      </c>
      <c r="AV658" s="1">
        <f t="shared" si="86"/>
        <v>1.2855923738878514</v>
      </c>
      <c r="AW658" s="1">
        <f t="shared" si="87"/>
        <v>0.93492982796769752</v>
      </c>
    </row>
    <row r="659" spans="1:49" x14ac:dyDescent="0.2">
      <c r="A659">
        <v>657</v>
      </c>
      <c r="B659" t="s">
        <v>26742</v>
      </c>
      <c r="C659" t="s">
        <v>26741</v>
      </c>
      <c r="F659" t="s">
        <v>26740</v>
      </c>
      <c r="G659" t="s">
        <v>6</v>
      </c>
      <c r="H659" t="s">
        <v>5</v>
      </c>
      <c r="I659" t="s">
        <v>823</v>
      </c>
      <c r="J659">
        <v>60010080</v>
      </c>
      <c r="K659" t="s">
        <v>805</v>
      </c>
      <c r="L659" t="s">
        <v>311</v>
      </c>
      <c r="M659" t="s">
        <v>16</v>
      </c>
      <c r="N659">
        <v>3</v>
      </c>
      <c r="O659" t="s">
        <v>26739</v>
      </c>
      <c r="P659" t="s">
        <v>26738</v>
      </c>
      <c r="Q659" t="s">
        <v>859</v>
      </c>
      <c r="R659" s="7">
        <v>41244</v>
      </c>
      <c r="S659" s="8">
        <f t="shared" si="80"/>
        <v>2012</v>
      </c>
      <c r="T659" s="8">
        <v>2012</v>
      </c>
      <c r="U659" s="8">
        <f t="shared" si="81"/>
        <v>10</v>
      </c>
      <c r="V659" s="7">
        <v>41244</v>
      </c>
      <c r="W659" t="s">
        <v>549</v>
      </c>
      <c r="X659" s="2">
        <v>0.61499999999999999</v>
      </c>
      <c r="Y659" s="6">
        <f t="shared" si="82"/>
        <v>1.6417073756706976E-2</v>
      </c>
      <c r="AA659">
        <v>18666892</v>
      </c>
      <c r="AB659">
        <v>18500162200</v>
      </c>
      <c r="AC659">
        <v>18666906</v>
      </c>
      <c r="AD659" t="s">
        <v>2</v>
      </c>
      <c r="AE659">
        <v>33</v>
      </c>
      <c r="AF659">
        <v>12</v>
      </c>
      <c r="AH659" t="s">
        <v>26737</v>
      </c>
      <c r="AI659" t="s">
        <v>26736</v>
      </c>
      <c r="AJ659" t="s">
        <v>26735</v>
      </c>
      <c r="AK659" t="s">
        <v>26734</v>
      </c>
      <c r="AL659">
        <v>5</v>
      </c>
      <c r="AM659" s="5">
        <f t="shared" si="83"/>
        <v>0.5</v>
      </c>
      <c r="AN659" s="4">
        <f t="shared" si="84"/>
        <v>7.572889057175312E-4</v>
      </c>
      <c r="AO659" s="3"/>
      <c r="AP659">
        <v>0</v>
      </c>
      <c r="AQ659" t="s">
        <v>251</v>
      </c>
      <c r="AR659" t="s">
        <v>26733</v>
      </c>
      <c r="AS659" t="s">
        <v>250</v>
      </c>
      <c r="AT659" s="2" t="s">
        <v>0</v>
      </c>
      <c r="AU659" s="1">
        <f t="shared" si="85"/>
        <v>1.1719138301410141</v>
      </c>
      <c r="AV659" s="1">
        <f t="shared" si="86"/>
        <v>0.85871813312122536</v>
      </c>
      <c r="AW659" s="1">
        <f t="shared" si="87"/>
        <v>0.54552243610143636</v>
      </c>
    </row>
    <row r="660" spans="1:49" x14ac:dyDescent="0.2">
      <c r="A660">
        <v>658</v>
      </c>
      <c r="B660" t="s">
        <v>26732</v>
      </c>
      <c r="C660" t="s">
        <v>26731</v>
      </c>
      <c r="F660" t="s">
        <v>26730</v>
      </c>
      <c r="G660" t="s">
        <v>6</v>
      </c>
      <c r="H660" t="s">
        <v>5</v>
      </c>
      <c r="I660" t="s">
        <v>26729</v>
      </c>
      <c r="J660" t="s">
        <v>26728</v>
      </c>
      <c r="K660" t="s">
        <v>26727</v>
      </c>
      <c r="L660" t="s">
        <v>26726</v>
      </c>
      <c r="M660" t="s">
        <v>26725</v>
      </c>
      <c r="N660">
        <v>5</v>
      </c>
      <c r="O660" t="s">
        <v>26724</v>
      </c>
      <c r="P660" t="s">
        <v>26723</v>
      </c>
      <c r="Q660" t="s">
        <v>26722</v>
      </c>
      <c r="R660" s="7">
        <v>41244</v>
      </c>
      <c r="S660" s="8">
        <f t="shared" si="80"/>
        <v>2012</v>
      </c>
      <c r="T660" s="8">
        <v>2012</v>
      </c>
      <c r="U660" s="8">
        <f t="shared" si="81"/>
        <v>10</v>
      </c>
      <c r="V660" s="7">
        <v>2012</v>
      </c>
      <c r="W660" t="s">
        <v>26721</v>
      </c>
      <c r="X660" s="2">
        <v>0.317</v>
      </c>
      <c r="Y660" s="6">
        <f t="shared" si="82"/>
        <v>8.4621339526440836E-3</v>
      </c>
      <c r="AA660">
        <v>16876172</v>
      </c>
      <c r="AB660">
        <v>15300154801</v>
      </c>
      <c r="AC660">
        <v>16876180</v>
      </c>
      <c r="AD660" t="s">
        <v>2</v>
      </c>
      <c r="AE660">
        <v>2012</v>
      </c>
      <c r="AF660">
        <v>1</v>
      </c>
      <c r="AG660">
        <v>43</v>
      </c>
      <c r="AI660" t="s">
        <v>26720</v>
      </c>
      <c r="AK660" t="s">
        <v>26719</v>
      </c>
      <c r="AL660">
        <v>17</v>
      </c>
      <c r="AM660" s="5">
        <f t="shared" si="83"/>
        <v>1.7</v>
      </c>
      <c r="AN660" s="4">
        <f t="shared" si="84"/>
        <v>2.5747822794396063E-3</v>
      </c>
      <c r="AO660" s="3"/>
      <c r="AP660">
        <v>1</v>
      </c>
      <c r="AR660" t="s">
        <v>1</v>
      </c>
      <c r="AT660" s="2">
        <v>1.63</v>
      </c>
      <c r="AU660" s="1">
        <f t="shared" si="85"/>
        <v>0.66959284506827399</v>
      </c>
      <c r="AV660" s="1">
        <f t="shared" si="86"/>
        <v>0.55184581160418444</v>
      </c>
      <c r="AW660" s="1">
        <f t="shared" si="87"/>
        <v>0.43409877814009495</v>
      </c>
    </row>
    <row r="661" spans="1:49" x14ac:dyDescent="0.2">
      <c r="A661">
        <v>659</v>
      </c>
      <c r="B661" t="s">
        <v>26718</v>
      </c>
      <c r="C661" t="s">
        <v>26717</v>
      </c>
      <c r="F661" t="s">
        <v>26716</v>
      </c>
      <c r="G661" t="s">
        <v>6</v>
      </c>
      <c r="H661" t="s">
        <v>5</v>
      </c>
      <c r="I661" t="s">
        <v>26715</v>
      </c>
      <c r="J661">
        <v>60103238</v>
      </c>
      <c r="K661" t="s">
        <v>3046</v>
      </c>
      <c r="L661" t="s">
        <v>26714</v>
      </c>
      <c r="M661" t="s">
        <v>194</v>
      </c>
      <c r="N661">
        <v>2</v>
      </c>
      <c r="O661" t="s">
        <v>26713</v>
      </c>
      <c r="P661" t="s">
        <v>26712</v>
      </c>
      <c r="Q661" t="s">
        <v>26711</v>
      </c>
      <c r="R661" s="7">
        <v>41244</v>
      </c>
      <c r="S661" s="8">
        <f t="shared" si="80"/>
        <v>2012</v>
      </c>
      <c r="T661" s="8">
        <v>2012</v>
      </c>
      <c r="U661" s="8">
        <f t="shared" si="81"/>
        <v>10</v>
      </c>
      <c r="V661" s="7">
        <v>41244</v>
      </c>
      <c r="W661" t="s">
        <v>76</v>
      </c>
      <c r="X661" s="2">
        <v>0.30399999999999999</v>
      </c>
      <c r="Y661" s="6">
        <f t="shared" si="82"/>
        <v>8.115106377299057E-3</v>
      </c>
      <c r="AA661">
        <v>8952477</v>
      </c>
      <c r="AB661">
        <v>12250</v>
      </c>
      <c r="AC661">
        <v>10982760</v>
      </c>
      <c r="AD661" t="s">
        <v>2</v>
      </c>
      <c r="AE661">
        <v>54</v>
      </c>
      <c r="AF661">
        <v>12</v>
      </c>
      <c r="AH661" t="s">
        <v>26710</v>
      </c>
      <c r="AI661" t="s">
        <v>26709</v>
      </c>
      <c r="AJ661" t="s">
        <v>26708</v>
      </c>
      <c r="AK661" t="s">
        <v>26707</v>
      </c>
      <c r="AL661">
        <v>0</v>
      </c>
      <c r="AM661" s="5">
        <f t="shared" si="83"/>
        <v>0</v>
      </c>
      <c r="AN661" s="4">
        <f t="shared" si="84"/>
        <v>0</v>
      </c>
      <c r="AO661" s="3"/>
      <c r="AP661">
        <v>0</v>
      </c>
      <c r="AR661" t="s">
        <v>1</v>
      </c>
      <c r="AT661" s="2" t="s">
        <v>0</v>
      </c>
      <c r="AU661" s="1">
        <f t="shared" si="85"/>
        <v>0.56805744641093392</v>
      </c>
      <c r="AV661" s="1">
        <f t="shared" si="86"/>
        <v>0.40575531886495286</v>
      </c>
      <c r="AW661" s="1">
        <f t="shared" si="87"/>
        <v>0.24345319131897172</v>
      </c>
    </row>
    <row r="662" spans="1:49" x14ac:dyDescent="0.2">
      <c r="A662">
        <v>660</v>
      </c>
      <c r="B662" t="s">
        <v>26706</v>
      </c>
      <c r="C662" t="s">
        <v>26705</v>
      </c>
      <c r="F662" t="s">
        <v>26704</v>
      </c>
      <c r="G662" t="s">
        <v>6</v>
      </c>
      <c r="H662" t="s">
        <v>5</v>
      </c>
      <c r="I662" t="s">
        <v>1268</v>
      </c>
      <c r="J662">
        <v>60025578</v>
      </c>
      <c r="K662" t="s">
        <v>83</v>
      </c>
      <c r="L662" t="s">
        <v>82</v>
      </c>
      <c r="M662" t="s">
        <v>16</v>
      </c>
      <c r="N662">
        <v>5</v>
      </c>
      <c r="O662" t="s">
        <v>7523</v>
      </c>
      <c r="P662" t="s">
        <v>7522</v>
      </c>
      <c r="Q662" t="s">
        <v>81</v>
      </c>
      <c r="R662" s="7">
        <v>41244</v>
      </c>
      <c r="S662" s="8">
        <f t="shared" si="80"/>
        <v>2012</v>
      </c>
      <c r="T662" s="8">
        <v>2012</v>
      </c>
      <c r="U662" s="8">
        <f t="shared" si="81"/>
        <v>10</v>
      </c>
      <c r="V662" s="7">
        <v>41244</v>
      </c>
      <c r="W662" t="s">
        <v>76</v>
      </c>
      <c r="X662" s="2">
        <v>0.30399999999999999</v>
      </c>
      <c r="Y662" s="6">
        <f t="shared" si="82"/>
        <v>8.115106377299057E-3</v>
      </c>
      <c r="AA662">
        <v>8952477</v>
      </c>
      <c r="AB662">
        <v>12250</v>
      </c>
      <c r="AC662">
        <v>10982760</v>
      </c>
      <c r="AD662" t="s">
        <v>2</v>
      </c>
      <c r="AE662">
        <v>54</v>
      </c>
      <c r="AF662">
        <v>12</v>
      </c>
      <c r="AH662" t="s">
        <v>26703</v>
      </c>
      <c r="AI662" t="s">
        <v>26702</v>
      </c>
      <c r="AJ662" t="s">
        <v>26701</v>
      </c>
      <c r="AK662" t="s">
        <v>26700</v>
      </c>
      <c r="AL662">
        <v>10</v>
      </c>
      <c r="AM662" s="5">
        <f t="shared" si="83"/>
        <v>1</v>
      </c>
      <c r="AN662" s="4">
        <f t="shared" si="84"/>
        <v>1.5145778114350624E-3</v>
      </c>
      <c r="AO662" s="3"/>
      <c r="AP662">
        <v>0</v>
      </c>
      <c r="AR662" t="s">
        <v>1</v>
      </c>
      <c r="AT662" s="2" t="s">
        <v>0</v>
      </c>
      <c r="AU662" s="1">
        <f t="shared" si="85"/>
        <v>0.61349478075398578</v>
      </c>
      <c r="AV662" s="1">
        <f t="shared" si="86"/>
        <v>0.481484209436706</v>
      </c>
      <c r="AW662" s="1">
        <f t="shared" si="87"/>
        <v>0.34947363811942611</v>
      </c>
    </row>
    <row r="663" spans="1:49" x14ac:dyDescent="0.2">
      <c r="A663">
        <v>661</v>
      </c>
      <c r="B663" t="s">
        <v>26699</v>
      </c>
      <c r="C663" t="s">
        <v>26698</v>
      </c>
      <c r="F663" t="s">
        <v>26697</v>
      </c>
      <c r="G663" t="s">
        <v>6</v>
      </c>
      <c r="H663" t="s">
        <v>5</v>
      </c>
      <c r="I663" t="s">
        <v>21000</v>
      </c>
      <c r="J663">
        <v>60020547</v>
      </c>
      <c r="K663" t="s">
        <v>26696</v>
      </c>
      <c r="L663" t="s">
        <v>26695</v>
      </c>
      <c r="M663" t="s">
        <v>12</v>
      </c>
      <c r="N663">
        <v>3</v>
      </c>
      <c r="O663" t="s">
        <v>26694</v>
      </c>
      <c r="P663" t="s">
        <v>26693</v>
      </c>
      <c r="Q663" t="s">
        <v>26692</v>
      </c>
      <c r="R663" s="7">
        <v>41244</v>
      </c>
      <c r="S663" s="8">
        <f t="shared" si="80"/>
        <v>2012</v>
      </c>
      <c r="T663" s="8">
        <v>2012</v>
      </c>
      <c r="U663" s="8">
        <f t="shared" si="81"/>
        <v>10</v>
      </c>
      <c r="V663" s="7">
        <v>41244</v>
      </c>
      <c r="W663" t="s">
        <v>76</v>
      </c>
      <c r="X663" s="2">
        <v>0.30399999999999999</v>
      </c>
      <c r="Y663" s="6">
        <f t="shared" si="82"/>
        <v>8.115106377299057E-3</v>
      </c>
      <c r="AA663">
        <v>8952477</v>
      </c>
      <c r="AB663">
        <v>12250</v>
      </c>
      <c r="AC663">
        <v>10982760</v>
      </c>
      <c r="AD663" t="s">
        <v>2</v>
      </c>
      <c r="AE663">
        <v>54</v>
      </c>
      <c r="AF663">
        <v>12</v>
      </c>
      <c r="AH663" t="s">
        <v>26691</v>
      </c>
      <c r="AI663" t="s">
        <v>26690</v>
      </c>
      <c r="AJ663" t="s">
        <v>26689</v>
      </c>
      <c r="AK663" t="s">
        <v>26688</v>
      </c>
      <c r="AL663">
        <v>4</v>
      </c>
      <c r="AM663" s="5">
        <f t="shared" si="83"/>
        <v>0.4</v>
      </c>
      <c r="AN663" s="4">
        <f t="shared" si="84"/>
        <v>6.0583112457402507E-4</v>
      </c>
      <c r="AO663" s="3"/>
      <c r="AP663">
        <v>0</v>
      </c>
      <c r="AR663" t="s">
        <v>1</v>
      </c>
      <c r="AT663" s="2" t="s">
        <v>0</v>
      </c>
      <c r="AU663" s="1">
        <f t="shared" si="85"/>
        <v>0.58623238014815471</v>
      </c>
      <c r="AV663" s="1">
        <f t="shared" si="86"/>
        <v>0.43604687509365414</v>
      </c>
      <c r="AW663" s="1">
        <f t="shared" si="87"/>
        <v>0.28586137003915346</v>
      </c>
    </row>
    <row r="664" spans="1:49" x14ac:dyDescent="0.2">
      <c r="A664">
        <v>662</v>
      </c>
      <c r="B664" t="s">
        <v>26687</v>
      </c>
      <c r="C664" t="s">
        <v>26686</v>
      </c>
      <c r="F664" t="s">
        <v>26685</v>
      </c>
      <c r="G664" t="s">
        <v>6</v>
      </c>
      <c r="H664" t="s">
        <v>5</v>
      </c>
      <c r="I664" t="s">
        <v>26684</v>
      </c>
      <c r="J664">
        <v>60021005</v>
      </c>
      <c r="K664" t="s">
        <v>1613</v>
      </c>
      <c r="L664" t="s">
        <v>1612</v>
      </c>
      <c r="M664" t="s">
        <v>927</v>
      </c>
      <c r="N664">
        <v>4</v>
      </c>
      <c r="O664" t="s">
        <v>26683</v>
      </c>
      <c r="P664" t="s">
        <v>26682</v>
      </c>
      <c r="Q664" t="s">
        <v>2578</v>
      </c>
      <c r="R664" s="7">
        <v>41244</v>
      </c>
      <c r="S664" s="8">
        <f t="shared" si="80"/>
        <v>2012</v>
      </c>
      <c r="T664" s="8">
        <v>2012</v>
      </c>
      <c r="U664" s="8">
        <f t="shared" si="81"/>
        <v>10</v>
      </c>
      <c r="V664" s="7">
        <v>41244</v>
      </c>
      <c r="W664" t="s">
        <v>76</v>
      </c>
      <c r="X664" s="2">
        <v>0.30399999999999999</v>
      </c>
      <c r="Y664" s="6">
        <f t="shared" si="82"/>
        <v>8.115106377299057E-3</v>
      </c>
      <c r="AA664">
        <v>8952477</v>
      </c>
      <c r="AB664">
        <v>12250</v>
      </c>
      <c r="AC664">
        <v>10982760</v>
      </c>
      <c r="AD664" t="s">
        <v>2</v>
      </c>
      <c r="AE664">
        <v>54</v>
      </c>
      <c r="AF664">
        <v>12</v>
      </c>
      <c r="AH664" t="s">
        <v>26681</v>
      </c>
      <c r="AI664" t="s">
        <v>26680</v>
      </c>
      <c r="AJ664" t="s">
        <v>26679</v>
      </c>
      <c r="AK664" t="s">
        <v>26678</v>
      </c>
      <c r="AL664">
        <v>4</v>
      </c>
      <c r="AM664" s="5">
        <f t="shared" si="83"/>
        <v>0.4</v>
      </c>
      <c r="AN664" s="4">
        <f t="shared" si="84"/>
        <v>6.0583112457402507E-4</v>
      </c>
      <c r="AO664" s="3"/>
      <c r="AP664">
        <v>0</v>
      </c>
      <c r="AR664" t="s">
        <v>1</v>
      </c>
      <c r="AT664" s="2" t="s">
        <v>0</v>
      </c>
      <c r="AU664" s="1">
        <f t="shared" si="85"/>
        <v>0.58623238014815471</v>
      </c>
      <c r="AV664" s="1">
        <f t="shared" si="86"/>
        <v>0.43604687509365414</v>
      </c>
      <c r="AW664" s="1">
        <f t="shared" si="87"/>
        <v>0.28586137003915346</v>
      </c>
    </row>
    <row r="665" spans="1:49" x14ac:dyDescent="0.2">
      <c r="A665">
        <v>663</v>
      </c>
      <c r="B665" t="s">
        <v>26677</v>
      </c>
      <c r="C665" t="s">
        <v>26676</v>
      </c>
      <c r="F665" t="s">
        <v>26675</v>
      </c>
      <c r="G665" t="s">
        <v>6</v>
      </c>
      <c r="H665" t="s">
        <v>5</v>
      </c>
      <c r="I665" t="s">
        <v>1164</v>
      </c>
      <c r="J665">
        <v>60009400</v>
      </c>
      <c r="K665" t="s">
        <v>917</v>
      </c>
      <c r="L665" t="s">
        <v>311</v>
      </c>
      <c r="M665" t="s">
        <v>16</v>
      </c>
      <c r="N665">
        <v>1</v>
      </c>
      <c r="O665" t="s">
        <v>26674</v>
      </c>
      <c r="P665">
        <v>56237350600</v>
      </c>
      <c r="Q665">
        <v>60009400</v>
      </c>
      <c r="R665" s="7">
        <v>41244</v>
      </c>
      <c r="S665" s="8">
        <f t="shared" si="80"/>
        <v>2012</v>
      </c>
      <c r="T665" s="8">
        <v>2012</v>
      </c>
      <c r="U665" s="8">
        <f t="shared" si="81"/>
        <v>10</v>
      </c>
      <c r="V665" s="7">
        <v>41244</v>
      </c>
      <c r="W665" t="s">
        <v>76</v>
      </c>
      <c r="X665" s="2">
        <v>0.30399999999999999</v>
      </c>
      <c r="Y665" s="6">
        <f t="shared" si="82"/>
        <v>8.115106377299057E-3</v>
      </c>
      <c r="AA665">
        <v>8952477</v>
      </c>
      <c r="AB665">
        <v>12250</v>
      </c>
      <c r="AC665">
        <v>10982760</v>
      </c>
      <c r="AD665" t="s">
        <v>2</v>
      </c>
      <c r="AE665">
        <v>54</v>
      </c>
      <c r="AF665">
        <v>12</v>
      </c>
      <c r="AH665" t="s">
        <v>26673</v>
      </c>
      <c r="AI665" t="s">
        <v>26672</v>
      </c>
      <c r="AJ665" t="s">
        <v>26671</v>
      </c>
      <c r="AK665" t="s">
        <v>26670</v>
      </c>
      <c r="AL665">
        <v>3</v>
      </c>
      <c r="AM665" s="5">
        <f t="shared" si="83"/>
        <v>0.3</v>
      </c>
      <c r="AN665" s="4">
        <f t="shared" si="84"/>
        <v>4.5437334343051872E-4</v>
      </c>
      <c r="AO665" s="3"/>
      <c r="AP665">
        <v>0</v>
      </c>
      <c r="AR665" t="s">
        <v>1</v>
      </c>
      <c r="AT665" s="2" t="s">
        <v>0</v>
      </c>
      <c r="AU665" s="1">
        <f t="shared" si="85"/>
        <v>0.58168864671384946</v>
      </c>
      <c r="AV665" s="1">
        <f t="shared" si="86"/>
        <v>0.42847398603647879</v>
      </c>
      <c r="AW665" s="1">
        <f t="shared" si="87"/>
        <v>0.27525932535910802</v>
      </c>
    </row>
    <row r="666" spans="1:49" x14ac:dyDescent="0.2">
      <c r="A666">
        <v>664</v>
      </c>
      <c r="B666" t="s">
        <v>26669</v>
      </c>
      <c r="C666" t="s">
        <v>26668</v>
      </c>
      <c r="F666" t="s">
        <v>26667</v>
      </c>
      <c r="G666" t="s">
        <v>6</v>
      </c>
      <c r="H666" t="s">
        <v>5</v>
      </c>
      <c r="I666" t="s">
        <v>2617</v>
      </c>
      <c r="J666">
        <v>60025578</v>
      </c>
      <c r="K666" t="s">
        <v>83</v>
      </c>
      <c r="L666" t="s">
        <v>82</v>
      </c>
      <c r="M666" t="s">
        <v>16</v>
      </c>
      <c r="N666">
        <v>4</v>
      </c>
      <c r="O666" t="s">
        <v>26666</v>
      </c>
      <c r="P666" t="s">
        <v>26665</v>
      </c>
      <c r="Q666" t="s">
        <v>649</v>
      </c>
      <c r="R666" s="7">
        <v>41244</v>
      </c>
      <c r="S666" s="8">
        <f t="shared" si="80"/>
        <v>2012</v>
      </c>
      <c r="T666" s="8">
        <v>2012</v>
      </c>
      <c r="U666" s="8">
        <f t="shared" si="81"/>
        <v>10</v>
      </c>
      <c r="V666" s="7">
        <v>41244</v>
      </c>
      <c r="W666" t="s">
        <v>76</v>
      </c>
      <c r="X666" s="2">
        <v>0.30399999999999999</v>
      </c>
      <c r="Y666" s="6">
        <f t="shared" si="82"/>
        <v>8.115106377299057E-3</v>
      </c>
      <c r="AA666">
        <v>8952477</v>
      </c>
      <c r="AB666">
        <v>12250</v>
      </c>
      <c r="AC666">
        <v>10982760</v>
      </c>
      <c r="AD666" t="s">
        <v>2</v>
      </c>
      <c r="AE666">
        <v>54</v>
      </c>
      <c r="AF666">
        <v>12</v>
      </c>
      <c r="AH666" t="s">
        <v>26664</v>
      </c>
      <c r="AI666" t="s">
        <v>26663</v>
      </c>
      <c r="AJ666" t="s">
        <v>26662</v>
      </c>
      <c r="AK666" t="s">
        <v>26661</v>
      </c>
      <c r="AL666">
        <v>1</v>
      </c>
      <c r="AM666" s="5">
        <f t="shared" si="83"/>
        <v>0.1</v>
      </c>
      <c r="AN666" s="4">
        <f t="shared" si="84"/>
        <v>1.5145778114350627E-4</v>
      </c>
      <c r="AO666" s="3"/>
      <c r="AP666">
        <v>0</v>
      </c>
      <c r="AR666" t="s">
        <v>1</v>
      </c>
      <c r="AT666" s="2" t="s">
        <v>0</v>
      </c>
      <c r="AU666" s="1">
        <f t="shared" si="85"/>
        <v>0.57260117984523917</v>
      </c>
      <c r="AV666" s="1">
        <f t="shared" si="86"/>
        <v>0.41332820792212815</v>
      </c>
      <c r="AW666" s="1">
        <f t="shared" si="87"/>
        <v>0.25405523599901714</v>
      </c>
    </row>
    <row r="667" spans="1:49" x14ac:dyDescent="0.2">
      <c r="A667">
        <v>665</v>
      </c>
      <c r="B667" t="s">
        <v>26660</v>
      </c>
      <c r="C667" t="s">
        <v>26659</v>
      </c>
      <c r="F667" t="s">
        <v>26658</v>
      </c>
      <c r="G667" t="s">
        <v>6</v>
      </c>
      <c r="H667" t="s">
        <v>5</v>
      </c>
      <c r="I667" t="s">
        <v>121</v>
      </c>
      <c r="J667">
        <v>60107357</v>
      </c>
      <c r="K667" t="s">
        <v>696</v>
      </c>
      <c r="L667" t="s">
        <v>695</v>
      </c>
      <c r="M667" t="s">
        <v>299</v>
      </c>
      <c r="N667">
        <v>2</v>
      </c>
      <c r="O667" t="s">
        <v>1993</v>
      </c>
      <c r="P667" t="s">
        <v>117</v>
      </c>
      <c r="Q667" t="s">
        <v>2673</v>
      </c>
      <c r="R667" s="7">
        <v>41244</v>
      </c>
      <c r="S667" s="8">
        <f t="shared" si="80"/>
        <v>2012</v>
      </c>
      <c r="T667" s="8">
        <v>2012</v>
      </c>
      <c r="U667" s="8">
        <f t="shared" si="81"/>
        <v>10</v>
      </c>
      <c r="V667" s="7">
        <v>41244</v>
      </c>
      <c r="W667" t="s">
        <v>76</v>
      </c>
      <c r="X667" s="2">
        <v>0.30399999999999999</v>
      </c>
      <c r="Y667" s="6">
        <f t="shared" si="82"/>
        <v>8.115106377299057E-3</v>
      </c>
      <c r="AA667">
        <v>8952477</v>
      </c>
      <c r="AB667">
        <v>12250</v>
      </c>
      <c r="AC667">
        <v>10982760</v>
      </c>
      <c r="AD667" t="s">
        <v>2</v>
      </c>
      <c r="AE667">
        <v>54</v>
      </c>
      <c r="AF667">
        <v>12</v>
      </c>
      <c r="AH667" t="s">
        <v>26657</v>
      </c>
      <c r="AI667" t="s">
        <v>26656</v>
      </c>
      <c r="AJ667" t="s">
        <v>26655</v>
      </c>
      <c r="AK667" t="s">
        <v>26654</v>
      </c>
      <c r="AL667">
        <v>7</v>
      </c>
      <c r="AM667" s="5">
        <f t="shared" si="83"/>
        <v>0.7</v>
      </c>
      <c r="AN667" s="4">
        <f t="shared" si="84"/>
        <v>1.0602044680045437E-3</v>
      </c>
      <c r="AO667" s="3"/>
      <c r="AP667">
        <v>0</v>
      </c>
      <c r="AR667" t="s">
        <v>1</v>
      </c>
      <c r="AT667" s="2" t="s">
        <v>0</v>
      </c>
      <c r="AU667" s="1">
        <f t="shared" si="85"/>
        <v>0.59986358045107024</v>
      </c>
      <c r="AV667" s="1">
        <f t="shared" si="86"/>
        <v>0.45876554226518002</v>
      </c>
      <c r="AW667" s="1">
        <f t="shared" si="87"/>
        <v>0.31766750407928979</v>
      </c>
    </row>
    <row r="668" spans="1:49" x14ac:dyDescent="0.2">
      <c r="A668">
        <v>666</v>
      </c>
      <c r="B668" t="s">
        <v>26653</v>
      </c>
      <c r="C668" t="s">
        <v>26652</v>
      </c>
      <c r="F668" t="s">
        <v>26651</v>
      </c>
      <c r="G668" t="s">
        <v>6</v>
      </c>
      <c r="H668" t="s">
        <v>5</v>
      </c>
      <c r="I668" t="s">
        <v>832</v>
      </c>
      <c r="J668" t="s">
        <v>26650</v>
      </c>
      <c r="K668" t="s">
        <v>26649</v>
      </c>
      <c r="L668" t="s">
        <v>26648</v>
      </c>
      <c r="M668" t="s">
        <v>84</v>
      </c>
      <c r="N668">
        <v>2</v>
      </c>
      <c r="O668" t="s">
        <v>26647</v>
      </c>
      <c r="P668" t="s">
        <v>26646</v>
      </c>
      <c r="Q668" t="s">
        <v>26645</v>
      </c>
      <c r="R668" s="7">
        <v>41244</v>
      </c>
      <c r="S668" s="8">
        <f t="shared" si="80"/>
        <v>2012</v>
      </c>
      <c r="T668" s="8">
        <v>2012</v>
      </c>
      <c r="U668" s="8">
        <f t="shared" si="81"/>
        <v>10</v>
      </c>
      <c r="V668" s="7">
        <v>41244</v>
      </c>
      <c r="W668" t="s">
        <v>76</v>
      </c>
      <c r="X668" s="2">
        <v>0.30399999999999999</v>
      </c>
      <c r="Y668" s="6">
        <f t="shared" si="82"/>
        <v>8.115106377299057E-3</v>
      </c>
      <c r="AA668">
        <v>8952477</v>
      </c>
      <c r="AB668">
        <v>12250</v>
      </c>
      <c r="AC668">
        <v>10982760</v>
      </c>
      <c r="AD668" t="s">
        <v>2</v>
      </c>
      <c r="AE668">
        <v>54</v>
      </c>
      <c r="AF668">
        <v>12</v>
      </c>
      <c r="AH668" t="s">
        <v>26644</v>
      </c>
      <c r="AI668" t="s">
        <v>26643</v>
      </c>
      <c r="AJ668" t="s">
        <v>26642</v>
      </c>
      <c r="AK668" t="s">
        <v>26641</v>
      </c>
      <c r="AL668">
        <v>2</v>
      </c>
      <c r="AM668" s="5">
        <f t="shared" si="83"/>
        <v>0.2</v>
      </c>
      <c r="AN668" s="4">
        <f t="shared" si="84"/>
        <v>3.0291556228701253E-4</v>
      </c>
      <c r="AO668" s="3"/>
      <c r="AP668">
        <v>0</v>
      </c>
      <c r="AR668" t="s">
        <v>1</v>
      </c>
      <c r="AT668" s="2" t="s">
        <v>0</v>
      </c>
      <c r="AU668" s="1">
        <f t="shared" si="85"/>
        <v>0.57714491327954431</v>
      </c>
      <c r="AV668" s="1">
        <f t="shared" si="86"/>
        <v>0.4209010969793035</v>
      </c>
      <c r="AW668" s="1">
        <f t="shared" si="87"/>
        <v>0.26465728067906258</v>
      </c>
    </row>
    <row r="669" spans="1:49" x14ac:dyDescent="0.2">
      <c r="A669">
        <v>667</v>
      </c>
      <c r="B669" t="s">
        <v>26640</v>
      </c>
      <c r="C669" t="s">
        <v>26639</v>
      </c>
      <c r="F669" t="s">
        <v>26638</v>
      </c>
      <c r="G669" t="s">
        <v>6</v>
      </c>
      <c r="H669" t="s">
        <v>5</v>
      </c>
      <c r="I669" t="s">
        <v>26637</v>
      </c>
      <c r="J669" t="s">
        <v>26636</v>
      </c>
      <c r="K669" t="s">
        <v>26635</v>
      </c>
      <c r="L669" t="s">
        <v>26634</v>
      </c>
      <c r="M669" t="s">
        <v>2225</v>
      </c>
      <c r="N669">
        <v>3</v>
      </c>
      <c r="O669" t="s">
        <v>26633</v>
      </c>
      <c r="P669" t="s">
        <v>26632</v>
      </c>
      <c r="Q669" t="s">
        <v>26631</v>
      </c>
      <c r="R669" s="7">
        <v>41244</v>
      </c>
      <c r="S669" s="8">
        <f t="shared" si="80"/>
        <v>2012</v>
      </c>
      <c r="T669" s="8">
        <v>2012</v>
      </c>
      <c r="U669" s="8">
        <f t="shared" si="81"/>
        <v>10</v>
      </c>
      <c r="V669" s="7">
        <v>41244</v>
      </c>
      <c r="W669" t="s">
        <v>76</v>
      </c>
      <c r="X669" s="2">
        <v>0.30399999999999999</v>
      </c>
      <c r="Y669" s="6">
        <f t="shared" si="82"/>
        <v>8.115106377299057E-3</v>
      </c>
      <c r="AA669">
        <v>8952477</v>
      </c>
      <c r="AB669">
        <v>12250</v>
      </c>
      <c r="AC669">
        <v>10982760</v>
      </c>
      <c r="AD669" t="s">
        <v>2</v>
      </c>
      <c r="AE669">
        <v>54</v>
      </c>
      <c r="AF669">
        <v>12</v>
      </c>
      <c r="AH669" t="s">
        <v>26630</v>
      </c>
      <c r="AI669" t="s">
        <v>26629</v>
      </c>
      <c r="AJ669" t="s">
        <v>26628</v>
      </c>
      <c r="AK669" t="s">
        <v>26627</v>
      </c>
      <c r="AL669">
        <v>0</v>
      </c>
      <c r="AM669" s="5">
        <f t="shared" si="83"/>
        <v>0</v>
      </c>
      <c r="AN669" s="4">
        <f t="shared" si="84"/>
        <v>0</v>
      </c>
      <c r="AO669" s="3"/>
      <c r="AP669">
        <v>0</v>
      </c>
      <c r="AR669" t="s">
        <v>1</v>
      </c>
      <c r="AT669" s="2" t="s">
        <v>0</v>
      </c>
      <c r="AU669" s="1">
        <f t="shared" si="85"/>
        <v>0.56805744641093392</v>
      </c>
      <c r="AV669" s="1">
        <f t="shared" si="86"/>
        <v>0.40575531886495286</v>
      </c>
      <c r="AW669" s="1">
        <f t="shared" si="87"/>
        <v>0.24345319131897172</v>
      </c>
    </row>
    <row r="670" spans="1:49" x14ac:dyDescent="0.2">
      <c r="A670">
        <v>668</v>
      </c>
      <c r="B670" t="s">
        <v>26626</v>
      </c>
      <c r="C670" t="s">
        <v>26625</v>
      </c>
      <c r="F670" t="s">
        <v>26624</v>
      </c>
      <c r="G670" t="s">
        <v>6</v>
      </c>
      <c r="H670" t="s">
        <v>5</v>
      </c>
      <c r="I670" t="s">
        <v>26623</v>
      </c>
      <c r="J670" t="s">
        <v>26622</v>
      </c>
      <c r="K670" t="s">
        <v>26621</v>
      </c>
      <c r="L670" t="s">
        <v>26620</v>
      </c>
      <c r="M670" t="s">
        <v>492</v>
      </c>
      <c r="N670">
        <v>3</v>
      </c>
      <c r="O670" t="s">
        <v>26619</v>
      </c>
      <c r="P670" t="s">
        <v>26618</v>
      </c>
      <c r="Q670" t="s">
        <v>26617</v>
      </c>
      <c r="R670" s="7">
        <v>41244</v>
      </c>
      <c r="S670" s="8">
        <f t="shared" si="80"/>
        <v>2012</v>
      </c>
      <c r="T670" s="8">
        <v>2012</v>
      </c>
      <c r="U670" s="8">
        <f t="shared" si="81"/>
        <v>10</v>
      </c>
      <c r="V670" s="7">
        <v>41244</v>
      </c>
      <c r="W670" t="s">
        <v>76</v>
      </c>
      <c r="X670" s="2">
        <v>0.30399999999999999</v>
      </c>
      <c r="Y670" s="6">
        <f t="shared" si="82"/>
        <v>8.115106377299057E-3</v>
      </c>
      <c r="AA670">
        <v>8952477</v>
      </c>
      <c r="AB670">
        <v>12250</v>
      </c>
      <c r="AC670">
        <v>10982760</v>
      </c>
      <c r="AD670" t="s">
        <v>2</v>
      </c>
      <c r="AE670">
        <v>54</v>
      </c>
      <c r="AF670">
        <v>12</v>
      </c>
      <c r="AH670" t="s">
        <v>26616</v>
      </c>
      <c r="AI670" t="s">
        <v>26615</v>
      </c>
      <c r="AJ670" t="s">
        <v>26614</v>
      </c>
      <c r="AK670" t="s">
        <v>26613</v>
      </c>
      <c r="AL670">
        <v>3</v>
      </c>
      <c r="AM670" s="5">
        <f t="shared" si="83"/>
        <v>0.3</v>
      </c>
      <c r="AN670" s="4">
        <f t="shared" si="84"/>
        <v>4.5437334343051872E-4</v>
      </c>
      <c r="AO670" s="3"/>
      <c r="AP670">
        <v>0</v>
      </c>
      <c r="AR670" t="s">
        <v>1</v>
      </c>
      <c r="AT670" s="2" t="s">
        <v>0</v>
      </c>
      <c r="AU670" s="1">
        <f t="shared" si="85"/>
        <v>0.58168864671384946</v>
      </c>
      <c r="AV670" s="1">
        <f t="shared" si="86"/>
        <v>0.42847398603647879</v>
      </c>
      <c r="AW670" s="1">
        <f t="shared" si="87"/>
        <v>0.27525932535910802</v>
      </c>
    </row>
    <row r="671" spans="1:49" x14ac:dyDescent="0.2">
      <c r="A671">
        <v>669</v>
      </c>
      <c r="B671" t="s">
        <v>26612</v>
      </c>
      <c r="C671" t="s">
        <v>26611</v>
      </c>
      <c r="F671" t="s">
        <v>26610</v>
      </c>
      <c r="G671" t="s">
        <v>6</v>
      </c>
      <c r="H671" t="s">
        <v>5</v>
      </c>
      <c r="I671" t="s">
        <v>18042</v>
      </c>
      <c r="J671" t="s">
        <v>2389</v>
      </c>
      <c r="K671" t="s">
        <v>2388</v>
      </c>
      <c r="L671" t="s">
        <v>2331</v>
      </c>
      <c r="M671" t="s">
        <v>84</v>
      </c>
      <c r="N671">
        <v>5</v>
      </c>
      <c r="O671" t="s">
        <v>26609</v>
      </c>
      <c r="P671" t="s">
        <v>26608</v>
      </c>
      <c r="Q671" t="s">
        <v>26607</v>
      </c>
      <c r="R671" s="7">
        <v>41244</v>
      </c>
      <c r="S671" s="8">
        <f t="shared" si="80"/>
        <v>2012</v>
      </c>
      <c r="T671" s="8">
        <v>2012</v>
      </c>
      <c r="U671" s="8">
        <f t="shared" si="81"/>
        <v>10</v>
      </c>
      <c r="V671" s="7">
        <v>41244</v>
      </c>
      <c r="W671" t="s">
        <v>76</v>
      </c>
      <c r="X671" s="2">
        <v>0.30399999999999999</v>
      </c>
      <c r="Y671" s="6">
        <f t="shared" si="82"/>
        <v>8.115106377299057E-3</v>
      </c>
      <c r="AA671">
        <v>8952477</v>
      </c>
      <c r="AB671">
        <v>12250</v>
      </c>
      <c r="AC671">
        <v>10982760</v>
      </c>
      <c r="AD671" t="s">
        <v>2</v>
      </c>
      <c r="AE671">
        <v>54</v>
      </c>
      <c r="AF671">
        <v>12</v>
      </c>
      <c r="AH671" t="s">
        <v>26606</v>
      </c>
      <c r="AI671" t="s">
        <v>26605</v>
      </c>
      <c r="AJ671" t="s">
        <v>26604</v>
      </c>
      <c r="AK671" t="s">
        <v>26603</v>
      </c>
      <c r="AL671">
        <v>3</v>
      </c>
      <c r="AM671" s="5">
        <f t="shared" si="83"/>
        <v>0.3</v>
      </c>
      <c r="AN671" s="4">
        <f t="shared" si="84"/>
        <v>4.5437334343051872E-4</v>
      </c>
      <c r="AO671" s="3"/>
      <c r="AP671">
        <v>0</v>
      </c>
      <c r="AR671" t="s">
        <v>1</v>
      </c>
      <c r="AT671" s="2" t="s">
        <v>0</v>
      </c>
      <c r="AU671" s="1">
        <f t="shared" si="85"/>
        <v>0.58168864671384946</v>
      </c>
      <c r="AV671" s="1">
        <f t="shared" si="86"/>
        <v>0.42847398603647879</v>
      </c>
      <c r="AW671" s="1">
        <f t="shared" si="87"/>
        <v>0.27525932535910802</v>
      </c>
    </row>
    <row r="672" spans="1:49" x14ac:dyDescent="0.2">
      <c r="A672">
        <v>670</v>
      </c>
      <c r="B672" t="s">
        <v>26602</v>
      </c>
      <c r="C672" t="s">
        <v>26601</v>
      </c>
      <c r="F672" t="s">
        <v>26600</v>
      </c>
      <c r="G672" t="s">
        <v>6</v>
      </c>
      <c r="H672" t="s">
        <v>5</v>
      </c>
      <c r="I672" t="s">
        <v>1834</v>
      </c>
      <c r="J672">
        <v>60027884</v>
      </c>
      <c r="K672" t="s">
        <v>1301</v>
      </c>
      <c r="L672" t="s">
        <v>100</v>
      </c>
      <c r="M672" t="s">
        <v>99</v>
      </c>
      <c r="N672">
        <v>1</v>
      </c>
      <c r="O672" t="s">
        <v>26599</v>
      </c>
      <c r="P672">
        <v>55742929900</v>
      </c>
      <c r="Q672">
        <v>60027884</v>
      </c>
      <c r="R672" s="7">
        <v>41244</v>
      </c>
      <c r="S672" s="8">
        <f t="shared" si="80"/>
        <v>2012</v>
      </c>
      <c r="T672" s="8">
        <v>2012</v>
      </c>
      <c r="U672" s="8">
        <f t="shared" si="81"/>
        <v>10</v>
      </c>
      <c r="V672" s="7">
        <v>41244</v>
      </c>
      <c r="W672" t="s">
        <v>76</v>
      </c>
      <c r="X672" s="2">
        <v>0.30399999999999999</v>
      </c>
      <c r="Y672" s="6">
        <f t="shared" si="82"/>
        <v>8.115106377299057E-3</v>
      </c>
      <c r="AA672">
        <v>8952477</v>
      </c>
      <c r="AB672">
        <v>12250</v>
      </c>
      <c r="AC672">
        <v>10982760</v>
      </c>
      <c r="AD672" t="s">
        <v>2</v>
      </c>
      <c r="AE672">
        <v>54</v>
      </c>
      <c r="AF672">
        <v>12</v>
      </c>
      <c r="AH672" t="s">
        <v>26598</v>
      </c>
      <c r="AI672" t="s">
        <v>26597</v>
      </c>
      <c r="AJ672" t="s">
        <v>26596</v>
      </c>
      <c r="AK672" t="s">
        <v>26595</v>
      </c>
      <c r="AL672">
        <v>10</v>
      </c>
      <c r="AM672" s="5">
        <f t="shared" si="83"/>
        <v>1</v>
      </c>
      <c r="AN672" s="4">
        <f t="shared" si="84"/>
        <v>1.5145778114350624E-3</v>
      </c>
      <c r="AO672" s="3"/>
      <c r="AP672">
        <v>0</v>
      </c>
      <c r="AR672" t="s">
        <v>1</v>
      </c>
      <c r="AT672" s="2" t="s">
        <v>0</v>
      </c>
      <c r="AU672" s="1">
        <f t="shared" si="85"/>
        <v>0.61349478075398578</v>
      </c>
      <c r="AV672" s="1">
        <f t="shared" si="86"/>
        <v>0.481484209436706</v>
      </c>
      <c r="AW672" s="1">
        <f t="shared" si="87"/>
        <v>0.34947363811942611</v>
      </c>
    </row>
    <row r="673" spans="1:49" x14ac:dyDescent="0.2">
      <c r="A673">
        <v>671</v>
      </c>
      <c r="B673" t="s">
        <v>26594</v>
      </c>
      <c r="C673" t="s">
        <v>26593</v>
      </c>
      <c r="F673" t="s">
        <v>26592</v>
      </c>
      <c r="G673" t="s">
        <v>6</v>
      </c>
      <c r="H673" t="s">
        <v>5</v>
      </c>
      <c r="I673" t="s">
        <v>839</v>
      </c>
      <c r="J673">
        <v>60025578</v>
      </c>
      <c r="K673" t="s">
        <v>83</v>
      </c>
      <c r="L673" t="s">
        <v>82</v>
      </c>
      <c r="M673" t="s">
        <v>16</v>
      </c>
      <c r="N673">
        <v>3</v>
      </c>
      <c r="O673" t="s">
        <v>26591</v>
      </c>
      <c r="P673" t="s">
        <v>26590</v>
      </c>
      <c r="Q673" t="s">
        <v>159</v>
      </c>
      <c r="R673" s="7">
        <v>41244</v>
      </c>
      <c r="S673" s="8">
        <f t="shared" si="80"/>
        <v>2012</v>
      </c>
      <c r="T673" s="8">
        <v>2012</v>
      </c>
      <c r="U673" s="8">
        <f t="shared" si="81"/>
        <v>10</v>
      </c>
      <c r="V673" s="7">
        <v>41244</v>
      </c>
      <c r="W673" t="s">
        <v>76</v>
      </c>
      <c r="X673" s="2">
        <v>0.30399999999999999</v>
      </c>
      <c r="Y673" s="6">
        <f t="shared" si="82"/>
        <v>8.115106377299057E-3</v>
      </c>
      <c r="AA673">
        <v>8952477</v>
      </c>
      <c r="AB673">
        <v>12250</v>
      </c>
      <c r="AC673">
        <v>10982760</v>
      </c>
      <c r="AD673" t="s">
        <v>2</v>
      </c>
      <c r="AE673">
        <v>54</v>
      </c>
      <c r="AF673">
        <v>12</v>
      </c>
      <c r="AH673" t="s">
        <v>26589</v>
      </c>
      <c r="AI673" t="s">
        <v>26588</v>
      </c>
      <c r="AJ673" t="s">
        <v>26587</v>
      </c>
      <c r="AK673" t="s">
        <v>26586</v>
      </c>
      <c r="AL673">
        <v>1</v>
      </c>
      <c r="AM673" s="5">
        <f t="shared" si="83"/>
        <v>0.1</v>
      </c>
      <c r="AN673" s="4">
        <f t="shared" si="84"/>
        <v>1.5145778114350627E-4</v>
      </c>
      <c r="AO673" s="3"/>
      <c r="AP673">
        <v>0</v>
      </c>
      <c r="AR673" t="s">
        <v>1</v>
      </c>
      <c r="AT673" s="2" t="s">
        <v>0</v>
      </c>
      <c r="AU673" s="1">
        <f t="shared" si="85"/>
        <v>0.57260117984523917</v>
      </c>
      <c r="AV673" s="1">
        <f t="shared" si="86"/>
        <v>0.41332820792212815</v>
      </c>
      <c r="AW673" s="1">
        <f t="shared" si="87"/>
        <v>0.25405523599901714</v>
      </c>
    </row>
    <row r="674" spans="1:49" x14ac:dyDescent="0.2">
      <c r="A674">
        <v>672</v>
      </c>
      <c r="B674" t="s">
        <v>26585</v>
      </c>
      <c r="C674" t="s">
        <v>26584</v>
      </c>
      <c r="F674" t="s">
        <v>26583</v>
      </c>
      <c r="G674" t="s">
        <v>6</v>
      </c>
      <c r="H674" t="s">
        <v>5</v>
      </c>
      <c r="I674" t="s">
        <v>35</v>
      </c>
      <c r="J674">
        <v>60019330</v>
      </c>
      <c r="K674" t="s">
        <v>1145</v>
      </c>
      <c r="L674" t="s">
        <v>177</v>
      </c>
      <c r="M674" t="s">
        <v>132</v>
      </c>
      <c r="N674">
        <v>2</v>
      </c>
      <c r="O674" t="s">
        <v>26582</v>
      </c>
      <c r="P674" t="s">
        <v>26581</v>
      </c>
      <c r="Q674" t="s">
        <v>1144</v>
      </c>
      <c r="R674" s="7">
        <v>41244</v>
      </c>
      <c r="S674" s="8">
        <f t="shared" si="80"/>
        <v>2012</v>
      </c>
      <c r="T674" s="8">
        <v>2012</v>
      </c>
      <c r="U674" s="8">
        <f t="shared" si="81"/>
        <v>10</v>
      </c>
      <c r="V674" s="7">
        <v>41244</v>
      </c>
      <c r="W674" t="s">
        <v>76</v>
      </c>
      <c r="X674" s="2">
        <v>0.30399999999999999</v>
      </c>
      <c r="Y674" s="6">
        <f t="shared" si="82"/>
        <v>8.115106377299057E-3</v>
      </c>
      <c r="AA674">
        <v>8952477</v>
      </c>
      <c r="AB674">
        <v>12250</v>
      </c>
      <c r="AC674">
        <v>10982760</v>
      </c>
      <c r="AD674" t="s">
        <v>2</v>
      </c>
      <c r="AE674">
        <v>54</v>
      </c>
      <c r="AF674">
        <v>12</v>
      </c>
      <c r="AH674" t="s">
        <v>26580</v>
      </c>
      <c r="AI674" t="s">
        <v>26579</v>
      </c>
      <c r="AJ674" t="s">
        <v>26578</v>
      </c>
      <c r="AK674" t="s">
        <v>26577</v>
      </c>
      <c r="AL674">
        <v>8</v>
      </c>
      <c r="AM674" s="5">
        <f t="shared" si="83"/>
        <v>0.8</v>
      </c>
      <c r="AN674" s="4">
        <f t="shared" si="84"/>
        <v>1.2116622491480501E-3</v>
      </c>
      <c r="AO674" s="3"/>
      <c r="AP674">
        <v>0</v>
      </c>
      <c r="AR674" t="s">
        <v>1</v>
      </c>
      <c r="AT674" s="2" t="s">
        <v>0</v>
      </c>
      <c r="AU674" s="1">
        <f t="shared" si="85"/>
        <v>0.6044073138853755</v>
      </c>
      <c r="AV674" s="1">
        <f t="shared" si="86"/>
        <v>0.46633843132235536</v>
      </c>
      <c r="AW674" s="1">
        <f t="shared" si="87"/>
        <v>0.32826954875933523</v>
      </c>
    </row>
    <row r="675" spans="1:49" x14ac:dyDescent="0.2">
      <c r="A675">
        <v>673</v>
      </c>
      <c r="B675" t="s">
        <v>26576</v>
      </c>
      <c r="C675" t="s">
        <v>26575</v>
      </c>
      <c r="F675" t="s">
        <v>26574</v>
      </c>
      <c r="G675" t="s">
        <v>6</v>
      </c>
      <c r="H675" t="s">
        <v>5</v>
      </c>
      <c r="I675" t="s">
        <v>1839</v>
      </c>
      <c r="J675" t="s">
        <v>2481</v>
      </c>
      <c r="K675" t="s">
        <v>2480</v>
      </c>
      <c r="L675" t="s">
        <v>2479</v>
      </c>
      <c r="M675" t="s">
        <v>84</v>
      </c>
      <c r="N675">
        <v>4</v>
      </c>
      <c r="O675" t="s">
        <v>26573</v>
      </c>
      <c r="P675" t="s">
        <v>26572</v>
      </c>
      <c r="Q675" t="s">
        <v>26571</v>
      </c>
      <c r="R675" s="7">
        <v>41244</v>
      </c>
      <c r="S675" s="8">
        <f t="shared" si="80"/>
        <v>2012</v>
      </c>
      <c r="T675" s="8">
        <v>2012</v>
      </c>
      <c r="U675" s="8">
        <f t="shared" si="81"/>
        <v>10</v>
      </c>
      <c r="V675" s="7">
        <v>41244</v>
      </c>
      <c r="W675" t="s">
        <v>76</v>
      </c>
      <c r="X675" s="2">
        <v>0.30399999999999999</v>
      </c>
      <c r="Y675" s="6">
        <f t="shared" si="82"/>
        <v>8.115106377299057E-3</v>
      </c>
      <c r="AA675">
        <v>8952477</v>
      </c>
      <c r="AB675">
        <v>12250</v>
      </c>
      <c r="AC675">
        <v>10982760</v>
      </c>
      <c r="AD675" t="s">
        <v>2</v>
      </c>
      <c r="AE675">
        <v>54</v>
      </c>
      <c r="AF675">
        <v>12</v>
      </c>
      <c r="AH675" t="s">
        <v>26570</v>
      </c>
      <c r="AI675" t="s">
        <v>26569</v>
      </c>
      <c r="AJ675" t="s">
        <v>26568</v>
      </c>
      <c r="AK675" t="s">
        <v>26567</v>
      </c>
      <c r="AL675">
        <v>16</v>
      </c>
      <c r="AM675" s="5">
        <f t="shared" si="83"/>
        <v>1.6</v>
      </c>
      <c r="AN675" s="4">
        <f t="shared" si="84"/>
        <v>2.4233244982961003E-3</v>
      </c>
      <c r="AO675" s="3"/>
      <c r="AP675">
        <v>0</v>
      </c>
      <c r="AR675" t="s">
        <v>1</v>
      </c>
      <c r="AT675" s="2" t="s">
        <v>0</v>
      </c>
      <c r="AU675" s="1">
        <f t="shared" si="85"/>
        <v>0.64075718135981696</v>
      </c>
      <c r="AV675" s="1">
        <f t="shared" si="86"/>
        <v>0.52692154377975786</v>
      </c>
      <c r="AW675" s="1">
        <f t="shared" si="87"/>
        <v>0.4130859061996987</v>
      </c>
    </row>
    <row r="676" spans="1:49" x14ac:dyDescent="0.2">
      <c r="A676">
        <v>674</v>
      </c>
      <c r="B676" t="s">
        <v>26566</v>
      </c>
      <c r="C676" t="s">
        <v>26565</v>
      </c>
      <c r="F676" t="s">
        <v>26564</v>
      </c>
      <c r="G676" t="s">
        <v>6</v>
      </c>
      <c r="H676" t="s">
        <v>5</v>
      </c>
      <c r="I676" t="s">
        <v>88</v>
      </c>
      <c r="J676" t="s">
        <v>26563</v>
      </c>
      <c r="K676" t="s">
        <v>26562</v>
      </c>
      <c r="L676" t="s">
        <v>26561</v>
      </c>
      <c r="M676" t="s">
        <v>114</v>
      </c>
      <c r="N676">
        <v>4</v>
      </c>
      <c r="O676" t="s">
        <v>26560</v>
      </c>
      <c r="P676" t="s">
        <v>26559</v>
      </c>
      <c r="Q676" t="s">
        <v>26558</v>
      </c>
      <c r="R676" s="7">
        <v>41244</v>
      </c>
      <c r="S676" s="8">
        <f t="shared" si="80"/>
        <v>2012</v>
      </c>
      <c r="T676" s="8">
        <v>2012</v>
      </c>
      <c r="U676" s="8">
        <f t="shared" si="81"/>
        <v>10</v>
      </c>
      <c r="V676" s="7">
        <v>41244</v>
      </c>
      <c r="W676" t="s">
        <v>76</v>
      </c>
      <c r="X676" s="2">
        <v>0.30399999999999999</v>
      </c>
      <c r="Y676" s="6">
        <f t="shared" si="82"/>
        <v>8.115106377299057E-3</v>
      </c>
      <c r="AA676">
        <v>8952477</v>
      </c>
      <c r="AB676">
        <v>12250</v>
      </c>
      <c r="AC676">
        <v>10982760</v>
      </c>
      <c r="AD676" t="s">
        <v>2</v>
      </c>
      <c r="AE676">
        <v>54</v>
      </c>
      <c r="AF676">
        <v>12</v>
      </c>
      <c r="AH676" t="s">
        <v>26557</v>
      </c>
      <c r="AI676" t="s">
        <v>26556</v>
      </c>
      <c r="AJ676" t="s">
        <v>26555</v>
      </c>
      <c r="AK676" t="s">
        <v>26554</v>
      </c>
      <c r="AL676">
        <v>6</v>
      </c>
      <c r="AM676" s="5">
        <f t="shared" si="83"/>
        <v>0.6</v>
      </c>
      <c r="AN676" s="4">
        <f t="shared" si="84"/>
        <v>9.0874668686103744E-4</v>
      </c>
      <c r="AO676" s="3"/>
      <c r="AP676">
        <v>0</v>
      </c>
      <c r="AR676" t="s">
        <v>1</v>
      </c>
      <c r="AT676" s="2" t="s">
        <v>0</v>
      </c>
      <c r="AU676" s="1">
        <f t="shared" si="85"/>
        <v>0.59531984701676499</v>
      </c>
      <c r="AV676" s="1">
        <f t="shared" si="86"/>
        <v>0.45119265320800472</v>
      </c>
      <c r="AW676" s="1">
        <f t="shared" si="87"/>
        <v>0.30706545939924434</v>
      </c>
    </row>
    <row r="677" spans="1:49" x14ac:dyDescent="0.2">
      <c r="A677">
        <v>675</v>
      </c>
      <c r="B677" t="s">
        <v>26553</v>
      </c>
      <c r="C677" t="s">
        <v>26552</v>
      </c>
      <c r="F677" t="s">
        <v>26551</v>
      </c>
      <c r="G677" t="s">
        <v>6</v>
      </c>
      <c r="H677" t="s">
        <v>5</v>
      </c>
      <c r="I677" t="s">
        <v>1627</v>
      </c>
      <c r="J677" t="s">
        <v>26549</v>
      </c>
      <c r="K677" t="s">
        <v>26550</v>
      </c>
      <c r="L677" t="s">
        <v>2619</v>
      </c>
      <c r="M677" t="s">
        <v>64</v>
      </c>
      <c r="N677">
        <v>2</v>
      </c>
      <c r="O677" t="s">
        <v>8801</v>
      </c>
      <c r="P677" t="s">
        <v>8800</v>
      </c>
      <c r="Q677" t="s">
        <v>26549</v>
      </c>
      <c r="R677" s="7">
        <v>41244</v>
      </c>
      <c r="S677" s="8">
        <f t="shared" si="80"/>
        <v>2012</v>
      </c>
      <c r="T677" s="8">
        <v>2012</v>
      </c>
      <c r="U677" s="8">
        <f t="shared" si="81"/>
        <v>10</v>
      </c>
      <c r="V677" s="7">
        <v>41244</v>
      </c>
      <c r="W677" t="s">
        <v>76</v>
      </c>
      <c r="X677" s="2">
        <v>0.30399999999999999</v>
      </c>
      <c r="Y677" s="6">
        <f t="shared" si="82"/>
        <v>8.115106377299057E-3</v>
      </c>
      <c r="AA677">
        <v>8952477</v>
      </c>
      <c r="AB677">
        <v>12250</v>
      </c>
      <c r="AC677">
        <v>10982760</v>
      </c>
      <c r="AD677" t="s">
        <v>2</v>
      </c>
      <c r="AE677">
        <v>54</v>
      </c>
      <c r="AF677">
        <v>12</v>
      </c>
      <c r="AH677" t="s">
        <v>26548</v>
      </c>
      <c r="AI677" t="s">
        <v>26547</v>
      </c>
      <c r="AJ677" t="s">
        <v>26546</v>
      </c>
      <c r="AK677" t="s">
        <v>26545</v>
      </c>
      <c r="AL677">
        <v>11</v>
      </c>
      <c r="AM677" s="5">
        <f t="shared" si="83"/>
        <v>1.1000000000000001</v>
      </c>
      <c r="AN677" s="4">
        <f t="shared" si="84"/>
        <v>1.6660355925785689E-3</v>
      </c>
      <c r="AO677" s="3"/>
      <c r="AP677">
        <v>0</v>
      </c>
      <c r="AR677" t="s">
        <v>1</v>
      </c>
      <c r="AT677" s="2" t="s">
        <v>0</v>
      </c>
      <c r="AU677" s="1">
        <f t="shared" si="85"/>
        <v>0.61803851418829103</v>
      </c>
      <c r="AV677" s="1">
        <f t="shared" si="86"/>
        <v>0.48905709849388129</v>
      </c>
      <c r="AW677" s="1">
        <f t="shared" si="87"/>
        <v>0.36007568279947155</v>
      </c>
    </row>
    <row r="678" spans="1:49" x14ac:dyDescent="0.2">
      <c r="A678">
        <v>676</v>
      </c>
      <c r="B678" t="s">
        <v>26544</v>
      </c>
      <c r="C678" t="s">
        <v>26543</v>
      </c>
      <c r="F678" t="s">
        <v>26542</v>
      </c>
      <c r="G678" t="s">
        <v>6</v>
      </c>
      <c r="H678" t="s">
        <v>5</v>
      </c>
      <c r="I678" t="s">
        <v>26541</v>
      </c>
      <c r="J678">
        <v>60110755</v>
      </c>
      <c r="K678" t="s">
        <v>2567</v>
      </c>
      <c r="L678" t="s">
        <v>2566</v>
      </c>
      <c r="M678" t="s">
        <v>194</v>
      </c>
      <c r="N678">
        <v>4</v>
      </c>
      <c r="O678" t="s">
        <v>26540</v>
      </c>
      <c r="P678" t="s">
        <v>26539</v>
      </c>
      <c r="Q678" t="s">
        <v>2565</v>
      </c>
      <c r="R678" s="7">
        <v>41244</v>
      </c>
      <c r="S678" s="8">
        <f t="shared" si="80"/>
        <v>2012</v>
      </c>
      <c r="T678" s="8">
        <v>2012</v>
      </c>
      <c r="U678" s="8">
        <f t="shared" si="81"/>
        <v>10</v>
      </c>
      <c r="V678" s="7">
        <v>41244</v>
      </c>
      <c r="W678" t="s">
        <v>76</v>
      </c>
      <c r="X678" s="2">
        <v>0.30399999999999999</v>
      </c>
      <c r="Y678" s="6">
        <f t="shared" si="82"/>
        <v>8.115106377299057E-3</v>
      </c>
      <c r="AA678">
        <v>8952477</v>
      </c>
      <c r="AB678">
        <v>12250</v>
      </c>
      <c r="AC678">
        <v>10982760</v>
      </c>
      <c r="AD678" t="s">
        <v>2</v>
      </c>
      <c r="AE678">
        <v>54</v>
      </c>
      <c r="AF678">
        <v>12</v>
      </c>
      <c r="AH678" t="s">
        <v>26538</v>
      </c>
      <c r="AI678" t="s">
        <v>26537</v>
      </c>
      <c r="AJ678" t="s">
        <v>26536</v>
      </c>
      <c r="AK678" t="s">
        <v>26535</v>
      </c>
      <c r="AL678">
        <v>12</v>
      </c>
      <c r="AM678" s="5">
        <f t="shared" si="83"/>
        <v>1.2</v>
      </c>
      <c r="AN678" s="4">
        <f t="shared" si="84"/>
        <v>1.8174933737220749E-3</v>
      </c>
      <c r="AO678" s="3"/>
      <c r="AP678">
        <v>0</v>
      </c>
      <c r="AR678" t="s">
        <v>1</v>
      </c>
      <c r="AT678" s="2" t="s">
        <v>0</v>
      </c>
      <c r="AU678" s="1">
        <f t="shared" si="85"/>
        <v>0.62258224762259617</v>
      </c>
      <c r="AV678" s="1">
        <f t="shared" si="86"/>
        <v>0.49662998755105653</v>
      </c>
      <c r="AW678" s="1">
        <f t="shared" si="87"/>
        <v>0.37067772747951699</v>
      </c>
    </row>
    <row r="679" spans="1:49" x14ac:dyDescent="0.2">
      <c r="A679">
        <v>677</v>
      </c>
      <c r="B679" t="s">
        <v>26534</v>
      </c>
      <c r="C679" t="s">
        <v>26533</v>
      </c>
      <c r="F679" t="s">
        <v>26532</v>
      </c>
      <c r="G679" t="s">
        <v>6</v>
      </c>
      <c r="H679" t="s">
        <v>5</v>
      </c>
      <c r="I679" t="s">
        <v>1984</v>
      </c>
      <c r="J679" t="s">
        <v>26531</v>
      </c>
      <c r="K679" t="s">
        <v>26530</v>
      </c>
      <c r="L679" t="s">
        <v>26529</v>
      </c>
      <c r="M679" t="s">
        <v>64</v>
      </c>
      <c r="N679">
        <v>2</v>
      </c>
      <c r="O679" t="s">
        <v>26528</v>
      </c>
      <c r="P679" t="s">
        <v>26527</v>
      </c>
      <c r="Q679" t="s">
        <v>26526</v>
      </c>
      <c r="R679" s="7">
        <v>41244</v>
      </c>
      <c r="S679" s="8">
        <f t="shared" si="80"/>
        <v>2012</v>
      </c>
      <c r="T679" s="8">
        <v>2012</v>
      </c>
      <c r="U679" s="8">
        <f t="shared" si="81"/>
        <v>10</v>
      </c>
      <c r="V679" s="7">
        <v>41244</v>
      </c>
      <c r="W679" t="s">
        <v>76</v>
      </c>
      <c r="X679" s="2">
        <v>0.30399999999999999</v>
      </c>
      <c r="Y679" s="6">
        <f t="shared" si="82"/>
        <v>8.115106377299057E-3</v>
      </c>
      <c r="AA679">
        <v>8952477</v>
      </c>
      <c r="AB679">
        <v>12250</v>
      </c>
      <c r="AC679">
        <v>10982760</v>
      </c>
      <c r="AD679" t="s">
        <v>2</v>
      </c>
      <c r="AE679">
        <v>54</v>
      </c>
      <c r="AF679">
        <v>12</v>
      </c>
      <c r="AH679" t="s">
        <v>26525</v>
      </c>
      <c r="AI679" t="s">
        <v>26524</v>
      </c>
      <c r="AJ679" t="s">
        <v>26523</v>
      </c>
      <c r="AK679" t="s">
        <v>26522</v>
      </c>
      <c r="AL679">
        <v>7</v>
      </c>
      <c r="AM679" s="5">
        <f t="shared" si="83"/>
        <v>0.7</v>
      </c>
      <c r="AN679" s="4">
        <f t="shared" si="84"/>
        <v>1.0602044680045437E-3</v>
      </c>
      <c r="AO679" s="3"/>
      <c r="AP679">
        <v>0</v>
      </c>
      <c r="AR679" t="s">
        <v>1</v>
      </c>
      <c r="AT679" s="2" t="s">
        <v>0</v>
      </c>
      <c r="AU679" s="1">
        <f t="shared" si="85"/>
        <v>0.59986358045107024</v>
      </c>
      <c r="AV679" s="1">
        <f t="shared" si="86"/>
        <v>0.45876554226518002</v>
      </c>
      <c r="AW679" s="1">
        <f t="shared" si="87"/>
        <v>0.31766750407928979</v>
      </c>
    </row>
    <row r="680" spans="1:49" x14ac:dyDescent="0.2">
      <c r="A680">
        <v>678</v>
      </c>
      <c r="B680" t="s">
        <v>26521</v>
      </c>
      <c r="C680" t="s">
        <v>26520</v>
      </c>
      <c r="F680" t="s">
        <v>26519</v>
      </c>
      <c r="G680" t="s">
        <v>6</v>
      </c>
      <c r="H680" t="s">
        <v>5</v>
      </c>
      <c r="I680" t="s">
        <v>2534</v>
      </c>
      <c r="J680" t="s">
        <v>4509</v>
      </c>
      <c r="K680" t="s">
        <v>4508</v>
      </c>
      <c r="L680" t="s">
        <v>1147</v>
      </c>
      <c r="M680" t="s">
        <v>64</v>
      </c>
      <c r="N680">
        <v>5</v>
      </c>
      <c r="O680" t="s">
        <v>26518</v>
      </c>
      <c r="P680" t="s">
        <v>26517</v>
      </c>
      <c r="Q680" t="s">
        <v>26516</v>
      </c>
      <c r="R680" s="7">
        <v>41244</v>
      </c>
      <c r="S680" s="8">
        <f t="shared" si="80"/>
        <v>2012</v>
      </c>
      <c r="T680" s="8">
        <v>2012</v>
      </c>
      <c r="U680" s="8">
        <f t="shared" si="81"/>
        <v>10</v>
      </c>
      <c r="V680" s="7">
        <v>41244</v>
      </c>
      <c r="W680" t="s">
        <v>76</v>
      </c>
      <c r="X680" s="2">
        <v>0.30399999999999999</v>
      </c>
      <c r="Y680" s="6">
        <f t="shared" si="82"/>
        <v>8.115106377299057E-3</v>
      </c>
      <c r="AA680">
        <v>8952477</v>
      </c>
      <c r="AB680">
        <v>12250</v>
      </c>
      <c r="AC680">
        <v>10982760</v>
      </c>
      <c r="AD680" t="s">
        <v>2</v>
      </c>
      <c r="AE680">
        <v>54</v>
      </c>
      <c r="AF680">
        <v>12</v>
      </c>
      <c r="AH680" t="s">
        <v>26515</v>
      </c>
      <c r="AI680" t="s">
        <v>26514</v>
      </c>
      <c r="AJ680" t="s">
        <v>26513</v>
      </c>
      <c r="AK680" t="s">
        <v>26512</v>
      </c>
      <c r="AL680">
        <v>6</v>
      </c>
      <c r="AM680" s="5">
        <f t="shared" si="83"/>
        <v>0.6</v>
      </c>
      <c r="AN680" s="4">
        <f t="shared" si="84"/>
        <v>9.0874668686103744E-4</v>
      </c>
      <c r="AO680" s="3"/>
      <c r="AP680">
        <v>0</v>
      </c>
      <c r="AR680" t="s">
        <v>1</v>
      </c>
      <c r="AT680" s="2" t="s">
        <v>0</v>
      </c>
      <c r="AU680" s="1">
        <f t="shared" si="85"/>
        <v>0.59531984701676499</v>
      </c>
      <c r="AV680" s="1">
        <f t="shared" si="86"/>
        <v>0.45119265320800472</v>
      </c>
      <c r="AW680" s="1">
        <f t="shared" si="87"/>
        <v>0.30706545939924434</v>
      </c>
    </row>
    <row r="681" spans="1:49" x14ac:dyDescent="0.2">
      <c r="A681">
        <v>679</v>
      </c>
      <c r="B681" t="s">
        <v>26511</v>
      </c>
      <c r="C681" t="s">
        <v>26510</v>
      </c>
      <c r="F681" t="s">
        <v>26509</v>
      </c>
      <c r="G681" t="s">
        <v>6</v>
      </c>
      <c r="H681" t="s">
        <v>5</v>
      </c>
      <c r="I681" t="s">
        <v>26508</v>
      </c>
      <c r="J681" t="s">
        <v>26507</v>
      </c>
      <c r="K681" t="s">
        <v>26506</v>
      </c>
      <c r="L681" t="s">
        <v>26505</v>
      </c>
      <c r="M681" t="s">
        <v>26504</v>
      </c>
      <c r="N681">
        <v>4</v>
      </c>
      <c r="O681" t="s">
        <v>26503</v>
      </c>
      <c r="P681" t="s">
        <v>26502</v>
      </c>
      <c r="Q681" t="s">
        <v>26501</v>
      </c>
      <c r="R681" s="7">
        <v>41244</v>
      </c>
      <c r="S681" s="8">
        <f t="shared" si="80"/>
        <v>2012</v>
      </c>
      <c r="T681" s="8">
        <v>2012</v>
      </c>
      <c r="U681" s="8">
        <f t="shared" si="81"/>
        <v>10</v>
      </c>
      <c r="V681" s="7">
        <v>41244</v>
      </c>
      <c r="W681" t="s">
        <v>76</v>
      </c>
      <c r="X681" s="2">
        <v>0.30399999999999999</v>
      </c>
      <c r="Y681" s="6">
        <f t="shared" si="82"/>
        <v>8.115106377299057E-3</v>
      </c>
      <c r="AA681">
        <v>8952477</v>
      </c>
      <c r="AB681">
        <v>12250</v>
      </c>
      <c r="AC681">
        <v>10982760</v>
      </c>
      <c r="AD681" t="s">
        <v>2</v>
      </c>
      <c r="AE681">
        <v>54</v>
      </c>
      <c r="AF681">
        <v>12</v>
      </c>
      <c r="AH681" t="s">
        <v>26500</v>
      </c>
      <c r="AI681" t="s">
        <v>26499</v>
      </c>
      <c r="AJ681" t="s">
        <v>26498</v>
      </c>
      <c r="AK681" t="s">
        <v>26497</v>
      </c>
      <c r="AL681">
        <v>16</v>
      </c>
      <c r="AM681" s="5">
        <f t="shared" si="83"/>
        <v>1.6</v>
      </c>
      <c r="AN681" s="4">
        <f t="shared" si="84"/>
        <v>2.4233244982961003E-3</v>
      </c>
      <c r="AO681" s="3"/>
      <c r="AP681">
        <v>0</v>
      </c>
      <c r="AR681" t="s">
        <v>1</v>
      </c>
      <c r="AT681" s="2" t="s">
        <v>0</v>
      </c>
      <c r="AU681" s="1">
        <f t="shared" si="85"/>
        <v>0.64075718135981696</v>
      </c>
      <c r="AV681" s="1">
        <f t="shared" si="86"/>
        <v>0.52692154377975786</v>
      </c>
      <c r="AW681" s="1">
        <f t="shared" si="87"/>
        <v>0.4130859061996987</v>
      </c>
    </row>
    <row r="682" spans="1:49" x14ac:dyDescent="0.2">
      <c r="A682">
        <v>680</v>
      </c>
      <c r="B682" t="s">
        <v>26496</v>
      </c>
      <c r="C682" t="s">
        <v>26495</v>
      </c>
      <c r="F682" t="s">
        <v>26494</v>
      </c>
      <c r="G682" t="s">
        <v>6</v>
      </c>
      <c r="H682" t="s">
        <v>5</v>
      </c>
      <c r="I682" t="s">
        <v>2113</v>
      </c>
      <c r="J682" t="s">
        <v>26493</v>
      </c>
      <c r="K682" t="s">
        <v>26492</v>
      </c>
      <c r="L682" t="s">
        <v>26410</v>
      </c>
      <c r="M682" t="s">
        <v>69</v>
      </c>
      <c r="N682">
        <v>4</v>
      </c>
      <c r="O682" t="s">
        <v>26491</v>
      </c>
      <c r="P682" t="s">
        <v>26490</v>
      </c>
      <c r="Q682" t="s">
        <v>26489</v>
      </c>
      <c r="R682" s="7">
        <v>41244</v>
      </c>
      <c r="S682" s="8">
        <f t="shared" si="80"/>
        <v>2012</v>
      </c>
      <c r="T682" s="8">
        <v>2012</v>
      </c>
      <c r="U682" s="8">
        <f t="shared" si="81"/>
        <v>10</v>
      </c>
      <c r="V682" s="7">
        <v>41244</v>
      </c>
      <c r="W682" t="s">
        <v>76</v>
      </c>
      <c r="X682" s="2">
        <v>0.30399999999999999</v>
      </c>
      <c r="Y682" s="6">
        <f t="shared" si="82"/>
        <v>8.115106377299057E-3</v>
      </c>
      <c r="AA682">
        <v>8952477</v>
      </c>
      <c r="AB682">
        <v>12250</v>
      </c>
      <c r="AC682">
        <v>10982760</v>
      </c>
      <c r="AD682" t="s">
        <v>2</v>
      </c>
      <c r="AE682">
        <v>54</v>
      </c>
      <c r="AF682">
        <v>12</v>
      </c>
      <c r="AH682" t="s">
        <v>26488</v>
      </c>
      <c r="AI682" t="s">
        <v>26487</v>
      </c>
      <c r="AJ682" t="s">
        <v>26486</v>
      </c>
      <c r="AK682" t="s">
        <v>26485</v>
      </c>
      <c r="AL682">
        <v>3</v>
      </c>
      <c r="AM682" s="5">
        <f t="shared" si="83"/>
        <v>0.3</v>
      </c>
      <c r="AN682" s="4">
        <f t="shared" si="84"/>
        <v>4.5437334343051872E-4</v>
      </c>
      <c r="AO682" s="3"/>
      <c r="AP682">
        <v>0</v>
      </c>
      <c r="AR682" t="s">
        <v>1</v>
      </c>
      <c r="AT682" s="2" t="s">
        <v>0</v>
      </c>
      <c r="AU682" s="1">
        <f t="shared" si="85"/>
        <v>0.58168864671384946</v>
      </c>
      <c r="AV682" s="1">
        <f t="shared" si="86"/>
        <v>0.42847398603647879</v>
      </c>
      <c r="AW682" s="1">
        <f t="shared" si="87"/>
        <v>0.27525932535910802</v>
      </c>
    </row>
    <row r="683" spans="1:49" x14ac:dyDescent="0.2">
      <c r="A683">
        <v>681</v>
      </c>
      <c r="B683" t="s">
        <v>26484</v>
      </c>
      <c r="C683" t="s">
        <v>26483</v>
      </c>
      <c r="F683" t="s">
        <v>26482</v>
      </c>
      <c r="G683" t="s">
        <v>6</v>
      </c>
      <c r="H683" t="s">
        <v>5</v>
      </c>
      <c r="I683" t="s">
        <v>19448</v>
      </c>
      <c r="J683">
        <v>60025778</v>
      </c>
      <c r="K683" t="s">
        <v>2032</v>
      </c>
      <c r="L683" t="s">
        <v>2031</v>
      </c>
      <c r="M683" t="s">
        <v>12</v>
      </c>
      <c r="N683">
        <v>2</v>
      </c>
      <c r="O683" t="s">
        <v>19447</v>
      </c>
      <c r="P683" t="s">
        <v>19446</v>
      </c>
      <c r="Q683" t="s">
        <v>2030</v>
      </c>
      <c r="R683" s="7">
        <v>41244</v>
      </c>
      <c r="S683" s="8">
        <f t="shared" si="80"/>
        <v>2012</v>
      </c>
      <c r="T683" s="8">
        <v>2012</v>
      </c>
      <c r="U683" s="8">
        <f t="shared" si="81"/>
        <v>10</v>
      </c>
      <c r="V683" s="7">
        <v>41244</v>
      </c>
      <c r="W683" t="s">
        <v>549</v>
      </c>
      <c r="X683" s="2">
        <v>0.61499999999999999</v>
      </c>
      <c r="Y683" s="6">
        <f t="shared" si="82"/>
        <v>1.6417073756706976E-2</v>
      </c>
      <c r="AA683">
        <v>18666892</v>
      </c>
      <c r="AB683">
        <v>18500162200</v>
      </c>
      <c r="AC683">
        <v>18666906</v>
      </c>
      <c r="AD683" t="s">
        <v>2</v>
      </c>
      <c r="AE683">
        <v>33</v>
      </c>
      <c r="AF683">
        <v>12</v>
      </c>
      <c r="AH683" t="s">
        <v>26481</v>
      </c>
      <c r="AI683" t="s">
        <v>26480</v>
      </c>
      <c r="AJ683" t="s">
        <v>26479</v>
      </c>
      <c r="AK683" t="s">
        <v>26478</v>
      </c>
      <c r="AL683">
        <v>46</v>
      </c>
      <c r="AM683" s="5">
        <f t="shared" si="83"/>
        <v>4.5999999999999996</v>
      </c>
      <c r="AN683" s="4">
        <f t="shared" si="84"/>
        <v>6.9670579326012866E-3</v>
      </c>
      <c r="AO683" s="3"/>
      <c r="AP683">
        <v>0</v>
      </c>
      <c r="AQ683" t="s">
        <v>255</v>
      </c>
      <c r="AR683" t="s">
        <v>26477</v>
      </c>
      <c r="AS683" t="s">
        <v>254</v>
      </c>
      <c r="AT683" s="2" t="s">
        <v>0</v>
      </c>
      <c r="AU683" s="1">
        <f t="shared" si="85"/>
        <v>1.3582069009475266</v>
      </c>
      <c r="AV683" s="1">
        <f t="shared" si="86"/>
        <v>1.1692065844654131</v>
      </c>
      <c r="AW683" s="1">
        <f t="shared" si="87"/>
        <v>0.98020626798329924</v>
      </c>
    </row>
    <row r="684" spans="1:49" x14ac:dyDescent="0.2">
      <c r="A684">
        <v>682</v>
      </c>
      <c r="B684" t="s">
        <v>26476</v>
      </c>
      <c r="C684" t="s">
        <v>26475</v>
      </c>
      <c r="E684">
        <v>22707379</v>
      </c>
      <c r="F684" t="s">
        <v>26474</v>
      </c>
      <c r="G684" t="s">
        <v>6</v>
      </c>
      <c r="H684" t="s">
        <v>5</v>
      </c>
      <c r="I684" t="s">
        <v>26473</v>
      </c>
      <c r="J684">
        <v>60027550</v>
      </c>
      <c r="K684" t="s">
        <v>1314</v>
      </c>
      <c r="L684" t="s">
        <v>1313</v>
      </c>
      <c r="M684" t="s">
        <v>12</v>
      </c>
      <c r="N684">
        <v>3</v>
      </c>
      <c r="O684" t="s">
        <v>26472</v>
      </c>
      <c r="P684" t="s">
        <v>26471</v>
      </c>
      <c r="Q684" t="s">
        <v>16710</v>
      </c>
      <c r="R684" s="7">
        <v>41244</v>
      </c>
      <c r="S684" s="8">
        <f t="shared" si="80"/>
        <v>2012</v>
      </c>
      <c r="T684" s="8">
        <v>2012</v>
      </c>
      <c r="U684" s="8">
        <f t="shared" si="81"/>
        <v>10</v>
      </c>
      <c r="V684" s="7">
        <v>41244</v>
      </c>
      <c r="W684" t="s">
        <v>26470</v>
      </c>
      <c r="X684" s="2">
        <v>1.4890000000000001</v>
      </c>
      <c r="Y684" s="6">
        <f t="shared" si="82"/>
        <v>3.9748004591441767E-2</v>
      </c>
      <c r="AA684">
        <v>15307026</v>
      </c>
      <c r="AB684">
        <v>12866</v>
      </c>
      <c r="AD684" t="s">
        <v>2</v>
      </c>
      <c r="AE684">
        <v>12</v>
      </c>
      <c r="AF684">
        <v>4</v>
      </c>
      <c r="AH684" t="s">
        <v>26469</v>
      </c>
      <c r="AI684" t="s">
        <v>26468</v>
      </c>
      <c r="AJ684" t="s">
        <v>26467</v>
      </c>
      <c r="AK684" t="s">
        <v>26466</v>
      </c>
      <c r="AL684">
        <v>9</v>
      </c>
      <c r="AM684" s="5">
        <f t="shared" si="83"/>
        <v>0.9</v>
      </c>
      <c r="AN684" s="4">
        <f t="shared" si="84"/>
        <v>1.3631200302915562E-3</v>
      </c>
      <c r="AO684" s="3"/>
      <c r="AP684">
        <v>1</v>
      </c>
      <c r="AQ684" t="s">
        <v>259</v>
      </c>
      <c r="AR684" t="s">
        <v>26465</v>
      </c>
      <c r="AS684" t="s">
        <v>258</v>
      </c>
      <c r="AT684" s="2" t="s">
        <v>0</v>
      </c>
      <c r="AU684" s="1">
        <f t="shared" si="85"/>
        <v>2.8232539223096702</v>
      </c>
      <c r="AV684" s="1">
        <f t="shared" si="86"/>
        <v>2.055556231086666</v>
      </c>
      <c r="AW684" s="1">
        <f t="shared" si="87"/>
        <v>1.2878585398636617</v>
      </c>
    </row>
    <row r="685" spans="1:49" x14ac:dyDescent="0.2">
      <c r="A685">
        <v>683</v>
      </c>
      <c r="B685" t="s">
        <v>26464</v>
      </c>
      <c r="C685" t="s">
        <v>26463</v>
      </c>
      <c r="F685" t="s">
        <v>26462</v>
      </c>
      <c r="G685" t="s">
        <v>6</v>
      </c>
      <c r="H685" t="s">
        <v>5</v>
      </c>
      <c r="I685" t="s">
        <v>26461</v>
      </c>
      <c r="J685" t="s">
        <v>26460</v>
      </c>
      <c r="K685" t="s">
        <v>26459</v>
      </c>
      <c r="L685" t="s">
        <v>26458</v>
      </c>
      <c r="M685" t="s">
        <v>225</v>
      </c>
      <c r="N685">
        <v>5</v>
      </c>
      <c r="O685" t="s">
        <v>26457</v>
      </c>
      <c r="P685" t="s">
        <v>26456</v>
      </c>
      <c r="Q685" t="s">
        <v>26455</v>
      </c>
      <c r="R685" s="7">
        <v>41244</v>
      </c>
      <c r="S685" s="8">
        <f t="shared" si="80"/>
        <v>2012</v>
      </c>
      <c r="T685" s="8">
        <v>2012</v>
      </c>
      <c r="U685" s="8">
        <f t="shared" si="81"/>
        <v>10</v>
      </c>
      <c r="V685" s="7">
        <v>41244</v>
      </c>
      <c r="W685" t="s">
        <v>549</v>
      </c>
      <c r="X685" s="2">
        <v>0.61499999999999999</v>
      </c>
      <c r="Y685" s="6">
        <f t="shared" si="82"/>
        <v>1.6417073756706976E-2</v>
      </c>
      <c r="AA685">
        <v>18666892</v>
      </c>
      <c r="AB685">
        <v>18500162200</v>
      </c>
      <c r="AC685">
        <v>18666906</v>
      </c>
      <c r="AD685" t="s">
        <v>2</v>
      </c>
      <c r="AE685">
        <v>33</v>
      </c>
      <c r="AF685">
        <v>12</v>
      </c>
      <c r="AH685" t="s">
        <v>26454</v>
      </c>
      <c r="AI685" t="s">
        <v>26453</v>
      </c>
      <c r="AJ685" t="s">
        <v>26452</v>
      </c>
      <c r="AK685" t="s">
        <v>26451</v>
      </c>
      <c r="AL685">
        <v>22</v>
      </c>
      <c r="AM685" s="5">
        <f t="shared" si="83"/>
        <v>2.2000000000000002</v>
      </c>
      <c r="AN685" s="4">
        <f t="shared" si="84"/>
        <v>3.3320711851571377E-3</v>
      </c>
      <c r="AO685" s="3"/>
      <c r="AP685">
        <v>0</v>
      </c>
      <c r="AR685" t="s">
        <v>1</v>
      </c>
      <c r="AT685" s="2" t="s">
        <v>0</v>
      </c>
      <c r="AU685" s="1">
        <f t="shared" si="85"/>
        <v>1.2491572985242023</v>
      </c>
      <c r="AV685" s="1">
        <f t="shared" si="86"/>
        <v>0.9874572470932057</v>
      </c>
      <c r="AW685" s="1">
        <f t="shared" si="87"/>
        <v>0.72575719566220875</v>
      </c>
    </row>
    <row r="686" spans="1:49" x14ac:dyDescent="0.2">
      <c r="A686">
        <v>684</v>
      </c>
      <c r="B686" t="s">
        <v>26450</v>
      </c>
      <c r="C686" t="s">
        <v>26449</v>
      </c>
      <c r="D686" t="s">
        <v>26448</v>
      </c>
      <c r="F686" t="s">
        <v>26447</v>
      </c>
      <c r="G686" t="s">
        <v>6</v>
      </c>
      <c r="H686" t="s">
        <v>5</v>
      </c>
      <c r="I686" t="s">
        <v>26446</v>
      </c>
      <c r="J686">
        <v>60004538</v>
      </c>
      <c r="K686" t="s">
        <v>1197</v>
      </c>
      <c r="L686" t="s">
        <v>1196</v>
      </c>
      <c r="M686" t="s">
        <v>16</v>
      </c>
      <c r="N686">
        <v>6</v>
      </c>
      <c r="O686" t="s">
        <v>26445</v>
      </c>
      <c r="P686" t="s">
        <v>26444</v>
      </c>
      <c r="Q686" t="s">
        <v>1195</v>
      </c>
      <c r="R686" s="7">
        <v>41244</v>
      </c>
      <c r="S686" s="8">
        <f t="shared" si="80"/>
        <v>2012</v>
      </c>
      <c r="T686" s="8">
        <v>2012</v>
      </c>
      <c r="U686" s="8">
        <f t="shared" si="81"/>
        <v>10</v>
      </c>
      <c r="V686" s="7">
        <v>41244</v>
      </c>
      <c r="W686" t="s">
        <v>26443</v>
      </c>
      <c r="X686" s="2">
        <v>2.25</v>
      </c>
      <c r="Y686" s="6">
        <f t="shared" si="82"/>
        <v>6.0062464963562108E-2</v>
      </c>
      <c r="AA686">
        <v>86223</v>
      </c>
      <c r="AB686">
        <v>25806</v>
      </c>
      <c r="AD686" t="s">
        <v>2</v>
      </c>
      <c r="AE686">
        <v>50</v>
      </c>
      <c r="AF686">
        <v>15</v>
      </c>
      <c r="AH686" t="s">
        <v>26442</v>
      </c>
      <c r="AI686" t="s">
        <v>26441</v>
      </c>
      <c r="AK686" t="s">
        <v>26440</v>
      </c>
      <c r="AL686">
        <v>12</v>
      </c>
      <c r="AM686" s="5">
        <f t="shared" si="83"/>
        <v>1.2</v>
      </c>
      <c r="AN686" s="4">
        <f t="shared" si="84"/>
        <v>1.8174933737220749E-3</v>
      </c>
      <c r="AO686" s="3"/>
      <c r="AP686">
        <v>0</v>
      </c>
      <c r="AQ686" t="s">
        <v>251</v>
      </c>
      <c r="AR686">
        <v>51072027</v>
      </c>
      <c r="AS686" t="s">
        <v>250</v>
      </c>
      <c r="AT686" s="2">
        <v>9.5939999999999994</v>
      </c>
      <c r="AU686" s="1">
        <f t="shared" si="85"/>
        <v>4.2588973486610104</v>
      </c>
      <c r="AV686" s="1">
        <f t="shared" si="86"/>
        <v>3.0939979168642093</v>
      </c>
      <c r="AW686" s="1">
        <f t="shared" si="87"/>
        <v>1.9290984850674084</v>
      </c>
    </row>
    <row r="687" spans="1:49" x14ac:dyDescent="0.2">
      <c r="A687">
        <v>685</v>
      </c>
      <c r="B687" t="s">
        <v>26439</v>
      </c>
      <c r="C687" t="s">
        <v>26438</v>
      </c>
      <c r="D687" t="s">
        <v>26437</v>
      </c>
      <c r="F687" t="s">
        <v>26436</v>
      </c>
      <c r="G687" t="s">
        <v>6</v>
      </c>
      <c r="H687" t="s">
        <v>5</v>
      </c>
      <c r="I687" t="s">
        <v>26435</v>
      </c>
      <c r="J687">
        <v>60021176</v>
      </c>
      <c r="K687" t="s">
        <v>1880</v>
      </c>
      <c r="L687" t="s">
        <v>1482</v>
      </c>
      <c r="M687" t="s">
        <v>26</v>
      </c>
      <c r="N687">
        <v>2</v>
      </c>
      <c r="O687" t="s">
        <v>26434</v>
      </c>
      <c r="P687" t="s">
        <v>26433</v>
      </c>
      <c r="Q687" t="s">
        <v>1879</v>
      </c>
      <c r="R687" s="7">
        <v>41244</v>
      </c>
      <c r="S687" s="8">
        <f t="shared" si="80"/>
        <v>2012</v>
      </c>
      <c r="T687" s="8">
        <v>2012</v>
      </c>
      <c r="U687" s="8">
        <f t="shared" si="81"/>
        <v>10</v>
      </c>
      <c r="V687" s="7">
        <v>41244</v>
      </c>
      <c r="W687" t="s">
        <v>25</v>
      </c>
      <c r="X687" s="2">
        <v>0.54700000000000004</v>
      </c>
      <c r="Y687" s="6">
        <f t="shared" si="82"/>
        <v>1.4601852593363766E-2</v>
      </c>
      <c r="AA687">
        <v>14348411</v>
      </c>
      <c r="AB687">
        <v>17683</v>
      </c>
      <c r="AC687">
        <v>16180399</v>
      </c>
      <c r="AD687" t="s">
        <v>2</v>
      </c>
      <c r="AE687">
        <v>66</v>
      </c>
      <c r="AF687">
        <v>12</v>
      </c>
      <c r="AH687" t="s">
        <v>26432</v>
      </c>
      <c r="AI687" t="s">
        <v>26431</v>
      </c>
      <c r="AJ687" t="s">
        <v>26430</v>
      </c>
      <c r="AK687" t="s">
        <v>26429</v>
      </c>
      <c r="AL687">
        <v>22</v>
      </c>
      <c r="AM687" s="5">
        <f t="shared" si="83"/>
        <v>2.2000000000000002</v>
      </c>
      <c r="AN687" s="4">
        <f t="shared" si="84"/>
        <v>3.3320711851571377E-3</v>
      </c>
      <c r="AO687" s="3"/>
      <c r="AP687">
        <v>0</v>
      </c>
      <c r="AR687" t="s">
        <v>1</v>
      </c>
      <c r="AT687" s="2" t="s">
        <v>0</v>
      </c>
      <c r="AU687" s="1">
        <f t="shared" si="85"/>
        <v>1.1220918170901777</v>
      </c>
      <c r="AV687" s="1">
        <f t="shared" si="86"/>
        <v>0.89669618892604519</v>
      </c>
      <c r="AW687" s="1">
        <f t="shared" si="87"/>
        <v>0.67130056076191258</v>
      </c>
    </row>
    <row r="688" spans="1:49" x14ac:dyDescent="0.2">
      <c r="A688">
        <v>686</v>
      </c>
      <c r="B688" t="s">
        <v>26428</v>
      </c>
      <c r="C688" t="s">
        <v>26427</v>
      </c>
      <c r="D688" t="s">
        <v>26426</v>
      </c>
      <c r="F688" t="s">
        <v>26425</v>
      </c>
      <c r="G688" t="s">
        <v>6</v>
      </c>
      <c r="H688" t="s">
        <v>5</v>
      </c>
      <c r="I688" t="s">
        <v>26424</v>
      </c>
      <c r="J688">
        <v>60001422</v>
      </c>
      <c r="K688" t="s">
        <v>4249</v>
      </c>
      <c r="L688" t="s">
        <v>566</v>
      </c>
      <c r="M688" t="s">
        <v>194</v>
      </c>
      <c r="N688">
        <v>2</v>
      </c>
      <c r="O688" t="s">
        <v>26423</v>
      </c>
      <c r="P688" t="s">
        <v>26422</v>
      </c>
      <c r="Q688" t="s">
        <v>26421</v>
      </c>
      <c r="R688" s="7">
        <v>41244</v>
      </c>
      <c r="S688" s="8">
        <f t="shared" si="80"/>
        <v>2012</v>
      </c>
      <c r="T688" s="8">
        <v>2012</v>
      </c>
      <c r="U688" s="8">
        <f t="shared" si="81"/>
        <v>10</v>
      </c>
      <c r="V688" s="7">
        <v>41244</v>
      </c>
      <c r="W688" t="s">
        <v>51</v>
      </c>
      <c r="X688" s="2">
        <v>0.76700000000000002</v>
      </c>
      <c r="Y688" s="6">
        <f t="shared" si="82"/>
        <v>2.0474626945356504E-2</v>
      </c>
      <c r="AA688" t="s">
        <v>50</v>
      </c>
      <c r="AB688">
        <v>12946</v>
      </c>
      <c r="AD688" t="s">
        <v>2</v>
      </c>
      <c r="AE688">
        <v>73</v>
      </c>
      <c r="AF688">
        <v>12</v>
      </c>
      <c r="AH688" t="s">
        <v>26420</v>
      </c>
      <c r="AI688" t="s">
        <v>26419</v>
      </c>
      <c r="AJ688" t="s">
        <v>26418</v>
      </c>
      <c r="AK688" t="s">
        <v>26417</v>
      </c>
      <c r="AL688">
        <v>3</v>
      </c>
      <c r="AM688" s="5">
        <f t="shared" si="83"/>
        <v>0.3</v>
      </c>
      <c r="AN688" s="4">
        <f t="shared" si="84"/>
        <v>4.5437334343051872E-4</v>
      </c>
      <c r="AO688" s="3"/>
      <c r="AP688">
        <v>0</v>
      </c>
      <c r="AR688" t="s">
        <v>1</v>
      </c>
      <c r="AT688" s="2">
        <v>2.6389999999999998</v>
      </c>
      <c r="AU688" s="1">
        <f t="shared" si="85"/>
        <v>1.4468550864778709</v>
      </c>
      <c r="AV688" s="1">
        <f t="shared" si="86"/>
        <v>1.0464500144393512</v>
      </c>
      <c r="AW688" s="1">
        <f t="shared" si="87"/>
        <v>0.64604494240083132</v>
      </c>
    </row>
    <row r="689" spans="1:49" x14ac:dyDescent="0.2">
      <c r="A689">
        <v>687</v>
      </c>
      <c r="B689" t="s">
        <v>26416</v>
      </c>
      <c r="C689" t="s">
        <v>26415</v>
      </c>
      <c r="F689" t="s">
        <v>26414</v>
      </c>
      <c r="G689" t="s">
        <v>6</v>
      </c>
      <c r="H689" t="s">
        <v>5</v>
      </c>
      <c r="I689" t="s">
        <v>26413</v>
      </c>
      <c r="J689" t="s">
        <v>26412</v>
      </c>
      <c r="K689" t="s">
        <v>26411</v>
      </c>
      <c r="L689" t="s">
        <v>26410</v>
      </c>
      <c r="M689" t="s">
        <v>69</v>
      </c>
      <c r="N689">
        <v>3</v>
      </c>
      <c r="O689" t="s">
        <v>26409</v>
      </c>
      <c r="P689" t="s">
        <v>26408</v>
      </c>
      <c r="Q689" t="s">
        <v>26407</v>
      </c>
      <c r="R689" s="7">
        <v>41244</v>
      </c>
      <c r="S689" s="8">
        <f t="shared" si="80"/>
        <v>2012</v>
      </c>
      <c r="T689" s="8">
        <v>2012</v>
      </c>
      <c r="U689" s="8">
        <f t="shared" si="81"/>
        <v>10</v>
      </c>
      <c r="V689" s="7">
        <v>2012</v>
      </c>
      <c r="W689" t="s">
        <v>939</v>
      </c>
      <c r="X689" s="2">
        <v>0.245</v>
      </c>
      <c r="Y689" s="6">
        <f t="shared" si="82"/>
        <v>6.5401350738100959E-3</v>
      </c>
      <c r="AA689">
        <v>19376480</v>
      </c>
      <c r="AB689">
        <v>19700186896</v>
      </c>
      <c r="AD689" t="s">
        <v>2</v>
      </c>
      <c r="AE689">
        <v>30</v>
      </c>
      <c r="AH689" t="s">
        <v>26406</v>
      </c>
      <c r="AI689" t="s">
        <v>26405</v>
      </c>
      <c r="AK689" t="s">
        <v>26404</v>
      </c>
      <c r="AL689">
        <v>5</v>
      </c>
      <c r="AM689" s="5">
        <f t="shared" si="83"/>
        <v>0.5</v>
      </c>
      <c r="AN689" s="4">
        <f t="shared" si="84"/>
        <v>7.572889057175312E-4</v>
      </c>
      <c r="AO689" s="3"/>
      <c r="AP689">
        <v>0</v>
      </c>
      <c r="AR689" t="s">
        <v>1</v>
      </c>
      <c r="AT689" s="2" t="s">
        <v>0</v>
      </c>
      <c r="AU689" s="1">
        <f t="shared" si="85"/>
        <v>0.48052812233823261</v>
      </c>
      <c r="AV689" s="1">
        <f t="shared" si="86"/>
        <v>0.36487119897638137</v>
      </c>
      <c r="AW689" s="1">
        <f t="shared" si="87"/>
        <v>0.24921427561453005</v>
      </c>
    </row>
    <row r="690" spans="1:49" x14ac:dyDescent="0.2">
      <c r="A690">
        <v>688</v>
      </c>
      <c r="B690" t="s">
        <v>26403</v>
      </c>
      <c r="C690" t="s">
        <v>26402</v>
      </c>
      <c r="F690" t="s">
        <v>26401</v>
      </c>
      <c r="G690" t="s">
        <v>6</v>
      </c>
      <c r="H690" t="s">
        <v>5</v>
      </c>
      <c r="I690" t="s">
        <v>26400</v>
      </c>
      <c r="J690" t="s">
        <v>26399</v>
      </c>
      <c r="K690" t="s">
        <v>26398</v>
      </c>
      <c r="L690" t="s">
        <v>26397</v>
      </c>
      <c r="M690" t="s">
        <v>26396</v>
      </c>
      <c r="N690">
        <v>6</v>
      </c>
      <c r="O690" t="s">
        <v>26395</v>
      </c>
      <c r="P690" t="s">
        <v>26394</v>
      </c>
      <c r="Q690" t="s">
        <v>26393</v>
      </c>
      <c r="R690" s="7">
        <v>41244</v>
      </c>
      <c r="S690" s="8">
        <f t="shared" si="80"/>
        <v>2012</v>
      </c>
      <c r="T690" s="8">
        <v>2012</v>
      </c>
      <c r="U690" s="8">
        <f t="shared" si="81"/>
        <v>10</v>
      </c>
      <c r="V690" s="7">
        <v>41244</v>
      </c>
      <c r="W690" t="s">
        <v>9355</v>
      </c>
      <c r="X690" s="2">
        <v>0.24</v>
      </c>
      <c r="Y690" s="6">
        <f t="shared" si="82"/>
        <v>6.4066629294466243E-3</v>
      </c>
      <c r="AA690">
        <v>9251030</v>
      </c>
      <c r="AB690">
        <v>25569</v>
      </c>
      <c r="AC690">
        <v>15731979</v>
      </c>
      <c r="AD690" t="s">
        <v>2</v>
      </c>
      <c r="AE690">
        <v>73</v>
      </c>
      <c r="AF690">
        <v>3</v>
      </c>
      <c r="AH690" t="s">
        <v>26392</v>
      </c>
      <c r="AI690" t="s">
        <v>26391</v>
      </c>
      <c r="AJ690" t="s">
        <v>26390</v>
      </c>
      <c r="AK690" t="s">
        <v>26389</v>
      </c>
      <c r="AL690">
        <v>2</v>
      </c>
      <c r="AM690" s="5">
        <f t="shared" si="83"/>
        <v>0.2</v>
      </c>
      <c r="AN690" s="4">
        <f t="shared" si="84"/>
        <v>3.0291556228701253E-4</v>
      </c>
      <c r="AO690" s="3"/>
      <c r="AP690">
        <v>0</v>
      </c>
      <c r="AR690" t="s">
        <v>1</v>
      </c>
      <c r="AT690" s="2" t="s">
        <v>0</v>
      </c>
      <c r="AU690" s="1">
        <f t="shared" si="85"/>
        <v>0.45755387192987401</v>
      </c>
      <c r="AV690" s="1">
        <f t="shared" si="86"/>
        <v>0.33547892458668188</v>
      </c>
      <c r="AW690" s="1">
        <f t="shared" si="87"/>
        <v>0.21340397724348958</v>
      </c>
    </row>
    <row r="691" spans="1:49" x14ac:dyDescent="0.2">
      <c r="A691">
        <v>689</v>
      </c>
      <c r="B691" t="s">
        <v>26388</v>
      </c>
      <c r="C691" t="s">
        <v>26387</v>
      </c>
      <c r="D691" t="s">
        <v>26386</v>
      </c>
      <c r="F691" t="s">
        <v>26385</v>
      </c>
      <c r="G691" t="s">
        <v>6</v>
      </c>
      <c r="H691" t="s">
        <v>5</v>
      </c>
      <c r="I691" t="s">
        <v>1883</v>
      </c>
      <c r="J691" t="s">
        <v>26384</v>
      </c>
      <c r="K691" t="s">
        <v>26383</v>
      </c>
      <c r="L691" t="s">
        <v>26382</v>
      </c>
      <c r="M691" t="s">
        <v>69</v>
      </c>
      <c r="N691">
        <v>4</v>
      </c>
      <c r="O691" t="s">
        <v>26381</v>
      </c>
      <c r="P691" t="s">
        <v>26380</v>
      </c>
      <c r="Q691" t="s">
        <v>26379</v>
      </c>
      <c r="R691" s="7">
        <v>41244</v>
      </c>
      <c r="S691" s="8">
        <f t="shared" si="80"/>
        <v>2012</v>
      </c>
      <c r="T691" s="8">
        <v>2012</v>
      </c>
      <c r="U691" s="8">
        <f t="shared" si="81"/>
        <v>10</v>
      </c>
      <c r="V691" s="7">
        <v>41244</v>
      </c>
      <c r="W691" t="s">
        <v>1957</v>
      </c>
      <c r="X691" s="2">
        <v>0.90700000000000003</v>
      </c>
      <c r="Y691" s="6">
        <f t="shared" si="82"/>
        <v>2.4211846987533703E-2</v>
      </c>
      <c r="AA691">
        <v>1651684</v>
      </c>
      <c r="AB691">
        <v>25548</v>
      </c>
      <c r="AD691" t="s">
        <v>2</v>
      </c>
      <c r="AE691">
        <v>92</v>
      </c>
      <c r="AF691">
        <v>12</v>
      </c>
      <c r="AH691" t="s">
        <v>26378</v>
      </c>
      <c r="AI691" t="s">
        <v>26377</v>
      </c>
      <c r="AJ691" t="s">
        <v>26376</v>
      </c>
      <c r="AK691" t="s">
        <v>26375</v>
      </c>
      <c r="AL691">
        <v>10</v>
      </c>
      <c r="AM691" s="5">
        <f t="shared" si="83"/>
        <v>1</v>
      </c>
      <c r="AN691" s="4">
        <f t="shared" si="84"/>
        <v>1.5145778114350624E-3</v>
      </c>
      <c r="AO691" s="3"/>
      <c r="AP691">
        <v>0</v>
      </c>
      <c r="AR691" t="s">
        <v>1</v>
      </c>
      <c r="AT691" s="2">
        <v>4.6619999999999999</v>
      </c>
      <c r="AU691" s="1">
        <f t="shared" si="85"/>
        <v>1.7402666234704107</v>
      </c>
      <c r="AV691" s="1">
        <f t="shared" si="86"/>
        <v>1.2863212399484383</v>
      </c>
      <c r="AW691" s="1">
        <f t="shared" si="87"/>
        <v>0.8323758564264655</v>
      </c>
    </row>
    <row r="692" spans="1:49" x14ac:dyDescent="0.2">
      <c r="A692">
        <v>690</v>
      </c>
      <c r="B692" t="s">
        <v>26374</v>
      </c>
      <c r="C692" t="s">
        <v>26373</v>
      </c>
      <c r="F692" t="s">
        <v>26372</v>
      </c>
      <c r="G692" t="s">
        <v>6</v>
      </c>
      <c r="H692" t="s">
        <v>5</v>
      </c>
      <c r="I692" t="s">
        <v>26371</v>
      </c>
      <c r="J692">
        <v>60025272</v>
      </c>
      <c r="K692" t="s">
        <v>2587</v>
      </c>
      <c r="L692" t="s">
        <v>588</v>
      </c>
      <c r="M692" t="s">
        <v>140</v>
      </c>
      <c r="N692">
        <v>3</v>
      </c>
      <c r="O692" t="s">
        <v>26370</v>
      </c>
      <c r="P692" t="s">
        <v>26369</v>
      </c>
      <c r="Q692" t="s">
        <v>26368</v>
      </c>
      <c r="R692" s="7">
        <v>41244</v>
      </c>
      <c r="S692" s="8">
        <f t="shared" si="80"/>
        <v>2012</v>
      </c>
      <c r="T692" s="8">
        <v>2012</v>
      </c>
      <c r="U692" s="8">
        <f t="shared" si="81"/>
        <v>10</v>
      </c>
      <c r="V692" s="7">
        <v>41244</v>
      </c>
      <c r="W692" t="s">
        <v>9355</v>
      </c>
      <c r="X692" s="2">
        <v>0.24</v>
      </c>
      <c r="Y692" s="6">
        <f t="shared" si="82"/>
        <v>6.4066629294466243E-3</v>
      </c>
      <c r="AA692">
        <v>9251030</v>
      </c>
      <c r="AB692">
        <v>25569</v>
      </c>
      <c r="AC692">
        <v>15731979</v>
      </c>
      <c r="AD692" t="s">
        <v>2</v>
      </c>
      <c r="AE692">
        <v>73</v>
      </c>
      <c r="AF692">
        <v>3</v>
      </c>
      <c r="AH692" t="s">
        <v>26367</v>
      </c>
      <c r="AI692" t="s">
        <v>26366</v>
      </c>
      <c r="AJ692" t="s">
        <v>26365</v>
      </c>
      <c r="AK692" t="s">
        <v>26364</v>
      </c>
      <c r="AL692">
        <v>3</v>
      </c>
      <c r="AM692" s="5">
        <f t="shared" si="83"/>
        <v>0.3</v>
      </c>
      <c r="AN692" s="4">
        <f t="shared" si="84"/>
        <v>4.5437334343051872E-4</v>
      </c>
      <c r="AO692" s="3"/>
      <c r="AP692">
        <v>0</v>
      </c>
      <c r="AR692" t="s">
        <v>1</v>
      </c>
      <c r="AT692" s="2" t="s">
        <v>0</v>
      </c>
      <c r="AU692" s="1">
        <f t="shared" si="85"/>
        <v>0.46209760536417921</v>
      </c>
      <c r="AV692" s="1">
        <f t="shared" si="86"/>
        <v>0.34305181364385712</v>
      </c>
      <c r="AW692" s="1">
        <f t="shared" si="87"/>
        <v>0.22400602192353503</v>
      </c>
    </row>
    <row r="693" spans="1:49" x14ac:dyDescent="0.2">
      <c r="A693">
        <v>691</v>
      </c>
      <c r="B693" t="s">
        <v>26363</v>
      </c>
      <c r="C693" t="s">
        <v>26362</v>
      </c>
      <c r="D693" t="s">
        <v>26361</v>
      </c>
      <c r="F693" t="s">
        <v>26360</v>
      </c>
      <c r="G693" t="s">
        <v>6</v>
      </c>
      <c r="H693" t="s">
        <v>5</v>
      </c>
      <c r="I693" t="s">
        <v>26359</v>
      </c>
      <c r="J693" t="s">
        <v>26358</v>
      </c>
      <c r="K693" t="s">
        <v>26357</v>
      </c>
      <c r="L693" t="s">
        <v>26356</v>
      </c>
      <c r="M693" t="s">
        <v>554</v>
      </c>
      <c r="N693">
        <v>8</v>
      </c>
      <c r="O693" t="s">
        <v>26355</v>
      </c>
      <c r="P693" t="s">
        <v>26354</v>
      </c>
      <c r="Q693" t="s">
        <v>26353</v>
      </c>
      <c r="R693" s="7">
        <v>41244</v>
      </c>
      <c r="S693" s="8">
        <f t="shared" si="80"/>
        <v>2012</v>
      </c>
      <c r="T693" s="8">
        <v>2012</v>
      </c>
      <c r="U693" s="8">
        <f t="shared" si="81"/>
        <v>10</v>
      </c>
      <c r="V693" s="7">
        <v>41244</v>
      </c>
      <c r="W693" t="s">
        <v>26352</v>
      </c>
      <c r="X693" s="2">
        <v>1.3149999999999999</v>
      </c>
      <c r="Y693" s="6">
        <f t="shared" si="82"/>
        <v>3.5103173967592965E-2</v>
      </c>
      <c r="AA693" t="s">
        <v>26351</v>
      </c>
      <c r="AB693">
        <v>20292</v>
      </c>
      <c r="AD693" t="s">
        <v>2</v>
      </c>
      <c r="AE693">
        <v>23</v>
      </c>
      <c r="AH693" t="s">
        <v>26350</v>
      </c>
      <c r="AI693" t="s">
        <v>26349</v>
      </c>
      <c r="AJ693" t="s">
        <v>26348</v>
      </c>
      <c r="AK693" t="s">
        <v>26347</v>
      </c>
      <c r="AL693">
        <v>14</v>
      </c>
      <c r="AM693" s="5">
        <f t="shared" si="83"/>
        <v>1.4</v>
      </c>
      <c r="AN693" s="4">
        <f t="shared" si="84"/>
        <v>2.1204089360090874E-3</v>
      </c>
      <c r="AO693" s="3"/>
      <c r="AP693">
        <v>0</v>
      </c>
      <c r="AR693" t="s">
        <v>1</v>
      </c>
      <c r="AT693" s="2">
        <v>4.9580000000000002</v>
      </c>
      <c r="AU693" s="1">
        <f t="shared" si="85"/>
        <v>2.5208344458117802</v>
      </c>
      <c r="AV693" s="1">
        <f t="shared" si="86"/>
        <v>1.8611791451801025</v>
      </c>
      <c r="AW693" s="1">
        <f t="shared" si="87"/>
        <v>1.2015238445484249</v>
      </c>
    </row>
    <row r="694" spans="1:49" x14ac:dyDescent="0.2">
      <c r="A694">
        <v>692</v>
      </c>
      <c r="B694" t="s">
        <v>26346</v>
      </c>
      <c r="F694" t="s">
        <v>26345</v>
      </c>
      <c r="G694" t="s">
        <v>6</v>
      </c>
      <c r="H694" t="s">
        <v>5</v>
      </c>
      <c r="I694" t="s">
        <v>769</v>
      </c>
      <c r="J694">
        <v>60088583</v>
      </c>
      <c r="K694" t="s">
        <v>768</v>
      </c>
      <c r="L694" t="s">
        <v>311</v>
      </c>
      <c r="M694" t="s">
        <v>16</v>
      </c>
      <c r="N694">
        <v>4</v>
      </c>
      <c r="O694" t="s">
        <v>26344</v>
      </c>
      <c r="P694" t="s">
        <v>26343</v>
      </c>
      <c r="Q694" t="s">
        <v>767</v>
      </c>
      <c r="R694" s="7">
        <v>41243</v>
      </c>
      <c r="S694" s="8">
        <f t="shared" si="80"/>
        <v>2012</v>
      </c>
      <c r="T694" s="8">
        <v>2012</v>
      </c>
      <c r="U694" s="8">
        <f t="shared" si="81"/>
        <v>10</v>
      </c>
      <c r="V694" s="7">
        <v>41243</v>
      </c>
      <c r="W694" t="s">
        <v>3000</v>
      </c>
      <c r="X694" s="2">
        <v>0.22800000000000001</v>
      </c>
      <c r="Y694" s="6">
        <f t="shared" si="82"/>
        <v>6.0863297829742936E-3</v>
      </c>
      <c r="AB694">
        <v>17700155805</v>
      </c>
      <c r="AC694">
        <v>19767277</v>
      </c>
      <c r="AD694" t="s">
        <v>2</v>
      </c>
      <c r="AE694">
        <v>6</v>
      </c>
      <c r="AF694">
        <v>11</v>
      </c>
      <c r="AH694" t="s">
        <v>26342</v>
      </c>
      <c r="AI694" t="s">
        <v>26341</v>
      </c>
      <c r="AJ694" t="s">
        <v>26340</v>
      </c>
      <c r="AK694" t="s">
        <v>26339</v>
      </c>
      <c r="AL694">
        <v>0</v>
      </c>
      <c r="AM694" s="5">
        <f t="shared" si="83"/>
        <v>0</v>
      </c>
      <c r="AN694" s="4">
        <f t="shared" si="84"/>
        <v>0</v>
      </c>
      <c r="AO694" s="3"/>
      <c r="AP694">
        <v>0</v>
      </c>
      <c r="AR694" t="s">
        <v>1</v>
      </c>
      <c r="AT694" s="2">
        <v>0.85799999999999998</v>
      </c>
      <c r="AU694" s="1">
        <f t="shared" si="85"/>
        <v>0.42604308480820058</v>
      </c>
      <c r="AV694" s="1">
        <f t="shared" si="86"/>
        <v>0.30431648914871468</v>
      </c>
      <c r="AW694" s="1">
        <f t="shared" si="87"/>
        <v>0.1825898934892288</v>
      </c>
    </row>
    <row r="695" spans="1:49" x14ac:dyDescent="0.2">
      <c r="A695">
        <v>693</v>
      </c>
      <c r="B695" t="s">
        <v>26338</v>
      </c>
      <c r="C695" t="s">
        <v>26337</v>
      </c>
      <c r="E695">
        <v>23226348</v>
      </c>
      <c r="F695" t="s">
        <v>26336</v>
      </c>
      <c r="G695" t="s">
        <v>6</v>
      </c>
      <c r="H695" t="s">
        <v>5</v>
      </c>
      <c r="I695" t="s">
        <v>26335</v>
      </c>
      <c r="J695" t="s">
        <v>26334</v>
      </c>
      <c r="K695" t="s">
        <v>26333</v>
      </c>
      <c r="L695" t="s">
        <v>26332</v>
      </c>
      <c r="M695" t="s">
        <v>26331</v>
      </c>
      <c r="N695">
        <v>5</v>
      </c>
      <c r="O695" t="s">
        <v>26330</v>
      </c>
      <c r="P695" t="s">
        <v>26329</v>
      </c>
      <c r="Q695" t="s">
        <v>26328</v>
      </c>
      <c r="R695" s="7">
        <v>41243</v>
      </c>
      <c r="S695" s="8">
        <f t="shared" si="80"/>
        <v>2012</v>
      </c>
      <c r="T695" s="8">
        <v>2012</v>
      </c>
      <c r="U695" s="8">
        <f t="shared" si="81"/>
        <v>10</v>
      </c>
      <c r="V695" s="7">
        <v>41243</v>
      </c>
      <c r="W695" t="s">
        <v>1477</v>
      </c>
      <c r="X695" s="2">
        <v>0.99</v>
      </c>
      <c r="Y695" s="6">
        <f t="shared" si="82"/>
        <v>2.6427484583967327E-2</v>
      </c>
      <c r="AB695">
        <v>10600153309</v>
      </c>
      <c r="AC695">
        <v>19326203</v>
      </c>
      <c r="AD695" t="s">
        <v>2</v>
      </c>
      <c r="AE695">
        <v>7</v>
      </c>
      <c r="AF695">
        <v>11</v>
      </c>
      <c r="AG695" t="s">
        <v>26327</v>
      </c>
      <c r="AI695" t="s">
        <v>26326</v>
      </c>
      <c r="AK695" t="s">
        <v>26325</v>
      </c>
      <c r="AL695">
        <v>32</v>
      </c>
      <c r="AM695" s="5">
        <f t="shared" si="83"/>
        <v>3.2</v>
      </c>
      <c r="AN695" s="4">
        <f t="shared" si="84"/>
        <v>4.8466489965922005E-3</v>
      </c>
      <c r="AO695" s="3"/>
      <c r="AP695">
        <v>1</v>
      </c>
      <c r="AQ695" t="s">
        <v>28</v>
      </c>
      <c r="AR695">
        <v>24770019</v>
      </c>
      <c r="AS695" t="s">
        <v>27</v>
      </c>
      <c r="AT695" s="2">
        <v>3.24</v>
      </c>
      <c r="AU695" s="1">
        <f t="shared" si="85"/>
        <v>1.9953233907754788</v>
      </c>
      <c r="AV695" s="1">
        <f t="shared" si="86"/>
        <v>1.5637066790279763</v>
      </c>
      <c r="AW695" s="1">
        <f t="shared" si="87"/>
        <v>1.1320899672804738</v>
      </c>
    </row>
    <row r="696" spans="1:49" x14ac:dyDescent="0.2">
      <c r="A696">
        <v>694</v>
      </c>
      <c r="B696" t="s">
        <v>26324</v>
      </c>
      <c r="F696" t="s">
        <v>26323</v>
      </c>
      <c r="G696" t="s">
        <v>6</v>
      </c>
      <c r="H696" t="s">
        <v>5</v>
      </c>
      <c r="I696" t="s">
        <v>26322</v>
      </c>
      <c r="J696">
        <v>60016521</v>
      </c>
      <c r="K696" t="s">
        <v>1596</v>
      </c>
      <c r="L696" t="s">
        <v>73</v>
      </c>
      <c r="M696" t="s">
        <v>16</v>
      </c>
      <c r="N696">
        <v>5</v>
      </c>
      <c r="O696" t="s">
        <v>26321</v>
      </c>
      <c r="P696" t="s">
        <v>26320</v>
      </c>
      <c r="Q696" t="s">
        <v>26319</v>
      </c>
      <c r="R696" s="7">
        <v>41243</v>
      </c>
      <c r="S696" s="8">
        <f t="shared" si="80"/>
        <v>2012</v>
      </c>
      <c r="T696" s="8">
        <v>2012</v>
      </c>
      <c r="U696" s="8">
        <f t="shared" si="81"/>
        <v>10</v>
      </c>
      <c r="V696" s="7">
        <v>2012</v>
      </c>
      <c r="W696" t="s">
        <v>201</v>
      </c>
      <c r="X696" s="2">
        <v>0.34100000000000003</v>
      </c>
      <c r="Y696" s="6">
        <f t="shared" si="82"/>
        <v>9.1028002455887467E-3</v>
      </c>
      <c r="AA696">
        <v>19378718</v>
      </c>
      <c r="AB696">
        <v>19700186839</v>
      </c>
      <c r="AC696">
        <v>15309681</v>
      </c>
      <c r="AD696" t="s">
        <v>2</v>
      </c>
      <c r="AE696">
        <v>34</v>
      </c>
      <c r="AI696" t="s">
        <v>26318</v>
      </c>
      <c r="AK696" t="s">
        <v>26317</v>
      </c>
      <c r="AL696">
        <v>5</v>
      </c>
      <c r="AM696" s="5">
        <f t="shared" si="83"/>
        <v>0.5</v>
      </c>
      <c r="AN696" s="4">
        <f t="shared" si="84"/>
        <v>7.572889057175312E-4</v>
      </c>
      <c r="AO696" s="3"/>
      <c r="AP696">
        <v>0</v>
      </c>
      <c r="AR696" t="s">
        <v>1</v>
      </c>
      <c r="AT696" s="2" t="s">
        <v>0</v>
      </c>
      <c r="AU696" s="1">
        <f t="shared" si="85"/>
        <v>0.65991468436273815</v>
      </c>
      <c r="AV696" s="1">
        <f t="shared" si="86"/>
        <v>0.49300445756531386</v>
      </c>
      <c r="AW696" s="1">
        <f t="shared" si="87"/>
        <v>0.32609423076788957</v>
      </c>
    </row>
    <row r="697" spans="1:49" x14ac:dyDescent="0.2">
      <c r="A697">
        <v>695</v>
      </c>
      <c r="B697" t="s">
        <v>26316</v>
      </c>
      <c r="C697" t="s">
        <v>26315</v>
      </c>
      <c r="D697" t="s">
        <v>26314</v>
      </c>
      <c r="E697">
        <v>22426090</v>
      </c>
      <c r="F697" t="s">
        <v>26313</v>
      </c>
      <c r="G697" t="s">
        <v>6</v>
      </c>
      <c r="H697" t="s">
        <v>5</v>
      </c>
      <c r="I697" t="s">
        <v>26312</v>
      </c>
      <c r="J697" t="s">
        <v>26311</v>
      </c>
      <c r="K697" t="s">
        <v>26310</v>
      </c>
      <c r="L697" t="s">
        <v>26309</v>
      </c>
      <c r="M697" t="s">
        <v>26308</v>
      </c>
      <c r="N697">
        <v>3</v>
      </c>
      <c r="O697" t="s">
        <v>26307</v>
      </c>
      <c r="P697" t="s">
        <v>26306</v>
      </c>
      <c r="Q697" t="s">
        <v>26305</v>
      </c>
      <c r="R697" s="7">
        <v>41243</v>
      </c>
      <c r="S697" s="8">
        <f t="shared" si="80"/>
        <v>2012</v>
      </c>
      <c r="T697" s="8">
        <v>2012</v>
      </c>
      <c r="U697" s="8">
        <f t="shared" si="81"/>
        <v>10</v>
      </c>
      <c r="V697" s="7">
        <v>41243</v>
      </c>
      <c r="W697" t="s">
        <v>13036</v>
      </c>
      <c r="X697" s="2">
        <v>0.90100000000000002</v>
      </c>
      <c r="Y697" s="6">
        <f t="shared" si="82"/>
        <v>2.4051680414297536E-2</v>
      </c>
      <c r="AA697">
        <v>1681656</v>
      </c>
      <c r="AB697">
        <v>16078</v>
      </c>
      <c r="AC697">
        <v>18734863</v>
      </c>
      <c r="AD697" t="s">
        <v>2</v>
      </c>
      <c r="AE697">
        <v>162</v>
      </c>
      <c r="AF697">
        <v>1</v>
      </c>
      <c r="AH697" t="s">
        <v>26304</v>
      </c>
      <c r="AI697" t="s">
        <v>26303</v>
      </c>
      <c r="AJ697" t="s">
        <v>26302</v>
      </c>
      <c r="AK697" t="s">
        <v>26301</v>
      </c>
      <c r="AL697">
        <v>47</v>
      </c>
      <c r="AM697" s="5">
        <f t="shared" si="83"/>
        <v>4.7</v>
      </c>
      <c r="AN697" s="4">
        <f t="shared" si="84"/>
        <v>7.1185157137447939E-3</v>
      </c>
      <c r="AO697" s="3"/>
      <c r="AP697">
        <v>0</v>
      </c>
      <c r="AR697" t="s">
        <v>1</v>
      </c>
      <c r="AT697" s="2">
        <v>3.3069999999999999</v>
      </c>
      <c r="AU697" s="1">
        <f t="shared" si="85"/>
        <v>1.8971731004131716</v>
      </c>
      <c r="AV697" s="1">
        <f t="shared" si="86"/>
        <v>1.5585098064021166</v>
      </c>
      <c r="AW697" s="1">
        <f t="shared" si="87"/>
        <v>1.2198465123910616</v>
      </c>
    </row>
    <row r="698" spans="1:49" x14ac:dyDescent="0.2">
      <c r="A698">
        <v>696</v>
      </c>
      <c r="B698" t="s">
        <v>26300</v>
      </c>
      <c r="C698" t="s">
        <v>26299</v>
      </c>
      <c r="D698" t="s">
        <v>26298</v>
      </c>
      <c r="E698">
        <v>22759916</v>
      </c>
      <c r="F698" t="s">
        <v>26297</v>
      </c>
      <c r="G698" t="s">
        <v>6</v>
      </c>
      <c r="H698" t="s">
        <v>5</v>
      </c>
      <c r="I698" t="s">
        <v>26296</v>
      </c>
      <c r="J698" t="s">
        <v>26295</v>
      </c>
      <c r="K698" t="s">
        <v>26294</v>
      </c>
      <c r="L698" t="s">
        <v>26293</v>
      </c>
      <c r="M698" t="s">
        <v>1387</v>
      </c>
      <c r="N698">
        <v>3</v>
      </c>
      <c r="O698" t="s">
        <v>26292</v>
      </c>
      <c r="P698" t="s">
        <v>26291</v>
      </c>
      <c r="Q698" t="s">
        <v>26290</v>
      </c>
      <c r="R698" s="7">
        <v>41243</v>
      </c>
      <c r="S698" s="8">
        <f t="shared" si="80"/>
        <v>2012</v>
      </c>
      <c r="T698" s="8">
        <v>2012</v>
      </c>
      <c r="U698" s="8">
        <f t="shared" si="81"/>
        <v>10</v>
      </c>
      <c r="V698" s="7">
        <v>41243</v>
      </c>
      <c r="W698" t="s">
        <v>13036</v>
      </c>
      <c r="X698" s="2">
        <v>0.90100000000000002</v>
      </c>
      <c r="Y698" s="6">
        <f t="shared" si="82"/>
        <v>2.4051680414297536E-2</v>
      </c>
      <c r="AA698">
        <v>1681656</v>
      </c>
      <c r="AB698">
        <v>16078</v>
      </c>
      <c r="AC698">
        <v>18734863</v>
      </c>
      <c r="AD698" t="s">
        <v>2</v>
      </c>
      <c r="AE698">
        <v>162</v>
      </c>
      <c r="AF698">
        <v>1</v>
      </c>
      <c r="AH698" t="s">
        <v>1639</v>
      </c>
      <c r="AI698" t="s">
        <v>26289</v>
      </c>
      <c r="AJ698" t="s">
        <v>26288</v>
      </c>
      <c r="AK698" t="s">
        <v>26287</v>
      </c>
      <c r="AL698">
        <v>3</v>
      </c>
      <c r="AM698" s="5">
        <f t="shared" si="83"/>
        <v>0.3</v>
      </c>
      <c r="AN698" s="4">
        <f t="shared" si="84"/>
        <v>4.5437334343051872E-4</v>
      </c>
      <c r="AO698" s="3"/>
      <c r="AP698">
        <v>0</v>
      </c>
      <c r="AQ698" t="s">
        <v>560</v>
      </c>
      <c r="AR698" t="s">
        <v>26286</v>
      </c>
      <c r="AS698" t="s">
        <v>559</v>
      </c>
      <c r="AT698" s="2">
        <v>3.3069999999999999</v>
      </c>
      <c r="AU698" s="1">
        <f t="shared" si="85"/>
        <v>1.6972488293037431</v>
      </c>
      <c r="AV698" s="1">
        <f t="shared" si="86"/>
        <v>1.2253026878864026</v>
      </c>
      <c r="AW698" s="1">
        <f t="shared" si="87"/>
        <v>0.75335654646906236</v>
      </c>
    </row>
    <row r="699" spans="1:49" x14ac:dyDescent="0.2">
      <c r="A699">
        <v>697</v>
      </c>
      <c r="B699" t="s">
        <v>26285</v>
      </c>
      <c r="C699" t="s">
        <v>26284</v>
      </c>
      <c r="F699" t="s">
        <v>26283</v>
      </c>
      <c r="G699" t="s">
        <v>6</v>
      </c>
      <c r="H699" t="s">
        <v>5</v>
      </c>
      <c r="I699" t="s">
        <v>5490</v>
      </c>
      <c r="J699">
        <v>60121438</v>
      </c>
      <c r="K699" t="s">
        <v>1790</v>
      </c>
      <c r="L699" t="s">
        <v>1676</v>
      </c>
      <c r="M699" t="s">
        <v>12</v>
      </c>
      <c r="N699">
        <v>2</v>
      </c>
      <c r="O699" t="s">
        <v>26282</v>
      </c>
      <c r="P699" t="s">
        <v>26281</v>
      </c>
      <c r="Q699" t="s">
        <v>26280</v>
      </c>
      <c r="R699" s="7">
        <v>41242</v>
      </c>
      <c r="S699" s="8">
        <f t="shared" si="80"/>
        <v>2012</v>
      </c>
      <c r="T699" s="8">
        <v>2012</v>
      </c>
      <c r="U699" s="8">
        <f t="shared" si="81"/>
        <v>10</v>
      </c>
      <c r="V699" s="7">
        <v>2012</v>
      </c>
      <c r="W699" t="s">
        <v>453</v>
      </c>
      <c r="X699" s="2">
        <v>0.94</v>
      </c>
      <c r="Y699" s="6">
        <f t="shared" si="82"/>
        <v>2.5092763140332611E-2</v>
      </c>
      <c r="AA699">
        <v>15311309</v>
      </c>
      <c r="AB699">
        <v>17295</v>
      </c>
      <c r="AD699" t="s">
        <v>2</v>
      </c>
      <c r="AE699">
        <v>22</v>
      </c>
      <c r="AF699">
        <v>12</v>
      </c>
      <c r="AG699">
        <v>2226568</v>
      </c>
      <c r="AH699" t="s">
        <v>26279</v>
      </c>
      <c r="AI699" t="s">
        <v>26278</v>
      </c>
      <c r="AJ699" t="s">
        <v>26277</v>
      </c>
      <c r="AK699" t="s">
        <v>26276</v>
      </c>
      <c r="AL699">
        <v>1</v>
      </c>
      <c r="AM699" s="5">
        <f t="shared" si="83"/>
        <v>0.1</v>
      </c>
      <c r="AN699" s="4">
        <f t="shared" si="84"/>
        <v>1.5145778114350627E-4</v>
      </c>
      <c r="AO699" s="3"/>
      <c r="AP699">
        <v>0</v>
      </c>
      <c r="AQ699" t="s">
        <v>255</v>
      </c>
      <c r="AR699">
        <v>403427</v>
      </c>
      <c r="AS699" t="s">
        <v>254</v>
      </c>
      <c r="AT699" s="2" t="s">
        <v>0</v>
      </c>
      <c r="AU699" s="1">
        <f t="shared" si="85"/>
        <v>1.7610371532575879</v>
      </c>
      <c r="AV699" s="1">
        <f t="shared" si="86"/>
        <v>1.2622110460738059</v>
      </c>
      <c r="AW699" s="1">
        <f t="shared" si="87"/>
        <v>0.76338493889002379</v>
      </c>
    </row>
    <row r="700" spans="1:49" x14ac:dyDescent="0.2">
      <c r="A700">
        <v>698</v>
      </c>
      <c r="B700" t="s">
        <v>26275</v>
      </c>
      <c r="C700" t="s">
        <v>26274</v>
      </c>
      <c r="F700" t="s">
        <v>26273</v>
      </c>
      <c r="G700" t="s">
        <v>6</v>
      </c>
      <c r="H700" t="s">
        <v>5</v>
      </c>
      <c r="I700" t="s">
        <v>26272</v>
      </c>
      <c r="J700" t="s">
        <v>26271</v>
      </c>
      <c r="K700" t="s">
        <v>26270</v>
      </c>
      <c r="L700" t="s">
        <v>848</v>
      </c>
      <c r="M700" t="s">
        <v>84</v>
      </c>
      <c r="N700">
        <v>3</v>
      </c>
      <c r="O700" t="s">
        <v>26269</v>
      </c>
      <c r="P700" t="s">
        <v>26268</v>
      </c>
      <c r="Q700" t="s">
        <v>26267</v>
      </c>
      <c r="R700" s="7">
        <v>41242</v>
      </c>
      <c r="S700" s="8">
        <f t="shared" si="80"/>
        <v>2012</v>
      </c>
      <c r="T700" s="8">
        <v>2012</v>
      </c>
      <c r="U700" s="8">
        <f t="shared" si="81"/>
        <v>10</v>
      </c>
      <c r="V700" s="7">
        <v>2012</v>
      </c>
      <c r="W700" t="s">
        <v>453</v>
      </c>
      <c r="X700" s="2">
        <v>0.94</v>
      </c>
      <c r="Y700" s="6">
        <f t="shared" si="82"/>
        <v>2.5092763140332611E-2</v>
      </c>
      <c r="AA700">
        <v>15311309</v>
      </c>
      <c r="AB700">
        <v>17295</v>
      </c>
      <c r="AD700" t="s">
        <v>2</v>
      </c>
      <c r="AE700">
        <v>22</v>
      </c>
      <c r="AF700">
        <v>12</v>
      </c>
      <c r="AG700">
        <v>2226209</v>
      </c>
      <c r="AH700" t="s">
        <v>5244</v>
      </c>
      <c r="AI700" t="s">
        <v>26266</v>
      </c>
      <c r="AJ700" t="s">
        <v>26265</v>
      </c>
      <c r="AK700" t="s">
        <v>26264</v>
      </c>
      <c r="AL700">
        <v>19</v>
      </c>
      <c r="AM700" s="5">
        <f t="shared" si="83"/>
        <v>1.9</v>
      </c>
      <c r="AN700" s="4">
        <f t="shared" si="84"/>
        <v>2.8776978417266188E-3</v>
      </c>
      <c r="AO700" s="3"/>
      <c r="AP700">
        <v>0</v>
      </c>
      <c r="AQ700" t="s">
        <v>351</v>
      </c>
      <c r="AR700" t="s">
        <v>26263</v>
      </c>
      <c r="AS700" t="s">
        <v>350</v>
      </c>
      <c r="AT700" s="2" t="s">
        <v>0</v>
      </c>
      <c r="AU700" s="1">
        <f t="shared" si="85"/>
        <v>1.8428243550750814</v>
      </c>
      <c r="AV700" s="1">
        <f t="shared" si="86"/>
        <v>1.3985230491029614</v>
      </c>
      <c r="AW700" s="1">
        <f t="shared" si="87"/>
        <v>0.95422174313084163</v>
      </c>
    </row>
    <row r="701" spans="1:49" x14ac:dyDescent="0.2">
      <c r="A701">
        <v>699</v>
      </c>
      <c r="B701" t="s">
        <v>26262</v>
      </c>
      <c r="C701" t="s">
        <v>26261</v>
      </c>
      <c r="F701" t="s">
        <v>26260</v>
      </c>
      <c r="G701" t="s">
        <v>6</v>
      </c>
      <c r="H701" t="s">
        <v>5</v>
      </c>
      <c r="I701" t="s">
        <v>1070</v>
      </c>
      <c r="J701" t="s">
        <v>26259</v>
      </c>
      <c r="K701" t="s">
        <v>26258</v>
      </c>
      <c r="L701" t="s">
        <v>26257</v>
      </c>
      <c r="M701" t="s">
        <v>84</v>
      </c>
      <c r="N701">
        <v>4</v>
      </c>
      <c r="O701" t="s">
        <v>26256</v>
      </c>
      <c r="P701" t="s">
        <v>26255</v>
      </c>
      <c r="Q701" t="s">
        <v>26254</v>
      </c>
      <c r="R701" s="7">
        <v>41242</v>
      </c>
      <c r="S701" s="8">
        <f t="shared" si="80"/>
        <v>2012</v>
      </c>
      <c r="T701" s="8">
        <v>2012</v>
      </c>
      <c r="U701" s="8">
        <f t="shared" si="81"/>
        <v>10</v>
      </c>
      <c r="V701" s="7">
        <v>2012</v>
      </c>
      <c r="W701" t="s">
        <v>520</v>
      </c>
      <c r="X701" s="2">
        <v>2.0099999999999998</v>
      </c>
      <c r="Y701" s="6">
        <f t="shared" si="82"/>
        <v>5.3655802034115477E-2</v>
      </c>
      <c r="AA701">
        <v>15361276</v>
      </c>
      <c r="AB701">
        <v>18933</v>
      </c>
      <c r="AD701" t="s">
        <v>2</v>
      </c>
      <c r="AE701">
        <v>11</v>
      </c>
      <c r="AF701">
        <v>12</v>
      </c>
      <c r="AG701">
        <v>6340382</v>
      </c>
      <c r="AH701" t="s">
        <v>26253</v>
      </c>
      <c r="AI701" t="s">
        <v>26252</v>
      </c>
      <c r="AJ701" t="s">
        <v>26251</v>
      </c>
      <c r="AK701" t="s">
        <v>26250</v>
      </c>
      <c r="AL701">
        <v>71</v>
      </c>
      <c r="AM701" s="5">
        <f t="shared" si="83"/>
        <v>7.1</v>
      </c>
      <c r="AN701" s="4">
        <f t="shared" si="84"/>
        <v>1.0753502461188943E-2</v>
      </c>
      <c r="AO701" s="3"/>
      <c r="AP701">
        <v>0</v>
      </c>
      <c r="AR701" t="s">
        <v>1</v>
      </c>
      <c r="AT701" s="2" t="s">
        <v>0</v>
      </c>
      <c r="AU701" s="1">
        <f t="shared" si="85"/>
        <v>4.0785112162237516</v>
      </c>
      <c r="AV701" s="1">
        <f t="shared" si="86"/>
        <v>3.220465224765221</v>
      </c>
      <c r="AW701" s="1">
        <f t="shared" si="87"/>
        <v>2.3624192333066905</v>
      </c>
    </row>
    <row r="702" spans="1:49" x14ac:dyDescent="0.2">
      <c r="A702">
        <v>700</v>
      </c>
      <c r="B702" t="s">
        <v>26249</v>
      </c>
      <c r="C702" t="s">
        <v>26248</v>
      </c>
      <c r="F702" t="s">
        <v>26247</v>
      </c>
      <c r="G702" t="s">
        <v>6</v>
      </c>
      <c r="H702" t="s">
        <v>5</v>
      </c>
      <c r="I702" t="s">
        <v>26246</v>
      </c>
      <c r="J702">
        <v>60019578</v>
      </c>
      <c r="K702" t="s">
        <v>1108</v>
      </c>
      <c r="L702" t="s">
        <v>600</v>
      </c>
      <c r="M702" t="s">
        <v>137</v>
      </c>
      <c r="N702">
        <v>3</v>
      </c>
      <c r="O702" t="s">
        <v>26245</v>
      </c>
      <c r="P702" t="s">
        <v>26244</v>
      </c>
      <c r="Q702" t="s">
        <v>26243</v>
      </c>
      <c r="R702" s="7">
        <v>41242</v>
      </c>
      <c r="S702" s="8">
        <f t="shared" si="80"/>
        <v>2012</v>
      </c>
      <c r="T702" s="8">
        <v>2012</v>
      </c>
      <c r="U702" s="8">
        <f t="shared" si="81"/>
        <v>10</v>
      </c>
      <c r="V702" s="7">
        <v>2012</v>
      </c>
      <c r="W702" t="s">
        <v>360</v>
      </c>
      <c r="X702" s="2">
        <v>1.3720000000000001</v>
      </c>
      <c r="Y702" s="6">
        <f t="shared" si="82"/>
        <v>3.662475641333654E-2</v>
      </c>
      <c r="AA702">
        <v>189480</v>
      </c>
      <c r="AB702">
        <v>17366</v>
      </c>
      <c r="AD702" t="s">
        <v>2</v>
      </c>
      <c r="AE702">
        <v>60</v>
      </c>
      <c r="AF702">
        <v>12</v>
      </c>
      <c r="AG702">
        <v>6353612</v>
      </c>
      <c r="AH702" t="s">
        <v>26242</v>
      </c>
      <c r="AI702" t="s">
        <v>26241</v>
      </c>
      <c r="AJ702" t="s">
        <v>26240</v>
      </c>
      <c r="AK702" t="s">
        <v>26239</v>
      </c>
      <c r="AL702">
        <v>53</v>
      </c>
      <c r="AM702" s="5">
        <f t="shared" si="83"/>
        <v>5.3</v>
      </c>
      <c r="AN702" s="4">
        <f t="shared" si="84"/>
        <v>8.02726240060583E-3</v>
      </c>
      <c r="AO702" s="3"/>
      <c r="AP702">
        <v>0</v>
      </c>
      <c r="AQ702" t="s">
        <v>331</v>
      </c>
      <c r="AR702" t="s">
        <v>2766</v>
      </c>
      <c r="AS702" t="s">
        <v>329</v>
      </c>
      <c r="AT702" s="2" t="s">
        <v>0</v>
      </c>
      <c r="AU702" s="1">
        <f t="shared" si="85"/>
        <v>2.8045508209517322</v>
      </c>
      <c r="AV702" s="1">
        <f t="shared" si="86"/>
        <v>2.2326009406971186</v>
      </c>
      <c r="AW702" s="1">
        <f t="shared" si="87"/>
        <v>1.6606510604425042</v>
      </c>
    </row>
    <row r="703" spans="1:49" x14ac:dyDescent="0.2">
      <c r="A703">
        <v>701</v>
      </c>
      <c r="B703" t="s">
        <v>26238</v>
      </c>
      <c r="C703" t="s">
        <v>26237</v>
      </c>
      <c r="F703" t="s">
        <v>26236</v>
      </c>
      <c r="G703" t="s">
        <v>6</v>
      </c>
      <c r="H703" t="s">
        <v>5</v>
      </c>
      <c r="I703" t="s">
        <v>26235</v>
      </c>
      <c r="J703" t="s">
        <v>26234</v>
      </c>
      <c r="K703" t="s">
        <v>26233</v>
      </c>
      <c r="L703" t="s">
        <v>26232</v>
      </c>
      <c r="M703" t="s">
        <v>26231</v>
      </c>
      <c r="N703">
        <v>4</v>
      </c>
      <c r="O703" t="s">
        <v>26230</v>
      </c>
      <c r="P703" t="s">
        <v>26229</v>
      </c>
      <c r="Q703" t="s">
        <v>26228</v>
      </c>
      <c r="R703" s="7">
        <v>41242</v>
      </c>
      <c r="S703" s="8">
        <f t="shared" si="80"/>
        <v>2012</v>
      </c>
      <c r="T703" s="8">
        <v>2012</v>
      </c>
      <c r="U703" s="8">
        <f t="shared" si="81"/>
        <v>10</v>
      </c>
      <c r="V703" s="7">
        <v>2012</v>
      </c>
      <c r="W703" t="s">
        <v>520</v>
      </c>
      <c r="X703" s="2">
        <v>2.0099999999999998</v>
      </c>
      <c r="Y703" s="6">
        <f t="shared" si="82"/>
        <v>5.3655802034115477E-2</v>
      </c>
      <c r="AA703">
        <v>15361276</v>
      </c>
      <c r="AB703">
        <v>18933</v>
      </c>
      <c r="AD703" t="s">
        <v>2</v>
      </c>
      <c r="AE703">
        <v>11</v>
      </c>
      <c r="AF703">
        <v>12</v>
      </c>
      <c r="AG703">
        <v>6353401</v>
      </c>
      <c r="AH703" t="s">
        <v>26227</v>
      </c>
      <c r="AI703" t="s">
        <v>26226</v>
      </c>
      <c r="AJ703" t="s">
        <v>26225</v>
      </c>
      <c r="AK703" t="s">
        <v>26224</v>
      </c>
      <c r="AL703">
        <v>42</v>
      </c>
      <c r="AM703" s="5">
        <f t="shared" si="83"/>
        <v>4.2</v>
      </c>
      <c r="AN703" s="4">
        <f t="shared" si="84"/>
        <v>6.3612268080272625E-3</v>
      </c>
      <c r="AO703" s="3"/>
      <c r="AP703">
        <v>0</v>
      </c>
      <c r="AQ703" t="s">
        <v>26223</v>
      </c>
      <c r="AR703" t="s">
        <v>26222</v>
      </c>
      <c r="AS703" t="s">
        <v>26221</v>
      </c>
      <c r="AT703" s="2" t="s">
        <v>0</v>
      </c>
      <c r="AU703" s="1">
        <f t="shared" si="85"/>
        <v>3.9467429466289015</v>
      </c>
      <c r="AV703" s="1">
        <f t="shared" si="86"/>
        <v>3.0008514421071371</v>
      </c>
      <c r="AW703" s="1">
        <f t="shared" si="87"/>
        <v>2.0549599375853727</v>
      </c>
    </row>
    <row r="704" spans="1:49" x14ac:dyDescent="0.2">
      <c r="A704">
        <v>702</v>
      </c>
      <c r="B704" t="s">
        <v>26220</v>
      </c>
      <c r="C704" t="s">
        <v>26219</v>
      </c>
      <c r="F704" t="s">
        <v>26218</v>
      </c>
      <c r="G704" t="s">
        <v>6</v>
      </c>
      <c r="H704" t="s">
        <v>5</v>
      </c>
      <c r="I704" t="s">
        <v>26217</v>
      </c>
      <c r="J704" t="s">
        <v>26216</v>
      </c>
      <c r="K704" t="s">
        <v>26215</v>
      </c>
      <c r="L704" t="s">
        <v>26214</v>
      </c>
      <c r="M704" t="s">
        <v>224</v>
      </c>
      <c r="N704">
        <v>8</v>
      </c>
      <c r="O704" t="s">
        <v>26213</v>
      </c>
      <c r="P704" t="s">
        <v>26212</v>
      </c>
      <c r="Q704" t="s">
        <v>26211</v>
      </c>
      <c r="R704" s="7">
        <v>41242</v>
      </c>
      <c r="S704" s="8">
        <f t="shared" si="80"/>
        <v>2012</v>
      </c>
      <c r="T704" s="8">
        <v>2012</v>
      </c>
      <c r="U704" s="8">
        <f t="shared" si="81"/>
        <v>10</v>
      </c>
      <c r="V704" s="7">
        <v>2012</v>
      </c>
      <c r="W704" t="s">
        <v>360</v>
      </c>
      <c r="X704" s="2">
        <v>1.3720000000000001</v>
      </c>
      <c r="Y704" s="6">
        <f t="shared" si="82"/>
        <v>3.662475641333654E-2</v>
      </c>
      <c r="AA704">
        <v>189480</v>
      </c>
      <c r="AB704">
        <v>17366</v>
      </c>
      <c r="AD704" t="s">
        <v>2</v>
      </c>
      <c r="AE704">
        <v>60</v>
      </c>
      <c r="AF704">
        <v>12</v>
      </c>
      <c r="AG704">
        <v>6355963</v>
      </c>
      <c r="AH704" t="s">
        <v>26210</v>
      </c>
      <c r="AI704" t="s">
        <v>26209</v>
      </c>
      <c r="AJ704" t="s">
        <v>26208</v>
      </c>
      <c r="AK704" t="s">
        <v>26207</v>
      </c>
      <c r="AL704">
        <v>10</v>
      </c>
      <c r="AM704" s="5">
        <f t="shared" si="83"/>
        <v>1</v>
      </c>
      <c r="AN704" s="4">
        <f t="shared" si="84"/>
        <v>1.5145778114350624E-3</v>
      </c>
      <c r="AO704" s="3"/>
      <c r="AP704">
        <v>0</v>
      </c>
      <c r="AR704" t="s">
        <v>1</v>
      </c>
      <c r="AT704" s="2" t="s">
        <v>0</v>
      </c>
      <c r="AU704" s="1">
        <f t="shared" si="85"/>
        <v>2.6091702832766095</v>
      </c>
      <c r="AV704" s="1">
        <f t="shared" si="86"/>
        <v>1.90696671123858</v>
      </c>
      <c r="AW704" s="1">
        <f t="shared" si="87"/>
        <v>1.2047631392005507</v>
      </c>
    </row>
    <row r="705" spans="1:49" x14ac:dyDescent="0.2">
      <c r="A705">
        <v>703</v>
      </c>
      <c r="B705" t="s">
        <v>26206</v>
      </c>
      <c r="C705" t="s">
        <v>26205</v>
      </c>
      <c r="F705" t="s">
        <v>26204</v>
      </c>
      <c r="G705" t="s">
        <v>6</v>
      </c>
      <c r="H705" t="s">
        <v>5</v>
      </c>
      <c r="I705" t="s">
        <v>1886</v>
      </c>
      <c r="J705" t="s">
        <v>26203</v>
      </c>
      <c r="K705" t="s">
        <v>26202</v>
      </c>
      <c r="L705" t="s">
        <v>26201</v>
      </c>
      <c r="M705" t="s">
        <v>26200</v>
      </c>
      <c r="N705">
        <v>11</v>
      </c>
      <c r="O705" t="s">
        <v>26199</v>
      </c>
      <c r="P705" t="s">
        <v>26198</v>
      </c>
      <c r="Q705" t="s">
        <v>26197</v>
      </c>
      <c r="R705" s="7">
        <v>41242</v>
      </c>
      <c r="S705" s="8">
        <f t="shared" si="80"/>
        <v>2012</v>
      </c>
      <c r="T705" s="8">
        <v>2012</v>
      </c>
      <c r="U705" s="8">
        <f t="shared" si="81"/>
        <v>10</v>
      </c>
      <c r="V705" s="7">
        <v>2012</v>
      </c>
      <c r="W705" t="s">
        <v>360</v>
      </c>
      <c r="X705" s="2">
        <v>1.3720000000000001</v>
      </c>
      <c r="Y705" s="6">
        <f t="shared" si="82"/>
        <v>3.662475641333654E-2</v>
      </c>
      <c r="AA705">
        <v>189480</v>
      </c>
      <c r="AB705">
        <v>17366</v>
      </c>
      <c r="AD705" t="s">
        <v>2</v>
      </c>
      <c r="AE705">
        <v>60</v>
      </c>
      <c r="AF705">
        <v>12</v>
      </c>
      <c r="AG705">
        <v>6353608</v>
      </c>
      <c r="AH705" t="s">
        <v>26196</v>
      </c>
      <c r="AI705" t="s">
        <v>26195</v>
      </c>
      <c r="AJ705" t="s">
        <v>26194</v>
      </c>
      <c r="AK705" t="s">
        <v>26193</v>
      </c>
      <c r="AL705">
        <v>140</v>
      </c>
      <c r="AM705" s="5">
        <f t="shared" si="83"/>
        <v>14</v>
      </c>
      <c r="AN705" s="4">
        <f t="shared" si="84"/>
        <v>2.1204089360090876E-2</v>
      </c>
      <c r="AO705" s="3"/>
      <c r="AP705">
        <v>0</v>
      </c>
      <c r="AQ705" t="s">
        <v>191</v>
      </c>
      <c r="AR705" t="s">
        <v>1</v>
      </c>
      <c r="AS705" t="s">
        <v>26192</v>
      </c>
      <c r="AT705" s="2" t="s">
        <v>0</v>
      </c>
      <c r="AU705" s="1">
        <f t="shared" si="85"/>
        <v>3.1998556297362839</v>
      </c>
      <c r="AV705" s="1">
        <f t="shared" si="86"/>
        <v>2.8914422886713709</v>
      </c>
      <c r="AW705" s="1">
        <f t="shared" si="87"/>
        <v>2.5830289476064574</v>
      </c>
    </row>
    <row r="706" spans="1:49" x14ac:dyDescent="0.2">
      <c r="A706">
        <v>704</v>
      </c>
      <c r="B706" t="s">
        <v>26191</v>
      </c>
      <c r="C706" t="s">
        <v>26190</v>
      </c>
      <c r="F706" t="s">
        <v>26189</v>
      </c>
      <c r="G706" t="s">
        <v>6</v>
      </c>
      <c r="H706" t="s">
        <v>5</v>
      </c>
      <c r="I706" t="s">
        <v>956</v>
      </c>
      <c r="J706" t="s">
        <v>26188</v>
      </c>
      <c r="K706" t="s">
        <v>26187</v>
      </c>
      <c r="L706" t="s">
        <v>26186</v>
      </c>
      <c r="M706" t="s">
        <v>2272</v>
      </c>
      <c r="N706">
        <v>4</v>
      </c>
      <c r="O706" t="s">
        <v>26185</v>
      </c>
      <c r="P706" t="s">
        <v>26184</v>
      </c>
      <c r="Q706" t="s">
        <v>26183</v>
      </c>
      <c r="R706" s="7">
        <v>41242</v>
      </c>
      <c r="S706" s="8">
        <f t="shared" ref="S706:S769" si="88">YEAR(R706)</f>
        <v>2012</v>
      </c>
      <c r="T706" s="8">
        <v>2012</v>
      </c>
      <c r="U706" s="8">
        <f t="shared" ref="U706:U769" si="89">2022-T706</f>
        <v>10</v>
      </c>
      <c r="V706" s="7">
        <v>2012</v>
      </c>
      <c r="W706" t="s">
        <v>360</v>
      </c>
      <c r="X706" s="2">
        <v>1.3720000000000001</v>
      </c>
      <c r="Y706" s="6">
        <f t="shared" ref="Y706:Y769" si="90">(X706-$Z$4)/($Z$3-$Z$4)</f>
        <v>3.662475641333654E-2</v>
      </c>
      <c r="AA706">
        <v>189480</v>
      </c>
      <c r="AB706">
        <v>17366</v>
      </c>
      <c r="AD706" t="s">
        <v>2</v>
      </c>
      <c r="AE706">
        <v>60</v>
      </c>
      <c r="AF706">
        <v>12</v>
      </c>
      <c r="AG706">
        <v>6353235</v>
      </c>
      <c r="AH706" t="s">
        <v>26182</v>
      </c>
      <c r="AI706" t="s">
        <v>26181</v>
      </c>
      <c r="AJ706" t="s">
        <v>26180</v>
      </c>
      <c r="AK706" t="s">
        <v>26179</v>
      </c>
      <c r="AL706">
        <v>41</v>
      </c>
      <c r="AM706" s="5">
        <f t="shared" ref="AM706:AM769" si="91">AL706/U706</f>
        <v>4.0999999999999996</v>
      </c>
      <c r="AN706" s="4">
        <f t="shared" ref="AN706:AN769" si="92">(AM706-$AO$4)/($AO$3-$AO$4)</f>
        <v>6.209769026883756E-3</v>
      </c>
      <c r="AO706" s="3"/>
      <c r="AP706">
        <v>0</v>
      </c>
      <c r="AQ706" t="s">
        <v>400</v>
      </c>
      <c r="AR706" t="s">
        <v>26178</v>
      </c>
      <c r="AS706" t="s">
        <v>21184</v>
      </c>
      <c r="AT706" s="2" t="s">
        <v>0</v>
      </c>
      <c r="AU706" s="1">
        <f t="shared" ref="AU706:AU769" si="93">(Y706*0.7+AN706*0.3)*100</f>
        <v>2.7500260197400701</v>
      </c>
      <c r="AV706" s="1">
        <f t="shared" ref="AV706:AV769" si="94">(Y706*0.5+AN706*0.5)*100</f>
        <v>2.1417262720110148</v>
      </c>
      <c r="AW706" s="1">
        <f t="shared" ref="AW706:AW769" si="95">(Y706*0.3+AN706*0.7)*100</f>
        <v>1.5334265242819591</v>
      </c>
    </row>
    <row r="707" spans="1:49" x14ac:dyDescent="0.2">
      <c r="A707">
        <v>705</v>
      </c>
      <c r="B707" t="s">
        <v>26177</v>
      </c>
      <c r="C707" t="s">
        <v>26176</v>
      </c>
      <c r="F707" t="s">
        <v>26175</v>
      </c>
      <c r="G707" t="s">
        <v>6</v>
      </c>
      <c r="H707" t="s">
        <v>5</v>
      </c>
      <c r="I707" t="s">
        <v>26174</v>
      </c>
      <c r="J707" t="s">
        <v>26173</v>
      </c>
      <c r="K707" t="s">
        <v>26172</v>
      </c>
      <c r="L707" t="s">
        <v>26171</v>
      </c>
      <c r="M707" t="s">
        <v>10693</v>
      </c>
      <c r="N707">
        <v>3</v>
      </c>
      <c r="O707" t="s">
        <v>26170</v>
      </c>
      <c r="P707" t="s">
        <v>26169</v>
      </c>
      <c r="Q707" t="s">
        <v>26168</v>
      </c>
      <c r="R707" s="7">
        <v>41242</v>
      </c>
      <c r="S707" s="8">
        <f t="shared" si="88"/>
        <v>2012</v>
      </c>
      <c r="T707" s="8">
        <v>2012</v>
      </c>
      <c r="U707" s="8">
        <f t="shared" si="89"/>
        <v>10</v>
      </c>
      <c r="V707" s="7">
        <v>2012</v>
      </c>
      <c r="W707" t="s">
        <v>360</v>
      </c>
      <c r="X707" s="2">
        <v>1.3720000000000001</v>
      </c>
      <c r="Y707" s="6">
        <f t="shared" si="90"/>
        <v>3.662475641333654E-2</v>
      </c>
      <c r="AA707">
        <v>189480</v>
      </c>
      <c r="AB707">
        <v>17366</v>
      </c>
      <c r="AD707" t="s">
        <v>2</v>
      </c>
      <c r="AE707">
        <v>60</v>
      </c>
      <c r="AF707">
        <v>12</v>
      </c>
      <c r="AG707">
        <v>6354009</v>
      </c>
      <c r="AH707" t="s">
        <v>26167</v>
      </c>
      <c r="AI707" t="s">
        <v>26166</v>
      </c>
      <c r="AJ707" t="s">
        <v>26165</v>
      </c>
      <c r="AK707" t="s">
        <v>26164</v>
      </c>
      <c r="AL707">
        <v>10</v>
      </c>
      <c r="AM707" s="5">
        <f t="shared" si="91"/>
        <v>1</v>
      </c>
      <c r="AN707" s="4">
        <f t="shared" si="92"/>
        <v>1.5145778114350624E-3</v>
      </c>
      <c r="AO707" s="3"/>
      <c r="AP707">
        <v>0</v>
      </c>
      <c r="AR707" t="s">
        <v>1</v>
      </c>
      <c r="AT707" s="2" t="s">
        <v>0</v>
      </c>
      <c r="AU707" s="1">
        <f t="shared" si="93"/>
        <v>2.6091702832766095</v>
      </c>
      <c r="AV707" s="1">
        <f t="shared" si="94"/>
        <v>1.90696671123858</v>
      </c>
      <c r="AW707" s="1">
        <f t="shared" si="95"/>
        <v>1.2047631392005507</v>
      </c>
    </row>
    <row r="708" spans="1:49" x14ac:dyDescent="0.2">
      <c r="A708">
        <v>706</v>
      </c>
      <c r="B708" t="s">
        <v>26163</v>
      </c>
      <c r="C708" t="s">
        <v>26162</v>
      </c>
      <c r="F708" t="s">
        <v>26161</v>
      </c>
      <c r="G708" t="s">
        <v>6</v>
      </c>
      <c r="H708" t="s">
        <v>5</v>
      </c>
      <c r="I708" t="s">
        <v>26160</v>
      </c>
      <c r="J708" t="s">
        <v>26159</v>
      </c>
      <c r="K708" t="s">
        <v>26158</v>
      </c>
      <c r="L708" t="s">
        <v>26157</v>
      </c>
      <c r="M708" t="s">
        <v>26156</v>
      </c>
      <c r="N708">
        <v>5</v>
      </c>
      <c r="O708" t="s">
        <v>26155</v>
      </c>
      <c r="P708" t="s">
        <v>26154</v>
      </c>
      <c r="Q708" t="s">
        <v>26153</v>
      </c>
      <c r="R708" s="7">
        <v>41242</v>
      </c>
      <c r="S708" s="8">
        <f t="shared" si="88"/>
        <v>2012</v>
      </c>
      <c r="T708" s="8">
        <v>2012</v>
      </c>
      <c r="U708" s="8">
        <f t="shared" si="89"/>
        <v>10</v>
      </c>
      <c r="V708" s="7">
        <v>2012</v>
      </c>
      <c r="W708" t="s">
        <v>520</v>
      </c>
      <c r="X708" s="2">
        <v>2.0099999999999998</v>
      </c>
      <c r="Y708" s="6">
        <f t="shared" si="90"/>
        <v>5.3655802034115477E-2</v>
      </c>
      <c r="AA708">
        <v>15361276</v>
      </c>
      <c r="AB708">
        <v>18933</v>
      </c>
      <c r="AD708" t="s">
        <v>2</v>
      </c>
      <c r="AE708">
        <v>11</v>
      </c>
      <c r="AF708">
        <v>12</v>
      </c>
      <c r="AG708">
        <v>6353391</v>
      </c>
      <c r="AH708" t="s">
        <v>26152</v>
      </c>
      <c r="AI708" t="s">
        <v>26151</v>
      </c>
      <c r="AJ708" t="s">
        <v>26150</v>
      </c>
      <c r="AK708" t="s">
        <v>26149</v>
      </c>
      <c r="AL708">
        <v>40</v>
      </c>
      <c r="AM708" s="5">
        <f t="shared" si="91"/>
        <v>4</v>
      </c>
      <c r="AN708" s="4">
        <f t="shared" si="92"/>
        <v>6.0583112457402496E-3</v>
      </c>
      <c r="AO708" s="3"/>
      <c r="AP708">
        <v>0</v>
      </c>
      <c r="AQ708" t="s">
        <v>251</v>
      </c>
      <c r="AR708">
        <v>1.0151806001E+16</v>
      </c>
      <c r="AS708" t="s">
        <v>250</v>
      </c>
      <c r="AT708" s="2" t="s">
        <v>0</v>
      </c>
      <c r="AU708" s="1">
        <f t="shared" si="93"/>
        <v>3.937655479760291</v>
      </c>
      <c r="AV708" s="1">
        <f t="shared" si="94"/>
        <v>2.9857056639927864</v>
      </c>
      <c r="AW708" s="1">
        <f t="shared" si="95"/>
        <v>2.0337558482252818</v>
      </c>
    </row>
    <row r="709" spans="1:49" x14ac:dyDescent="0.2">
      <c r="A709">
        <v>707</v>
      </c>
      <c r="B709" t="s">
        <v>26148</v>
      </c>
      <c r="C709" t="s">
        <v>26147</v>
      </c>
      <c r="F709" t="s">
        <v>26146</v>
      </c>
      <c r="G709" t="s">
        <v>6</v>
      </c>
      <c r="H709" t="s">
        <v>5</v>
      </c>
      <c r="I709" t="s">
        <v>26145</v>
      </c>
      <c r="J709" t="s">
        <v>26139</v>
      </c>
      <c r="K709" t="s">
        <v>26144</v>
      </c>
      <c r="L709" t="s">
        <v>26143</v>
      </c>
      <c r="M709" t="s">
        <v>26142</v>
      </c>
      <c r="N709">
        <v>3</v>
      </c>
      <c r="O709" t="s">
        <v>26141</v>
      </c>
      <c r="P709" t="s">
        <v>26140</v>
      </c>
      <c r="Q709" t="s">
        <v>26139</v>
      </c>
      <c r="R709" s="7">
        <v>41242</v>
      </c>
      <c r="S709" s="8">
        <f t="shared" si="88"/>
        <v>2012</v>
      </c>
      <c r="T709" s="8">
        <v>2012</v>
      </c>
      <c r="U709" s="8">
        <f t="shared" si="89"/>
        <v>10</v>
      </c>
      <c r="V709" s="7">
        <v>2012</v>
      </c>
      <c r="W709" t="s">
        <v>520</v>
      </c>
      <c r="X709" s="2">
        <v>2.0099999999999998</v>
      </c>
      <c r="Y709" s="6">
        <f t="shared" si="90"/>
        <v>5.3655802034115477E-2</v>
      </c>
      <c r="AA709">
        <v>15361276</v>
      </c>
      <c r="AB709">
        <v>18933</v>
      </c>
      <c r="AD709" t="s">
        <v>2</v>
      </c>
      <c r="AE709">
        <v>11</v>
      </c>
      <c r="AF709">
        <v>12</v>
      </c>
      <c r="AG709">
        <v>6353396</v>
      </c>
      <c r="AH709" t="s">
        <v>26138</v>
      </c>
      <c r="AI709" t="s">
        <v>26137</v>
      </c>
      <c r="AJ709" t="s">
        <v>26136</v>
      </c>
      <c r="AK709" t="s">
        <v>26135</v>
      </c>
      <c r="AL709">
        <v>1024</v>
      </c>
      <c r="AM709" s="5">
        <f t="shared" si="91"/>
        <v>102.4</v>
      </c>
      <c r="AN709" s="4">
        <f t="shared" si="92"/>
        <v>0.15509276789095042</v>
      </c>
      <c r="AO709" s="3"/>
      <c r="AP709">
        <v>0</v>
      </c>
      <c r="AQ709" t="s">
        <v>255</v>
      </c>
      <c r="AR709">
        <v>551692</v>
      </c>
      <c r="AS709" t="s">
        <v>254</v>
      </c>
      <c r="AT709" s="2" t="s">
        <v>0</v>
      </c>
      <c r="AU709" s="1">
        <f t="shared" si="93"/>
        <v>8.4086891791165961</v>
      </c>
      <c r="AV709" s="1">
        <f t="shared" si="94"/>
        <v>10.437428496253295</v>
      </c>
      <c r="AW709" s="1">
        <f t="shared" si="95"/>
        <v>12.466167813389992</v>
      </c>
    </row>
    <row r="710" spans="1:49" x14ac:dyDescent="0.2">
      <c r="A710">
        <v>708</v>
      </c>
      <c r="B710" t="s">
        <v>26134</v>
      </c>
      <c r="C710" t="s">
        <v>26133</v>
      </c>
      <c r="F710" t="s">
        <v>26132</v>
      </c>
      <c r="G710" t="s">
        <v>6</v>
      </c>
      <c r="H710" t="s">
        <v>5</v>
      </c>
      <c r="I710" t="s">
        <v>26131</v>
      </c>
      <c r="J710">
        <v>60016849</v>
      </c>
      <c r="K710" t="s">
        <v>265</v>
      </c>
      <c r="L710" t="s">
        <v>264</v>
      </c>
      <c r="M710" t="s">
        <v>172</v>
      </c>
      <c r="N710">
        <v>2</v>
      </c>
      <c r="O710" t="s">
        <v>26130</v>
      </c>
      <c r="P710" t="s">
        <v>26129</v>
      </c>
      <c r="Q710" t="s">
        <v>263</v>
      </c>
      <c r="R710" s="7">
        <v>41242</v>
      </c>
      <c r="S710" s="8">
        <f t="shared" si="88"/>
        <v>2012</v>
      </c>
      <c r="T710" s="8">
        <v>2012</v>
      </c>
      <c r="U710" s="8">
        <f t="shared" si="89"/>
        <v>10</v>
      </c>
      <c r="V710" s="7">
        <v>2012</v>
      </c>
      <c r="W710" t="s">
        <v>360</v>
      </c>
      <c r="X710" s="2">
        <v>1.3720000000000001</v>
      </c>
      <c r="Y710" s="6">
        <f t="shared" si="90"/>
        <v>3.662475641333654E-2</v>
      </c>
      <c r="AA710">
        <v>189480</v>
      </c>
      <c r="AB710">
        <v>17366</v>
      </c>
      <c r="AD710" t="s">
        <v>2</v>
      </c>
      <c r="AE710">
        <v>60</v>
      </c>
      <c r="AF710">
        <v>12</v>
      </c>
      <c r="AG710">
        <v>6352942</v>
      </c>
      <c r="AH710" t="s">
        <v>26128</v>
      </c>
      <c r="AI710" t="s">
        <v>26127</v>
      </c>
      <c r="AJ710" t="s">
        <v>26126</v>
      </c>
      <c r="AK710" t="s">
        <v>26125</v>
      </c>
      <c r="AL710">
        <v>24</v>
      </c>
      <c r="AM710" s="5">
        <f t="shared" si="91"/>
        <v>2.4</v>
      </c>
      <c r="AN710" s="4">
        <f t="shared" si="92"/>
        <v>3.6349867474441497E-3</v>
      </c>
      <c r="AO710" s="3"/>
      <c r="AP710">
        <v>0</v>
      </c>
      <c r="AQ710" t="s">
        <v>230</v>
      </c>
      <c r="AR710" t="s">
        <v>1</v>
      </c>
      <c r="AS710" t="s">
        <v>229</v>
      </c>
      <c r="AT710" s="2" t="s">
        <v>0</v>
      </c>
      <c r="AU710" s="1">
        <f t="shared" si="93"/>
        <v>2.6727825513568821</v>
      </c>
      <c r="AV710" s="1">
        <f t="shared" si="94"/>
        <v>2.0129871580390346</v>
      </c>
      <c r="AW710" s="1">
        <f t="shared" si="95"/>
        <v>1.3531917647211866</v>
      </c>
    </row>
    <row r="711" spans="1:49" x14ac:dyDescent="0.2">
      <c r="A711">
        <v>709</v>
      </c>
      <c r="B711" t="s">
        <v>26124</v>
      </c>
      <c r="C711" t="s">
        <v>26123</v>
      </c>
      <c r="F711" t="s">
        <v>26122</v>
      </c>
      <c r="G711" t="s">
        <v>6</v>
      </c>
      <c r="H711" t="s">
        <v>5</v>
      </c>
      <c r="I711" t="s">
        <v>22316</v>
      </c>
      <c r="J711" t="s">
        <v>22315</v>
      </c>
      <c r="K711" t="s">
        <v>22314</v>
      </c>
      <c r="L711" t="s">
        <v>22313</v>
      </c>
      <c r="M711" t="s">
        <v>2079</v>
      </c>
      <c r="N711">
        <v>5</v>
      </c>
      <c r="O711" t="s">
        <v>26121</v>
      </c>
      <c r="P711" t="s">
        <v>26120</v>
      </c>
      <c r="Q711" t="s">
        <v>26119</v>
      </c>
      <c r="R711" s="7">
        <v>41242</v>
      </c>
      <c r="S711" s="8">
        <f t="shared" si="88"/>
        <v>2012</v>
      </c>
      <c r="T711" s="8">
        <v>2012</v>
      </c>
      <c r="U711" s="8">
        <f t="shared" si="89"/>
        <v>10</v>
      </c>
      <c r="V711" s="7">
        <v>2012</v>
      </c>
      <c r="W711" t="s">
        <v>12539</v>
      </c>
      <c r="X711" s="2">
        <v>2.4129999999999998</v>
      </c>
      <c r="Y711" s="6">
        <f t="shared" si="90"/>
        <v>6.4413656869811264E-2</v>
      </c>
      <c r="AA711">
        <v>15566072</v>
      </c>
      <c r="AB711">
        <v>5200152631</v>
      </c>
      <c r="AD711" t="s">
        <v>2</v>
      </c>
      <c r="AE711">
        <v>7</v>
      </c>
      <c r="AF711">
        <v>4</v>
      </c>
      <c r="AG711">
        <v>6354261</v>
      </c>
      <c r="AH711" t="s">
        <v>26118</v>
      </c>
      <c r="AI711" t="s">
        <v>26117</v>
      </c>
      <c r="AK711" t="s">
        <v>26116</v>
      </c>
      <c r="AL711">
        <v>10</v>
      </c>
      <c r="AM711" s="5">
        <f t="shared" si="91"/>
        <v>1</v>
      </c>
      <c r="AN711" s="4">
        <f t="shared" si="92"/>
        <v>1.5145778114350624E-3</v>
      </c>
      <c r="AO711" s="3"/>
      <c r="AP711">
        <v>0</v>
      </c>
      <c r="AQ711" t="s">
        <v>314</v>
      </c>
      <c r="AR711" t="s">
        <v>1994</v>
      </c>
      <c r="AS711" t="s">
        <v>313</v>
      </c>
      <c r="AT711" s="2">
        <v>10.384</v>
      </c>
      <c r="AU711" s="1">
        <f t="shared" si="93"/>
        <v>4.5543933152298406</v>
      </c>
      <c r="AV711" s="1">
        <f t="shared" si="94"/>
        <v>3.2964117340623162</v>
      </c>
      <c r="AW711" s="1">
        <f t="shared" si="95"/>
        <v>2.0384301528947919</v>
      </c>
    </row>
    <row r="712" spans="1:49" x14ac:dyDescent="0.2">
      <c r="A712">
        <v>710</v>
      </c>
      <c r="B712" t="s">
        <v>26115</v>
      </c>
      <c r="C712" t="s">
        <v>26114</v>
      </c>
      <c r="E712">
        <v>23209711</v>
      </c>
      <c r="F712" t="s">
        <v>26113</v>
      </c>
      <c r="G712" t="s">
        <v>6</v>
      </c>
      <c r="H712" t="s">
        <v>5</v>
      </c>
      <c r="I712" t="s">
        <v>26112</v>
      </c>
      <c r="J712" t="s">
        <v>26111</v>
      </c>
      <c r="K712" t="s">
        <v>26110</v>
      </c>
      <c r="L712" t="s">
        <v>26109</v>
      </c>
      <c r="M712" t="s">
        <v>26108</v>
      </c>
      <c r="N712">
        <v>3</v>
      </c>
      <c r="O712" t="s">
        <v>26107</v>
      </c>
      <c r="P712" t="s">
        <v>26106</v>
      </c>
      <c r="Q712" t="s">
        <v>26105</v>
      </c>
      <c r="R712" s="7">
        <v>41242</v>
      </c>
      <c r="S712" s="8">
        <f t="shared" si="88"/>
        <v>2012</v>
      </c>
      <c r="T712" s="8">
        <v>2012</v>
      </c>
      <c r="U712" s="8">
        <f t="shared" si="89"/>
        <v>10</v>
      </c>
      <c r="V712" s="7">
        <v>41242</v>
      </c>
      <c r="W712" t="s">
        <v>1477</v>
      </c>
      <c r="X712" s="2">
        <v>0.99</v>
      </c>
      <c r="Y712" s="6">
        <f t="shared" si="90"/>
        <v>2.6427484583967327E-2</v>
      </c>
      <c r="AB712">
        <v>10600153309</v>
      </c>
      <c r="AC712">
        <v>19326203</v>
      </c>
      <c r="AD712" t="s">
        <v>2</v>
      </c>
      <c r="AE712">
        <v>7</v>
      </c>
      <c r="AF712">
        <v>11</v>
      </c>
      <c r="AG712" t="s">
        <v>26104</v>
      </c>
      <c r="AI712" t="s">
        <v>26103</v>
      </c>
      <c r="AK712" t="s">
        <v>26102</v>
      </c>
      <c r="AL712">
        <v>28</v>
      </c>
      <c r="AM712" s="5">
        <f t="shared" si="91"/>
        <v>2.8</v>
      </c>
      <c r="AN712" s="4">
        <f t="shared" si="92"/>
        <v>4.2408178720181747E-3</v>
      </c>
      <c r="AO712" s="3"/>
      <c r="AP712">
        <v>1</v>
      </c>
      <c r="AQ712" t="s">
        <v>1547</v>
      </c>
      <c r="AR712" t="s">
        <v>26101</v>
      </c>
      <c r="AS712" t="s">
        <v>1546</v>
      </c>
      <c r="AT712" s="2">
        <v>3.24</v>
      </c>
      <c r="AU712" s="1">
        <f t="shared" si="93"/>
        <v>1.977148457038258</v>
      </c>
      <c r="AV712" s="1">
        <f t="shared" si="94"/>
        <v>1.5334151227992749</v>
      </c>
      <c r="AW712" s="1">
        <f t="shared" si="95"/>
        <v>1.0896817885602919</v>
      </c>
    </row>
    <row r="713" spans="1:49" x14ac:dyDescent="0.2">
      <c r="A713">
        <v>711</v>
      </c>
      <c r="B713" t="s">
        <v>26100</v>
      </c>
      <c r="C713" t="s">
        <v>26099</v>
      </c>
      <c r="F713" t="s">
        <v>26098</v>
      </c>
      <c r="G713" t="s">
        <v>6</v>
      </c>
      <c r="H713" t="s">
        <v>5</v>
      </c>
      <c r="I713" t="s">
        <v>26097</v>
      </c>
      <c r="J713" t="s">
        <v>1179</v>
      </c>
      <c r="K713" t="s">
        <v>1178</v>
      </c>
      <c r="L713" t="s">
        <v>1177</v>
      </c>
      <c r="M713" t="s">
        <v>262</v>
      </c>
      <c r="N713">
        <v>6</v>
      </c>
      <c r="O713" t="s">
        <v>26096</v>
      </c>
      <c r="P713" t="s">
        <v>26095</v>
      </c>
      <c r="Q713" t="s">
        <v>26094</v>
      </c>
      <c r="R713" s="7">
        <v>41242</v>
      </c>
      <c r="S713" s="8">
        <f t="shared" si="88"/>
        <v>2012</v>
      </c>
      <c r="T713" s="8">
        <v>2012</v>
      </c>
      <c r="U713" s="8">
        <f t="shared" si="89"/>
        <v>10</v>
      </c>
      <c r="V713" s="7">
        <v>41242</v>
      </c>
      <c r="W713" t="s">
        <v>1481</v>
      </c>
      <c r="X713" s="2">
        <v>1.0580000000000001</v>
      </c>
      <c r="Y713" s="6">
        <f t="shared" si="90"/>
        <v>2.824270574731054E-2</v>
      </c>
      <c r="AA713">
        <v>10502947</v>
      </c>
      <c r="AB713">
        <v>29143</v>
      </c>
      <c r="AC713">
        <v>10941622</v>
      </c>
      <c r="AD713" t="s">
        <v>2</v>
      </c>
      <c r="AE713">
        <v>86</v>
      </c>
      <c r="AF713">
        <v>5</v>
      </c>
      <c r="AG713">
        <v>51404</v>
      </c>
      <c r="AI713" t="s">
        <v>26093</v>
      </c>
      <c r="AK713" t="s">
        <v>26092</v>
      </c>
      <c r="AL713">
        <v>36</v>
      </c>
      <c r="AM713" s="5">
        <f t="shared" si="91"/>
        <v>3.6</v>
      </c>
      <c r="AN713" s="4">
        <f t="shared" si="92"/>
        <v>5.4524801211662246E-3</v>
      </c>
      <c r="AO713" s="3"/>
      <c r="AP713">
        <v>0</v>
      </c>
      <c r="AR713" t="s">
        <v>1</v>
      </c>
      <c r="AT713" s="2" t="s">
        <v>0</v>
      </c>
      <c r="AU713" s="1">
        <f t="shared" si="93"/>
        <v>2.1405638059467242</v>
      </c>
      <c r="AV713" s="1">
        <f t="shared" si="94"/>
        <v>1.6847592934238382</v>
      </c>
      <c r="AW713" s="1">
        <f t="shared" si="95"/>
        <v>1.2289547809009518</v>
      </c>
    </row>
    <row r="714" spans="1:49" x14ac:dyDescent="0.2">
      <c r="A714">
        <v>712</v>
      </c>
      <c r="B714" t="s">
        <v>26091</v>
      </c>
      <c r="C714" t="s">
        <v>26090</v>
      </c>
      <c r="E714">
        <v>23075475</v>
      </c>
      <c r="F714" t="s">
        <v>26089</v>
      </c>
      <c r="G714" t="s">
        <v>6</v>
      </c>
      <c r="H714" t="s">
        <v>5</v>
      </c>
      <c r="I714" t="s">
        <v>2736</v>
      </c>
      <c r="J714" t="s">
        <v>2735</v>
      </c>
      <c r="K714" t="s">
        <v>2734</v>
      </c>
      <c r="L714" t="s">
        <v>2733</v>
      </c>
      <c r="M714" t="s">
        <v>30</v>
      </c>
      <c r="N714">
        <v>4</v>
      </c>
      <c r="O714" t="s">
        <v>26088</v>
      </c>
      <c r="P714" t="s">
        <v>26087</v>
      </c>
      <c r="Q714" t="s">
        <v>26086</v>
      </c>
      <c r="R714" s="7">
        <v>41241</v>
      </c>
      <c r="S714" s="8">
        <f t="shared" si="88"/>
        <v>2012</v>
      </c>
      <c r="T714" s="8">
        <v>2012</v>
      </c>
      <c r="U714" s="8">
        <f t="shared" si="89"/>
        <v>10</v>
      </c>
      <c r="V714" s="7">
        <v>41241</v>
      </c>
      <c r="W714" t="s">
        <v>1929</v>
      </c>
      <c r="X714" s="2">
        <v>2.5350000000000001</v>
      </c>
      <c r="Y714" s="6">
        <f t="shared" si="90"/>
        <v>6.7670377192279973E-2</v>
      </c>
      <c r="AA714">
        <v>19448244</v>
      </c>
      <c r="AB714">
        <v>19700171101</v>
      </c>
      <c r="AC714">
        <v>19448252</v>
      </c>
      <c r="AD714" t="s">
        <v>2</v>
      </c>
      <c r="AE714">
        <v>4</v>
      </c>
      <c r="AF714">
        <v>11</v>
      </c>
      <c r="AH714" t="s">
        <v>26085</v>
      </c>
      <c r="AI714" t="s">
        <v>26084</v>
      </c>
      <c r="AJ714" t="s">
        <v>26083</v>
      </c>
      <c r="AK714" t="s">
        <v>26082</v>
      </c>
      <c r="AL714">
        <v>25</v>
      </c>
      <c r="AM714" s="5">
        <f t="shared" si="91"/>
        <v>2.5</v>
      </c>
      <c r="AN714" s="4">
        <f t="shared" si="92"/>
        <v>3.7864445285876562E-3</v>
      </c>
      <c r="AO714" s="3"/>
      <c r="AP714">
        <v>0</v>
      </c>
      <c r="AR714" t="s">
        <v>1</v>
      </c>
      <c r="AT714" s="2" t="s">
        <v>0</v>
      </c>
      <c r="AU714" s="1">
        <f t="shared" si="93"/>
        <v>4.8505197393172281</v>
      </c>
      <c r="AV714" s="1">
        <f t="shared" si="94"/>
        <v>3.5728410860433817</v>
      </c>
      <c r="AW714" s="1">
        <f t="shared" si="95"/>
        <v>2.2951624327695352</v>
      </c>
    </row>
    <row r="715" spans="1:49" x14ac:dyDescent="0.2">
      <c r="A715">
        <v>713</v>
      </c>
      <c r="B715" t="s">
        <v>26081</v>
      </c>
      <c r="C715" t="s">
        <v>26080</v>
      </c>
      <c r="E715">
        <v>23134844</v>
      </c>
      <c r="F715" t="s">
        <v>26079</v>
      </c>
      <c r="G715" t="s">
        <v>6</v>
      </c>
      <c r="H715" t="s">
        <v>5</v>
      </c>
      <c r="I715" t="s">
        <v>26078</v>
      </c>
      <c r="J715" t="s">
        <v>26077</v>
      </c>
      <c r="K715" t="s">
        <v>26076</v>
      </c>
      <c r="L715" t="s">
        <v>26075</v>
      </c>
      <c r="M715" t="s">
        <v>26074</v>
      </c>
      <c r="N715">
        <v>8</v>
      </c>
      <c r="O715" t="s">
        <v>26073</v>
      </c>
      <c r="P715" t="s">
        <v>26072</v>
      </c>
      <c r="Q715" t="s">
        <v>26071</v>
      </c>
      <c r="R715" s="7">
        <v>41241</v>
      </c>
      <c r="S715" s="8">
        <f t="shared" si="88"/>
        <v>2012</v>
      </c>
      <c r="T715" s="8">
        <v>2012</v>
      </c>
      <c r="U715" s="8">
        <f t="shared" si="89"/>
        <v>10</v>
      </c>
      <c r="V715" s="7">
        <v>41241</v>
      </c>
      <c r="W715" t="s">
        <v>1929</v>
      </c>
      <c r="X715" s="2">
        <v>2.5350000000000001</v>
      </c>
      <c r="Y715" s="6">
        <f t="shared" si="90"/>
        <v>6.7670377192279973E-2</v>
      </c>
      <c r="AA715">
        <v>19448244</v>
      </c>
      <c r="AB715">
        <v>19700171101</v>
      </c>
      <c r="AC715">
        <v>19448252</v>
      </c>
      <c r="AD715" t="s">
        <v>2</v>
      </c>
      <c r="AE715">
        <v>4</v>
      </c>
      <c r="AF715">
        <v>11</v>
      </c>
      <c r="AH715" t="s">
        <v>26070</v>
      </c>
      <c r="AI715" t="s">
        <v>26069</v>
      </c>
      <c r="AJ715" t="s">
        <v>26068</v>
      </c>
      <c r="AK715" t="s">
        <v>26067</v>
      </c>
      <c r="AL715">
        <v>133</v>
      </c>
      <c r="AM715" s="5">
        <f t="shared" si="91"/>
        <v>13.3</v>
      </c>
      <c r="AN715" s="4">
        <f t="shared" si="92"/>
        <v>2.0143884892086333E-2</v>
      </c>
      <c r="AO715" s="3"/>
      <c r="AP715">
        <v>0</v>
      </c>
      <c r="AR715" t="s">
        <v>1</v>
      </c>
      <c r="AT715" s="2" t="s">
        <v>0</v>
      </c>
      <c r="AU715" s="1">
        <f t="shared" si="93"/>
        <v>5.3412429502221883</v>
      </c>
      <c r="AV715" s="1">
        <f t="shared" si="94"/>
        <v>4.3907131042183156</v>
      </c>
      <c r="AW715" s="1">
        <f t="shared" si="95"/>
        <v>3.4401832582144425</v>
      </c>
    </row>
    <row r="716" spans="1:49" x14ac:dyDescent="0.2">
      <c r="A716">
        <v>714</v>
      </c>
      <c r="B716" t="s">
        <v>26066</v>
      </c>
      <c r="C716" t="s">
        <v>26065</v>
      </c>
      <c r="E716">
        <v>23197709</v>
      </c>
      <c r="F716" t="s">
        <v>26064</v>
      </c>
      <c r="G716" t="s">
        <v>6</v>
      </c>
      <c r="H716" t="s">
        <v>5</v>
      </c>
      <c r="I716" t="s">
        <v>26063</v>
      </c>
      <c r="J716" t="s">
        <v>26062</v>
      </c>
      <c r="K716" t="s">
        <v>26061</v>
      </c>
      <c r="L716" t="s">
        <v>26060</v>
      </c>
      <c r="M716" t="s">
        <v>26059</v>
      </c>
      <c r="N716">
        <v>9</v>
      </c>
      <c r="O716" t="s">
        <v>26058</v>
      </c>
      <c r="P716" t="s">
        <v>26057</v>
      </c>
      <c r="Q716" t="s">
        <v>26056</v>
      </c>
      <c r="R716" s="7">
        <v>41241</v>
      </c>
      <c r="S716" s="8">
        <f t="shared" si="88"/>
        <v>2012</v>
      </c>
      <c r="T716" s="8">
        <v>2012</v>
      </c>
      <c r="U716" s="8">
        <f t="shared" si="89"/>
        <v>10</v>
      </c>
      <c r="V716" s="7">
        <v>41241</v>
      </c>
      <c r="W716" t="s">
        <v>1507</v>
      </c>
      <c r="X716" s="2">
        <v>3.4830000000000001</v>
      </c>
      <c r="Y716" s="6">
        <f t="shared" si="90"/>
        <v>9.2976695763594144E-2</v>
      </c>
      <c r="AA716">
        <v>2706474</v>
      </c>
      <c r="AB716">
        <v>16764</v>
      </c>
      <c r="AC716">
        <v>15292401</v>
      </c>
      <c r="AD716" t="s">
        <v>2</v>
      </c>
      <c r="AE716">
        <v>32</v>
      </c>
      <c r="AF716">
        <v>48</v>
      </c>
      <c r="AH716" t="s">
        <v>26055</v>
      </c>
      <c r="AI716" t="s">
        <v>26054</v>
      </c>
      <c r="AK716" t="s">
        <v>26053</v>
      </c>
      <c r="AL716">
        <v>25</v>
      </c>
      <c r="AM716" s="5">
        <f t="shared" si="91"/>
        <v>2.5</v>
      </c>
      <c r="AN716" s="4">
        <f t="shared" si="92"/>
        <v>3.7864445285876562E-3</v>
      </c>
      <c r="AO716" s="3"/>
      <c r="AP716">
        <v>1</v>
      </c>
      <c r="AQ716" t="s">
        <v>446</v>
      </c>
      <c r="AR716" t="s">
        <v>26052</v>
      </c>
      <c r="AS716" t="s">
        <v>445</v>
      </c>
      <c r="AT716" s="2">
        <v>6.1669999999999998</v>
      </c>
      <c r="AU716" s="1">
        <f t="shared" si="93"/>
        <v>6.6219620393092189</v>
      </c>
      <c r="AV716" s="1">
        <f t="shared" si="94"/>
        <v>4.8381570146090898</v>
      </c>
      <c r="AW716" s="1">
        <f t="shared" si="95"/>
        <v>3.0543519899089602</v>
      </c>
    </row>
    <row r="717" spans="1:49" x14ac:dyDescent="0.2">
      <c r="A717">
        <v>715</v>
      </c>
      <c r="B717" t="s">
        <v>26051</v>
      </c>
      <c r="C717" t="s">
        <v>26050</v>
      </c>
      <c r="F717" t="s">
        <v>26049</v>
      </c>
      <c r="G717" t="s">
        <v>6</v>
      </c>
      <c r="H717" t="s">
        <v>5</v>
      </c>
      <c r="I717" t="s">
        <v>2826</v>
      </c>
      <c r="J717" t="s">
        <v>2825</v>
      </c>
      <c r="K717" t="s">
        <v>2824</v>
      </c>
      <c r="L717" t="s">
        <v>1013</v>
      </c>
      <c r="M717" t="s">
        <v>84</v>
      </c>
      <c r="N717">
        <v>4</v>
      </c>
      <c r="O717" t="s">
        <v>26048</v>
      </c>
      <c r="P717" t="s">
        <v>26047</v>
      </c>
      <c r="Q717" t="s">
        <v>2823</v>
      </c>
      <c r="R717" s="7">
        <v>41241</v>
      </c>
      <c r="S717" s="8">
        <f t="shared" si="88"/>
        <v>2012</v>
      </c>
      <c r="T717" s="8">
        <v>2012</v>
      </c>
      <c r="U717" s="8">
        <f t="shared" si="89"/>
        <v>10</v>
      </c>
      <c r="V717" s="7">
        <v>41241</v>
      </c>
      <c r="W717" t="s">
        <v>1948</v>
      </c>
      <c r="X717" s="2">
        <v>0.85699999999999998</v>
      </c>
      <c r="Y717" s="6">
        <f t="shared" si="90"/>
        <v>2.287712554389899E-2</v>
      </c>
      <c r="AA717">
        <v>223727</v>
      </c>
      <c r="AB717">
        <v>28570</v>
      </c>
      <c r="AC717">
        <v>13616463</v>
      </c>
      <c r="AD717" t="s">
        <v>2</v>
      </c>
      <c r="AE717">
        <v>45</v>
      </c>
      <c r="AF717">
        <v>47</v>
      </c>
      <c r="AG717">
        <v>475201</v>
      </c>
      <c r="AI717" t="s">
        <v>26046</v>
      </c>
      <c r="AK717" t="s">
        <v>26045</v>
      </c>
      <c r="AL717">
        <v>11</v>
      </c>
      <c r="AM717" s="5">
        <f t="shared" si="91"/>
        <v>1.1000000000000001</v>
      </c>
      <c r="AN717" s="4">
        <f t="shared" si="92"/>
        <v>1.6660355925785689E-3</v>
      </c>
      <c r="AO717" s="3"/>
      <c r="AP717">
        <v>0</v>
      </c>
      <c r="AR717" t="s">
        <v>1</v>
      </c>
      <c r="AT717" s="2" t="s">
        <v>0</v>
      </c>
      <c r="AU717" s="1">
        <f t="shared" si="93"/>
        <v>1.6513798558502861</v>
      </c>
      <c r="AV717" s="1">
        <f t="shared" si="94"/>
        <v>1.227158056823878</v>
      </c>
      <c r="AW717" s="1">
        <f t="shared" si="95"/>
        <v>0.80293625779746958</v>
      </c>
    </row>
    <row r="718" spans="1:49" x14ac:dyDescent="0.2">
      <c r="A718">
        <v>716</v>
      </c>
      <c r="B718" t="s">
        <v>26044</v>
      </c>
      <c r="C718" t="s">
        <v>26043</v>
      </c>
      <c r="E718">
        <v>22998468</v>
      </c>
      <c r="F718" t="s">
        <v>26042</v>
      </c>
      <c r="G718" t="s">
        <v>6</v>
      </c>
      <c r="H718" t="s">
        <v>5</v>
      </c>
      <c r="I718" t="s">
        <v>5957</v>
      </c>
      <c r="J718" t="s">
        <v>26041</v>
      </c>
      <c r="K718" t="s">
        <v>26040</v>
      </c>
      <c r="L718" t="s">
        <v>26039</v>
      </c>
      <c r="M718" t="s">
        <v>26038</v>
      </c>
      <c r="N718">
        <v>8</v>
      </c>
      <c r="O718" t="s">
        <v>26037</v>
      </c>
      <c r="P718" t="s">
        <v>26036</v>
      </c>
      <c r="Q718" t="s">
        <v>26035</v>
      </c>
      <c r="R718" s="7">
        <v>41240</v>
      </c>
      <c r="S718" s="8">
        <f t="shared" si="88"/>
        <v>2012</v>
      </c>
      <c r="T718" s="8">
        <v>2012</v>
      </c>
      <c r="U718" s="8">
        <f t="shared" si="89"/>
        <v>10</v>
      </c>
      <c r="V718" s="7">
        <v>41240</v>
      </c>
      <c r="W718" t="s">
        <v>1573</v>
      </c>
      <c r="X718" s="2">
        <v>5.5540000000000003</v>
      </c>
      <c r="Y718" s="6">
        <f t="shared" si="90"/>
        <v>0.14826085795894398</v>
      </c>
      <c r="AA718">
        <v>19360851</v>
      </c>
      <c r="AB718">
        <v>11500153511</v>
      </c>
      <c r="AC718" t="s">
        <v>1572</v>
      </c>
      <c r="AD718" t="s">
        <v>2</v>
      </c>
      <c r="AE718">
        <v>6</v>
      </c>
      <c r="AF718">
        <v>11</v>
      </c>
      <c r="AH718" t="s">
        <v>26034</v>
      </c>
      <c r="AI718" t="s">
        <v>26033</v>
      </c>
      <c r="AJ718" t="s">
        <v>26032</v>
      </c>
      <c r="AK718" t="s">
        <v>26031</v>
      </c>
      <c r="AL718">
        <v>311</v>
      </c>
      <c r="AM718" s="5">
        <f t="shared" si="91"/>
        <v>31.1</v>
      </c>
      <c r="AN718" s="4">
        <f t="shared" si="92"/>
        <v>4.7103369935630447E-2</v>
      </c>
      <c r="AO718" s="3"/>
      <c r="AP718">
        <v>0</v>
      </c>
      <c r="AR718" t="s">
        <v>1</v>
      </c>
      <c r="AT718" s="2">
        <v>15.881</v>
      </c>
      <c r="AU718" s="1">
        <f t="shared" si="93"/>
        <v>11.791361155194991</v>
      </c>
      <c r="AV718" s="1">
        <f t="shared" si="94"/>
        <v>9.7682113947287199</v>
      </c>
      <c r="AW718" s="1">
        <f t="shared" si="95"/>
        <v>7.7450616342624512</v>
      </c>
    </row>
    <row r="719" spans="1:49" x14ac:dyDescent="0.2">
      <c r="A719">
        <v>717</v>
      </c>
      <c r="B719" t="s">
        <v>26030</v>
      </c>
      <c r="C719" t="s">
        <v>26029</v>
      </c>
      <c r="E719">
        <v>23092179</v>
      </c>
      <c r="F719" t="s">
        <v>26028</v>
      </c>
      <c r="G719" t="s">
        <v>6</v>
      </c>
      <c r="H719" t="s">
        <v>5</v>
      </c>
      <c r="I719" t="s">
        <v>26027</v>
      </c>
      <c r="J719" t="s">
        <v>26026</v>
      </c>
      <c r="K719" t="s">
        <v>26025</v>
      </c>
      <c r="L719" t="s">
        <v>26024</v>
      </c>
      <c r="M719" t="s">
        <v>224</v>
      </c>
      <c r="N719">
        <v>7</v>
      </c>
      <c r="O719" t="s">
        <v>26023</v>
      </c>
      <c r="P719" t="s">
        <v>26022</v>
      </c>
      <c r="Q719" t="s">
        <v>26021</v>
      </c>
      <c r="R719" s="7">
        <v>41240</v>
      </c>
      <c r="S719" s="8">
        <f t="shared" si="88"/>
        <v>2012</v>
      </c>
      <c r="T719" s="8">
        <v>2012</v>
      </c>
      <c r="U719" s="8">
        <f t="shared" si="89"/>
        <v>10</v>
      </c>
      <c r="V719" s="7">
        <v>41240</v>
      </c>
      <c r="W719" t="s">
        <v>1573</v>
      </c>
      <c r="X719" s="2">
        <v>5.5540000000000003</v>
      </c>
      <c r="Y719" s="6">
        <f t="shared" si="90"/>
        <v>0.14826085795894398</v>
      </c>
      <c r="AA719">
        <v>19360851</v>
      </c>
      <c r="AB719">
        <v>11500153511</v>
      </c>
      <c r="AC719" t="s">
        <v>1572</v>
      </c>
      <c r="AD719" t="s">
        <v>2</v>
      </c>
      <c r="AE719">
        <v>6</v>
      </c>
      <c r="AF719">
        <v>11</v>
      </c>
      <c r="AH719" t="s">
        <v>26020</v>
      </c>
      <c r="AI719" t="s">
        <v>26019</v>
      </c>
      <c r="AJ719" t="s">
        <v>26018</v>
      </c>
      <c r="AK719" t="s">
        <v>26017</v>
      </c>
      <c r="AL719">
        <v>114</v>
      </c>
      <c r="AM719" s="5">
        <f t="shared" si="91"/>
        <v>11.4</v>
      </c>
      <c r="AN719" s="4">
        <f t="shared" si="92"/>
        <v>1.7266187050359712E-2</v>
      </c>
      <c r="AO719" s="3"/>
      <c r="AP719">
        <v>0</v>
      </c>
      <c r="AQ719" t="s">
        <v>255</v>
      </c>
      <c r="AR719">
        <v>802913</v>
      </c>
      <c r="AS719" t="s">
        <v>254</v>
      </c>
      <c r="AT719" s="2">
        <v>15.881</v>
      </c>
      <c r="AU719" s="1">
        <f t="shared" si="93"/>
        <v>10.896245668636869</v>
      </c>
      <c r="AV719" s="1">
        <f t="shared" si="94"/>
        <v>8.2763522504651839</v>
      </c>
      <c r="AW719" s="1">
        <f t="shared" si="95"/>
        <v>5.6564588322934988</v>
      </c>
    </row>
    <row r="720" spans="1:49" x14ac:dyDescent="0.2">
      <c r="A720">
        <v>718</v>
      </c>
      <c r="B720" t="s">
        <v>26016</v>
      </c>
      <c r="C720" t="s">
        <v>26015</v>
      </c>
      <c r="E720">
        <v>23066710</v>
      </c>
      <c r="F720" t="s">
        <v>26014</v>
      </c>
      <c r="G720" t="s">
        <v>6</v>
      </c>
      <c r="H720" t="s">
        <v>5</v>
      </c>
      <c r="I720" t="s">
        <v>26013</v>
      </c>
      <c r="J720">
        <v>60005398</v>
      </c>
      <c r="K720" t="s">
        <v>1943</v>
      </c>
      <c r="L720" t="s">
        <v>1534</v>
      </c>
      <c r="M720" t="s">
        <v>326</v>
      </c>
      <c r="N720">
        <v>3</v>
      </c>
      <c r="O720" t="s">
        <v>26012</v>
      </c>
      <c r="P720" t="s">
        <v>26011</v>
      </c>
      <c r="Q720" t="s">
        <v>1942</v>
      </c>
      <c r="R720" s="7">
        <v>41240</v>
      </c>
      <c r="S720" s="8">
        <f t="shared" si="88"/>
        <v>2012</v>
      </c>
      <c r="T720" s="8">
        <v>2012</v>
      </c>
      <c r="U720" s="8">
        <f t="shared" si="89"/>
        <v>10</v>
      </c>
      <c r="V720" s="7">
        <v>41240</v>
      </c>
      <c r="W720" t="s">
        <v>1573</v>
      </c>
      <c r="X720" s="2">
        <v>5.5540000000000003</v>
      </c>
      <c r="Y720" s="6">
        <f t="shared" si="90"/>
        <v>0.14826085795894398</v>
      </c>
      <c r="AA720">
        <v>19360851</v>
      </c>
      <c r="AB720">
        <v>11500153511</v>
      </c>
      <c r="AC720" t="s">
        <v>1572</v>
      </c>
      <c r="AD720" t="s">
        <v>2</v>
      </c>
      <c r="AE720">
        <v>6</v>
      </c>
      <c r="AF720">
        <v>11</v>
      </c>
      <c r="AH720" t="s">
        <v>26010</v>
      </c>
      <c r="AI720" t="s">
        <v>26009</v>
      </c>
      <c r="AJ720" t="s">
        <v>26008</v>
      </c>
      <c r="AK720" t="s">
        <v>26007</v>
      </c>
      <c r="AL720">
        <v>122</v>
      </c>
      <c r="AM720" s="5">
        <f t="shared" si="91"/>
        <v>12.2</v>
      </c>
      <c r="AN720" s="4">
        <f t="shared" si="92"/>
        <v>1.847784929950776E-2</v>
      </c>
      <c r="AO720" s="3"/>
      <c r="AP720">
        <v>0</v>
      </c>
      <c r="AR720" t="s">
        <v>1</v>
      </c>
      <c r="AT720" s="2">
        <v>15.881</v>
      </c>
      <c r="AU720" s="1">
        <f t="shared" si="93"/>
        <v>10.932595536111309</v>
      </c>
      <c r="AV720" s="1">
        <f t="shared" si="94"/>
        <v>8.3369353629225866</v>
      </c>
      <c r="AW720" s="1">
        <f t="shared" si="95"/>
        <v>5.7412751897338623</v>
      </c>
    </row>
    <row r="721" spans="1:49" x14ac:dyDescent="0.2">
      <c r="A721">
        <v>719</v>
      </c>
      <c r="B721" t="s">
        <v>26006</v>
      </c>
      <c r="C721" t="s">
        <v>26005</v>
      </c>
      <c r="F721" t="s">
        <v>26004</v>
      </c>
      <c r="G721" t="s">
        <v>6</v>
      </c>
      <c r="H721" t="s">
        <v>5</v>
      </c>
      <c r="I721" t="s">
        <v>26003</v>
      </c>
      <c r="J721">
        <v>60017322</v>
      </c>
      <c r="K721" t="s">
        <v>26002</v>
      </c>
      <c r="L721" t="s">
        <v>8347</v>
      </c>
      <c r="M721" t="s">
        <v>1273</v>
      </c>
      <c r="N721">
        <v>6</v>
      </c>
      <c r="O721" t="s">
        <v>26001</v>
      </c>
      <c r="P721" t="s">
        <v>26000</v>
      </c>
      <c r="Q721" t="s">
        <v>25999</v>
      </c>
      <c r="R721" s="7">
        <v>41240</v>
      </c>
      <c r="S721" s="8">
        <f t="shared" si="88"/>
        <v>2012</v>
      </c>
      <c r="T721" s="8">
        <v>2012</v>
      </c>
      <c r="U721" s="8">
        <f t="shared" si="89"/>
        <v>10</v>
      </c>
      <c r="V721" s="7">
        <v>41240</v>
      </c>
      <c r="W721" t="s">
        <v>1574</v>
      </c>
      <c r="X721" s="2">
        <v>3.6880000000000002</v>
      </c>
      <c r="Y721" s="6">
        <f t="shared" si="90"/>
        <v>9.8449053682496471E-2</v>
      </c>
      <c r="AA721">
        <v>319007</v>
      </c>
      <c r="AB721">
        <v>29150</v>
      </c>
      <c r="AC721">
        <v>10797114</v>
      </c>
      <c r="AD721" t="s">
        <v>2</v>
      </c>
      <c r="AE721">
        <v>109</v>
      </c>
      <c r="AF721">
        <v>22</v>
      </c>
      <c r="AG721">
        <v>224302</v>
      </c>
      <c r="AI721" t="s">
        <v>25998</v>
      </c>
      <c r="AK721" t="s">
        <v>25997</v>
      </c>
      <c r="AL721">
        <v>119</v>
      </c>
      <c r="AM721" s="5">
        <f t="shared" si="91"/>
        <v>11.9</v>
      </c>
      <c r="AN721" s="4">
        <f t="shared" si="92"/>
        <v>1.8023475956077242E-2</v>
      </c>
      <c r="AO721" s="3"/>
      <c r="AP721">
        <v>0</v>
      </c>
      <c r="AR721" t="s">
        <v>1</v>
      </c>
      <c r="AT721" s="2">
        <v>9.1609999999999996</v>
      </c>
      <c r="AU721" s="1">
        <f t="shared" si="93"/>
        <v>7.4321380364570704</v>
      </c>
      <c r="AV721" s="1">
        <f t="shared" si="94"/>
        <v>5.8236264819286854</v>
      </c>
      <c r="AW721" s="1">
        <f t="shared" si="95"/>
        <v>4.2151149274003012</v>
      </c>
    </row>
    <row r="722" spans="1:49" x14ac:dyDescent="0.2">
      <c r="A722">
        <v>720</v>
      </c>
      <c r="B722" t="s">
        <v>25996</v>
      </c>
      <c r="C722" t="s">
        <v>25995</v>
      </c>
      <c r="F722" t="s">
        <v>25994</v>
      </c>
      <c r="G722" t="s">
        <v>6</v>
      </c>
      <c r="H722" t="s">
        <v>5</v>
      </c>
      <c r="I722" t="s">
        <v>2661</v>
      </c>
      <c r="J722">
        <v>60016849</v>
      </c>
      <c r="K722" t="s">
        <v>265</v>
      </c>
      <c r="L722" t="s">
        <v>264</v>
      </c>
      <c r="M722" t="s">
        <v>172</v>
      </c>
      <c r="N722">
        <v>3</v>
      </c>
      <c r="O722" t="s">
        <v>25993</v>
      </c>
      <c r="P722" t="s">
        <v>25992</v>
      </c>
      <c r="Q722" t="s">
        <v>2598</v>
      </c>
      <c r="R722" s="7">
        <v>41240</v>
      </c>
      <c r="S722" s="8">
        <f t="shared" si="88"/>
        <v>2012</v>
      </c>
      <c r="T722" s="8">
        <v>2012</v>
      </c>
      <c r="U722" s="8">
        <f t="shared" si="89"/>
        <v>10</v>
      </c>
      <c r="V722" s="7">
        <v>41240</v>
      </c>
      <c r="W722" t="s">
        <v>1574</v>
      </c>
      <c r="X722" s="2">
        <v>3.6880000000000002</v>
      </c>
      <c r="Y722" s="6">
        <f t="shared" si="90"/>
        <v>9.8449053682496471E-2</v>
      </c>
      <c r="AA722">
        <v>319007</v>
      </c>
      <c r="AB722">
        <v>29150</v>
      </c>
      <c r="AC722">
        <v>10797114</v>
      </c>
      <c r="AD722" t="s">
        <v>2</v>
      </c>
      <c r="AE722">
        <v>109</v>
      </c>
      <c r="AF722">
        <v>22</v>
      </c>
      <c r="AG722">
        <v>223901</v>
      </c>
      <c r="AI722" t="s">
        <v>25991</v>
      </c>
      <c r="AK722" t="s">
        <v>25990</v>
      </c>
      <c r="AL722">
        <v>26</v>
      </c>
      <c r="AM722" s="5">
        <f t="shared" si="91"/>
        <v>2.6</v>
      </c>
      <c r="AN722" s="4">
        <f t="shared" si="92"/>
        <v>3.9379023097311627E-3</v>
      </c>
      <c r="AO722" s="3"/>
      <c r="AP722">
        <v>0</v>
      </c>
      <c r="AR722" t="s">
        <v>1</v>
      </c>
      <c r="AT722" s="2">
        <v>9.1609999999999996</v>
      </c>
      <c r="AU722" s="1">
        <f t="shared" si="93"/>
        <v>7.0095708270666872</v>
      </c>
      <c r="AV722" s="1">
        <f t="shared" si="94"/>
        <v>5.1193477996113819</v>
      </c>
      <c r="AW722" s="1">
        <f t="shared" si="95"/>
        <v>3.2291247721560756</v>
      </c>
    </row>
    <row r="723" spans="1:49" x14ac:dyDescent="0.2">
      <c r="A723">
        <v>721</v>
      </c>
      <c r="B723" t="s">
        <v>25989</v>
      </c>
      <c r="C723" t="s">
        <v>25988</v>
      </c>
      <c r="E723">
        <v>23185550</v>
      </c>
      <c r="F723" t="s">
        <v>25987</v>
      </c>
      <c r="G723" t="s">
        <v>6</v>
      </c>
      <c r="H723" t="s">
        <v>5</v>
      </c>
      <c r="I723" t="s">
        <v>25986</v>
      </c>
      <c r="J723" t="s">
        <v>25985</v>
      </c>
      <c r="K723" t="s">
        <v>25984</v>
      </c>
      <c r="L723" t="s">
        <v>25983</v>
      </c>
      <c r="M723" t="s">
        <v>25982</v>
      </c>
      <c r="N723">
        <v>10</v>
      </c>
      <c r="O723" t="s">
        <v>25981</v>
      </c>
      <c r="P723" t="s">
        <v>25980</v>
      </c>
      <c r="Q723" t="s">
        <v>25979</v>
      </c>
      <c r="R723" s="7">
        <v>41240</v>
      </c>
      <c r="S723" s="8">
        <f t="shared" si="88"/>
        <v>2012</v>
      </c>
      <c r="T723" s="8">
        <v>2012</v>
      </c>
      <c r="U723" s="8">
        <f t="shared" si="89"/>
        <v>10</v>
      </c>
      <c r="V723" s="7">
        <v>2012</v>
      </c>
      <c r="W723" t="s">
        <v>1477</v>
      </c>
      <c r="X723" s="2">
        <v>0.99</v>
      </c>
      <c r="Y723" s="6">
        <f t="shared" si="90"/>
        <v>2.6427484583967327E-2</v>
      </c>
      <c r="AB723">
        <v>10600153309</v>
      </c>
      <c r="AC723">
        <v>19326203</v>
      </c>
      <c r="AD723" t="s">
        <v>2</v>
      </c>
      <c r="AE723">
        <v>7</v>
      </c>
      <c r="AF723">
        <v>11</v>
      </c>
      <c r="AG723" t="s">
        <v>25978</v>
      </c>
      <c r="AI723" t="s">
        <v>25977</v>
      </c>
      <c r="AK723" t="s">
        <v>25976</v>
      </c>
      <c r="AL723">
        <v>31</v>
      </c>
      <c r="AM723" s="5">
        <f t="shared" si="91"/>
        <v>3.1</v>
      </c>
      <c r="AN723" s="4">
        <f t="shared" si="92"/>
        <v>4.6951912154486941E-3</v>
      </c>
      <c r="AO723" s="3"/>
      <c r="AP723">
        <v>1</v>
      </c>
      <c r="AQ723" t="s">
        <v>49</v>
      </c>
      <c r="AR723">
        <v>222887</v>
      </c>
      <c r="AS723" t="s">
        <v>48</v>
      </c>
      <c r="AT723" s="2">
        <v>3.24</v>
      </c>
      <c r="AU723" s="1">
        <f t="shared" si="93"/>
        <v>1.9907796573411736</v>
      </c>
      <c r="AV723" s="1">
        <f t="shared" si="94"/>
        <v>1.5561337899708012</v>
      </c>
      <c r="AW723" s="1">
        <f t="shared" si="95"/>
        <v>1.1214879226004282</v>
      </c>
    </row>
    <row r="724" spans="1:49" x14ac:dyDescent="0.2">
      <c r="A724">
        <v>722</v>
      </c>
      <c r="B724" t="s">
        <v>25975</v>
      </c>
      <c r="C724" t="s">
        <v>25974</v>
      </c>
      <c r="F724" t="s">
        <v>25973</v>
      </c>
      <c r="G724" t="s">
        <v>6</v>
      </c>
      <c r="H724" t="s">
        <v>5</v>
      </c>
      <c r="I724" t="s">
        <v>25972</v>
      </c>
      <c r="J724" t="s">
        <v>25971</v>
      </c>
      <c r="K724" t="s">
        <v>25970</v>
      </c>
      <c r="L724" t="s">
        <v>25969</v>
      </c>
      <c r="M724" t="s">
        <v>213</v>
      </c>
      <c r="N724">
        <v>10</v>
      </c>
      <c r="O724" t="s">
        <v>25968</v>
      </c>
      <c r="P724" t="s">
        <v>25967</v>
      </c>
      <c r="Q724" t="s">
        <v>25966</v>
      </c>
      <c r="R724" s="7">
        <v>41240</v>
      </c>
      <c r="S724" s="8">
        <f t="shared" si="88"/>
        <v>2012</v>
      </c>
      <c r="T724" s="8">
        <v>2012</v>
      </c>
      <c r="U724" s="8">
        <f t="shared" si="89"/>
        <v>10</v>
      </c>
      <c r="V724" s="7">
        <v>2012</v>
      </c>
      <c r="W724" t="s">
        <v>788</v>
      </c>
      <c r="X724" s="2">
        <v>0.88100000000000001</v>
      </c>
      <c r="Y724" s="6">
        <f t="shared" si="90"/>
        <v>2.3517791836843653E-2</v>
      </c>
      <c r="AA724">
        <v>10459243</v>
      </c>
      <c r="AB724">
        <v>17248</v>
      </c>
      <c r="AD724" t="s">
        <v>2</v>
      </c>
      <c r="AE724">
        <v>54</v>
      </c>
      <c r="AF724">
        <v>5</v>
      </c>
      <c r="AG724">
        <v>6348118</v>
      </c>
      <c r="AH724" t="s">
        <v>25965</v>
      </c>
      <c r="AI724" t="s">
        <v>25964</v>
      </c>
      <c r="AJ724" t="s">
        <v>25963</v>
      </c>
      <c r="AK724" t="s">
        <v>25962</v>
      </c>
      <c r="AL724">
        <v>12</v>
      </c>
      <c r="AM724" s="5">
        <f t="shared" si="91"/>
        <v>1.2</v>
      </c>
      <c r="AN724" s="4">
        <f t="shared" si="92"/>
        <v>1.8174933737220749E-3</v>
      </c>
      <c r="AO724" s="3"/>
      <c r="AP724">
        <v>0</v>
      </c>
      <c r="AR724" t="s">
        <v>1</v>
      </c>
      <c r="AT724" s="2" t="s">
        <v>0</v>
      </c>
      <c r="AU724" s="1">
        <f t="shared" si="93"/>
        <v>1.7007702297907177</v>
      </c>
      <c r="AV724" s="1">
        <f t="shared" si="94"/>
        <v>1.2667642605282863</v>
      </c>
      <c r="AW724" s="1">
        <f t="shared" si="95"/>
        <v>0.83275829126585477</v>
      </c>
    </row>
    <row r="725" spans="1:49" x14ac:dyDescent="0.2">
      <c r="A725">
        <v>723</v>
      </c>
      <c r="B725" t="s">
        <v>25961</v>
      </c>
      <c r="C725" t="s">
        <v>25960</v>
      </c>
      <c r="F725" t="s">
        <v>25959</v>
      </c>
      <c r="G725" t="s">
        <v>6</v>
      </c>
      <c r="H725" t="s">
        <v>5</v>
      </c>
      <c r="I725" t="s">
        <v>25958</v>
      </c>
      <c r="J725">
        <v>60009455</v>
      </c>
      <c r="K725" t="s">
        <v>1921</v>
      </c>
      <c r="L725" t="s">
        <v>1029</v>
      </c>
      <c r="M725" t="s">
        <v>21</v>
      </c>
      <c r="N725">
        <v>3</v>
      </c>
      <c r="O725" t="s">
        <v>25957</v>
      </c>
      <c r="P725" t="s">
        <v>25956</v>
      </c>
      <c r="Q725" t="s">
        <v>25955</v>
      </c>
      <c r="R725" s="7">
        <v>41240</v>
      </c>
      <c r="S725" s="8">
        <f t="shared" si="88"/>
        <v>2012</v>
      </c>
      <c r="T725" s="8">
        <v>2012</v>
      </c>
      <c r="U725" s="8">
        <f t="shared" si="89"/>
        <v>10</v>
      </c>
      <c r="V725" s="7">
        <v>2012</v>
      </c>
      <c r="W725" t="s">
        <v>1259</v>
      </c>
      <c r="X725" s="2">
        <v>1.3280000000000001</v>
      </c>
      <c r="Y725" s="6">
        <f t="shared" si="90"/>
        <v>3.5450201542937994E-2</v>
      </c>
      <c r="AA725">
        <v>15361225</v>
      </c>
      <c r="AB725">
        <v>18894</v>
      </c>
      <c r="AD725" t="s">
        <v>2</v>
      </c>
      <c r="AE725">
        <v>11</v>
      </c>
      <c r="AG725">
        <v>6329391</v>
      </c>
      <c r="AH725" t="s">
        <v>25954</v>
      </c>
      <c r="AI725" t="s">
        <v>25953</v>
      </c>
      <c r="AJ725" t="s">
        <v>25952</v>
      </c>
      <c r="AK725" t="s">
        <v>25951</v>
      </c>
      <c r="AL725">
        <v>1</v>
      </c>
      <c r="AM725" s="5">
        <f t="shared" si="91"/>
        <v>0.1</v>
      </c>
      <c r="AN725" s="4">
        <f t="shared" si="92"/>
        <v>1.5145778114350627E-4</v>
      </c>
      <c r="AO725" s="3"/>
      <c r="AP725">
        <v>0</v>
      </c>
      <c r="AR725" t="s">
        <v>2988</v>
      </c>
      <c r="AT725" s="2">
        <v>3.8340000000000001</v>
      </c>
      <c r="AU725" s="1">
        <f t="shared" si="93"/>
        <v>2.4860578414399646</v>
      </c>
      <c r="AV725" s="1">
        <f t="shared" si="94"/>
        <v>1.7800829662040749</v>
      </c>
      <c r="AW725" s="1">
        <f t="shared" si="95"/>
        <v>1.0741080909681853</v>
      </c>
    </row>
    <row r="726" spans="1:49" x14ac:dyDescent="0.2">
      <c r="A726">
        <v>724</v>
      </c>
      <c r="B726" t="s">
        <v>25950</v>
      </c>
      <c r="C726" t="s">
        <v>25949</v>
      </c>
      <c r="F726" t="s">
        <v>25948</v>
      </c>
      <c r="G726" t="s">
        <v>6</v>
      </c>
      <c r="H726" t="s">
        <v>5</v>
      </c>
      <c r="I726" t="s">
        <v>1042</v>
      </c>
      <c r="J726" t="s">
        <v>25947</v>
      </c>
      <c r="K726" t="s">
        <v>25946</v>
      </c>
      <c r="L726" t="s">
        <v>854</v>
      </c>
      <c r="M726" t="s">
        <v>69</v>
      </c>
      <c r="N726">
        <v>5</v>
      </c>
      <c r="O726" t="s">
        <v>25945</v>
      </c>
      <c r="P726" t="s">
        <v>25944</v>
      </c>
      <c r="Q726" t="s">
        <v>25943</v>
      </c>
      <c r="R726" s="7">
        <v>41240</v>
      </c>
      <c r="S726" s="8">
        <f t="shared" si="88"/>
        <v>2012</v>
      </c>
      <c r="T726" s="8">
        <v>2012</v>
      </c>
      <c r="U726" s="8">
        <f t="shared" si="89"/>
        <v>10</v>
      </c>
      <c r="V726" s="7">
        <v>2012</v>
      </c>
      <c r="W726" t="s">
        <v>25942</v>
      </c>
      <c r="X726" s="2">
        <v>0.753</v>
      </c>
      <c r="Y726" s="6">
        <f t="shared" si="90"/>
        <v>2.0100904941138784E-2</v>
      </c>
      <c r="AA726">
        <v>9151559</v>
      </c>
      <c r="AB726">
        <v>12148</v>
      </c>
      <c r="AD726" t="s">
        <v>2</v>
      </c>
      <c r="AE726">
        <v>52</v>
      </c>
      <c r="AF726">
        <v>11</v>
      </c>
      <c r="AH726" t="s">
        <v>25941</v>
      </c>
      <c r="AI726" t="s">
        <v>25940</v>
      </c>
      <c r="AJ726" t="s">
        <v>25939</v>
      </c>
      <c r="AK726" t="s">
        <v>25938</v>
      </c>
      <c r="AL726">
        <v>28</v>
      </c>
      <c r="AM726" s="5">
        <f t="shared" si="91"/>
        <v>2.8</v>
      </c>
      <c r="AN726" s="4">
        <f t="shared" si="92"/>
        <v>4.2408178720181747E-3</v>
      </c>
      <c r="AO726" s="3"/>
      <c r="AP726">
        <v>1</v>
      </c>
      <c r="AR726" t="s">
        <v>1</v>
      </c>
      <c r="AT726" s="2">
        <v>1.7390000000000001</v>
      </c>
      <c r="AU726" s="1">
        <f t="shared" si="93"/>
        <v>1.5342878820402601</v>
      </c>
      <c r="AV726" s="1">
        <f t="shared" si="94"/>
        <v>1.2170861406578479</v>
      </c>
      <c r="AW726" s="1">
        <f t="shared" si="95"/>
        <v>0.89988439927543573</v>
      </c>
    </row>
    <row r="727" spans="1:49" x14ac:dyDescent="0.2">
      <c r="A727">
        <v>725</v>
      </c>
      <c r="B727" t="s">
        <v>25937</v>
      </c>
      <c r="C727" t="s">
        <v>25936</v>
      </c>
      <c r="F727" t="s">
        <v>25935</v>
      </c>
      <c r="G727" t="s">
        <v>6</v>
      </c>
      <c r="H727" t="s">
        <v>5</v>
      </c>
      <c r="I727" t="s">
        <v>558</v>
      </c>
      <c r="J727">
        <v>60017293</v>
      </c>
      <c r="K727" t="s">
        <v>557</v>
      </c>
      <c r="L727" t="s">
        <v>556</v>
      </c>
      <c r="M727" t="s">
        <v>44</v>
      </c>
      <c r="N727">
        <v>3</v>
      </c>
      <c r="O727" t="s">
        <v>25934</v>
      </c>
      <c r="P727" t="s">
        <v>25933</v>
      </c>
      <c r="Q727" t="s">
        <v>555</v>
      </c>
      <c r="R727" s="7">
        <v>41239</v>
      </c>
      <c r="S727" s="8">
        <f t="shared" si="88"/>
        <v>2012</v>
      </c>
      <c r="T727" s="8">
        <v>2012</v>
      </c>
      <c r="U727" s="8">
        <f t="shared" si="89"/>
        <v>10</v>
      </c>
      <c r="V727" s="7">
        <v>2012</v>
      </c>
      <c r="W727" t="s">
        <v>788</v>
      </c>
      <c r="X727" s="2">
        <v>0.88100000000000001</v>
      </c>
      <c r="Y727" s="6">
        <f t="shared" si="90"/>
        <v>2.3517791836843653E-2</v>
      </c>
      <c r="AA727">
        <v>10459243</v>
      </c>
      <c r="AB727">
        <v>17248</v>
      </c>
      <c r="AD727" t="s">
        <v>2</v>
      </c>
      <c r="AE727">
        <v>54</v>
      </c>
      <c r="AF727">
        <v>5</v>
      </c>
      <c r="AG727">
        <v>6348140</v>
      </c>
      <c r="AH727" t="s">
        <v>369</v>
      </c>
      <c r="AI727" t="s">
        <v>25932</v>
      </c>
      <c r="AJ727" t="s">
        <v>25931</v>
      </c>
      <c r="AK727" t="s">
        <v>25930</v>
      </c>
      <c r="AL727">
        <v>21</v>
      </c>
      <c r="AM727" s="5">
        <f t="shared" si="91"/>
        <v>2.1</v>
      </c>
      <c r="AN727" s="4">
        <f t="shared" si="92"/>
        <v>3.1806134040136312E-3</v>
      </c>
      <c r="AO727" s="3"/>
      <c r="AP727">
        <v>0</v>
      </c>
      <c r="AR727" t="s">
        <v>1</v>
      </c>
      <c r="AT727" s="2" t="s">
        <v>0</v>
      </c>
      <c r="AU727" s="1">
        <f t="shared" si="93"/>
        <v>1.7416638306994647</v>
      </c>
      <c r="AV727" s="1">
        <f t="shared" si="94"/>
        <v>1.3349202620428642</v>
      </c>
      <c r="AW727" s="1">
        <f t="shared" si="95"/>
        <v>0.92817669338626363</v>
      </c>
    </row>
    <row r="728" spans="1:49" x14ac:dyDescent="0.2">
      <c r="A728">
        <v>726</v>
      </c>
      <c r="B728" t="s">
        <v>25929</v>
      </c>
      <c r="C728" t="s">
        <v>25928</v>
      </c>
      <c r="F728" t="s">
        <v>25927</v>
      </c>
      <c r="G728" t="s">
        <v>6</v>
      </c>
      <c r="H728" t="s">
        <v>5</v>
      </c>
      <c r="I728" t="s">
        <v>25926</v>
      </c>
      <c r="J728" t="s">
        <v>25925</v>
      </c>
      <c r="K728" t="s">
        <v>25924</v>
      </c>
      <c r="L728" t="s">
        <v>25923</v>
      </c>
      <c r="M728" t="s">
        <v>467</v>
      </c>
      <c r="N728">
        <v>1</v>
      </c>
      <c r="O728" t="s">
        <v>25922</v>
      </c>
      <c r="P728">
        <v>7004386207</v>
      </c>
      <c r="Q728" t="s">
        <v>25921</v>
      </c>
      <c r="R728" s="7">
        <v>41239</v>
      </c>
      <c r="S728" s="8">
        <f t="shared" si="88"/>
        <v>2012</v>
      </c>
      <c r="T728" s="8">
        <v>2012</v>
      </c>
      <c r="U728" s="8">
        <f t="shared" si="89"/>
        <v>10</v>
      </c>
      <c r="V728" s="7">
        <v>2012</v>
      </c>
      <c r="W728" t="s">
        <v>788</v>
      </c>
      <c r="X728" s="2">
        <v>0.88100000000000001</v>
      </c>
      <c r="Y728" s="6">
        <f t="shared" si="90"/>
        <v>2.3517791836843653E-2</v>
      </c>
      <c r="AA728">
        <v>10459243</v>
      </c>
      <c r="AB728">
        <v>17248</v>
      </c>
      <c r="AD728" t="s">
        <v>2</v>
      </c>
      <c r="AE728">
        <v>54</v>
      </c>
      <c r="AF728">
        <v>5</v>
      </c>
      <c r="AG728">
        <v>6348176</v>
      </c>
      <c r="AH728" t="s">
        <v>2986</v>
      </c>
      <c r="AI728" t="s">
        <v>25920</v>
      </c>
      <c r="AJ728" t="s">
        <v>25919</v>
      </c>
      <c r="AK728" t="s">
        <v>25918</v>
      </c>
      <c r="AL728">
        <v>8</v>
      </c>
      <c r="AM728" s="5">
        <f t="shared" si="91"/>
        <v>0.8</v>
      </c>
      <c r="AN728" s="4">
        <f t="shared" si="92"/>
        <v>1.2116622491480501E-3</v>
      </c>
      <c r="AO728" s="3"/>
      <c r="AP728">
        <v>0</v>
      </c>
      <c r="AR728" t="s">
        <v>1</v>
      </c>
      <c r="AT728" s="2" t="s">
        <v>0</v>
      </c>
      <c r="AU728" s="1">
        <f t="shared" si="93"/>
        <v>1.6825952960534969</v>
      </c>
      <c r="AV728" s="1">
        <f t="shared" si="94"/>
        <v>1.2364727042995853</v>
      </c>
      <c r="AW728" s="1">
        <f t="shared" si="95"/>
        <v>0.790350112545673</v>
      </c>
    </row>
    <row r="729" spans="1:49" x14ac:dyDescent="0.2">
      <c r="A729">
        <v>727</v>
      </c>
      <c r="B729" t="s">
        <v>25917</v>
      </c>
      <c r="C729" t="s">
        <v>25916</v>
      </c>
      <c r="E729">
        <v>23143568</v>
      </c>
      <c r="F729" t="s">
        <v>25915</v>
      </c>
      <c r="G729" t="s">
        <v>6</v>
      </c>
      <c r="H729" t="s">
        <v>5</v>
      </c>
      <c r="I729" t="s">
        <v>25914</v>
      </c>
      <c r="J729">
        <v>60010348</v>
      </c>
      <c r="K729" t="s">
        <v>25913</v>
      </c>
      <c r="L729" t="s">
        <v>2466</v>
      </c>
      <c r="M729" t="s">
        <v>285</v>
      </c>
      <c r="N729">
        <v>5</v>
      </c>
      <c r="O729" t="s">
        <v>25912</v>
      </c>
      <c r="P729" t="s">
        <v>25911</v>
      </c>
      <c r="Q729" t="s">
        <v>25910</v>
      </c>
      <c r="R729" s="7">
        <v>41239</v>
      </c>
      <c r="S729" s="8">
        <f t="shared" si="88"/>
        <v>2012</v>
      </c>
      <c r="T729" s="8">
        <v>2012</v>
      </c>
      <c r="U729" s="8">
        <f t="shared" si="89"/>
        <v>10</v>
      </c>
      <c r="V729" s="7">
        <v>2012</v>
      </c>
      <c r="W729" t="s">
        <v>2347</v>
      </c>
      <c r="X729" s="2">
        <v>1.159</v>
      </c>
      <c r="Y729" s="6">
        <f t="shared" si="90"/>
        <v>3.093884306345266E-2</v>
      </c>
      <c r="AA729">
        <v>8853010</v>
      </c>
      <c r="AB729">
        <v>12998</v>
      </c>
      <c r="AD729" t="s">
        <v>2</v>
      </c>
      <c r="AE729">
        <v>59</v>
      </c>
      <c r="AF729">
        <v>10</v>
      </c>
      <c r="AG729">
        <v>6327490</v>
      </c>
      <c r="AH729" t="s">
        <v>25909</v>
      </c>
      <c r="AI729" t="s">
        <v>25908</v>
      </c>
      <c r="AK729" t="s">
        <v>25907</v>
      </c>
      <c r="AL729">
        <v>16</v>
      </c>
      <c r="AM729" s="5">
        <f t="shared" si="91"/>
        <v>1.6</v>
      </c>
      <c r="AN729" s="4">
        <f t="shared" si="92"/>
        <v>2.4233244982961003E-3</v>
      </c>
      <c r="AO729" s="3"/>
      <c r="AP729">
        <v>0</v>
      </c>
      <c r="AR729" t="s">
        <v>1</v>
      </c>
      <c r="AT729" s="2" t="s">
        <v>0</v>
      </c>
      <c r="AU729" s="1">
        <f t="shared" si="93"/>
        <v>2.238418749390569</v>
      </c>
      <c r="AV729" s="1">
        <f t="shared" si="94"/>
        <v>1.6681083780874382</v>
      </c>
      <c r="AW729" s="1">
        <f t="shared" si="95"/>
        <v>1.0977980067843067</v>
      </c>
    </row>
    <row r="730" spans="1:49" x14ac:dyDescent="0.2">
      <c r="A730">
        <v>728</v>
      </c>
      <c r="B730" t="s">
        <v>25906</v>
      </c>
      <c r="C730" t="s">
        <v>25905</v>
      </c>
      <c r="F730" t="s">
        <v>25904</v>
      </c>
      <c r="G730" t="s">
        <v>6</v>
      </c>
      <c r="H730" t="s">
        <v>5</v>
      </c>
      <c r="I730" t="s">
        <v>1214</v>
      </c>
      <c r="J730" t="s">
        <v>25903</v>
      </c>
      <c r="K730" t="s">
        <v>25902</v>
      </c>
      <c r="L730" t="s">
        <v>25901</v>
      </c>
      <c r="M730" t="s">
        <v>25900</v>
      </c>
      <c r="N730">
        <v>5</v>
      </c>
      <c r="O730" t="s">
        <v>25899</v>
      </c>
      <c r="P730" t="s">
        <v>25898</v>
      </c>
      <c r="Q730" t="s">
        <v>25897</v>
      </c>
      <c r="R730" s="7">
        <v>41239</v>
      </c>
      <c r="S730" s="8">
        <f t="shared" si="88"/>
        <v>2012</v>
      </c>
      <c r="T730" s="8">
        <v>2012</v>
      </c>
      <c r="U730" s="8">
        <f t="shared" si="89"/>
        <v>10</v>
      </c>
      <c r="V730" s="7">
        <v>2012</v>
      </c>
      <c r="W730" t="s">
        <v>825</v>
      </c>
      <c r="X730" s="2">
        <v>1.365</v>
      </c>
      <c r="Y730" s="6">
        <f t="shared" si="90"/>
        <v>3.6437895411227675E-2</v>
      </c>
      <c r="AA730">
        <v>189545</v>
      </c>
      <c r="AB730">
        <v>17393</v>
      </c>
      <c r="AD730" t="s">
        <v>2</v>
      </c>
      <c r="AE730">
        <v>61</v>
      </c>
      <c r="AF730">
        <v>9</v>
      </c>
      <c r="AG730">
        <v>6262500</v>
      </c>
      <c r="AH730" t="s">
        <v>25896</v>
      </c>
      <c r="AI730" t="s">
        <v>25895</v>
      </c>
      <c r="AJ730" t="s">
        <v>25894</v>
      </c>
      <c r="AK730" t="s">
        <v>25893</v>
      </c>
      <c r="AL730">
        <v>71</v>
      </c>
      <c r="AM730" s="5">
        <f t="shared" si="91"/>
        <v>7.1</v>
      </c>
      <c r="AN730" s="4">
        <f t="shared" si="92"/>
        <v>1.0753502461188943E-2</v>
      </c>
      <c r="AO730" s="3"/>
      <c r="AP730">
        <v>0</v>
      </c>
      <c r="AR730" t="s">
        <v>1</v>
      </c>
      <c r="AT730" s="2" t="s">
        <v>0</v>
      </c>
      <c r="AU730" s="1">
        <f t="shared" si="93"/>
        <v>2.8732577526216052</v>
      </c>
      <c r="AV730" s="1">
        <f t="shared" si="94"/>
        <v>2.3595698936208311</v>
      </c>
      <c r="AW730" s="1">
        <f t="shared" si="95"/>
        <v>1.8458820346200562</v>
      </c>
    </row>
    <row r="731" spans="1:49" x14ac:dyDescent="0.2">
      <c r="A731">
        <v>729</v>
      </c>
      <c r="B731" t="s">
        <v>25892</v>
      </c>
      <c r="C731" t="s">
        <v>25891</v>
      </c>
      <c r="F731" t="s">
        <v>25890</v>
      </c>
      <c r="G731" t="s">
        <v>6</v>
      </c>
      <c r="H731" t="s">
        <v>5</v>
      </c>
      <c r="I731" t="s">
        <v>25889</v>
      </c>
      <c r="J731">
        <v>60033461</v>
      </c>
      <c r="K731" t="s">
        <v>25888</v>
      </c>
      <c r="L731" t="s">
        <v>25887</v>
      </c>
      <c r="M731" t="s">
        <v>12</v>
      </c>
      <c r="N731">
        <v>2</v>
      </c>
      <c r="O731" t="s">
        <v>25886</v>
      </c>
      <c r="P731" t="s">
        <v>25885</v>
      </c>
      <c r="Q731" t="s">
        <v>25884</v>
      </c>
      <c r="R731" s="7">
        <v>41239</v>
      </c>
      <c r="S731" s="8">
        <f t="shared" si="88"/>
        <v>2012</v>
      </c>
      <c r="T731" s="8">
        <v>2012</v>
      </c>
      <c r="U731" s="8">
        <f t="shared" si="89"/>
        <v>10</v>
      </c>
      <c r="V731" s="7">
        <v>2012</v>
      </c>
      <c r="W731" t="s">
        <v>1259</v>
      </c>
      <c r="X731" s="2">
        <v>1.3280000000000001</v>
      </c>
      <c r="Y731" s="6">
        <f t="shared" si="90"/>
        <v>3.5450201542937994E-2</v>
      </c>
      <c r="AA731">
        <v>15361225</v>
      </c>
      <c r="AB731">
        <v>18894</v>
      </c>
      <c r="AD731" t="s">
        <v>2</v>
      </c>
      <c r="AE731">
        <v>11</v>
      </c>
      <c r="AG731">
        <v>6327589</v>
      </c>
      <c r="AH731" t="s">
        <v>25883</v>
      </c>
      <c r="AI731" t="s">
        <v>25882</v>
      </c>
      <c r="AJ731" t="s">
        <v>25881</v>
      </c>
      <c r="AK731" t="s">
        <v>25880</v>
      </c>
      <c r="AL731">
        <v>12</v>
      </c>
      <c r="AM731" s="5">
        <f t="shared" si="91"/>
        <v>1.2</v>
      </c>
      <c r="AN731" s="4">
        <f t="shared" si="92"/>
        <v>1.8174933737220749E-3</v>
      </c>
      <c r="AO731" s="3"/>
      <c r="AP731">
        <v>0</v>
      </c>
      <c r="AQ731" t="s">
        <v>255</v>
      </c>
      <c r="AR731">
        <v>832785</v>
      </c>
      <c r="AS731" t="s">
        <v>254</v>
      </c>
      <c r="AT731" s="2">
        <v>3.8340000000000001</v>
      </c>
      <c r="AU731" s="1">
        <f t="shared" si="93"/>
        <v>2.5360389092173219</v>
      </c>
      <c r="AV731" s="1">
        <f t="shared" si="94"/>
        <v>1.8633847458330035</v>
      </c>
      <c r="AW731" s="1">
        <f t="shared" si="95"/>
        <v>1.1907305824486851</v>
      </c>
    </row>
    <row r="732" spans="1:49" x14ac:dyDescent="0.2">
      <c r="A732">
        <v>730</v>
      </c>
      <c r="B732" t="s">
        <v>25879</v>
      </c>
      <c r="C732" t="s">
        <v>25878</v>
      </c>
      <c r="F732" t="s">
        <v>25877</v>
      </c>
      <c r="G732" t="s">
        <v>6</v>
      </c>
      <c r="H732" t="s">
        <v>5</v>
      </c>
      <c r="I732" t="s">
        <v>116</v>
      </c>
      <c r="J732">
        <v>60025578</v>
      </c>
      <c r="K732" t="s">
        <v>83</v>
      </c>
      <c r="L732" t="s">
        <v>82</v>
      </c>
      <c r="M732" t="s">
        <v>16</v>
      </c>
      <c r="N732">
        <v>5</v>
      </c>
      <c r="O732" t="s">
        <v>25876</v>
      </c>
      <c r="P732" t="s">
        <v>25875</v>
      </c>
      <c r="Q732" t="s">
        <v>81</v>
      </c>
      <c r="R732" s="7">
        <v>41239</v>
      </c>
      <c r="S732" s="8">
        <f t="shared" si="88"/>
        <v>2012</v>
      </c>
      <c r="T732" s="8">
        <v>2012</v>
      </c>
      <c r="U732" s="8">
        <f t="shared" si="89"/>
        <v>10</v>
      </c>
      <c r="V732" s="7">
        <v>2012</v>
      </c>
      <c r="W732" t="s">
        <v>1259</v>
      </c>
      <c r="X732" s="2">
        <v>1.3280000000000001</v>
      </c>
      <c r="Y732" s="6">
        <f t="shared" si="90"/>
        <v>3.5450201542937994E-2</v>
      </c>
      <c r="AA732">
        <v>15361225</v>
      </c>
      <c r="AB732">
        <v>18894</v>
      </c>
      <c r="AD732" t="s">
        <v>2</v>
      </c>
      <c r="AE732">
        <v>11</v>
      </c>
      <c r="AG732">
        <v>6329392</v>
      </c>
      <c r="AH732" t="s">
        <v>25874</v>
      </c>
      <c r="AI732" t="s">
        <v>25873</v>
      </c>
      <c r="AJ732" t="s">
        <v>25872</v>
      </c>
      <c r="AK732" t="s">
        <v>25871</v>
      </c>
      <c r="AL732">
        <v>42</v>
      </c>
      <c r="AM732" s="5">
        <f t="shared" si="91"/>
        <v>4.2</v>
      </c>
      <c r="AN732" s="4">
        <f t="shared" si="92"/>
        <v>6.3612268080272625E-3</v>
      </c>
      <c r="AO732" s="3"/>
      <c r="AP732">
        <v>0</v>
      </c>
      <c r="AR732" t="s">
        <v>1</v>
      </c>
      <c r="AT732" s="2">
        <v>3.8340000000000001</v>
      </c>
      <c r="AU732" s="1">
        <f t="shared" si="93"/>
        <v>2.6723509122464773</v>
      </c>
      <c r="AV732" s="1">
        <f t="shared" si="94"/>
        <v>2.0905714175482628</v>
      </c>
      <c r="AW732" s="1">
        <f t="shared" si="95"/>
        <v>1.5087919228500482</v>
      </c>
    </row>
    <row r="733" spans="1:49" x14ac:dyDescent="0.2">
      <c r="A733">
        <v>731</v>
      </c>
      <c r="B733" t="s">
        <v>25870</v>
      </c>
      <c r="C733" t="s">
        <v>25869</v>
      </c>
      <c r="F733" t="s">
        <v>25868</v>
      </c>
      <c r="G733" t="s">
        <v>6</v>
      </c>
      <c r="H733" t="s">
        <v>5</v>
      </c>
      <c r="I733" t="s">
        <v>25867</v>
      </c>
      <c r="J733" t="s">
        <v>2403</v>
      </c>
      <c r="K733" t="s">
        <v>2402</v>
      </c>
      <c r="L733" t="s">
        <v>2401</v>
      </c>
      <c r="M733" t="s">
        <v>30</v>
      </c>
      <c r="N733">
        <v>4</v>
      </c>
      <c r="O733" t="s">
        <v>25866</v>
      </c>
      <c r="P733" t="s">
        <v>25865</v>
      </c>
      <c r="Q733" t="s">
        <v>2400</v>
      </c>
      <c r="R733" s="7">
        <v>41239</v>
      </c>
      <c r="S733" s="8">
        <f t="shared" si="88"/>
        <v>2012</v>
      </c>
      <c r="T733" s="8">
        <v>2012</v>
      </c>
      <c r="U733" s="8">
        <f t="shared" si="89"/>
        <v>10</v>
      </c>
      <c r="V733" s="7">
        <v>2012</v>
      </c>
      <c r="W733" t="s">
        <v>2399</v>
      </c>
      <c r="X733" s="2">
        <v>0.185</v>
      </c>
      <c r="Y733" s="6">
        <f t="shared" si="90"/>
        <v>4.9384693414484399E-3</v>
      </c>
      <c r="AA733">
        <v>9136339</v>
      </c>
      <c r="AB733">
        <v>3300147409</v>
      </c>
      <c r="AC733">
        <v>13488163</v>
      </c>
      <c r="AD733" t="s">
        <v>2</v>
      </c>
      <c r="AE733">
        <v>132</v>
      </c>
      <c r="AF733">
        <v>11</v>
      </c>
      <c r="AI733" t="s">
        <v>25864</v>
      </c>
      <c r="AJ733" t="s">
        <v>25863</v>
      </c>
      <c r="AK733" t="s">
        <v>25862</v>
      </c>
      <c r="AL733">
        <v>0</v>
      </c>
      <c r="AM733" s="5">
        <f t="shared" si="91"/>
        <v>0</v>
      </c>
      <c r="AN733" s="4">
        <f t="shared" si="92"/>
        <v>0</v>
      </c>
      <c r="AO733" s="3"/>
      <c r="AP733">
        <v>0</v>
      </c>
      <c r="AR733" t="s">
        <v>1</v>
      </c>
      <c r="AT733" s="2" t="s">
        <v>0</v>
      </c>
      <c r="AU733" s="1">
        <f t="shared" si="93"/>
        <v>0.34569285390139076</v>
      </c>
      <c r="AV733" s="1">
        <f t="shared" si="94"/>
        <v>0.24692346707242199</v>
      </c>
      <c r="AW733" s="1">
        <f t="shared" si="95"/>
        <v>0.1481540802434532</v>
      </c>
    </row>
    <row r="734" spans="1:49" x14ac:dyDescent="0.2">
      <c r="A734">
        <v>732</v>
      </c>
      <c r="B734" t="s">
        <v>25861</v>
      </c>
      <c r="C734" t="s">
        <v>25860</v>
      </c>
      <c r="F734" t="s">
        <v>25859</v>
      </c>
      <c r="G734" t="s">
        <v>6</v>
      </c>
      <c r="H734" t="s">
        <v>5</v>
      </c>
      <c r="I734" t="s">
        <v>25858</v>
      </c>
      <c r="J734">
        <v>60015815</v>
      </c>
      <c r="K734" t="s">
        <v>25857</v>
      </c>
      <c r="L734" t="s">
        <v>25856</v>
      </c>
      <c r="M734" t="s">
        <v>674</v>
      </c>
      <c r="N734">
        <v>3</v>
      </c>
      <c r="O734" t="s">
        <v>25855</v>
      </c>
      <c r="P734" t="s">
        <v>25854</v>
      </c>
      <c r="Q734" t="s">
        <v>25853</v>
      </c>
      <c r="R734" s="7">
        <v>41239</v>
      </c>
      <c r="S734" s="8">
        <f t="shared" si="88"/>
        <v>2012</v>
      </c>
      <c r="T734" s="8">
        <v>2012</v>
      </c>
      <c r="U734" s="8">
        <f t="shared" si="89"/>
        <v>10</v>
      </c>
      <c r="V734" s="7">
        <v>2012</v>
      </c>
      <c r="W734" t="s">
        <v>25852</v>
      </c>
      <c r="X734" s="2">
        <v>0.63700000000000001</v>
      </c>
      <c r="Y734" s="6">
        <f t="shared" si="90"/>
        <v>1.7004351191906249E-2</v>
      </c>
      <c r="AA734">
        <v>8837554</v>
      </c>
      <c r="AB734">
        <v>17258</v>
      </c>
      <c r="AD734" t="s">
        <v>2</v>
      </c>
      <c r="AE734">
        <v>28</v>
      </c>
      <c r="AF734">
        <v>6</v>
      </c>
      <c r="AG734">
        <v>6340520</v>
      </c>
      <c r="AH734" t="s">
        <v>25851</v>
      </c>
      <c r="AI734" t="s">
        <v>25850</v>
      </c>
      <c r="AJ734" t="s">
        <v>25849</v>
      </c>
      <c r="AK734" t="s">
        <v>25848</v>
      </c>
      <c r="AL734">
        <v>15</v>
      </c>
      <c r="AM734" s="5">
        <f t="shared" si="91"/>
        <v>1.5</v>
      </c>
      <c r="AN734" s="4">
        <f t="shared" si="92"/>
        <v>2.2718667171525938E-3</v>
      </c>
      <c r="AO734" s="3"/>
      <c r="AP734">
        <v>0</v>
      </c>
      <c r="AR734" t="s">
        <v>1</v>
      </c>
      <c r="AT734" s="2">
        <v>3.2170000000000001</v>
      </c>
      <c r="AU734" s="1">
        <f t="shared" si="93"/>
        <v>1.2584605849480153</v>
      </c>
      <c r="AV734" s="1">
        <f t="shared" si="94"/>
        <v>0.96381089545294218</v>
      </c>
      <c r="AW734" s="1">
        <f t="shared" si="95"/>
        <v>0.6691612059578691</v>
      </c>
    </row>
    <row r="735" spans="1:49" x14ac:dyDescent="0.2">
      <c r="A735">
        <v>733</v>
      </c>
      <c r="B735" t="s">
        <v>25847</v>
      </c>
      <c r="C735" t="s">
        <v>25846</v>
      </c>
      <c r="F735" t="s">
        <v>25845</v>
      </c>
      <c r="G735" t="s">
        <v>6</v>
      </c>
      <c r="H735" t="s">
        <v>5</v>
      </c>
      <c r="I735" t="s">
        <v>2138</v>
      </c>
      <c r="J735" t="s">
        <v>2609</v>
      </c>
      <c r="K735" t="s">
        <v>2608</v>
      </c>
      <c r="L735" t="s">
        <v>1386</v>
      </c>
      <c r="M735" t="s">
        <v>513</v>
      </c>
      <c r="N735">
        <v>3</v>
      </c>
      <c r="O735" t="s">
        <v>2136</v>
      </c>
      <c r="P735" t="s">
        <v>2135</v>
      </c>
      <c r="Q735" t="s">
        <v>25844</v>
      </c>
      <c r="R735" s="7">
        <v>41239</v>
      </c>
      <c r="S735" s="8">
        <f t="shared" si="88"/>
        <v>2012</v>
      </c>
      <c r="T735" s="8">
        <v>2012</v>
      </c>
      <c r="U735" s="8">
        <f t="shared" si="89"/>
        <v>10</v>
      </c>
      <c r="V735" s="7">
        <v>2012</v>
      </c>
      <c r="W735" t="s">
        <v>340</v>
      </c>
      <c r="X735" s="2">
        <v>1.6519999999999999</v>
      </c>
      <c r="Y735" s="6">
        <f t="shared" si="90"/>
        <v>4.409919649769093E-2</v>
      </c>
      <c r="AA735" t="s">
        <v>339</v>
      </c>
      <c r="AB735">
        <v>17337</v>
      </c>
      <c r="AD735" t="s">
        <v>2</v>
      </c>
      <c r="AE735">
        <v>60</v>
      </c>
      <c r="AF735">
        <v>11</v>
      </c>
      <c r="AG735">
        <v>6236073</v>
      </c>
      <c r="AH735" t="s">
        <v>25843</v>
      </c>
      <c r="AI735" t="s">
        <v>25842</v>
      </c>
      <c r="AJ735" t="s">
        <v>25841</v>
      </c>
      <c r="AK735" t="s">
        <v>25840</v>
      </c>
      <c r="AL735">
        <v>83</v>
      </c>
      <c r="AM735" s="5">
        <f t="shared" si="91"/>
        <v>8.3000000000000007</v>
      </c>
      <c r="AN735" s="4">
        <f t="shared" si="92"/>
        <v>1.257099583491102E-2</v>
      </c>
      <c r="AO735" s="3"/>
      <c r="AP735">
        <v>0</v>
      </c>
      <c r="AQ735" t="s">
        <v>5541</v>
      </c>
      <c r="AR735" t="s">
        <v>25839</v>
      </c>
      <c r="AS735" t="s">
        <v>25838</v>
      </c>
      <c r="AT735" s="2" t="s">
        <v>0</v>
      </c>
      <c r="AU735" s="1">
        <f t="shared" si="93"/>
        <v>3.464073629885696</v>
      </c>
      <c r="AV735" s="1">
        <f t="shared" si="94"/>
        <v>2.8335096166300975</v>
      </c>
      <c r="AW735" s="1">
        <f t="shared" si="95"/>
        <v>2.2029456033744994</v>
      </c>
    </row>
    <row r="736" spans="1:49" x14ac:dyDescent="0.2">
      <c r="A736">
        <v>734</v>
      </c>
      <c r="B736" t="s">
        <v>25837</v>
      </c>
      <c r="C736" t="s">
        <v>25836</v>
      </c>
      <c r="F736" t="s">
        <v>25835</v>
      </c>
      <c r="G736" t="s">
        <v>6</v>
      </c>
      <c r="H736" t="s">
        <v>5</v>
      </c>
      <c r="I736" t="s">
        <v>2922</v>
      </c>
      <c r="J736">
        <v>60092945</v>
      </c>
      <c r="K736" t="s">
        <v>1761</v>
      </c>
      <c r="L736" t="s">
        <v>1760</v>
      </c>
      <c r="M736" t="s">
        <v>210</v>
      </c>
      <c r="N736">
        <v>2</v>
      </c>
      <c r="O736" t="s">
        <v>25834</v>
      </c>
      <c r="P736" t="s">
        <v>25833</v>
      </c>
      <c r="Q736" t="s">
        <v>16028</v>
      </c>
      <c r="R736" s="7">
        <v>41239</v>
      </c>
      <c r="S736" s="8">
        <f t="shared" si="88"/>
        <v>2012</v>
      </c>
      <c r="T736" s="8">
        <v>2012</v>
      </c>
      <c r="U736" s="8">
        <f t="shared" si="89"/>
        <v>10</v>
      </c>
      <c r="V736" s="7">
        <v>2012</v>
      </c>
      <c r="W736" t="s">
        <v>1259</v>
      </c>
      <c r="X736" s="2">
        <v>1.3280000000000001</v>
      </c>
      <c r="Y736" s="6">
        <f t="shared" si="90"/>
        <v>3.5450201542937994E-2</v>
      </c>
      <c r="AA736">
        <v>15361225</v>
      </c>
      <c r="AB736">
        <v>18894</v>
      </c>
      <c r="AD736" t="s">
        <v>2</v>
      </c>
      <c r="AE736">
        <v>11</v>
      </c>
      <c r="AG736">
        <v>6327587</v>
      </c>
      <c r="AH736" t="s">
        <v>25832</v>
      </c>
      <c r="AI736" t="s">
        <v>25831</v>
      </c>
      <c r="AJ736" t="s">
        <v>25830</v>
      </c>
      <c r="AK736" t="s">
        <v>25829</v>
      </c>
      <c r="AL736">
        <v>70</v>
      </c>
      <c r="AM736" s="5">
        <f t="shared" si="91"/>
        <v>7</v>
      </c>
      <c r="AN736" s="4">
        <f t="shared" si="92"/>
        <v>1.0602044680045438E-2</v>
      </c>
      <c r="AO736" s="3"/>
      <c r="AP736">
        <v>0</v>
      </c>
      <c r="AR736" t="s">
        <v>1</v>
      </c>
      <c r="AT736" s="2">
        <v>3.8340000000000001</v>
      </c>
      <c r="AU736" s="1">
        <f t="shared" si="93"/>
        <v>2.7995754484070225</v>
      </c>
      <c r="AV736" s="1">
        <f t="shared" si="94"/>
        <v>2.3026123111491712</v>
      </c>
      <c r="AW736" s="1">
        <f t="shared" si="95"/>
        <v>1.8056491738913203</v>
      </c>
    </row>
    <row r="737" spans="1:49" x14ac:dyDescent="0.2">
      <c r="A737">
        <v>735</v>
      </c>
      <c r="B737" t="s">
        <v>25828</v>
      </c>
      <c r="C737" t="s">
        <v>25827</v>
      </c>
      <c r="F737" t="s">
        <v>25826</v>
      </c>
      <c r="G737" t="s">
        <v>6</v>
      </c>
      <c r="H737" t="s">
        <v>5</v>
      </c>
      <c r="I737" t="s">
        <v>2351</v>
      </c>
      <c r="J737">
        <v>60019533</v>
      </c>
      <c r="K737" t="s">
        <v>1336</v>
      </c>
      <c r="L737" t="s">
        <v>821</v>
      </c>
      <c r="M737" t="s">
        <v>16</v>
      </c>
      <c r="N737">
        <v>4</v>
      </c>
      <c r="O737" t="s">
        <v>25825</v>
      </c>
      <c r="P737" t="s">
        <v>2350</v>
      </c>
      <c r="Q737" t="s">
        <v>1335</v>
      </c>
      <c r="R737" s="7">
        <v>41239</v>
      </c>
      <c r="S737" s="8">
        <f t="shared" si="88"/>
        <v>2012</v>
      </c>
      <c r="T737" s="8">
        <v>2012</v>
      </c>
      <c r="U737" s="8">
        <f t="shared" si="89"/>
        <v>10</v>
      </c>
      <c r="V737" s="7">
        <v>2012</v>
      </c>
      <c r="W737" t="s">
        <v>1259</v>
      </c>
      <c r="X737" s="2">
        <v>1.3280000000000001</v>
      </c>
      <c r="Y737" s="6">
        <f t="shared" si="90"/>
        <v>3.5450201542937994E-2</v>
      </c>
      <c r="AA737">
        <v>15361225</v>
      </c>
      <c r="AB737">
        <v>18894</v>
      </c>
      <c r="AD737" t="s">
        <v>2</v>
      </c>
      <c r="AE737">
        <v>11</v>
      </c>
      <c r="AG737">
        <v>6316066</v>
      </c>
      <c r="AH737" t="s">
        <v>25824</v>
      </c>
      <c r="AI737" t="s">
        <v>25823</v>
      </c>
      <c r="AJ737" t="s">
        <v>25822</v>
      </c>
      <c r="AK737" t="s">
        <v>25821</v>
      </c>
      <c r="AL737">
        <v>26</v>
      </c>
      <c r="AM737" s="5">
        <f t="shared" si="91"/>
        <v>2.6</v>
      </c>
      <c r="AN737" s="4">
        <f t="shared" si="92"/>
        <v>3.9379023097311627E-3</v>
      </c>
      <c r="AO737" s="3"/>
      <c r="AP737">
        <v>0</v>
      </c>
      <c r="AQ737" t="s">
        <v>2133</v>
      </c>
      <c r="AR737" t="s">
        <v>9806</v>
      </c>
      <c r="AS737" t="s">
        <v>2131</v>
      </c>
      <c r="AT737" s="2">
        <v>3.8340000000000001</v>
      </c>
      <c r="AU737" s="1">
        <f t="shared" si="93"/>
        <v>2.5996511772975945</v>
      </c>
      <c r="AV737" s="1">
        <f t="shared" si="94"/>
        <v>1.9694051926334579</v>
      </c>
      <c r="AW737" s="1">
        <f t="shared" si="95"/>
        <v>1.3391592079693211</v>
      </c>
    </row>
    <row r="738" spans="1:49" x14ac:dyDescent="0.2">
      <c r="A738">
        <v>736</v>
      </c>
      <c r="B738" t="s">
        <v>25820</v>
      </c>
      <c r="C738" t="s">
        <v>25819</v>
      </c>
      <c r="F738" t="s">
        <v>25818</v>
      </c>
      <c r="G738" t="s">
        <v>6</v>
      </c>
      <c r="H738" t="s">
        <v>5</v>
      </c>
      <c r="I738" t="s">
        <v>25785</v>
      </c>
      <c r="J738" t="s">
        <v>25780</v>
      </c>
      <c r="K738" t="s">
        <v>25784</v>
      </c>
      <c r="L738" t="s">
        <v>25783</v>
      </c>
      <c r="M738" t="s">
        <v>262</v>
      </c>
      <c r="N738">
        <v>2</v>
      </c>
      <c r="O738" t="s">
        <v>25782</v>
      </c>
      <c r="P738" t="s">
        <v>25781</v>
      </c>
      <c r="Q738" t="s">
        <v>25780</v>
      </c>
      <c r="R738" s="7">
        <v>41239</v>
      </c>
      <c r="S738" s="8">
        <f t="shared" si="88"/>
        <v>2012</v>
      </c>
      <c r="T738" s="8">
        <v>2012</v>
      </c>
      <c r="U738" s="8">
        <f t="shared" si="89"/>
        <v>10</v>
      </c>
      <c r="V738" s="7">
        <v>2012</v>
      </c>
      <c r="W738" t="s">
        <v>463</v>
      </c>
      <c r="X738" s="2">
        <v>1.218</v>
      </c>
      <c r="Y738" s="6">
        <f t="shared" si="90"/>
        <v>3.2513814366941618E-2</v>
      </c>
      <c r="AA738">
        <v>189448</v>
      </c>
      <c r="AB738">
        <v>15107</v>
      </c>
      <c r="AD738" t="s">
        <v>2</v>
      </c>
      <c r="AE738">
        <v>58</v>
      </c>
      <c r="AF738">
        <v>12</v>
      </c>
      <c r="AG738">
        <v>6253261</v>
      </c>
      <c r="AH738" t="s">
        <v>25817</v>
      </c>
      <c r="AI738" t="s">
        <v>25816</v>
      </c>
      <c r="AJ738" t="s">
        <v>25815</v>
      </c>
      <c r="AK738" t="s">
        <v>25814</v>
      </c>
      <c r="AL738">
        <v>11</v>
      </c>
      <c r="AM738" s="5">
        <f t="shared" si="91"/>
        <v>1.1000000000000001</v>
      </c>
      <c r="AN738" s="4">
        <f t="shared" si="92"/>
        <v>1.6660355925785689E-3</v>
      </c>
      <c r="AO738" s="3"/>
      <c r="AP738">
        <v>0</v>
      </c>
      <c r="AR738" t="s">
        <v>1</v>
      </c>
      <c r="AT738" s="2" t="s">
        <v>0</v>
      </c>
      <c r="AU738" s="1">
        <f t="shared" si="93"/>
        <v>2.32594807346327</v>
      </c>
      <c r="AV738" s="1">
        <f t="shared" si="94"/>
        <v>1.7089924979760092</v>
      </c>
      <c r="AW738" s="1">
        <f t="shared" si="95"/>
        <v>1.0920369224887483</v>
      </c>
    </row>
    <row r="739" spans="1:49" x14ac:dyDescent="0.2">
      <c r="A739">
        <v>737</v>
      </c>
      <c r="B739" t="s">
        <v>25813</v>
      </c>
      <c r="C739" t="s">
        <v>25812</v>
      </c>
      <c r="F739" t="s">
        <v>25811</v>
      </c>
      <c r="G739" t="s">
        <v>6</v>
      </c>
      <c r="H739" t="s">
        <v>5</v>
      </c>
      <c r="I739" t="s">
        <v>25810</v>
      </c>
      <c r="J739">
        <v>113202107</v>
      </c>
      <c r="K739" t="s">
        <v>25809</v>
      </c>
      <c r="L739" t="s">
        <v>25808</v>
      </c>
      <c r="M739" t="s">
        <v>25807</v>
      </c>
      <c r="N739">
        <v>2</v>
      </c>
      <c r="O739" t="s">
        <v>25806</v>
      </c>
      <c r="P739" t="s">
        <v>25805</v>
      </c>
      <c r="Q739" t="s">
        <v>25804</v>
      </c>
      <c r="R739" s="7">
        <v>41239</v>
      </c>
      <c r="S739" s="8">
        <f t="shared" si="88"/>
        <v>2012</v>
      </c>
      <c r="T739" s="8">
        <v>2012</v>
      </c>
      <c r="U739" s="8">
        <f t="shared" si="89"/>
        <v>10</v>
      </c>
      <c r="V739" s="7">
        <v>2012</v>
      </c>
      <c r="W739" t="s">
        <v>788</v>
      </c>
      <c r="X739" s="2">
        <v>0.88100000000000001</v>
      </c>
      <c r="Y739" s="6">
        <f t="shared" si="90"/>
        <v>2.3517791836843653E-2</v>
      </c>
      <c r="AA739">
        <v>10459243</v>
      </c>
      <c r="AB739">
        <v>17248</v>
      </c>
      <c r="AD739" t="s">
        <v>2</v>
      </c>
      <c r="AE739">
        <v>54</v>
      </c>
      <c r="AF739">
        <v>5</v>
      </c>
      <c r="AG739">
        <v>6348135</v>
      </c>
      <c r="AH739" t="s">
        <v>25803</v>
      </c>
      <c r="AI739" t="s">
        <v>25802</v>
      </c>
      <c r="AJ739" t="s">
        <v>25801</v>
      </c>
      <c r="AK739" t="s">
        <v>25800</v>
      </c>
      <c r="AL739">
        <v>0</v>
      </c>
      <c r="AM739" s="5">
        <f t="shared" si="91"/>
        <v>0</v>
      </c>
      <c r="AN739" s="4">
        <f t="shared" si="92"/>
        <v>0</v>
      </c>
      <c r="AO739" s="3"/>
      <c r="AP739">
        <v>0</v>
      </c>
      <c r="AR739" t="s">
        <v>1</v>
      </c>
      <c r="AT739" s="2" t="s">
        <v>0</v>
      </c>
      <c r="AU739" s="1">
        <f t="shared" si="93"/>
        <v>1.6462454285790555</v>
      </c>
      <c r="AV739" s="1">
        <f t="shared" si="94"/>
        <v>1.1758895918421826</v>
      </c>
      <c r="AW739" s="1">
        <f t="shared" si="95"/>
        <v>0.70553375510530958</v>
      </c>
    </row>
    <row r="740" spans="1:49" x14ac:dyDescent="0.2">
      <c r="A740">
        <v>738</v>
      </c>
      <c r="B740" t="s">
        <v>25799</v>
      </c>
      <c r="C740" t="s">
        <v>25798</v>
      </c>
      <c r="F740" t="s">
        <v>25797</v>
      </c>
      <c r="G740" t="s">
        <v>6</v>
      </c>
      <c r="H740" t="s">
        <v>5</v>
      </c>
      <c r="I740" t="s">
        <v>25796</v>
      </c>
      <c r="J740">
        <v>60012954</v>
      </c>
      <c r="K740" t="s">
        <v>742</v>
      </c>
      <c r="L740" t="s">
        <v>741</v>
      </c>
      <c r="M740" t="s">
        <v>578</v>
      </c>
      <c r="N740">
        <v>2</v>
      </c>
      <c r="O740" t="s">
        <v>25795</v>
      </c>
      <c r="P740" t="s">
        <v>25794</v>
      </c>
      <c r="Q740" t="s">
        <v>25793</v>
      </c>
      <c r="R740" s="7">
        <v>41239</v>
      </c>
      <c r="S740" s="8">
        <f t="shared" si="88"/>
        <v>2012</v>
      </c>
      <c r="T740" s="8">
        <v>2012</v>
      </c>
      <c r="U740" s="8">
        <f t="shared" si="89"/>
        <v>10</v>
      </c>
      <c r="V740" s="7">
        <v>2012</v>
      </c>
      <c r="W740" t="s">
        <v>788</v>
      </c>
      <c r="X740" s="2">
        <v>0.88100000000000001</v>
      </c>
      <c r="Y740" s="6">
        <f t="shared" si="90"/>
        <v>2.3517791836843653E-2</v>
      </c>
      <c r="AA740">
        <v>10459243</v>
      </c>
      <c r="AB740">
        <v>17248</v>
      </c>
      <c r="AD740" t="s">
        <v>2</v>
      </c>
      <c r="AE740">
        <v>54</v>
      </c>
      <c r="AF740">
        <v>5</v>
      </c>
      <c r="AG740">
        <v>6348162</v>
      </c>
      <c r="AH740" t="s">
        <v>25792</v>
      </c>
      <c r="AI740" t="s">
        <v>25791</v>
      </c>
      <c r="AJ740" t="s">
        <v>25790</v>
      </c>
      <c r="AK740" t="s">
        <v>25789</v>
      </c>
      <c r="AL740">
        <v>1</v>
      </c>
      <c r="AM740" s="5">
        <f t="shared" si="91"/>
        <v>0.1</v>
      </c>
      <c r="AN740" s="4">
        <f t="shared" si="92"/>
        <v>1.5145778114350627E-4</v>
      </c>
      <c r="AO740" s="3"/>
      <c r="AP740">
        <v>0</v>
      </c>
      <c r="AR740" t="s">
        <v>1</v>
      </c>
      <c r="AT740" s="2" t="s">
        <v>0</v>
      </c>
      <c r="AU740" s="1">
        <f t="shared" si="93"/>
        <v>1.6507891620133608</v>
      </c>
      <c r="AV740" s="1">
        <f t="shared" si="94"/>
        <v>1.1834624808993579</v>
      </c>
      <c r="AW740" s="1">
        <f t="shared" si="95"/>
        <v>0.71613579978535502</v>
      </c>
    </row>
    <row r="741" spans="1:49" x14ac:dyDescent="0.2">
      <c r="A741">
        <v>739</v>
      </c>
      <c r="B741" t="s">
        <v>25788</v>
      </c>
      <c r="C741" t="s">
        <v>25787</v>
      </c>
      <c r="F741" t="s">
        <v>25786</v>
      </c>
      <c r="G741" t="s">
        <v>6</v>
      </c>
      <c r="H741" t="s">
        <v>5</v>
      </c>
      <c r="I741" t="s">
        <v>25785</v>
      </c>
      <c r="J741" t="s">
        <v>25780</v>
      </c>
      <c r="K741" t="s">
        <v>25784</v>
      </c>
      <c r="L741" t="s">
        <v>25783</v>
      </c>
      <c r="M741" t="s">
        <v>262</v>
      </c>
      <c r="N741">
        <v>2</v>
      </c>
      <c r="O741" t="s">
        <v>25782</v>
      </c>
      <c r="P741" t="s">
        <v>25781</v>
      </c>
      <c r="Q741" t="s">
        <v>25780</v>
      </c>
      <c r="R741" s="7">
        <v>41239</v>
      </c>
      <c r="S741" s="8">
        <f t="shared" si="88"/>
        <v>2012</v>
      </c>
      <c r="T741" s="8">
        <v>2012</v>
      </c>
      <c r="U741" s="8">
        <f t="shared" si="89"/>
        <v>10</v>
      </c>
      <c r="V741" s="7">
        <v>2012</v>
      </c>
      <c r="W741" t="s">
        <v>463</v>
      </c>
      <c r="X741" s="2">
        <v>1.218</v>
      </c>
      <c r="Y741" s="6">
        <f t="shared" si="90"/>
        <v>3.2513814366941618E-2</v>
      </c>
      <c r="AA741">
        <v>189448</v>
      </c>
      <c r="AB741">
        <v>15107</v>
      </c>
      <c r="AD741" t="s">
        <v>2</v>
      </c>
      <c r="AE741">
        <v>58</v>
      </c>
      <c r="AF741">
        <v>12</v>
      </c>
      <c r="AG741">
        <v>6248221</v>
      </c>
      <c r="AH741" t="s">
        <v>25779</v>
      </c>
      <c r="AI741" t="s">
        <v>25778</v>
      </c>
      <c r="AJ741" t="s">
        <v>25777</v>
      </c>
      <c r="AK741" t="s">
        <v>25776</v>
      </c>
      <c r="AL741">
        <v>37</v>
      </c>
      <c r="AM741" s="5">
        <f t="shared" si="91"/>
        <v>3.7</v>
      </c>
      <c r="AN741" s="4">
        <f t="shared" si="92"/>
        <v>5.6039379023097311E-3</v>
      </c>
      <c r="AO741" s="3"/>
      <c r="AP741">
        <v>0</v>
      </c>
      <c r="AR741" t="s">
        <v>1</v>
      </c>
      <c r="AT741" s="2" t="s">
        <v>0</v>
      </c>
      <c r="AU741" s="1">
        <f t="shared" si="93"/>
        <v>2.4440851427552048</v>
      </c>
      <c r="AV741" s="1">
        <f t="shared" si="94"/>
        <v>1.9058876134625673</v>
      </c>
      <c r="AW741" s="1">
        <f t="shared" si="95"/>
        <v>1.3676900841699295</v>
      </c>
    </row>
    <row r="742" spans="1:49" x14ac:dyDescent="0.2">
      <c r="A742">
        <v>740</v>
      </c>
      <c r="B742" t="s">
        <v>25775</v>
      </c>
      <c r="C742" t="s">
        <v>25774</v>
      </c>
      <c r="F742" t="s">
        <v>25773</v>
      </c>
      <c r="G742" t="s">
        <v>6</v>
      </c>
      <c r="H742" t="s">
        <v>5</v>
      </c>
      <c r="I742" t="s">
        <v>25772</v>
      </c>
      <c r="J742">
        <v>60016849</v>
      </c>
      <c r="K742" t="s">
        <v>265</v>
      </c>
      <c r="L742" t="s">
        <v>264</v>
      </c>
      <c r="M742" t="s">
        <v>172</v>
      </c>
      <c r="N742">
        <v>2</v>
      </c>
      <c r="O742" t="s">
        <v>25771</v>
      </c>
      <c r="P742" t="s">
        <v>25770</v>
      </c>
      <c r="Q742" t="s">
        <v>263</v>
      </c>
      <c r="R742" s="7">
        <v>41239</v>
      </c>
      <c r="S742" s="8">
        <f t="shared" si="88"/>
        <v>2012</v>
      </c>
      <c r="T742" s="8">
        <v>2012</v>
      </c>
      <c r="U742" s="8">
        <f t="shared" si="89"/>
        <v>10</v>
      </c>
      <c r="V742" s="7">
        <v>2012</v>
      </c>
      <c r="W742" t="s">
        <v>1259</v>
      </c>
      <c r="X742" s="2">
        <v>1.3280000000000001</v>
      </c>
      <c r="Y742" s="6">
        <f t="shared" si="90"/>
        <v>3.5450201542937994E-2</v>
      </c>
      <c r="AA742">
        <v>15361225</v>
      </c>
      <c r="AB742">
        <v>18894</v>
      </c>
      <c r="AD742" t="s">
        <v>2</v>
      </c>
      <c r="AE742">
        <v>11</v>
      </c>
      <c r="AG742">
        <v>6330979</v>
      </c>
      <c r="AH742" t="s">
        <v>25769</v>
      </c>
      <c r="AI742" t="s">
        <v>25768</v>
      </c>
      <c r="AJ742" t="s">
        <v>25767</v>
      </c>
      <c r="AK742" t="s">
        <v>25766</v>
      </c>
      <c r="AL742">
        <v>65</v>
      </c>
      <c r="AM742" s="5">
        <f t="shared" si="91"/>
        <v>6.5</v>
      </c>
      <c r="AN742" s="4">
        <f t="shared" si="92"/>
        <v>9.8447557743279058E-3</v>
      </c>
      <c r="AO742" s="3"/>
      <c r="AP742">
        <v>0</v>
      </c>
      <c r="AR742" t="s">
        <v>1</v>
      </c>
      <c r="AT742" s="2">
        <v>3.8340000000000001</v>
      </c>
      <c r="AU742" s="1">
        <f t="shared" si="93"/>
        <v>2.7768567812354967</v>
      </c>
      <c r="AV742" s="1">
        <f t="shared" si="94"/>
        <v>2.2647478658632947</v>
      </c>
      <c r="AW742" s="1">
        <f t="shared" si="95"/>
        <v>1.7526389504910933</v>
      </c>
    </row>
    <row r="743" spans="1:49" x14ac:dyDescent="0.2">
      <c r="A743">
        <v>741</v>
      </c>
      <c r="B743" t="s">
        <v>25765</v>
      </c>
      <c r="C743" t="s">
        <v>25764</v>
      </c>
      <c r="D743" t="s">
        <v>25763</v>
      </c>
      <c r="F743" t="s">
        <v>25762</v>
      </c>
      <c r="G743" t="s">
        <v>6</v>
      </c>
      <c r="H743" t="s">
        <v>5</v>
      </c>
      <c r="I743" t="s">
        <v>25761</v>
      </c>
      <c r="J743" t="s">
        <v>25760</v>
      </c>
      <c r="K743" t="s">
        <v>25759</v>
      </c>
      <c r="L743" t="s">
        <v>25758</v>
      </c>
      <c r="M743" t="s">
        <v>25757</v>
      </c>
      <c r="N743">
        <v>6</v>
      </c>
      <c r="O743" t="s">
        <v>25756</v>
      </c>
      <c r="P743" t="s">
        <v>25755</v>
      </c>
      <c r="Q743" t="s">
        <v>25754</v>
      </c>
      <c r="R743" s="7">
        <v>41239</v>
      </c>
      <c r="S743" s="8">
        <f t="shared" si="88"/>
        <v>2012</v>
      </c>
      <c r="T743" s="8">
        <v>2012</v>
      </c>
      <c r="U743" s="8">
        <f t="shared" si="89"/>
        <v>10</v>
      </c>
      <c r="V743" s="7">
        <v>2012</v>
      </c>
      <c r="W743" t="s">
        <v>1018</v>
      </c>
      <c r="X743" s="2">
        <v>5.5590000000000002</v>
      </c>
      <c r="Y743" s="6">
        <f t="shared" si="90"/>
        <v>0.14839433010330744</v>
      </c>
      <c r="AB743">
        <v>19700182758</v>
      </c>
      <c r="AC743">
        <v>20411723</v>
      </c>
      <c r="AD743" t="s">
        <v>2</v>
      </c>
      <c r="AE743">
        <v>3</v>
      </c>
      <c r="AG743">
        <v>1139</v>
      </c>
      <c r="AI743" t="s">
        <v>25753</v>
      </c>
      <c r="AK743" t="s">
        <v>25752</v>
      </c>
      <c r="AL743">
        <v>624</v>
      </c>
      <c r="AM743" s="5">
        <f t="shared" si="91"/>
        <v>62.4</v>
      </c>
      <c r="AN743" s="4">
        <f t="shared" si="92"/>
        <v>9.450965543354789E-2</v>
      </c>
      <c r="AO743" s="3"/>
      <c r="AP743">
        <v>1</v>
      </c>
      <c r="AQ743" t="s">
        <v>251</v>
      </c>
      <c r="AR743">
        <v>21033003</v>
      </c>
      <c r="AS743" t="s">
        <v>250</v>
      </c>
      <c r="AT743" s="2">
        <v>14.919</v>
      </c>
      <c r="AU743" s="1">
        <f t="shared" si="93"/>
        <v>13.222892770237957</v>
      </c>
      <c r="AV743" s="1">
        <f t="shared" si="94"/>
        <v>12.145199276842767</v>
      </c>
      <c r="AW743" s="1">
        <f t="shared" si="95"/>
        <v>11.067505783447572</v>
      </c>
    </row>
    <row r="744" spans="1:49" x14ac:dyDescent="0.2">
      <c r="A744">
        <v>742</v>
      </c>
      <c r="B744" t="s">
        <v>25751</v>
      </c>
      <c r="C744" t="s">
        <v>25750</v>
      </c>
      <c r="D744" t="s">
        <v>25749</v>
      </c>
      <c r="F744" t="s">
        <v>25748</v>
      </c>
      <c r="G744" t="s">
        <v>6</v>
      </c>
      <c r="H744" t="s">
        <v>5</v>
      </c>
      <c r="I744" t="s">
        <v>25747</v>
      </c>
      <c r="J744" t="s">
        <v>25746</v>
      </c>
      <c r="K744" t="s">
        <v>25745</v>
      </c>
      <c r="L744" t="s">
        <v>25744</v>
      </c>
      <c r="M744" t="s">
        <v>25743</v>
      </c>
      <c r="N744">
        <v>12</v>
      </c>
      <c r="O744" t="s">
        <v>25742</v>
      </c>
      <c r="P744" t="s">
        <v>25741</v>
      </c>
      <c r="Q744" t="s">
        <v>25740</v>
      </c>
      <c r="R744" s="7">
        <v>41239</v>
      </c>
      <c r="S744" s="8">
        <f t="shared" si="88"/>
        <v>2012</v>
      </c>
      <c r="T744" s="8">
        <v>2012</v>
      </c>
      <c r="U744" s="8">
        <f t="shared" si="89"/>
        <v>10</v>
      </c>
      <c r="V744" s="7">
        <v>2012</v>
      </c>
      <c r="W744" t="s">
        <v>1018</v>
      </c>
      <c r="X744" s="2">
        <v>5.5590000000000002</v>
      </c>
      <c r="Y744" s="6">
        <f t="shared" si="90"/>
        <v>0.14839433010330744</v>
      </c>
      <c r="AB744">
        <v>19700182758</v>
      </c>
      <c r="AC744">
        <v>20411723</v>
      </c>
      <c r="AD744" t="s">
        <v>2</v>
      </c>
      <c r="AE744">
        <v>3</v>
      </c>
      <c r="AG744">
        <v>1171</v>
      </c>
      <c r="AI744" t="s">
        <v>25739</v>
      </c>
      <c r="AK744" t="s">
        <v>25738</v>
      </c>
      <c r="AL744">
        <v>384</v>
      </c>
      <c r="AM744" s="5">
        <f t="shared" si="91"/>
        <v>38.4</v>
      </c>
      <c r="AN744" s="4">
        <f t="shared" si="92"/>
        <v>5.8159787959106396E-2</v>
      </c>
      <c r="AO744" s="3"/>
      <c r="AP744">
        <v>1</v>
      </c>
      <c r="AR744" t="s">
        <v>1</v>
      </c>
      <c r="AT744" s="2">
        <v>14.919</v>
      </c>
      <c r="AU744" s="1">
        <f t="shared" si="93"/>
        <v>12.132396746004712</v>
      </c>
      <c r="AV744" s="1">
        <f t="shared" si="94"/>
        <v>10.327705903120691</v>
      </c>
      <c r="AW744" s="1">
        <f t="shared" si="95"/>
        <v>8.5230150602366699</v>
      </c>
    </row>
    <row r="745" spans="1:49" x14ac:dyDescent="0.2">
      <c r="A745">
        <v>743</v>
      </c>
      <c r="B745" t="s">
        <v>25737</v>
      </c>
      <c r="C745" t="s">
        <v>25736</v>
      </c>
      <c r="F745" t="s">
        <v>25735</v>
      </c>
      <c r="G745" t="s">
        <v>6</v>
      </c>
      <c r="H745" t="s">
        <v>5</v>
      </c>
      <c r="I745" t="s">
        <v>25734</v>
      </c>
      <c r="J745">
        <v>60005510</v>
      </c>
      <c r="K745" t="s">
        <v>1090</v>
      </c>
      <c r="L745" t="s">
        <v>1089</v>
      </c>
      <c r="M745" t="s">
        <v>1088</v>
      </c>
      <c r="N745">
        <v>3</v>
      </c>
      <c r="O745" t="s">
        <v>25733</v>
      </c>
      <c r="P745" t="s">
        <v>25732</v>
      </c>
      <c r="Q745" t="s">
        <v>1087</v>
      </c>
      <c r="R745" s="7">
        <v>41239</v>
      </c>
      <c r="S745" s="8">
        <f t="shared" si="88"/>
        <v>2012</v>
      </c>
      <c r="T745" s="8">
        <v>2012</v>
      </c>
      <c r="U745" s="8">
        <f t="shared" si="89"/>
        <v>10</v>
      </c>
      <c r="V745" s="7">
        <v>2012</v>
      </c>
      <c r="W745" t="s">
        <v>825</v>
      </c>
      <c r="X745" s="2">
        <v>1.365</v>
      </c>
      <c r="Y745" s="6">
        <f t="shared" si="90"/>
        <v>3.6437895411227675E-2</v>
      </c>
      <c r="AA745">
        <v>189545</v>
      </c>
      <c r="AB745">
        <v>17393</v>
      </c>
      <c r="AD745" t="s">
        <v>2</v>
      </c>
      <c r="AE745">
        <v>61</v>
      </c>
      <c r="AF745">
        <v>9</v>
      </c>
      <c r="AG745">
        <v>6265423</v>
      </c>
      <c r="AH745" t="s">
        <v>25731</v>
      </c>
      <c r="AI745" t="s">
        <v>25730</v>
      </c>
      <c r="AJ745" t="s">
        <v>25729</v>
      </c>
      <c r="AK745" t="s">
        <v>25728</v>
      </c>
      <c r="AL745">
        <v>12</v>
      </c>
      <c r="AM745" s="5">
        <f t="shared" si="91"/>
        <v>1.2</v>
      </c>
      <c r="AN745" s="4">
        <f t="shared" si="92"/>
        <v>1.8174933737220749E-3</v>
      </c>
      <c r="AO745" s="3"/>
      <c r="AP745">
        <v>0</v>
      </c>
      <c r="AR745" t="s">
        <v>1</v>
      </c>
      <c r="AT745" s="2" t="s">
        <v>0</v>
      </c>
      <c r="AU745" s="1">
        <f t="shared" si="93"/>
        <v>2.6051774799975993</v>
      </c>
      <c r="AV745" s="1">
        <f t="shared" si="94"/>
        <v>1.9127694392474877</v>
      </c>
      <c r="AW745" s="1">
        <f t="shared" si="95"/>
        <v>1.2203613984973753</v>
      </c>
    </row>
    <row r="746" spans="1:49" x14ac:dyDescent="0.2">
      <c r="A746">
        <v>744</v>
      </c>
      <c r="B746" t="s">
        <v>25727</v>
      </c>
      <c r="C746" t="s">
        <v>25726</v>
      </c>
      <c r="F746" t="s">
        <v>25725</v>
      </c>
      <c r="G746" t="s">
        <v>6</v>
      </c>
      <c r="H746" t="s">
        <v>5</v>
      </c>
      <c r="I746" t="s">
        <v>25724</v>
      </c>
      <c r="J746" t="s">
        <v>25723</v>
      </c>
      <c r="K746" t="s">
        <v>25722</v>
      </c>
      <c r="L746" t="s">
        <v>25721</v>
      </c>
      <c r="M746" t="s">
        <v>25720</v>
      </c>
      <c r="N746">
        <v>6</v>
      </c>
      <c r="O746" t="s">
        <v>25719</v>
      </c>
      <c r="P746" t="s">
        <v>25718</v>
      </c>
      <c r="Q746" t="s">
        <v>25717</v>
      </c>
      <c r="R746" s="7">
        <v>41239</v>
      </c>
      <c r="S746" s="8">
        <f t="shared" si="88"/>
        <v>2012</v>
      </c>
      <c r="T746" s="8">
        <v>2012</v>
      </c>
      <c r="U746" s="8">
        <f t="shared" si="89"/>
        <v>10</v>
      </c>
      <c r="V746" s="7">
        <v>2012</v>
      </c>
      <c r="W746" t="s">
        <v>788</v>
      </c>
      <c r="X746" s="2">
        <v>0.88100000000000001</v>
      </c>
      <c r="Y746" s="6">
        <f t="shared" si="90"/>
        <v>2.3517791836843653E-2</v>
      </c>
      <c r="AA746">
        <v>10459243</v>
      </c>
      <c r="AB746">
        <v>17248</v>
      </c>
      <c r="AD746" t="s">
        <v>2</v>
      </c>
      <c r="AE746">
        <v>54</v>
      </c>
      <c r="AF746">
        <v>5</v>
      </c>
      <c r="AG746">
        <v>6348170</v>
      </c>
      <c r="AH746" t="s">
        <v>25716</v>
      </c>
      <c r="AI746" t="s">
        <v>25715</v>
      </c>
      <c r="AJ746" t="s">
        <v>25714</v>
      </c>
      <c r="AK746" t="s">
        <v>25713</v>
      </c>
      <c r="AL746">
        <v>15</v>
      </c>
      <c r="AM746" s="5">
        <f t="shared" si="91"/>
        <v>1.5</v>
      </c>
      <c r="AN746" s="4">
        <f t="shared" si="92"/>
        <v>2.2718667171525938E-3</v>
      </c>
      <c r="AO746" s="3"/>
      <c r="AP746">
        <v>0</v>
      </c>
      <c r="AR746" t="s">
        <v>1</v>
      </c>
      <c r="AT746" s="2" t="s">
        <v>0</v>
      </c>
      <c r="AU746" s="1">
        <f t="shared" si="93"/>
        <v>1.7144014300936334</v>
      </c>
      <c r="AV746" s="1">
        <f t="shared" si="94"/>
        <v>1.2894829276998123</v>
      </c>
      <c r="AW746" s="1">
        <f t="shared" si="95"/>
        <v>0.86456442530599109</v>
      </c>
    </row>
    <row r="747" spans="1:49" x14ac:dyDescent="0.2">
      <c r="A747">
        <v>745</v>
      </c>
      <c r="B747" t="s">
        <v>25712</v>
      </c>
      <c r="C747" t="s">
        <v>25711</v>
      </c>
      <c r="F747" t="s">
        <v>25710</v>
      </c>
      <c r="G747" t="s">
        <v>6</v>
      </c>
      <c r="H747" t="s">
        <v>5</v>
      </c>
      <c r="I747" t="s">
        <v>25709</v>
      </c>
      <c r="J747" t="s">
        <v>25708</v>
      </c>
      <c r="K747" t="s">
        <v>25707</v>
      </c>
      <c r="L747" t="s">
        <v>1147</v>
      </c>
      <c r="M747" t="s">
        <v>64</v>
      </c>
      <c r="N747">
        <v>3</v>
      </c>
      <c r="O747" t="s">
        <v>25706</v>
      </c>
      <c r="P747" t="s">
        <v>25705</v>
      </c>
      <c r="Q747" t="s">
        <v>25704</v>
      </c>
      <c r="R747" s="7">
        <v>41239</v>
      </c>
      <c r="S747" s="8">
        <f t="shared" si="88"/>
        <v>2012</v>
      </c>
      <c r="T747" s="8">
        <v>2012</v>
      </c>
      <c r="U747" s="8">
        <f t="shared" si="89"/>
        <v>10</v>
      </c>
      <c r="V747" s="7">
        <v>2012</v>
      </c>
      <c r="W747" t="s">
        <v>340</v>
      </c>
      <c r="X747" s="2">
        <v>1.6519999999999999</v>
      </c>
      <c r="Y747" s="6">
        <f t="shared" si="90"/>
        <v>4.409919649769093E-2</v>
      </c>
      <c r="AA747" t="s">
        <v>339</v>
      </c>
      <c r="AB747">
        <v>17337</v>
      </c>
      <c r="AD747" t="s">
        <v>2</v>
      </c>
      <c r="AE747">
        <v>60</v>
      </c>
      <c r="AF747">
        <v>11</v>
      </c>
      <c r="AG747">
        <v>6238310</v>
      </c>
      <c r="AH747" t="s">
        <v>25703</v>
      </c>
      <c r="AI747" t="s">
        <v>25702</v>
      </c>
      <c r="AJ747" t="s">
        <v>25701</v>
      </c>
      <c r="AK747" t="s">
        <v>25700</v>
      </c>
      <c r="AL747">
        <v>8</v>
      </c>
      <c r="AM747" s="5">
        <f t="shared" si="91"/>
        <v>0.8</v>
      </c>
      <c r="AN747" s="4">
        <f t="shared" si="92"/>
        <v>1.2116622491480501E-3</v>
      </c>
      <c r="AO747" s="3"/>
      <c r="AP747">
        <v>0</v>
      </c>
      <c r="AQ747" t="s">
        <v>297</v>
      </c>
      <c r="AR747" t="s">
        <v>1</v>
      </c>
      <c r="AS747" t="s">
        <v>296</v>
      </c>
      <c r="AT747" s="2" t="s">
        <v>0</v>
      </c>
      <c r="AU747" s="1">
        <f t="shared" si="93"/>
        <v>3.1232936223128065</v>
      </c>
      <c r="AV747" s="1">
        <f t="shared" si="94"/>
        <v>2.2655429373419489</v>
      </c>
      <c r="AW747" s="1">
        <f t="shared" si="95"/>
        <v>1.4077922523710913</v>
      </c>
    </row>
    <row r="748" spans="1:49" x14ac:dyDescent="0.2">
      <c r="A748">
        <v>746</v>
      </c>
      <c r="B748" t="s">
        <v>25699</v>
      </c>
      <c r="C748" t="s">
        <v>25698</v>
      </c>
      <c r="F748" t="s">
        <v>25697</v>
      </c>
      <c r="G748" t="s">
        <v>6</v>
      </c>
      <c r="H748" t="s">
        <v>5</v>
      </c>
      <c r="I748" t="s">
        <v>2800</v>
      </c>
      <c r="J748">
        <v>60007087</v>
      </c>
      <c r="K748" t="s">
        <v>2799</v>
      </c>
      <c r="L748" t="s">
        <v>2798</v>
      </c>
      <c r="M748" t="s">
        <v>62</v>
      </c>
      <c r="N748">
        <v>2</v>
      </c>
      <c r="O748" t="s">
        <v>25696</v>
      </c>
      <c r="P748" t="s">
        <v>25695</v>
      </c>
      <c r="Q748" t="s">
        <v>25694</v>
      </c>
      <c r="R748" s="7">
        <v>41239</v>
      </c>
      <c r="S748" s="8">
        <f t="shared" si="88"/>
        <v>2012</v>
      </c>
      <c r="T748" s="8">
        <v>2012</v>
      </c>
      <c r="U748" s="8">
        <f t="shared" si="89"/>
        <v>10</v>
      </c>
      <c r="V748" s="7">
        <v>2012</v>
      </c>
      <c r="W748" t="s">
        <v>453</v>
      </c>
      <c r="X748" s="2">
        <v>0.94</v>
      </c>
      <c r="Y748" s="6">
        <f t="shared" si="90"/>
        <v>2.5092763140332611E-2</v>
      </c>
      <c r="AA748">
        <v>15311309</v>
      </c>
      <c r="AB748">
        <v>17295</v>
      </c>
      <c r="AD748" t="s">
        <v>2</v>
      </c>
      <c r="AE748">
        <v>22</v>
      </c>
      <c r="AF748">
        <v>11</v>
      </c>
      <c r="AG748">
        <v>6340361</v>
      </c>
      <c r="AH748" t="s">
        <v>25693</v>
      </c>
      <c r="AI748" t="s">
        <v>25692</v>
      </c>
      <c r="AJ748" t="s">
        <v>25691</v>
      </c>
      <c r="AK748" t="s">
        <v>25690</v>
      </c>
      <c r="AL748">
        <v>34</v>
      </c>
      <c r="AM748" s="5">
        <f t="shared" si="91"/>
        <v>3.4</v>
      </c>
      <c r="AN748" s="4">
        <f t="shared" si="92"/>
        <v>5.1495645588792126E-3</v>
      </c>
      <c r="AO748" s="3"/>
      <c r="AP748">
        <v>0</v>
      </c>
      <c r="AQ748" t="s">
        <v>25689</v>
      </c>
      <c r="AR748">
        <v>1095012</v>
      </c>
      <c r="AS748" t="s">
        <v>25688</v>
      </c>
      <c r="AT748" s="2" t="s">
        <v>0</v>
      </c>
      <c r="AU748" s="1">
        <f t="shared" si="93"/>
        <v>1.9109803565896593</v>
      </c>
      <c r="AV748" s="1">
        <f t="shared" si="94"/>
        <v>1.5121163849605912</v>
      </c>
      <c r="AW748" s="1">
        <f t="shared" si="95"/>
        <v>1.1132524133315231</v>
      </c>
    </row>
    <row r="749" spans="1:49" x14ac:dyDescent="0.2">
      <c r="A749">
        <v>747</v>
      </c>
      <c r="B749" t="s">
        <v>25687</v>
      </c>
      <c r="C749" t="s">
        <v>25686</v>
      </c>
      <c r="F749" t="s">
        <v>25685</v>
      </c>
      <c r="G749" t="s">
        <v>6</v>
      </c>
      <c r="H749" t="s">
        <v>5</v>
      </c>
      <c r="I749" t="s">
        <v>13218</v>
      </c>
      <c r="J749">
        <v>60016912</v>
      </c>
      <c r="K749" t="s">
        <v>1622</v>
      </c>
      <c r="L749" t="s">
        <v>100</v>
      </c>
      <c r="M749" t="s">
        <v>99</v>
      </c>
      <c r="N749">
        <v>3</v>
      </c>
      <c r="O749" t="s">
        <v>25684</v>
      </c>
      <c r="P749" t="s">
        <v>25683</v>
      </c>
      <c r="Q749" t="s">
        <v>1619</v>
      </c>
      <c r="R749" s="7">
        <v>41239</v>
      </c>
      <c r="S749" s="8">
        <f t="shared" si="88"/>
        <v>2012</v>
      </c>
      <c r="T749" s="8">
        <v>2012</v>
      </c>
      <c r="U749" s="8">
        <f t="shared" si="89"/>
        <v>10</v>
      </c>
      <c r="V749" s="7">
        <v>2012</v>
      </c>
      <c r="W749" t="s">
        <v>825</v>
      </c>
      <c r="X749" s="2">
        <v>1.365</v>
      </c>
      <c r="Y749" s="6">
        <f t="shared" si="90"/>
        <v>3.6437895411227675E-2</v>
      </c>
      <c r="AA749">
        <v>189545</v>
      </c>
      <c r="AB749">
        <v>17393</v>
      </c>
      <c r="AD749" t="s">
        <v>2</v>
      </c>
      <c r="AE749">
        <v>61</v>
      </c>
      <c r="AF749">
        <v>9</v>
      </c>
      <c r="AG749">
        <v>6269940</v>
      </c>
      <c r="AH749" t="s">
        <v>25682</v>
      </c>
      <c r="AI749" t="s">
        <v>25681</v>
      </c>
      <c r="AJ749" t="s">
        <v>25680</v>
      </c>
      <c r="AK749" t="s">
        <v>25679</v>
      </c>
      <c r="AL749">
        <v>46</v>
      </c>
      <c r="AM749" s="5">
        <f t="shared" si="91"/>
        <v>4.5999999999999996</v>
      </c>
      <c r="AN749" s="4">
        <f t="shared" si="92"/>
        <v>6.9670579326012866E-3</v>
      </c>
      <c r="AO749" s="3"/>
      <c r="AP749">
        <v>0</v>
      </c>
      <c r="AQ749" t="s">
        <v>8</v>
      </c>
      <c r="AR749" t="s">
        <v>25678</v>
      </c>
      <c r="AS749" t="s">
        <v>7</v>
      </c>
      <c r="AT749" s="2" t="s">
        <v>0</v>
      </c>
      <c r="AU749" s="1">
        <f t="shared" si="93"/>
        <v>2.7596644167639757</v>
      </c>
      <c r="AV749" s="1">
        <f t="shared" si="94"/>
        <v>2.1702476671914481</v>
      </c>
      <c r="AW749" s="1">
        <f t="shared" si="95"/>
        <v>1.5808309176189201</v>
      </c>
    </row>
    <row r="750" spans="1:49" x14ac:dyDescent="0.2">
      <c r="A750">
        <v>748</v>
      </c>
      <c r="B750" t="s">
        <v>25677</v>
      </c>
      <c r="C750" t="s">
        <v>25676</v>
      </c>
      <c r="F750" t="s">
        <v>25675</v>
      </c>
      <c r="G750" t="s">
        <v>6</v>
      </c>
      <c r="H750" t="s">
        <v>5</v>
      </c>
      <c r="I750" t="s">
        <v>25674</v>
      </c>
      <c r="J750">
        <v>60028186</v>
      </c>
      <c r="K750" t="s">
        <v>2663</v>
      </c>
      <c r="L750" t="s">
        <v>815</v>
      </c>
      <c r="M750" t="s">
        <v>814</v>
      </c>
      <c r="N750">
        <v>2</v>
      </c>
      <c r="O750" t="s">
        <v>25673</v>
      </c>
      <c r="P750" t="s">
        <v>25672</v>
      </c>
      <c r="Q750" t="s">
        <v>17626</v>
      </c>
      <c r="R750" s="7">
        <v>41239</v>
      </c>
      <c r="S750" s="8">
        <f t="shared" si="88"/>
        <v>2012</v>
      </c>
      <c r="T750" s="8">
        <v>2012</v>
      </c>
      <c r="U750" s="8">
        <f t="shared" si="89"/>
        <v>10</v>
      </c>
      <c r="V750" s="7">
        <v>2012</v>
      </c>
      <c r="W750" t="s">
        <v>788</v>
      </c>
      <c r="X750" s="2">
        <v>0.88100000000000001</v>
      </c>
      <c r="Y750" s="6">
        <f t="shared" si="90"/>
        <v>2.3517791836843653E-2</v>
      </c>
      <c r="AA750">
        <v>10459243</v>
      </c>
      <c r="AB750">
        <v>17248</v>
      </c>
      <c r="AD750" t="s">
        <v>2</v>
      </c>
      <c r="AE750">
        <v>54</v>
      </c>
      <c r="AF750">
        <v>5</v>
      </c>
      <c r="AG750">
        <v>6348181</v>
      </c>
      <c r="AH750" t="s">
        <v>25671</v>
      </c>
      <c r="AI750" t="s">
        <v>25670</v>
      </c>
      <c r="AJ750" t="s">
        <v>25669</v>
      </c>
      <c r="AK750" t="s">
        <v>25668</v>
      </c>
      <c r="AL750">
        <v>17</v>
      </c>
      <c r="AM750" s="5">
        <f t="shared" si="91"/>
        <v>1.7</v>
      </c>
      <c r="AN750" s="4">
        <f t="shared" si="92"/>
        <v>2.5747822794396063E-3</v>
      </c>
      <c r="AO750" s="3"/>
      <c r="AP750">
        <v>0</v>
      </c>
      <c r="AQ750" t="s">
        <v>1174</v>
      </c>
      <c r="AR750">
        <v>133583</v>
      </c>
      <c r="AS750" t="s">
        <v>1173</v>
      </c>
      <c r="AT750" s="2" t="s">
        <v>0</v>
      </c>
      <c r="AU750" s="1">
        <f t="shared" si="93"/>
        <v>1.7234888969622437</v>
      </c>
      <c r="AV750" s="1">
        <f t="shared" si="94"/>
        <v>1.304628705814163</v>
      </c>
      <c r="AW750" s="1">
        <f t="shared" si="95"/>
        <v>0.88576851466608197</v>
      </c>
    </row>
    <row r="751" spans="1:49" x14ac:dyDescent="0.2">
      <c r="A751">
        <v>749</v>
      </c>
      <c r="B751" t="s">
        <v>25667</v>
      </c>
      <c r="C751" t="s">
        <v>25666</v>
      </c>
      <c r="F751" t="s">
        <v>25665</v>
      </c>
      <c r="G751" t="s">
        <v>6</v>
      </c>
      <c r="H751" t="s">
        <v>5</v>
      </c>
      <c r="I751" t="s">
        <v>25664</v>
      </c>
      <c r="J751">
        <v>60018714</v>
      </c>
      <c r="K751" t="s">
        <v>16157</v>
      </c>
      <c r="L751" t="s">
        <v>2530</v>
      </c>
      <c r="M751" t="s">
        <v>172</v>
      </c>
      <c r="N751">
        <v>1</v>
      </c>
      <c r="O751" t="s">
        <v>25663</v>
      </c>
      <c r="P751">
        <v>7003819332</v>
      </c>
      <c r="Q751">
        <v>60018714</v>
      </c>
      <c r="R751" s="7">
        <v>41239</v>
      </c>
      <c r="S751" s="8">
        <f t="shared" si="88"/>
        <v>2012</v>
      </c>
      <c r="T751" s="8">
        <v>2012</v>
      </c>
      <c r="U751" s="8">
        <f t="shared" si="89"/>
        <v>10</v>
      </c>
      <c r="V751" s="7">
        <v>2012</v>
      </c>
      <c r="W751" t="s">
        <v>788</v>
      </c>
      <c r="X751" s="2">
        <v>0.88100000000000001</v>
      </c>
      <c r="Y751" s="6">
        <f t="shared" si="90"/>
        <v>2.3517791836843653E-2</v>
      </c>
      <c r="AA751">
        <v>10459243</v>
      </c>
      <c r="AB751">
        <v>17248</v>
      </c>
      <c r="AD751" t="s">
        <v>2</v>
      </c>
      <c r="AE751">
        <v>54</v>
      </c>
      <c r="AF751">
        <v>5</v>
      </c>
      <c r="AG751">
        <v>6348178</v>
      </c>
      <c r="AH751" t="s">
        <v>25662</v>
      </c>
      <c r="AI751" t="s">
        <v>25661</v>
      </c>
      <c r="AJ751" t="s">
        <v>25660</v>
      </c>
      <c r="AK751" t="s">
        <v>25659</v>
      </c>
      <c r="AL751">
        <v>60</v>
      </c>
      <c r="AM751" s="5">
        <f t="shared" si="91"/>
        <v>6</v>
      </c>
      <c r="AN751" s="4">
        <f t="shared" si="92"/>
        <v>9.0874668686103752E-3</v>
      </c>
      <c r="AO751" s="3"/>
      <c r="AP751">
        <v>0</v>
      </c>
      <c r="AR751" t="s">
        <v>1</v>
      </c>
      <c r="AT751" s="2" t="s">
        <v>0</v>
      </c>
      <c r="AU751" s="1">
        <f t="shared" si="93"/>
        <v>1.9188694346373669</v>
      </c>
      <c r="AV751" s="1">
        <f t="shared" si="94"/>
        <v>1.6302629352727014</v>
      </c>
      <c r="AW751" s="1">
        <f t="shared" si="95"/>
        <v>1.3416564359080358</v>
      </c>
    </row>
    <row r="752" spans="1:49" x14ac:dyDescent="0.2">
      <c r="A752">
        <v>750</v>
      </c>
      <c r="B752" t="s">
        <v>25658</v>
      </c>
      <c r="C752" t="s">
        <v>25657</v>
      </c>
      <c r="F752" t="s">
        <v>25656</v>
      </c>
      <c r="G752" t="s">
        <v>6</v>
      </c>
      <c r="H752" t="s">
        <v>5</v>
      </c>
      <c r="I752" t="s">
        <v>25655</v>
      </c>
      <c r="J752">
        <v>60009455</v>
      </c>
      <c r="K752" t="s">
        <v>1921</v>
      </c>
      <c r="L752" t="s">
        <v>1029</v>
      </c>
      <c r="M752" t="s">
        <v>21</v>
      </c>
      <c r="N752">
        <v>2</v>
      </c>
      <c r="O752" t="s">
        <v>25654</v>
      </c>
      <c r="P752" t="s">
        <v>25653</v>
      </c>
      <c r="Q752" t="s">
        <v>25652</v>
      </c>
      <c r="R752" s="7">
        <v>41239</v>
      </c>
      <c r="S752" s="8">
        <f t="shared" si="88"/>
        <v>2012</v>
      </c>
      <c r="T752" s="8">
        <v>2012</v>
      </c>
      <c r="U752" s="8">
        <f t="shared" si="89"/>
        <v>10</v>
      </c>
      <c r="V752" s="7">
        <v>2012</v>
      </c>
      <c r="W752" t="s">
        <v>788</v>
      </c>
      <c r="X752" s="2">
        <v>0.88100000000000001</v>
      </c>
      <c r="Y752" s="6">
        <f t="shared" si="90"/>
        <v>2.3517791836843653E-2</v>
      </c>
      <c r="AA752">
        <v>10459243</v>
      </c>
      <c r="AB752">
        <v>17248</v>
      </c>
      <c r="AD752" t="s">
        <v>2</v>
      </c>
      <c r="AE752">
        <v>54</v>
      </c>
      <c r="AF752">
        <v>5</v>
      </c>
      <c r="AG752">
        <v>6348155</v>
      </c>
      <c r="AH752" t="s">
        <v>25651</v>
      </c>
      <c r="AI752" t="s">
        <v>25650</v>
      </c>
      <c r="AJ752" t="s">
        <v>25649</v>
      </c>
      <c r="AK752" t="s">
        <v>25648</v>
      </c>
      <c r="AL752">
        <v>37</v>
      </c>
      <c r="AM752" s="5">
        <f t="shared" si="91"/>
        <v>3.7</v>
      </c>
      <c r="AN752" s="4">
        <f t="shared" si="92"/>
        <v>5.6039379023097311E-3</v>
      </c>
      <c r="AO752" s="3"/>
      <c r="AP752">
        <v>0</v>
      </c>
      <c r="AQ752" t="s">
        <v>368</v>
      </c>
      <c r="AR752" t="s">
        <v>25647</v>
      </c>
      <c r="AS752" t="s">
        <v>367</v>
      </c>
      <c r="AT752" s="2" t="s">
        <v>0</v>
      </c>
      <c r="AU752" s="1">
        <f t="shared" si="93"/>
        <v>1.8143635656483474</v>
      </c>
      <c r="AV752" s="1">
        <f t="shared" si="94"/>
        <v>1.4560864869576691</v>
      </c>
      <c r="AW752" s="1">
        <f t="shared" si="95"/>
        <v>1.0978094082669907</v>
      </c>
    </row>
    <row r="753" spans="1:49" x14ac:dyDescent="0.2">
      <c r="A753">
        <v>751</v>
      </c>
      <c r="B753" t="s">
        <v>25646</v>
      </c>
      <c r="C753" t="s">
        <v>25645</v>
      </c>
      <c r="F753" t="s">
        <v>25644</v>
      </c>
      <c r="G753" t="s">
        <v>6</v>
      </c>
      <c r="H753" t="s">
        <v>5</v>
      </c>
      <c r="I753" t="s">
        <v>25643</v>
      </c>
      <c r="J753" t="s">
        <v>25642</v>
      </c>
      <c r="K753" t="s">
        <v>25641</v>
      </c>
      <c r="L753" t="s">
        <v>25640</v>
      </c>
      <c r="M753" t="s">
        <v>52</v>
      </c>
      <c r="N753">
        <v>2</v>
      </c>
      <c r="O753" t="s">
        <v>25639</v>
      </c>
      <c r="P753" t="s">
        <v>25638</v>
      </c>
      <c r="Q753" t="s">
        <v>25637</v>
      </c>
      <c r="R753" s="7">
        <v>41239</v>
      </c>
      <c r="S753" s="8">
        <f t="shared" si="88"/>
        <v>2012</v>
      </c>
      <c r="T753" s="8">
        <v>2012</v>
      </c>
      <c r="U753" s="8">
        <f t="shared" si="89"/>
        <v>10</v>
      </c>
      <c r="V753" s="7">
        <v>2012</v>
      </c>
      <c r="W753" t="s">
        <v>825</v>
      </c>
      <c r="X753" s="2">
        <v>1.365</v>
      </c>
      <c r="Y753" s="6">
        <f t="shared" si="90"/>
        <v>3.6437895411227675E-2</v>
      </c>
      <c r="AA753">
        <v>189545</v>
      </c>
      <c r="AB753">
        <v>17393</v>
      </c>
      <c r="AD753" t="s">
        <v>2</v>
      </c>
      <c r="AE753">
        <v>61</v>
      </c>
      <c r="AF753">
        <v>9</v>
      </c>
      <c r="AG753">
        <v>6255824</v>
      </c>
      <c r="AH753" t="s">
        <v>25636</v>
      </c>
      <c r="AI753" t="s">
        <v>25635</v>
      </c>
      <c r="AJ753" t="s">
        <v>25634</v>
      </c>
      <c r="AK753" t="s">
        <v>25633</v>
      </c>
      <c r="AL753">
        <v>12</v>
      </c>
      <c r="AM753" s="5">
        <f t="shared" si="91"/>
        <v>1.2</v>
      </c>
      <c r="AN753" s="4">
        <f t="shared" si="92"/>
        <v>1.8174933737220749E-3</v>
      </c>
      <c r="AO753" s="3"/>
      <c r="AP753">
        <v>0</v>
      </c>
      <c r="AQ753" t="s">
        <v>230</v>
      </c>
      <c r="AR753" t="s">
        <v>1</v>
      </c>
      <c r="AS753" t="s">
        <v>229</v>
      </c>
      <c r="AT753" s="2" t="s">
        <v>0</v>
      </c>
      <c r="AU753" s="1">
        <f t="shared" si="93"/>
        <v>2.6051774799975993</v>
      </c>
      <c r="AV753" s="1">
        <f t="shared" si="94"/>
        <v>1.9127694392474877</v>
      </c>
      <c r="AW753" s="1">
        <f t="shared" si="95"/>
        <v>1.2203613984973753</v>
      </c>
    </row>
    <row r="754" spans="1:49" x14ac:dyDescent="0.2">
      <c r="A754">
        <v>752</v>
      </c>
      <c r="B754" t="s">
        <v>25632</v>
      </c>
      <c r="C754" t="s">
        <v>25631</v>
      </c>
      <c r="F754" t="s">
        <v>25630</v>
      </c>
      <c r="G754" t="s">
        <v>6</v>
      </c>
      <c r="H754" t="s">
        <v>5</v>
      </c>
      <c r="I754" t="s">
        <v>16713</v>
      </c>
      <c r="J754">
        <v>60027550</v>
      </c>
      <c r="K754" t="s">
        <v>1314</v>
      </c>
      <c r="L754" t="s">
        <v>1313</v>
      </c>
      <c r="M754" t="s">
        <v>12</v>
      </c>
      <c r="N754">
        <v>3</v>
      </c>
      <c r="O754" t="s">
        <v>16712</v>
      </c>
      <c r="P754" t="s">
        <v>16711</v>
      </c>
      <c r="Q754" t="s">
        <v>16710</v>
      </c>
      <c r="R754" s="7">
        <v>41239</v>
      </c>
      <c r="S754" s="8">
        <f t="shared" si="88"/>
        <v>2012</v>
      </c>
      <c r="T754" s="8">
        <v>2012</v>
      </c>
      <c r="U754" s="8">
        <f t="shared" si="89"/>
        <v>10</v>
      </c>
      <c r="V754" s="7">
        <v>2012</v>
      </c>
      <c r="W754" t="s">
        <v>788</v>
      </c>
      <c r="X754" s="2">
        <v>0.88100000000000001</v>
      </c>
      <c r="Y754" s="6">
        <f t="shared" si="90"/>
        <v>2.3517791836843653E-2</v>
      </c>
      <c r="AA754">
        <v>10459243</v>
      </c>
      <c r="AB754">
        <v>17248</v>
      </c>
      <c r="AD754" t="s">
        <v>2</v>
      </c>
      <c r="AE754">
        <v>54</v>
      </c>
      <c r="AF754">
        <v>5</v>
      </c>
      <c r="AG754">
        <v>6348112</v>
      </c>
      <c r="AH754" t="s">
        <v>25629</v>
      </c>
      <c r="AI754" t="s">
        <v>25628</v>
      </c>
      <c r="AJ754" t="s">
        <v>25627</v>
      </c>
      <c r="AK754" t="s">
        <v>25626</v>
      </c>
      <c r="AL754">
        <v>31</v>
      </c>
      <c r="AM754" s="5">
        <f t="shared" si="91"/>
        <v>3.1</v>
      </c>
      <c r="AN754" s="4">
        <f t="shared" si="92"/>
        <v>4.6951912154486941E-3</v>
      </c>
      <c r="AO754" s="3"/>
      <c r="AP754">
        <v>0</v>
      </c>
      <c r="AR754" t="s">
        <v>1</v>
      </c>
      <c r="AT754" s="2" t="s">
        <v>0</v>
      </c>
      <c r="AU754" s="1">
        <f t="shared" si="93"/>
        <v>1.7871011650425164</v>
      </c>
      <c r="AV754" s="1">
        <f t="shared" si="94"/>
        <v>1.4106491526146174</v>
      </c>
      <c r="AW754" s="1">
        <f t="shared" si="95"/>
        <v>1.034197140186718</v>
      </c>
    </row>
    <row r="755" spans="1:49" x14ac:dyDescent="0.2">
      <c r="A755">
        <v>753</v>
      </c>
      <c r="B755" t="s">
        <v>25625</v>
      </c>
      <c r="C755" t="s">
        <v>25624</v>
      </c>
      <c r="F755" t="s">
        <v>25623</v>
      </c>
      <c r="G755" t="s">
        <v>6</v>
      </c>
      <c r="H755" t="s">
        <v>5</v>
      </c>
      <c r="I755" t="s">
        <v>25622</v>
      </c>
      <c r="J755" t="s">
        <v>25621</v>
      </c>
      <c r="K755" t="s">
        <v>25620</v>
      </c>
      <c r="L755" t="s">
        <v>25619</v>
      </c>
      <c r="M755" t="s">
        <v>273</v>
      </c>
      <c r="N755">
        <v>5</v>
      </c>
      <c r="O755" t="s">
        <v>25618</v>
      </c>
      <c r="P755" t="s">
        <v>25617</v>
      </c>
      <c r="Q755" t="s">
        <v>25616</v>
      </c>
      <c r="R755" s="7">
        <v>41239</v>
      </c>
      <c r="S755" s="8">
        <f t="shared" si="88"/>
        <v>2012</v>
      </c>
      <c r="T755" s="8">
        <v>2012</v>
      </c>
      <c r="U755" s="8">
        <f t="shared" si="89"/>
        <v>10</v>
      </c>
      <c r="V755" s="7">
        <v>2012</v>
      </c>
      <c r="W755" t="s">
        <v>340</v>
      </c>
      <c r="X755" s="2">
        <v>1.6519999999999999</v>
      </c>
      <c r="Y755" s="6">
        <f t="shared" si="90"/>
        <v>4.409919649769093E-2</v>
      </c>
      <c r="AA755" t="s">
        <v>339</v>
      </c>
      <c r="AB755">
        <v>17337</v>
      </c>
      <c r="AD755" t="s">
        <v>2</v>
      </c>
      <c r="AE755">
        <v>60</v>
      </c>
      <c r="AF755">
        <v>11</v>
      </c>
      <c r="AG755">
        <v>6237502</v>
      </c>
      <c r="AH755" t="s">
        <v>25615</v>
      </c>
      <c r="AI755" t="s">
        <v>25614</v>
      </c>
      <c r="AJ755" t="s">
        <v>25613</v>
      </c>
      <c r="AK755" t="s">
        <v>25612</v>
      </c>
      <c r="AL755">
        <v>3</v>
      </c>
      <c r="AM755" s="5">
        <f t="shared" si="91"/>
        <v>0.3</v>
      </c>
      <c r="AN755" s="4">
        <f t="shared" si="92"/>
        <v>4.5437334343051872E-4</v>
      </c>
      <c r="AO755" s="3"/>
      <c r="AP755">
        <v>0</v>
      </c>
      <c r="AR755" t="s">
        <v>1</v>
      </c>
      <c r="AT755" s="2" t="s">
        <v>0</v>
      </c>
      <c r="AU755" s="1">
        <f t="shared" si="93"/>
        <v>3.1005749551412807</v>
      </c>
      <c r="AV755" s="1">
        <f t="shared" si="94"/>
        <v>2.2276784920560724</v>
      </c>
      <c r="AW755" s="1">
        <f t="shared" si="95"/>
        <v>1.3547820289708641</v>
      </c>
    </row>
    <row r="756" spans="1:49" x14ac:dyDescent="0.2">
      <c r="A756">
        <v>754</v>
      </c>
      <c r="B756" t="s">
        <v>25611</v>
      </c>
      <c r="C756" t="s">
        <v>25610</v>
      </c>
      <c r="F756" t="s">
        <v>25609</v>
      </c>
      <c r="G756" t="s">
        <v>6</v>
      </c>
      <c r="H756" t="s">
        <v>5</v>
      </c>
      <c r="I756" t="s">
        <v>320</v>
      </c>
      <c r="J756">
        <v>60025578</v>
      </c>
      <c r="K756" t="s">
        <v>83</v>
      </c>
      <c r="L756" t="s">
        <v>82</v>
      </c>
      <c r="M756" t="s">
        <v>16</v>
      </c>
      <c r="N756">
        <v>4</v>
      </c>
      <c r="O756" t="s">
        <v>25608</v>
      </c>
      <c r="P756" t="s">
        <v>25607</v>
      </c>
      <c r="Q756" t="s">
        <v>649</v>
      </c>
      <c r="R756" s="7">
        <v>41239</v>
      </c>
      <c r="S756" s="8">
        <f t="shared" si="88"/>
        <v>2012</v>
      </c>
      <c r="T756" s="8">
        <v>2012</v>
      </c>
      <c r="U756" s="8">
        <f t="shared" si="89"/>
        <v>10</v>
      </c>
      <c r="V756" s="7">
        <v>2012</v>
      </c>
      <c r="W756" t="s">
        <v>788</v>
      </c>
      <c r="X756" s="2">
        <v>0.88100000000000001</v>
      </c>
      <c r="Y756" s="6">
        <f t="shared" si="90"/>
        <v>2.3517791836843653E-2</v>
      </c>
      <c r="AA756">
        <v>10459243</v>
      </c>
      <c r="AB756">
        <v>17248</v>
      </c>
      <c r="AD756" t="s">
        <v>2</v>
      </c>
      <c r="AE756">
        <v>54</v>
      </c>
      <c r="AF756">
        <v>5</v>
      </c>
      <c r="AG756">
        <v>6348117</v>
      </c>
      <c r="AH756" t="s">
        <v>25606</v>
      </c>
      <c r="AI756" t="s">
        <v>25605</v>
      </c>
      <c r="AJ756" t="s">
        <v>25604</v>
      </c>
      <c r="AK756" t="s">
        <v>25603</v>
      </c>
      <c r="AL756">
        <v>23</v>
      </c>
      <c r="AM756" s="5">
        <f t="shared" si="91"/>
        <v>2.2999999999999998</v>
      </c>
      <c r="AN756" s="4">
        <f t="shared" si="92"/>
        <v>3.4835289663006433E-3</v>
      </c>
      <c r="AO756" s="3"/>
      <c r="AP756">
        <v>0</v>
      </c>
      <c r="AQ756" t="s">
        <v>251</v>
      </c>
      <c r="AR756">
        <v>50905134</v>
      </c>
      <c r="AS756" t="s">
        <v>250</v>
      </c>
      <c r="AT756" s="2" t="s">
        <v>0</v>
      </c>
      <c r="AU756" s="1">
        <f t="shared" si="93"/>
        <v>1.7507512975680748</v>
      </c>
      <c r="AV756" s="1">
        <f t="shared" si="94"/>
        <v>1.3500660401572149</v>
      </c>
      <c r="AW756" s="1">
        <f t="shared" si="95"/>
        <v>0.94938078274635451</v>
      </c>
    </row>
    <row r="757" spans="1:49" x14ac:dyDescent="0.2">
      <c r="A757">
        <v>755</v>
      </c>
      <c r="B757" t="s">
        <v>25602</v>
      </c>
      <c r="C757" t="s">
        <v>25601</v>
      </c>
      <c r="F757" t="s">
        <v>25600</v>
      </c>
      <c r="G757" t="s">
        <v>6</v>
      </c>
      <c r="H757" t="s">
        <v>5</v>
      </c>
      <c r="I757" t="s">
        <v>2130</v>
      </c>
      <c r="J757">
        <v>60021182</v>
      </c>
      <c r="K757" t="s">
        <v>2770</v>
      </c>
      <c r="L757" t="s">
        <v>257</v>
      </c>
      <c r="M757" t="s">
        <v>16</v>
      </c>
      <c r="N757">
        <v>3</v>
      </c>
      <c r="O757" t="s">
        <v>25599</v>
      </c>
      <c r="P757" t="s">
        <v>25598</v>
      </c>
      <c r="Q757" t="s">
        <v>25597</v>
      </c>
      <c r="R757" s="7">
        <v>41235</v>
      </c>
      <c r="S757" s="8">
        <f t="shared" si="88"/>
        <v>2012</v>
      </c>
      <c r="T757" s="8">
        <v>2012</v>
      </c>
      <c r="U757" s="8">
        <f t="shared" si="89"/>
        <v>10</v>
      </c>
      <c r="V757" s="7">
        <v>41235</v>
      </c>
      <c r="W757" t="s">
        <v>1334</v>
      </c>
      <c r="X757" s="2">
        <v>0.375</v>
      </c>
      <c r="Y757" s="6">
        <f t="shared" si="90"/>
        <v>1.0010410827260351E-2</v>
      </c>
      <c r="AA757">
        <v>135194</v>
      </c>
      <c r="AB757">
        <v>24918</v>
      </c>
      <c r="AD757" t="s">
        <v>2</v>
      </c>
      <c r="AE757">
        <v>48</v>
      </c>
      <c r="AF757">
        <v>24</v>
      </c>
      <c r="AH757" t="s">
        <v>25596</v>
      </c>
      <c r="AI757" t="s">
        <v>25595</v>
      </c>
      <c r="AK757" t="s">
        <v>25594</v>
      </c>
      <c r="AL757">
        <v>5</v>
      </c>
      <c r="AM757" s="5">
        <f t="shared" si="91"/>
        <v>0.5</v>
      </c>
      <c r="AN757" s="4">
        <f t="shared" si="92"/>
        <v>7.572889057175312E-4</v>
      </c>
      <c r="AO757" s="3"/>
      <c r="AP757">
        <v>0</v>
      </c>
      <c r="AR757" t="s">
        <v>1</v>
      </c>
      <c r="AT757" s="2">
        <v>1.3140000000000001</v>
      </c>
      <c r="AU757" s="1">
        <f t="shared" si="93"/>
        <v>0.72344742507975057</v>
      </c>
      <c r="AV757" s="1">
        <f t="shared" si="94"/>
        <v>0.53838498664889411</v>
      </c>
      <c r="AW757" s="1">
        <f t="shared" si="95"/>
        <v>0.35332254821803771</v>
      </c>
    </row>
    <row r="758" spans="1:49" x14ac:dyDescent="0.2">
      <c r="A758">
        <v>756</v>
      </c>
      <c r="B758" t="s">
        <v>25593</v>
      </c>
      <c r="C758" t="s">
        <v>25592</v>
      </c>
      <c r="F758" t="s">
        <v>25591</v>
      </c>
      <c r="G758" t="s">
        <v>6</v>
      </c>
      <c r="H758" t="s">
        <v>5</v>
      </c>
      <c r="I758" t="s">
        <v>25590</v>
      </c>
      <c r="J758">
        <v>60002014</v>
      </c>
      <c r="K758" t="s">
        <v>38</v>
      </c>
      <c r="L758" t="s">
        <v>37</v>
      </c>
      <c r="M758" t="s">
        <v>36</v>
      </c>
      <c r="N758">
        <v>1</v>
      </c>
      <c r="O758" t="s">
        <v>25589</v>
      </c>
      <c r="P758">
        <v>24764461800</v>
      </c>
      <c r="Q758">
        <v>60002014</v>
      </c>
      <c r="R758" s="7">
        <v>41235</v>
      </c>
      <c r="S758" s="8">
        <f t="shared" si="88"/>
        <v>2012</v>
      </c>
      <c r="T758" s="8">
        <v>2012</v>
      </c>
      <c r="U758" s="8">
        <f t="shared" si="89"/>
        <v>10</v>
      </c>
      <c r="V758" s="7">
        <v>41235</v>
      </c>
      <c r="W758" t="s">
        <v>1334</v>
      </c>
      <c r="X758" s="2">
        <v>0.375</v>
      </c>
      <c r="Y758" s="6">
        <f t="shared" si="90"/>
        <v>1.0010410827260351E-2</v>
      </c>
      <c r="AA758">
        <v>135194</v>
      </c>
      <c r="AB758">
        <v>24918</v>
      </c>
      <c r="AD758" t="s">
        <v>2</v>
      </c>
      <c r="AE758">
        <v>48</v>
      </c>
      <c r="AF758">
        <v>24</v>
      </c>
      <c r="AH758" t="s">
        <v>25588</v>
      </c>
      <c r="AI758" t="s">
        <v>25587</v>
      </c>
      <c r="AK758" t="s">
        <v>25586</v>
      </c>
      <c r="AL758">
        <v>2</v>
      </c>
      <c r="AM758" s="5">
        <f t="shared" si="91"/>
        <v>0.2</v>
      </c>
      <c r="AN758" s="4">
        <f t="shared" si="92"/>
        <v>3.0291556228701253E-4</v>
      </c>
      <c r="AO758" s="3"/>
      <c r="AP758">
        <v>0</v>
      </c>
      <c r="AR758" t="s">
        <v>1</v>
      </c>
      <c r="AT758" s="2">
        <v>1.3140000000000001</v>
      </c>
      <c r="AU758" s="1">
        <f t="shared" si="93"/>
        <v>0.70981622477683493</v>
      </c>
      <c r="AV758" s="1">
        <f t="shared" si="94"/>
        <v>0.51566631947736818</v>
      </c>
      <c r="AW758" s="1">
        <f t="shared" si="95"/>
        <v>0.32151641417790139</v>
      </c>
    </row>
    <row r="759" spans="1:49" x14ac:dyDescent="0.2">
      <c r="A759">
        <v>757</v>
      </c>
      <c r="B759" t="s">
        <v>25585</v>
      </c>
      <c r="C759" t="s">
        <v>25584</v>
      </c>
      <c r="F759" t="s">
        <v>25583</v>
      </c>
      <c r="G759" t="s">
        <v>6</v>
      </c>
      <c r="H759" t="s">
        <v>5</v>
      </c>
      <c r="I759" t="s">
        <v>726</v>
      </c>
      <c r="J759">
        <v>60025578</v>
      </c>
      <c r="K759" t="s">
        <v>83</v>
      </c>
      <c r="L759" t="s">
        <v>82</v>
      </c>
      <c r="M759" t="s">
        <v>16</v>
      </c>
      <c r="N759">
        <v>3</v>
      </c>
      <c r="O759" t="s">
        <v>25582</v>
      </c>
      <c r="P759" t="s">
        <v>25581</v>
      </c>
      <c r="Q759" t="s">
        <v>159</v>
      </c>
      <c r="R759" s="7">
        <v>41235</v>
      </c>
      <c r="S759" s="8">
        <f t="shared" si="88"/>
        <v>2012</v>
      </c>
      <c r="T759" s="8">
        <v>2012</v>
      </c>
      <c r="U759" s="8">
        <f t="shared" si="89"/>
        <v>10</v>
      </c>
      <c r="V759" s="7">
        <v>41235</v>
      </c>
      <c r="W759" t="s">
        <v>1334</v>
      </c>
      <c r="X759" s="2">
        <v>0.375</v>
      </c>
      <c r="Y759" s="6">
        <f t="shared" si="90"/>
        <v>1.0010410827260351E-2</v>
      </c>
      <c r="AA759">
        <v>135194</v>
      </c>
      <c r="AB759">
        <v>24918</v>
      </c>
      <c r="AD759" t="s">
        <v>2</v>
      </c>
      <c r="AE759">
        <v>48</v>
      </c>
      <c r="AF759">
        <v>24</v>
      </c>
      <c r="AH759" t="s">
        <v>25580</v>
      </c>
      <c r="AI759" t="s">
        <v>25579</v>
      </c>
      <c r="AK759" t="s">
        <v>25578</v>
      </c>
      <c r="AL759">
        <v>88</v>
      </c>
      <c r="AM759" s="5">
        <f t="shared" si="91"/>
        <v>8.8000000000000007</v>
      </c>
      <c r="AN759" s="4">
        <f t="shared" si="92"/>
        <v>1.3328284740628551E-2</v>
      </c>
      <c r="AO759" s="3"/>
      <c r="AP759">
        <v>0</v>
      </c>
      <c r="AR759" t="s">
        <v>1</v>
      </c>
      <c r="AT759" s="2">
        <v>1.3140000000000001</v>
      </c>
      <c r="AU759" s="1">
        <f t="shared" si="93"/>
        <v>1.1005773001270809</v>
      </c>
      <c r="AV759" s="1">
        <f t="shared" si="94"/>
        <v>1.166934778394445</v>
      </c>
      <c r="AW759" s="1">
        <f t="shared" si="95"/>
        <v>1.233292256661809</v>
      </c>
    </row>
    <row r="760" spans="1:49" x14ac:dyDescent="0.2">
      <c r="A760">
        <v>758</v>
      </c>
      <c r="B760" t="s">
        <v>25577</v>
      </c>
      <c r="C760" t="s">
        <v>25576</v>
      </c>
      <c r="F760" t="s">
        <v>25575</v>
      </c>
      <c r="G760" t="s">
        <v>6</v>
      </c>
      <c r="H760" t="s">
        <v>5</v>
      </c>
      <c r="I760" t="s">
        <v>25574</v>
      </c>
      <c r="J760">
        <v>60022847</v>
      </c>
      <c r="K760" t="s">
        <v>25573</v>
      </c>
      <c r="L760" t="s">
        <v>1297</v>
      </c>
      <c r="M760" t="s">
        <v>132</v>
      </c>
      <c r="N760">
        <v>1</v>
      </c>
      <c r="O760" t="s">
        <v>25572</v>
      </c>
      <c r="P760">
        <v>8723714600</v>
      </c>
      <c r="Q760">
        <v>60022847</v>
      </c>
      <c r="R760" s="7">
        <v>41235</v>
      </c>
      <c r="S760" s="8">
        <f t="shared" si="88"/>
        <v>2012</v>
      </c>
      <c r="T760" s="8">
        <v>2012</v>
      </c>
      <c r="U760" s="8">
        <f t="shared" si="89"/>
        <v>10</v>
      </c>
      <c r="V760" s="7">
        <v>41235</v>
      </c>
      <c r="W760" t="s">
        <v>1334</v>
      </c>
      <c r="X760" s="2">
        <v>0.375</v>
      </c>
      <c r="Y760" s="6">
        <f t="shared" si="90"/>
        <v>1.0010410827260351E-2</v>
      </c>
      <c r="AA760">
        <v>135194</v>
      </c>
      <c r="AB760">
        <v>24918</v>
      </c>
      <c r="AD760" t="s">
        <v>2</v>
      </c>
      <c r="AE760">
        <v>48</v>
      </c>
      <c r="AF760">
        <v>24</v>
      </c>
      <c r="AH760" t="s">
        <v>25571</v>
      </c>
      <c r="AI760" t="s">
        <v>25570</v>
      </c>
      <c r="AK760" t="s">
        <v>25569</v>
      </c>
      <c r="AL760">
        <v>3</v>
      </c>
      <c r="AM760" s="5">
        <f t="shared" si="91"/>
        <v>0.3</v>
      </c>
      <c r="AN760" s="4">
        <f t="shared" si="92"/>
        <v>4.5437334343051872E-4</v>
      </c>
      <c r="AO760" s="3"/>
      <c r="AP760">
        <v>0</v>
      </c>
      <c r="AR760" t="s">
        <v>1</v>
      </c>
      <c r="AT760" s="2">
        <v>1.3140000000000001</v>
      </c>
      <c r="AU760" s="1">
        <f t="shared" si="93"/>
        <v>0.71435995821114018</v>
      </c>
      <c r="AV760" s="1">
        <f t="shared" si="94"/>
        <v>0.52323920853454353</v>
      </c>
      <c r="AW760" s="1">
        <f t="shared" si="95"/>
        <v>0.33211845885794683</v>
      </c>
    </row>
    <row r="761" spans="1:49" x14ac:dyDescent="0.2">
      <c r="A761">
        <v>759</v>
      </c>
      <c r="B761" t="s">
        <v>25568</v>
      </c>
      <c r="C761" t="s">
        <v>25567</v>
      </c>
      <c r="F761" t="s">
        <v>25566</v>
      </c>
      <c r="G761" t="s">
        <v>6</v>
      </c>
      <c r="H761" t="s">
        <v>5</v>
      </c>
      <c r="I761" t="s">
        <v>25565</v>
      </c>
      <c r="J761" t="s">
        <v>16203</v>
      </c>
      <c r="K761" t="s">
        <v>16202</v>
      </c>
      <c r="L761" t="s">
        <v>16201</v>
      </c>
      <c r="M761" t="s">
        <v>16200</v>
      </c>
      <c r="N761">
        <v>3</v>
      </c>
      <c r="O761" t="s">
        <v>25564</v>
      </c>
      <c r="P761" t="s">
        <v>25563</v>
      </c>
      <c r="Q761" t="s">
        <v>16197</v>
      </c>
      <c r="R761" s="7">
        <v>41235</v>
      </c>
      <c r="S761" s="8">
        <f t="shared" si="88"/>
        <v>2012</v>
      </c>
      <c r="T761" s="8">
        <v>2012</v>
      </c>
      <c r="U761" s="8">
        <f t="shared" si="89"/>
        <v>10</v>
      </c>
      <c r="V761" s="7">
        <v>2012</v>
      </c>
      <c r="W761" t="s">
        <v>25562</v>
      </c>
      <c r="X761" s="2">
        <v>0.14099999999999999</v>
      </c>
      <c r="Y761" s="6">
        <f t="shared" si="90"/>
        <v>3.7639144710498915E-3</v>
      </c>
      <c r="AA761" t="s">
        <v>25561</v>
      </c>
      <c r="AB761">
        <v>82643</v>
      </c>
      <c r="AD761" t="s">
        <v>2</v>
      </c>
      <c r="AE761">
        <v>9</v>
      </c>
      <c r="AF761">
        <v>3</v>
      </c>
      <c r="AH761" t="s">
        <v>25560</v>
      </c>
      <c r="AI761" t="s">
        <v>25559</v>
      </c>
      <c r="AJ761" t="s">
        <v>25558</v>
      </c>
      <c r="AK761" t="s">
        <v>25557</v>
      </c>
      <c r="AL761">
        <v>1</v>
      </c>
      <c r="AM761" s="5">
        <f t="shared" si="91"/>
        <v>0.1</v>
      </c>
      <c r="AN761" s="4">
        <f t="shared" si="92"/>
        <v>1.5145778114350627E-4</v>
      </c>
      <c r="AO761" s="3"/>
      <c r="AP761">
        <v>0</v>
      </c>
      <c r="AR761" t="s">
        <v>1</v>
      </c>
      <c r="AT761" s="2" t="s">
        <v>0</v>
      </c>
      <c r="AU761" s="1">
        <f t="shared" si="93"/>
        <v>0.26801774640779752</v>
      </c>
      <c r="AV761" s="1">
        <f t="shared" si="94"/>
        <v>0.19576861260966988</v>
      </c>
      <c r="AW761" s="1">
        <f t="shared" si="95"/>
        <v>0.12351947881154217</v>
      </c>
    </row>
    <row r="762" spans="1:49" x14ac:dyDescent="0.2">
      <c r="A762">
        <v>760</v>
      </c>
      <c r="B762" t="s">
        <v>25556</v>
      </c>
      <c r="C762" t="s">
        <v>25555</v>
      </c>
      <c r="F762" t="s">
        <v>25554</v>
      </c>
      <c r="G762" t="s">
        <v>6</v>
      </c>
      <c r="H762" t="s">
        <v>5</v>
      </c>
      <c r="I762" t="s">
        <v>25553</v>
      </c>
      <c r="J762" t="s">
        <v>25552</v>
      </c>
      <c r="K762" t="s">
        <v>25551</v>
      </c>
      <c r="L762" t="s">
        <v>25550</v>
      </c>
      <c r="M762" t="s">
        <v>25549</v>
      </c>
      <c r="N762">
        <v>4</v>
      </c>
      <c r="O762" t="s">
        <v>25548</v>
      </c>
      <c r="P762" t="s">
        <v>25547</v>
      </c>
      <c r="Q762" t="s">
        <v>25546</v>
      </c>
      <c r="R762" s="7">
        <v>41235</v>
      </c>
      <c r="S762" s="8">
        <f t="shared" si="88"/>
        <v>2012</v>
      </c>
      <c r="T762" s="8">
        <v>2012</v>
      </c>
      <c r="U762" s="8">
        <f t="shared" si="89"/>
        <v>10</v>
      </c>
      <c r="V762" s="7">
        <v>2012</v>
      </c>
      <c r="W762" t="s">
        <v>2772</v>
      </c>
      <c r="X762" s="2">
        <v>0.255</v>
      </c>
      <c r="Y762" s="6">
        <f t="shared" si="90"/>
        <v>6.8070793625370392E-3</v>
      </c>
      <c r="AA762">
        <v>3321649</v>
      </c>
      <c r="AB762">
        <v>28454</v>
      </c>
      <c r="AD762" t="s">
        <v>2</v>
      </c>
      <c r="AE762">
        <v>31</v>
      </c>
      <c r="AF762">
        <v>6</v>
      </c>
      <c r="AH762" t="s">
        <v>25545</v>
      </c>
      <c r="AI762" t="s">
        <v>25544</v>
      </c>
      <c r="AJ762" t="s">
        <v>25543</v>
      </c>
      <c r="AK762" t="s">
        <v>25542</v>
      </c>
      <c r="AL762">
        <v>9</v>
      </c>
      <c r="AM762" s="5">
        <f t="shared" si="91"/>
        <v>0.9</v>
      </c>
      <c r="AN762" s="4">
        <f t="shared" si="92"/>
        <v>1.3631200302915562E-3</v>
      </c>
      <c r="AO762" s="3"/>
      <c r="AP762">
        <v>0</v>
      </c>
      <c r="AR762" t="s">
        <v>1</v>
      </c>
      <c r="AT762" s="2" t="s">
        <v>0</v>
      </c>
      <c r="AU762" s="1">
        <f t="shared" si="93"/>
        <v>0.51738915628633952</v>
      </c>
      <c r="AV762" s="1">
        <f t="shared" si="94"/>
        <v>0.40850996964142977</v>
      </c>
      <c r="AW762" s="1">
        <f t="shared" si="95"/>
        <v>0.29963078299652007</v>
      </c>
    </row>
    <row r="763" spans="1:49" x14ac:dyDescent="0.2">
      <c r="A763">
        <v>761</v>
      </c>
      <c r="B763" t="s">
        <v>25541</v>
      </c>
      <c r="C763" t="s">
        <v>25540</v>
      </c>
      <c r="F763" t="s">
        <v>25539</v>
      </c>
      <c r="G763" t="s">
        <v>6</v>
      </c>
      <c r="H763" t="s">
        <v>5</v>
      </c>
      <c r="I763" t="s">
        <v>25538</v>
      </c>
      <c r="J763">
        <v>60012954</v>
      </c>
      <c r="K763" t="s">
        <v>742</v>
      </c>
      <c r="L763" t="s">
        <v>741</v>
      </c>
      <c r="M763" t="s">
        <v>578</v>
      </c>
      <c r="N763">
        <v>4</v>
      </c>
      <c r="O763" t="s">
        <v>25537</v>
      </c>
      <c r="P763" t="s">
        <v>25536</v>
      </c>
      <c r="Q763" t="s">
        <v>25535</v>
      </c>
      <c r="R763" s="7">
        <v>41235</v>
      </c>
      <c r="S763" s="8">
        <f t="shared" si="88"/>
        <v>2012</v>
      </c>
      <c r="T763" s="8">
        <v>2012</v>
      </c>
      <c r="U763" s="8">
        <f t="shared" si="89"/>
        <v>10</v>
      </c>
      <c r="V763" s="7">
        <v>2012</v>
      </c>
      <c r="W763" t="s">
        <v>252</v>
      </c>
      <c r="X763" s="2">
        <v>0.81499999999999995</v>
      </c>
      <c r="Y763" s="6">
        <f t="shared" si="90"/>
        <v>2.1755959531245827E-2</v>
      </c>
      <c r="AA763">
        <v>10709908</v>
      </c>
      <c r="AB763">
        <v>17316</v>
      </c>
      <c r="AD763" t="s">
        <v>2</v>
      </c>
      <c r="AE763">
        <v>19</v>
      </c>
      <c r="AF763">
        <v>12</v>
      </c>
      <c r="AG763">
        <v>6327333</v>
      </c>
      <c r="AH763" t="s">
        <v>25534</v>
      </c>
      <c r="AI763" t="s">
        <v>25533</v>
      </c>
      <c r="AJ763" t="s">
        <v>25532</v>
      </c>
      <c r="AK763" t="s">
        <v>25531</v>
      </c>
      <c r="AL763">
        <v>103</v>
      </c>
      <c r="AM763" s="5">
        <f t="shared" si="91"/>
        <v>10.3</v>
      </c>
      <c r="AN763" s="4">
        <f t="shared" si="92"/>
        <v>1.5600151457781144E-2</v>
      </c>
      <c r="AO763" s="3"/>
      <c r="AP763">
        <v>0</v>
      </c>
      <c r="AQ763" t="s">
        <v>25530</v>
      </c>
      <c r="AR763" t="s">
        <v>25529</v>
      </c>
      <c r="AS763" t="s">
        <v>25528</v>
      </c>
      <c r="AT763" s="2">
        <v>3.109</v>
      </c>
      <c r="AU763" s="1">
        <f t="shared" si="93"/>
        <v>1.9909217109206421</v>
      </c>
      <c r="AV763" s="1">
        <f t="shared" si="94"/>
        <v>1.8678055494513486</v>
      </c>
      <c r="AW763" s="1">
        <f t="shared" si="95"/>
        <v>1.7446893879820549</v>
      </c>
    </row>
    <row r="764" spans="1:49" x14ac:dyDescent="0.2">
      <c r="A764">
        <v>762</v>
      </c>
      <c r="B764" t="s">
        <v>25527</v>
      </c>
      <c r="C764" t="s">
        <v>25526</v>
      </c>
      <c r="E764">
        <v>23185498</v>
      </c>
      <c r="F764" t="s">
        <v>25525</v>
      </c>
      <c r="G764" t="s">
        <v>6</v>
      </c>
      <c r="H764" t="s">
        <v>5</v>
      </c>
      <c r="I764" t="s">
        <v>25524</v>
      </c>
      <c r="J764" t="s">
        <v>25523</v>
      </c>
      <c r="K764" t="s">
        <v>25522</v>
      </c>
      <c r="L764" t="s">
        <v>25521</v>
      </c>
      <c r="M764" t="s">
        <v>189</v>
      </c>
      <c r="N764">
        <v>10</v>
      </c>
      <c r="O764" t="s">
        <v>25520</v>
      </c>
      <c r="P764" t="s">
        <v>25519</v>
      </c>
      <c r="Q764" t="s">
        <v>25518</v>
      </c>
      <c r="R764" s="7">
        <v>41234</v>
      </c>
      <c r="S764" s="8">
        <f t="shared" si="88"/>
        <v>2012</v>
      </c>
      <c r="T764" s="8">
        <v>2012</v>
      </c>
      <c r="U764" s="8">
        <f t="shared" si="89"/>
        <v>10</v>
      </c>
      <c r="V764" s="7">
        <v>41234</v>
      </c>
      <c r="W764" t="s">
        <v>1477</v>
      </c>
      <c r="X764" s="2">
        <v>0.99</v>
      </c>
      <c r="Y764" s="6">
        <f t="shared" si="90"/>
        <v>2.6427484583967327E-2</v>
      </c>
      <c r="AB764">
        <v>10600153309</v>
      </c>
      <c r="AC764">
        <v>19326203</v>
      </c>
      <c r="AD764" t="s">
        <v>2</v>
      </c>
      <c r="AE764">
        <v>7</v>
      </c>
      <c r="AF764">
        <v>11</v>
      </c>
      <c r="AG764" t="s">
        <v>25517</v>
      </c>
      <c r="AI764" t="s">
        <v>25516</v>
      </c>
      <c r="AK764" t="s">
        <v>25515</v>
      </c>
      <c r="AL764">
        <v>33</v>
      </c>
      <c r="AM764" s="5">
        <f t="shared" si="91"/>
        <v>3.3</v>
      </c>
      <c r="AN764" s="4">
        <f t="shared" si="92"/>
        <v>4.9981067777357061E-3</v>
      </c>
      <c r="AO764" s="3"/>
      <c r="AP764">
        <v>1</v>
      </c>
      <c r="AR764" t="s">
        <v>1</v>
      </c>
      <c r="AT764" s="2">
        <v>3.24</v>
      </c>
      <c r="AU764" s="1">
        <f t="shared" si="93"/>
        <v>1.9998671242097841</v>
      </c>
      <c r="AV764" s="1">
        <f t="shared" si="94"/>
        <v>1.5712795680851515</v>
      </c>
      <c r="AW764" s="1">
        <f t="shared" si="95"/>
        <v>1.1426920119605191</v>
      </c>
    </row>
    <row r="765" spans="1:49" x14ac:dyDescent="0.2">
      <c r="A765">
        <v>763</v>
      </c>
      <c r="B765" t="s">
        <v>25514</v>
      </c>
      <c r="C765" t="s">
        <v>25513</v>
      </c>
      <c r="F765" t="s">
        <v>25512</v>
      </c>
      <c r="G765" t="s">
        <v>6</v>
      </c>
      <c r="H765" t="s">
        <v>5</v>
      </c>
      <c r="I765" t="s">
        <v>25511</v>
      </c>
      <c r="J765" t="s">
        <v>25510</v>
      </c>
      <c r="K765" t="s">
        <v>25509</v>
      </c>
      <c r="L765" t="s">
        <v>25508</v>
      </c>
      <c r="M765" t="s">
        <v>25507</v>
      </c>
      <c r="N765">
        <v>6</v>
      </c>
      <c r="O765" t="s">
        <v>25506</v>
      </c>
      <c r="P765" t="s">
        <v>25505</v>
      </c>
      <c r="Q765" t="s">
        <v>25504</v>
      </c>
      <c r="R765" s="7">
        <v>41234</v>
      </c>
      <c r="S765" s="8">
        <f t="shared" si="88"/>
        <v>2012</v>
      </c>
      <c r="T765" s="8">
        <v>2012</v>
      </c>
      <c r="U765" s="8">
        <f t="shared" si="89"/>
        <v>10</v>
      </c>
      <c r="V765" s="7">
        <v>41234</v>
      </c>
      <c r="W765" t="s">
        <v>2459</v>
      </c>
      <c r="X765" s="2">
        <v>2.41</v>
      </c>
      <c r="Y765" s="6">
        <f t="shared" si="90"/>
        <v>6.4333573583193193E-2</v>
      </c>
      <c r="AA765">
        <v>9599428</v>
      </c>
      <c r="AB765">
        <v>24641</v>
      </c>
      <c r="AC765">
        <v>13645501</v>
      </c>
      <c r="AD765" t="s">
        <v>2</v>
      </c>
      <c r="AE765">
        <v>22</v>
      </c>
      <c r="AF765">
        <v>43</v>
      </c>
      <c r="AH765" t="s">
        <v>25503</v>
      </c>
      <c r="AI765" t="s">
        <v>25502</v>
      </c>
      <c r="AK765" t="s">
        <v>25501</v>
      </c>
      <c r="AL765">
        <v>27</v>
      </c>
      <c r="AM765" s="5">
        <f t="shared" si="91"/>
        <v>2.7</v>
      </c>
      <c r="AN765" s="4">
        <f t="shared" si="92"/>
        <v>4.0893600908746691E-3</v>
      </c>
      <c r="AO765" s="3"/>
      <c r="AP765">
        <v>0</v>
      </c>
      <c r="AR765" t="s">
        <v>1</v>
      </c>
      <c r="AT765" s="2" t="s">
        <v>0</v>
      </c>
      <c r="AU765" s="1">
        <f t="shared" si="93"/>
        <v>4.6260309535497637</v>
      </c>
      <c r="AV765" s="1">
        <f t="shared" si="94"/>
        <v>3.4211466837033933</v>
      </c>
      <c r="AW765" s="1">
        <f t="shared" si="95"/>
        <v>2.2162624138570228</v>
      </c>
    </row>
    <row r="766" spans="1:49" x14ac:dyDescent="0.2">
      <c r="A766">
        <v>764</v>
      </c>
      <c r="B766" t="s">
        <v>25500</v>
      </c>
      <c r="C766" t="s">
        <v>25499</v>
      </c>
      <c r="E766">
        <v>22824920</v>
      </c>
      <c r="F766" t="s">
        <v>25498</v>
      </c>
      <c r="G766" t="s">
        <v>6</v>
      </c>
      <c r="H766" t="s">
        <v>5</v>
      </c>
      <c r="I766" t="s">
        <v>25497</v>
      </c>
      <c r="J766">
        <v>60011373</v>
      </c>
      <c r="K766" t="s">
        <v>2022</v>
      </c>
      <c r="L766" t="s">
        <v>2021</v>
      </c>
      <c r="M766" t="s">
        <v>1529</v>
      </c>
      <c r="N766">
        <v>4</v>
      </c>
      <c r="O766" t="s">
        <v>25496</v>
      </c>
      <c r="P766" t="s">
        <v>25495</v>
      </c>
      <c r="Q766" t="s">
        <v>25494</v>
      </c>
      <c r="R766" s="7">
        <v>41234</v>
      </c>
      <c r="S766" s="8">
        <f t="shared" si="88"/>
        <v>2012</v>
      </c>
      <c r="T766" s="8">
        <v>2012</v>
      </c>
      <c r="U766" s="8">
        <f t="shared" si="89"/>
        <v>10</v>
      </c>
      <c r="V766" s="7">
        <v>41234</v>
      </c>
      <c r="W766" t="s">
        <v>1916</v>
      </c>
      <c r="X766" s="2">
        <v>2.0640000000000001</v>
      </c>
      <c r="Y766" s="6">
        <f t="shared" si="90"/>
        <v>5.5097301193240973E-2</v>
      </c>
      <c r="AA766">
        <v>14730197</v>
      </c>
      <c r="AB766">
        <v>24738</v>
      </c>
      <c r="AC766">
        <v>14730189</v>
      </c>
      <c r="AD766" t="s">
        <v>2</v>
      </c>
      <c r="AE766">
        <v>12</v>
      </c>
      <c r="AF766">
        <v>22</v>
      </c>
      <c r="AH766" t="s">
        <v>25493</v>
      </c>
      <c r="AI766" t="s">
        <v>25492</v>
      </c>
      <c r="AK766" t="s">
        <v>25491</v>
      </c>
      <c r="AL766">
        <v>60</v>
      </c>
      <c r="AM766" s="5">
        <f t="shared" si="91"/>
        <v>6</v>
      </c>
      <c r="AN766" s="4">
        <f t="shared" si="92"/>
        <v>9.0874668686103752E-3</v>
      </c>
      <c r="AO766" s="3"/>
      <c r="AP766">
        <v>0</v>
      </c>
      <c r="AR766" t="s">
        <v>1</v>
      </c>
      <c r="AT766" s="2">
        <v>6.7990000000000004</v>
      </c>
      <c r="AU766" s="1">
        <f t="shared" si="93"/>
        <v>4.1294350895851792</v>
      </c>
      <c r="AV766" s="1">
        <f t="shared" si="94"/>
        <v>3.2092384030925674</v>
      </c>
      <c r="AW766" s="1">
        <f t="shared" si="95"/>
        <v>2.289041716599955</v>
      </c>
    </row>
    <row r="767" spans="1:49" x14ac:dyDescent="0.2">
      <c r="A767">
        <v>765</v>
      </c>
      <c r="B767" t="s">
        <v>25490</v>
      </c>
      <c r="C767" t="s">
        <v>25489</v>
      </c>
      <c r="E767">
        <v>23027548</v>
      </c>
      <c r="F767" t="s">
        <v>25488</v>
      </c>
      <c r="G767" t="s">
        <v>6</v>
      </c>
      <c r="H767" t="s">
        <v>5</v>
      </c>
      <c r="I767" t="s">
        <v>25487</v>
      </c>
      <c r="J767" t="s">
        <v>25486</v>
      </c>
      <c r="K767" t="s">
        <v>25485</v>
      </c>
      <c r="L767" t="s">
        <v>25484</v>
      </c>
      <c r="M767" t="s">
        <v>25483</v>
      </c>
      <c r="N767">
        <v>7</v>
      </c>
      <c r="O767" t="s">
        <v>25482</v>
      </c>
      <c r="P767" t="s">
        <v>25481</v>
      </c>
      <c r="Q767" t="s">
        <v>25480</v>
      </c>
      <c r="R767" s="7">
        <v>41233</v>
      </c>
      <c r="S767" s="8">
        <f t="shared" si="88"/>
        <v>2012</v>
      </c>
      <c r="T767" s="8">
        <v>2012</v>
      </c>
      <c r="U767" s="8">
        <f t="shared" si="89"/>
        <v>10</v>
      </c>
      <c r="V767" s="7">
        <v>41233</v>
      </c>
      <c r="W767" t="s">
        <v>1923</v>
      </c>
      <c r="X767" s="2">
        <v>10.707000000000001</v>
      </c>
      <c r="Y767" s="6">
        <f t="shared" si="90"/>
        <v>0.28581724993993757</v>
      </c>
      <c r="AA767">
        <v>9359648</v>
      </c>
      <c r="AB767">
        <v>19881</v>
      </c>
      <c r="AC767">
        <v>15214095</v>
      </c>
      <c r="AD767" t="s">
        <v>2</v>
      </c>
      <c r="AE767">
        <v>24</v>
      </c>
      <c r="AF767">
        <v>44</v>
      </c>
      <c r="AI767" t="s">
        <v>25479</v>
      </c>
      <c r="AJ767" t="s">
        <v>25478</v>
      </c>
      <c r="AK767" t="s">
        <v>25477</v>
      </c>
      <c r="AL767">
        <v>73</v>
      </c>
      <c r="AM767" s="5">
        <f t="shared" si="91"/>
        <v>7.3</v>
      </c>
      <c r="AN767" s="4">
        <f t="shared" si="92"/>
        <v>1.1056418023475956E-2</v>
      </c>
      <c r="AO767" s="3"/>
      <c r="AP767">
        <v>1</v>
      </c>
      <c r="AQ767" t="s">
        <v>49</v>
      </c>
      <c r="AR767">
        <v>258221</v>
      </c>
      <c r="AS767" t="s">
        <v>48</v>
      </c>
      <c r="AT767" s="2">
        <v>30.849</v>
      </c>
      <c r="AU767" s="1">
        <f t="shared" si="93"/>
        <v>20.338900036499908</v>
      </c>
      <c r="AV767" s="1">
        <f t="shared" si="94"/>
        <v>14.843683398170676</v>
      </c>
      <c r="AW767" s="1">
        <f t="shared" si="95"/>
        <v>9.3484667598414433</v>
      </c>
    </row>
    <row r="768" spans="1:49" x14ac:dyDescent="0.2">
      <c r="A768">
        <v>766</v>
      </c>
      <c r="B768" t="s">
        <v>25476</v>
      </c>
      <c r="F768" t="s">
        <v>25475</v>
      </c>
      <c r="G768" t="s">
        <v>6</v>
      </c>
      <c r="H768" t="s">
        <v>5</v>
      </c>
      <c r="I768" t="s">
        <v>25474</v>
      </c>
      <c r="J768" t="s">
        <v>25473</v>
      </c>
      <c r="K768" t="s">
        <v>25472</v>
      </c>
      <c r="L768" t="s">
        <v>25471</v>
      </c>
      <c r="M768" t="s">
        <v>228</v>
      </c>
      <c r="N768">
        <v>4</v>
      </c>
      <c r="O768" t="s">
        <v>25470</v>
      </c>
      <c r="P768" t="s">
        <v>25469</v>
      </c>
      <c r="Q768" t="s">
        <v>25468</v>
      </c>
      <c r="R768" s="7">
        <v>41233</v>
      </c>
      <c r="S768" s="8">
        <f t="shared" si="88"/>
        <v>2012</v>
      </c>
      <c r="T768" s="8">
        <v>2012</v>
      </c>
      <c r="U768" s="8">
        <f t="shared" si="89"/>
        <v>10</v>
      </c>
      <c r="V768" s="7">
        <v>2012</v>
      </c>
      <c r="W768" t="s">
        <v>25467</v>
      </c>
      <c r="X768" s="2">
        <v>0.55900000000000005</v>
      </c>
      <c r="Y768" s="6">
        <f t="shared" si="90"/>
        <v>1.4922185739836098E-2</v>
      </c>
      <c r="AA768">
        <v>17218861</v>
      </c>
      <c r="AB768">
        <v>19700173110</v>
      </c>
      <c r="AD768" t="s">
        <v>2</v>
      </c>
      <c r="AE768">
        <v>65</v>
      </c>
      <c r="AF768">
        <v>2</v>
      </c>
      <c r="AH768" t="s">
        <v>786</v>
      </c>
      <c r="AI768" t="s">
        <v>25466</v>
      </c>
      <c r="AJ768" t="s">
        <v>25465</v>
      </c>
      <c r="AK768" t="s">
        <v>25464</v>
      </c>
      <c r="AL768">
        <v>9</v>
      </c>
      <c r="AM768" s="5">
        <f t="shared" si="91"/>
        <v>0.9</v>
      </c>
      <c r="AN768" s="4">
        <f t="shared" si="92"/>
        <v>1.3631200302915562E-3</v>
      </c>
      <c r="AO768" s="3"/>
      <c r="AP768">
        <v>0</v>
      </c>
      <c r="AR768" t="s">
        <v>1</v>
      </c>
      <c r="AT768" s="2">
        <v>1.7110000000000001</v>
      </c>
      <c r="AU768" s="1">
        <f t="shared" si="93"/>
        <v>1.0854466026972736</v>
      </c>
      <c r="AV768" s="1">
        <f t="shared" si="94"/>
        <v>0.81426528850638258</v>
      </c>
      <c r="AW768" s="1">
        <f t="shared" si="95"/>
        <v>0.54308397431549182</v>
      </c>
    </row>
    <row r="769" spans="1:49" x14ac:dyDescent="0.2">
      <c r="A769">
        <v>767</v>
      </c>
      <c r="B769" t="s">
        <v>25463</v>
      </c>
      <c r="C769" t="s">
        <v>25462</v>
      </c>
      <c r="D769" t="s">
        <v>25461</v>
      </c>
      <c r="F769" t="s">
        <v>25460</v>
      </c>
      <c r="G769" t="s">
        <v>6</v>
      </c>
      <c r="H769" t="s">
        <v>5</v>
      </c>
      <c r="I769" t="s">
        <v>25459</v>
      </c>
      <c r="J769" t="s">
        <v>25458</v>
      </c>
      <c r="K769" t="s">
        <v>25457</v>
      </c>
      <c r="L769" t="s">
        <v>25456</v>
      </c>
      <c r="M769" t="s">
        <v>489</v>
      </c>
      <c r="N769">
        <v>5</v>
      </c>
      <c r="O769" t="s">
        <v>25455</v>
      </c>
      <c r="P769" t="s">
        <v>25454</v>
      </c>
      <c r="Q769" t="s">
        <v>25453</v>
      </c>
      <c r="R769" s="7">
        <v>41233</v>
      </c>
      <c r="S769" s="8">
        <f t="shared" si="88"/>
        <v>2012</v>
      </c>
      <c r="T769" s="8">
        <v>2012</v>
      </c>
      <c r="U769" s="8">
        <f t="shared" si="89"/>
        <v>10</v>
      </c>
      <c r="V769" s="7">
        <v>41233</v>
      </c>
      <c r="W769" t="s">
        <v>25452</v>
      </c>
      <c r="X769" s="2">
        <v>1.234</v>
      </c>
      <c r="Y769" s="6">
        <f t="shared" si="90"/>
        <v>3.2940925228904731E-2</v>
      </c>
      <c r="AA769">
        <v>370738</v>
      </c>
      <c r="AB769">
        <v>26319</v>
      </c>
      <c r="AD769" t="s">
        <v>2</v>
      </c>
      <c r="AE769">
        <v>279</v>
      </c>
      <c r="AH769" t="s">
        <v>25451</v>
      </c>
      <c r="AI769" t="s">
        <v>25450</v>
      </c>
      <c r="AJ769" t="s">
        <v>25449</v>
      </c>
      <c r="AK769" t="s">
        <v>25448</v>
      </c>
      <c r="AL769">
        <v>29</v>
      </c>
      <c r="AM769" s="5">
        <f t="shared" si="91"/>
        <v>2.9</v>
      </c>
      <c r="AN769" s="4">
        <f t="shared" si="92"/>
        <v>4.3922756531616812E-3</v>
      </c>
      <c r="AO769" s="3"/>
      <c r="AP769">
        <v>0</v>
      </c>
      <c r="AR769" t="s">
        <v>1</v>
      </c>
      <c r="AT769" s="2">
        <v>3.3969999999999998</v>
      </c>
      <c r="AU769" s="1">
        <f t="shared" si="93"/>
        <v>2.4376330356181817</v>
      </c>
      <c r="AV769" s="1">
        <f t="shared" si="94"/>
        <v>1.8666600441033205</v>
      </c>
      <c r="AW769" s="1">
        <f t="shared" si="95"/>
        <v>1.2956870525884594</v>
      </c>
    </row>
    <row r="770" spans="1:49" x14ac:dyDescent="0.2">
      <c r="A770">
        <v>768</v>
      </c>
      <c r="B770" t="s">
        <v>25447</v>
      </c>
      <c r="C770" t="s">
        <v>25446</v>
      </c>
      <c r="F770" t="s">
        <v>25445</v>
      </c>
      <c r="G770" t="s">
        <v>6</v>
      </c>
      <c r="H770" t="s">
        <v>5</v>
      </c>
      <c r="I770" t="s">
        <v>2547</v>
      </c>
      <c r="J770">
        <v>60028186</v>
      </c>
      <c r="K770" t="s">
        <v>2663</v>
      </c>
      <c r="L770" t="s">
        <v>815</v>
      </c>
      <c r="M770" t="s">
        <v>814</v>
      </c>
      <c r="N770">
        <v>4</v>
      </c>
      <c r="O770" t="s">
        <v>25444</v>
      </c>
      <c r="P770" t="s">
        <v>25443</v>
      </c>
      <c r="Q770" t="s">
        <v>2890</v>
      </c>
      <c r="R770" s="7">
        <v>41232</v>
      </c>
      <c r="S770" s="8">
        <f t="shared" ref="S770:S833" si="96">YEAR(R770)</f>
        <v>2012</v>
      </c>
      <c r="T770" s="8">
        <v>2012</v>
      </c>
      <c r="U770" s="8">
        <f t="shared" ref="U770:U833" si="97">2022-T770</f>
        <v>10</v>
      </c>
      <c r="V770" s="7">
        <v>41232</v>
      </c>
      <c r="W770" t="s">
        <v>1476</v>
      </c>
      <c r="X770" s="2">
        <v>1.1819999999999999</v>
      </c>
      <c r="Y770" s="6">
        <f t="shared" ref="Y770:Y833" si="98">(X770-$Z$4)/($Z$3-$Z$4)</f>
        <v>3.1552814927524625E-2</v>
      </c>
      <c r="AA770">
        <v>36951</v>
      </c>
      <c r="AB770">
        <v>27030</v>
      </c>
      <c r="AD770" t="s">
        <v>2</v>
      </c>
      <c r="AE770">
        <v>101</v>
      </c>
      <c r="AF770">
        <v>21</v>
      </c>
      <c r="AG770">
        <v>214102</v>
      </c>
      <c r="AI770" t="s">
        <v>25442</v>
      </c>
      <c r="AK770" t="s">
        <v>25441</v>
      </c>
      <c r="AL770">
        <v>282</v>
      </c>
      <c r="AM770" s="5">
        <f t="shared" ref="AM770:AM833" si="99">AL770/U770</f>
        <v>28.2</v>
      </c>
      <c r="AN770" s="4">
        <f t="shared" ref="AN770:AN833" si="100">(AM770-$AO$4)/($AO$3-$AO$4)</f>
        <v>4.2711094282468762E-2</v>
      </c>
      <c r="AO770" s="3"/>
      <c r="AP770">
        <v>0</v>
      </c>
      <c r="AQ770" t="s">
        <v>49</v>
      </c>
      <c r="AR770">
        <v>300966</v>
      </c>
      <c r="AS770" t="s">
        <v>48</v>
      </c>
      <c r="AT770" s="2">
        <v>3.7909999999999999</v>
      </c>
      <c r="AU770" s="1">
        <f t="shared" ref="AU770:AU833" si="101">(Y770*0.7+AN770*0.3)*100</f>
        <v>3.4900298734007866</v>
      </c>
      <c r="AV770" s="1">
        <f t="shared" ref="AV770:AV833" si="102">(Y770*0.5+AN770*0.5)*100</f>
        <v>3.7131954604996693</v>
      </c>
      <c r="AW770" s="1">
        <f t="shared" ref="AW770:AW833" si="103">(Y770*0.3+AN770*0.7)*100</f>
        <v>3.9363610475985524</v>
      </c>
    </row>
    <row r="771" spans="1:49" x14ac:dyDescent="0.2">
      <c r="A771">
        <v>769</v>
      </c>
      <c r="B771" t="s">
        <v>25440</v>
      </c>
      <c r="C771" t="s">
        <v>25439</v>
      </c>
      <c r="F771" t="s">
        <v>25438</v>
      </c>
      <c r="G771" t="s">
        <v>6</v>
      </c>
      <c r="H771" t="s">
        <v>5</v>
      </c>
      <c r="I771" t="s">
        <v>23575</v>
      </c>
      <c r="J771" t="s">
        <v>25437</v>
      </c>
      <c r="K771" t="s">
        <v>25436</v>
      </c>
      <c r="L771" t="s">
        <v>25435</v>
      </c>
      <c r="M771" t="s">
        <v>262</v>
      </c>
      <c r="N771">
        <v>8</v>
      </c>
      <c r="O771" t="s">
        <v>25434</v>
      </c>
      <c r="P771" t="s">
        <v>25433</v>
      </c>
      <c r="Q771" t="s">
        <v>25432</v>
      </c>
      <c r="R771" s="7">
        <v>41232</v>
      </c>
      <c r="S771" s="8">
        <f t="shared" si="96"/>
        <v>2012</v>
      </c>
      <c r="T771" s="8">
        <v>2012</v>
      </c>
      <c r="U771" s="8">
        <f t="shared" si="97"/>
        <v>10</v>
      </c>
      <c r="V771" s="7">
        <v>41232</v>
      </c>
      <c r="W771" t="s">
        <v>1476</v>
      </c>
      <c r="X771" s="2">
        <v>1.1819999999999999</v>
      </c>
      <c r="Y771" s="6">
        <f t="shared" si="98"/>
        <v>3.1552814927524625E-2</v>
      </c>
      <c r="AA771">
        <v>36951</v>
      </c>
      <c r="AB771">
        <v>27030</v>
      </c>
      <c r="AD771" t="s">
        <v>2</v>
      </c>
      <c r="AE771">
        <v>101</v>
      </c>
      <c r="AF771">
        <v>21</v>
      </c>
      <c r="AG771">
        <v>214104</v>
      </c>
      <c r="AI771" t="s">
        <v>25431</v>
      </c>
      <c r="AK771" t="s">
        <v>25430</v>
      </c>
      <c r="AL771">
        <v>26</v>
      </c>
      <c r="AM771" s="5">
        <f t="shared" si="99"/>
        <v>2.6</v>
      </c>
      <c r="AN771" s="4">
        <f t="shared" si="100"/>
        <v>3.9379023097311627E-3</v>
      </c>
      <c r="AO771" s="3"/>
      <c r="AP771">
        <v>0</v>
      </c>
      <c r="AQ771" t="s">
        <v>1744</v>
      </c>
      <c r="AR771" t="s">
        <v>25429</v>
      </c>
      <c r="AS771" t="s">
        <v>1743</v>
      </c>
      <c r="AT771" s="2">
        <v>3.7909999999999999</v>
      </c>
      <c r="AU771" s="1">
        <f t="shared" si="101"/>
        <v>2.3268341142186584</v>
      </c>
      <c r="AV771" s="1">
        <f t="shared" si="102"/>
        <v>1.7745358618627896</v>
      </c>
      <c r="AW771" s="1">
        <f t="shared" si="103"/>
        <v>1.2222376095069203</v>
      </c>
    </row>
    <row r="772" spans="1:49" x14ac:dyDescent="0.2">
      <c r="A772">
        <v>770</v>
      </c>
      <c r="B772" t="s">
        <v>25428</v>
      </c>
      <c r="C772" t="s">
        <v>25427</v>
      </c>
      <c r="E772">
        <v>23185459</v>
      </c>
      <c r="F772" t="s">
        <v>25426</v>
      </c>
      <c r="G772" t="s">
        <v>6</v>
      </c>
      <c r="H772" t="s">
        <v>5</v>
      </c>
      <c r="I772" t="s">
        <v>25425</v>
      </c>
      <c r="J772" t="s">
        <v>25424</v>
      </c>
      <c r="K772" t="s">
        <v>25423</v>
      </c>
      <c r="L772" t="s">
        <v>25422</v>
      </c>
      <c r="M772" t="s">
        <v>25421</v>
      </c>
      <c r="N772">
        <v>7</v>
      </c>
      <c r="O772" t="s">
        <v>25420</v>
      </c>
      <c r="P772" t="s">
        <v>25419</v>
      </c>
      <c r="Q772" t="s">
        <v>25418</v>
      </c>
      <c r="R772" s="7">
        <v>41232</v>
      </c>
      <c r="S772" s="8">
        <f t="shared" si="96"/>
        <v>2012</v>
      </c>
      <c r="T772" s="8">
        <v>2012</v>
      </c>
      <c r="U772" s="8">
        <f t="shared" si="97"/>
        <v>10</v>
      </c>
      <c r="V772" s="7">
        <v>41232</v>
      </c>
      <c r="W772" t="s">
        <v>1477</v>
      </c>
      <c r="X772" s="2">
        <v>0.99</v>
      </c>
      <c r="Y772" s="6">
        <f t="shared" si="98"/>
        <v>2.6427484583967327E-2</v>
      </c>
      <c r="AB772">
        <v>10600153309</v>
      </c>
      <c r="AC772">
        <v>19326203</v>
      </c>
      <c r="AD772" t="s">
        <v>2</v>
      </c>
      <c r="AE772">
        <v>7</v>
      </c>
      <c r="AF772">
        <v>11</v>
      </c>
      <c r="AG772" t="s">
        <v>25417</v>
      </c>
      <c r="AI772" t="s">
        <v>25416</v>
      </c>
      <c r="AK772" t="s">
        <v>25415</v>
      </c>
      <c r="AL772">
        <v>13</v>
      </c>
      <c r="AM772" s="5">
        <f t="shared" si="99"/>
        <v>1.3</v>
      </c>
      <c r="AN772" s="4">
        <f t="shared" si="100"/>
        <v>1.9689511548655813E-3</v>
      </c>
      <c r="AO772" s="3"/>
      <c r="AP772">
        <v>1</v>
      </c>
      <c r="AR772" t="s">
        <v>1</v>
      </c>
      <c r="AT772" s="2">
        <v>3.24</v>
      </c>
      <c r="AU772" s="1">
        <f t="shared" si="101"/>
        <v>1.9089924555236801</v>
      </c>
      <c r="AV772" s="1">
        <f t="shared" si="102"/>
        <v>1.4198217869416454</v>
      </c>
      <c r="AW772" s="1">
        <f t="shared" si="103"/>
        <v>0.93065111835961034</v>
      </c>
    </row>
    <row r="773" spans="1:49" x14ac:dyDescent="0.2">
      <c r="A773">
        <v>771</v>
      </c>
      <c r="B773" t="s">
        <v>25414</v>
      </c>
      <c r="C773" t="s">
        <v>25413</v>
      </c>
      <c r="F773" t="s">
        <v>25412</v>
      </c>
      <c r="G773" t="s">
        <v>6</v>
      </c>
      <c r="H773" t="s">
        <v>5</v>
      </c>
      <c r="I773" t="s">
        <v>25411</v>
      </c>
      <c r="J773">
        <v>60008056</v>
      </c>
      <c r="K773" t="s">
        <v>568</v>
      </c>
      <c r="L773" t="s">
        <v>567</v>
      </c>
      <c r="M773" t="s">
        <v>220</v>
      </c>
      <c r="N773">
        <v>2</v>
      </c>
      <c r="O773" t="s">
        <v>25410</v>
      </c>
      <c r="P773" t="s">
        <v>25409</v>
      </c>
      <c r="Q773" t="s">
        <v>25408</v>
      </c>
      <c r="R773" s="7">
        <v>41232</v>
      </c>
      <c r="S773" s="8">
        <f t="shared" si="96"/>
        <v>2012</v>
      </c>
      <c r="T773" s="8">
        <v>2012</v>
      </c>
      <c r="U773" s="8">
        <f t="shared" si="97"/>
        <v>10</v>
      </c>
      <c r="V773" s="7">
        <v>2012</v>
      </c>
      <c r="W773" t="s">
        <v>14</v>
      </c>
      <c r="X773" s="2">
        <v>0.28199999999999997</v>
      </c>
      <c r="Y773" s="6">
        <f t="shared" si="98"/>
        <v>7.527828942099783E-3</v>
      </c>
      <c r="AA773">
        <v>16875869</v>
      </c>
      <c r="AB773">
        <v>19700186861</v>
      </c>
      <c r="AC773">
        <v>16875877</v>
      </c>
      <c r="AD773" t="s">
        <v>2</v>
      </c>
      <c r="AE773">
        <v>2012</v>
      </c>
      <c r="AG773">
        <v>935073</v>
      </c>
      <c r="AI773" t="s">
        <v>25407</v>
      </c>
      <c r="AK773" t="s">
        <v>25406</v>
      </c>
      <c r="AL773">
        <v>18</v>
      </c>
      <c r="AM773" s="5">
        <f t="shared" si="99"/>
        <v>1.8</v>
      </c>
      <c r="AN773" s="4">
        <f t="shared" si="100"/>
        <v>2.7262400605831123E-3</v>
      </c>
      <c r="AO773" s="3"/>
      <c r="AP773">
        <v>1</v>
      </c>
      <c r="AR773" t="s">
        <v>1</v>
      </c>
      <c r="AT773" s="2">
        <v>1.1739999999999999</v>
      </c>
      <c r="AU773" s="1">
        <f t="shared" si="101"/>
        <v>0.60873522776447808</v>
      </c>
      <c r="AV773" s="1">
        <f t="shared" si="102"/>
        <v>0.51270345013414476</v>
      </c>
      <c r="AW773" s="1">
        <f t="shared" si="103"/>
        <v>0.41667167250381126</v>
      </c>
    </row>
    <row r="774" spans="1:49" x14ac:dyDescent="0.2">
      <c r="A774">
        <v>772</v>
      </c>
      <c r="B774" t="s">
        <v>25405</v>
      </c>
      <c r="C774" t="s">
        <v>25404</v>
      </c>
      <c r="F774" t="s">
        <v>25403</v>
      </c>
      <c r="G774" t="s">
        <v>6</v>
      </c>
      <c r="H774" t="s">
        <v>5</v>
      </c>
      <c r="I774" t="s">
        <v>25402</v>
      </c>
      <c r="J774" t="s">
        <v>12622</v>
      </c>
      <c r="K774" t="s">
        <v>12621</v>
      </c>
      <c r="L774" t="s">
        <v>1147</v>
      </c>
      <c r="M774" t="s">
        <v>64</v>
      </c>
      <c r="N774">
        <v>3</v>
      </c>
      <c r="O774" t="s">
        <v>25401</v>
      </c>
      <c r="P774" t="s">
        <v>25400</v>
      </c>
      <c r="Q774" t="s">
        <v>25399</v>
      </c>
      <c r="R774" s="7">
        <v>41232</v>
      </c>
      <c r="S774" s="8">
        <f t="shared" si="96"/>
        <v>2012</v>
      </c>
      <c r="T774" s="8">
        <v>2012</v>
      </c>
      <c r="U774" s="8">
        <f t="shared" si="97"/>
        <v>10</v>
      </c>
      <c r="V774" s="7">
        <v>2012</v>
      </c>
      <c r="W774" t="s">
        <v>14</v>
      </c>
      <c r="X774" s="2">
        <v>0.28199999999999997</v>
      </c>
      <c r="Y774" s="6">
        <f t="shared" si="98"/>
        <v>7.527828942099783E-3</v>
      </c>
      <c r="AA774">
        <v>16875869</v>
      </c>
      <c r="AB774">
        <v>19700186861</v>
      </c>
      <c r="AC774">
        <v>16875877</v>
      </c>
      <c r="AD774" t="s">
        <v>2</v>
      </c>
      <c r="AE774">
        <v>2012</v>
      </c>
      <c r="AG774">
        <v>202906</v>
      </c>
      <c r="AI774" t="s">
        <v>25398</v>
      </c>
      <c r="AK774" t="s">
        <v>25397</v>
      </c>
      <c r="AL774">
        <v>9</v>
      </c>
      <c r="AM774" s="5">
        <f t="shared" si="99"/>
        <v>0.9</v>
      </c>
      <c r="AN774" s="4">
        <f t="shared" si="100"/>
        <v>1.3631200302915562E-3</v>
      </c>
      <c r="AO774" s="3"/>
      <c r="AP774">
        <v>1</v>
      </c>
      <c r="AR774" t="s">
        <v>1</v>
      </c>
      <c r="AT774" s="2">
        <v>1.1739999999999999</v>
      </c>
      <c r="AU774" s="1">
        <f t="shared" si="101"/>
        <v>0.56784162685573136</v>
      </c>
      <c r="AV774" s="1">
        <f t="shared" si="102"/>
        <v>0.44454744861956691</v>
      </c>
      <c r="AW774" s="1">
        <f t="shared" si="103"/>
        <v>0.3212532703834024</v>
      </c>
    </row>
    <row r="775" spans="1:49" x14ac:dyDescent="0.2">
      <c r="A775">
        <v>773</v>
      </c>
      <c r="B775" t="s">
        <v>25396</v>
      </c>
      <c r="C775" t="s">
        <v>25395</v>
      </c>
      <c r="F775" t="s">
        <v>25394</v>
      </c>
      <c r="G775" t="s">
        <v>6</v>
      </c>
      <c r="H775" t="s">
        <v>5</v>
      </c>
      <c r="I775" t="s">
        <v>25393</v>
      </c>
      <c r="J775">
        <v>60009551</v>
      </c>
      <c r="K775" t="s">
        <v>25392</v>
      </c>
      <c r="L775" t="s">
        <v>25391</v>
      </c>
      <c r="M775" t="s">
        <v>140</v>
      </c>
      <c r="N775">
        <v>2</v>
      </c>
      <c r="O775" t="s">
        <v>25390</v>
      </c>
      <c r="P775" t="s">
        <v>25389</v>
      </c>
      <c r="Q775" t="s">
        <v>25388</v>
      </c>
      <c r="R775" s="7">
        <v>41232</v>
      </c>
      <c r="S775" s="8">
        <f t="shared" si="96"/>
        <v>2012</v>
      </c>
      <c r="T775" s="8">
        <v>2012</v>
      </c>
      <c r="U775" s="8">
        <f t="shared" si="97"/>
        <v>10</v>
      </c>
      <c r="V775" s="7">
        <v>2012</v>
      </c>
      <c r="W775" t="s">
        <v>2742</v>
      </c>
      <c r="X775" s="2" t="s">
        <v>0</v>
      </c>
      <c r="Y775" s="6" t="e">
        <f t="shared" si="98"/>
        <v>#VALUE!</v>
      </c>
      <c r="AA775">
        <v>16875826</v>
      </c>
      <c r="AB775">
        <v>19900193584</v>
      </c>
      <c r="AC775">
        <v>16875834</v>
      </c>
      <c r="AD775" t="s">
        <v>2</v>
      </c>
      <c r="AG775">
        <v>157971</v>
      </c>
      <c r="AI775" t="s">
        <v>25387</v>
      </c>
      <c r="AK775" t="s">
        <v>25386</v>
      </c>
      <c r="AL775">
        <v>0</v>
      </c>
      <c r="AM775" s="5">
        <f t="shared" si="99"/>
        <v>0</v>
      </c>
      <c r="AN775" s="4">
        <f t="shared" si="100"/>
        <v>0</v>
      </c>
      <c r="AO775" s="3"/>
      <c r="AP775">
        <v>1</v>
      </c>
      <c r="AR775" t="s">
        <v>1</v>
      </c>
      <c r="AT775" s="2" t="s">
        <v>0</v>
      </c>
      <c r="AU775" s="1" t="e">
        <f t="shared" si="101"/>
        <v>#VALUE!</v>
      </c>
      <c r="AV775" s="1" t="e">
        <f t="shared" si="102"/>
        <v>#VALUE!</v>
      </c>
      <c r="AW775" s="1" t="e">
        <f t="shared" si="103"/>
        <v>#VALUE!</v>
      </c>
    </row>
    <row r="776" spans="1:49" x14ac:dyDescent="0.2">
      <c r="A776">
        <v>774</v>
      </c>
      <c r="B776" t="s">
        <v>25385</v>
      </c>
      <c r="C776" t="s">
        <v>25384</v>
      </c>
      <c r="F776" t="s">
        <v>25383</v>
      </c>
      <c r="G776" t="s">
        <v>6</v>
      </c>
      <c r="H776" t="s">
        <v>5</v>
      </c>
      <c r="I776" t="s">
        <v>1447</v>
      </c>
      <c r="J776">
        <v>60072950</v>
      </c>
      <c r="K776" t="s">
        <v>1446</v>
      </c>
      <c r="L776" t="s">
        <v>1445</v>
      </c>
      <c r="M776" t="s">
        <v>194</v>
      </c>
      <c r="N776">
        <v>4</v>
      </c>
      <c r="O776" t="s">
        <v>1444</v>
      </c>
      <c r="P776" t="s">
        <v>1443</v>
      </c>
      <c r="Q776" t="s">
        <v>1442</v>
      </c>
      <c r="R776" s="7">
        <v>41232</v>
      </c>
      <c r="S776" s="8">
        <f t="shared" si="96"/>
        <v>2012</v>
      </c>
      <c r="T776" s="8">
        <v>2012</v>
      </c>
      <c r="U776" s="8">
        <f t="shared" si="97"/>
        <v>10</v>
      </c>
      <c r="V776" s="7">
        <v>2012</v>
      </c>
      <c r="W776" t="s">
        <v>14</v>
      </c>
      <c r="X776" s="2">
        <v>0.28199999999999997</v>
      </c>
      <c r="Y776" s="6">
        <f t="shared" si="98"/>
        <v>7.527828942099783E-3</v>
      </c>
      <c r="AA776">
        <v>16875869</v>
      </c>
      <c r="AB776">
        <v>19700186861</v>
      </c>
      <c r="AC776">
        <v>16875877</v>
      </c>
      <c r="AD776" t="s">
        <v>2</v>
      </c>
      <c r="AE776">
        <v>2012</v>
      </c>
      <c r="AG776">
        <v>398423</v>
      </c>
      <c r="AI776" t="s">
        <v>25382</v>
      </c>
      <c r="AK776" t="s">
        <v>25381</v>
      </c>
      <c r="AL776">
        <v>3</v>
      </c>
      <c r="AM776" s="5">
        <f t="shared" si="99"/>
        <v>0.3</v>
      </c>
      <c r="AN776" s="4">
        <f t="shared" si="100"/>
        <v>4.5437334343051872E-4</v>
      </c>
      <c r="AO776" s="3"/>
      <c r="AP776">
        <v>1</v>
      </c>
      <c r="AQ776" t="s">
        <v>49</v>
      </c>
      <c r="AR776">
        <v>249060</v>
      </c>
      <c r="AS776" t="s">
        <v>48</v>
      </c>
      <c r="AT776" s="2">
        <v>1.1739999999999999</v>
      </c>
      <c r="AU776" s="1">
        <f t="shared" si="101"/>
        <v>0.54057922624990029</v>
      </c>
      <c r="AV776" s="1">
        <f t="shared" si="102"/>
        <v>0.3991101142765151</v>
      </c>
      <c r="AW776" s="1">
        <f t="shared" si="103"/>
        <v>0.25764100230312975</v>
      </c>
    </row>
    <row r="777" spans="1:49" x14ac:dyDescent="0.2">
      <c r="A777">
        <v>775</v>
      </c>
      <c r="B777" t="s">
        <v>25380</v>
      </c>
      <c r="C777" t="s">
        <v>25379</v>
      </c>
      <c r="F777" t="s">
        <v>25378</v>
      </c>
      <c r="G777" t="s">
        <v>6</v>
      </c>
      <c r="H777" t="s">
        <v>5</v>
      </c>
      <c r="I777" t="s">
        <v>25377</v>
      </c>
      <c r="J777">
        <v>60001741</v>
      </c>
      <c r="K777" t="s">
        <v>25376</v>
      </c>
      <c r="L777" t="s">
        <v>1029</v>
      </c>
      <c r="M777" t="s">
        <v>21</v>
      </c>
      <c r="N777">
        <v>6</v>
      </c>
      <c r="O777" t="s">
        <v>25375</v>
      </c>
      <c r="P777" t="s">
        <v>25374</v>
      </c>
      <c r="Q777" t="s">
        <v>25373</v>
      </c>
      <c r="R777" s="7">
        <v>41232</v>
      </c>
      <c r="S777" s="8">
        <f t="shared" si="96"/>
        <v>2012</v>
      </c>
      <c r="T777" s="8">
        <v>2012</v>
      </c>
      <c r="U777" s="8">
        <f t="shared" si="97"/>
        <v>10</v>
      </c>
      <c r="V777" s="7">
        <v>2012</v>
      </c>
      <c r="W777" t="s">
        <v>25348</v>
      </c>
      <c r="X777" s="2" t="s">
        <v>0</v>
      </c>
      <c r="Y777" s="6" t="e">
        <f t="shared" si="98"/>
        <v>#VALUE!</v>
      </c>
      <c r="AA777">
        <v>16876393</v>
      </c>
      <c r="AB777">
        <v>19700173247</v>
      </c>
      <c r="AC777">
        <v>16876407</v>
      </c>
      <c r="AD777" t="s">
        <v>2</v>
      </c>
      <c r="AG777">
        <v>792571</v>
      </c>
      <c r="AI777" t="s">
        <v>25372</v>
      </c>
      <c r="AK777" t="s">
        <v>25371</v>
      </c>
      <c r="AL777">
        <v>0</v>
      </c>
      <c r="AM777" s="5">
        <f t="shared" si="99"/>
        <v>0</v>
      </c>
      <c r="AN777" s="4">
        <f t="shared" si="100"/>
        <v>0</v>
      </c>
      <c r="AO777" s="3"/>
      <c r="AP777">
        <v>1</v>
      </c>
      <c r="AR777" t="s">
        <v>1</v>
      </c>
      <c r="AT777" s="2" t="s">
        <v>0</v>
      </c>
      <c r="AU777" s="1" t="e">
        <f t="shared" si="101"/>
        <v>#VALUE!</v>
      </c>
      <c r="AV777" s="1" t="e">
        <f t="shared" si="102"/>
        <v>#VALUE!</v>
      </c>
      <c r="AW777" s="1" t="e">
        <f t="shared" si="103"/>
        <v>#VALUE!</v>
      </c>
    </row>
    <row r="778" spans="1:49" x14ac:dyDescent="0.2">
      <c r="A778">
        <v>776</v>
      </c>
      <c r="B778" t="s">
        <v>25370</v>
      </c>
      <c r="C778" t="s">
        <v>25369</v>
      </c>
      <c r="F778" t="s">
        <v>25368</v>
      </c>
      <c r="G778" t="s">
        <v>6</v>
      </c>
      <c r="H778" t="s">
        <v>5</v>
      </c>
      <c r="I778" t="s">
        <v>25367</v>
      </c>
      <c r="J778" t="s">
        <v>25366</v>
      </c>
      <c r="K778" t="s">
        <v>25365</v>
      </c>
      <c r="L778" t="s">
        <v>25364</v>
      </c>
      <c r="M778" t="s">
        <v>67</v>
      </c>
      <c r="N778">
        <v>6</v>
      </c>
      <c r="O778" t="s">
        <v>25363</v>
      </c>
      <c r="P778" t="s">
        <v>25362</v>
      </c>
      <c r="Q778" t="s">
        <v>25361</v>
      </c>
      <c r="R778" s="7">
        <v>41232</v>
      </c>
      <c r="S778" s="8">
        <f t="shared" si="96"/>
        <v>2012</v>
      </c>
      <c r="T778" s="8">
        <v>2012</v>
      </c>
      <c r="U778" s="8">
        <f t="shared" si="97"/>
        <v>10</v>
      </c>
      <c r="V778" s="7">
        <v>2012</v>
      </c>
      <c r="W778" t="s">
        <v>16822</v>
      </c>
      <c r="X778" s="2">
        <v>0.11799999999999999</v>
      </c>
      <c r="Y778" s="6">
        <f t="shared" si="98"/>
        <v>3.1499426069779238E-3</v>
      </c>
      <c r="AA778" t="s">
        <v>16821</v>
      </c>
      <c r="AB778">
        <v>5600152819</v>
      </c>
      <c r="AC778">
        <v>16875648</v>
      </c>
      <c r="AD778" t="s">
        <v>2</v>
      </c>
      <c r="AE778">
        <v>2012</v>
      </c>
      <c r="AG778">
        <v>968780</v>
      </c>
      <c r="AI778" t="s">
        <v>25360</v>
      </c>
      <c r="AK778" t="s">
        <v>25359</v>
      </c>
      <c r="AL778">
        <v>5</v>
      </c>
      <c r="AM778" s="5">
        <f t="shared" si="99"/>
        <v>0.5</v>
      </c>
      <c r="AN778" s="4">
        <f t="shared" si="100"/>
        <v>7.572889057175312E-4</v>
      </c>
      <c r="AO778" s="3"/>
      <c r="AP778">
        <v>1</v>
      </c>
      <c r="AR778" t="s">
        <v>1</v>
      </c>
      <c r="AT778" s="2" t="s">
        <v>0</v>
      </c>
      <c r="AU778" s="1">
        <f t="shared" si="101"/>
        <v>0.24321464965998055</v>
      </c>
      <c r="AV778" s="1">
        <f t="shared" si="102"/>
        <v>0.19536157563477277</v>
      </c>
      <c r="AW778" s="1">
        <f t="shared" si="103"/>
        <v>0.14750850160956488</v>
      </c>
    </row>
    <row r="779" spans="1:49" x14ac:dyDescent="0.2">
      <c r="A779">
        <v>777</v>
      </c>
      <c r="B779" t="s">
        <v>25358</v>
      </c>
      <c r="C779" t="s">
        <v>25357</v>
      </c>
      <c r="F779" t="s">
        <v>25356</v>
      </c>
      <c r="G779" t="s">
        <v>6</v>
      </c>
      <c r="H779" t="s">
        <v>5</v>
      </c>
      <c r="I779" t="s">
        <v>25355</v>
      </c>
      <c r="J779" t="s">
        <v>25354</v>
      </c>
      <c r="K779" t="s">
        <v>25353</v>
      </c>
      <c r="L779" t="s">
        <v>25352</v>
      </c>
      <c r="M779" t="s">
        <v>67</v>
      </c>
      <c r="N779">
        <v>3</v>
      </c>
      <c r="O779" t="s">
        <v>25351</v>
      </c>
      <c r="P779" t="s">
        <v>25350</v>
      </c>
      <c r="Q779" t="s">
        <v>25349</v>
      </c>
      <c r="R779" s="7">
        <v>41232</v>
      </c>
      <c r="S779" s="8">
        <f t="shared" si="96"/>
        <v>2012</v>
      </c>
      <c r="T779" s="8">
        <v>2012</v>
      </c>
      <c r="U779" s="8">
        <f t="shared" si="97"/>
        <v>10</v>
      </c>
      <c r="V779" s="7">
        <v>2012</v>
      </c>
      <c r="W779" t="s">
        <v>25348</v>
      </c>
      <c r="X779" s="2" t="s">
        <v>0</v>
      </c>
      <c r="Y779" s="6" t="e">
        <f t="shared" si="98"/>
        <v>#VALUE!</v>
      </c>
      <c r="AA779">
        <v>16876393</v>
      </c>
      <c r="AB779">
        <v>19700173247</v>
      </c>
      <c r="AC779">
        <v>16876407</v>
      </c>
      <c r="AD779" t="s">
        <v>2</v>
      </c>
      <c r="AG779">
        <v>385409</v>
      </c>
      <c r="AI779" t="s">
        <v>25347</v>
      </c>
      <c r="AK779" t="s">
        <v>25346</v>
      </c>
      <c r="AL779">
        <v>9</v>
      </c>
      <c r="AM779" s="5">
        <f t="shared" si="99"/>
        <v>0.9</v>
      </c>
      <c r="AN779" s="4">
        <f t="shared" si="100"/>
        <v>1.3631200302915562E-3</v>
      </c>
      <c r="AO779" s="3"/>
      <c r="AP779">
        <v>1</v>
      </c>
      <c r="AR779" t="s">
        <v>1</v>
      </c>
      <c r="AT779" s="2" t="s">
        <v>0</v>
      </c>
      <c r="AU779" s="1" t="e">
        <f t="shared" si="101"/>
        <v>#VALUE!</v>
      </c>
      <c r="AV779" s="1" t="e">
        <f t="shared" si="102"/>
        <v>#VALUE!</v>
      </c>
      <c r="AW779" s="1" t="e">
        <f t="shared" si="103"/>
        <v>#VALUE!</v>
      </c>
    </row>
    <row r="780" spans="1:49" x14ac:dyDescent="0.2">
      <c r="A780">
        <v>778</v>
      </c>
      <c r="B780" t="s">
        <v>25345</v>
      </c>
      <c r="C780" t="s">
        <v>25344</v>
      </c>
      <c r="F780" t="s">
        <v>25343</v>
      </c>
      <c r="G780" t="s">
        <v>6</v>
      </c>
      <c r="H780" t="s">
        <v>5</v>
      </c>
      <c r="I780" t="s">
        <v>25342</v>
      </c>
      <c r="J780" t="s">
        <v>25341</v>
      </c>
      <c r="K780" t="s">
        <v>25340</v>
      </c>
      <c r="L780" t="s">
        <v>25339</v>
      </c>
      <c r="M780" t="s">
        <v>2316</v>
      </c>
      <c r="N780">
        <v>4</v>
      </c>
      <c r="O780" t="s">
        <v>25338</v>
      </c>
      <c r="P780" t="s">
        <v>25337</v>
      </c>
      <c r="Q780" t="s">
        <v>25336</v>
      </c>
      <c r="R780" s="7">
        <v>41232</v>
      </c>
      <c r="S780" s="8">
        <f t="shared" si="96"/>
        <v>2012</v>
      </c>
      <c r="T780" s="8">
        <v>2012</v>
      </c>
      <c r="U780" s="8">
        <f t="shared" si="97"/>
        <v>10</v>
      </c>
      <c r="V780" s="7">
        <v>2012</v>
      </c>
      <c r="W780" t="s">
        <v>14</v>
      </c>
      <c r="X780" s="2">
        <v>0.28199999999999997</v>
      </c>
      <c r="Y780" s="6">
        <f t="shared" si="98"/>
        <v>7.527828942099783E-3</v>
      </c>
      <c r="AA780">
        <v>16875869</v>
      </c>
      <c r="AB780">
        <v>19700186861</v>
      </c>
      <c r="AC780">
        <v>16875877</v>
      </c>
      <c r="AD780" t="s">
        <v>2</v>
      </c>
      <c r="AE780">
        <v>2012</v>
      </c>
      <c r="AG780">
        <v>467492</v>
      </c>
      <c r="AI780" t="s">
        <v>25335</v>
      </c>
      <c r="AK780" t="s">
        <v>25334</v>
      </c>
      <c r="AL780">
        <v>5</v>
      </c>
      <c r="AM780" s="5">
        <f t="shared" si="99"/>
        <v>0.5</v>
      </c>
      <c r="AN780" s="4">
        <f t="shared" si="100"/>
        <v>7.572889057175312E-4</v>
      </c>
      <c r="AO780" s="3"/>
      <c r="AP780">
        <v>1</v>
      </c>
      <c r="AR780" t="s">
        <v>1</v>
      </c>
      <c r="AT780" s="2">
        <v>1.1739999999999999</v>
      </c>
      <c r="AU780" s="1">
        <f t="shared" si="101"/>
        <v>0.54966669311851069</v>
      </c>
      <c r="AV780" s="1">
        <f t="shared" si="102"/>
        <v>0.41425589239086574</v>
      </c>
      <c r="AW780" s="1">
        <f t="shared" si="103"/>
        <v>0.27884509166322063</v>
      </c>
    </row>
    <row r="781" spans="1:49" x14ac:dyDescent="0.2">
      <c r="A781">
        <v>779</v>
      </c>
      <c r="B781" t="s">
        <v>25333</v>
      </c>
      <c r="C781" t="s">
        <v>25332</v>
      </c>
      <c r="F781" t="s">
        <v>25331</v>
      </c>
      <c r="G781" t="s">
        <v>6</v>
      </c>
      <c r="H781" t="s">
        <v>5</v>
      </c>
      <c r="I781" t="s">
        <v>659</v>
      </c>
      <c r="J781" t="s">
        <v>25330</v>
      </c>
      <c r="K781" t="s">
        <v>25329</v>
      </c>
      <c r="L781" t="s">
        <v>14869</v>
      </c>
      <c r="M781" t="s">
        <v>69</v>
      </c>
      <c r="N781">
        <v>5</v>
      </c>
      <c r="O781" t="s">
        <v>25328</v>
      </c>
      <c r="P781" t="s">
        <v>25327</v>
      </c>
      <c r="Q781" t="s">
        <v>25326</v>
      </c>
      <c r="R781" s="7">
        <v>41232</v>
      </c>
      <c r="S781" s="8">
        <f t="shared" si="96"/>
        <v>2012</v>
      </c>
      <c r="T781" s="8">
        <v>2012</v>
      </c>
      <c r="U781" s="8">
        <f t="shared" si="97"/>
        <v>10</v>
      </c>
      <c r="V781" s="7">
        <v>2012</v>
      </c>
      <c r="W781" t="s">
        <v>6585</v>
      </c>
      <c r="X781" s="2">
        <v>0.32400000000000001</v>
      </c>
      <c r="Y781" s="6">
        <f t="shared" si="98"/>
        <v>8.6489949547529435E-3</v>
      </c>
      <c r="AA781">
        <v>15501329</v>
      </c>
      <c r="AB781">
        <v>5800173381</v>
      </c>
      <c r="AC781">
        <v>15501477</v>
      </c>
      <c r="AD781" t="s">
        <v>2</v>
      </c>
      <c r="AE781">
        <v>2012</v>
      </c>
      <c r="AG781">
        <v>386093</v>
      </c>
      <c r="AI781" t="s">
        <v>25325</v>
      </c>
      <c r="AK781" t="s">
        <v>25324</v>
      </c>
      <c r="AL781">
        <v>9</v>
      </c>
      <c r="AM781" s="5">
        <f t="shared" si="99"/>
        <v>0.9</v>
      </c>
      <c r="AN781" s="4">
        <f t="shared" si="100"/>
        <v>1.3631200302915562E-3</v>
      </c>
      <c r="AO781" s="3"/>
      <c r="AP781">
        <v>1</v>
      </c>
      <c r="AR781" t="s">
        <v>1</v>
      </c>
      <c r="AT781" s="2">
        <v>1.64</v>
      </c>
      <c r="AU781" s="1">
        <f t="shared" si="101"/>
        <v>0.64632324774145278</v>
      </c>
      <c r="AV781" s="1">
        <f t="shared" si="102"/>
        <v>0.50060574925222501</v>
      </c>
      <c r="AW781" s="1">
        <f t="shared" si="103"/>
        <v>0.35488825076299718</v>
      </c>
    </row>
    <row r="782" spans="1:49" x14ac:dyDescent="0.2">
      <c r="A782">
        <v>780</v>
      </c>
      <c r="B782" t="s">
        <v>25323</v>
      </c>
      <c r="C782" t="s">
        <v>25322</v>
      </c>
      <c r="F782" t="s">
        <v>25321</v>
      </c>
      <c r="G782" t="s">
        <v>6</v>
      </c>
      <c r="H782" t="s">
        <v>5</v>
      </c>
      <c r="I782" t="s">
        <v>25320</v>
      </c>
      <c r="J782">
        <v>60080184</v>
      </c>
      <c r="K782" t="s">
        <v>25319</v>
      </c>
      <c r="L782" t="s">
        <v>25318</v>
      </c>
      <c r="M782" t="s">
        <v>285</v>
      </c>
      <c r="N782">
        <v>2</v>
      </c>
      <c r="O782" t="s">
        <v>25317</v>
      </c>
      <c r="P782" t="s">
        <v>25316</v>
      </c>
      <c r="Q782" t="s">
        <v>25315</v>
      </c>
      <c r="R782" s="7">
        <v>41232</v>
      </c>
      <c r="S782" s="8">
        <f t="shared" si="96"/>
        <v>2012</v>
      </c>
      <c r="T782" s="8">
        <v>2012</v>
      </c>
      <c r="U782" s="8">
        <f t="shared" si="97"/>
        <v>10</v>
      </c>
      <c r="V782" s="7">
        <v>2012</v>
      </c>
      <c r="W782" t="s">
        <v>2659</v>
      </c>
      <c r="X782" s="2">
        <v>0.185</v>
      </c>
      <c r="Y782" s="6">
        <f t="shared" si="98"/>
        <v>4.9384693414484399E-3</v>
      </c>
      <c r="AA782">
        <v>17962021</v>
      </c>
      <c r="AB782">
        <v>21100230800</v>
      </c>
      <c r="AD782" t="s">
        <v>2</v>
      </c>
      <c r="AE782">
        <v>7</v>
      </c>
      <c r="AF782" t="s">
        <v>25314</v>
      </c>
      <c r="AH782" t="s">
        <v>25313</v>
      </c>
      <c r="AI782" t="s">
        <v>25312</v>
      </c>
      <c r="AJ782" t="s">
        <v>25311</v>
      </c>
      <c r="AK782" t="s">
        <v>25310</v>
      </c>
      <c r="AL782">
        <v>2</v>
      </c>
      <c r="AM782" s="5">
        <f t="shared" si="99"/>
        <v>0.2</v>
      </c>
      <c r="AN782" s="4">
        <f t="shared" si="100"/>
        <v>3.0291556228701253E-4</v>
      </c>
      <c r="AO782" s="3"/>
      <c r="AP782">
        <v>0</v>
      </c>
      <c r="AR782" t="s">
        <v>1</v>
      </c>
      <c r="AT782" s="2" t="s">
        <v>0</v>
      </c>
      <c r="AU782" s="1">
        <f t="shared" si="101"/>
        <v>0.3547803207700011</v>
      </c>
      <c r="AV782" s="1">
        <f t="shared" si="102"/>
        <v>0.26206924518677266</v>
      </c>
      <c r="AW782" s="1">
        <f t="shared" si="103"/>
        <v>0.16935816960354405</v>
      </c>
    </row>
    <row r="783" spans="1:49" x14ac:dyDescent="0.2">
      <c r="A783">
        <v>781</v>
      </c>
      <c r="B783" t="s">
        <v>25309</v>
      </c>
      <c r="C783" t="s">
        <v>25308</v>
      </c>
      <c r="F783" t="s">
        <v>25307</v>
      </c>
      <c r="G783" t="s">
        <v>6</v>
      </c>
      <c r="H783" t="s">
        <v>5</v>
      </c>
      <c r="I783" t="s">
        <v>25306</v>
      </c>
      <c r="J783">
        <v>60105585</v>
      </c>
      <c r="K783" t="s">
        <v>24146</v>
      </c>
      <c r="L783" t="s">
        <v>195</v>
      </c>
      <c r="M783" t="s">
        <v>194</v>
      </c>
      <c r="N783">
        <v>3</v>
      </c>
      <c r="O783" t="s">
        <v>25305</v>
      </c>
      <c r="P783" t="s">
        <v>25304</v>
      </c>
      <c r="Q783" t="s">
        <v>25303</v>
      </c>
      <c r="R783" s="7">
        <v>41232</v>
      </c>
      <c r="S783" s="8">
        <f t="shared" si="96"/>
        <v>2012</v>
      </c>
      <c r="T783" s="8">
        <v>2012</v>
      </c>
      <c r="U783" s="8">
        <f t="shared" si="97"/>
        <v>10</v>
      </c>
      <c r="V783" s="7">
        <v>2012</v>
      </c>
      <c r="W783" t="s">
        <v>14</v>
      </c>
      <c r="X783" s="2">
        <v>0.28199999999999997</v>
      </c>
      <c r="Y783" s="6">
        <f t="shared" si="98"/>
        <v>7.527828942099783E-3</v>
      </c>
      <c r="AA783">
        <v>16875869</v>
      </c>
      <c r="AB783">
        <v>19700186861</v>
      </c>
      <c r="AC783">
        <v>16875877</v>
      </c>
      <c r="AD783" t="s">
        <v>2</v>
      </c>
      <c r="AE783">
        <v>2012</v>
      </c>
      <c r="AG783">
        <v>289681</v>
      </c>
      <c r="AI783" t="s">
        <v>25302</v>
      </c>
      <c r="AK783" t="s">
        <v>25301</v>
      </c>
      <c r="AL783">
        <v>3</v>
      </c>
      <c r="AM783" s="5">
        <f t="shared" si="99"/>
        <v>0.3</v>
      </c>
      <c r="AN783" s="4">
        <f t="shared" si="100"/>
        <v>4.5437334343051872E-4</v>
      </c>
      <c r="AO783" s="3"/>
      <c r="AP783">
        <v>1</v>
      </c>
      <c r="AR783" t="s">
        <v>1</v>
      </c>
      <c r="AT783" s="2">
        <v>1.1739999999999999</v>
      </c>
      <c r="AU783" s="1">
        <f t="shared" si="101"/>
        <v>0.54057922624990029</v>
      </c>
      <c r="AV783" s="1">
        <f t="shared" si="102"/>
        <v>0.3991101142765151</v>
      </c>
      <c r="AW783" s="1">
        <f t="shared" si="103"/>
        <v>0.25764100230312975</v>
      </c>
    </row>
    <row r="784" spans="1:49" x14ac:dyDescent="0.2">
      <c r="A784">
        <v>782</v>
      </c>
      <c r="B784" t="s">
        <v>25300</v>
      </c>
      <c r="F784" t="s">
        <v>25299</v>
      </c>
      <c r="G784" t="s">
        <v>6</v>
      </c>
      <c r="H784" t="s">
        <v>5</v>
      </c>
      <c r="I784" t="s">
        <v>1094</v>
      </c>
      <c r="J784">
        <v>60027884</v>
      </c>
      <c r="K784" t="s">
        <v>1301</v>
      </c>
      <c r="L784" t="s">
        <v>100</v>
      </c>
      <c r="M784" t="s">
        <v>99</v>
      </c>
      <c r="N784">
        <v>2</v>
      </c>
      <c r="O784" t="s">
        <v>25298</v>
      </c>
      <c r="P784" t="s">
        <v>25297</v>
      </c>
      <c r="Q784" t="s">
        <v>1300</v>
      </c>
      <c r="R784" s="7">
        <v>41229</v>
      </c>
      <c r="S784" s="8">
        <f t="shared" si="96"/>
        <v>2012</v>
      </c>
      <c r="T784" s="8">
        <v>2012</v>
      </c>
      <c r="U784" s="8">
        <f t="shared" si="97"/>
        <v>10</v>
      </c>
      <c r="V784" s="7">
        <v>2012</v>
      </c>
      <c r="W784" t="s">
        <v>25262</v>
      </c>
      <c r="X784" s="2" t="s">
        <v>0</v>
      </c>
      <c r="Y784" s="6" t="e">
        <f t="shared" si="98"/>
        <v>#VALUE!</v>
      </c>
      <c r="AA784">
        <v>19750080</v>
      </c>
      <c r="AB784">
        <v>21100197523</v>
      </c>
      <c r="AD784" t="s">
        <v>2</v>
      </c>
      <c r="AE784">
        <v>7</v>
      </c>
      <c r="AF784">
        <v>4</v>
      </c>
      <c r="AH784" t="s">
        <v>25296</v>
      </c>
      <c r="AI784" t="s">
        <v>25295</v>
      </c>
      <c r="AJ784" t="s">
        <v>25294</v>
      </c>
      <c r="AK784" t="s">
        <v>25293</v>
      </c>
      <c r="AL784">
        <v>4</v>
      </c>
      <c r="AM784" s="5">
        <f t="shared" si="99"/>
        <v>0.4</v>
      </c>
      <c r="AN784" s="4">
        <f t="shared" si="100"/>
        <v>6.0583112457402507E-4</v>
      </c>
      <c r="AO784" s="3"/>
      <c r="AP784">
        <v>0</v>
      </c>
      <c r="AR784" t="s">
        <v>1</v>
      </c>
      <c r="AT784" s="2" t="s">
        <v>0</v>
      </c>
      <c r="AU784" s="1" t="e">
        <f t="shared" si="101"/>
        <v>#VALUE!</v>
      </c>
      <c r="AV784" s="1" t="e">
        <f t="shared" si="102"/>
        <v>#VALUE!</v>
      </c>
      <c r="AW784" s="1" t="e">
        <f t="shared" si="103"/>
        <v>#VALUE!</v>
      </c>
    </row>
    <row r="785" spans="1:49" x14ac:dyDescent="0.2">
      <c r="A785">
        <v>783</v>
      </c>
      <c r="B785" t="s">
        <v>25292</v>
      </c>
      <c r="C785" t="s">
        <v>25291</v>
      </c>
      <c r="F785" t="s">
        <v>25290</v>
      </c>
      <c r="G785" t="s">
        <v>6</v>
      </c>
      <c r="H785" t="s">
        <v>5</v>
      </c>
      <c r="I785" t="s">
        <v>25289</v>
      </c>
      <c r="J785" t="s">
        <v>25288</v>
      </c>
      <c r="K785" t="s">
        <v>25287</v>
      </c>
      <c r="L785" t="s">
        <v>25286</v>
      </c>
      <c r="M785" t="s">
        <v>25285</v>
      </c>
      <c r="N785">
        <v>3</v>
      </c>
      <c r="O785" t="s">
        <v>25284</v>
      </c>
      <c r="P785" t="s">
        <v>25283</v>
      </c>
      <c r="Q785" t="s">
        <v>25282</v>
      </c>
      <c r="R785" s="7">
        <v>41229</v>
      </c>
      <c r="S785" s="8">
        <f t="shared" si="96"/>
        <v>2012</v>
      </c>
      <c r="T785" s="8">
        <v>2012</v>
      </c>
      <c r="U785" s="8">
        <f t="shared" si="97"/>
        <v>10</v>
      </c>
      <c r="V785" s="7">
        <v>2012</v>
      </c>
      <c r="W785" t="s">
        <v>1143</v>
      </c>
      <c r="X785" s="2">
        <v>0.67200000000000004</v>
      </c>
      <c r="Y785" s="6">
        <f t="shared" si="98"/>
        <v>1.793865620245055E-2</v>
      </c>
      <c r="AA785">
        <v>13132989</v>
      </c>
      <c r="AB785">
        <v>19700170477</v>
      </c>
      <c r="AC785">
        <v>13132970</v>
      </c>
      <c r="AD785" t="s">
        <v>2</v>
      </c>
      <c r="AE785">
        <v>238</v>
      </c>
      <c r="AH785" t="s">
        <v>25281</v>
      </c>
      <c r="AI785" t="s">
        <v>25280</v>
      </c>
      <c r="AJ785" t="s">
        <v>25279</v>
      </c>
      <c r="AK785" t="s">
        <v>25278</v>
      </c>
      <c r="AL785">
        <v>10</v>
      </c>
      <c r="AM785" s="5">
        <f t="shared" si="99"/>
        <v>1</v>
      </c>
      <c r="AN785" s="4">
        <f t="shared" si="100"/>
        <v>1.5145778114350624E-3</v>
      </c>
      <c r="AO785" s="3"/>
      <c r="AP785">
        <v>1</v>
      </c>
      <c r="AR785" t="s">
        <v>1</v>
      </c>
      <c r="AT785" s="2">
        <v>1.546</v>
      </c>
      <c r="AU785" s="1">
        <f t="shared" si="101"/>
        <v>1.3011432685145903</v>
      </c>
      <c r="AV785" s="1">
        <f t="shared" si="102"/>
        <v>0.9726617006942806</v>
      </c>
      <c r="AW785" s="1">
        <f t="shared" si="103"/>
        <v>0.64418013287397091</v>
      </c>
    </row>
    <row r="786" spans="1:49" x14ac:dyDescent="0.2">
      <c r="A786">
        <v>784</v>
      </c>
      <c r="B786" t="s">
        <v>25277</v>
      </c>
      <c r="C786" t="s">
        <v>25276</v>
      </c>
      <c r="F786" t="s">
        <v>25275</v>
      </c>
      <c r="G786" t="s">
        <v>6</v>
      </c>
      <c r="H786" t="s">
        <v>5</v>
      </c>
      <c r="I786" t="s">
        <v>25274</v>
      </c>
      <c r="J786">
        <v>60002049</v>
      </c>
      <c r="K786" t="s">
        <v>25273</v>
      </c>
      <c r="L786" t="s">
        <v>24212</v>
      </c>
      <c r="M786" t="s">
        <v>519</v>
      </c>
      <c r="N786">
        <v>2</v>
      </c>
      <c r="O786" t="s">
        <v>25272</v>
      </c>
      <c r="P786" t="s">
        <v>25271</v>
      </c>
      <c r="Q786" t="s">
        <v>25270</v>
      </c>
      <c r="R786" s="7">
        <v>41229</v>
      </c>
      <c r="S786" s="8">
        <f t="shared" si="96"/>
        <v>2012</v>
      </c>
      <c r="T786" s="8">
        <v>2012</v>
      </c>
      <c r="U786" s="8">
        <f t="shared" si="97"/>
        <v>10</v>
      </c>
      <c r="V786" s="7">
        <v>2012</v>
      </c>
      <c r="W786" t="s">
        <v>546</v>
      </c>
      <c r="X786" s="2" t="s">
        <v>0</v>
      </c>
      <c r="Y786" s="6" t="e">
        <f t="shared" si="98"/>
        <v>#VALUE!</v>
      </c>
      <c r="AA786">
        <v>18184952</v>
      </c>
      <c r="AB786">
        <v>20500195146</v>
      </c>
      <c r="AC786">
        <v>19916426</v>
      </c>
      <c r="AD786" t="s">
        <v>2</v>
      </c>
      <c r="AE786">
        <v>19</v>
      </c>
      <c r="AF786">
        <v>8</v>
      </c>
      <c r="AH786" t="s">
        <v>21986</v>
      </c>
      <c r="AI786" t="s">
        <v>25269</v>
      </c>
      <c r="AJ786" t="s">
        <v>25268</v>
      </c>
      <c r="AK786" t="s">
        <v>25267</v>
      </c>
      <c r="AL786">
        <v>0</v>
      </c>
      <c r="AM786" s="5">
        <f t="shared" si="99"/>
        <v>0</v>
      </c>
      <c r="AN786" s="4">
        <f t="shared" si="100"/>
        <v>0</v>
      </c>
      <c r="AO786" s="3"/>
      <c r="AP786">
        <v>0</v>
      </c>
      <c r="AR786" t="s">
        <v>1</v>
      </c>
      <c r="AT786" s="2" t="s">
        <v>0</v>
      </c>
      <c r="AU786" s="1" t="e">
        <f t="shared" si="101"/>
        <v>#VALUE!</v>
      </c>
      <c r="AV786" s="1" t="e">
        <f t="shared" si="102"/>
        <v>#VALUE!</v>
      </c>
      <c r="AW786" s="1" t="e">
        <f t="shared" si="103"/>
        <v>#VALUE!</v>
      </c>
    </row>
    <row r="787" spans="1:49" x14ac:dyDescent="0.2">
      <c r="A787">
        <v>785</v>
      </c>
      <c r="B787" t="s">
        <v>25266</v>
      </c>
      <c r="F787" t="s">
        <v>25265</v>
      </c>
      <c r="G787" t="s">
        <v>6</v>
      </c>
      <c r="H787" t="s">
        <v>5</v>
      </c>
      <c r="I787" t="s">
        <v>2385</v>
      </c>
      <c r="J787">
        <v>60027884</v>
      </c>
      <c r="K787" t="s">
        <v>1301</v>
      </c>
      <c r="L787" t="s">
        <v>100</v>
      </c>
      <c r="M787" t="s">
        <v>99</v>
      </c>
      <c r="N787">
        <v>2</v>
      </c>
      <c r="O787" t="s">
        <v>25264</v>
      </c>
      <c r="P787" t="s">
        <v>25263</v>
      </c>
      <c r="Q787" t="s">
        <v>1300</v>
      </c>
      <c r="R787" s="7">
        <v>41229</v>
      </c>
      <c r="S787" s="8">
        <f t="shared" si="96"/>
        <v>2012</v>
      </c>
      <c r="T787" s="8">
        <v>2012</v>
      </c>
      <c r="U787" s="8">
        <f t="shared" si="97"/>
        <v>10</v>
      </c>
      <c r="V787" s="7">
        <v>2012</v>
      </c>
      <c r="W787" t="s">
        <v>25262</v>
      </c>
      <c r="X787" s="2" t="s">
        <v>0</v>
      </c>
      <c r="Y787" s="6" t="e">
        <f t="shared" si="98"/>
        <v>#VALUE!</v>
      </c>
      <c r="AA787">
        <v>19750080</v>
      </c>
      <c r="AB787">
        <v>21100197523</v>
      </c>
      <c r="AD787" t="s">
        <v>2</v>
      </c>
      <c r="AE787">
        <v>7</v>
      </c>
      <c r="AF787">
        <v>4</v>
      </c>
      <c r="AH787" t="s">
        <v>4950</v>
      </c>
      <c r="AI787" t="s">
        <v>25261</v>
      </c>
      <c r="AJ787" t="s">
        <v>25260</v>
      </c>
      <c r="AK787" t="s">
        <v>25259</v>
      </c>
      <c r="AL787">
        <v>5</v>
      </c>
      <c r="AM787" s="5">
        <f t="shared" si="99"/>
        <v>0.5</v>
      </c>
      <c r="AN787" s="4">
        <f t="shared" si="100"/>
        <v>7.572889057175312E-4</v>
      </c>
      <c r="AO787" s="3"/>
      <c r="AP787">
        <v>0</v>
      </c>
      <c r="AR787" t="s">
        <v>1</v>
      </c>
      <c r="AT787" s="2" t="s">
        <v>0</v>
      </c>
      <c r="AU787" s="1" t="e">
        <f t="shared" si="101"/>
        <v>#VALUE!</v>
      </c>
      <c r="AV787" s="1" t="e">
        <f t="shared" si="102"/>
        <v>#VALUE!</v>
      </c>
      <c r="AW787" s="1" t="e">
        <f t="shared" si="103"/>
        <v>#VALUE!</v>
      </c>
    </row>
    <row r="788" spans="1:49" x14ac:dyDescent="0.2">
      <c r="A788">
        <v>786</v>
      </c>
      <c r="B788" t="s">
        <v>25258</v>
      </c>
      <c r="C788" t="s">
        <v>25257</v>
      </c>
      <c r="F788" t="s">
        <v>25256</v>
      </c>
      <c r="G788" t="s">
        <v>6</v>
      </c>
      <c r="H788" t="s">
        <v>5</v>
      </c>
      <c r="I788" t="s">
        <v>25255</v>
      </c>
      <c r="J788">
        <v>60017841</v>
      </c>
      <c r="K788" t="s">
        <v>25254</v>
      </c>
      <c r="L788" t="s">
        <v>25253</v>
      </c>
      <c r="M788" t="s">
        <v>149</v>
      </c>
      <c r="N788">
        <v>3</v>
      </c>
      <c r="O788" t="s">
        <v>25252</v>
      </c>
      <c r="P788" t="s">
        <v>25251</v>
      </c>
      <c r="Q788" t="s">
        <v>25250</v>
      </c>
      <c r="R788" s="7">
        <v>41229</v>
      </c>
      <c r="S788" s="8">
        <f t="shared" si="96"/>
        <v>2012</v>
      </c>
      <c r="T788" s="8">
        <v>2012</v>
      </c>
      <c r="U788" s="8">
        <f t="shared" si="97"/>
        <v>10</v>
      </c>
      <c r="V788" s="7">
        <v>2012</v>
      </c>
      <c r="W788" t="s">
        <v>1143</v>
      </c>
      <c r="X788" s="2">
        <v>0.67200000000000004</v>
      </c>
      <c r="Y788" s="6">
        <f t="shared" si="98"/>
        <v>1.793865620245055E-2</v>
      </c>
      <c r="AA788">
        <v>13132989</v>
      </c>
      <c r="AB788">
        <v>19700170477</v>
      </c>
      <c r="AC788">
        <v>13132970</v>
      </c>
      <c r="AD788" t="s">
        <v>2</v>
      </c>
      <c r="AE788">
        <v>236</v>
      </c>
      <c r="AH788" t="s">
        <v>1014</v>
      </c>
      <c r="AI788" t="s">
        <v>25249</v>
      </c>
      <c r="AJ788" t="s">
        <v>25248</v>
      </c>
      <c r="AK788" t="s">
        <v>25247</v>
      </c>
      <c r="AL788">
        <v>15</v>
      </c>
      <c r="AM788" s="5">
        <f t="shared" si="99"/>
        <v>1.5</v>
      </c>
      <c r="AN788" s="4">
        <f t="shared" si="100"/>
        <v>2.2718667171525938E-3</v>
      </c>
      <c r="AO788" s="3"/>
      <c r="AP788">
        <v>1</v>
      </c>
      <c r="AR788" t="s">
        <v>1</v>
      </c>
      <c r="AT788" s="2">
        <v>1.546</v>
      </c>
      <c r="AU788" s="1">
        <f t="shared" si="101"/>
        <v>1.3238619356861163</v>
      </c>
      <c r="AV788" s="1">
        <f t="shared" si="102"/>
        <v>1.0105261459801573</v>
      </c>
      <c r="AW788" s="1">
        <f t="shared" si="103"/>
        <v>0.69719035627419812</v>
      </c>
    </row>
    <row r="789" spans="1:49" x14ac:dyDescent="0.2">
      <c r="A789">
        <v>787</v>
      </c>
      <c r="B789" t="s">
        <v>25246</v>
      </c>
      <c r="C789" t="s">
        <v>25245</v>
      </c>
      <c r="F789" t="s">
        <v>25244</v>
      </c>
      <c r="G789" t="s">
        <v>6</v>
      </c>
      <c r="H789" t="s">
        <v>5</v>
      </c>
      <c r="I789" t="s">
        <v>844</v>
      </c>
      <c r="J789" t="s">
        <v>17243</v>
      </c>
      <c r="K789" t="s">
        <v>17242</v>
      </c>
      <c r="L789" t="s">
        <v>1931</v>
      </c>
      <c r="M789" t="s">
        <v>69</v>
      </c>
      <c r="N789">
        <v>4</v>
      </c>
      <c r="O789" t="s">
        <v>22039</v>
      </c>
      <c r="P789" t="s">
        <v>22038</v>
      </c>
      <c r="Q789" t="s">
        <v>17239</v>
      </c>
      <c r="R789" s="7">
        <v>41228</v>
      </c>
      <c r="S789" s="8">
        <f t="shared" si="96"/>
        <v>2012</v>
      </c>
      <c r="T789" s="8">
        <v>2012</v>
      </c>
      <c r="U789" s="8">
        <f t="shared" si="97"/>
        <v>10</v>
      </c>
      <c r="V789" s="7">
        <v>41228</v>
      </c>
      <c r="W789" t="s">
        <v>1887</v>
      </c>
      <c r="X789" s="2">
        <v>0.69899999999999995</v>
      </c>
      <c r="Y789" s="6">
        <f t="shared" si="98"/>
        <v>1.8659405782013295E-2</v>
      </c>
      <c r="AA789">
        <v>218979</v>
      </c>
      <c r="AB789">
        <v>28132</v>
      </c>
      <c r="AD789" t="s">
        <v>2</v>
      </c>
      <c r="AE789">
        <v>112</v>
      </c>
      <c r="AF789">
        <v>10</v>
      </c>
      <c r="AG789">
        <v>104513</v>
      </c>
      <c r="AI789" t="s">
        <v>25243</v>
      </c>
      <c r="AK789" t="s">
        <v>25242</v>
      </c>
      <c r="AL789">
        <v>9</v>
      </c>
      <c r="AM789" s="5">
        <f t="shared" si="99"/>
        <v>0.9</v>
      </c>
      <c r="AN789" s="4">
        <f t="shared" si="100"/>
        <v>1.3631200302915562E-3</v>
      </c>
      <c r="AO789" s="3"/>
      <c r="AP789">
        <v>0</v>
      </c>
      <c r="AQ789" t="s">
        <v>251</v>
      </c>
      <c r="AR789" t="s">
        <v>25241</v>
      </c>
      <c r="AS789" t="s">
        <v>250</v>
      </c>
      <c r="AT789" s="2">
        <v>2.5459999999999998</v>
      </c>
      <c r="AU789" s="1">
        <f t="shared" si="101"/>
        <v>1.3470520056496773</v>
      </c>
      <c r="AV789" s="1">
        <f t="shared" si="102"/>
        <v>1.0011262906152425</v>
      </c>
      <c r="AW789" s="1">
        <f t="shared" si="103"/>
        <v>0.65520057558080769</v>
      </c>
    </row>
    <row r="790" spans="1:49" x14ac:dyDescent="0.2">
      <c r="A790">
        <v>788</v>
      </c>
      <c r="B790" t="s">
        <v>25240</v>
      </c>
      <c r="C790" t="s">
        <v>25239</v>
      </c>
      <c r="F790" t="s">
        <v>25238</v>
      </c>
      <c r="G790" t="s">
        <v>6</v>
      </c>
      <c r="H790" t="s">
        <v>5</v>
      </c>
      <c r="I790" t="s">
        <v>25237</v>
      </c>
      <c r="J790" t="s">
        <v>648</v>
      </c>
      <c r="K790" t="s">
        <v>647</v>
      </c>
      <c r="L790" t="s">
        <v>646</v>
      </c>
      <c r="M790" t="s">
        <v>438</v>
      </c>
      <c r="N790">
        <v>4</v>
      </c>
      <c r="O790" t="s">
        <v>25236</v>
      </c>
      <c r="P790" t="s">
        <v>25235</v>
      </c>
      <c r="Q790" t="s">
        <v>25234</v>
      </c>
      <c r="R790" s="7">
        <v>41228</v>
      </c>
      <c r="S790" s="8">
        <f t="shared" si="96"/>
        <v>2012</v>
      </c>
      <c r="T790" s="8">
        <v>2012</v>
      </c>
      <c r="U790" s="8">
        <f t="shared" si="97"/>
        <v>10</v>
      </c>
      <c r="V790" s="7">
        <v>41228</v>
      </c>
      <c r="W790" t="s">
        <v>1538</v>
      </c>
      <c r="X790" s="2">
        <v>1.524</v>
      </c>
      <c r="Y790" s="6">
        <f t="shared" si="98"/>
        <v>4.0682309601986065E-2</v>
      </c>
      <c r="AA790">
        <v>1469592</v>
      </c>
      <c r="AB790">
        <v>12863</v>
      </c>
      <c r="AC790">
        <v>15394794</v>
      </c>
      <c r="AD790" t="s">
        <v>2</v>
      </c>
      <c r="AE790">
        <v>37</v>
      </c>
      <c r="AF790">
        <v>22</v>
      </c>
      <c r="AH790" t="s">
        <v>25233</v>
      </c>
      <c r="AI790" t="s">
        <v>25232</v>
      </c>
      <c r="AK790" t="s">
        <v>25231</v>
      </c>
      <c r="AL790">
        <v>69</v>
      </c>
      <c r="AM790" s="5">
        <f t="shared" si="99"/>
        <v>6.9</v>
      </c>
      <c r="AN790" s="4">
        <f t="shared" si="100"/>
        <v>1.0450586898901932E-2</v>
      </c>
      <c r="AO790" s="3"/>
      <c r="AP790">
        <v>0</v>
      </c>
      <c r="AR790" t="s">
        <v>1</v>
      </c>
      <c r="AT790" s="2">
        <v>3.7759999999999998</v>
      </c>
      <c r="AU790" s="1">
        <f t="shared" si="101"/>
        <v>3.1612792791060822</v>
      </c>
      <c r="AV790" s="1">
        <f t="shared" si="102"/>
        <v>2.5566448250443998</v>
      </c>
      <c r="AW790" s="1">
        <f t="shared" si="103"/>
        <v>1.9520103709827172</v>
      </c>
    </row>
    <row r="791" spans="1:49" x14ac:dyDescent="0.2">
      <c r="A791">
        <v>789</v>
      </c>
      <c r="B791" t="s">
        <v>25230</v>
      </c>
      <c r="C791" t="s">
        <v>25229</v>
      </c>
      <c r="E791">
        <v>23105004</v>
      </c>
      <c r="F791" t="s">
        <v>25228</v>
      </c>
      <c r="G791" t="s">
        <v>6</v>
      </c>
      <c r="H791" t="s">
        <v>5</v>
      </c>
      <c r="I791" t="s">
        <v>107</v>
      </c>
      <c r="J791" t="s">
        <v>25227</v>
      </c>
      <c r="K791" t="s">
        <v>25226</v>
      </c>
      <c r="L791" t="s">
        <v>25225</v>
      </c>
      <c r="M791" t="s">
        <v>224</v>
      </c>
      <c r="N791">
        <v>5</v>
      </c>
      <c r="O791" t="s">
        <v>25224</v>
      </c>
      <c r="P791" t="s">
        <v>25223</v>
      </c>
      <c r="Q791" t="s">
        <v>25222</v>
      </c>
      <c r="R791" s="7">
        <v>41228</v>
      </c>
      <c r="S791" s="8">
        <f t="shared" si="96"/>
        <v>2012</v>
      </c>
      <c r="T791" s="8">
        <v>2012</v>
      </c>
      <c r="U791" s="8">
        <f t="shared" si="97"/>
        <v>10</v>
      </c>
      <c r="V791" s="7">
        <v>41228</v>
      </c>
      <c r="W791" t="s">
        <v>25221</v>
      </c>
      <c r="X791" s="2">
        <v>7.1360000000000001</v>
      </c>
      <c r="Y791" s="6">
        <f t="shared" si="98"/>
        <v>0.1904914444355463</v>
      </c>
      <c r="AA791">
        <v>8909369</v>
      </c>
      <c r="AB791">
        <v>22126</v>
      </c>
      <c r="AC791">
        <v>15495477</v>
      </c>
      <c r="AD791" t="s">
        <v>2</v>
      </c>
      <c r="AE791">
        <v>26</v>
      </c>
      <c r="AF791">
        <v>22</v>
      </c>
      <c r="AH791" t="s">
        <v>25220</v>
      </c>
      <c r="AI791" t="s">
        <v>25219</v>
      </c>
      <c r="AJ791" t="s">
        <v>25218</v>
      </c>
      <c r="AK791" t="s">
        <v>25217</v>
      </c>
      <c r="AL791">
        <v>38</v>
      </c>
      <c r="AM791" s="5">
        <f t="shared" si="99"/>
        <v>3.8</v>
      </c>
      <c r="AN791" s="4">
        <f t="shared" si="100"/>
        <v>5.7553956834532375E-3</v>
      </c>
      <c r="AO791" s="3"/>
      <c r="AP791">
        <v>1</v>
      </c>
      <c r="AQ791" t="s">
        <v>267</v>
      </c>
      <c r="AR791" t="s">
        <v>25216</v>
      </c>
      <c r="AS791" t="s">
        <v>266</v>
      </c>
      <c r="AT791" s="2" t="s">
        <v>0</v>
      </c>
      <c r="AU791" s="1">
        <f t="shared" si="101"/>
        <v>13.507062980991835</v>
      </c>
      <c r="AV791" s="1">
        <f t="shared" si="102"/>
        <v>9.8123420059499775</v>
      </c>
      <c r="AW791" s="1">
        <f t="shared" si="103"/>
        <v>6.1176210309081158</v>
      </c>
    </row>
    <row r="792" spans="1:49" x14ac:dyDescent="0.2">
      <c r="A792">
        <v>790</v>
      </c>
      <c r="B792" t="s">
        <v>25215</v>
      </c>
      <c r="C792" t="s">
        <v>25214</v>
      </c>
      <c r="D792" t="s">
        <v>25213</v>
      </c>
      <c r="F792" t="s">
        <v>25212</v>
      </c>
      <c r="G792" t="s">
        <v>6</v>
      </c>
      <c r="H792" t="s">
        <v>5</v>
      </c>
      <c r="I792" t="s">
        <v>19166</v>
      </c>
      <c r="J792">
        <v>60019533</v>
      </c>
      <c r="K792" t="s">
        <v>1336</v>
      </c>
      <c r="L792" t="s">
        <v>821</v>
      </c>
      <c r="M792" t="s">
        <v>16</v>
      </c>
      <c r="N792">
        <v>3</v>
      </c>
      <c r="O792" t="s">
        <v>25211</v>
      </c>
      <c r="P792" t="s">
        <v>25210</v>
      </c>
      <c r="Q792" t="s">
        <v>7113</v>
      </c>
      <c r="R792" s="7">
        <v>41228</v>
      </c>
      <c r="S792" s="8">
        <f t="shared" si="96"/>
        <v>2012</v>
      </c>
      <c r="T792" s="8">
        <v>2012</v>
      </c>
      <c r="U792" s="8">
        <f t="shared" si="97"/>
        <v>10</v>
      </c>
      <c r="V792" s="7">
        <v>41228</v>
      </c>
      <c r="W792" t="s">
        <v>20939</v>
      </c>
      <c r="X792" s="2">
        <v>1.2949999999999999</v>
      </c>
      <c r="Y792" s="6">
        <f t="shared" si="98"/>
        <v>3.4569285390139079E-2</v>
      </c>
      <c r="AA792">
        <v>1694332</v>
      </c>
      <c r="AB792">
        <v>28983</v>
      </c>
      <c r="AD792" t="s">
        <v>2</v>
      </c>
      <c r="AE792">
        <v>261</v>
      </c>
      <c r="AH792" t="s">
        <v>25209</v>
      </c>
      <c r="AI792" t="s">
        <v>25208</v>
      </c>
      <c r="AJ792" t="s">
        <v>25207</v>
      </c>
      <c r="AK792" t="s">
        <v>25206</v>
      </c>
      <c r="AL792">
        <v>105</v>
      </c>
      <c r="AM792" s="5">
        <f t="shared" si="99"/>
        <v>10.5</v>
      </c>
      <c r="AN792" s="4">
        <f t="shared" si="100"/>
        <v>1.5903067020068155E-2</v>
      </c>
      <c r="AO792" s="3"/>
      <c r="AP792">
        <v>0</v>
      </c>
      <c r="AQ792" t="s">
        <v>251</v>
      </c>
      <c r="AR792" t="s">
        <v>25205</v>
      </c>
      <c r="AS792" t="s">
        <v>250</v>
      </c>
      <c r="AT792" s="2">
        <v>6.7069999999999999</v>
      </c>
      <c r="AU792" s="1">
        <f t="shared" si="101"/>
        <v>2.8969419879117804</v>
      </c>
      <c r="AV792" s="1">
        <f t="shared" si="102"/>
        <v>2.5236176205103615</v>
      </c>
      <c r="AW792" s="1">
        <f t="shared" si="103"/>
        <v>2.1502932531089431</v>
      </c>
    </row>
    <row r="793" spans="1:49" x14ac:dyDescent="0.2">
      <c r="A793">
        <v>791</v>
      </c>
      <c r="B793" t="s">
        <v>25204</v>
      </c>
      <c r="C793" t="s">
        <v>25203</v>
      </c>
      <c r="F793" t="s">
        <v>25202</v>
      </c>
      <c r="G793" t="s">
        <v>6</v>
      </c>
      <c r="H793" t="s">
        <v>5</v>
      </c>
      <c r="I793" t="s">
        <v>25201</v>
      </c>
      <c r="J793">
        <v>60017776</v>
      </c>
      <c r="K793" t="s">
        <v>2154</v>
      </c>
      <c r="L793" t="s">
        <v>100</v>
      </c>
      <c r="M793" t="s">
        <v>99</v>
      </c>
      <c r="N793">
        <v>3</v>
      </c>
      <c r="O793" t="s">
        <v>25200</v>
      </c>
      <c r="P793" t="s">
        <v>25199</v>
      </c>
      <c r="Q793" t="s">
        <v>25198</v>
      </c>
      <c r="R793" s="7">
        <v>41228</v>
      </c>
      <c r="S793" s="8">
        <f t="shared" si="96"/>
        <v>2012</v>
      </c>
      <c r="T793" s="8">
        <v>2012</v>
      </c>
      <c r="U793" s="8">
        <f t="shared" si="97"/>
        <v>10</v>
      </c>
      <c r="V793" s="7">
        <v>41228</v>
      </c>
      <c r="W793" t="s">
        <v>25197</v>
      </c>
      <c r="X793" s="2">
        <v>0.219</v>
      </c>
      <c r="Y793" s="6">
        <f t="shared" si="98"/>
        <v>5.8460799231200454E-3</v>
      </c>
      <c r="AA793">
        <v>15421406</v>
      </c>
      <c r="AB793">
        <v>24711</v>
      </c>
      <c r="AC793">
        <v>15635287</v>
      </c>
      <c r="AD793" t="s">
        <v>2</v>
      </c>
      <c r="AE793">
        <v>567</v>
      </c>
      <c r="AF793">
        <v>1</v>
      </c>
      <c r="AH793" t="s">
        <v>413</v>
      </c>
      <c r="AI793" t="s">
        <v>25196</v>
      </c>
      <c r="AJ793" t="s">
        <v>25195</v>
      </c>
      <c r="AK793" t="s">
        <v>25194</v>
      </c>
      <c r="AL793">
        <v>6</v>
      </c>
      <c r="AM793" s="5">
        <f t="shared" si="99"/>
        <v>0.6</v>
      </c>
      <c r="AN793" s="4">
        <f t="shared" si="100"/>
        <v>9.0874668686103744E-4</v>
      </c>
      <c r="AO793" s="3"/>
      <c r="AP793">
        <v>0</v>
      </c>
      <c r="AQ793" t="s">
        <v>351</v>
      </c>
      <c r="AR793" t="s">
        <v>25193</v>
      </c>
      <c r="AS793" t="s">
        <v>350</v>
      </c>
      <c r="AT793" s="2" t="s">
        <v>0</v>
      </c>
      <c r="AU793" s="1">
        <f t="shared" si="101"/>
        <v>0.43648799522423426</v>
      </c>
      <c r="AV793" s="1">
        <f t="shared" si="102"/>
        <v>0.33774133049905414</v>
      </c>
      <c r="AW793" s="1">
        <f t="shared" si="103"/>
        <v>0.23899466577387399</v>
      </c>
    </row>
    <row r="794" spans="1:49" x14ac:dyDescent="0.2">
      <c r="A794">
        <v>792</v>
      </c>
      <c r="B794" t="s">
        <v>25192</v>
      </c>
      <c r="C794" t="s">
        <v>25191</v>
      </c>
      <c r="D794" t="s">
        <v>25190</v>
      </c>
      <c r="F794" t="s">
        <v>25189</v>
      </c>
      <c r="G794" t="s">
        <v>6</v>
      </c>
      <c r="H794" t="s">
        <v>5</v>
      </c>
      <c r="I794" t="s">
        <v>25188</v>
      </c>
      <c r="J794" t="s">
        <v>25187</v>
      </c>
      <c r="K794" t="s">
        <v>25186</v>
      </c>
      <c r="L794" t="s">
        <v>25185</v>
      </c>
      <c r="M794" t="s">
        <v>1114</v>
      </c>
      <c r="N794">
        <v>4</v>
      </c>
      <c r="O794" t="s">
        <v>25184</v>
      </c>
      <c r="P794" t="s">
        <v>25183</v>
      </c>
      <c r="Q794" t="s">
        <v>25182</v>
      </c>
      <c r="R794" s="7">
        <v>41228</v>
      </c>
      <c r="S794" s="8">
        <f t="shared" si="96"/>
        <v>2012</v>
      </c>
      <c r="T794" s="8">
        <v>2012</v>
      </c>
      <c r="U794" s="8">
        <f t="shared" si="97"/>
        <v>10</v>
      </c>
      <c r="V794" s="7">
        <v>41228</v>
      </c>
      <c r="W794" t="s">
        <v>1599</v>
      </c>
      <c r="X794" s="2">
        <v>0.755</v>
      </c>
      <c r="Y794" s="6">
        <f t="shared" si="98"/>
        <v>2.0154293798884174E-2</v>
      </c>
      <c r="AA794" t="s">
        <v>1598</v>
      </c>
      <c r="AB794">
        <v>28697</v>
      </c>
      <c r="AD794" t="s">
        <v>2</v>
      </c>
      <c r="AE794">
        <v>87</v>
      </c>
      <c r="AH794" t="s">
        <v>25181</v>
      </c>
      <c r="AI794" t="s">
        <v>25180</v>
      </c>
      <c r="AJ794" t="s">
        <v>25179</v>
      </c>
      <c r="AK794" t="s">
        <v>25178</v>
      </c>
      <c r="AL794">
        <v>17</v>
      </c>
      <c r="AM794" s="5">
        <f t="shared" si="99"/>
        <v>1.7</v>
      </c>
      <c r="AN794" s="4">
        <f t="shared" si="100"/>
        <v>2.5747822794396063E-3</v>
      </c>
      <c r="AO794" s="3"/>
      <c r="AP794">
        <v>0</v>
      </c>
      <c r="AR794" t="s">
        <v>1</v>
      </c>
      <c r="AT794" s="2">
        <v>3.423</v>
      </c>
      <c r="AU794" s="1">
        <f t="shared" si="101"/>
        <v>1.4880440343050803</v>
      </c>
      <c r="AV794" s="1">
        <f t="shared" si="102"/>
        <v>1.1364538039161889</v>
      </c>
      <c r="AW794" s="1">
        <f t="shared" si="103"/>
        <v>0.78486357352729763</v>
      </c>
    </row>
    <row r="795" spans="1:49" x14ac:dyDescent="0.2">
      <c r="A795">
        <v>793</v>
      </c>
      <c r="B795" t="s">
        <v>25177</v>
      </c>
      <c r="C795" t="s">
        <v>25176</v>
      </c>
      <c r="D795" t="s">
        <v>25175</v>
      </c>
      <c r="F795" t="s">
        <v>25174</v>
      </c>
      <c r="G795" t="s">
        <v>6</v>
      </c>
      <c r="H795" t="s">
        <v>5</v>
      </c>
      <c r="I795" t="s">
        <v>25173</v>
      </c>
      <c r="J795">
        <v>60000009</v>
      </c>
      <c r="K795" t="s">
        <v>2334</v>
      </c>
      <c r="L795" t="s">
        <v>2333</v>
      </c>
      <c r="M795" t="s">
        <v>12</v>
      </c>
      <c r="N795">
        <v>3</v>
      </c>
      <c r="O795" t="s">
        <v>25172</v>
      </c>
      <c r="P795" t="s">
        <v>25171</v>
      </c>
      <c r="Q795" t="s">
        <v>2610</v>
      </c>
      <c r="R795" s="7">
        <v>41228</v>
      </c>
      <c r="S795" s="8">
        <f t="shared" si="96"/>
        <v>2012</v>
      </c>
      <c r="T795" s="8">
        <v>2012</v>
      </c>
      <c r="U795" s="8">
        <f t="shared" si="97"/>
        <v>10</v>
      </c>
      <c r="V795" s="7">
        <v>41228</v>
      </c>
      <c r="W795" t="s">
        <v>1603</v>
      </c>
      <c r="X795" s="2">
        <v>2.1389999999999998</v>
      </c>
      <c r="Y795" s="6">
        <f t="shared" si="98"/>
        <v>5.7099383358693037E-2</v>
      </c>
      <c r="AA795">
        <v>3787753</v>
      </c>
      <c r="AB795">
        <v>18063</v>
      </c>
      <c r="AD795" t="s">
        <v>2</v>
      </c>
      <c r="AE795">
        <v>218</v>
      </c>
      <c r="AH795" t="s">
        <v>25170</v>
      </c>
      <c r="AI795" t="s">
        <v>25169</v>
      </c>
      <c r="AJ795" t="s">
        <v>25168</v>
      </c>
      <c r="AK795" t="s">
        <v>25167</v>
      </c>
      <c r="AL795">
        <v>14</v>
      </c>
      <c r="AM795" s="5">
        <f t="shared" si="99"/>
        <v>1.4</v>
      </c>
      <c r="AN795" s="4">
        <f t="shared" si="100"/>
        <v>2.1204089360090874E-3</v>
      </c>
      <c r="AO795" s="3"/>
      <c r="AP795">
        <v>0</v>
      </c>
      <c r="AR795" t="s">
        <v>1</v>
      </c>
      <c r="AT795" s="2">
        <v>9.1270000000000007</v>
      </c>
      <c r="AU795" s="1">
        <f t="shared" si="101"/>
        <v>4.0605691031887856</v>
      </c>
      <c r="AV795" s="1">
        <f t="shared" si="102"/>
        <v>2.960989614735106</v>
      </c>
      <c r="AW795" s="1">
        <f t="shared" si="103"/>
        <v>1.8614101262814271</v>
      </c>
    </row>
    <row r="796" spans="1:49" x14ac:dyDescent="0.2">
      <c r="A796">
        <v>794</v>
      </c>
      <c r="B796" t="s">
        <v>25166</v>
      </c>
      <c r="C796" t="s">
        <v>25165</v>
      </c>
      <c r="F796" t="s">
        <v>25164</v>
      </c>
      <c r="G796" t="s">
        <v>6</v>
      </c>
      <c r="H796" t="s">
        <v>5</v>
      </c>
      <c r="I796" t="s">
        <v>25163</v>
      </c>
      <c r="J796" t="s">
        <v>25162</v>
      </c>
      <c r="K796" t="s">
        <v>25161</v>
      </c>
      <c r="L796" t="s">
        <v>25160</v>
      </c>
      <c r="M796" t="s">
        <v>224</v>
      </c>
      <c r="N796">
        <v>9</v>
      </c>
      <c r="O796" t="s">
        <v>25159</v>
      </c>
      <c r="P796" t="s">
        <v>25158</v>
      </c>
      <c r="Q796" t="s">
        <v>25157</v>
      </c>
      <c r="R796" s="7">
        <v>41227</v>
      </c>
      <c r="S796" s="8">
        <f t="shared" si="96"/>
        <v>2012</v>
      </c>
      <c r="T796" s="8">
        <v>2012</v>
      </c>
      <c r="U796" s="8">
        <f t="shared" si="97"/>
        <v>10</v>
      </c>
      <c r="V796" s="7">
        <v>41227</v>
      </c>
      <c r="W796" t="s">
        <v>1509</v>
      </c>
      <c r="X796" s="2">
        <v>4.8529999999999998</v>
      </c>
      <c r="Y796" s="6">
        <f t="shared" si="98"/>
        <v>0.12954806331918528</v>
      </c>
      <c r="AA796">
        <v>15306984</v>
      </c>
      <c r="AB796">
        <v>17853</v>
      </c>
      <c r="AC796">
        <v>15306992</v>
      </c>
      <c r="AD796" t="s">
        <v>2</v>
      </c>
      <c r="AE796">
        <v>12</v>
      </c>
      <c r="AF796">
        <v>11</v>
      </c>
      <c r="AH796" t="s">
        <v>25156</v>
      </c>
      <c r="AI796" t="s">
        <v>25155</v>
      </c>
      <c r="AJ796" t="s">
        <v>25154</v>
      </c>
      <c r="AK796" t="s">
        <v>25153</v>
      </c>
      <c r="AL796">
        <v>428</v>
      </c>
      <c r="AM796" s="5">
        <f t="shared" si="99"/>
        <v>42.8</v>
      </c>
      <c r="AN796" s="4">
        <f t="shared" si="100"/>
        <v>6.4823930329420673E-2</v>
      </c>
      <c r="AO796" s="3"/>
      <c r="AP796">
        <v>0</v>
      </c>
      <c r="AQ796" t="s">
        <v>255</v>
      </c>
      <c r="AR796">
        <v>1040478</v>
      </c>
      <c r="AS796" t="s">
        <v>254</v>
      </c>
      <c r="AT796" s="2">
        <v>11.189</v>
      </c>
      <c r="AU796" s="1">
        <f t="shared" si="101"/>
        <v>11.013082342225591</v>
      </c>
      <c r="AV796" s="1">
        <f t="shared" si="102"/>
        <v>9.7185996824302983</v>
      </c>
      <c r="AW796" s="1">
        <f t="shared" si="103"/>
        <v>8.4241170226350057</v>
      </c>
    </row>
    <row r="797" spans="1:49" x14ac:dyDescent="0.2">
      <c r="A797">
        <v>795</v>
      </c>
      <c r="B797" t="s">
        <v>25152</v>
      </c>
      <c r="C797" t="s">
        <v>25151</v>
      </c>
      <c r="F797" t="s">
        <v>25150</v>
      </c>
      <c r="G797" t="s">
        <v>6</v>
      </c>
      <c r="H797" t="s">
        <v>5</v>
      </c>
      <c r="I797" t="s">
        <v>18433</v>
      </c>
      <c r="J797" t="s">
        <v>25149</v>
      </c>
      <c r="K797" t="s">
        <v>25148</v>
      </c>
      <c r="L797" t="s">
        <v>25147</v>
      </c>
      <c r="M797" t="s">
        <v>25146</v>
      </c>
      <c r="N797">
        <v>9</v>
      </c>
      <c r="O797" t="s">
        <v>25145</v>
      </c>
      <c r="P797" t="s">
        <v>25144</v>
      </c>
      <c r="Q797" t="s">
        <v>25143</v>
      </c>
      <c r="R797" s="7">
        <v>41227</v>
      </c>
      <c r="S797" s="8">
        <f t="shared" si="96"/>
        <v>2012</v>
      </c>
      <c r="T797" s="8">
        <v>2012</v>
      </c>
      <c r="U797" s="8">
        <f t="shared" si="97"/>
        <v>10</v>
      </c>
      <c r="V797" s="7">
        <v>41227</v>
      </c>
      <c r="W797" t="s">
        <v>1509</v>
      </c>
      <c r="X797" s="2">
        <v>4.8529999999999998</v>
      </c>
      <c r="Y797" s="6">
        <f t="shared" si="98"/>
        <v>0.12954806331918528</v>
      </c>
      <c r="AA797">
        <v>15306984</v>
      </c>
      <c r="AB797">
        <v>17853</v>
      </c>
      <c r="AC797">
        <v>15306992</v>
      </c>
      <c r="AD797" t="s">
        <v>2</v>
      </c>
      <c r="AE797">
        <v>12</v>
      </c>
      <c r="AF797">
        <v>11</v>
      </c>
      <c r="AH797" t="s">
        <v>25142</v>
      </c>
      <c r="AI797" t="s">
        <v>25141</v>
      </c>
      <c r="AJ797" t="s">
        <v>25140</v>
      </c>
      <c r="AK797" t="s">
        <v>25139</v>
      </c>
      <c r="AL797">
        <v>629</v>
      </c>
      <c r="AM797" s="5">
        <f t="shared" si="99"/>
        <v>62.9</v>
      </c>
      <c r="AN797" s="4">
        <f t="shared" si="100"/>
        <v>9.5266944339265427E-2</v>
      </c>
      <c r="AO797" s="3"/>
      <c r="AP797">
        <v>0</v>
      </c>
      <c r="AR797" t="s">
        <v>1</v>
      </c>
      <c r="AT797" s="2">
        <v>11.189</v>
      </c>
      <c r="AU797" s="1">
        <f t="shared" si="101"/>
        <v>11.926372762520931</v>
      </c>
      <c r="AV797" s="1">
        <f t="shared" si="102"/>
        <v>11.240750382922535</v>
      </c>
      <c r="AW797" s="1">
        <f t="shared" si="103"/>
        <v>10.555128003324137</v>
      </c>
    </row>
    <row r="798" spans="1:49" x14ac:dyDescent="0.2">
      <c r="A798">
        <v>796</v>
      </c>
      <c r="B798" t="s">
        <v>25138</v>
      </c>
      <c r="C798" t="s">
        <v>25137</v>
      </c>
      <c r="E798">
        <v>23098104</v>
      </c>
      <c r="F798" t="s">
        <v>25136</v>
      </c>
      <c r="G798" t="s">
        <v>6</v>
      </c>
      <c r="H798" t="s">
        <v>5</v>
      </c>
      <c r="I798" t="s">
        <v>25135</v>
      </c>
      <c r="J798" t="s">
        <v>25134</v>
      </c>
      <c r="K798" t="s">
        <v>25133</v>
      </c>
      <c r="L798" t="s">
        <v>25132</v>
      </c>
      <c r="M798" t="s">
        <v>67</v>
      </c>
      <c r="N798">
        <v>5</v>
      </c>
      <c r="O798" t="s">
        <v>25131</v>
      </c>
      <c r="P798" t="s">
        <v>25130</v>
      </c>
      <c r="Q798" t="s">
        <v>25129</v>
      </c>
      <c r="R798" s="7">
        <v>41227</v>
      </c>
      <c r="S798" s="8">
        <f t="shared" si="96"/>
        <v>2012</v>
      </c>
      <c r="T798" s="8">
        <v>2012</v>
      </c>
      <c r="U798" s="8">
        <f t="shared" si="97"/>
        <v>10</v>
      </c>
      <c r="V798" s="7">
        <v>41227</v>
      </c>
      <c r="W798" t="s">
        <v>1509</v>
      </c>
      <c r="X798" s="2">
        <v>4.8529999999999998</v>
      </c>
      <c r="Y798" s="6">
        <f t="shared" si="98"/>
        <v>0.12954806331918528</v>
      </c>
      <c r="AA798">
        <v>15306984</v>
      </c>
      <c r="AB798">
        <v>17853</v>
      </c>
      <c r="AC798">
        <v>15306992</v>
      </c>
      <c r="AD798" t="s">
        <v>2</v>
      </c>
      <c r="AE798">
        <v>12</v>
      </c>
      <c r="AF798">
        <v>11</v>
      </c>
      <c r="AH798" t="s">
        <v>25128</v>
      </c>
      <c r="AI798" t="s">
        <v>25127</v>
      </c>
      <c r="AJ798" t="s">
        <v>25126</v>
      </c>
      <c r="AK798" t="s">
        <v>25125</v>
      </c>
      <c r="AL798">
        <v>61</v>
      </c>
      <c r="AM798" s="5">
        <f t="shared" si="99"/>
        <v>6.1</v>
      </c>
      <c r="AN798" s="4">
        <f t="shared" si="100"/>
        <v>9.23892464975388E-3</v>
      </c>
      <c r="AO798" s="3"/>
      <c r="AP798">
        <v>0</v>
      </c>
      <c r="AQ798" t="s">
        <v>49</v>
      </c>
      <c r="AR798">
        <v>288263</v>
      </c>
      <c r="AS798" t="s">
        <v>48</v>
      </c>
      <c r="AT798" s="2">
        <v>11.189</v>
      </c>
      <c r="AU798" s="1">
        <f t="shared" si="101"/>
        <v>9.3455321718355862</v>
      </c>
      <c r="AV798" s="1">
        <f t="shared" si="102"/>
        <v>6.9393493984469572</v>
      </c>
      <c r="AW798" s="1">
        <f t="shared" si="103"/>
        <v>4.53316662505833</v>
      </c>
    </row>
    <row r="799" spans="1:49" x14ac:dyDescent="0.2">
      <c r="A799">
        <v>797</v>
      </c>
      <c r="B799" t="s">
        <v>25124</v>
      </c>
      <c r="C799" t="s">
        <v>25123</v>
      </c>
      <c r="F799" t="s">
        <v>25122</v>
      </c>
      <c r="G799" t="s">
        <v>6</v>
      </c>
      <c r="H799" t="s">
        <v>5</v>
      </c>
      <c r="I799" t="s">
        <v>25121</v>
      </c>
      <c r="J799" t="s">
        <v>25120</v>
      </c>
      <c r="K799" t="s">
        <v>25119</v>
      </c>
      <c r="L799" t="s">
        <v>25118</v>
      </c>
      <c r="M799" t="s">
        <v>25117</v>
      </c>
      <c r="N799">
        <v>6</v>
      </c>
      <c r="O799" t="s">
        <v>25116</v>
      </c>
      <c r="P799" t="s">
        <v>25115</v>
      </c>
      <c r="Q799" t="s">
        <v>25114</v>
      </c>
      <c r="R799" s="7">
        <v>41227</v>
      </c>
      <c r="S799" s="8">
        <f t="shared" si="96"/>
        <v>2012</v>
      </c>
      <c r="T799" s="8">
        <v>2012</v>
      </c>
      <c r="U799" s="8">
        <f t="shared" si="97"/>
        <v>10</v>
      </c>
      <c r="V799" s="7">
        <v>41227</v>
      </c>
      <c r="W799" t="s">
        <v>1509</v>
      </c>
      <c r="X799" s="2">
        <v>4.8529999999999998</v>
      </c>
      <c r="Y799" s="6">
        <f t="shared" si="98"/>
        <v>0.12954806331918528</v>
      </c>
      <c r="AA799">
        <v>15306984</v>
      </c>
      <c r="AB799">
        <v>17853</v>
      </c>
      <c r="AC799">
        <v>15306992</v>
      </c>
      <c r="AD799" t="s">
        <v>2</v>
      </c>
      <c r="AE799">
        <v>12</v>
      </c>
      <c r="AF799">
        <v>11</v>
      </c>
      <c r="AH799" t="s">
        <v>25113</v>
      </c>
      <c r="AI799" t="s">
        <v>25112</v>
      </c>
      <c r="AJ799" t="s">
        <v>25111</v>
      </c>
      <c r="AK799" t="s">
        <v>25110</v>
      </c>
      <c r="AL799">
        <v>105</v>
      </c>
      <c r="AM799" s="5">
        <f t="shared" si="99"/>
        <v>10.5</v>
      </c>
      <c r="AN799" s="4">
        <f t="shared" si="100"/>
        <v>1.5903067020068155E-2</v>
      </c>
      <c r="AO799" s="3"/>
      <c r="AP799">
        <v>0</v>
      </c>
      <c r="AR799" t="s">
        <v>1</v>
      </c>
      <c r="AT799" s="2">
        <v>11.189</v>
      </c>
      <c r="AU799" s="1">
        <f t="shared" si="101"/>
        <v>9.5454564429450137</v>
      </c>
      <c r="AV799" s="1">
        <f t="shared" si="102"/>
        <v>7.2725565169626725</v>
      </c>
      <c r="AW799" s="1">
        <f t="shared" si="103"/>
        <v>4.9996565909803286</v>
      </c>
    </row>
    <row r="800" spans="1:49" x14ac:dyDescent="0.2">
      <c r="A800">
        <v>798</v>
      </c>
      <c r="B800" t="s">
        <v>25109</v>
      </c>
      <c r="C800" t="s">
        <v>25108</v>
      </c>
      <c r="F800" t="s">
        <v>25107</v>
      </c>
      <c r="G800" t="s">
        <v>6</v>
      </c>
      <c r="H800" t="s">
        <v>5</v>
      </c>
      <c r="I800" t="s">
        <v>25106</v>
      </c>
      <c r="J800">
        <v>60070111</v>
      </c>
      <c r="K800" t="s">
        <v>1023</v>
      </c>
      <c r="L800" t="s">
        <v>631</v>
      </c>
      <c r="M800" t="s">
        <v>630</v>
      </c>
      <c r="N800">
        <v>2</v>
      </c>
      <c r="O800" t="s">
        <v>25105</v>
      </c>
      <c r="P800" t="s">
        <v>25104</v>
      </c>
      <c r="Q800" t="s">
        <v>25103</v>
      </c>
      <c r="R800" s="7">
        <v>41227</v>
      </c>
      <c r="S800" s="8">
        <f t="shared" si="96"/>
        <v>2012</v>
      </c>
      <c r="T800" s="8">
        <v>2012</v>
      </c>
      <c r="U800" s="8">
        <f t="shared" si="97"/>
        <v>10</v>
      </c>
      <c r="V800" s="7">
        <v>41227</v>
      </c>
      <c r="W800" t="s">
        <v>1505</v>
      </c>
      <c r="X800" s="2">
        <v>0.621</v>
      </c>
      <c r="Y800" s="6">
        <f t="shared" si="98"/>
        <v>1.6577240329943142E-2</v>
      </c>
      <c r="AA800">
        <v>11755326</v>
      </c>
      <c r="AB800">
        <v>4700151916</v>
      </c>
      <c r="AC800">
        <v>11755334</v>
      </c>
      <c r="AD800" t="s">
        <v>2</v>
      </c>
      <c r="AF800">
        <v>3548</v>
      </c>
      <c r="AH800" t="s">
        <v>2097</v>
      </c>
      <c r="AI800" t="s">
        <v>25102</v>
      </c>
      <c r="AJ800" t="s">
        <v>25101</v>
      </c>
      <c r="AK800" t="s">
        <v>25100</v>
      </c>
      <c r="AL800">
        <v>4</v>
      </c>
      <c r="AM800" s="5">
        <f t="shared" si="99"/>
        <v>0.4</v>
      </c>
      <c r="AN800" s="4">
        <f t="shared" si="100"/>
        <v>6.0583112457402507E-4</v>
      </c>
      <c r="AO800" s="3"/>
      <c r="AP800">
        <v>0</v>
      </c>
      <c r="AR800" t="s">
        <v>1</v>
      </c>
      <c r="AT800" s="2">
        <v>1.091</v>
      </c>
      <c r="AU800" s="1">
        <f t="shared" si="101"/>
        <v>1.1785817568332406</v>
      </c>
      <c r="AV800" s="1">
        <f t="shared" si="102"/>
        <v>0.85915357272585835</v>
      </c>
      <c r="AW800" s="1">
        <f t="shared" si="103"/>
        <v>0.53972538861847597</v>
      </c>
    </row>
    <row r="801" spans="1:49" x14ac:dyDescent="0.2">
      <c r="A801">
        <v>799</v>
      </c>
      <c r="B801" t="s">
        <v>25099</v>
      </c>
      <c r="C801" t="s">
        <v>25098</v>
      </c>
      <c r="E801">
        <v>23166622</v>
      </c>
      <c r="F801" t="s">
        <v>25097</v>
      </c>
      <c r="G801" t="s">
        <v>6</v>
      </c>
      <c r="H801" t="s">
        <v>5</v>
      </c>
      <c r="I801" t="s">
        <v>25096</v>
      </c>
      <c r="J801" t="s">
        <v>25095</v>
      </c>
      <c r="K801" t="s">
        <v>25094</v>
      </c>
      <c r="L801" t="s">
        <v>2050</v>
      </c>
      <c r="M801" t="s">
        <v>69</v>
      </c>
      <c r="N801">
        <v>3</v>
      </c>
      <c r="O801" t="s">
        <v>25093</v>
      </c>
      <c r="P801" t="s">
        <v>25092</v>
      </c>
      <c r="Q801" t="s">
        <v>25091</v>
      </c>
      <c r="R801" s="7">
        <v>41227</v>
      </c>
      <c r="S801" s="8">
        <f t="shared" si="96"/>
        <v>2012</v>
      </c>
      <c r="T801" s="8">
        <v>2012</v>
      </c>
      <c r="U801" s="8">
        <f t="shared" si="97"/>
        <v>10</v>
      </c>
      <c r="V801" s="7">
        <v>41227</v>
      </c>
      <c r="W801" t="s">
        <v>1477</v>
      </c>
      <c r="X801" s="2">
        <v>0.99</v>
      </c>
      <c r="Y801" s="6">
        <f t="shared" si="98"/>
        <v>2.6427484583967327E-2</v>
      </c>
      <c r="AB801">
        <v>10600153309</v>
      </c>
      <c r="AC801">
        <v>19326203</v>
      </c>
      <c r="AD801" t="s">
        <v>2</v>
      </c>
      <c r="AE801">
        <v>7</v>
      </c>
      <c r="AF801">
        <v>11</v>
      </c>
      <c r="AG801" t="s">
        <v>25090</v>
      </c>
      <c r="AI801" t="s">
        <v>25089</v>
      </c>
      <c r="AK801" t="s">
        <v>25088</v>
      </c>
      <c r="AL801">
        <v>24</v>
      </c>
      <c r="AM801" s="5">
        <f t="shared" si="99"/>
        <v>2.4</v>
      </c>
      <c r="AN801" s="4">
        <f t="shared" si="100"/>
        <v>3.6349867474441497E-3</v>
      </c>
      <c r="AO801" s="3"/>
      <c r="AP801">
        <v>1</v>
      </c>
      <c r="AR801" t="s">
        <v>1</v>
      </c>
      <c r="AT801" s="2">
        <v>3.24</v>
      </c>
      <c r="AU801" s="1">
        <f t="shared" si="101"/>
        <v>1.9589735233010372</v>
      </c>
      <c r="AV801" s="1">
        <f t="shared" si="102"/>
        <v>1.5031235665705738</v>
      </c>
      <c r="AW801" s="1">
        <f t="shared" si="103"/>
        <v>1.0472736098401101</v>
      </c>
    </row>
    <row r="802" spans="1:49" x14ac:dyDescent="0.2">
      <c r="A802">
        <v>800</v>
      </c>
      <c r="B802" t="s">
        <v>25087</v>
      </c>
      <c r="C802" t="s">
        <v>25086</v>
      </c>
      <c r="F802" t="s">
        <v>25085</v>
      </c>
      <c r="G802" t="s">
        <v>6</v>
      </c>
      <c r="H802" t="s">
        <v>5</v>
      </c>
      <c r="I802" t="s">
        <v>25084</v>
      </c>
      <c r="J802" t="s">
        <v>25083</v>
      </c>
      <c r="K802" t="s">
        <v>25082</v>
      </c>
      <c r="L802" t="s">
        <v>25081</v>
      </c>
      <c r="M802" t="s">
        <v>25080</v>
      </c>
      <c r="N802">
        <v>6</v>
      </c>
      <c r="O802" t="s">
        <v>25079</v>
      </c>
      <c r="P802" t="s">
        <v>25078</v>
      </c>
      <c r="Q802" t="s">
        <v>25077</v>
      </c>
      <c r="R802" s="7">
        <v>41227</v>
      </c>
      <c r="S802" s="8">
        <f t="shared" si="96"/>
        <v>2012</v>
      </c>
      <c r="T802" s="8">
        <v>2012</v>
      </c>
      <c r="U802" s="8">
        <f t="shared" si="97"/>
        <v>10</v>
      </c>
      <c r="V802" s="7">
        <v>41227</v>
      </c>
      <c r="W802" t="s">
        <v>25076</v>
      </c>
      <c r="X802" s="2">
        <v>1.2969999999999999</v>
      </c>
      <c r="Y802" s="6">
        <f t="shared" si="98"/>
        <v>3.4622674247884469E-2</v>
      </c>
      <c r="AB802">
        <v>130152</v>
      </c>
      <c r="AC802">
        <v>17429994</v>
      </c>
      <c r="AD802" t="s">
        <v>2</v>
      </c>
      <c r="AE802">
        <v>9</v>
      </c>
      <c r="AG802">
        <v>31</v>
      </c>
      <c r="AI802" t="s">
        <v>25075</v>
      </c>
      <c r="AJ802" t="s">
        <v>25074</v>
      </c>
      <c r="AK802" t="s">
        <v>25073</v>
      </c>
      <c r="AL802">
        <v>16</v>
      </c>
      <c r="AM802" s="5">
        <f t="shared" si="99"/>
        <v>1.6</v>
      </c>
      <c r="AN802" s="4">
        <f t="shared" si="100"/>
        <v>2.4233244982961003E-3</v>
      </c>
      <c r="AO802" s="3"/>
      <c r="AP802">
        <v>1</v>
      </c>
      <c r="AR802" t="s">
        <v>1</v>
      </c>
      <c r="AT802" s="2">
        <v>3.1720000000000002</v>
      </c>
      <c r="AU802" s="1">
        <f t="shared" si="101"/>
        <v>2.4962869323007957</v>
      </c>
      <c r="AV802" s="1">
        <f t="shared" si="102"/>
        <v>1.8522999373090285</v>
      </c>
      <c r="AW802" s="1">
        <f t="shared" si="103"/>
        <v>1.2083129423172609</v>
      </c>
    </row>
    <row r="803" spans="1:49" x14ac:dyDescent="0.2">
      <c r="A803">
        <v>801</v>
      </c>
      <c r="B803" t="s">
        <v>25072</v>
      </c>
      <c r="C803" t="s">
        <v>25071</v>
      </c>
      <c r="F803" t="s">
        <v>25070</v>
      </c>
      <c r="G803" t="s">
        <v>6</v>
      </c>
      <c r="H803" t="s">
        <v>5</v>
      </c>
      <c r="I803" t="s">
        <v>25069</v>
      </c>
      <c r="J803" t="s">
        <v>25068</v>
      </c>
      <c r="K803" t="s">
        <v>25067</v>
      </c>
      <c r="L803" t="s">
        <v>25066</v>
      </c>
      <c r="M803" t="s">
        <v>670</v>
      </c>
      <c r="N803">
        <v>6</v>
      </c>
      <c r="O803" t="s">
        <v>25065</v>
      </c>
      <c r="P803" t="s">
        <v>25064</v>
      </c>
      <c r="Q803" t="s">
        <v>25063</v>
      </c>
      <c r="R803" s="7">
        <v>41227</v>
      </c>
      <c r="S803" s="8">
        <f t="shared" si="96"/>
        <v>2012</v>
      </c>
      <c r="T803" s="8">
        <v>2012</v>
      </c>
      <c r="U803" s="8">
        <f t="shared" si="97"/>
        <v>10</v>
      </c>
      <c r="V803" s="7">
        <v>2012</v>
      </c>
      <c r="W803" t="s">
        <v>15700</v>
      </c>
      <c r="X803" s="2">
        <v>0.41799999999999998</v>
      </c>
      <c r="Y803" s="6">
        <f t="shared" si="98"/>
        <v>1.1158271268786204E-2</v>
      </c>
      <c r="AA803">
        <v>10637818</v>
      </c>
      <c r="AB803">
        <v>29653</v>
      </c>
      <c r="AC803">
        <v>14684799</v>
      </c>
      <c r="AD803" t="s">
        <v>2</v>
      </c>
      <c r="AE803">
        <v>42</v>
      </c>
      <c r="AF803">
        <v>10</v>
      </c>
      <c r="AH803" t="s">
        <v>25062</v>
      </c>
      <c r="AI803" t="s">
        <v>25061</v>
      </c>
      <c r="AJ803" t="s">
        <v>25060</v>
      </c>
      <c r="AK803" t="s">
        <v>25059</v>
      </c>
      <c r="AL803">
        <v>9</v>
      </c>
      <c r="AM803" s="5">
        <f t="shared" si="99"/>
        <v>0.9</v>
      </c>
      <c r="AN803" s="4">
        <f t="shared" si="100"/>
        <v>1.3631200302915562E-3</v>
      </c>
      <c r="AO803" s="3"/>
      <c r="AP803">
        <v>0</v>
      </c>
      <c r="AR803" t="s">
        <v>1</v>
      </c>
      <c r="AT803" s="2">
        <v>1.022</v>
      </c>
      <c r="AU803" s="1">
        <f t="shared" si="101"/>
        <v>0.82197258972378084</v>
      </c>
      <c r="AV803" s="1">
        <f t="shared" si="102"/>
        <v>0.62606956495388799</v>
      </c>
      <c r="AW803" s="1">
        <f t="shared" si="103"/>
        <v>0.43016654018399508</v>
      </c>
    </row>
    <row r="804" spans="1:49" x14ac:dyDescent="0.2">
      <c r="A804">
        <v>802</v>
      </c>
      <c r="B804" t="s">
        <v>25058</v>
      </c>
      <c r="C804" t="s">
        <v>25057</v>
      </c>
      <c r="F804" t="s">
        <v>25056</v>
      </c>
      <c r="G804" t="s">
        <v>6</v>
      </c>
      <c r="H804" t="s">
        <v>5</v>
      </c>
      <c r="I804" t="s">
        <v>25055</v>
      </c>
      <c r="J804">
        <v>60003771</v>
      </c>
      <c r="K804" t="s">
        <v>2959</v>
      </c>
      <c r="L804" t="s">
        <v>497</v>
      </c>
      <c r="M804" t="s">
        <v>282</v>
      </c>
      <c r="N804">
        <v>1</v>
      </c>
      <c r="O804" t="s">
        <v>25054</v>
      </c>
      <c r="P804">
        <v>7801520871</v>
      </c>
      <c r="Q804">
        <v>60003771</v>
      </c>
      <c r="R804" s="7">
        <v>41227</v>
      </c>
      <c r="S804" s="8">
        <f t="shared" si="96"/>
        <v>2012</v>
      </c>
      <c r="T804" s="8">
        <v>2012</v>
      </c>
      <c r="U804" s="8">
        <f t="shared" si="97"/>
        <v>10</v>
      </c>
      <c r="V804" s="7">
        <v>41227</v>
      </c>
      <c r="W804" t="s">
        <v>5728</v>
      </c>
      <c r="X804" s="2">
        <v>0.98</v>
      </c>
      <c r="Y804" s="6">
        <f t="shared" si="98"/>
        <v>2.6160540295240384E-2</v>
      </c>
      <c r="AA804">
        <v>14779226</v>
      </c>
      <c r="AB804">
        <v>9500153949</v>
      </c>
      <c r="AC804">
        <v>14779234</v>
      </c>
      <c r="AD804" t="s">
        <v>2</v>
      </c>
      <c r="AE804">
        <v>41</v>
      </c>
      <c r="AF804">
        <v>42</v>
      </c>
      <c r="AH804" t="s">
        <v>25053</v>
      </c>
      <c r="AI804" t="s">
        <v>25052</v>
      </c>
      <c r="AK804" t="s">
        <v>25051</v>
      </c>
      <c r="AL804">
        <v>14</v>
      </c>
      <c r="AM804" s="5">
        <f t="shared" si="99"/>
        <v>1.4</v>
      </c>
      <c r="AN804" s="4">
        <f t="shared" si="100"/>
        <v>2.1204089360090874E-3</v>
      </c>
      <c r="AO804" s="3"/>
      <c r="AP804">
        <v>0</v>
      </c>
      <c r="AQ804" t="s">
        <v>314</v>
      </c>
      <c r="AR804" t="s">
        <v>25050</v>
      </c>
      <c r="AS804" t="s">
        <v>313</v>
      </c>
      <c r="AT804" s="2">
        <v>4.3899999999999997</v>
      </c>
      <c r="AU804" s="1">
        <f t="shared" si="101"/>
        <v>1.8948500887470994</v>
      </c>
      <c r="AV804" s="1">
        <f t="shared" si="102"/>
        <v>1.4140474615624736</v>
      </c>
      <c r="AW804" s="1">
        <f t="shared" si="103"/>
        <v>0.93324483437784767</v>
      </c>
    </row>
    <row r="805" spans="1:49" x14ac:dyDescent="0.2">
      <c r="A805">
        <v>803</v>
      </c>
      <c r="B805" t="s">
        <v>25049</v>
      </c>
      <c r="C805" t="s">
        <v>25048</v>
      </c>
      <c r="F805" t="s">
        <v>25047</v>
      </c>
      <c r="G805" t="s">
        <v>6</v>
      </c>
      <c r="H805" t="s">
        <v>5</v>
      </c>
      <c r="I805" t="s">
        <v>1883</v>
      </c>
      <c r="J805">
        <v>60073523</v>
      </c>
      <c r="K805" t="s">
        <v>25046</v>
      </c>
      <c r="L805" t="s">
        <v>1130</v>
      </c>
      <c r="M805" t="s">
        <v>16</v>
      </c>
      <c r="N805">
        <v>5</v>
      </c>
      <c r="O805" t="s">
        <v>25045</v>
      </c>
      <c r="P805" t="s">
        <v>25044</v>
      </c>
      <c r="Q805" t="s">
        <v>25043</v>
      </c>
      <c r="R805" s="7">
        <v>41227</v>
      </c>
      <c r="S805" s="8">
        <f t="shared" si="96"/>
        <v>2012</v>
      </c>
      <c r="T805" s="8">
        <v>2012</v>
      </c>
      <c r="U805" s="8">
        <f t="shared" si="97"/>
        <v>10</v>
      </c>
      <c r="V805" s="7">
        <v>41227</v>
      </c>
      <c r="W805" t="s">
        <v>2459</v>
      </c>
      <c r="X805" s="2">
        <v>2.41</v>
      </c>
      <c r="Y805" s="6">
        <f t="shared" si="98"/>
        <v>6.4333573583193193E-2</v>
      </c>
      <c r="AA805">
        <v>9599428</v>
      </c>
      <c r="AB805">
        <v>24641</v>
      </c>
      <c r="AC805">
        <v>13645501</v>
      </c>
      <c r="AD805" t="s">
        <v>2</v>
      </c>
      <c r="AE805">
        <v>22</v>
      </c>
      <c r="AF805">
        <v>42</v>
      </c>
      <c r="AH805" t="s">
        <v>25042</v>
      </c>
      <c r="AI805" t="s">
        <v>25041</v>
      </c>
      <c r="AK805" t="s">
        <v>25040</v>
      </c>
      <c r="AL805">
        <v>18</v>
      </c>
      <c r="AM805" s="5">
        <f t="shared" si="99"/>
        <v>1.8</v>
      </c>
      <c r="AN805" s="4">
        <f t="shared" si="100"/>
        <v>2.7262400605831123E-3</v>
      </c>
      <c r="AO805" s="3"/>
      <c r="AP805">
        <v>0</v>
      </c>
      <c r="AR805" t="s">
        <v>1</v>
      </c>
      <c r="AT805" s="2" t="s">
        <v>0</v>
      </c>
      <c r="AU805" s="1">
        <f t="shared" si="101"/>
        <v>4.5851373526410164</v>
      </c>
      <c r="AV805" s="1">
        <f t="shared" si="102"/>
        <v>3.3529906821888154</v>
      </c>
      <c r="AW805" s="1">
        <f t="shared" si="103"/>
        <v>2.1208440117366134</v>
      </c>
    </row>
    <row r="806" spans="1:49" x14ac:dyDescent="0.2">
      <c r="A806">
        <v>804</v>
      </c>
      <c r="B806" t="s">
        <v>25039</v>
      </c>
      <c r="C806" t="s">
        <v>25038</v>
      </c>
      <c r="F806" t="s">
        <v>25037</v>
      </c>
      <c r="G806" t="s">
        <v>6</v>
      </c>
      <c r="H806" t="s">
        <v>5</v>
      </c>
      <c r="I806" t="s">
        <v>25036</v>
      </c>
      <c r="J806" t="s">
        <v>25035</v>
      </c>
      <c r="K806" t="s">
        <v>25034</v>
      </c>
      <c r="L806" t="s">
        <v>25033</v>
      </c>
      <c r="M806" t="s">
        <v>25032</v>
      </c>
      <c r="N806">
        <v>3</v>
      </c>
      <c r="O806" t="s">
        <v>25031</v>
      </c>
      <c r="P806" t="s">
        <v>25030</v>
      </c>
      <c r="Q806" t="s">
        <v>25029</v>
      </c>
      <c r="R806" s="7">
        <v>41227</v>
      </c>
      <c r="S806" s="8">
        <f t="shared" si="96"/>
        <v>2012</v>
      </c>
      <c r="T806" s="8">
        <v>2012</v>
      </c>
      <c r="U806" s="8">
        <f t="shared" si="97"/>
        <v>10</v>
      </c>
      <c r="V806" s="7">
        <v>41227</v>
      </c>
      <c r="W806" t="s">
        <v>5728</v>
      </c>
      <c r="X806" s="2">
        <v>0.98</v>
      </c>
      <c r="Y806" s="6">
        <f t="shared" si="98"/>
        <v>2.6160540295240384E-2</v>
      </c>
      <c r="AA806">
        <v>14779226</v>
      </c>
      <c r="AB806">
        <v>9500153949</v>
      </c>
      <c r="AC806">
        <v>14779234</v>
      </c>
      <c r="AD806" t="s">
        <v>2</v>
      </c>
      <c r="AE806">
        <v>41</v>
      </c>
      <c r="AF806">
        <v>42</v>
      </c>
      <c r="AH806" t="s">
        <v>25028</v>
      </c>
      <c r="AI806" t="s">
        <v>25027</v>
      </c>
      <c r="AK806" t="s">
        <v>25026</v>
      </c>
      <c r="AL806">
        <v>23</v>
      </c>
      <c r="AM806" s="5">
        <f t="shared" si="99"/>
        <v>2.2999999999999998</v>
      </c>
      <c r="AN806" s="4">
        <f t="shared" si="100"/>
        <v>3.4835289663006433E-3</v>
      </c>
      <c r="AO806" s="3"/>
      <c r="AP806">
        <v>0</v>
      </c>
      <c r="AR806" t="s">
        <v>1</v>
      </c>
      <c r="AT806" s="2">
        <v>4.3899999999999997</v>
      </c>
      <c r="AU806" s="1">
        <f t="shared" si="101"/>
        <v>1.9357436896558458</v>
      </c>
      <c r="AV806" s="1">
        <f t="shared" si="102"/>
        <v>1.4822034630770513</v>
      </c>
      <c r="AW806" s="1">
        <f t="shared" si="103"/>
        <v>1.0286632364982566</v>
      </c>
    </row>
    <row r="807" spans="1:49" x14ac:dyDescent="0.2">
      <c r="A807">
        <v>805</v>
      </c>
      <c r="B807" t="s">
        <v>25025</v>
      </c>
      <c r="C807" t="s">
        <v>25024</v>
      </c>
      <c r="E807">
        <v>23007128</v>
      </c>
      <c r="F807" t="s">
        <v>25023</v>
      </c>
      <c r="G807" t="s">
        <v>6</v>
      </c>
      <c r="H807" t="s">
        <v>5</v>
      </c>
      <c r="I807" t="s">
        <v>2095</v>
      </c>
      <c r="J807">
        <v>60032259</v>
      </c>
      <c r="K807" t="s">
        <v>6309</v>
      </c>
      <c r="L807" t="s">
        <v>6308</v>
      </c>
      <c r="M807" t="s">
        <v>44</v>
      </c>
      <c r="N807">
        <v>9</v>
      </c>
      <c r="O807" t="s">
        <v>25022</v>
      </c>
      <c r="P807" t="s">
        <v>25021</v>
      </c>
      <c r="Q807" t="s">
        <v>25020</v>
      </c>
      <c r="R807" s="7">
        <v>41227</v>
      </c>
      <c r="S807" s="8">
        <f t="shared" si="96"/>
        <v>2012</v>
      </c>
      <c r="T807" s="8">
        <v>2012</v>
      </c>
      <c r="U807" s="8">
        <f t="shared" si="97"/>
        <v>10</v>
      </c>
      <c r="V807" s="7">
        <v>41227</v>
      </c>
      <c r="W807" t="s">
        <v>5728</v>
      </c>
      <c r="X807" s="2">
        <v>0.98</v>
      </c>
      <c r="Y807" s="6">
        <f t="shared" si="98"/>
        <v>2.6160540295240384E-2</v>
      </c>
      <c r="AA807">
        <v>14779226</v>
      </c>
      <c r="AB807">
        <v>9500153949</v>
      </c>
      <c r="AC807">
        <v>14779234</v>
      </c>
      <c r="AD807" t="s">
        <v>2</v>
      </c>
      <c r="AE807">
        <v>41</v>
      </c>
      <c r="AF807">
        <v>42</v>
      </c>
      <c r="AH807" t="s">
        <v>25019</v>
      </c>
      <c r="AI807" t="s">
        <v>25018</v>
      </c>
      <c r="AK807" t="s">
        <v>25017</v>
      </c>
      <c r="AL807">
        <v>13</v>
      </c>
      <c r="AM807" s="5">
        <f t="shared" si="99"/>
        <v>1.3</v>
      </c>
      <c r="AN807" s="4">
        <f t="shared" si="100"/>
        <v>1.9689511548655813E-3</v>
      </c>
      <c r="AO807" s="3"/>
      <c r="AP807">
        <v>0</v>
      </c>
      <c r="AR807" t="s">
        <v>1</v>
      </c>
      <c r="AT807" s="2">
        <v>4.3899999999999997</v>
      </c>
      <c r="AU807" s="1">
        <f t="shared" si="101"/>
        <v>1.8903063553127941</v>
      </c>
      <c r="AV807" s="1">
        <f t="shared" si="102"/>
        <v>1.4064745725052983</v>
      </c>
      <c r="AW807" s="1">
        <f t="shared" si="103"/>
        <v>0.92264278969780222</v>
      </c>
    </row>
    <row r="808" spans="1:49" x14ac:dyDescent="0.2">
      <c r="A808">
        <v>806</v>
      </c>
      <c r="B808" t="s">
        <v>25016</v>
      </c>
      <c r="C808" t="s">
        <v>25015</v>
      </c>
      <c r="F808" t="s">
        <v>25014</v>
      </c>
      <c r="G808" t="s">
        <v>6</v>
      </c>
      <c r="H808" t="s">
        <v>5</v>
      </c>
      <c r="I808" t="s">
        <v>25013</v>
      </c>
      <c r="J808" t="s">
        <v>25012</v>
      </c>
      <c r="K808" t="s">
        <v>25011</v>
      </c>
      <c r="L808" t="s">
        <v>25010</v>
      </c>
      <c r="M808" t="s">
        <v>224</v>
      </c>
      <c r="N808">
        <v>6</v>
      </c>
      <c r="O808" t="s">
        <v>25009</v>
      </c>
      <c r="P808" t="s">
        <v>25008</v>
      </c>
      <c r="Q808" t="s">
        <v>25007</v>
      </c>
      <c r="R808" s="7">
        <v>41227</v>
      </c>
      <c r="S808" s="8">
        <f t="shared" si="96"/>
        <v>2012</v>
      </c>
      <c r="T808" s="8">
        <v>2012</v>
      </c>
      <c r="U808" s="8">
        <f t="shared" si="97"/>
        <v>10</v>
      </c>
      <c r="V808" s="7">
        <v>41227</v>
      </c>
      <c r="W808" t="s">
        <v>2459</v>
      </c>
      <c r="X808" s="2">
        <v>2.41</v>
      </c>
      <c r="Y808" s="6">
        <f t="shared" si="98"/>
        <v>6.4333573583193193E-2</v>
      </c>
      <c r="AA808">
        <v>9599428</v>
      </c>
      <c r="AB808">
        <v>24641</v>
      </c>
      <c r="AC808">
        <v>13645501</v>
      </c>
      <c r="AD808" t="s">
        <v>2</v>
      </c>
      <c r="AE808">
        <v>22</v>
      </c>
      <c r="AF808">
        <v>42</v>
      </c>
      <c r="AH808" t="s">
        <v>25006</v>
      </c>
      <c r="AI808" t="s">
        <v>25005</v>
      </c>
      <c r="AK808" t="s">
        <v>25004</v>
      </c>
      <c r="AL808">
        <v>10</v>
      </c>
      <c r="AM808" s="5">
        <f t="shared" si="99"/>
        <v>1</v>
      </c>
      <c r="AN808" s="4">
        <f t="shared" si="100"/>
        <v>1.5145778114350624E-3</v>
      </c>
      <c r="AO808" s="3"/>
      <c r="AP808">
        <v>0</v>
      </c>
      <c r="AR808" t="s">
        <v>1</v>
      </c>
      <c r="AT808" s="2" t="s">
        <v>0</v>
      </c>
      <c r="AU808" s="1">
        <f t="shared" si="101"/>
        <v>4.5487874851665753</v>
      </c>
      <c r="AV808" s="1">
        <f t="shared" si="102"/>
        <v>3.2924075697314126</v>
      </c>
      <c r="AW808" s="1">
        <f t="shared" si="103"/>
        <v>2.0360276542962503</v>
      </c>
    </row>
    <row r="809" spans="1:49" x14ac:dyDescent="0.2">
      <c r="A809">
        <v>807</v>
      </c>
      <c r="B809" t="s">
        <v>25003</v>
      </c>
      <c r="C809" t="s">
        <v>25002</v>
      </c>
      <c r="E809">
        <v>23152795</v>
      </c>
      <c r="F809" t="s">
        <v>25001</v>
      </c>
      <c r="G809" t="s">
        <v>6</v>
      </c>
      <c r="H809" t="s">
        <v>5</v>
      </c>
      <c r="I809" t="s">
        <v>25000</v>
      </c>
      <c r="J809" t="s">
        <v>24999</v>
      </c>
      <c r="K809" t="s">
        <v>24998</v>
      </c>
      <c r="L809" t="s">
        <v>24997</v>
      </c>
      <c r="M809" t="s">
        <v>24996</v>
      </c>
      <c r="N809">
        <v>5</v>
      </c>
      <c r="O809" t="s">
        <v>24995</v>
      </c>
      <c r="P809" t="s">
        <v>24994</v>
      </c>
      <c r="Q809" t="s">
        <v>24993</v>
      </c>
      <c r="R809" s="7">
        <v>41226</v>
      </c>
      <c r="S809" s="8">
        <f t="shared" si="96"/>
        <v>2012</v>
      </c>
      <c r="T809" s="8">
        <v>2012</v>
      </c>
      <c r="U809" s="8">
        <f t="shared" si="97"/>
        <v>10</v>
      </c>
      <c r="V809" s="7">
        <v>41226</v>
      </c>
      <c r="W809" t="s">
        <v>1477</v>
      </c>
      <c r="X809" s="2">
        <v>0.99</v>
      </c>
      <c r="Y809" s="6">
        <f t="shared" si="98"/>
        <v>2.6427484583967327E-2</v>
      </c>
      <c r="AB809">
        <v>10600153309</v>
      </c>
      <c r="AC809">
        <v>19326203</v>
      </c>
      <c r="AD809" t="s">
        <v>2</v>
      </c>
      <c r="AE809">
        <v>7</v>
      </c>
      <c r="AF809">
        <v>11</v>
      </c>
      <c r="AG809" t="s">
        <v>24992</v>
      </c>
      <c r="AI809" t="s">
        <v>24991</v>
      </c>
      <c r="AK809" t="s">
        <v>24990</v>
      </c>
      <c r="AL809">
        <v>22</v>
      </c>
      <c r="AM809" s="5">
        <f t="shared" si="99"/>
        <v>2.2000000000000002</v>
      </c>
      <c r="AN809" s="4">
        <f t="shared" si="100"/>
        <v>3.3320711851571377E-3</v>
      </c>
      <c r="AO809" s="3"/>
      <c r="AP809">
        <v>1</v>
      </c>
      <c r="AQ809" t="s">
        <v>446</v>
      </c>
      <c r="AR809" t="s">
        <v>24989</v>
      </c>
      <c r="AS809" t="s">
        <v>445</v>
      </c>
      <c r="AT809" s="2">
        <v>3.24</v>
      </c>
      <c r="AU809" s="1">
        <f t="shared" si="101"/>
        <v>1.9498860564324267</v>
      </c>
      <c r="AV809" s="1">
        <f t="shared" si="102"/>
        <v>1.4879777884562233</v>
      </c>
      <c r="AW809" s="1">
        <f t="shared" si="103"/>
        <v>1.0260695204800192</v>
      </c>
    </row>
    <row r="810" spans="1:49" x14ac:dyDescent="0.2">
      <c r="A810">
        <v>808</v>
      </c>
      <c r="B810" t="s">
        <v>24988</v>
      </c>
      <c r="C810" t="s">
        <v>24987</v>
      </c>
      <c r="F810" t="s">
        <v>24986</v>
      </c>
      <c r="G810" t="s">
        <v>6</v>
      </c>
      <c r="H810" t="s">
        <v>5</v>
      </c>
      <c r="I810" t="s">
        <v>377</v>
      </c>
      <c r="J810" t="s">
        <v>24985</v>
      </c>
      <c r="K810" t="s">
        <v>24984</v>
      </c>
      <c r="L810" t="s">
        <v>24983</v>
      </c>
      <c r="M810" t="s">
        <v>876</v>
      </c>
      <c r="N810">
        <v>2</v>
      </c>
      <c r="O810" t="s">
        <v>24982</v>
      </c>
      <c r="P810" t="s">
        <v>24981</v>
      </c>
      <c r="Q810" t="s">
        <v>24980</v>
      </c>
      <c r="R810" s="7">
        <v>41225</v>
      </c>
      <c r="S810" s="8">
        <f t="shared" si="96"/>
        <v>2012</v>
      </c>
      <c r="T810" s="8">
        <v>2012</v>
      </c>
      <c r="U810" s="8">
        <f t="shared" si="97"/>
        <v>10</v>
      </c>
      <c r="V810" s="7">
        <v>41225</v>
      </c>
      <c r="W810" t="s">
        <v>1481</v>
      </c>
      <c r="X810" s="2">
        <v>1.0580000000000001</v>
      </c>
      <c r="Y810" s="6">
        <f t="shared" si="98"/>
        <v>2.824270574731054E-2</v>
      </c>
      <c r="AA810">
        <v>10502947</v>
      </c>
      <c r="AB810">
        <v>29143</v>
      </c>
      <c r="AC810">
        <v>10941622</v>
      </c>
      <c r="AD810" t="s">
        <v>2</v>
      </c>
      <c r="AE810">
        <v>86</v>
      </c>
      <c r="AF810">
        <v>5</v>
      </c>
      <c r="AG810">
        <v>52505</v>
      </c>
      <c r="AI810" t="s">
        <v>24979</v>
      </c>
      <c r="AK810" t="s">
        <v>24978</v>
      </c>
      <c r="AL810">
        <v>5</v>
      </c>
      <c r="AM810" s="5">
        <f t="shared" si="99"/>
        <v>0.5</v>
      </c>
      <c r="AN810" s="4">
        <f t="shared" si="100"/>
        <v>7.572889057175312E-4</v>
      </c>
      <c r="AO810" s="3"/>
      <c r="AP810">
        <v>0</v>
      </c>
      <c r="AR810" t="s">
        <v>1</v>
      </c>
      <c r="AT810" s="2" t="s">
        <v>0</v>
      </c>
      <c r="AU810" s="1">
        <f t="shared" si="101"/>
        <v>1.9997080694832636</v>
      </c>
      <c r="AV810" s="1">
        <f t="shared" si="102"/>
        <v>1.4499997326514036</v>
      </c>
      <c r="AW810" s="1">
        <f t="shared" si="103"/>
        <v>0.90029139581954343</v>
      </c>
    </row>
    <row r="811" spans="1:49" x14ac:dyDescent="0.2">
      <c r="A811">
        <v>809</v>
      </c>
      <c r="B811" t="s">
        <v>24977</v>
      </c>
      <c r="F811" t="s">
        <v>24976</v>
      </c>
      <c r="G811" t="s">
        <v>6</v>
      </c>
      <c r="H811" t="s">
        <v>5</v>
      </c>
      <c r="I811" t="s">
        <v>24975</v>
      </c>
      <c r="J811">
        <v>60100081</v>
      </c>
      <c r="K811" t="s">
        <v>24974</v>
      </c>
      <c r="L811" t="s">
        <v>24973</v>
      </c>
      <c r="M811" t="s">
        <v>26</v>
      </c>
      <c r="N811">
        <v>2</v>
      </c>
      <c r="O811" t="s">
        <v>24972</v>
      </c>
      <c r="P811" t="s">
        <v>24971</v>
      </c>
      <c r="Q811" t="s">
        <v>24970</v>
      </c>
      <c r="R811" s="7">
        <v>41225</v>
      </c>
      <c r="S811" s="8">
        <f t="shared" si="96"/>
        <v>2012</v>
      </c>
      <c r="T811" s="8">
        <v>2012</v>
      </c>
      <c r="U811" s="8">
        <f t="shared" si="97"/>
        <v>10</v>
      </c>
      <c r="V811" s="7">
        <v>2012</v>
      </c>
      <c r="W811" t="s">
        <v>24969</v>
      </c>
      <c r="X811" s="2" t="s">
        <v>0</v>
      </c>
      <c r="Y811" s="6" t="e">
        <f t="shared" si="98"/>
        <v>#VALUE!</v>
      </c>
      <c r="AA811">
        <v>9729976</v>
      </c>
      <c r="AB811">
        <v>17700156502</v>
      </c>
      <c r="AC811">
        <v>9737294</v>
      </c>
      <c r="AD811" t="s">
        <v>2</v>
      </c>
      <c r="AE811">
        <v>21</v>
      </c>
      <c r="AF811">
        <v>3</v>
      </c>
      <c r="AH811" t="s">
        <v>24968</v>
      </c>
      <c r="AI811" t="s">
        <v>24967</v>
      </c>
      <c r="AJ811" t="s">
        <v>24966</v>
      </c>
      <c r="AK811" t="s">
        <v>24965</v>
      </c>
      <c r="AL811">
        <v>0</v>
      </c>
      <c r="AM811" s="5">
        <f t="shared" si="99"/>
        <v>0</v>
      </c>
      <c r="AN811" s="4">
        <f t="shared" si="100"/>
        <v>0</v>
      </c>
      <c r="AO811" s="3"/>
      <c r="AP811">
        <v>0</v>
      </c>
      <c r="AR811" t="s">
        <v>1</v>
      </c>
      <c r="AT811" s="2" t="s">
        <v>0</v>
      </c>
      <c r="AU811" s="1" t="e">
        <f t="shared" si="101"/>
        <v>#VALUE!</v>
      </c>
      <c r="AV811" s="1" t="e">
        <f t="shared" si="102"/>
        <v>#VALUE!</v>
      </c>
      <c r="AW811" s="1" t="e">
        <f t="shared" si="103"/>
        <v>#VALUE!</v>
      </c>
    </row>
    <row r="812" spans="1:49" x14ac:dyDescent="0.2">
      <c r="A812">
        <v>810</v>
      </c>
      <c r="B812" t="s">
        <v>24964</v>
      </c>
      <c r="C812" t="s">
        <v>24963</v>
      </c>
      <c r="F812" t="s">
        <v>24962</v>
      </c>
      <c r="G812" t="s">
        <v>6</v>
      </c>
      <c r="H812" t="s">
        <v>5</v>
      </c>
      <c r="I812" t="s">
        <v>24961</v>
      </c>
      <c r="J812" t="s">
        <v>24960</v>
      </c>
      <c r="K812" t="s">
        <v>24959</v>
      </c>
      <c r="L812" t="s">
        <v>24958</v>
      </c>
      <c r="M812" t="s">
        <v>2969</v>
      </c>
      <c r="N812">
        <v>8</v>
      </c>
      <c r="O812" t="s">
        <v>24957</v>
      </c>
      <c r="P812" t="s">
        <v>24956</v>
      </c>
      <c r="Q812" t="s">
        <v>24955</v>
      </c>
      <c r="R812" s="7">
        <v>41224</v>
      </c>
      <c r="S812" s="8">
        <f t="shared" si="96"/>
        <v>2012</v>
      </c>
      <c r="T812" s="8">
        <v>2012</v>
      </c>
      <c r="U812" s="8">
        <f t="shared" si="97"/>
        <v>10</v>
      </c>
      <c r="V812" s="7">
        <v>41224</v>
      </c>
      <c r="W812" t="s">
        <v>1998</v>
      </c>
      <c r="X812" s="2">
        <v>2.0579999999999998</v>
      </c>
      <c r="Y812" s="6">
        <f t="shared" si="98"/>
        <v>5.4937134620004803E-2</v>
      </c>
      <c r="AA812">
        <v>358711</v>
      </c>
      <c r="AB812">
        <v>28218</v>
      </c>
      <c r="AC812">
        <v>13652966</v>
      </c>
      <c r="AD812" t="s">
        <v>2</v>
      </c>
      <c r="AE812">
        <v>426</v>
      </c>
      <c r="AF812">
        <v>4</v>
      </c>
      <c r="AH812" t="s">
        <v>24954</v>
      </c>
      <c r="AI812" t="s">
        <v>24953</v>
      </c>
      <c r="AJ812" t="s">
        <v>24952</v>
      </c>
      <c r="AK812" t="s">
        <v>24951</v>
      </c>
      <c r="AL812">
        <v>100</v>
      </c>
      <c r="AM812" s="5">
        <f t="shared" si="99"/>
        <v>10</v>
      </c>
      <c r="AN812" s="4">
        <f t="shared" si="100"/>
        <v>1.5145778114350625E-2</v>
      </c>
      <c r="AO812" s="3"/>
      <c r="AP812">
        <v>0</v>
      </c>
      <c r="AR812" t="s">
        <v>1</v>
      </c>
      <c r="AT812" s="2" t="s">
        <v>0</v>
      </c>
      <c r="AU812" s="1">
        <f t="shared" si="101"/>
        <v>4.2999727668308552</v>
      </c>
      <c r="AV812" s="1">
        <f t="shared" si="102"/>
        <v>3.5041456367177717</v>
      </c>
      <c r="AW812" s="1">
        <f t="shared" si="103"/>
        <v>2.7083185066046878</v>
      </c>
    </row>
    <row r="813" spans="1:49" x14ac:dyDescent="0.2">
      <c r="A813">
        <v>811</v>
      </c>
      <c r="B813" t="s">
        <v>24950</v>
      </c>
      <c r="C813" t="s">
        <v>24949</v>
      </c>
      <c r="F813" t="s">
        <v>24948</v>
      </c>
      <c r="G813" t="s">
        <v>6</v>
      </c>
      <c r="H813" t="s">
        <v>5</v>
      </c>
      <c r="I813" t="s">
        <v>1556</v>
      </c>
      <c r="J813" t="s">
        <v>24947</v>
      </c>
      <c r="K813" t="s">
        <v>24946</v>
      </c>
      <c r="L813" t="s">
        <v>24945</v>
      </c>
      <c r="M813" t="s">
        <v>308</v>
      </c>
      <c r="N813">
        <v>8</v>
      </c>
      <c r="O813" t="s">
        <v>24944</v>
      </c>
      <c r="P813" t="s">
        <v>24943</v>
      </c>
      <c r="Q813" t="s">
        <v>24942</v>
      </c>
      <c r="R813" s="7">
        <v>41222</v>
      </c>
      <c r="S813" s="8">
        <f t="shared" si="96"/>
        <v>2012</v>
      </c>
      <c r="T813" s="8">
        <v>2012</v>
      </c>
      <c r="U813" s="8">
        <f t="shared" si="97"/>
        <v>10</v>
      </c>
      <c r="V813" s="7">
        <v>41222</v>
      </c>
      <c r="W813" t="s">
        <v>1574</v>
      </c>
      <c r="X813" s="2">
        <v>3.6880000000000002</v>
      </c>
      <c r="Y813" s="6">
        <f t="shared" si="98"/>
        <v>9.8449053682496471E-2</v>
      </c>
      <c r="AA813">
        <v>319007</v>
      </c>
      <c r="AB813">
        <v>29150</v>
      </c>
      <c r="AC813">
        <v>10797114</v>
      </c>
      <c r="AD813" t="s">
        <v>2</v>
      </c>
      <c r="AE813">
        <v>109</v>
      </c>
      <c r="AF813">
        <v>19</v>
      </c>
      <c r="AG813">
        <v>193902</v>
      </c>
      <c r="AI813" t="s">
        <v>24941</v>
      </c>
      <c r="AK813" t="s">
        <v>24940</v>
      </c>
      <c r="AL813">
        <v>64</v>
      </c>
      <c r="AM813" s="5">
        <f t="shared" si="99"/>
        <v>6.4</v>
      </c>
      <c r="AN813" s="4">
        <f t="shared" si="100"/>
        <v>9.6932979931844011E-3</v>
      </c>
      <c r="AO813" s="3"/>
      <c r="AP813">
        <v>0</v>
      </c>
      <c r="AR813" t="s">
        <v>1</v>
      </c>
      <c r="AT813" s="2">
        <v>9.1609999999999996</v>
      </c>
      <c r="AU813" s="1">
        <f t="shared" si="101"/>
        <v>7.1822326975702842</v>
      </c>
      <c r="AV813" s="1">
        <f t="shared" si="102"/>
        <v>5.4071175837840437</v>
      </c>
      <c r="AW813" s="1">
        <f t="shared" si="103"/>
        <v>3.632002469997802</v>
      </c>
    </row>
    <row r="814" spans="1:49" x14ac:dyDescent="0.2">
      <c r="A814">
        <v>812</v>
      </c>
      <c r="B814" t="s">
        <v>24939</v>
      </c>
      <c r="F814" t="s">
        <v>24938</v>
      </c>
      <c r="G814" t="s">
        <v>6</v>
      </c>
      <c r="H814" t="s">
        <v>5</v>
      </c>
      <c r="I814" t="s">
        <v>24937</v>
      </c>
      <c r="J814" t="s">
        <v>24931</v>
      </c>
      <c r="K814" t="s">
        <v>24936</v>
      </c>
      <c r="L814" t="s">
        <v>24935</v>
      </c>
      <c r="M814" t="s">
        <v>24934</v>
      </c>
      <c r="N814">
        <v>2</v>
      </c>
      <c r="O814" t="s">
        <v>24933</v>
      </c>
      <c r="P814" t="s">
        <v>24932</v>
      </c>
      <c r="Q814" t="s">
        <v>24931</v>
      </c>
      <c r="R814" s="7">
        <v>41222</v>
      </c>
      <c r="S814" s="8">
        <f t="shared" si="96"/>
        <v>2012</v>
      </c>
      <c r="T814" s="8">
        <v>2012</v>
      </c>
      <c r="U814" s="8">
        <f t="shared" si="97"/>
        <v>10</v>
      </c>
      <c r="V814" s="7">
        <v>41222</v>
      </c>
      <c r="W814" t="s">
        <v>1505</v>
      </c>
      <c r="X814" s="2">
        <v>0.621</v>
      </c>
      <c r="Y814" s="6">
        <f t="shared" si="98"/>
        <v>1.6577240329943142E-2</v>
      </c>
      <c r="AA814">
        <v>11755326</v>
      </c>
      <c r="AB814">
        <v>4700151916</v>
      </c>
      <c r="AC814">
        <v>11755334</v>
      </c>
      <c r="AD814" t="s">
        <v>2</v>
      </c>
      <c r="AF814">
        <v>3545</v>
      </c>
      <c r="AH814" t="s">
        <v>706</v>
      </c>
      <c r="AI814" t="s">
        <v>24930</v>
      </c>
      <c r="AJ814" t="s">
        <v>24929</v>
      </c>
      <c r="AK814" t="s">
        <v>24928</v>
      </c>
      <c r="AL814">
        <v>6</v>
      </c>
      <c r="AM814" s="5">
        <f t="shared" si="99"/>
        <v>0.6</v>
      </c>
      <c r="AN814" s="4">
        <f t="shared" si="100"/>
        <v>9.0874668686103744E-4</v>
      </c>
      <c r="AO814" s="3"/>
      <c r="AP814">
        <v>0</v>
      </c>
      <c r="AR814" t="s">
        <v>1</v>
      </c>
      <c r="AT814" s="2">
        <v>1.091</v>
      </c>
      <c r="AU814" s="1">
        <f t="shared" si="101"/>
        <v>1.1876692237018509</v>
      </c>
      <c r="AV814" s="1">
        <f t="shared" si="102"/>
        <v>0.87429935084020904</v>
      </c>
      <c r="AW814" s="1">
        <f t="shared" si="103"/>
        <v>0.56092947797856685</v>
      </c>
    </row>
    <row r="815" spans="1:49" x14ac:dyDescent="0.2">
      <c r="A815">
        <v>813</v>
      </c>
      <c r="B815" t="s">
        <v>24927</v>
      </c>
      <c r="C815" t="s">
        <v>24926</v>
      </c>
      <c r="F815" t="s">
        <v>24925</v>
      </c>
      <c r="G815" t="s">
        <v>6</v>
      </c>
      <c r="H815" t="s">
        <v>5</v>
      </c>
      <c r="I815" t="s">
        <v>24924</v>
      </c>
      <c r="J815" t="s">
        <v>24923</v>
      </c>
      <c r="K815" t="s">
        <v>24922</v>
      </c>
      <c r="L815" t="s">
        <v>24921</v>
      </c>
      <c r="M815" t="s">
        <v>24920</v>
      </c>
      <c r="N815">
        <v>4</v>
      </c>
      <c r="O815" t="s">
        <v>24919</v>
      </c>
      <c r="P815" t="s">
        <v>24918</v>
      </c>
      <c r="Q815" t="s">
        <v>24917</v>
      </c>
      <c r="R815" s="7">
        <v>41222</v>
      </c>
      <c r="S815" s="8">
        <f t="shared" si="96"/>
        <v>2012</v>
      </c>
      <c r="T815" s="8">
        <v>2012</v>
      </c>
      <c r="U815" s="8">
        <f t="shared" si="97"/>
        <v>10</v>
      </c>
      <c r="V815" s="7">
        <v>41222</v>
      </c>
      <c r="W815" t="s">
        <v>1523</v>
      </c>
      <c r="X815" s="2">
        <v>1.887</v>
      </c>
      <c r="Y815" s="6">
        <f t="shared" si="98"/>
        <v>5.0372387282774087E-2</v>
      </c>
      <c r="AA815">
        <v>15507998</v>
      </c>
      <c r="AB815">
        <v>110157</v>
      </c>
      <c r="AC815">
        <v>15502368</v>
      </c>
      <c r="AD815" t="s">
        <v>2</v>
      </c>
      <c r="AE815">
        <v>86</v>
      </c>
      <c r="AF815">
        <v>10</v>
      </c>
      <c r="AG815">
        <v>104027</v>
      </c>
      <c r="AI815" t="s">
        <v>24916</v>
      </c>
      <c r="AK815" t="s">
        <v>24915</v>
      </c>
      <c r="AL815">
        <v>28</v>
      </c>
      <c r="AM815" s="5">
        <f t="shared" si="99"/>
        <v>2.8</v>
      </c>
      <c r="AN815" s="4">
        <f t="shared" si="100"/>
        <v>4.2408178720181747E-3</v>
      </c>
      <c r="AO815" s="3"/>
      <c r="AP815">
        <v>1</v>
      </c>
      <c r="AR815" t="s">
        <v>1</v>
      </c>
      <c r="AT815" s="2" t="s">
        <v>0</v>
      </c>
      <c r="AU815" s="1">
        <f t="shared" si="101"/>
        <v>3.6532916459547309</v>
      </c>
      <c r="AV815" s="1">
        <f t="shared" si="102"/>
        <v>2.7306602577396131</v>
      </c>
      <c r="AW815" s="1">
        <f t="shared" si="103"/>
        <v>1.8080288695244948</v>
      </c>
    </row>
    <row r="816" spans="1:49" x14ac:dyDescent="0.2">
      <c r="A816">
        <v>814</v>
      </c>
      <c r="B816" t="s">
        <v>24914</v>
      </c>
      <c r="F816" t="s">
        <v>24913</v>
      </c>
      <c r="G816" t="s">
        <v>6</v>
      </c>
      <c r="H816" t="s">
        <v>5</v>
      </c>
      <c r="I816" t="s">
        <v>24912</v>
      </c>
      <c r="J816" t="s">
        <v>24911</v>
      </c>
      <c r="K816" t="s">
        <v>24910</v>
      </c>
      <c r="L816" t="s">
        <v>24909</v>
      </c>
      <c r="M816" t="s">
        <v>16200</v>
      </c>
      <c r="N816">
        <v>5</v>
      </c>
      <c r="O816" t="s">
        <v>24908</v>
      </c>
      <c r="P816" t="s">
        <v>24907</v>
      </c>
      <c r="Q816" t="s">
        <v>24906</v>
      </c>
      <c r="R816" s="7">
        <v>41222</v>
      </c>
      <c r="S816" s="8">
        <f t="shared" si="96"/>
        <v>2012</v>
      </c>
      <c r="T816" s="8">
        <v>2012</v>
      </c>
      <c r="U816" s="8">
        <f t="shared" si="97"/>
        <v>10</v>
      </c>
      <c r="V816" s="7">
        <v>2012</v>
      </c>
      <c r="W816" t="s">
        <v>564</v>
      </c>
      <c r="X816" s="2">
        <v>0.19</v>
      </c>
      <c r="Y816" s="6">
        <f t="shared" si="98"/>
        <v>5.0719414858119115E-3</v>
      </c>
      <c r="AA816">
        <v>332097</v>
      </c>
      <c r="AB816">
        <v>18700</v>
      </c>
      <c r="AD816" t="s">
        <v>2</v>
      </c>
      <c r="AE816">
        <v>88</v>
      </c>
      <c r="AF816" s="12">
        <v>0.45833333333333331</v>
      </c>
      <c r="AH816" t="s">
        <v>24905</v>
      </c>
      <c r="AI816" t="s">
        <v>24904</v>
      </c>
      <c r="AJ816" t="s">
        <v>24903</v>
      </c>
      <c r="AK816" t="s">
        <v>24902</v>
      </c>
      <c r="AL816">
        <v>0</v>
      </c>
      <c r="AM816" s="5">
        <f t="shared" si="99"/>
        <v>0</v>
      </c>
      <c r="AN816" s="4">
        <f t="shared" si="100"/>
        <v>0</v>
      </c>
      <c r="AO816" s="3"/>
      <c r="AP816">
        <v>0</v>
      </c>
      <c r="AR816" t="s">
        <v>1</v>
      </c>
      <c r="AT816" s="2" t="s">
        <v>0</v>
      </c>
      <c r="AU816" s="1">
        <f t="shared" si="101"/>
        <v>0.35503590400683377</v>
      </c>
      <c r="AV816" s="1">
        <f t="shared" si="102"/>
        <v>0.25359707429059558</v>
      </c>
      <c r="AW816" s="1">
        <f t="shared" si="103"/>
        <v>0.15215824457435734</v>
      </c>
    </row>
    <row r="817" spans="1:49" x14ac:dyDescent="0.2">
      <c r="A817">
        <v>815</v>
      </c>
      <c r="B817" t="s">
        <v>24901</v>
      </c>
      <c r="C817" t="s">
        <v>24900</v>
      </c>
      <c r="F817" t="s">
        <v>24899</v>
      </c>
      <c r="G817" t="s">
        <v>6</v>
      </c>
      <c r="H817" t="s">
        <v>5</v>
      </c>
      <c r="I817" t="s">
        <v>24898</v>
      </c>
      <c r="J817" t="s">
        <v>24897</v>
      </c>
      <c r="K817" t="s">
        <v>24896</v>
      </c>
      <c r="L817" t="s">
        <v>1785</v>
      </c>
      <c r="M817" t="s">
        <v>699</v>
      </c>
      <c r="N817">
        <v>3</v>
      </c>
      <c r="O817" t="s">
        <v>24895</v>
      </c>
      <c r="P817" t="s">
        <v>24894</v>
      </c>
      <c r="Q817" t="s">
        <v>24893</v>
      </c>
      <c r="R817" s="7">
        <v>41221</v>
      </c>
      <c r="S817" s="8">
        <f t="shared" si="96"/>
        <v>2012</v>
      </c>
      <c r="T817" s="8">
        <v>2012</v>
      </c>
      <c r="U817" s="8">
        <f t="shared" si="97"/>
        <v>10</v>
      </c>
      <c r="V817" s="7">
        <v>41221</v>
      </c>
      <c r="W817" t="s">
        <v>1334</v>
      </c>
      <c r="X817" s="2">
        <v>0.375</v>
      </c>
      <c r="Y817" s="6">
        <f t="shared" si="98"/>
        <v>1.0010410827260351E-2</v>
      </c>
      <c r="AA817">
        <v>135194</v>
      </c>
      <c r="AB817">
        <v>24918</v>
      </c>
      <c r="AD817" t="s">
        <v>2</v>
      </c>
      <c r="AE817">
        <v>48</v>
      </c>
      <c r="AF817">
        <v>23</v>
      </c>
      <c r="AH817" t="s">
        <v>24892</v>
      </c>
      <c r="AI817" t="s">
        <v>24891</v>
      </c>
      <c r="AK817" t="s">
        <v>24890</v>
      </c>
      <c r="AL817">
        <v>22</v>
      </c>
      <c r="AM817" s="5">
        <f t="shared" si="99"/>
        <v>2.2000000000000002</v>
      </c>
      <c r="AN817" s="4">
        <f t="shared" si="100"/>
        <v>3.3320711851571377E-3</v>
      </c>
      <c r="AO817" s="3"/>
      <c r="AP817">
        <v>0</v>
      </c>
      <c r="AR817" t="s">
        <v>1</v>
      </c>
      <c r="AT817" s="2">
        <v>1.3140000000000001</v>
      </c>
      <c r="AU817" s="1">
        <f t="shared" si="101"/>
        <v>0.80069089346293876</v>
      </c>
      <c r="AV817" s="1">
        <f t="shared" si="102"/>
        <v>0.66712410062087446</v>
      </c>
      <c r="AW817" s="1">
        <f t="shared" si="103"/>
        <v>0.53355730777881016</v>
      </c>
    </row>
    <row r="818" spans="1:49" x14ac:dyDescent="0.2">
      <c r="A818">
        <v>816</v>
      </c>
      <c r="B818" t="s">
        <v>24889</v>
      </c>
      <c r="C818" t="s">
        <v>24888</v>
      </c>
      <c r="F818" t="s">
        <v>24887</v>
      </c>
      <c r="G818" t="s">
        <v>6</v>
      </c>
      <c r="H818" t="s">
        <v>5</v>
      </c>
      <c r="I818" t="s">
        <v>24886</v>
      </c>
      <c r="J818">
        <v>60003353</v>
      </c>
      <c r="K818" t="s">
        <v>19915</v>
      </c>
      <c r="L818" t="s">
        <v>33</v>
      </c>
      <c r="M818" t="s">
        <v>16</v>
      </c>
      <c r="N818">
        <v>3</v>
      </c>
      <c r="O818" t="s">
        <v>24885</v>
      </c>
      <c r="P818" t="s">
        <v>24884</v>
      </c>
      <c r="Q818" t="s">
        <v>24883</v>
      </c>
      <c r="R818" s="7">
        <v>41221</v>
      </c>
      <c r="S818" s="8">
        <f t="shared" si="96"/>
        <v>2012</v>
      </c>
      <c r="T818" s="8">
        <v>2012</v>
      </c>
      <c r="U818" s="8">
        <f t="shared" si="97"/>
        <v>10</v>
      </c>
      <c r="V818" s="7">
        <v>41221</v>
      </c>
      <c r="W818" t="s">
        <v>1334</v>
      </c>
      <c r="X818" s="2">
        <v>0.375</v>
      </c>
      <c r="Y818" s="6">
        <f t="shared" si="98"/>
        <v>1.0010410827260351E-2</v>
      </c>
      <c r="AA818">
        <v>135194</v>
      </c>
      <c r="AB818">
        <v>24918</v>
      </c>
      <c r="AD818" t="s">
        <v>2</v>
      </c>
      <c r="AE818">
        <v>48</v>
      </c>
      <c r="AF818">
        <v>23</v>
      </c>
      <c r="AH818" t="s">
        <v>24882</v>
      </c>
      <c r="AI818" t="s">
        <v>24881</v>
      </c>
      <c r="AK818" t="s">
        <v>24880</v>
      </c>
      <c r="AL818">
        <v>6</v>
      </c>
      <c r="AM818" s="5">
        <f t="shared" si="99"/>
        <v>0.6</v>
      </c>
      <c r="AN818" s="4">
        <f t="shared" si="100"/>
        <v>9.0874668686103744E-4</v>
      </c>
      <c r="AO818" s="3"/>
      <c r="AP818">
        <v>0</v>
      </c>
      <c r="AR818" t="s">
        <v>1</v>
      </c>
      <c r="AT818" s="2">
        <v>1.3140000000000001</v>
      </c>
      <c r="AU818" s="1">
        <f t="shared" si="101"/>
        <v>0.72799115851405571</v>
      </c>
      <c r="AV818" s="1">
        <f t="shared" si="102"/>
        <v>0.54595787570606946</v>
      </c>
      <c r="AW818" s="1">
        <f t="shared" si="103"/>
        <v>0.3639245928980831</v>
      </c>
    </row>
    <row r="819" spans="1:49" x14ac:dyDescent="0.2">
      <c r="A819">
        <v>817</v>
      </c>
      <c r="B819" t="s">
        <v>24879</v>
      </c>
      <c r="C819" t="s">
        <v>24878</v>
      </c>
      <c r="F819" t="s">
        <v>24877</v>
      </c>
      <c r="G819" t="s">
        <v>6</v>
      </c>
      <c r="H819" t="s">
        <v>5</v>
      </c>
      <c r="I819" t="s">
        <v>644</v>
      </c>
      <c r="J819" t="s">
        <v>24876</v>
      </c>
      <c r="K819" t="s">
        <v>24875</v>
      </c>
      <c r="L819" t="s">
        <v>24874</v>
      </c>
      <c r="M819" t="s">
        <v>24873</v>
      </c>
      <c r="N819">
        <v>4</v>
      </c>
      <c r="O819" t="s">
        <v>24872</v>
      </c>
      <c r="P819" t="s">
        <v>24871</v>
      </c>
      <c r="Q819" t="s">
        <v>24870</v>
      </c>
      <c r="R819" s="7">
        <v>41221</v>
      </c>
      <c r="S819" s="8">
        <f t="shared" si="96"/>
        <v>2012</v>
      </c>
      <c r="T819" s="8">
        <v>2012</v>
      </c>
      <c r="U819" s="8">
        <f t="shared" si="97"/>
        <v>10</v>
      </c>
      <c r="V819" s="7">
        <v>41221</v>
      </c>
      <c r="W819" t="s">
        <v>1334</v>
      </c>
      <c r="X819" s="2">
        <v>0.375</v>
      </c>
      <c r="Y819" s="6">
        <f t="shared" si="98"/>
        <v>1.0010410827260351E-2</v>
      </c>
      <c r="AA819">
        <v>135194</v>
      </c>
      <c r="AB819">
        <v>24918</v>
      </c>
      <c r="AD819" t="s">
        <v>2</v>
      </c>
      <c r="AE819">
        <v>48</v>
      </c>
      <c r="AF819">
        <v>23</v>
      </c>
      <c r="AH819" t="s">
        <v>24869</v>
      </c>
      <c r="AI819" t="s">
        <v>24868</v>
      </c>
      <c r="AK819" t="s">
        <v>24867</v>
      </c>
      <c r="AL819">
        <v>6</v>
      </c>
      <c r="AM819" s="5">
        <f t="shared" si="99"/>
        <v>0.6</v>
      </c>
      <c r="AN819" s="4">
        <f t="shared" si="100"/>
        <v>9.0874668686103744E-4</v>
      </c>
      <c r="AO819" s="3"/>
      <c r="AP819">
        <v>0</v>
      </c>
      <c r="AR819" t="s">
        <v>1</v>
      </c>
      <c r="AT819" s="2">
        <v>1.3140000000000001</v>
      </c>
      <c r="AU819" s="1">
        <f t="shared" si="101"/>
        <v>0.72799115851405571</v>
      </c>
      <c r="AV819" s="1">
        <f t="shared" si="102"/>
        <v>0.54595787570606946</v>
      </c>
      <c r="AW819" s="1">
        <f t="shared" si="103"/>
        <v>0.3639245928980831</v>
      </c>
    </row>
    <row r="820" spans="1:49" x14ac:dyDescent="0.2">
      <c r="A820">
        <v>818</v>
      </c>
      <c r="B820" t="s">
        <v>24866</v>
      </c>
      <c r="C820" t="s">
        <v>24865</v>
      </c>
      <c r="F820" t="s">
        <v>24864</v>
      </c>
      <c r="G820" t="s">
        <v>6</v>
      </c>
      <c r="H820" t="s">
        <v>5</v>
      </c>
      <c r="I820" t="s">
        <v>1594</v>
      </c>
      <c r="J820">
        <v>60024542</v>
      </c>
      <c r="K820" t="s">
        <v>459</v>
      </c>
      <c r="L820" t="s">
        <v>257</v>
      </c>
      <c r="M820" t="s">
        <v>16</v>
      </c>
      <c r="N820">
        <v>4</v>
      </c>
      <c r="O820" t="s">
        <v>24863</v>
      </c>
      <c r="P820" t="s">
        <v>24862</v>
      </c>
      <c r="Q820" t="s">
        <v>988</v>
      </c>
      <c r="R820" s="7">
        <v>41221</v>
      </c>
      <c r="S820" s="8">
        <f t="shared" si="96"/>
        <v>2012</v>
      </c>
      <c r="T820" s="8">
        <v>2012</v>
      </c>
      <c r="U820" s="8">
        <f t="shared" si="97"/>
        <v>10</v>
      </c>
      <c r="V820" s="7">
        <v>41221</v>
      </c>
      <c r="W820" t="s">
        <v>1334</v>
      </c>
      <c r="X820" s="2">
        <v>0.375</v>
      </c>
      <c r="Y820" s="6">
        <f t="shared" si="98"/>
        <v>1.0010410827260351E-2</v>
      </c>
      <c r="AA820">
        <v>135194</v>
      </c>
      <c r="AB820">
        <v>24918</v>
      </c>
      <c r="AD820" t="s">
        <v>2</v>
      </c>
      <c r="AE820">
        <v>48</v>
      </c>
      <c r="AF820">
        <v>23</v>
      </c>
      <c r="AH820" t="s">
        <v>24861</v>
      </c>
      <c r="AI820" t="s">
        <v>24860</v>
      </c>
      <c r="AK820" t="s">
        <v>24859</v>
      </c>
      <c r="AL820">
        <v>3</v>
      </c>
      <c r="AM820" s="5">
        <f t="shared" si="99"/>
        <v>0.3</v>
      </c>
      <c r="AN820" s="4">
        <f t="shared" si="100"/>
        <v>4.5437334343051872E-4</v>
      </c>
      <c r="AO820" s="3"/>
      <c r="AP820">
        <v>0</v>
      </c>
      <c r="AR820" t="s">
        <v>1</v>
      </c>
      <c r="AT820" s="2">
        <v>1.3140000000000001</v>
      </c>
      <c r="AU820" s="1">
        <f t="shared" si="101"/>
        <v>0.71435995821114018</v>
      </c>
      <c r="AV820" s="1">
        <f t="shared" si="102"/>
        <v>0.52323920853454353</v>
      </c>
      <c r="AW820" s="1">
        <f t="shared" si="103"/>
        <v>0.33211845885794683</v>
      </c>
    </row>
    <row r="821" spans="1:49" x14ac:dyDescent="0.2">
      <c r="A821">
        <v>819</v>
      </c>
      <c r="B821" t="s">
        <v>24858</v>
      </c>
      <c r="C821" t="s">
        <v>24857</v>
      </c>
      <c r="F821" t="s">
        <v>24856</v>
      </c>
      <c r="G821" t="s">
        <v>6</v>
      </c>
      <c r="H821" t="s">
        <v>5</v>
      </c>
      <c r="I821" t="s">
        <v>57</v>
      </c>
      <c r="J821">
        <v>60103462</v>
      </c>
      <c r="K821" t="s">
        <v>56</v>
      </c>
      <c r="L821" t="s">
        <v>55</v>
      </c>
      <c r="M821" t="s">
        <v>54</v>
      </c>
      <c r="N821">
        <v>3</v>
      </c>
      <c r="O821" t="s">
        <v>24855</v>
      </c>
      <c r="P821" t="s">
        <v>24854</v>
      </c>
      <c r="Q821" t="s">
        <v>53</v>
      </c>
      <c r="R821" s="7">
        <v>41221</v>
      </c>
      <c r="S821" s="8">
        <f t="shared" si="96"/>
        <v>2012</v>
      </c>
      <c r="T821" s="8">
        <v>2012</v>
      </c>
      <c r="U821" s="8">
        <f t="shared" si="97"/>
        <v>10</v>
      </c>
      <c r="V821" s="7">
        <v>41221</v>
      </c>
      <c r="W821" t="s">
        <v>1334</v>
      </c>
      <c r="X821" s="2">
        <v>0.375</v>
      </c>
      <c r="Y821" s="6">
        <f t="shared" si="98"/>
        <v>1.0010410827260351E-2</v>
      </c>
      <c r="AA821">
        <v>135194</v>
      </c>
      <c r="AB821">
        <v>24918</v>
      </c>
      <c r="AD821" t="s">
        <v>2</v>
      </c>
      <c r="AE821">
        <v>48</v>
      </c>
      <c r="AF821">
        <v>23</v>
      </c>
      <c r="AH821" t="s">
        <v>24853</v>
      </c>
      <c r="AI821" t="s">
        <v>24852</v>
      </c>
      <c r="AK821" t="s">
        <v>24851</v>
      </c>
      <c r="AL821">
        <v>22</v>
      </c>
      <c r="AM821" s="5">
        <f t="shared" si="99"/>
        <v>2.2000000000000002</v>
      </c>
      <c r="AN821" s="4">
        <f t="shared" si="100"/>
        <v>3.3320711851571377E-3</v>
      </c>
      <c r="AO821" s="3"/>
      <c r="AP821">
        <v>0</v>
      </c>
      <c r="AR821" t="s">
        <v>1</v>
      </c>
      <c r="AT821" s="2">
        <v>1.3140000000000001</v>
      </c>
      <c r="AU821" s="1">
        <f t="shared" si="101"/>
        <v>0.80069089346293876</v>
      </c>
      <c r="AV821" s="1">
        <f t="shared" si="102"/>
        <v>0.66712410062087446</v>
      </c>
      <c r="AW821" s="1">
        <f t="shared" si="103"/>
        <v>0.53355730777881016</v>
      </c>
    </row>
    <row r="822" spans="1:49" x14ac:dyDescent="0.2">
      <c r="A822">
        <v>820</v>
      </c>
      <c r="B822" t="s">
        <v>24850</v>
      </c>
      <c r="C822" t="s">
        <v>24849</v>
      </c>
      <c r="F822" t="s">
        <v>24848</v>
      </c>
      <c r="G822" t="s">
        <v>6</v>
      </c>
      <c r="H822" t="s">
        <v>5</v>
      </c>
      <c r="I822" t="s">
        <v>24847</v>
      </c>
      <c r="J822" t="s">
        <v>24846</v>
      </c>
      <c r="K822" t="s">
        <v>24845</v>
      </c>
      <c r="L822" t="s">
        <v>24844</v>
      </c>
      <c r="M822" t="s">
        <v>213</v>
      </c>
      <c r="N822">
        <v>8</v>
      </c>
      <c r="O822" t="s">
        <v>24843</v>
      </c>
      <c r="P822" t="s">
        <v>24842</v>
      </c>
      <c r="Q822" t="s">
        <v>24841</v>
      </c>
      <c r="R822" s="7">
        <v>41221</v>
      </c>
      <c r="S822" s="8">
        <f t="shared" si="96"/>
        <v>2012</v>
      </c>
      <c r="T822" s="8">
        <v>2012</v>
      </c>
      <c r="U822" s="8">
        <f t="shared" si="97"/>
        <v>10</v>
      </c>
      <c r="V822" s="7">
        <v>41221</v>
      </c>
      <c r="W822" t="s">
        <v>1579</v>
      </c>
      <c r="X822" s="2">
        <v>1.401</v>
      </c>
      <c r="Y822" s="6">
        <f t="shared" si="98"/>
        <v>3.7398894850644675E-2</v>
      </c>
      <c r="AA822">
        <v>19327447</v>
      </c>
      <c r="AB822">
        <v>5200153123</v>
      </c>
      <c r="AC822">
        <v>19327455</v>
      </c>
      <c r="AD822" t="s">
        <v>2</v>
      </c>
      <c r="AE822">
        <v>116</v>
      </c>
      <c r="AF822">
        <v>44</v>
      </c>
      <c r="AH822" t="s">
        <v>24840</v>
      </c>
      <c r="AI822" t="s">
        <v>24839</v>
      </c>
      <c r="AK822" t="s">
        <v>24838</v>
      </c>
      <c r="AL822">
        <v>14</v>
      </c>
      <c r="AM822" s="5">
        <f t="shared" si="99"/>
        <v>1.4</v>
      </c>
      <c r="AN822" s="4">
        <f t="shared" si="100"/>
        <v>2.1204089360090874E-3</v>
      </c>
      <c r="AO822" s="3"/>
      <c r="AP822">
        <v>0</v>
      </c>
      <c r="AR822" t="s">
        <v>1</v>
      </c>
      <c r="AT822" s="2">
        <v>4.1260000000000003</v>
      </c>
      <c r="AU822" s="1">
        <f t="shared" si="101"/>
        <v>2.6815349076253998</v>
      </c>
      <c r="AV822" s="1">
        <f t="shared" si="102"/>
        <v>1.9759651893326882</v>
      </c>
      <c r="AW822" s="1">
        <f t="shared" si="103"/>
        <v>1.2703954710399763</v>
      </c>
    </row>
    <row r="823" spans="1:49" x14ac:dyDescent="0.2">
      <c r="A823">
        <v>821</v>
      </c>
      <c r="B823" t="s">
        <v>24837</v>
      </c>
      <c r="C823" t="s">
        <v>24836</v>
      </c>
      <c r="F823" t="s">
        <v>24835</v>
      </c>
      <c r="G823" t="s">
        <v>6</v>
      </c>
      <c r="H823" t="s">
        <v>5</v>
      </c>
      <c r="I823" t="s">
        <v>24834</v>
      </c>
      <c r="J823">
        <v>60012345</v>
      </c>
      <c r="K823" t="s">
        <v>24833</v>
      </c>
      <c r="L823" t="s">
        <v>24832</v>
      </c>
      <c r="M823" t="s">
        <v>674</v>
      </c>
      <c r="N823">
        <v>2</v>
      </c>
      <c r="O823" t="s">
        <v>24831</v>
      </c>
      <c r="P823" t="s">
        <v>24830</v>
      </c>
      <c r="Q823" t="s">
        <v>24829</v>
      </c>
      <c r="R823" s="7">
        <v>41221</v>
      </c>
      <c r="S823" s="8">
        <f t="shared" si="96"/>
        <v>2012</v>
      </c>
      <c r="T823" s="8">
        <v>2012</v>
      </c>
      <c r="U823" s="8">
        <f t="shared" si="97"/>
        <v>10</v>
      </c>
      <c r="V823" s="7">
        <v>41221</v>
      </c>
      <c r="W823" t="s">
        <v>1521</v>
      </c>
      <c r="X823" s="2">
        <v>0.75600000000000001</v>
      </c>
      <c r="Y823" s="6">
        <f t="shared" si="98"/>
        <v>2.0180988227756869E-2</v>
      </c>
      <c r="AA823">
        <v>10895639</v>
      </c>
      <c r="AB823">
        <v>26969</v>
      </c>
      <c r="AC823">
        <v>15205215</v>
      </c>
      <c r="AD823" t="s">
        <v>2</v>
      </c>
      <c r="AE823">
        <v>116</v>
      </c>
      <c r="AF823">
        <v>44</v>
      </c>
      <c r="AH823" t="s">
        <v>24828</v>
      </c>
      <c r="AI823" t="s">
        <v>24827</v>
      </c>
      <c r="AK823" t="s">
        <v>24826</v>
      </c>
      <c r="AL823">
        <v>22</v>
      </c>
      <c r="AM823" s="5">
        <f t="shared" si="99"/>
        <v>2.2000000000000002</v>
      </c>
      <c r="AN823" s="4">
        <f t="shared" si="100"/>
        <v>3.3320711851571377E-3</v>
      </c>
      <c r="AO823" s="3"/>
      <c r="AP823">
        <v>0</v>
      </c>
      <c r="AR823" t="s">
        <v>1</v>
      </c>
      <c r="AT823" s="2">
        <v>2.7810000000000001</v>
      </c>
      <c r="AU823" s="1">
        <f t="shared" si="101"/>
        <v>1.5126313114976948</v>
      </c>
      <c r="AV823" s="1">
        <f t="shared" si="102"/>
        <v>1.1756529706457004</v>
      </c>
      <c r="AW823" s="1">
        <f t="shared" si="103"/>
        <v>0.83867462979370577</v>
      </c>
    </row>
    <row r="824" spans="1:49" x14ac:dyDescent="0.2">
      <c r="A824">
        <v>822</v>
      </c>
      <c r="B824" t="s">
        <v>24825</v>
      </c>
      <c r="C824" t="s">
        <v>24824</v>
      </c>
      <c r="F824" t="s">
        <v>24823</v>
      </c>
      <c r="G824" t="s">
        <v>6</v>
      </c>
      <c r="H824" t="s">
        <v>5</v>
      </c>
      <c r="I824" t="s">
        <v>24822</v>
      </c>
      <c r="J824">
        <v>60029306</v>
      </c>
      <c r="K824" t="s">
        <v>1161</v>
      </c>
      <c r="L824" t="s">
        <v>776</v>
      </c>
      <c r="M824" t="s">
        <v>16</v>
      </c>
      <c r="N824">
        <v>4</v>
      </c>
      <c r="O824" t="s">
        <v>24821</v>
      </c>
      <c r="P824" t="s">
        <v>24820</v>
      </c>
      <c r="Q824" t="s">
        <v>1160</v>
      </c>
      <c r="R824" s="7">
        <v>41221</v>
      </c>
      <c r="S824" s="8">
        <f t="shared" si="96"/>
        <v>2012</v>
      </c>
      <c r="T824" s="8">
        <v>2012</v>
      </c>
      <c r="U824" s="8">
        <f t="shared" si="97"/>
        <v>10</v>
      </c>
      <c r="V824" s="7">
        <v>2012</v>
      </c>
      <c r="W824" t="s">
        <v>541</v>
      </c>
      <c r="X824" s="2" t="s">
        <v>0</v>
      </c>
      <c r="Y824" s="6" t="e">
        <f t="shared" si="98"/>
        <v>#VALUE!</v>
      </c>
      <c r="AA824">
        <v>19759339</v>
      </c>
      <c r="AB824">
        <v>19700186877</v>
      </c>
      <c r="AC824">
        <v>22339310</v>
      </c>
      <c r="AD824" t="s">
        <v>2</v>
      </c>
      <c r="AE824">
        <v>6</v>
      </c>
      <c r="AF824">
        <v>19</v>
      </c>
      <c r="AH824" t="s">
        <v>24819</v>
      </c>
      <c r="AI824" t="s">
        <v>24818</v>
      </c>
      <c r="AJ824" t="s">
        <v>24817</v>
      </c>
      <c r="AK824" t="s">
        <v>24816</v>
      </c>
      <c r="AL824">
        <v>4</v>
      </c>
      <c r="AM824" s="5">
        <f t="shared" si="99"/>
        <v>0.4</v>
      </c>
      <c r="AN824" s="4">
        <f t="shared" si="100"/>
        <v>6.0583112457402507E-4</v>
      </c>
      <c r="AO824" s="3"/>
      <c r="AP824">
        <v>0</v>
      </c>
      <c r="AR824" t="s">
        <v>1</v>
      </c>
      <c r="AT824" s="2" t="s">
        <v>0</v>
      </c>
      <c r="AU824" s="1" t="e">
        <f t="shared" si="101"/>
        <v>#VALUE!</v>
      </c>
      <c r="AV824" s="1" t="e">
        <f t="shared" si="102"/>
        <v>#VALUE!</v>
      </c>
      <c r="AW824" s="1" t="e">
        <f t="shared" si="103"/>
        <v>#VALUE!</v>
      </c>
    </row>
    <row r="825" spans="1:49" x14ac:dyDescent="0.2">
      <c r="A825">
        <v>823</v>
      </c>
      <c r="B825" t="s">
        <v>24815</v>
      </c>
      <c r="C825" t="s">
        <v>24814</v>
      </c>
      <c r="F825" t="s">
        <v>24813</v>
      </c>
      <c r="G825" t="s">
        <v>6</v>
      </c>
      <c r="H825" t="s">
        <v>5</v>
      </c>
      <c r="I825" t="s">
        <v>608</v>
      </c>
      <c r="J825">
        <v>60005465</v>
      </c>
      <c r="K825" t="s">
        <v>74</v>
      </c>
      <c r="L825" t="s">
        <v>73</v>
      </c>
      <c r="M825" t="s">
        <v>16</v>
      </c>
      <c r="N825">
        <v>2</v>
      </c>
      <c r="O825" t="s">
        <v>24812</v>
      </c>
      <c r="P825" t="s">
        <v>24811</v>
      </c>
      <c r="Q825" t="s">
        <v>1024</v>
      </c>
      <c r="R825" s="7">
        <v>41221</v>
      </c>
      <c r="S825" s="8">
        <f t="shared" si="96"/>
        <v>2012</v>
      </c>
      <c r="T825" s="8">
        <v>2012</v>
      </c>
      <c r="U825" s="8">
        <f t="shared" si="97"/>
        <v>10</v>
      </c>
      <c r="V825" s="7">
        <v>2012</v>
      </c>
      <c r="W825" t="s">
        <v>541</v>
      </c>
      <c r="X825" s="2" t="s">
        <v>0</v>
      </c>
      <c r="Y825" s="6" t="e">
        <f t="shared" si="98"/>
        <v>#VALUE!</v>
      </c>
      <c r="AA825">
        <v>19759339</v>
      </c>
      <c r="AB825">
        <v>19700186877</v>
      </c>
      <c r="AC825">
        <v>22339310</v>
      </c>
      <c r="AD825" t="s">
        <v>2</v>
      </c>
      <c r="AE825">
        <v>6</v>
      </c>
      <c r="AF825">
        <v>19</v>
      </c>
      <c r="AH825" t="s">
        <v>24810</v>
      </c>
      <c r="AI825" t="s">
        <v>24809</v>
      </c>
      <c r="AJ825" t="s">
        <v>24808</v>
      </c>
      <c r="AK825" t="s">
        <v>24807</v>
      </c>
      <c r="AL825">
        <v>0</v>
      </c>
      <c r="AM825" s="5">
        <f t="shared" si="99"/>
        <v>0</v>
      </c>
      <c r="AN825" s="4">
        <f t="shared" si="100"/>
        <v>0</v>
      </c>
      <c r="AO825" s="3"/>
      <c r="AP825">
        <v>0</v>
      </c>
      <c r="AR825" t="s">
        <v>1</v>
      </c>
      <c r="AT825" s="2" t="s">
        <v>0</v>
      </c>
      <c r="AU825" s="1" t="e">
        <f t="shared" si="101"/>
        <v>#VALUE!</v>
      </c>
      <c r="AV825" s="1" t="e">
        <f t="shared" si="102"/>
        <v>#VALUE!</v>
      </c>
      <c r="AW825" s="1" t="e">
        <f t="shared" si="103"/>
        <v>#VALUE!</v>
      </c>
    </row>
    <row r="826" spans="1:49" x14ac:dyDescent="0.2">
      <c r="A826">
        <v>824</v>
      </c>
      <c r="B826" t="s">
        <v>24806</v>
      </c>
      <c r="C826" t="s">
        <v>24805</v>
      </c>
      <c r="F826" t="s">
        <v>24804</v>
      </c>
      <c r="G826" t="s">
        <v>6</v>
      </c>
      <c r="H826" t="s">
        <v>5</v>
      </c>
      <c r="I826" t="s">
        <v>24803</v>
      </c>
      <c r="J826">
        <v>60006106</v>
      </c>
      <c r="K826" t="s">
        <v>17925</v>
      </c>
      <c r="L826" t="s">
        <v>17924</v>
      </c>
      <c r="M826" t="s">
        <v>16</v>
      </c>
      <c r="N826">
        <v>1</v>
      </c>
      <c r="O826" t="s">
        <v>24802</v>
      </c>
      <c r="P826">
        <v>56268602500</v>
      </c>
      <c r="Q826">
        <v>60006106</v>
      </c>
      <c r="R826" s="7">
        <v>41221</v>
      </c>
      <c r="S826" s="8">
        <f t="shared" si="96"/>
        <v>2012</v>
      </c>
      <c r="T826" s="8">
        <v>2012</v>
      </c>
      <c r="U826" s="8">
        <f t="shared" si="97"/>
        <v>10</v>
      </c>
      <c r="V826" s="7">
        <v>2012</v>
      </c>
      <c r="W826" t="s">
        <v>541</v>
      </c>
      <c r="X826" s="2" t="s">
        <v>0</v>
      </c>
      <c r="Y826" s="6" t="e">
        <f t="shared" si="98"/>
        <v>#VALUE!</v>
      </c>
      <c r="AA826">
        <v>19759339</v>
      </c>
      <c r="AB826">
        <v>19700186877</v>
      </c>
      <c r="AC826">
        <v>22339310</v>
      </c>
      <c r="AD826" t="s">
        <v>2</v>
      </c>
      <c r="AE826">
        <v>6</v>
      </c>
      <c r="AF826">
        <v>19</v>
      </c>
      <c r="AH826" t="s">
        <v>24801</v>
      </c>
      <c r="AI826" t="s">
        <v>24800</v>
      </c>
      <c r="AJ826" t="s">
        <v>24799</v>
      </c>
      <c r="AK826" t="s">
        <v>24798</v>
      </c>
      <c r="AL826">
        <v>1</v>
      </c>
      <c r="AM826" s="5">
        <f t="shared" si="99"/>
        <v>0.1</v>
      </c>
      <c r="AN826" s="4">
        <f t="shared" si="100"/>
        <v>1.5145778114350627E-4</v>
      </c>
      <c r="AO826" s="3"/>
      <c r="AP826">
        <v>0</v>
      </c>
      <c r="AR826" t="s">
        <v>1</v>
      </c>
      <c r="AT826" s="2" t="s">
        <v>0</v>
      </c>
      <c r="AU826" s="1" t="e">
        <f t="shared" si="101"/>
        <v>#VALUE!</v>
      </c>
      <c r="AV826" s="1" t="e">
        <f t="shared" si="102"/>
        <v>#VALUE!</v>
      </c>
      <c r="AW826" s="1" t="e">
        <f t="shared" si="103"/>
        <v>#VALUE!</v>
      </c>
    </row>
    <row r="827" spans="1:49" x14ac:dyDescent="0.2">
      <c r="A827">
        <v>825</v>
      </c>
      <c r="B827" t="s">
        <v>24797</v>
      </c>
      <c r="C827" t="s">
        <v>24796</v>
      </c>
      <c r="F827" t="s">
        <v>24795</v>
      </c>
      <c r="G827" t="s">
        <v>6</v>
      </c>
      <c r="H827" t="s">
        <v>5</v>
      </c>
      <c r="I827" t="s">
        <v>24794</v>
      </c>
      <c r="J827">
        <v>60113209</v>
      </c>
      <c r="K827" t="s">
        <v>24793</v>
      </c>
      <c r="L827" t="s">
        <v>2500</v>
      </c>
      <c r="M827" t="s">
        <v>2499</v>
      </c>
      <c r="N827">
        <v>2</v>
      </c>
      <c r="O827" t="s">
        <v>24792</v>
      </c>
      <c r="P827" t="s">
        <v>24791</v>
      </c>
      <c r="Q827" t="s">
        <v>24790</v>
      </c>
      <c r="R827" s="7">
        <v>41220</v>
      </c>
      <c r="S827" s="8">
        <f t="shared" si="96"/>
        <v>2012</v>
      </c>
      <c r="T827" s="8">
        <v>2012</v>
      </c>
      <c r="U827" s="8">
        <f t="shared" si="97"/>
        <v>10</v>
      </c>
      <c r="V827" s="7">
        <v>41220</v>
      </c>
      <c r="W827" t="s">
        <v>790</v>
      </c>
      <c r="X827" s="2">
        <v>0.39400000000000002</v>
      </c>
      <c r="Y827" s="6">
        <f t="shared" si="98"/>
        <v>1.0517604975841543E-2</v>
      </c>
      <c r="AA827">
        <v>17298806</v>
      </c>
      <c r="AB827">
        <v>144749</v>
      </c>
      <c r="AC827">
        <v>17298814</v>
      </c>
      <c r="AD827" t="s">
        <v>2</v>
      </c>
      <c r="AE827">
        <v>9</v>
      </c>
      <c r="AI827" t="s">
        <v>24789</v>
      </c>
      <c r="AJ827" t="s">
        <v>24788</v>
      </c>
      <c r="AK827" t="s">
        <v>24787</v>
      </c>
      <c r="AL827">
        <v>8</v>
      </c>
      <c r="AM827" s="5">
        <f t="shared" si="99"/>
        <v>0.8</v>
      </c>
      <c r="AN827" s="4">
        <f t="shared" si="100"/>
        <v>1.2116622491480501E-3</v>
      </c>
      <c r="AO827" s="3"/>
      <c r="AP827">
        <v>1</v>
      </c>
      <c r="AR827" t="s">
        <v>1</v>
      </c>
      <c r="AT827" s="2">
        <v>1.6519999999999999</v>
      </c>
      <c r="AU827" s="1">
        <f t="shared" si="101"/>
        <v>0.77258221578334951</v>
      </c>
      <c r="AV827" s="1">
        <f t="shared" si="102"/>
        <v>0.58646336124947962</v>
      </c>
      <c r="AW827" s="1">
        <f t="shared" si="103"/>
        <v>0.40034450671560978</v>
      </c>
    </row>
    <row r="828" spans="1:49" x14ac:dyDescent="0.2">
      <c r="A828">
        <v>826</v>
      </c>
      <c r="B828" t="s">
        <v>24786</v>
      </c>
      <c r="C828" t="s">
        <v>24785</v>
      </c>
      <c r="E828">
        <v>23145719</v>
      </c>
      <c r="F828" t="s">
        <v>24784</v>
      </c>
      <c r="G828" t="s">
        <v>6</v>
      </c>
      <c r="H828" t="s">
        <v>5</v>
      </c>
      <c r="I828" t="s">
        <v>24783</v>
      </c>
      <c r="J828" t="s">
        <v>23334</v>
      </c>
      <c r="K828" t="s">
        <v>23333</v>
      </c>
      <c r="L828" t="s">
        <v>23332</v>
      </c>
      <c r="M828" t="s">
        <v>1667</v>
      </c>
      <c r="N828">
        <v>4</v>
      </c>
      <c r="O828" t="s">
        <v>24782</v>
      </c>
      <c r="P828" t="s">
        <v>24781</v>
      </c>
      <c r="Q828" t="s">
        <v>24780</v>
      </c>
      <c r="R828" s="7">
        <v>41220</v>
      </c>
      <c r="S828" s="8">
        <f t="shared" si="96"/>
        <v>2012</v>
      </c>
      <c r="T828" s="8">
        <v>2012</v>
      </c>
      <c r="U828" s="8">
        <f t="shared" si="97"/>
        <v>10</v>
      </c>
      <c r="V828" s="7">
        <v>41220</v>
      </c>
      <c r="W828" t="s">
        <v>2460</v>
      </c>
      <c r="X828" s="2">
        <v>1.071</v>
      </c>
      <c r="Y828" s="6">
        <f t="shared" si="98"/>
        <v>2.8589733322655561E-2</v>
      </c>
      <c r="AA828">
        <v>219606</v>
      </c>
      <c r="AB828">
        <v>28134</v>
      </c>
      <c r="AD828" t="s">
        <v>2</v>
      </c>
      <c r="AE828">
        <v>137</v>
      </c>
      <c r="AF828">
        <v>17</v>
      </c>
      <c r="AG828">
        <v>174109</v>
      </c>
      <c r="AI828" t="s">
        <v>24779</v>
      </c>
      <c r="AK828" t="s">
        <v>24778</v>
      </c>
      <c r="AL828">
        <v>162</v>
      </c>
      <c r="AM828" s="5">
        <f t="shared" si="99"/>
        <v>16.2</v>
      </c>
      <c r="AN828" s="4">
        <f t="shared" si="100"/>
        <v>2.4536160545248011E-2</v>
      </c>
      <c r="AO828" s="3"/>
      <c r="AP828">
        <v>0</v>
      </c>
      <c r="AQ828" t="s">
        <v>412</v>
      </c>
      <c r="AR828" t="s">
        <v>23325</v>
      </c>
      <c r="AS828" t="s">
        <v>411</v>
      </c>
      <c r="AT828" s="2">
        <v>3.488</v>
      </c>
      <c r="AU828" s="1">
        <f t="shared" si="101"/>
        <v>2.7373661489433299</v>
      </c>
      <c r="AV828" s="1">
        <f t="shared" si="102"/>
        <v>2.656294693395179</v>
      </c>
      <c r="AW828" s="1">
        <f t="shared" si="103"/>
        <v>2.5752232378470277</v>
      </c>
    </row>
    <row r="829" spans="1:49" x14ac:dyDescent="0.2">
      <c r="A829">
        <v>827</v>
      </c>
      <c r="B829" t="s">
        <v>24777</v>
      </c>
      <c r="C829" t="s">
        <v>24776</v>
      </c>
      <c r="F829" t="s">
        <v>24775</v>
      </c>
      <c r="G829" t="s">
        <v>6</v>
      </c>
      <c r="H829" t="s">
        <v>5</v>
      </c>
      <c r="I829" t="s">
        <v>24774</v>
      </c>
      <c r="J829" t="s">
        <v>24773</v>
      </c>
      <c r="K829" t="s">
        <v>24772</v>
      </c>
      <c r="L829" t="s">
        <v>24771</v>
      </c>
      <c r="M829" t="s">
        <v>24770</v>
      </c>
      <c r="N829">
        <v>10</v>
      </c>
      <c r="O829" t="s">
        <v>24769</v>
      </c>
      <c r="P829" t="s">
        <v>24768</v>
      </c>
      <c r="Q829" t="s">
        <v>24767</v>
      </c>
      <c r="R829" s="7">
        <v>41220</v>
      </c>
      <c r="S829" s="8">
        <f t="shared" si="96"/>
        <v>2012</v>
      </c>
      <c r="T829" s="8">
        <v>2012</v>
      </c>
      <c r="U829" s="8">
        <f t="shared" si="97"/>
        <v>10</v>
      </c>
      <c r="V829" s="7">
        <v>41220</v>
      </c>
      <c r="W829" t="s">
        <v>1928</v>
      </c>
      <c r="X829" s="2">
        <v>6.069</v>
      </c>
      <c r="Y829" s="6">
        <f t="shared" si="98"/>
        <v>0.16200848882838151</v>
      </c>
      <c r="AA829" t="s">
        <v>1927</v>
      </c>
      <c r="AB829">
        <v>25143</v>
      </c>
      <c r="AC829">
        <v>16163028</v>
      </c>
      <c r="AD829" t="s">
        <v>2</v>
      </c>
      <c r="AE829">
        <v>22</v>
      </c>
      <c r="AF829">
        <v>21</v>
      </c>
      <c r="AH829" t="s">
        <v>24766</v>
      </c>
      <c r="AI829" t="s">
        <v>24765</v>
      </c>
      <c r="AJ829" t="s">
        <v>24764</v>
      </c>
      <c r="AK829" t="s">
        <v>24763</v>
      </c>
      <c r="AL829">
        <v>10</v>
      </c>
      <c r="AM829" s="5">
        <f t="shared" si="99"/>
        <v>1</v>
      </c>
      <c r="AN829" s="4">
        <f t="shared" si="100"/>
        <v>1.5145778114350624E-3</v>
      </c>
      <c r="AO829" s="3"/>
      <c r="AP829">
        <v>0</v>
      </c>
      <c r="AR829" t="s">
        <v>1</v>
      </c>
      <c r="AT829" s="2">
        <v>18.808</v>
      </c>
      <c r="AU829" s="1">
        <f t="shared" si="101"/>
        <v>11.386031552329756</v>
      </c>
      <c r="AV829" s="1">
        <f t="shared" si="102"/>
        <v>8.1761533319908288</v>
      </c>
      <c r="AW829" s="1">
        <f t="shared" si="103"/>
        <v>4.9662751116518997</v>
      </c>
    </row>
    <row r="830" spans="1:49" x14ac:dyDescent="0.2">
      <c r="A830">
        <v>828</v>
      </c>
      <c r="B830" t="s">
        <v>24762</v>
      </c>
      <c r="C830" t="s">
        <v>24761</v>
      </c>
      <c r="E830">
        <v>22996728</v>
      </c>
      <c r="F830" t="s">
        <v>24760</v>
      </c>
      <c r="G830" t="s">
        <v>6</v>
      </c>
      <c r="H830" t="s">
        <v>5</v>
      </c>
      <c r="I830" t="s">
        <v>505</v>
      </c>
      <c r="J830" t="s">
        <v>24759</v>
      </c>
      <c r="K830" t="s">
        <v>24758</v>
      </c>
      <c r="L830" t="s">
        <v>24757</v>
      </c>
      <c r="M830" t="s">
        <v>262</v>
      </c>
      <c r="N830">
        <v>3</v>
      </c>
      <c r="O830" t="s">
        <v>24756</v>
      </c>
      <c r="P830" t="s">
        <v>24755</v>
      </c>
      <c r="Q830" t="s">
        <v>24754</v>
      </c>
      <c r="R830" s="7">
        <v>41220</v>
      </c>
      <c r="S830" s="8">
        <f t="shared" si="96"/>
        <v>2012</v>
      </c>
      <c r="T830" s="8">
        <v>2012</v>
      </c>
      <c r="U830" s="8">
        <f t="shared" si="97"/>
        <v>10</v>
      </c>
      <c r="V830" s="7">
        <v>41220</v>
      </c>
      <c r="W830" t="s">
        <v>1916</v>
      </c>
      <c r="X830" s="2">
        <v>2.0640000000000001</v>
      </c>
      <c r="Y830" s="6">
        <f t="shared" si="98"/>
        <v>5.5097301193240973E-2</v>
      </c>
      <c r="AA830">
        <v>14730197</v>
      </c>
      <c r="AB830">
        <v>24738</v>
      </c>
      <c r="AC830">
        <v>14730189</v>
      </c>
      <c r="AD830" t="s">
        <v>2</v>
      </c>
      <c r="AE830">
        <v>12</v>
      </c>
      <c r="AF830">
        <v>21</v>
      </c>
      <c r="AH830" t="s">
        <v>24753</v>
      </c>
      <c r="AI830" t="s">
        <v>24752</v>
      </c>
      <c r="AK830" t="s">
        <v>24751</v>
      </c>
      <c r="AL830">
        <v>389</v>
      </c>
      <c r="AM830" s="5">
        <f t="shared" si="99"/>
        <v>38.9</v>
      </c>
      <c r="AN830" s="4">
        <f t="shared" si="100"/>
        <v>5.8917076864823927E-2</v>
      </c>
      <c r="AO830" s="3"/>
      <c r="AP830">
        <v>0</v>
      </c>
      <c r="AR830" t="s">
        <v>1</v>
      </c>
      <c r="AT830" s="2">
        <v>6.7990000000000004</v>
      </c>
      <c r="AU830" s="1">
        <f t="shared" si="101"/>
        <v>5.6243233894715852</v>
      </c>
      <c r="AV830" s="1">
        <f t="shared" si="102"/>
        <v>5.7007189029032448</v>
      </c>
      <c r="AW830" s="1">
        <f t="shared" si="103"/>
        <v>5.7771144163349035</v>
      </c>
    </row>
    <row r="831" spans="1:49" x14ac:dyDescent="0.2">
      <c r="A831">
        <v>829</v>
      </c>
      <c r="B831" t="s">
        <v>24750</v>
      </c>
      <c r="C831" t="s">
        <v>24749</v>
      </c>
      <c r="E831">
        <v>23187337</v>
      </c>
      <c r="F831" t="s">
        <v>24748</v>
      </c>
      <c r="G831" t="s">
        <v>6</v>
      </c>
      <c r="H831" t="s">
        <v>5</v>
      </c>
      <c r="I831" t="s">
        <v>24747</v>
      </c>
      <c r="J831" t="s">
        <v>24746</v>
      </c>
      <c r="K831" t="s">
        <v>24745</v>
      </c>
      <c r="L831" t="s">
        <v>24744</v>
      </c>
      <c r="M831" t="s">
        <v>464</v>
      </c>
      <c r="N831">
        <v>4</v>
      </c>
      <c r="O831" t="s">
        <v>24743</v>
      </c>
      <c r="P831" t="s">
        <v>24742</v>
      </c>
      <c r="Q831" t="s">
        <v>24741</v>
      </c>
      <c r="R831" s="7">
        <v>41218</v>
      </c>
      <c r="S831" s="8">
        <f t="shared" si="96"/>
        <v>2012</v>
      </c>
      <c r="T831" s="8">
        <v>2012</v>
      </c>
      <c r="U831" s="8">
        <f t="shared" si="97"/>
        <v>10</v>
      </c>
      <c r="V831" s="7">
        <v>41218</v>
      </c>
      <c r="W831" t="s">
        <v>1543</v>
      </c>
      <c r="X831" s="2">
        <v>1.3939999999999999</v>
      </c>
      <c r="Y831" s="6">
        <f t="shared" si="98"/>
        <v>3.721203384853581E-2</v>
      </c>
      <c r="AB831">
        <v>12862</v>
      </c>
      <c r="AC831">
        <v>10944087</v>
      </c>
      <c r="AD831" t="s">
        <v>2</v>
      </c>
      <c r="AE831">
        <v>20</v>
      </c>
      <c r="AF831">
        <v>23</v>
      </c>
      <c r="AH831" t="s">
        <v>24740</v>
      </c>
      <c r="AI831" t="s">
        <v>24739</v>
      </c>
      <c r="AK831" t="s">
        <v>24738</v>
      </c>
      <c r="AL831">
        <v>11</v>
      </c>
      <c r="AM831" s="5">
        <f t="shared" si="99"/>
        <v>1.1000000000000001</v>
      </c>
      <c r="AN831" s="4">
        <f t="shared" si="100"/>
        <v>1.6660355925785689E-3</v>
      </c>
      <c r="AO831" s="3"/>
      <c r="AP831">
        <v>1</v>
      </c>
      <c r="AR831" t="s">
        <v>1</v>
      </c>
      <c r="AT831" s="2">
        <v>3.8940000000000001</v>
      </c>
      <c r="AU831" s="1">
        <f t="shared" si="101"/>
        <v>2.6548234371748638</v>
      </c>
      <c r="AV831" s="1">
        <f t="shared" si="102"/>
        <v>1.9439034720557187</v>
      </c>
      <c r="AW831" s="1">
        <f t="shared" si="103"/>
        <v>1.232983506936574</v>
      </c>
    </row>
    <row r="832" spans="1:49" x14ac:dyDescent="0.2">
      <c r="A832">
        <v>830</v>
      </c>
      <c r="B832" t="s">
        <v>24737</v>
      </c>
      <c r="C832" t="s">
        <v>24736</v>
      </c>
      <c r="F832" t="s">
        <v>24735</v>
      </c>
      <c r="G832" t="s">
        <v>6</v>
      </c>
      <c r="H832" t="s">
        <v>5</v>
      </c>
      <c r="I832" t="s">
        <v>24734</v>
      </c>
      <c r="J832">
        <v>60016653</v>
      </c>
      <c r="K832" t="s">
        <v>24733</v>
      </c>
      <c r="L832" t="s">
        <v>1496</v>
      </c>
      <c r="M832" t="s">
        <v>674</v>
      </c>
      <c r="N832">
        <v>3</v>
      </c>
      <c r="O832" t="s">
        <v>24732</v>
      </c>
      <c r="P832" t="s">
        <v>24731</v>
      </c>
      <c r="Q832" t="s">
        <v>24730</v>
      </c>
      <c r="R832" s="7">
        <v>41218</v>
      </c>
      <c r="S832" s="8">
        <f t="shared" si="96"/>
        <v>2012</v>
      </c>
      <c r="T832" s="8">
        <v>2012</v>
      </c>
      <c r="U832" s="8">
        <f t="shared" si="97"/>
        <v>10</v>
      </c>
      <c r="V832" s="7">
        <v>41218</v>
      </c>
      <c r="W832" t="s">
        <v>1476</v>
      </c>
      <c r="X832" s="2">
        <v>1.1819999999999999</v>
      </c>
      <c r="Y832" s="6">
        <f t="shared" si="98"/>
        <v>3.1552814927524625E-2</v>
      </c>
      <c r="AA832">
        <v>36951</v>
      </c>
      <c r="AB832">
        <v>27030</v>
      </c>
      <c r="AD832" t="s">
        <v>2</v>
      </c>
      <c r="AE832">
        <v>101</v>
      </c>
      <c r="AF832">
        <v>19</v>
      </c>
      <c r="AG832">
        <v>193105</v>
      </c>
      <c r="AI832" t="s">
        <v>24729</v>
      </c>
      <c r="AK832" t="s">
        <v>24728</v>
      </c>
      <c r="AL832">
        <v>22</v>
      </c>
      <c r="AM832" s="5">
        <f t="shared" si="99"/>
        <v>2.2000000000000002</v>
      </c>
      <c r="AN832" s="4">
        <f t="shared" si="100"/>
        <v>3.3320711851571377E-3</v>
      </c>
      <c r="AO832" s="3"/>
      <c r="AP832">
        <v>0</v>
      </c>
      <c r="AR832" t="s">
        <v>1</v>
      </c>
      <c r="AT832" s="2">
        <v>3.7909999999999999</v>
      </c>
      <c r="AU832" s="1">
        <f t="shared" si="101"/>
        <v>2.3086591804814378</v>
      </c>
      <c r="AV832" s="1">
        <f t="shared" si="102"/>
        <v>1.7442443056340882</v>
      </c>
      <c r="AW832" s="1">
        <f t="shared" si="103"/>
        <v>1.1798294307867383</v>
      </c>
    </row>
    <row r="833" spans="1:49" x14ac:dyDescent="0.2">
      <c r="A833">
        <v>831</v>
      </c>
      <c r="B833" t="s">
        <v>24727</v>
      </c>
      <c r="C833" t="s">
        <v>24726</v>
      </c>
      <c r="F833" t="s">
        <v>24725</v>
      </c>
      <c r="G833" t="s">
        <v>6</v>
      </c>
      <c r="H833" t="s">
        <v>5</v>
      </c>
      <c r="I833" t="s">
        <v>24724</v>
      </c>
      <c r="J833">
        <v>60027550</v>
      </c>
      <c r="K833" t="s">
        <v>1314</v>
      </c>
      <c r="L833" t="s">
        <v>1313</v>
      </c>
      <c r="M833" t="s">
        <v>12</v>
      </c>
      <c r="N833">
        <v>7</v>
      </c>
      <c r="O833" t="s">
        <v>24723</v>
      </c>
      <c r="P833" t="s">
        <v>24722</v>
      </c>
      <c r="Q833" t="s">
        <v>24721</v>
      </c>
      <c r="R833" s="7">
        <v>41218</v>
      </c>
      <c r="S833" s="8">
        <f t="shared" si="96"/>
        <v>2012</v>
      </c>
      <c r="T833" s="8">
        <v>2012</v>
      </c>
      <c r="U833" s="8">
        <f t="shared" si="97"/>
        <v>10</v>
      </c>
      <c r="V833" s="7">
        <v>41218</v>
      </c>
      <c r="W833" t="s">
        <v>1543</v>
      </c>
      <c r="X833" s="2">
        <v>1.3939999999999999</v>
      </c>
      <c r="Y833" s="6">
        <f t="shared" si="98"/>
        <v>3.721203384853581E-2</v>
      </c>
      <c r="AB833">
        <v>12862</v>
      </c>
      <c r="AC833">
        <v>10944087</v>
      </c>
      <c r="AD833" t="s">
        <v>2</v>
      </c>
      <c r="AE833">
        <v>20</v>
      </c>
      <c r="AF833">
        <v>23</v>
      </c>
      <c r="AH833" t="s">
        <v>24720</v>
      </c>
      <c r="AI833" t="s">
        <v>24719</v>
      </c>
      <c r="AK833" t="s">
        <v>24718</v>
      </c>
      <c r="AL833">
        <v>16</v>
      </c>
      <c r="AM833" s="5">
        <f t="shared" si="99"/>
        <v>1.6</v>
      </c>
      <c r="AN833" s="4">
        <f t="shared" si="100"/>
        <v>2.4233244982961003E-3</v>
      </c>
      <c r="AO833" s="3"/>
      <c r="AP833">
        <v>1</v>
      </c>
      <c r="AR833" t="s">
        <v>1</v>
      </c>
      <c r="AT833" s="2">
        <v>3.8940000000000001</v>
      </c>
      <c r="AU833" s="1">
        <f t="shared" si="101"/>
        <v>2.6775421043463896</v>
      </c>
      <c r="AV833" s="1">
        <f t="shared" si="102"/>
        <v>1.9817679173415956</v>
      </c>
      <c r="AW833" s="1">
        <f t="shared" si="103"/>
        <v>1.2859937303368012</v>
      </c>
    </row>
    <row r="834" spans="1:49" x14ac:dyDescent="0.2">
      <c r="A834">
        <v>832</v>
      </c>
      <c r="B834" t="s">
        <v>24717</v>
      </c>
      <c r="C834" t="s">
        <v>24716</v>
      </c>
      <c r="F834" t="s">
        <v>24715</v>
      </c>
      <c r="G834" t="s">
        <v>6</v>
      </c>
      <c r="H834" t="s">
        <v>5</v>
      </c>
      <c r="I834" t="s">
        <v>24714</v>
      </c>
      <c r="J834">
        <v>60013959</v>
      </c>
      <c r="K834" t="s">
        <v>21725</v>
      </c>
      <c r="L834" t="s">
        <v>1789</v>
      </c>
      <c r="M834" t="s">
        <v>12</v>
      </c>
      <c r="N834">
        <v>2</v>
      </c>
      <c r="O834" t="s">
        <v>24713</v>
      </c>
      <c r="P834" t="s">
        <v>24712</v>
      </c>
      <c r="Q834" t="s">
        <v>21722</v>
      </c>
      <c r="R834" s="7">
        <v>41218</v>
      </c>
      <c r="S834" s="8">
        <f t="shared" ref="S834:S897" si="104">YEAR(R834)</f>
        <v>2012</v>
      </c>
      <c r="T834" s="8">
        <v>2012</v>
      </c>
      <c r="U834" s="8">
        <f t="shared" ref="U834:U897" si="105">2022-T834</f>
        <v>10</v>
      </c>
      <c r="V834" s="7">
        <v>41218</v>
      </c>
      <c r="W834" t="s">
        <v>1543</v>
      </c>
      <c r="X834" s="2">
        <v>1.3939999999999999</v>
      </c>
      <c r="Y834" s="6">
        <f t="shared" ref="Y834:Y897" si="106">(X834-$Z$4)/($Z$3-$Z$4)</f>
        <v>3.721203384853581E-2</v>
      </c>
      <c r="AB834">
        <v>12862</v>
      </c>
      <c r="AC834">
        <v>10944087</v>
      </c>
      <c r="AD834" t="s">
        <v>2</v>
      </c>
      <c r="AE834">
        <v>20</v>
      </c>
      <c r="AF834">
        <v>23</v>
      </c>
      <c r="AH834" t="s">
        <v>24711</v>
      </c>
      <c r="AI834" t="s">
        <v>24710</v>
      </c>
      <c r="AK834" t="s">
        <v>24709</v>
      </c>
      <c r="AL834">
        <v>6</v>
      </c>
      <c r="AM834" s="5">
        <f t="shared" ref="AM834:AM897" si="107">AL834/U834</f>
        <v>0.6</v>
      </c>
      <c r="AN834" s="4">
        <f t="shared" ref="AN834:AN897" si="108">(AM834-$AO$4)/($AO$3-$AO$4)</f>
        <v>9.0874668686103744E-4</v>
      </c>
      <c r="AO834" s="3"/>
      <c r="AP834">
        <v>1</v>
      </c>
      <c r="AR834" t="s">
        <v>1</v>
      </c>
      <c r="AT834" s="2">
        <v>3.8940000000000001</v>
      </c>
      <c r="AU834" s="1">
        <f t="shared" ref="AU834:AU897" si="109">(Y834*0.7+AN834*0.3)*100</f>
        <v>2.632104770003338</v>
      </c>
      <c r="AV834" s="1">
        <f t="shared" ref="AV834:AV897" si="110">(Y834*0.5+AN834*0.5)*100</f>
        <v>1.9060390267698422</v>
      </c>
      <c r="AW834" s="1">
        <f t="shared" ref="AW834:AW897" si="111">(Y834*0.3+AN834*0.7)*100</f>
        <v>1.1799732835363468</v>
      </c>
    </row>
    <row r="835" spans="1:49" x14ac:dyDescent="0.2">
      <c r="A835">
        <v>833</v>
      </c>
      <c r="B835" t="s">
        <v>24708</v>
      </c>
      <c r="C835" t="s">
        <v>24707</v>
      </c>
      <c r="F835" t="s">
        <v>24706</v>
      </c>
      <c r="G835" t="s">
        <v>6</v>
      </c>
      <c r="H835" t="s">
        <v>5</v>
      </c>
      <c r="I835" t="s">
        <v>832</v>
      </c>
      <c r="J835">
        <v>60032144</v>
      </c>
      <c r="K835" t="s">
        <v>752</v>
      </c>
      <c r="L835" t="s">
        <v>751</v>
      </c>
      <c r="M835" t="s">
        <v>99</v>
      </c>
      <c r="N835">
        <v>4</v>
      </c>
      <c r="O835" t="s">
        <v>24705</v>
      </c>
      <c r="P835" t="s">
        <v>24704</v>
      </c>
      <c r="Q835" t="s">
        <v>750</v>
      </c>
      <c r="R835" s="7">
        <v>41218</v>
      </c>
      <c r="S835" s="8">
        <f t="shared" si="104"/>
        <v>2012</v>
      </c>
      <c r="T835" s="8">
        <v>2012</v>
      </c>
      <c r="U835" s="8">
        <f t="shared" si="105"/>
        <v>10</v>
      </c>
      <c r="V835" s="7">
        <v>41218</v>
      </c>
      <c r="W835" t="s">
        <v>1543</v>
      </c>
      <c r="X835" s="2">
        <v>1.3939999999999999</v>
      </c>
      <c r="Y835" s="6">
        <f t="shared" si="106"/>
        <v>3.721203384853581E-2</v>
      </c>
      <c r="AB835">
        <v>12862</v>
      </c>
      <c r="AC835">
        <v>10944087</v>
      </c>
      <c r="AD835" t="s">
        <v>2</v>
      </c>
      <c r="AE835">
        <v>20</v>
      </c>
      <c r="AF835">
        <v>23</v>
      </c>
      <c r="AH835" t="s">
        <v>24703</v>
      </c>
      <c r="AI835" t="s">
        <v>24702</v>
      </c>
      <c r="AK835" t="s">
        <v>24701</v>
      </c>
      <c r="AL835">
        <v>84</v>
      </c>
      <c r="AM835" s="5">
        <f t="shared" si="107"/>
        <v>8.4</v>
      </c>
      <c r="AN835" s="4">
        <f t="shared" si="108"/>
        <v>1.2722453616054525E-2</v>
      </c>
      <c r="AO835" s="3"/>
      <c r="AP835">
        <v>1</v>
      </c>
      <c r="AR835" t="s">
        <v>1</v>
      </c>
      <c r="AT835" s="2">
        <v>3.8940000000000001</v>
      </c>
      <c r="AU835" s="1">
        <f t="shared" si="109"/>
        <v>2.9865159778791424</v>
      </c>
      <c r="AV835" s="1">
        <f t="shared" si="110"/>
        <v>2.496724373229517</v>
      </c>
      <c r="AW835" s="1">
        <f t="shared" si="111"/>
        <v>2.0069327685798908</v>
      </c>
    </row>
    <row r="836" spans="1:49" x14ac:dyDescent="0.2">
      <c r="A836">
        <v>834</v>
      </c>
      <c r="B836" t="s">
        <v>24700</v>
      </c>
      <c r="C836" t="s">
        <v>24699</v>
      </c>
      <c r="E836">
        <v>22907962</v>
      </c>
      <c r="F836" t="s">
        <v>24698</v>
      </c>
      <c r="G836" t="s">
        <v>6</v>
      </c>
      <c r="H836" t="s">
        <v>5</v>
      </c>
      <c r="I836" t="s">
        <v>24697</v>
      </c>
      <c r="J836" t="s">
        <v>24696</v>
      </c>
      <c r="K836" t="s">
        <v>24695</v>
      </c>
      <c r="L836" t="s">
        <v>24694</v>
      </c>
      <c r="M836" t="s">
        <v>24693</v>
      </c>
      <c r="N836">
        <v>10</v>
      </c>
      <c r="O836" t="s">
        <v>24692</v>
      </c>
      <c r="P836" t="s">
        <v>24691</v>
      </c>
      <c r="Q836" t="s">
        <v>24690</v>
      </c>
      <c r="R836" s="7">
        <v>41218</v>
      </c>
      <c r="S836" s="8">
        <f t="shared" si="104"/>
        <v>2012</v>
      </c>
      <c r="T836" s="8">
        <v>2012</v>
      </c>
      <c r="U836" s="8">
        <f t="shared" si="105"/>
        <v>10</v>
      </c>
      <c r="V836" s="7">
        <v>2012</v>
      </c>
      <c r="W836" t="s">
        <v>268</v>
      </c>
      <c r="X836" s="2">
        <v>1.1479999999999999</v>
      </c>
      <c r="Y836" s="6">
        <f t="shared" si="106"/>
        <v>3.0645204345853019E-2</v>
      </c>
      <c r="AA836">
        <v>189294</v>
      </c>
      <c r="AB836">
        <v>16318</v>
      </c>
      <c r="AC836">
        <v>15582531</v>
      </c>
      <c r="AD836" t="s">
        <v>2</v>
      </c>
      <c r="AE836">
        <v>59</v>
      </c>
      <c r="AF836" t="s">
        <v>24689</v>
      </c>
      <c r="AG836">
        <v>6269061</v>
      </c>
      <c r="AH836" t="s">
        <v>24688</v>
      </c>
      <c r="AI836" t="s">
        <v>24687</v>
      </c>
      <c r="AJ836" t="s">
        <v>24686</v>
      </c>
      <c r="AK836" t="s">
        <v>24685</v>
      </c>
      <c r="AL836">
        <v>24</v>
      </c>
      <c r="AM836" s="5">
        <f t="shared" si="107"/>
        <v>2.4</v>
      </c>
      <c r="AN836" s="4">
        <f t="shared" si="108"/>
        <v>3.6349867474441497E-3</v>
      </c>
      <c r="AO836" s="3"/>
      <c r="AP836">
        <v>0</v>
      </c>
      <c r="AR836" t="s">
        <v>1</v>
      </c>
      <c r="AT836" s="2" t="s">
        <v>0</v>
      </c>
      <c r="AU836" s="1">
        <f t="shared" si="109"/>
        <v>2.2542139066330358</v>
      </c>
      <c r="AV836" s="1">
        <f t="shared" si="110"/>
        <v>1.7140095546648586</v>
      </c>
      <c r="AW836" s="1">
        <f t="shared" si="111"/>
        <v>1.173805202696681</v>
      </c>
    </row>
    <row r="837" spans="1:49" x14ac:dyDescent="0.2">
      <c r="A837">
        <v>835</v>
      </c>
      <c r="B837" t="s">
        <v>24684</v>
      </c>
      <c r="C837" t="s">
        <v>24683</v>
      </c>
      <c r="E837">
        <v>22922690</v>
      </c>
      <c r="F837" t="s">
        <v>24682</v>
      </c>
      <c r="G837" t="s">
        <v>6</v>
      </c>
      <c r="H837" t="s">
        <v>5</v>
      </c>
      <c r="I837" t="s">
        <v>24681</v>
      </c>
      <c r="J837" t="s">
        <v>24680</v>
      </c>
      <c r="K837" t="s">
        <v>24679</v>
      </c>
      <c r="L837" t="s">
        <v>24678</v>
      </c>
      <c r="M837" t="s">
        <v>408</v>
      </c>
      <c r="N837">
        <v>9</v>
      </c>
      <c r="O837" t="s">
        <v>24677</v>
      </c>
      <c r="P837" t="s">
        <v>24676</v>
      </c>
      <c r="Q837" t="s">
        <v>24675</v>
      </c>
      <c r="R837" s="7">
        <v>41218</v>
      </c>
      <c r="S837" s="8">
        <f t="shared" si="104"/>
        <v>2012</v>
      </c>
      <c r="T837" s="8">
        <v>2012</v>
      </c>
      <c r="U837" s="8">
        <f t="shared" si="105"/>
        <v>10</v>
      </c>
      <c r="V837" s="7">
        <v>2012</v>
      </c>
      <c r="W837" t="s">
        <v>268</v>
      </c>
      <c r="X837" s="2">
        <v>1.1479999999999999</v>
      </c>
      <c r="Y837" s="6">
        <f t="shared" si="106"/>
        <v>3.0645204345853019E-2</v>
      </c>
      <c r="AA837">
        <v>189294</v>
      </c>
      <c r="AB837">
        <v>16318</v>
      </c>
      <c r="AC837">
        <v>15582531</v>
      </c>
      <c r="AD837" t="s">
        <v>2</v>
      </c>
      <c r="AE837">
        <v>59</v>
      </c>
      <c r="AF837" t="s">
        <v>24641</v>
      </c>
      <c r="AG837">
        <v>6279457</v>
      </c>
      <c r="AH837" t="s">
        <v>24674</v>
      </c>
      <c r="AI837" t="s">
        <v>24673</v>
      </c>
      <c r="AJ837" t="s">
        <v>24672</v>
      </c>
      <c r="AK837" t="s">
        <v>24671</v>
      </c>
      <c r="AL837">
        <v>73</v>
      </c>
      <c r="AM837" s="5">
        <f t="shared" si="107"/>
        <v>7.3</v>
      </c>
      <c r="AN837" s="4">
        <f t="shared" si="108"/>
        <v>1.1056418023475956E-2</v>
      </c>
      <c r="AO837" s="3"/>
      <c r="AP837">
        <v>0</v>
      </c>
      <c r="AQ837" t="s">
        <v>255</v>
      </c>
      <c r="AR837">
        <v>1046488</v>
      </c>
      <c r="AS837" t="s">
        <v>254</v>
      </c>
      <c r="AT837" s="2" t="s">
        <v>0</v>
      </c>
      <c r="AU837" s="1">
        <f t="shared" si="109"/>
        <v>2.4768568449139901</v>
      </c>
      <c r="AV837" s="1">
        <f t="shared" si="110"/>
        <v>2.0850811184664488</v>
      </c>
      <c r="AW837" s="1">
        <f t="shared" si="111"/>
        <v>1.6933053920189074</v>
      </c>
    </row>
    <row r="838" spans="1:49" x14ac:dyDescent="0.2">
      <c r="A838">
        <v>836</v>
      </c>
      <c r="B838" t="s">
        <v>24670</v>
      </c>
      <c r="C838" t="s">
        <v>24669</v>
      </c>
      <c r="F838" t="s">
        <v>24668</v>
      </c>
      <c r="G838" t="s">
        <v>6</v>
      </c>
      <c r="H838" t="s">
        <v>5</v>
      </c>
      <c r="I838" t="s">
        <v>24667</v>
      </c>
      <c r="J838">
        <v>60028333</v>
      </c>
      <c r="K838" t="s">
        <v>450</v>
      </c>
      <c r="L838" t="s">
        <v>363</v>
      </c>
      <c r="M838" t="s">
        <v>137</v>
      </c>
      <c r="N838">
        <v>1</v>
      </c>
      <c r="O838" t="s">
        <v>24666</v>
      </c>
      <c r="P838">
        <v>23489467500</v>
      </c>
      <c r="Q838">
        <v>60028333</v>
      </c>
      <c r="R838" s="7">
        <v>41218</v>
      </c>
      <c r="S838" s="8">
        <f t="shared" si="104"/>
        <v>2012</v>
      </c>
      <c r="T838" s="8">
        <v>2012</v>
      </c>
      <c r="U838" s="8">
        <f t="shared" si="105"/>
        <v>10</v>
      </c>
      <c r="V838" s="7">
        <v>2012</v>
      </c>
      <c r="W838" t="s">
        <v>24665</v>
      </c>
      <c r="X838" s="2">
        <v>0.26600000000000001</v>
      </c>
      <c r="Y838" s="6">
        <f t="shared" si="106"/>
        <v>7.1007180801366757E-3</v>
      </c>
      <c r="AB838">
        <v>21100200803</v>
      </c>
      <c r="AC838">
        <v>20004214</v>
      </c>
      <c r="AD838" t="s">
        <v>2</v>
      </c>
      <c r="AE838">
        <v>4</v>
      </c>
      <c r="AI838" t="s">
        <v>24664</v>
      </c>
      <c r="AJ838" t="s">
        <v>24663</v>
      </c>
      <c r="AK838" t="s">
        <v>24662</v>
      </c>
      <c r="AL838">
        <v>3</v>
      </c>
      <c r="AM838" s="5">
        <f t="shared" si="107"/>
        <v>0.3</v>
      </c>
      <c r="AN838" s="4">
        <f t="shared" si="108"/>
        <v>4.5437334343051872E-4</v>
      </c>
      <c r="AO838" s="3"/>
      <c r="AP838">
        <v>1</v>
      </c>
      <c r="AR838" t="s">
        <v>1</v>
      </c>
      <c r="AT838" s="2" t="s">
        <v>0</v>
      </c>
      <c r="AU838" s="1">
        <f t="shared" si="109"/>
        <v>0.51068146591248276</v>
      </c>
      <c r="AV838" s="1">
        <f t="shared" si="110"/>
        <v>0.3777545711783597</v>
      </c>
      <c r="AW838" s="1">
        <f t="shared" si="111"/>
        <v>0.24482767644423659</v>
      </c>
    </row>
    <row r="839" spans="1:49" x14ac:dyDescent="0.2">
      <c r="A839">
        <v>837</v>
      </c>
      <c r="B839" t="s">
        <v>24661</v>
      </c>
      <c r="C839" t="s">
        <v>24660</v>
      </c>
      <c r="E839">
        <v>22692865</v>
      </c>
      <c r="F839" t="s">
        <v>24659</v>
      </c>
      <c r="G839" t="s">
        <v>6</v>
      </c>
      <c r="H839" t="s">
        <v>5</v>
      </c>
      <c r="I839" t="s">
        <v>11800</v>
      </c>
      <c r="J839" t="s">
        <v>24658</v>
      </c>
      <c r="K839" t="s">
        <v>24657</v>
      </c>
      <c r="L839" t="s">
        <v>24656</v>
      </c>
      <c r="M839" t="s">
        <v>24655</v>
      </c>
      <c r="N839">
        <v>5</v>
      </c>
      <c r="O839" t="s">
        <v>24654</v>
      </c>
      <c r="P839" t="s">
        <v>24653</v>
      </c>
      <c r="Q839" t="s">
        <v>24652</v>
      </c>
      <c r="R839" s="7">
        <v>41218</v>
      </c>
      <c r="S839" s="8">
        <f t="shared" si="104"/>
        <v>2012</v>
      </c>
      <c r="T839" s="8">
        <v>2012</v>
      </c>
      <c r="U839" s="8">
        <f t="shared" si="105"/>
        <v>10</v>
      </c>
      <c r="V839" s="7">
        <v>2012</v>
      </c>
      <c r="W839" t="s">
        <v>268</v>
      </c>
      <c r="X839" s="2">
        <v>1.1479999999999999</v>
      </c>
      <c r="Y839" s="6">
        <f t="shared" si="106"/>
        <v>3.0645204345853019E-2</v>
      </c>
      <c r="AA839">
        <v>189294</v>
      </c>
      <c r="AB839">
        <v>16318</v>
      </c>
      <c r="AC839">
        <v>15582531</v>
      </c>
      <c r="AD839" t="s">
        <v>2</v>
      </c>
      <c r="AE839">
        <v>59</v>
      </c>
      <c r="AF839" t="s">
        <v>24641</v>
      </c>
      <c r="AG839">
        <v>6212336</v>
      </c>
      <c r="AH839" t="s">
        <v>24651</v>
      </c>
      <c r="AI839" t="s">
        <v>24650</v>
      </c>
      <c r="AJ839" t="s">
        <v>24649</v>
      </c>
      <c r="AK839" t="s">
        <v>24648</v>
      </c>
      <c r="AL839">
        <v>51</v>
      </c>
      <c r="AM839" s="5">
        <f t="shared" si="107"/>
        <v>5.0999999999999996</v>
      </c>
      <c r="AN839" s="4">
        <f t="shared" si="108"/>
        <v>7.724346838318818E-3</v>
      </c>
      <c r="AO839" s="3"/>
      <c r="AP839">
        <v>0</v>
      </c>
      <c r="AR839" t="s">
        <v>1</v>
      </c>
      <c r="AT839" s="2" t="s">
        <v>0</v>
      </c>
      <c r="AU839" s="1">
        <f t="shared" si="109"/>
        <v>2.3768947093592758</v>
      </c>
      <c r="AV839" s="1">
        <f t="shared" si="110"/>
        <v>1.9184775592085919</v>
      </c>
      <c r="AW839" s="1">
        <f t="shared" si="111"/>
        <v>1.4600604090579079</v>
      </c>
    </row>
    <row r="840" spans="1:49" x14ac:dyDescent="0.2">
      <c r="A840">
        <v>838</v>
      </c>
      <c r="B840" t="s">
        <v>24647</v>
      </c>
      <c r="C840" t="s">
        <v>24646</v>
      </c>
      <c r="E840">
        <v>22759436</v>
      </c>
      <c r="F840" t="s">
        <v>24645</v>
      </c>
      <c r="G840" t="s">
        <v>6</v>
      </c>
      <c r="H840" t="s">
        <v>5</v>
      </c>
      <c r="I840" t="s">
        <v>24644</v>
      </c>
      <c r="J840">
        <v>60025278</v>
      </c>
      <c r="K840" t="s">
        <v>18</v>
      </c>
      <c r="L840" t="s">
        <v>17</v>
      </c>
      <c r="M840" t="s">
        <v>16</v>
      </c>
      <c r="N840">
        <v>6</v>
      </c>
      <c r="O840" t="s">
        <v>24643</v>
      </c>
      <c r="P840" t="s">
        <v>24642</v>
      </c>
      <c r="Q840" t="s">
        <v>22435</v>
      </c>
      <c r="R840" s="7">
        <v>41218</v>
      </c>
      <c r="S840" s="8">
        <f t="shared" si="104"/>
        <v>2012</v>
      </c>
      <c r="T840" s="8">
        <v>2012</v>
      </c>
      <c r="U840" s="8">
        <f t="shared" si="105"/>
        <v>10</v>
      </c>
      <c r="V840" s="7">
        <v>2012</v>
      </c>
      <c r="W840" t="s">
        <v>268</v>
      </c>
      <c r="X840" s="2">
        <v>1.1479999999999999</v>
      </c>
      <c r="Y840" s="6">
        <f t="shared" si="106"/>
        <v>3.0645204345853019E-2</v>
      </c>
      <c r="AA840">
        <v>189294</v>
      </c>
      <c r="AB840">
        <v>16318</v>
      </c>
      <c r="AC840">
        <v>15582531</v>
      </c>
      <c r="AD840" t="s">
        <v>2</v>
      </c>
      <c r="AE840">
        <v>59</v>
      </c>
      <c r="AF840" t="s">
        <v>24641</v>
      </c>
      <c r="AG840">
        <v>6228522</v>
      </c>
      <c r="AH840" t="s">
        <v>24640</v>
      </c>
      <c r="AI840" t="s">
        <v>24639</v>
      </c>
      <c r="AJ840" t="s">
        <v>24638</v>
      </c>
      <c r="AK840" t="s">
        <v>24637</v>
      </c>
      <c r="AL840">
        <v>103</v>
      </c>
      <c r="AM840" s="5">
        <f t="shared" si="107"/>
        <v>10.3</v>
      </c>
      <c r="AN840" s="4">
        <f t="shared" si="108"/>
        <v>1.5600151457781144E-2</v>
      </c>
      <c r="AO840" s="3"/>
      <c r="AP840">
        <v>0</v>
      </c>
      <c r="AR840" t="s">
        <v>1</v>
      </c>
      <c r="AT840" s="2" t="s">
        <v>0</v>
      </c>
      <c r="AU840" s="1">
        <f t="shared" si="109"/>
        <v>2.6131688479431459</v>
      </c>
      <c r="AV840" s="1">
        <f t="shared" si="110"/>
        <v>2.3122677901817079</v>
      </c>
      <c r="AW840" s="1">
        <f t="shared" si="111"/>
        <v>2.0113667324202709</v>
      </c>
    </row>
    <row r="841" spans="1:49" x14ac:dyDescent="0.2">
      <c r="A841">
        <v>839</v>
      </c>
      <c r="B841" t="s">
        <v>24636</v>
      </c>
      <c r="C841" t="s">
        <v>24635</v>
      </c>
      <c r="F841" t="s">
        <v>24493</v>
      </c>
      <c r="G841" t="s">
        <v>6</v>
      </c>
      <c r="H841" t="s">
        <v>5</v>
      </c>
      <c r="I841" t="s">
        <v>2901</v>
      </c>
      <c r="J841">
        <v>60019983</v>
      </c>
      <c r="K841" t="s">
        <v>1097</v>
      </c>
      <c r="L841" t="s">
        <v>1096</v>
      </c>
      <c r="M841" t="s">
        <v>140</v>
      </c>
      <c r="N841">
        <v>3</v>
      </c>
      <c r="O841" t="s">
        <v>24492</v>
      </c>
      <c r="P841" t="s">
        <v>2900</v>
      </c>
      <c r="Q841" t="s">
        <v>2899</v>
      </c>
      <c r="R841" s="7">
        <v>41214</v>
      </c>
      <c r="S841" s="8">
        <f t="shared" si="104"/>
        <v>2012</v>
      </c>
      <c r="T841" s="8">
        <v>2012</v>
      </c>
      <c r="U841" s="8">
        <f t="shared" si="105"/>
        <v>10</v>
      </c>
      <c r="V841" s="7">
        <v>41214</v>
      </c>
      <c r="W841" t="s">
        <v>340</v>
      </c>
      <c r="X841" s="2">
        <v>1.6519999999999999</v>
      </c>
      <c r="Y841" s="6">
        <f t="shared" si="106"/>
        <v>4.409919649769093E-2</v>
      </c>
      <c r="AA841" t="s">
        <v>339</v>
      </c>
      <c r="AB841">
        <v>17337</v>
      </c>
      <c r="AD841" t="s">
        <v>2</v>
      </c>
      <c r="AE841">
        <v>60</v>
      </c>
      <c r="AF841">
        <v>11</v>
      </c>
      <c r="AG841">
        <v>6236089</v>
      </c>
      <c r="AH841" t="s">
        <v>24491</v>
      </c>
      <c r="AI841" t="s">
        <v>24490</v>
      </c>
      <c r="AJ841" t="s">
        <v>24489</v>
      </c>
      <c r="AK841" t="s">
        <v>24488</v>
      </c>
      <c r="AL841">
        <v>1</v>
      </c>
      <c r="AM841" s="5">
        <f t="shared" si="107"/>
        <v>0.1</v>
      </c>
      <c r="AN841" s="4">
        <f t="shared" si="108"/>
        <v>1.5145778114350627E-4</v>
      </c>
      <c r="AO841" s="3"/>
      <c r="AP841">
        <v>0</v>
      </c>
      <c r="AR841" t="s">
        <v>1</v>
      </c>
      <c r="AT841" s="2" t="s">
        <v>0</v>
      </c>
      <c r="AU841" s="1">
        <f t="shared" si="109"/>
        <v>3.0914874882726702</v>
      </c>
      <c r="AV841" s="1">
        <f t="shared" si="110"/>
        <v>2.2125327139417217</v>
      </c>
      <c r="AW841" s="1">
        <f t="shared" si="111"/>
        <v>1.3335779396107732</v>
      </c>
    </row>
    <row r="842" spans="1:49" x14ac:dyDescent="0.2">
      <c r="A842">
        <v>840</v>
      </c>
      <c r="B842" t="s">
        <v>24634</v>
      </c>
      <c r="C842" t="s">
        <v>24331</v>
      </c>
      <c r="F842" t="s">
        <v>24330</v>
      </c>
      <c r="G842" t="s">
        <v>6</v>
      </c>
      <c r="H842" t="s">
        <v>5</v>
      </c>
      <c r="I842" t="s">
        <v>24329</v>
      </c>
      <c r="J842">
        <v>60104073</v>
      </c>
      <c r="K842" t="s">
        <v>24328</v>
      </c>
      <c r="L842" t="s">
        <v>45</v>
      </c>
      <c r="M842" t="s">
        <v>44</v>
      </c>
      <c r="N842">
        <v>4</v>
      </c>
      <c r="O842" t="s">
        <v>24327</v>
      </c>
      <c r="P842" t="s">
        <v>24326</v>
      </c>
      <c r="Q842" t="s">
        <v>24325</v>
      </c>
      <c r="R842" s="7">
        <v>41214</v>
      </c>
      <c r="S842" s="8">
        <f t="shared" si="104"/>
        <v>2012</v>
      </c>
      <c r="T842" s="8">
        <v>2012</v>
      </c>
      <c r="U842" s="8">
        <f t="shared" si="105"/>
        <v>10</v>
      </c>
      <c r="V842" s="7">
        <v>41214</v>
      </c>
      <c r="W842" t="s">
        <v>340</v>
      </c>
      <c r="X842" s="2">
        <v>1.6519999999999999</v>
      </c>
      <c r="Y842" s="6">
        <f t="shared" si="106"/>
        <v>4.409919649769093E-2</v>
      </c>
      <c r="AA842" t="s">
        <v>339</v>
      </c>
      <c r="AB842">
        <v>17337</v>
      </c>
      <c r="AD842" t="s">
        <v>2</v>
      </c>
      <c r="AE842">
        <v>60</v>
      </c>
      <c r="AF842">
        <v>11</v>
      </c>
      <c r="AG842">
        <v>6237501</v>
      </c>
      <c r="AH842" t="s">
        <v>24633</v>
      </c>
      <c r="AI842" t="s">
        <v>24323</v>
      </c>
      <c r="AJ842" t="s">
        <v>24322</v>
      </c>
      <c r="AK842" t="s">
        <v>24321</v>
      </c>
      <c r="AL842">
        <v>0</v>
      </c>
      <c r="AM842" s="5">
        <f t="shared" si="107"/>
        <v>0</v>
      </c>
      <c r="AN842" s="4">
        <f t="shared" si="108"/>
        <v>0</v>
      </c>
      <c r="AO842" s="3"/>
      <c r="AP842">
        <v>0</v>
      </c>
      <c r="AR842" t="s">
        <v>1</v>
      </c>
      <c r="AT842" s="2" t="s">
        <v>0</v>
      </c>
      <c r="AU842" s="1">
        <f t="shared" si="109"/>
        <v>3.0869437548383649</v>
      </c>
      <c r="AV842" s="1">
        <f t="shared" si="110"/>
        <v>2.2049598248845466</v>
      </c>
      <c r="AW842" s="1">
        <f t="shared" si="111"/>
        <v>1.3229758949307278</v>
      </c>
    </row>
    <row r="843" spans="1:49" x14ac:dyDescent="0.2">
      <c r="A843">
        <v>841</v>
      </c>
      <c r="B843" t="s">
        <v>24632</v>
      </c>
      <c r="C843" t="s">
        <v>24392</v>
      </c>
      <c r="F843" t="s">
        <v>24631</v>
      </c>
      <c r="G843" t="s">
        <v>6</v>
      </c>
      <c r="H843" t="s">
        <v>5</v>
      </c>
      <c r="I843" t="s">
        <v>24390</v>
      </c>
      <c r="J843">
        <v>60020650</v>
      </c>
      <c r="K843" t="s">
        <v>1634</v>
      </c>
      <c r="L843" t="s">
        <v>1633</v>
      </c>
      <c r="M843" t="s">
        <v>282</v>
      </c>
      <c r="N843">
        <v>5</v>
      </c>
      <c r="O843" t="s">
        <v>24389</v>
      </c>
      <c r="P843" t="s">
        <v>24388</v>
      </c>
      <c r="Q843" t="s">
        <v>24387</v>
      </c>
      <c r="R843" s="7">
        <v>41214</v>
      </c>
      <c r="S843" s="8">
        <f t="shared" si="104"/>
        <v>2012</v>
      </c>
      <c r="T843" s="8">
        <v>2012</v>
      </c>
      <c r="U843" s="8">
        <f t="shared" si="105"/>
        <v>10</v>
      </c>
      <c r="V843" s="7">
        <v>41214</v>
      </c>
      <c r="W843" t="s">
        <v>340</v>
      </c>
      <c r="X843" s="2">
        <v>1.6519999999999999</v>
      </c>
      <c r="Y843" s="6">
        <f t="shared" si="106"/>
        <v>4.409919649769093E-2</v>
      </c>
      <c r="AA843" t="s">
        <v>339</v>
      </c>
      <c r="AB843">
        <v>17337</v>
      </c>
      <c r="AD843" t="s">
        <v>2</v>
      </c>
      <c r="AE843">
        <v>60</v>
      </c>
      <c r="AF843">
        <v>11</v>
      </c>
      <c r="AG843">
        <v>2207670</v>
      </c>
      <c r="AH843" t="s">
        <v>24630</v>
      </c>
      <c r="AI843" t="s">
        <v>24385</v>
      </c>
      <c r="AJ843" t="s">
        <v>24629</v>
      </c>
      <c r="AK843" t="s">
        <v>24383</v>
      </c>
      <c r="AL843">
        <v>5</v>
      </c>
      <c r="AM843" s="5">
        <f t="shared" si="107"/>
        <v>0.5</v>
      </c>
      <c r="AN843" s="4">
        <f t="shared" si="108"/>
        <v>7.572889057175312E-4</v>
      </c>
      <c r="AO843" s="3"/>
      <c r="AP843">
        <v>0</v>
      </c>
      <c r="AQ843" t="s">
        <v>314</v>
      </c>
      <c r="AR843" t="s">
        <v>975</v>
      </c>
      <c r="AS843" t="s">
        <v>313</v>
      </c>
      <c r="AT843" s="2" t="s">
        <v>0</v>
      </c>
      <c r="AU843" s="1">
        <f t="shared" si="109"/>
        <v>3.1096624220098912</v>
      </c>
      <c r="AV843" s="1">
        <f t="shared" si="110"/>
        <v>2.2428242701704231</v>
      </c>
      <c r="AW843" s="1">
        <f t="shared" si="111"/>
        <v>1.375986118330955</v>
      </c>
    </row>
    <row r="844" spans="1:49" x14ac:dyDescent="0.2">
      <c r="A844">
        <v>842</v>
      </c>
      <c r="B844" t="s">
        <v>24628</v>
      </c>
      <c r="C844" t="s">
        <v>24627</v>
      </c>
      <c r="F844" t="s">
        <v>24626</v>
      </c>
      <c r="G844" t="s">
        <v>6</v>
      </c>
      <c r="H844" t="s">
        <v>5</v>
      </c>
      <c r="I844" t="s">
        <v>8667</v>
      </c>
      <c r="J844">
        <v>60029738</v>
      </c>
      <c r="K844" t="s">
        <v>1517</v>
      </c>
      <c r="L844" t="s">
        <v>1516</v>
      </c>
      <c r="M844" t="s">
        <v>282</v>
      </c>
      <c r="N844">
        <v>2</v>
      </c>
      <c r="O844" t="s">
        <v>8666</v>
      </c>
      <c r="P844" t="s">
        <v>8665</v>
      </c>
      <c r="Q844" t="s">
        <v>1515</v>
      </c>
      <c r="R844" s="7">
        <v>41214</v>
      </c>
      <c r="S844" s="8">
        <f t="shared" si="104"/>
        <v>2012</v>
      </c>
      <c r="T844" s="8">
        <v>2012</v>
      </c>
      <c r="U844" s="8">
        <f t="shared" si="105"/>
        <v>10</v>
      </c>
      <c r="V844" s="7">
        <v>41214</v>
      </c>
      <c r="W844" t="s">
        <v>340</v>
      </c>
      <c r="X844" s="2">
        <v>1.6519999999999999</v>
      </c>
      <c r="Y844" s="6">
        <f t="shared" si="106"/>
        <v>4.409919649769093E-2</v>
      </c>
      <c r="AA844" t="s">
        <v>339</v>
      </c>
      <c r="AB844">
        <v>17337</v>
      </c>
      <c r="AD844" t="s">
        <v>2</v>
      </c>
      <c r="AE844">
        <v>60</v>
      </c>
      <c r="AF844">
        <v>11</v>
      </c>
      <c r="AG844">
        <v>6236045</v>
      </c>
      <c r="AH844" t="s">
        <v>24625</v>
      </c>
      <c r="AI844" t="s">
        <v>24624</v>
      </c>
      <c r="AJ844" t="s">
        <v>24623</v>
      </c>
      <c r="AK844" t="s">
        <v>24622</v>
      </c>
      <c r="AL844">
        <v>1</v>
      </c>
      <c r="AM844" s="5">
        <f t="shared" si="107"/>
        <v>0.1</v>
      </c>
      <c r="AN844" s="4">
        <f t="shared" si="108"/>
        <v>1.5145778114350627E-4</v>
      </c>
      <c r="AO844" s="3"/>
      <c r="AP844">
        <v>0</v>
      </c>
      <c r="AR844" t="s">
        <v>1</v>
      </c>
      <c r="AT844" s="2" t="s">
        <v>0</v>
      </c>
      <c r="AU844" s="1">
        <f t="shared" si="109"/>
        <v>3.0914874882726702</v>
      </c>
      <c r="AV844" s="1">
        <f t="shared" si="110"/>
        <v>2.2125327139417217</v>
      </c>
      <c r="AW844" s="1">
        <f t="shared" si="111"/>
        <v>1.3335779396107732</v>
      </c>
    </row>
    <row r="845" spans="1:49" x14ac:dyDescent="0.2">
      <c r="A845">
        <v>843</v>
      </c>
      <c r="B845" t="s">
        <v>24621</v>
      </c>
      <c r="C845" t="s">
        <v>24620</v>
      </c>
      <c r="F845" t="s">
        <v>24619</v>
      </c>
      <c r="G845" t="s">
        <v>6</v>
      </c>
      <c r="H845" t="s">
        <v>5</v>
      </c>
      <c r="I845" t="s">
        <v>24618</v>
      </c>
      <c r="J845" t="s">
        <v>24617</v>
      </c>
      <c r="K845" t="s">
        <v>24616</v>
      </c>
      <c r="L845" t="s">
        <v>24615</v>
      </c>
      <c r="M845" t="s">
        <v>24614</v>
      </c>
      <c r="N845">
        <v>5</v>
      </c>
      <c r="O845" t="s">
        <v>24613</v>
      </c>
      <c r="P845" t="s">
        <v>24612</v>
      </c>
      <c r="Q845" t="s">
        <v>24611</v>
      </c>
      <c r="R845" s="7">
        <v>41214</v>
      </c>
      <c r="S845" s="8">
        <f t="shared" si="104"/>
        <v>2012</v>
      </c>
      <c r="T845" s="8">
        <v>2012</v>
      </c>
      <c r="U845" s="8">
        <f t="shared" si="105"/>
        <v>10</v>
      </c>
      <c r="V845" s="7">
        <v>41214</v>
      </c>
      <c r="W845" t="s">
        <v>340</v>
      </c>
      <c r="X845" s="2">
        <v>1.6519999999999999</v>
      </c>
      <c r="Y845" s="6">
        <f t="shared" si="106"/>
        <v>4.409919649769093E-2</v>
      </c>
      <c r="AA845" t="s">
        <v>339</v>
      </c>
      <c r="AB845">
        <v>17337</v>
      </c>
      <c r="AD845" t="s">
        <v>2</v>
      </c>
      <c r="AE845">
        <v>60</v>
      </c>
      <c r="AF845">
        <v>11</v>
      </c>
      <c r="AG845">
        <v>6239565</v>
      </c>
      <c r="AH845" t="s">
        <v>24610</v>
      </c>
      <c r="AI845" t="s">
        <v>24609</v>
      </c>
      <c r="AJ845" t="s">
        <v>24608</v>
      </c>
      <c r="AK845" t="s">
        <v>24607</v>
      </c>
      <c r="AL845">
        <v>185</v>
      </c>
      <c r="AM845" s="5">
        <f t="shared" si="107"/>
        <v>18.5</v>
      </c>
      <c r="AN845" s="4">
        <f t="shared" si="108"/>
        <v>2.8019689511548655E-2</v>
      </c>
      <c r="AO845" s="3"/>
      <c r="AP845">
        <v>0</v>
      </c>
      <c r="AQ845" t="s">
        <v>368</v>
      </c>
      <c r="AR845" t="s">
        <v>24606</v>
      </c>
      <c r="AS845" t="s">
        <v>367</v>
      </c>
      <c r="AT845" s="2" t="s">
        <v>0</v>
      </c>
      <c r="AU845" s="1">
        <f t="shared" si="109"/>
        <v>3.9275344401848247</v>
      </c>
      <c r="AV845" s="1">
        <f t="shared" si="110"/>
        <v>3.6059443004619793</v>
      </c>
      <c r="AW845" s="1">
        <f t="shared" si="111"/>
        <v>3.2843541607391336</v>
      </c>
    </row>
    <row r="846" spans="1:49" x14ac:dyDescent="0.2">
      <c r="A846">
        <v>844</v>
      </c>
      <c r="B846" t="s">
        <v>24605</v>
      </c>
      <c r="C846" t="s">
        <v>24604</v>
      </c>
      <c r="F846" t="s">
        <v>24603</v>
      </c>
      <c r="G846" t="s">
        <v>6</v>
      </c>
      <c r="H846" t="s">
        <v>5</v>
      </c>
      <c r="I846" t="s">
        <v>1631</v>
      </c>
      <c r="J846" t="s">
        <v>24602</v>
      </c>
      <c r="K846" t="s">
        <v>24601</v>
      </c>
      <c r="L846" t="s">
        <v>24600</v>
      </c>
      <c r="M846" t="s">
        <v>408</v>
      </c>
      <c r="N846">
        <v>5</v>
      </c>
      <c r="O846" t="s">
        <v>24599</v>
      </c>
      <c r="P846" t="s">
        <v>24598</v>
      </c>
      <c r="Q846" t="s">
        <v>24597</v>
      </c>
      <c r="R846" s="7">
        <v>41214</v>
      </c>
      <c r="S846" s="8">
        <f t="shared" si="104"/>
        <v>2012</v>
      </c>
      <c r="T846" s="8">
        <v>2012</v>
      </c>
      <c r="U846" s="8">
        <f t="shared" si="105"/>
        <v>10</v>
      </c>
      <c r="V846" s="7">
        <v>41214</v>
      </c>
      <c r="W846" t="s">
        <v>340</v>
      </c>
      <c r="X846" s="2">
        <v>1.6519999999999999</v>
      </c>
      <c r="Y846" s="6">
        <f t="shared" si="106"/>
        <v>4.409919649769093E-2</v>
      </c>
      <c r="AA846" t="s">
        <v>339</v>
      </c>
      <c r="AB846">
        <v>17337</v>
      </c>
      <c r="AD846" t="s">
        <v>2</v>
      </c>
      <c r="AE846">
        <v>60</v>
      </c>
      <c r="AF846">
        <v>11</v>
      </c>
      <c r="AG846">
        <v>6237499</v>
      </c>
      <c r="AH846" t="s">
        <v>24596</v>
      </c>
      <c r="AI846" t="s">
        <v>24595</v>
      </c>
      <c r="AJ846" t="s">
        <v>24594</v>
      </c>
      <c r="AK846" t="s">
        <v>24593</v>
      </c>
      <c r="AL846">
        <v>2</v>
      </c>
      <c r="AM846" s="5">
        <f t="shared" si="107"/>
        <v>0.2</v>
      </c>
      <c r="AN846" s="4">
        <f t="shared" si="108"/>
        <v>3.0291556228701253E-4</v>
      </c>
      <c r="AO846" s="3"/>
      <c r="AP846">
        <v>0</v>
      </c>
      <c r="AR846" t="s">
        <v>1</v>
      </c>
      <c r="AT846" s="2" t="s">
        <v>0</v>
      </c>
      <c r="AU846" s="1">
        <f t="shared" si="109"/>
        <v>3.0960312217069754</v>
      </c>
      <c r="AV846" s="1">
        <f t="shared" si="110"/>
        <v>2.2201056029988968</v>
      </c>
      <c r="AW846" s="1">
        <f t="shared" si="111"/>
        <v>1.3441799842908186</v>
      </c>
    </row>
    <row r="847" spans="1:49" x14ac:dyDescent="0.2">
      <c r="A847">
        <v>845</v>
      </c>
      <c r="B847" t="s">
        <v>24592</v>
      </c>
      <c r="C847" t="s">
        <v>24591</v>
      </c>
      <c r="F847" t="s">
        <v>24590</v>
      </c>
      <c r="G847" t="s">
        <v>6</v>
      </c>
      <c r="H847" t="s">
        <v>5</v>
      </c>
      <c r="I847" t="s">
        <v>24589</v>
      </c>
      <c r="J847">
        <v>60022054</v>
      </c>
      <c r="K847" t="s">
        <v>9035</v>
      </c>
      <c r="L847" t="s">
        <v>9034</v>
      </c>
      <c r="M847" t="s">
        <v>12</v>
      </c>
      <c r="N847">
        <v>1</v>
      </c>
      <c r="O847" t="s">
        <v>24588</v>
      </c>
      <c r="P847">
        <v>22035317600</v>
      </c>
      <c r="Q847">
        <v>60022054</v>
      </c>
      <c r="R847" s="7">
        <v>41214</v>
      </c>
      <c r="S847" s="8">
        <f t="shared" si="104"/>
        <v>2012</v>
      </c>
      <c r="T847" s="8">
        <v>2012</v>
      </c>
      <c r="U847" s="8">
        <f t="shared" si="105"/>
        <v>10</v>
      </c>
      <c r="V847" s="7">
        <v>41214</v>
      </c>
      <c r="W847" t="s">
        <v>340</v>
      </c>
      <c r="X847" s="2">
        <v>1.6519999999999999</v>
      </c>
      <c r="Y847" s="6">
        <f t="shared" si="106"/>
        <v>4.409919649769093E-2</v>
      </c>
      <c r="AA847" t="s">
        <v>339</v>
      </c>
      <c r="AB847">
        <v>17337</v>
      </c>
      <c r="AD847" t="s">
        <v>2</v>
      </c>
      <c r="AE847">
        <v>60</v>
      </c>
      <c r="AF847">
        <v>11</v>
      </c>
      <c r="AG847" t="s">
        <v>24587</v>
      </c>
      <c r="AH847" t="s">
        <v>24586</v>
      </c>
      <c r="AI847" t="s">
        <v>24585</v>
      </c>
      <c r="AJ847" t="s">
        <v>24584</v>
      </c>
      <c r="AK847" t="s">
        <v>24583</v>
      </c>
      <c r="AL847">
        <v>6</v>
      </c>
      <c r="AM847" s="5">
        <f t="shared" si="107"/>
        <v>0.6</v>
      </c>
      <c r="AN847" s="4">
        <f t="shared" si="108"/>
        <v>9.0874668686103744E-4</v>
      </c>
      <c r="AO847" s="3"/>
      <c r="AP847">
        <v>0</v>
      </c>
      <c r="AR847" t="s">
        <v>1</v>
      </c>
      <c r="AT847" s="2" t="s">
        <v>0</v>
      </c>
      <c r="AU847" s="1">
        <f t="shared" si="109"/>
        <v>3.1142061554441964</v>
      </c>
      <c r="AV847" s="1">
        <f t="shared" si="110"/>
        <v>2.2503971592275982</v>
      </c>
      <c r="AW847" s="1">
        <f t="shared" si="111"/>
        <v>1.3865881630110004</v>
      </c>
    </row>
    <row r="848" spans="1:49" x14ac:dyDescent="0.2">
      <c r="A848">
        <v>846</v>
      </c>
      <c r="B848" t="s">
        <v>24582</v>
      </c>
      <c r="C848" t="s">
        <v>24581</v>
      </c>
      <c r="F848" t="s">
        <v>24580</v>
      </c>
      <c r="G848" t="s">
        <v>6</v>
      </c>
      <c r="H848" t="s">
        <v>5</v>
      </c>
      <c r="I848" t="s">
        <v>2931</v>
      </c>
      <c r="J848" t="s">
        <v>24579</v>
      </c>
      <c r="K848" t="s">
        <v>24578</v>
      </c>
      <c r="L848" t="s">
        <v>24577</v>
      </c>
      <c r="M848" t="s">
        <v>7609</v>
      </c>
      <c r="N848">
        <v>4</v>
      </c>
      <c r="O848" t="s">
        <v>24576</v>
      </c>
      <c r="P848" t="s">
        <v>24575</v>
      </c>
      <c r="Q848" t="s">
        <v>24574</v>
      </c>
      <c r="R848" s="7">
        <v>41214</v>
      </c>
      <c r="S848" s="8">
        <f t="shared" si="104"/>
        <v>2012</v>
      </c>
      <c r="T848" s="8">
        <v>2012</v>
      </c>
      <c r="U848" s="8">
        <f t="shared" si="105"/>
        <v>10</v>
      </c>
      <c r="V848" s="7">
        <v>41214</v>
      </c>
      <c r="W848" t="s">
        <v>340</v>
      </c>
      <c r="X848" s="2">
        <v>1.6519999999999999</v>
      </c>
      <c r="Y848" s="6">
        <f t="shared" si="106"/>
        <v>4.409919649769093E-2</v>
      </c>
      <c r="AA848" t="s">
        <v>339</v>
      </c>
      <c r="AB848">
        <v>17337</v>
      </c>
      <c r="AD848" t="s">
        <v>2</v>
      </c>
      <c r="AE848">
        <v>60</v>
      </c>
      <c r="AF848">
        <v>11</v>
      </c>
      <c r="AG848">
        <v>2207870</v>
      </c>
      <c r="AH848" t="s">
        <v>24573</v>
      </c>
      <c r="AI848" t="s">
        <v>24572</v>
      </c>
      <c r="AJ848" t="s">
        <v>24571</v>
      </c>
      <c r="AK848" t="s">
        <v>24570</v>
      </c>
      <c r="AL848">
        <v>6</v>
      </c>
      <c r="AM848" s="5">
        <f t="shared" si="107"/>
        <v>0.6</v>
      </c>
      <c r="AN848" s="4">
        <f t="shared" si="108"/>
        <v>9.0874668686103744E-4</v>
      </c>
      <c r="AO848" s="3"/>
      <c r="AP848">
        <v>0</v>
      </c>
      <c r="AQ848" t="s">
        <v>24569</v>
      </c>
      <c r="AR848" t="s">
        <v>1</v>
      </c>
      <c r="AS848" t="s">
        <v>1399</v>
      </c>
      <c r="AT848" s="2" t="s">
        <v>0</v>
      </c>
      <c r="AU848" s="1">
        <f t="shared" si="109"/>
        <v>3.1142061554441964</v>
      </c>
      <c r="AV848" s="1">
        <f t="shared" si="110"/>
        <v>2.2503971592275982</v>
      </c>
      <c r="AW848" s="1">
        <f t="shared" si="111"/>
        <v>1.3865881630110004</v>
      </c>
    </row>
    <row r="849" spans="1:49" x14ac:dyDescent="0.2">
      <c r="A849">
        <v>847</v>
      </c>
      <c r="B849" t="s">
        <v>24568</v>
      </c>
      <c r="C849" t="s">
        <v>24567</v>
      </c>
      <c r="F849" t="s">
        <v>24566</v>
      </c>
      <c r="G849" t="s">
        <v>6</v>
      </c>
      <c r="H849" t="s">
        <v>5</v>
      </c>
      <c r="I849" t="s">
        <v>24565</v>
      </c>
      <c r="J849">
        <v>60033154</v>
      </c>
      <c r="K849" t="s">
        <v>174</v>
      </c>
      <c r="L849" t="s">
        <v>173</v>
      </c>
      <c r="M849" t="s">
        <v>172</v>
      </c>
      <c r="N849">
        <v>2</v>
      </c>
      <c r="O849" t="s">
        <v>24564</v>
      </c>
      <c r="P849" t="s">
        <v>24563</v>
      </c>
      <c r="Q849" t="s">
        <v>14458</v>
      </c>
      <c r="R849" s="7">
        <v>41214</v>
      </c>
      <c r="S849" s="8">
        <f t="shared" si="104"/>
        <v>2012</v>
      </c>
      <c r="T849" s="8">
        <v>2012</v>
      </c>
      <c r="U849" s="8">
        <f t="shared" si="105"/>
        <v>10</v>
      </c>
      <c r="V849" s="7">
        <v>41214</v>
      </c>
      <c r="W849" t="s">
        <v>340</v>
      </c>
      <c r="X849" s="2">
        <v>1.6519999999999999</v>
      </c>
      <c r="Y849" s="6">
        <f t="shared" si="106"/>
        <v>4.409919649769093E-2</v>
      </c>
      <c r="AA849" t="s">
        <v>339</v>
      </c>
      <c r="AB849">
        <v>17337</v>
      </c>
      <c r="AD849" t="s">
        <v>2</v>
      </c>
      <c r="AE849">
        <v>60</v>
      </c>
      <c r="AF849">
        <v>11</v>
      </c>
      <c r="AG849">
        <v>6237641</v>
      </c>
      <c r="AH849" t="s">
        <v>24562</v>
      </c>
      <c r="AI849" t="s">
        <v>24561</v>
      </c>
      <c r="AJ849" t="s">
        <v>24560</v>
      </c>
      <c r="AK849" t="s">
        <v>24559</v>
      </c>
      <c r="AL849">
        <v>1</v>
      </c>
      <c r="AM849" s="5">
        <f t="shared" si="107"/>
        <v>0.1</v>
      </c>
      <c r="AN849" s="4">
        <f t="shared" si="108"/>
        <v>1.5145778114350627E-4</v>
      </c>
      <c r="AO849" s="3"/>
      <c r="AP849">
        <v>0</v>
      </c>
      <c r="AR849" t="s">
        <v>1</v>
      </c>
      <c r="AT849" s="2" t="s">
        <v>0</v>
      </c>
      <c r="AU849" s="1">
        <f t="shared" si="109"/>
        <v>3.0914874882726702</v>
      </c>
      <c r="AV849" s="1">
        <f t="shared" si="110"/>
        <v>2.2125327139417217</v>
      </c>
      <c r="AW849" s="1">
        <f t="shared" si="111"/>
        <v>1.3335779396107732</v>
      </c>
    </row>
    <row r="850" spans="1:49" x14ac:dyDescent="0.2">
      <c r="A850">
        <v>848</v>
      </c>
      <c r="B850" t="s">
        <v>24558</v>
      </c>
      <c r="C850" t="s">
        <v>24557</v>
      </c>
      <c r="F850" t="s">
        <v>24556</v>
      </c>
      <c r="G850" t="s">
        <v>6</v>
      </c>
      <c r="H850" t="s">
        <v>5</v>
      </c>
      <c r="I850" t="s">
        <v>24555</v>
      </c>
      <c r="J850">
        <v>60009697</v>
      </c>
      <c r="K850" t="s">
        <v>380</v>
      </c>
      <c r="L850" t="s">
        <v>379</v>
      </c>
      <c r="M850" t="s">
        <v>172</v>
      </c>
      <c r="N850">
        <v>2</v>
      </c>
      <c r="O850" t="s">
        <v>24554</v>
      </c>
      <c r="P850" t="s">
        <v>24553</v>
      </c>
      <c r="Q850" t="s">
        <v>378</v>
      </c>
      <c r="R850" s="7">
        <v>41214</v>
      </c>
      <c r="S850" s="8">
        <f t="shared" si="104"/>
        <v>2012</v>
      </c>
      <c r="T850" s="8">
        <v>2012</v>
      </c>
      <c r="U850" s="8">
        <f t="shared" si="105"/>
        <v>10</v>
      </c>
      <c r="V850" s="7">
        <v>41214</v>
      </c>
      <c r="W850" t="s">
        <v>340</v>
      </c>
      <c r="X850" s="2">
        <v>1.6519999999999999</v>
      </c>
      <c r="Y850" s="6">
        <f t="shared" si="106"/>
        <v>4.409919649769093E-2</v>
      </c>
      <c r="AA850" t="s">
        <v>339</v>
      </c>
      <c r="AB850">
        <v>17337</v>
      </c>
      <c r="AD850" t="s">
        <v>2</v>
      </c>
      <c r="AE850">
        <v>60</v>
      </c>
      <c r="AF850">
        <v>11</v>
      </c>
      <c r="AG850">
        <v>6237642</v>
      </c>
      <c r="AH850" t="s">
        <v>24552</v>
      </c>
      <c r="AI850" t="s">
        <v>24551</v>
      </c>
      <c r="AJ850" t="s">
        <v>24550</v>
      </c>
      <c r="AK850" t="s">
        <v>24549</v>
      </c>
      <c r="AL850">
        <v>12</v>
      </c>
      <c r="AM850" s="5">
        <f t="shared" si="107"/>
        <v>1.2</v>
      </c>
      <c r="AN850" s="4">
        <f t="shared" si="108"/>
        <v>1.8174933737220749E-3</v>
      </c>
      <c r="AO850" s="3"/>
      <c r="AP850">
        <v>0</v>
      </c>
      <c r="AR850" t="s">
        <v>1</v>
      </c>
      <c r="AT850" s="2" t="s">
        <v>0</v>
      </c>
      <c r="AU850" s="1">
        <f t="shared" si="109"/>
        <v>3.1414685560500275</v>
      </c>
      <c r="AV850" s="1">
        <f t="shared" si="110"/>
        <v>2.2958344935706503</v>
      </c>
      <c r="AW850" s="1">
        <f t="shared" si="111"/>
        <v>1.4502004310912731</v>
      </c>
    </row>
    <row r="851" spans="1:49" x14ac:dyDescent="0.2">
      <c r="A851">
        <v>849</v>
      </c>
      <c r="B851" t="s">
        <v>24548</v>
      </c>
      <c r="C851" t="s">
        <v>24547</v>
      </c>
      <c r="F851" t="s">
        <v>24546</v>
      </c>
      <c r="G851" t="s">
        <v>6</v>
      </c>
      <c r="H851" t="s">
        <v>5</v>
      </c>
      <c r="I851" t="s">
        <v>542</v>
      </c>
      <c r="J851" t="s">
        <v>11752</v>
      </c>
      <c r="K851" t="s">
        <v>11751</v>
      </c>
      <c r="L851" t="s">
        <v>11750</v>
      </c>
      <c r="M851" t="s">
        <v>186</v>
      </c>
      <c r="N851">
        <v>3</v>
      </c>
      <c r="O851" t="s">
        <v>11749</v>
      </c>
      <c r="P851" t="s">
        <v>11748</v>
      </c>
      <c r="Q851" t="s">
        <v>24545</v>
      </c>
      <c r="R851" s="7">
        <v>41214</v>
      </c>
      <c r="S851" s="8">
        <f t="shared" si="104"/>
        <v>2012</v>
      </c>
      <c r="T851" s="8">
        <v>2012</v>
      </c>
      <c r="U851" s="8">
        <f t="shared" si="105"/>
        <v>10</v>
      </c>
      <c r="V851" s="7">
        <v>41214</v>
      </c>
      <c r="W851" t="s">
        <v>340</v>
      </c>
      <c r="X851" s="2">
        <v>1.6519999999999999</v>
      </c>
      <c r="Y851" s="6">
        <f t="shared" si="106"/>
        <v>4.409919649769093E-2</v>
      </c>
      <c r="AA851" t="s">
        <v>339</v>
      </c>
      <c r="AB851">
        <v>17337</v>
      </c>
      <c r="AD851" t="s">
        <v>2</v>
      </c>
      <c r="AE851">
        <v>60</v>
      </c>
      <c r="AF851">
        <v>11</v>
      </c>
      <c r="AG851">
        <v>6236056</v>
      </c>
      <c r="AH851" t="s">
        <v>24544</v>
      </c>
      <c r="AI851" t="s">
        <v>24543</v>
      </c>
      <c r="AJ851" t="s">
        <v>24542</v>
      </c>
      <c r="AK851" t="s">
        <v>24541</v>
      </c>
      <c r="AL851">
        <v>9</v>
      </c>
      <c r="AM851" s="5">
        <f t="shared" si="107"/>
        <v>0.9</v>
      </c>
      <c r="AN851" s="4">
        <f t="shared" si="108"/>
        <v>1.3631200302915562E-3</v>
      </c>
      <c r="AO851" s="3"/>
      <c r="AP851">
        <v>0</v>
      </c>
      <c r="AQ851" t="s">
        <v>251</v>
      </c>
      <c r="AR851">
        <v>60831001</v>
      </c>
      <c r="AS851" t="s">
        <v>250</v>
      </c>
      <c r="AT851" s="2" t="s">
        <v>0</v>
      </c>
      <c r="AU851" s="1">
        <f t="shared" si="109"/>
        <v>3.1278373557471117</v>
      </c>
      <c r="AV851" s="1">
        <f t="shared" si="110"/>
        <v>2.2731158263991245</v>
      </c>
      <c r="AW851" s="1">
        <f t="shared" si="111"/>
        <v>1.4183942970511367</v>
      </c>
    </row>
    <row r="852" spans="1:49" x14ac:dyDescent="0.2">
      <c r="A852">
        <v>850</v>
      </c>
      <c r="B852" t="s">
        <v>24540</v>
      </c>
      <c r="C852" t="s">
        <v>24539</v>
      </c>
      <c r="F852" t="s">
        <v>24538</v>
      </c>
      <c r="G852" t="s">
        <v>6</v>
      </c>
      <c r="H852" t="s">
        <v>5</v>
      </c>
      <c r="I852" t="s">
        <v>1382</v>
      </c>
      <c r="J852">
        <v>60010080</v>
      </c>
      <c r="K852" t="s">
        <v>805</v>
      </c>
      <c r="L852" t="s">
        <v>311</v>
      </c>
      <c r="M852" t="s">
        <v>16</v>
      </c>
      <c r="N852">
        <v>3</v>
      </c>
      <c r="O852" t="s">
        <v>24537</v>
      </c>
      <c r="P852" t="s">
        <v>24536</v>
      </c>
      <c r="Q852" t="s">
        <v>859</v>
      </c>
      <c r="R852" s="7">
        <v>41214</v>
      </c>
      <c r="S852" s="8">
        <f t="shared" si="104"/>
        <v>2012</v>
      </c>
      <c r="T852" s="8">
        <v>2012</v>
      </c>
      <c r="U852" s="8">
        <f t="shared" si="105"/>
        <v>10</v>
      </c>
      <c r="V852" s="7">
        <v>41214</v>
      </c>
      <c r="W852" t="s">
        <v>340</v>
      </c>
      <c r="X852" s="2">
        <v>1.6519999999999999</v>
      </c>
      <c r="Y852" s="6">
        <f t="shared" si="106"/>
        <v>4.409919649769093E-2</v>
      </c>
      <c r="AA852" t="s">
        <v>339</v>
      </c>
      <c r="AB852">
        <v>17337</v>
      </c>
      <c r="AD852" t="s">
        <v>2</v>
      </c>
      <c r="AE852">
        <v>60</v>
      </c>
      <c r="AF852">
        <v>11</v>
      </c>
      <c r="AG852">
        <v>6236094</v>
      </c>
      <c r="AH852" t="s">
        <v>24535</v>
      </c>
      <c r="AI852" t="s">
        <v>24534</v>
      </c>
      <c r="AJ852" t="s">
        <v>24533</v>
      </c>
      <c r="AK852" t="s">
        <v>24532</v>
      </c>
      <c r="AL852">
        <v>9</v>
      </c>
      <c r="AM852" s="5">
        <f t="shared" si="107"/>
        <v>0.9</v>
      </c>
      <c r="AN852" s="4">
        <f t="shared" si="108"/>
        <v>1.3631200302915562E-3</v>
      </c>
      <c r="AO852" s="3"/>
      <c r="AP852">
        <v>0</v>
      </c>
      <c r="AR852" t="s">
        <v>1</v>
      </c>
      <c r="AT852" s="2" t="s">
        <v>0</v>
      </c>
      <c r="AU852" s="1">
        <f t="shared" si="109"/>
        <v>3.1278373557471117</v>
      </c>
      <c r="AV852" s="1">
        <f t="shared" si="110"/>
        <v>2.2731158263991245</v>
      </c>
      <c r="AW852" s="1">
        <f t="shared" si="111"/>
        <v>1.4183942970511367</v>
      </c>
    </row>
    <row r="853" spans="1:49" x14ac:dyDescent="0.2">
      <c r="A853">
        <v>851</v>
      </c>
      <c r="B853" t="s">
        <v>24531</v>
      </c>
      <c r="C853" t="s">
        <v>24530</v>
      </c>
      <c r="F853" t="s">
        <v>24529</v>
      </c>
      <c r="G853" t="s">
        <v>6</v>
      </c>
      <c r="H853" t="s">
        <v>5</v>
      </c>
      <c r="I853" t="s">
        <v>17604</v>
      </c>
      <c r="J853">
        <v>60014237</v>
      </c>
      <c r="K853" t="s">
        <v>101</v>
      </c>
      <c r="L853" t="s">
        <v>100</v>
      </c>
      <c r="M853" t="s">
        <v>99</v>
      </c>
      <c r="N853">
        <v>4</v>
      </c>
      <c r="O853" t="s">
        <v>24528</v>
      </c>
      <c r="P853" t="s">
        <v>24527</v>
      </c>
      <c r="Q853" t="s">
        <v>1076</v>
      </c>
      <c r="R853" s="7">
        <v>41214</v>
      </c>
      <c r="S853" s="8">
        <f t="shared" si="104"/>
        <v>2012</v>
      </c>
      <c r="T853" s="8">
        <v>2012</v>
      </c>
      <c r="U853" s="8">
        <f t="shared" si="105"/>
        <v>10</v>
      </c>
      <c r="V853" s="7">
        <v>41214</v>
      </c>
      <c r="W853" t="s">
        <v>340</v>
      </c>
      <c r="X853" s="2">
        <v>1.6519999999999999</v>
      </c>
      <c r="Y853" s="6">
        <f t="shared" si="106"/>
        <v>4.409919649769093E-2</v>
      </c>
      <c r="AA853" t="s">
        <v>339</v>
      </c>
      <c r="AB853">
        <v>17337</v>
      </c>
      <c r="AD853" t="s">
        <v>2</v>
      </c>
      <c r="AE853">
        <v>60</v>
      </c>
      <c r="AF853">
        <v>11</v>
      </c>
      <c r="AG853" t="s">
        <v>24526</v>
      </c>
      <c r="AH853" t="s">
        <v>24525</v>
      </c>
      <c r="AI853" t="s">
        <v>24524</v>
      </c>
      <c r="AJ853" t="s">
        <v>24523</v>
      </c>
      <c r="AK853" t="s">
        <v>24522</v>
      </c>
      <c r="AL853">
        <v>49</v>
      </c>
      <c r="AM853" s="5">
        <f t="shared" si="107"/>
        <v>4.9000000000000004</v>
      </c>
      <c r="AN853" s="4">
        <f t="shared" si="108"/>
        <v>7.4214312760318068E-3</v>
      </c>
      <c r="AO853" s="3"/>
      <c r="AP853">
        <v>0</v>
      </c>
      <c r="AR853" t="s">
        <v>1</v>
      </c>
      <c r="AT853" s="2" t="s">
        <v>0</v>
      </c>
      <c r="AU853" s="1">
        <f t="shared" si="109"/>
        <v>3.3095866931193192</v>
      </c>
      <c r="AV853" s="1">
        <f t="shared" si="110"/>
        <v>2.576031388686137</v>
      </c>
      <c r="AW853" s="1">
        <f t="shared" si="111"/>
        <v>1.8424760842529544</v>
      </c>
    </row>
    <row r="854" spans="1:49" x14ac:dyDescent="0.2">
      <c r="A854">
        <v>852</v>
      </c>
      <c r="B854" t="s">
        <v>24521</v>
      </c>
      <c r="C854" t="s">
        <v>24520</v>
      </c>
      <c r="F854" t="s">
        <v>24519</v>
      </c>
      <c r="G854" t="s">
        <v>6</v>
      </c>
      <c r="H854" t="s">
        <v>5</v>
      </c>
      <c r="I854" t="s">
        <v>2623</v>
      </c>
      <c r="J854">
        <v>60001439</v>
      </c>
      <c r="K854" t="s">
        <v>867</v>
      </c>
      <c r="L854" t="s">
        <v>866</v>
      </c>
      <c r="M854" t="s">
        <v>12</v>
      </c>
      <c r="N854">
        <v>3</v>
      </c>
      <c r="O854" t="s">
        <v>24518</v>
      </c>
      <c r="P854" t="s">
        <v>24517</v>
      </c>
      <c r="Q854" t="s">
        <v>24516</v>
      </c>
      <c r="R854" s="7">
        <v>41214</v>
      </c>
      <c r="S854" s="8">
        <f t="shared" si="104"/>
        <v>2012</v>
      </c>
      <c r="T854" s="8">
        <v>2012</v>
      </c>
      <c r="U854" s="8">
        <f t="shared" si="105"/>
        <v>10</v>
      </c>
      <c r="V854" s="7">
        <v>41214</v>
      </c>
      <c r="W854" t="s">
        <v>340</v>
      </c>
      <c r="X854" s="2">
        <v>1.6519999999999999</v>
      </c>
      <c r="Y854" s="6">
        <f t="shared" si="106"/>
        <v>4.409919649769093E-2</v>
      </c>
      <c r="AA854" t="s">
        <v>339</v>
      </c>
      <c r="AB854">
        <v>17337</v>
      </c>
      <c r="AD854" t="s">
        <v>2</v>
      </c>
      <c r="AE854">
        <v>60</v>
      </c>
      <c r="AF854">
        <v>11</v>
      </c>
      <c r="AG854">
        <v>6266701</v>
      </c>
      <c r="AH854" t="s">
        <v>24515</v>
      </c>
      <c r="AI854" t="s">
        <v>24514</v>
      </c>
      <c r="AJ854" t="s">
        <v>24513</v>
      </c>
      <c r="AK854" t="s">
        <v>24512</v>
      </c>
      <c r="AL854">
        <v>40</v>
      </c>
      <c r="AM854" s="5">
        <f t="shared" si="107"/>
        <v>4</v>
      </c>
      <c r="AN854" s="4">
        <f t="shared" si="108"/>
        <v>6.0583112457402496E-3</v>
      </c>
      <c r="AO854" s="3"/>
      <c r="AP854">
        <v>0</v>
      </c>
      <c r="AQ854" t="s">
        <v>255</v>
      </c>
      <c r="AR854" t="s">
        <v>24511</v>
      </c>
      <c r="AS854" t="s">
        <v>254</v>
      </c>
      <c r="AT854" s="2" t="s">
        <v>0</v>
      </c>
      <c r="AU854" s="1">
        <f t="shared" si="109"/>
        <v>3.2686930922105728</v>
      </c>
      <c r="AV854" s="1">
        <f t="shared" si="110"/>
        <v>2.5078753871715591</v>
      </c>
      <c r="AW854" s="1">
        <f t="shared" si="111"/>
        <v>1.7470576821325454</v>
      </c>
    </row>
    <row r="855" spans="1:49" x14ac:dyDescent="0.2">
      <c r="A855">
        <v>853</v>
      </c>
      <c r="B855" t="s">
        <v>24510</v>
      </c>
      <c r="C855" t="s">
        <v>24509</v>
      </c>
      <c r="F855" t="s">
        <v>24508</v>
      </c>
      <c r="G855" t="s">
        <v>6</v>
      </c>
      <c r="H855" t="s">
        <v>5</v>
      </c>
      <c r="I855" t="s">
        <v>2533</v>
      </c>
      <c r="J855" t="s">
        <v>24507</v>
      </c>
      <c r="K855" t="s">
        <v>24506</v>
      </c>
      <c r="L855" t="s">
        <v>24505</v>
      </c>
      <c r="M855" t="s">
        <v>52</v>
      </c>
      <c r="N855">
        <v>2</v>
      </c>
      <c r="O855" t="s">
        <v>24504</v>
      </c>
      <c r="P855" t="s">
        <v>24503</v>
      </c>
      <c r="Q855" t="s">
        <v>24502</v>
      </c>
      <c r="R855" s="7">
        <v>41214</v>
      </c>
      <c r="S855" s="8">
        <f t="shared" si="104"/>
        <v>2012</v>
      </c>
      <c r="T855" s="8">
        <v>2012</v>
      </c>
      <c r="U855" s="8">
        <f t="shared" si="105"/>
        <v>10</v>
      </c>
      <c r="V855" s="7">
        <v>41214</v>
      </c>
      <c r="W855" t="s">
        <v>340</v>
      </c>
      <c r="X855" s="2">
        <v>1.6519999999999999</v>
      </c>
      <c r="Y855" s="6">
        <f t="shared" si="106"/>
        <v>4.409919649769093E-2</v>
      </c>
      <c r="AA855" t="s">
        <v>339</v>
      </c>
      <c r="AB855">
        <v>17337</v>
      </c>
      <c r="AD855" t="s">
        <v>2</v>
      </c>
      <c r="AE855">
        <v>60</v>
      </c>
      <c r="AF855">
        <v>11</v>
      </c>
      <c r="AG855">
        <v>6249734</v>
      </c>
      <c r="AH855" t="s">
        <v>24501</v>
      </c>
      <c r="AI855" t="s">
        <v>24500</v>
      </c>
      <c r="AJ855" t="s">
        <v>24499</v>
      </c>
      <c r="AK855" t="s">
        <v>24498</v>
      </c>
      <c r="AL855">
        <v>38</v>
      </c>
      <c r="AM855" s="5">
        <f t="shared" si="107"/>
        <v>3.8</v>
      </c>
      <c r="AN855" s="4">
        <f t="shared" si="108"/>
        <v>5.7553956834532375E-3</v>
      </c>
      <c r="AO855" s="3"/>
      <c r="AP855">
        <v>0</v>
      </c>
      <c r="AQ855" t="s">
        <v>24497</v>
      </c>
      <c r="AR855" t="s">
        <v>1</v>
      </c>
      <c r="AS855" t="s">
        <v>24496</v>
      </c>
      <c r="AT855" s="2" t="s">
        <v>0</v>
      </c>
      <c r="AU855" s="1">
        <f t="shared" si="109"/>
        <v>3.2596056253419623</v>
      </c>
      <c r="AV855" s="1">
        <f t="shared" si="110"/>
        <v>2.4927296090572084</v>
      </c>
      <c r="AW855" s="1">
        <f t="shared" si="111"/>
        <v>1.7258535927724545</v>
      </c>
    </row>
    <row r="856" spans="1:49" x14ac:dyDescent="0.2">
      <c r="A856">
        <v>854</v>
      </c>
      <c r="B856" t="s">
        <v>24495</v>
      </c>
      <c r="C856" t="s">
        <v>24494</v>
      </c>
      <c r="F856" t="s">
        <v>24493</v>
      </c>
      <c r="G856" t="s">
        <v>6</v>
      </c>
      <c r="H856" t="s">
        <v>5</v>
      </c>
      <c r="I856" t="s">
        <v>2901</v>
      </c>
      <c r="J856">
        <v>60019983</v>
      </c>
      <c r="K856" t="s">
        <v>1097</v>
      </c>
      <c r="L856" t="s">
        <v>1096</v>
      </c>
      <c r="M856" t="s">
        <v>140</v>
      </c>
      <c r="N856">
        <v>3</v>
      </c>
      <c r="O856" t="s">
        <v>24492</v>
      </c>
      <c r="P856" t="s">
        <v>2900</v>
      </c>
      <c r="Q856" t="s">
        <v>2899</v>
      </c>
      <c r="R856" s="7">
        <v>41214</v>
      </c>
      <c r="S856" s="8">
        <f t="shared" si="104"/>
        <v>2012</v>
      </c>
      <c r="T856" s="8">
        <v>2012</v>
      </c>
      <c r="U856" s="8">
        <f t="shared" si="105"/>
        <v>10</v>
      </c>
      <c r="V856" s="7">
        <v>41214</v>
      </c>
      <c r="W856" t="s">
        <v>340</v>
      </c>
      <c r="X856" s="2">
        <v>1.6519999999999999</v>
      </c>
      <c r="Y856" s="6">
        <f t="shared" si="106"/>
        <v>4.409919649769093E-2</v>
      </c>
      <c r="AA856" t="s">
        <v>339</v>
      </c>
      <c r="AB856">
        <v>17337</v>
      </c>
      <c r="AD856" t="s">
        <v>2</v>
      </c>
      <c r="AE856">
        <v>60</v>
      </c>
      <c r="AF856">
        <v>11</v>
      </c>
      <c r="AG856">
        <v>6236089</v>
      </c>
      <c r="AH856" t="s">
        <v>24491</v>
      </c>
      <c r="AI856" t="s">
        <v>24490</v>
      </c>
      <c r="AJ856" t="s">
        <v>24489</v>
      </c>
      <c r="AK856" t="s">
        <v>24488</v>
      </c>
      <c r="AL856">
        <v>7</v>
      </c>
      <c r="AM856" s="5">
        <f t="shared" si="107"/>
        <v>0.7</v>
      </c>
      <c r="AN856" s="4">
        <f t="shared" si="108"/>
        <v>1.0602044680045437E-3</v>
      </c>
      <c r="AO856" s="3"/>
      <c r="AP856">
        <v>0</v>
      </c>
      <c r="AR856" t="s">
        <v>1</v>
      </c>
      <c r="AT856" s="2" t="s">
        <v>0</v>
      </c>
      <c r="AU856" s="1">
        <f t="shared" si="109"/>
        <v>3.1187498888785017</v>
      </c>
      <c r="AV856" s="1">
        <f t="shared" si="110"/>
        <v>2.2579700482847738</v>
      </c>
      <c r="AW856" s="1">
        <f t="shared" si="111"/>
        <v>1.3971902076910458</v>
      </c>
    </row>
    <row r="857" spans="1:49" x14ac:dyDescent="0.2">
      <c r="A857">
        <v>855</v>
      </c>
      <c r="B857" t="s">
        <v>24487</v>
      </c>
      <c r="C857" t="s">
        <v>24486</v>
      </c>
      <c r="F857" t="s">
        <v>24485</v>
      </c>
      <c r="G857" t="s">
        <v>6</v>
      </c>
      <c r="H857" t="s">
        <v>5</v>
      </c>
      <c r="I857" t="s">
        <v>2297</v>
      </c>
      <c r="J857">
        <v>60013983</v>
      </c>
      <c r="K857" t="s">
        <v>828</v>
      </c>
      <c r="L857" t="s">
        <v>827</v>
      </c>
      <c r="M857" t="s">
        <v>317</v>
      </c>
      <c r="N857">
        <v>2</v>
      </c>
      <c r="O857" t="s">
        <v>2296</v>
      </c>
      <c r="P857" t="s">
        <v>2295</v>
      </c>
      <c r="Q857" t="s">
        <v>826</v>
      </c>
      <c r="R857" s="7">
        <v>41214</v>
      </c>
      <c r="S857" s="8">
        <f t="shared" si="104"/>
        <v>2012</v>
      </c>
      <c r="T857" s="8">
        <v>2012</v>
      </c>
      <c r="U857" s="8">
        <f t="shared" si="105"/>
        <v>10</v>
      </c>
      <c r="V857" s="7">
        <v>41214</v>
      </c>
      <c r="W857" t="s">
        <v>340</v>
      </c>
      <c r="X857" s="2">
        <v>1.6519999999999999</v>
      </c>
      <c r="Y857" s="6">
        <f t="shared" si="106"/>
        <v>4.409919649769093E-2</v>
      </c>
      <c r="AA857" t="s">
        <v>339</v>
      </c>
      <c r="AB857">
        <v>17337</v>
      </c>
      <c r="AD857" t="s">
        <v>2</v>
      </c>
      <c r="AE857">
        <v>60</v>
      </c>
      <c r="AF857">
        <v>11</v>
      </c>
      <c r="AG857">
        <v>6236047</v>
      </c>
      <c r="AH857" t="s">
        <v>24484</v>
      </c>
      <c r="AI857" t="s">
        <v>24483</v>
      </c>
      <c r="AJ857" t="s">
        <v>24482</v>
      </c>
      <c r="AK857" t="s">
        <v>24481</v>
      </c>
      <c r="AL857">
        <v>68</v>
      </c>
      <c r="AM857" s="5">
        <f t="shared" si="107"/>
        <v>6.8</v>
      </c>
      <c r="AN857" s="4">
        <f t="shared" si="108"/>
        <v>1.0299129117758425E-2</v>
      </c>
      <c r="AO857" s="3"/>
      <c r="AP857">
        <v>0</v>
      </c>
      <c r="AR857" t="s">
        <v>1</v>
      </c>
      <c r="AT857" s="2" t="s">
        <v>0</v>
      </c>
      <c r="AU857" s="1">
        <f t="shared" si="109"/>
        <v>3.3959176283711181</v>
      </c>
      <c r="AV857" s="1">
        <f t="shared" si="110"/>
        <v>2.7199162807724679</v>
      </c>
      <c r="AW857" s="1">
        <f t="shared" si="111"/>
        <v>2.0439149331738173</v>
      </c>
    </row>
    <row r="858" spans="1:49" x14ac:dyDescent="0.2">
      <c r="A858">
        <v>856</v>
      </c>
      <c r="B858" t="s">
        <v>24480</v>
      </c>
      <c r="C858" t="s">
        <v>24479</v>
      </c>
      <c r="F858" t="s">
        <v>24478</v>
      </c>
      <c r="G858" t="s">
        <v>6</v>
      </c>
      <c r="H858" t="s">
        <v>5</v>
      </c>
      <c r="I858" t="s">
        <v>24477</v>
      </c>
      <c r="J858" t="s">
        <v>24473</v>
      </c>
      <c r="K858" t="s">
        <v>24476</v>
      </c>
      <c r="L858" t="s">
        <v>609</v>
      </c>
      <c r="M858" t="s">
        <v>67</v>
      </c>
      <c r="N858">
        <v>2</v>
      </c>
      <c r="O858" t="s">
        <v>24475</v>
      </c>
      <c r="P858" t="s">
        <v>24474</v>
      </c>
      <c r="Q858" t="s">
        <v>24473</v>
      </c>
      <c r="R858" s="7">
        <v>41214</v>
      </c>
      <c r="S858" s="8">
        <f t="shared" si="104"/>
        <v>2012</v>
      </c>
      <c r="T858" s="8">
        <v>2012</v>
      </c>
      <c r="U858" s="8">
        <f t="shared" si="105"/>
        <v>10</v>
      </c>
      <c r="V858" s="7">
        <v>41214</v>
      </c>
      <c r="W858" t="s">
        <v>340</v>
      </c>
      <c r="X858" s="2">
        <v>1.6519999999999999</v>
      </c>
      <c r="Y858" s="6">
        <f t="shared" si="106"/>
        <v>4.409919649769093E-2</v>
      </c>
      <c r="AA858" t="s">
        <v>339</v>
      </c>
      <c r="AB858">
        <v>17337</v>
      </c>
      <c r="AD858" t="s">
        <v>2</v>
      </c>
      <c r="AE858">
        <v>60</v>
      </c>
      <c r="AF858">
        <v>11</v>
      </c>
      <c r="AH858" t="s">
        <v>24472</v>
      </c>
      <c r="AI858" t="s">
        <v>24471</v>
      </c>
      <c r="AJ858" t="s">
        <v>24470</v>
      </c>
      <c r="AK858" t="s">
        <v>24469</v>
      </c>
      <c r="AL858">
        <v>13</v>
      </c>
      <c r="AM858" s="5">
        <f t="shared" si="107"/>
        <v>1.3</v>
      </c>
      <c r="AN858" s="4">
        <f t="shared" si="108"/>
        <v>1.9689511548655813E-3</v>
      </c>
      <c r="AO858" s="3"/>
      <c r="AP858">
        <v>0</v>
      </c>
      <c r="AQ858" t="s">
        <v>2699</v>
      </c>
      <c r="AR858" t="s">
        <v>1374</v>
      </c>
      <c r="AS858" t="s">
        <v>2698</v>
      </c>
      <c r="AT858" s="2" t="s">
        <v>0</v>
      </c>
      <c r="AU858" s="1">
        <f t="shared" si="109"/>
        <v>3.1460122894843323</v>
      </c>
      <c r="AV858" s="1">
        <f t="shared" si="110"/>
        <v>2.3034073826278254</v>
      </c>
      <c r="AW858" s="1">
        <f t="shared" si="111"/>
        <v>1.4608024757713185</v>
      </c>
    </row>
    <row r="859" spans="1:49" x14ac:dyDescent="0.2">
      <c r="A859">
        <v>857</v>
      </c>
      <c r="B859" t="s">
        <v>24468</v>
      </c>
      <c r="C859" t="s">
        <v>24467</v>
      </c>
      <c r="F859" t="s">
        <v>24466</v>
      </c>
      <c r="G859" t="s">
        <v>6</v>
      </c>
      <c r="H859" t="s">
        <v>5</v>
      </c>
      <c r="I859" t="s">
        <v>24465</v>
      </c>
      <c r="J859" t="s">
        <v>24464</v>
      </c>
      <c r="K859" t="s">
        <v>24463</v>
      </c>
      <c r="L859" t="s">
        <v>24462</v>
      </c>
      <c r="M859" t="s">
        <v>651</v>
      </c>
      <c r="N859">
        <v>4</v>
      </c>
      <c r="O859" t="s">
        <v>24461</v>
      </c>
      <c r="P859" t="s">
        <v>24460</v>
      </c>
      <c r="Q859" t="s">
        <v>24459</v>
      </c>
      <c r="R859" s="7">
        <v>41214</v>
      </c>
      <c r="S859" s="8">
        <f t="shared" si="104"/>
        <v>2012</v>
      </c>
      <c r="T859" s="8">
        <v>2012</v>
      </c>
      <c r="U859" s="8">
        <f t="shared" si="105"/>
        <v>10</v>
      </c>
      <c r="V859" s="7">
        <v>41214</v>
      </c>
      <c r="W859" t="s">
        <v>340</v>
      </c>
      <c r="X859" s="2">
        <v>1.6519999999999999</v>
      </c>
      <c r="Y859" s="6">
        <f t="shared" si="106"/>
        <v>4.409919649769093E-2</v>
      </c>
      <c r="AA859" t="s">
        <v>339</v>
      </c>
      <c r="AB859">
        <v>17337</v>
      </c>
      <c r="AD859" t="s">
        <v>2</v>
      </c>
      <c r="AE859">
        <v>60</v>
      </c>
      <c r="AF859">
        <v>11</v>
      </c>
      <c r="AG859">
        <v>6236022</v>
      </c>
      <c r="AH859" t="s">
        <v>24458</v>
      </c>
      <c r="AI859" t="s">
        <v>24457</v>
      </c>
      <c r="AJ859" t="s">
        <v>24456</v>
      </c>
      <c r="AK859" t="s">
        <v>24455</v>
      </c>
      <c r="AL859">
        <v>10</v>
      </c>
      <c r="AM859" s="5">
        <f t="shared" si="107"/>
        <v>1</v>
      </c>
      <c r="AN859" s="4">
        <f t="shared" si="108"/>
        <v>1.5145778114350624E-3</v>
      </c>
      <c r="AO859" s="3"/>
      <c r="AP859">
        <v>0</v>
      </c>
      <c r="AR859" t="s">
        <v>1</v>
      </c>
      <c r="AT859" s="2" t="s">
        <v>0</v>
      </c>
      <c r="AU859" s="1">
        <f t="shared" si="109"/>
        <v>3.132381089181417</v>
      </c>
      <c r="AV859" s="1">
        <f t="shared" si="110"/>
        <v>2.2806887154562996</v>
      </c>
      <c r="AW859" s="1">
        <f t="shared" si="111"/>
        <v>1.4289963417311822</v>
      </c>
    </row>
    <row r="860" spans="1:49" x14ac:dyDescent="0.2">
      <c r="A860">
        <v>858</v>
      </c>
      <c r="B860" t="s">
        <v>24454</v>
      </c>
      <c r="C860" t="s">
        <v>24453</v>
      </c>
      <c r="F860" t="s">
        <v>24452</v>
      </c>
      <c r="G860" t="s">
        <v>6</v>
      </c>
      <c r="H860" t="s">
        <v>5</v>
      </c>
      <c r="I860" t="s">
        <v>933</v>
      </c>
      <c r="J860" t="s">
        <v>24451</v>
      </c>
      <c r="K860" t="s">
        <v>24450</v>
      </c>
      <c r="L860" t="s">
        <v>24449</v>
      </c>
      <c r="M860" t="s">
        <v>47</v>
      </c>
      <c r="N860">
        <v>2</v>
      </c>
      <c r="O860" t="s">
        <v>24448</v>
      </c>
      <c r="P860" t="s">
        <v>930</v>
      </c>
      <c r="Q860" t="s">
        <v>24447</v>
      </c>
      <c r="R860" s="7">
        <v>41214</v>
      </c>
      <c r="S860" s="8">
        <f t="shared" si="104"/>
        <v>2012</v>
      </c>
      <c r="T860" s="8">
        <v>2012</v>
      </c>
      <c r="U860" s="8">
        <f t="shared" si="105"/>
        <v>10</v>
      </c>
      <c r="V860" s="7">
        <v>41214</v>
      </c>
      <c r="W860" t="s">
        <v>340</v>
      </c>
      <c r="X860" s="2">
        <v>1.6519999999999999</v>
      </c>
      <c r="Y860" s="6">
        <f t="shared" si="106"/>
        <v>4.409919649769093E-2</v>
      </c>
      <c r="AA860" t="s">
        <v>339</v>
      </c>
      <c r="AB860">
        <v>17337</v>
      </c>
      <c r="AD860" t="s">
        <v>2</v>
      </c>
      <c r="AE860">
        <v>60</v>
      </c>
      <c r="AF860">
        <v>11</v>
      </c>
      <c r="AG860">
        <v>6237500</v>
      </c>
      <c r="AH860" t="s">
        <v>24446</v>
      </c>
      <c r="AI860" t="s">
        <v>24445</v>
      </c>
      <c r="AJ860" t="s">
        <v>24444</v>
      </c>
      <c r="AK860" t="s">
        <v>24443</v>
      </c>
      <c r="AL860">
        <v>20</v>
      </c>
      <c r="AM860" s="5">
        <f t="shared" si="107"/>
        <v>2</v>
      </c>
      <c r="AN860" s="4">
        <f t="shared" si="108"/>
        <v>3.0291556228701248E-3</v>
      </c>
      <c r="AO860" s="3"/>
      <c r="AP860">
        <v>0</v>
      </c>
      <c r="AR860" t="s">
        <v>1</v>
      </c>
      <c r="AT860" s="2" t="s">
        <v>0</v>
      </c>
      <c r="AU860" s="1">
        <f t="shared" si="109"/>
        <v>3.1778184235244686</v>
      </c>
      <c r="AV860" s="1">
        <f t="shared" si="110"/>
        <v>2.3564176060280526</v>
      </c>
      <c r="AW860" s="1">
        <f t="shared" si="111"/>
        <v>1.5350167885316366</v>
      </c>
    </row>
    <row r="861" spans="1:49" x14ac:dyDescent="0.2">
      <c r="A861">
        <v>859</v>
      </c>
      <c r="B861" t="s">
        <v>24442</v>
      </c>
      <c r="C861" t="s">
        <v>24441</v>
      </c>
      <c r="F861" t="s">
        <v>24440</v>
      </c>
      <c r="G861" t="s">
        <v>6</v>
      </c>
      <c r="H861" t="s">
        <v>5</v>
      </c>
      <c r="I861" t="s">
        <v>24439</v>
      </c>
      <c r="J861" t="s">
        <v>24438</v>
      </c>
      <c r="K861" t="s">
        <v>24437</v>
      </c>
      <c r="L861" t="s">
        <v>253</v>
      </c>
      <c r="M861" t="s">
        <v>69</v>
      </c>
      <c r="N861">
        <v>4</v>
      </c>
      <c r="O861" t="s">
        <v>24436</v>
      </c>
      <c r="P861" t="s">
        <v>24435</v>
      </c>
      <c r="Q861" t="s">
        <v>24434</v>
      </c>
      <c r="R861" s="7">
        <v>41214</v>
      </c>
      <c r="S861" s="8">
        <f t="shared" si="104"/>
        <v>2012</v>
      </c>
      <c r="T861" s="8">
        <v>2012</v>
      </c>
      <c r="U861" s="8">
        <f t="shared" si="105"/>
        <v>10</v>
      </c>
      <c r="V861" s="7">
        <v>41214</v>
      </c>
      <c r="W861" t="s">
        <v>340</v>
      </c>
      <c r="X861" s="2">
        <v>1.6519999999999999</v>
      </c>
      <c r="Y861" s="6">
        <f t="shared" si="106"/>
        <v>4.409919649769093E-2</v>
      </c>
      <c r="AA861" t="s">
        <v>339</v>
      </c>
      <c r="AB861">
        <v>17337</v>
      </c>
      <c r="AD861" t="s">
        <v>2</v>
      </c>
      <c r="AE861">
        <v>60</v>
      </c>
      <c r="AF861">
        <v>11</v>
      </c>
      <c r="AG861">
        <v>6236100</v>
      </c>
      <c r="AH861" t="s">
        <v>24433</v>
      </c>
      <c r="AI861" t="s">
        <v>24432</v>
      </c>
      <c r="AJ861" t="s">
        <v>24431</v>
      </c>
      <c r="AK861" t="s">
        <v>24430</v>
      </c>
      <c r="AL861">
        <v>29</v>
      </c>
      <c r="AM861" s="5">
        <f t="shared" si="107"/>
        <v>2.9</v>
      </c>
      <c r="AN861" s="4">
        <f t="shared" si="108"/>
        <v>4.3922756531616812E-3</v>
      </c>
      <c r="AO861" s="3"/>
      <c r="AP861">
        <v>0</v>
      </c>
      <c r="AQ861" t="s">
        <v>251</v>
      </c>
      <c r="AR861">
        <v>60871070</v>
      </c>
      <c r="AS861" t="s">
        <v>250</v>
      </c>
      <c r="AT861" s="2" t="s">
        <v>0</v>
      </c>
      <c r="AU861" s="1">
        <f t="shared" si="109"/>
        <v>3.218712024433215</v>
      </c>
      <c r="AV861" s="1">
        <f t="shared" si="110"/>
        <v>2.4245736075426305</v>
      </c>
      <c r="AW861" s="1">
        <f t="shared" si="111"/>
        <v>1.6304351906520453</v>
      </c>
    </row>
    <row r="862" spans="1:49" x14ac:dyDescent="0.2">
      <c r="A862">
        <v>860</v>
      </c>
      <c r="B862" t="s">
        <v>24429</v>
      </c>
      <c r="C862" t="s">
        <v>24428</v>
      </c>
      <c r="F862" t="s">
        <v>24427</v>
      </c>
      <c r="G862" t="s">
        <v>6</v>
      </c>
      <c r="H862" t="s">
        <v>5</v>
      </c>
      <c r="I862" t="s">
        <v>24426</v>
      </c>
      <c r="J862" t="s">
        <v>24425</v>
      </c>
      <c r="K862" t="s">
        <v>24424</v>
      </c>
      <c r="L862" t="s">
        <v>24423</v>
      </c>
      <c r="M862" t="s">
        <v>224</v>
      </c>
      <c r="N862">
        <v>5</v>
      </c>
      <c r="O862" t="s">
        <v>24422</v>
      </c>
      <c r="P862" t="s">
        <v>24421</v>
      </c>
      <c r="Q862" t="s">
        <v>24420</v>
      </c>
      <c r="R862" s="7">
        <v>41214</v>
      </c>
      <c r="S862" s="8">
        <f t="shared" si="104"/>
        <v>2012</v>
      </c>
      <c r="T862" s="8">
        <v>2012</v>
      </c>
      <c r="U862" s="8">
        <f t="shared" si="105"/>
        <v>10</v>
      </c>
      <c r="V862" s="7">
        <v>41214</v>
      </c>
      <c r="W862" t="s">
        <v>340</v>
      </c>
      <c r="X862" s="2">
        <v>1.6519999999999999</v>
      </c>
      <c r="Y862" s="6">
        <f t="shared" si="106"/>
        <v>4.409919649769093E-2</v>
      </c>
      <c r="AA862" t="s">
        <v>339</v>
      </c>
      <c r="AB862">
        <v>17337</v>
      </c>
      <c r="AD862" t="s">
        <v>2</v>
      </c>
      <c r="AE862">
        <v>60</v>
      </c>
      <c r="AF862">
        <v>11</v>
      </c>
      <c r="AG862">
        <v>6236029</v>
      </c>
      <c r="AH862" t="s">
        <v>24419</v>
      </c>
      <c r="AI862" t="s">
        <v>24418</v>
      </c>
      <c r="AJ862" t="s">
        <v>24417</v>
      </c>
      <c r="AK862" t="s">
        <v>24416</v>
      </c>
      <c r="AL862">
        <v>32</v>
      </c>
      <c r="AM862" s="5">
        <f t="shared" si="107"/>
        <v>3.2</v>
      </c>
      <c r="AN862" s="4">
        <f t="shared" si="108"/>
        <v>4.8466489965922005E-3</v>
      </c>
      <c r="AO862" s="3"/>
      <c r="AP862">
        <v>0</v>
      </c>
      <c r="AQ862" t="s">
        <v>259</v>
      </c>
      <c r="AR862" t="s">
        <v>1</v>
      </c>
      <c r="AS862" t="s">
        <v>258</v>
      </c>
      <c r="AT862" s="2" t="s">
        <v>0</v>
      </c>
      <c r="AU862" s="1">
        <f t="shared" si="109"/>
        <v>3.2323432247361312</v>
      </c>
      <c r="AV862" s="1">
        <f t="shared" si="110"/>
        <v>2.4472922747141563</v>
      </c>
      <c r="AW862" s="1">
        <f t="shared" si="111"/>
        <v>1.6622413246921819</v>
      </c>
    </row>
    <row r="863" spans="1:49" x14ac:dyDescent="0.2">
      <c r="A863">
        <v>861</v>
      </c>
      <c r="B863" t="s">
        <v>24415</v>
      </c>
      <c r="C863" t="s">
        <v>24414</v>
      </c>
      <c r="F863" t="s">
        <v>24413</v>
      </c>
      <c r="G863" t="s">
        <v>6</v>
      </c>
      <c r="H863" t="s">
        <v>5</v>
      </c>
      <c r="I863" t="s">
        <v>24412</v>
      </c>
      <c r="J863" t="s">
        <v>24411</v>
      </c>
      <c r="K863" t="s">
        <v>24410</v>
      </c>
      <c r="L863" t="s">
        <v>24409</v>
      </c>
      <c r="M863" t="s">
        <v>475</v>
      </c>
      <c r="N863">
        <v>3</v>
      </c>
      <c r="O863" t="s">
        <v>24408</v>
      </c>
      <c r="P863" t="s">
        <v>24407</v>
      </c>
      <c r="Q863" t="s">
        <v>24406</v>
      </c>
      <c r="R863" s="7">
        <v>41214</v>
      </c>
      <c r="S863" s="8">
        <f t="shared" si="104"/>
        <v>2012</v>
      </c>
      <c r="T863" s="8">
        <v>2012</v>
      </c>
      <c r="U863" s="8">
        <f t="shared" si="105"/>
        <v>10</v>
      </c>
      <c r="V863" s="7">
        <v>41214</v>
      </c>
      <c r="W863" t="s">
        <v>340</v>
      </c>
      <c r="X863" s="2">
        <v>1.6519999999999999</v>
      </c>
      <c r="Y863" s="6">
        <f t="shared" si="106"/>
        <v>4.409919649769093E-2</v>
      </c>
      <c r="AA863" t="s">
        <v>339</v>
      </c>
      <c r="AB863">
        <v>17337</v>
      </c>
      <c r="AD863" t="s">
        <v>2</v>
      </c>
      <c r="AE863">
        <v>60</v>
      </c>
      <c r="AF863">
        <v>11</v>
      </c>
      <c r="AG863" t="s">
        <v>24405</v>
      </c>
      <c r="AH863" t="s">
        <v>24404</v>
      </c>
      <c r="AI863" t="s">
        <v>24403</v>
      </c>
      <c r="AJ863" t="s">
        <v>24402</v>
      </c>
      <c r="AK863" t="s">
        <v>24401</v>
      </c>
      <c r="AL863">
        <v>10</v>
      </c>
      <c r="AM863" s="5">
        <f t="shared" si="107"/>
        <v>1</v>
      </c>
      <c r="AN863" s="4">
        <f t="shared" si="108"/>
        <v>1.5145778114350624E-3</v>
      </c>
      <c r="AO863" s="3"/>
      <c r="AP863">
        <v>0</v>
      </c>
      <c r="AQ863" t="s">
        <v>314</v>
      </c>
      <c r="AR863" t="s">
        <v>24400</v>
      </c>
      <c r="AS863" t="s">
        <v>2390</v>
      </c>
      <c r="AT863" s="2" t="s">
        <v>0</v>
      </c>
      <c r="AU863" s="1">
        <f t="shared" si="109"/>
        <v>3.132381089181417</v>
      </c>
      <c r="AV863" s="1">
        <f t="shared" si="110"/>
        <v>2.2806887154562996</v>
      </c>
      <c r="AW863" s="1">
        <f t="shared" si="111"/>
        <v>1.4289963417311822</v>
      </c>
    </row>
    <row r="864" spans="1:49" x14ac:dyDescent="0.2">
      <c r="A864">
        <v>862</v>
      </c>
      <c r="B864" t="s">
        <v>24399</v>
      </c>
      <c r="C864" t="s">
        <v>24398</v>
      </c>
      <c r="F864" t="s">
        <v>24397</v>
      </c>
      <c r="G864" t="s">
        <v>6</v>
      </c>
      <c r="H864" t="s">
        <v>5</v>
      </c>
      <c r="I864" t="s">
        <v>2327</v>
      </c>
      <c r="J864" t="s">
        <v>2326</v>
      </c>
      <c r="K864" t="s">
        <v>2325</v>
      </c>
      <c r="L864" t="s">
        <v>2324</v>
      </c>
      <c r="M864" t="s">
        <v>2323</v>
      </c>
      <c r="N864">
        <v>2</v>
      </c>
      <c r="O864" t="s">
        <v>2322</v>
      </c>
      <c r="P864" t="s">
        <v>2321</v>
      </c>
      <c r="Q864" t="s">
        <v>2320</v>
      </c>
      <c r="R864" s="7">
        <v>41214</v>
      </c>
      <c r="S864" s="8">
        <f t="shared" si="104"/>
        <v>2012</v>
      </c>
      <c r="T864" s="8">
        <v>2012</v>
      </c>
      <c r="U864" s="8">
        <f t="shared" si="105"/>
        <v>10</v>
      </c>
      <c r="V864" s="7">
        <v>41214</v>
      </c>
      <c r="W864" t="s">
        <v>340</v>
      </c>
      <c r="X864" s="2">
        <v>1.6519999999999999</v>
      </c>
      <c r="Y864" s="6">
        <f t="shared" si="106"/>
        <v>4.409919649769093E-2</v>
      </c>
      <c r="AA864" t="s">
        <v>339</v>
      </c>
      <c r="AB864">
        <v>17337</v>
      </c>
      <c r="AD864" t="s">
        <v>2</v>
      </c>
      <c r="AE864">
        <v>60</v>
      </c>
      <c r="AF864">
        <v>11</v>
      </c>
      <c r="AG864">
        <v>6237510</v>
      </c>
      <c r="AH864" t="s">
        <v>24396</v>
      </c>
      <c r="AI864" t="s">
        <v>24395</v>
      </c>
      <c r="AJ864" t="s">
        <v>24394</v>
      </c>
      <c r="AK864" t="s">
        <v>2319</v>
      </c>
      <c r="AL864">
        <v>6</v>
      </c>
      <c r="AM864" s="5">
        <f t="shared" si="107"/>
        <v>0.6</v>
      </c>
      <c r="AN864" s="4">
        <f t="shared" si="108"/>
        <v>9.0874668686103744E-4</v>
      </c>
      <c r="AO864" s="3"/>
      <c r="AP864">
        <v>0</v>
      </c>
      <c r="AR864" t="s">
        <v>1</v>
      </c>
      <c r="AT864" s="2" t="s">
        <v>0</v>
      </c>
      <c r="AU864" s="1">
        <f t="shared" si="109"/>
        <v>3.1142061554441964</v>
      </c>
      <c r="AV864" s="1">
        <f t="shared" si="110"/>
        <v>2.2503971592275982</v>
      </c>
      <c r="AW864" s="1">
        <f t="shared" si="111"/>
        <v>1.3865881630110004</v>
      </c>
    </row>
    <row r="865" spans="1:49" x14ac:dyDescent="0.2">
      <c r="A865">
        <v>863</v>
      </c>
      <c r="B865" t="s">
        <v>24393</v>
      </c>
      <c r="C865" t="s">
        <v>24392</v>
      </c>
      <c r="F865" t="s">
        <v>24391</v>
      </c>
      <c r="G865" t="s">
        <v>6</v>
      </c>
      <c r="H865" t="s">
        <v>5</v>
      </c>
      <c r="I865" t="s">
        <v>24390</v>
      </c>
      <c r="J865">
        <v>60020650</v>
      </c>
      <c r="K865" t="s">
        <v>1634</v>
      </c>
      <c r="L865" t="s">
        <v>1633</v>
      </c>
      <c r="M865" t="s">
        <v>282</v>
      </c>
      <c r="N865">
        <v>5</v>
      </c>
      <c r="O865" t="s">
        <v>24389</v>
      </c>
      <c r="P865" t="s">
        <v>24388</v>
      </c>
      <c r="Q865" t="s">
        <v>24387</v>
      </c>
      <c r="R865" s="7">
        <v>41214</v>
      </c>
      <c r="S865" s="8">
        <f t="shared" si="104"/>
        <v>2012</v>
      </c>
      <c r="T865" s="8">
        <v>2012</v>
      </c>
      <c r="U865" s="8">
        <f t="shared" si="105"/>
        <v>10</v>
      </c>
      <c r="V865" s="7">
        <v>41214</v>
      </c>
      <c r="W865" t="s">
        <v>340</v>
      </c>
      <c r="X865" s="2">
        <v>1.6519999999999999</v>
      </c>
      <c r="Y865" s="6">
        <f t="shared" si="106"/>
        <v>4.409919649769093E-2</v>
      </c>
      <c r="AA865" t="s">
        <v>339</v>
      </c>
      <c r="AB865">
        <v>17337</v>
      </c>
      <c r="AD865" t="s">
        <v>2</v>
      </c>
      <c r="AE865">
        <v>60</v>
      </c>
      <c r="AF865">
        <v>11</v>
      </c>
      <c r="AG865">
        <v>6237509</v>
      </c>
      <c r="AH865" t="s">
        <v>24386</v>
      </c>
      <c r="AI865" t="s">
        <v>24385</v>
      </c>
      <c r="AJ865" t="s">
        <v>24384</v>
      </c>
      <c r="AK865" t="s">
        <v>24383</v>
      </c>
      <c r="AL865">
        <v>8</v>
      </c>
      <c r="AM865" s="5">
        <f t="shared" si="107"/>
        <v>0.8</v>
      </c>
      <c r="AN865" s="4">
        <f t="shared" si="108"/>
        <v>1.2116622491480501E-3</v>
      </c>
      <c r="AO865" s="3"/>
      <c r="AP865">
        <v>0</v>
      </c>
      <c r="AR865" t="s">
        <v>1</v>
      </c>
      <c r="AT865" s="2" t="s">
        <v>0</v>
      </c>
      <c r="AU865" s="1">
        <f t="shared" si="109"/>
        <v>3.1232936223128065</v>
      </c>
      <c r="AV865" s="1">
        <f t="shared" si="110"/>
        <v>2.2655429373419489</v>
      </c>
      <c r="AW865" s="1">
        <f t="shared" si="111"/>
        <v>1.4077922523710913</v>
      </c>
    </row>
    <row r="866" spans="1:49" x14ac:dyDescent="0.2">
      <c r="A866">
        <v>864</v>
      </c>
      <c r="B866" t="s">
        <v>24382</v>
      </c>
      <c r="C866" t="s">
        <v>24381</v>
      </c>
      <c r="F866" t="s">
        <v>24380</v>
      </c>
      <c r="G866" t="s">
        <v>6</v>
      </c>
      <c r="H866" t="s">
        <v>5</v>
      </c>
      <c r="I866" t="s">
        <v>1039</v>
      </c>
      <c r="J866">
        <v>60031126</v>
      </c>
      <c r="K866" t="s">
        <v>589</v>
      </c>
      <c r="L866" t="s">
        <v>588</v>
      </c>
      <c r="M866" t="s">
        <v>140</v>
      </c>
      <c r="N866">
        <v>2</v>
      </c>
      <c r="O866" t="s">
        <v>24379</v>
      </c>
      <c r="P866" t="s">
        <v>24378</v>
      </c>
      <c r="Q866" t="s">
        <v>24377</v>
      </c>
      <c r="R866" s="7">
        <v>41214</v>
      </c>
      <c r="S866" s="8">
        <f t="shared" si="104"/>
        <v>2012</v>
      </c>
      <c r="T866" s="8">
        <v>2012</v>
      </c>
      <c r="U866" s="8">
        <f t="shared" si="105"/>
        <v>10</v>
      </c>
      <c r="V866" s="7">
        <v>41214</v>
      </c>
      <c r="W866" t="s">
        <v>340</v>
      </c>
      <c r="X866" s="2">
        <v>1.6519999999999999</v>
      </c>
      <c r="Y866" s="6">
        <f t="shared" si="106"/>
        <v>4.409919649769093E-2</v>
      </c>
      <c r="AA866" t="s">
        <v>339</v>
      </c>
      <c r="AB866">
        <v>17337</v>
      </c>
      <c r="AD866" t="s">
        <v>2</v>
      </c>
      <c r="AE866">
        <v>60</v>
      </c>
      <c r="AF866">
        <v>11</v>
      </c>
      <c r="AG866">
        <v>6237505</v>
      </c>
      <c r="AH866" t="s">
        <v>24376</v>
      </c>
      <c r="AI866" t="s">
        <v>24375</v>
      </c>
      <c r="AJ866" t="s">
        <v>24374</v>
      </c>
      <c r="AK866" t="s">
        <v>24373</v>
      </c>
      <c r="AL866">
        <v>21</v>
      </c>
      <c r="AM866" s="5">
        <f t="shared" si="107"/>
        <v>2.1</v>
      </c>
      <c r="AN866" s="4">
        <f t="shared" si="108"/>
        <v>3.1806134040136312E-3</v>
      </c>
      <c r="AO866" s="3"/>
      <c r="AP866">
        <v>0</v>
      </c>
      <c r="AQ866" t="s">
        <v>28</v>
      </c>
      <c r="AR866">
        <v>22360150</v>
      </c>
      <c r="AS866" t="s">
        <v>27</v>
      </c>
      <c r="AT866" s="2" t="s">
        <v>0</v>
      </c>
      <c r="AU866" s="1">
        <f t="shared" si="109"/>
        <v>3.1823621569587743</v>
      </c>
      <c r="AV866" s="1">
        <f t="shared" si="110"/>
        <v>2.3639904950852282</v>
      </c>
      <c r="AW866" s="1">
        <f t="shared" si="111"/>
        <v>1.545618833211682</v>
      </c>
    </row>
    <row r="867" spans="1:49" x14ac:dyDescent="0.2">
      <c r="A867">
        <v>865</v>
      </c>
      <c r="B867" t="s">
        <v>24372</v>
      </c>
      <c r="C867" t="s">
        <v>24371</v>
      </c>
      <c r="F867" t="s">
        <v>24370</v>
      </c>
      <c r="G867" t="s">
        <v>6</v>
      </c>
      <c r="H867" t="s">
        <v>5</v>
      </c>
      <c r="I867" t="s">
        <v>2693</v>
      </c>
      <c r="J867">
        <v>60005415</v>
      </c>
      <c r="K867" t="s">
        <v>2692</v>
      </c>
      <c r="L867" t="s">
        <v>2691</v>
      </c>
      <c r="M867" t="s">
        <v>172</v>
      </c>
      <c r="N867">
        <v>2</v>
      </c>
      <c r="O867" t="s">
        <v>2690</v>
      </c>
      <c r="P867" t="s">
        <v>2689</v>
      </c>
      <c r="Q867" t="s">
        <v>2688</v>
      </c>
      <c r="R867" s="7">
        <v>41214</v>
      </c>
      <c r="S867" s="8">
        <f t="shared" si="104"/>
        <v>2012</v>
      </c>
      <c r="T867" s="8">
        <v>2012</v>
      </c>
      <c r="U867" s="8">
        <f t="shared" si="105"/>
        <v>10</v>
      </c>
      <c r="V867" s="7">
        <v>41214</v>
      </c>
      <c r="W867" t="s">
        <v>340</v>
      </c>
      <c r="X867" s="2">
        <v>1.6519999999999999</v>
      </c>
      <c r="Y867" s="6">
        <f t="shared" si="106"/>
        <v>4.409919649769093E-2</v>
      </c>
      <c r="AA867" t="s">
        <v>339</v>
      </c>
      <c r="AB867">
        <v>17337</v>
      </c>
      <c r="AD867" t="s">
        <v>2</v>
      </c>
      <c r="AE867">
        <v>60</v>
      </c>
      <c r="AF867">
        <v>11</v>
      </c>
      <c r="AG867" t="s">
        <v>24369</v>
      </c>
      <c r="AH867" t="s">
        <v>23630</v>
      </c>
      <c r="AI867" t="s">
        <v>24368</v>
      </c>
      <c r="AJ867" t="s">
        <v>24367</v>
      </c>
      <c r="AK867" t="s">
        <v>24366</v>
      </c>
      <c r="AL867">
        <v>42</v>
      </c>
      <c r="AM867" s="5">
        <f t="shared" si="107"/>
        <v>4.2</v>
      </c>
      <c r="AN867" s="4">
        <f t="shared" si="108"/>
        <v>6.3612268080272625E-3</v>
      </c>
      <c r="AO867" s="3"/>
      <c r="AP867">
        <v>0</v>
      </c>
      <c r="AR867" t="s">
        <v>1</v>
      </c>
      <c r="AT867" s="2" t="s">
        <v>0</v>
      </c>
      <c r="AU867" s="1">
        <f t="shared" si="109"/>
        <v>3.2777805590791833</v>
      </c>
      <c r="AV867" s="1">
        <f t="shared" si="110"/>
        <v>2.5230211652859094</v>
      </c>
      <c r="AW867" s="1">
        <f t="shared" si="111"/>
        <v>1.7682617714926363</v>
      </c>
    </row>
    <row r="868" spans="1:49" x14ac:dyDescent="0.2">
      <c r="A868">
        <v>866</v>
      </c>
      <c r="B868" t="s">
        <v>24365</v>
      </c>
      <c r="C868" t="s">
        <v>24364</v>
      </c>
      <c r="F868" t="s">
        <v>24363</v>
      </c>
      <c r="G868" t="s">
        <v>6</v>
      </c>
      <c r="H868" t="s">
        <v>5</v>
      </c>
      <c r="I868" t="s">
        <v>1742</v>
      </c>
      <c r="J868" t="s">
        <v>24362</v>
      </c>
      <c r="K868" t="s">
        <v>24361</v>
      </c>
      <c r="L868" t="s">
        <v>24360</v>
      </c>
      <c r="M868" t="s">
        <v>24359</v>
      </c>
      <c r="N868">
        <v>3</v>
      </c>
      <c r="O868" t="s">
        <v>24358</v>
      </c>
      <c r="P868" t="s">
        <v>24357</v>
      </c>
      <c r="Q868" t="s">
        <v>24356</v>
      </c>
      <c r="R868" s="7">
        <v>41214</v>
      </c>
      <c r="S868" s="8">
        <f t="shared" si="104"/>
        <v>2012</v>
      </c>
      <c r="T868" s="8">
        <v>2012</v>
      </c>
      <c r="U868" s="8">
        <f t="shared" si="105"/>
        <v>10</v>
      </c>
      <c r="V868" s="7">
        <v>41214</v>
      </c>
      <c r="W868" t="s">
        <v>340</v>
      </c>
      <c r="X868" s="2">
        <v>1.6519999999999999</v>
      </c>
      <c r="Y868" s="6">
        <f t="shared" si="106"/>
        <v>4.409919649769093E-2</v>
      </c>
      <c r="AA868" t="s">
        <v>339</v>
      </c>
      <c r="AB868">
        <v>17337</v>
      </c>
      <c r="AD868" t="s">
        <v>2</v>
      </c>
      <c r="AE868">
        <v>60</v>
      </c>
      <c r="AF868">
        <v>11</v>
      </c>
      <c r="AG868">
        <v>6236037</v>
      </c>
      <c r="AH868" t="s">
        <v>24355</v>
      </c>
      <c r="AI868" t="s">
        <v>24354</v>
      </c>
      <c r="AJ868" t="s">
        <v>24353</v>
      </c>
      <c r="AK868" t="s">
        <v>24352</v>
      </c>
      <c r="AL868">
        <v>3</v>
      </c>
      <c r="AM868" s="5">
        <f t="shared" si="107"/>
        <v>0.3</v>
      </c>
      <c r="AN868" s="4">
        <f t="shared" si="108"/>
        <v>4.5437334343051872E-4</v>
      </c>
      <c r="AO868" s="3"/>
      <c r="AP868">
        <v>0</v>
      </c>
      <c r="AR868" t="s">
        <v>1</v>
      </c>
      <c r="AT868" s="2" t="s">
        <v>0</v>
      </c>
      <c r="AU868" s="1">
        <f t="shared" si="109"/>
        <v>3.1005749551412807</v>
      </c>
      <c r="AV868" s="1">
        <f t="shared" si="110"/>
        <v>2.2276784920560724</v>
      </c>
      <c r="AW868" s="1">
        <f t="shared" si="111"/>
        <v>1.3547820289708641</v>
      </c>
    </row>
    <row r="869" spans="1:49" x14ac:dyDescent="0.2">
      <c r="A869">
        <v>867</v>
      </c>
      <c r="B869" t="s">
        <v>24351</v>
      </c>
      <c r="C869" t="s">
        <v>24350</v>
      </c>
      <c r="F869" t="s">
        <v>24349</v>
      </c>
      <c r="G869" t="s">
        <v>6</v>
      </c>
      <c r="H869" t="s">
        <v>5</v>
      </c>
      <c r="I869" t="s">
        <v>16415</v>
      </c>
      <c r="J869">
        <v>60121655</v>
      </c>
      <c r="K869" t="s">
        <v>410</v>
      </c>
      <c r="L869" t="s">
        <v>409</v>
      </c>
      <c r="M869" t="s">
        <v>12</v>
      </c>
      <c r="N869">
        <v>2</v>
      </c>
      <c r="O869" t="s">
        <v>24348</v>
      </c>
      <c r="P869" t="s">
        <v>24347</v>
      </c>
      <c r="Q869" t="s">
        <v>1668</v>
      </c>
      <c r="R869" s="7">
        <v>41214</v>
      </c>
      <c r="S869" s="8">
        <f t="shared" si="104"/>
        <v>2012</v>
      </c>
      <c r="T869" s="8">
        <v>2012</v>
      </c>
      <c r="U869" s="8">
        <f t="shared" si="105"/>
        <v>10</v>
      </c>
      <c r="V869" s="7">
        <v>41214</v>
      </c>
      <c r="W869" t="s">
        <v>340</v>
      </c>
      <c r="X869" s="2">
        <v>1.6519999999999999</v>
      </c>
      <c r="Y869" s="6">
        <f t="shared" si="106"/>
        <v>4.409919649769093E-2</v>
      </c>
      <c r="AA869" t="s">
        <v>339</v>
      </c>
      <c r="AB869">
        <v>17337</v>
      </c>
      <c r="AD869" t="s">
        <v>2</v>
      </c>
      <c r="AE869">
        <v>60</v>
      </c>
      <c r="AF869">
        <v>11</v>
      </c>
      <c r="AG869">
        <v>6236040</v>
      </c>
      <c r="AH869" t="s">
        <v>24346</v>
      </c>
      <c r="AI869" t="s">
        <v>24345</v>
      </c>
      <c r="AJ869" t="s">
        <v>24344</v>
      </c>
      <c r="AK869" t="s">
        <v>24343</v>
      </c>
      <c r="AL869">
        <v>49</v>
      </c>
      <c r="AM869" s="5">
        <f t="shared" si="107"/>
        <v>4.9000000000000004</v>
      </c>
      <c r="AN869" s="4">
        <f t="shared" si="108"/>
        <v>7.4214312760318068E-3</v>
      </c>
      <c r="AO869" s="3"/>
      <c r="AP869">
        <v>0</v>
      </c>
      <c r="AQ869" t="s">
        <v>400</v>
      </c>
      <c r="AR869" t="s">
        <v>1</v>
      </c>
      <c r="AS869" t="s">
        <v>21184</v>
      </c>
      <c r="AT869" s="2" t="s">
        <v>0</v>
      </c>
      <c r="AU869" s="1">
        <f t="shared" si="109"/>
        <v>3.3095866931193192</v>
      </c>
      <c r="AV869" s="1">
        <f t="shared" si="110"/>
        <v>2.576031388686137</v>
      </c>
      <c r="AW869" s="1">
        <f t="shared" si="111"/>
        <v>1.8424760842529544</v>
      </c>
    </row>
    <row r="870" spans="1:49" x14ac:dyDescent="0.2">
      <c r="A870">
        <v>868</v>
      </c>
      <c r="B870" t="s">
        <v>24342</v>
      </c>
      <c r="C870" t="s">
        <v>24341</v>
      </c>
      <c r="F870" t="s">
        <v>24340</v>
      </c>
      <c r="G870" t="s">
        <v>6</v>
      </c>
      <c r="H870" t="s">
        <v>5</v>
      </c>
      <c r="I870" t="s">
        <v>2531</v>
      </c>
      <c r="J870">
        <v>60018714</v>
      </c>
      <c r="K870" t="s">
        <v>16157</v>
      </c>
      <c r="L870" t="s">
        <v>2530</v>
      </c>
      <c r="M870" t="s">
        <v>172</v>
      </c>
      <c r="N870">
        <v>3</v>
      </c>
      <c r="O870" t="s">
        <v>24339</v>
      </c>
      <c r="P870" t="s">
        <v>24338</v>
      </c>
      <c r="Q870" t="s">
        <v>24337</v>
      </c>
      <c r="R870" s="7">
        <v>41214</v>
      </c>
      <c r="S870" s="8">
        <f t="shared" si="104"/>
        <v>2012</v>
      </c>
      <c r="T870" s="8">
        <v>2012</v>
      </c>
      <c r="U870" s="8">
        <f t="shared" si="105"/>
        <v>10</v>
      </c>
      <c r="V870" s="7">
        <v>41214</v>
      </c>
      <c r="W870" t="s">
        <v>340</v>
      </c>
      <c r="X870" s="2">
        <v>1.6519999999999999</v>
      </c>
      <c r="Y870" s="6">
        <f t="shared" si="106"/>
        <v>4.409919649769093E-2</v>
      </c>
      <c r="AA870" t="s">
        <v>339</v>
      </c>
      <c r="AB870">
        <v>17337</v>
      </c>
      <c r="AD870" t="s">
        <v>2</v>
      </c>
      <c r="AE870">
        <v>60</v>
      </c>
      <c r="AF870">
        <v>11</v>
      </c>
      <c r="AG870">
        <v>6236041</v>
      </c>
      <c r="AH870" t="s">
        <v>24336</v>
      </c>
      <c r="AI870" t="s">
        <v>24335</v>
      </c>
      <c r="AJ870" t="s">
        <v>24334</v>
      </c>
      <c r="AK870" t="s">
        <v>24333</v>
      </c>
      <c r="AL870">
        <v>31</v>
      </c>
      <c r="AM870" s="5">
        <f t="shared" si="107"/>
        <v>3.1</v>
      </c>
      <c r="AN870" s="4">
        <f t="shared" si="108"/>
        <v>4.6951912154486941E-3</v>
      </c>
      <c r="AO870" s="3"/>
      <c r="AP870">
        <v>0</v>
      </c>
      <c r="AR870" t="s">
        <v>1</v>
      </c>
      <c r="AT870" s="2" t="s">
        <v>0</v>
      </c>
      <c r="AU870" s="1">
        <f t="shared" si="109"/>
        <v>3.2277994913018255</v>
      </c>
      <c r="AV870" s="1">
        <f t="shared" si="110"/>
        <v>2.4397193856569812</v>
      </c>
      <c r="AW870" s="1">
        <f t="shared" si="111"/>
        <v>1.6516392800121362</v>
      </c>
    </row>
    <row r="871" spans="1:49" x14ac:dyDescent="0.2">
      <c r="A871">
        <v>869</v>
      </c>
      <c r="B871" t="s">
        <v>24332</v>
      </c>
      <c r="C871" t="s">
        <v>24331</v>
      </c>
      <c r="F871" t="s">
        <v>24330</v>
      </c>
      <c r="G871" t="s">
        <v>6</v>
      </c>
      <c r="H871" t="s">
        <v>5</v>
      </c>
      <c r="I871" t="s">
        <v>24329</v>
      </c>
      <c r="J871">
        <v>60104073</v>
      </c>
      <c r="K871" t="s">
        <v>24328</v>
      </c>
      <c r="L871" t="s">
        <v>45</v>
      </c>
      <c r="M871" t="s">
        <v>44</v>
      </c>
      <c r="N871">
        <v>4</v>
      </c>
      <c r="O871" t="s">
        <v>24327</v>
      </c>
      <c r="P871" t="s">
        <v>24326</v>
      </c>
      <c r="Q871" t="s">
        <v>24325</v>
      </c>
      <c r="R871" s="7">
        <v>41214</v>
      </c>
      <c r="S871" s="8">
        <f t="shared" si="104"/>
        <v>2012</v>
      </c>
      <c r="T871" s="8">
        <v>2012</v>
      </c>
      <c r="U871" s="8">
        <f t="shared" si="105"/>
        <v>10</v>
      </c>
      <c r="V871" s="7">
        <v>41214</v>
      </c>
      <c r="W871" t="s">
        <v>340</v>
      </c>
      <c r="X871" s="2">
        <v>1.6519999999999999</v>
      </c>
      <c r="Y871" s="6">
        <f t="shared" si="106"/>
        <v>4.409919649769093E-2</v>
      </c>
      <c r="AA871" t="s">
        <v>339</v>
      </c>
      <c r="AB871">
        <v>17337</v>
      </c>
      <c r="AD871" t="s">
        <v>2</v>
      </c>
      <c r="AE871">
        <v>60</v>
      </c>
      <c r="AF871">
        <v>11</v>
      </c>
      <c r="AG871">
        <v>6237501</v>
      </c>
      <c r="AH871" t="s">
        <v>24324</v>
      </c>
      <c r="AI871" t="s">
        <v>24323</v>
      </c>
      <c r="AJ871" t="s">
        <v>24322</v>
      </c>
      <c r="AK871" t="s">
        <v>24321</v>
      </c>
      <c r="AL871">
        <v>4</v>
      </c>
      <c r="AM871" s="5">
        <f t="shared" si="107"/>
        <v>0.4</v>
      </c>
      <c r="AN871" s="4">
        <f t="shared" si="108"/>
        <v>6.0583112457402507E-4</v>
      </c>
      <c r="AO871" s="3"/>
      <c r="AP871">
        <v>0</v>
      </c>
      <c r="AR871" t="s">
        <v>1</v>
      </c>
      <c r="AT871" s="2" t="s">
        <v>0</v>
      </c>
      <c r="AU871" s="1">
        <f t="shared" si="109"/>
        <v>3.1051186885755859</v>
      </c>
      <c r="AV871" s="1">
        <f t="shared" si="110"/>
        <v>2.2352513811132479</v>
      </c>
      <c r="AW871" s="1">
        <f t="shared" si="111"/>
        <v>1.3653840736509095</v>
      </c>
    </row>
    <row r="872" spans="1:49" x14ac:dyDescent="0.2">
      <c r="A872">
        <v>870</v>
      </c>
      <c r="B872" t="s">
        <v>24320</v>
      </c>
      <c r="C872" t="s">
        <v>24319</v>
      </c>
      <c r="F872" t="s">
        <v>24318</v>
      </c>
      <c r="G872" t="s">
        <v>6</v>
      </c>
      <c r="H872" t="s">
        <v>5</v>
      </c>
      <c r="I872" t="s">
        <v>3189</v>
      </c>
      <c r="J872" t="s">
        <v>24317</v>
      </c>
      <c r="K872" t="s">
        <v>24316</v>
      </c>
      <c r="L872" t="s">
        <v>24315</v>
      </c>
      <c r="M872" t="s">
        <v>337</v>
      </c>
      <c r="N872">
        <v>2</v>
      </c>
      <c r="O872" t="s">
        <v>24314</v>
      </c>
      <c r="P872" t="s">
        <v>24313</v>
      </c>
      <c r="Q872" t="s">
        <v>24312</v>
      </c>
      <c r="R872" s="7">
        <v>41214</v>
      </c>
      <c r="S872" s="8">
        <f t="shared" si="104"/>
        <v>2012</v>
      </c>
      <c r="T872" s="8">
        <v>2012</v>
      </c>
      <c r="U872" s="8">
        <f t="shared" si="105"/>
        <v>10</v>
      </c>
      <c r="V872" s="7">
        <v>41214</v>
      </c>
      <c r="W872" t="s">
        <v>340</v>
      </c>
      <c r="X872" s="2">
        <v>1.6519999999999999</v>
      </c>
      <c r="Y872" s="6">
        <f t="shared" si="106"/>
        <v>4.409919649769093E-2</v>
      </c>
      <c r="AA872" t="s">
        <v>339</v>
      </c>
      <c r="AB872">
        <v>17337</v>
      </c>
      <c r="AD872" t="s">
        <v>2</v>
      </c>
      <c r="AE872">
        <v>60</v>
      </c>
      <c r="AF872">
        <v>11</v>
      </c>
      <c r="AG872">
        <v>6266706</v>
      </c>
      <c r="AH872" t="s">
        <v>24311</v>
      </c>
      <c r="AI872" t="s">
        <v>24310</v>
      </c>
      <c r="AJ872" t="s">
        <v>24309</v>
      </c>
      <c r="AK872" t="s">
        <v>24308</v>
      </c>
      <c r="AL872">
        <v>46</v>
      </c>
      <c r="AM872" s="5">
        <f t="shared" si="107"/>
        <v>4.5999999999999996</v>
      </c>
      <c r="AN872" s="4">
        <f t="shared" si="108"/>
        <v>6.9670579326012866E-3</v>
      </c>
      <c r="AO872" s="3"/>
      <c r="AP872">
        <v>0</v>
      </c>
      <c r="AR872" t="s">
        <v>1</v>
      </c>
      <c r="AT872" s="2" t="s">
        <v>0</v>
      </c>
      <c r="AU872" s="1">
        <f t="shared" si="109"/>
        <v>3.2959554928164034</v>
      </c>
      <c r="AV872" s="1">
        <f t="shared" si="110"/>
        <v>2.5533127215146108</v>
      </c>
      <c r="AW872" s="1">
        <f t="shared" si="111"/>
        <v>1.8106699502128176</v>
      </c>
    </row>
    <row r="873" spans="1:49" x14ac:dyDescent="0.2">
      <c r="A873">
        <v>871</v>
      </c>
      <c r="B873" t="s">
        <v>24307</v>
      </c>
      <c r="C873" t="s">
        <v>24306</v>
      </c>
      <c r="F873" t="s">
        <v>24305</v>
      </c>
      <c r="G873" t="s">
        <v>6</v>
      </c>
      <c r="H873" t="s">
        <v>5</v>
      </c>
      <c r="I873" t="s">
        <v>24304</v>
      </c>
      <c r="J873" t="s">
        <v>24303</v>
      </c>
      <c r="K873" t="s">
        <v>24302</v>
      </c>
      <c r="L873" t="s">
        <v>24301</v>
      </c>
      <c r="M873" t="s">
        <v>24300</v>
      </c>
      <c r="N873">
        <v>3</v>
      </c>
      <c r="O873" t="s">
        <v>24299</v>
      </c>
      <c r="P873" t="s">
        <v>24298</v>
      </c>
      <c r="Q873" t="s">
        <v>24297</v>
      </c>
      <c r="R873" s="7">
        <v>41214</v>
      </c>
      <c r="S873" s="8">
        <f t="shared" si="104"/>
        <v>2012</v>
      </c>
      <c r="T873" s="8">
        <v>2012</v>
      </c>
      <c r="U873" s="8">
        <f t="shared" si="105"/>
        <v>10</v>
      </c>
      <c r="V873" s="7">
        <v>41214</v>
      </c>
      <c r="W873" t="s">
        <v>340</v>
      </c>
      <c r="X873" s="2">
        <v>1.6519999999999999</v>
      </c>
      <c r="Y873" s="6">
        <f t="shared" si="106"/>
        <v>4.409919649769093E-2</v>
      </c>
      <c r="AA873" t="s">
        <v>339</v>
      </c>
      <c r="AB873">
        <v>17337</v>
      </c>
      <c r="AD873" t="s">
        <v>2</v>
      </c>
      <c r="AE873">
        <v>60</v>
      </c>
      <c r="AF873">
        <v>11</v>
      </c>
      <c r="AG873">
        <v>6236049</v>
      </c>
      <c r="AH873" t="s">
        <v>24296</v>
      </c>
      <c r="AI873" t="s">
        <v>24295</v>
      </c>
      <c r="AJ873" t="s">
        <v>24294</v>
      </c>
      <c r="AK873" t="s">
        <v>24293</v>
      </c>
      <c r="AL873">
        <v>84</v>
      </c>
      <c r="AM873" s="5">
        <f t="shared" si="107"/>
        <v>8.4</v>
      </c>
      <c r="AN873" s="4">
        <f t="shared" si="108"/>
        <v>1.2722453616054525E-2</v>
      </c>
      <c r="AO873" s="3"/>
      <c r="AP873">
        <v>0</v>
      </c>
      <c r="AQ873" t="s">
        <v>1174</v>
      </c>
      <c r="AR873" t="s">
        <v>24292</v>
      </c>
      <c r="AS873" t="s">
        <v>1674</v>
      </c>
      <c r="AT873" s="2" t="s">
        <v>0</v>
      </c>
      <c r="AU873" s="1">
        <f t="shared" si="109"/>
        <v>3.4686173633200008</v>
      </c>
      <c r="AV873" s="1">
        <f t="shared" si="110"/>
        <v>2.8410825056872731</v>
      </c>
      <c r="AW873" s="1">
        <f t="shared" si="111"/>
        <v>2.2135476480545444</v>
      </c>
    </row>
    <row r="874" spans="1:49" x14ac:dyDescent="0.2">
      <c r="A874">
        <v>872</v>
      </c>
      <c r="B874" t="s">
        <v>24291</v>
      </c>
      <c r="C874" t="s">
        <v>24290</v>
      </c>
      <c r="F874" t="s">
        <v>24289</v>
      </c>
      <c r="G874" t="s">
        <v>6</v>
      </c>
      <c r="H874" t="s">
        <v>5</v>
      </c>
      <c r="I874" t="s">
        <v>2717</v>
      </c>
      <c r="J874">
        <v>60022132</v>
      </c>
      <c r="K874" t="s">
        <v>24288</v>
      </c>
      <c r="L874" t="s">
        <v>24287</v>
      </c>
      <c r="M874" t="s">
        <v>282</v>
      </c>
      <c r="N874">
        <v>3</v>
      </c>
      <c r="O874" t="s">
        <v>24286</v>
      </c>
      <c r="P874" t="s">
        <v>24285</v>
      </c>
      <c r="Q874" t="s">
        <v>24284</v>
      </c>
      <c r="R874" s="7">
        <v>41214</v>
      </c>
      <c r="S874" s="8">
        <f t="shared" si="104"/>
        <v>2012</v>
      </c>
      <c r="T874" s="8">
        <v>2012</v>
      </c>
      <c r="U874" s="8">
        <f t="shared" si="105"/>
        <v>10</v>
      </c>
      <c r="V874" s="7">
        <v>41214</v>
      </c>
      <c r="W874" t="s">
        <v>2644</v>
      </c>
      <c r="X874" s="2">
        <v>0.35699999999999998</v>
      </c>
      <c r="Y874" s="6">
        <f t="shared" si="106"/>
        <v>9.5299111075518531E-3</v>
      </c>
      <c r="AA874">
        <v>913286</v>
      </c>
      <c r="AB874">
        <v>12316</v>
      </c>
      <c r="AC874">
        <v>15602303</v>
      </c>
      <c r="AD874" t="s">
        <v>2</v>
      </c>
      <c r="AE874">
        <v>51</v>
      </c>
      <c r="AF874">
        <v>11</v>
      </c>
      <c r="AG874">
        <v>119003</v>
      </c>
      <c r="AI874" t="s">
        <v>24283</v>
      </c>
      <c r="AK874" t="s">
        <v>24282</v>
      </c>
      <c r="AL874">
        <v>2</v>
      </c>
      <c r="AM874" s="5">
        <f t="shared" si="107"/>
        <v>0.2</v>
      </c>
      <c r="AN874" s="4">
        <f t="shared" si="108"/>
        <v>3.0291556228701253E-4</v>
      </c>
      <c r="AO874" s="3"/>
      <c r="AP874">
        <v>0</v>
      </c>
      <c r="AQ874" t="s">
        <v>314</v>
      </c>
      <c r="AR874" t="s">
        <v>1</v>
      </c>
      <c r="AS874" t="s">
        <v>313</v>
      </c>
      <c r="AT874" s="2">
        <v>1.0840000000000001</v>
      </c>
      <c r="AU874" s="1">
        <f t="shared" si="109"/>
        <v>0.67618124439724003</v>
      </c>
      <c r="AV874" s="1">
        <f t="shared" si="110"/>
        <v>0.49164133349194328</v>
      </c>
      <c r="AW874" s="1">
        <f t="shared" si="111"/>
        <v>0.30710142258664641</v>
      </c>
    </row>
    <row r="875" spans="1:49" x14ac:dyDescent="0.2">
      <c r="A875">
        <v>873</v>
      </c>
      <c r="B875" t="s">
        <v>24281</v>
      </c>
      <c r="C875" t="s">
        <v>24280</v>
      </c>
      <c r="F875" t="s">
        <v>24279</v>
      </c>
      <c r="G875" t="s">
        <v>6</v>
      </c>
      <c r="H875" t="s">
        <v>5</v>
      </c>
      <c r="I875" t="s">
        <v>24278</v>
      </c>
      <c r="J875" t="s">
        <v>24277</v>
      </c>
      <c r="K875" t="s">
        <v>24276</v>
      </c>
      <c r="L875" t="s">
        <v>24275</v>
      </c>
      <c r="M875" t="s">
        <v>224</v>
      </c>
      <c r="N875">
        <v>4</v>
      </c>
      <c r="O875" t="s">
        <v>24274</v>
      </c>
      <c r="P875" t="s">
        <v>24273</v>
      </c>
      <c r="Q875" t="s">
        <v>24272</v>
      </c>
      <c r="R875" s="7">
        <v>41214</v>
      </c>
      <c r="S875" s="8">
        <f t="shared" si="104"/>
        <v>2012</v>
      </c>
      <c r="T875" s="8">
        <v>2012</v>
      </c>
      <c r="U875" s="8">
        <f t="shared" si="105"/>
        <v>10</v>
      </c>
      <c r="V875" s="7">
        <v>41214</v>
      </c>
      <c r="W875" t="s">
        <v>340</v>
      </c>
      <c r="X875" s="2">
        <v>1.6519999999999999</v>
      </c>
      <c r="Y875" s="6">
        <f t="shared" si="106"/>
        <v>4.409919649769093E-2</v>
      </c>
      <c r="AA875" t="s">
        <v>339</v>
      </c>
      <c r="AB875">
        <v>17337</v>
      </c>
      <c r="AD875" t="s">
        <v>2</v>
      </c>
      <c r="AE875">
        <v>60</v>
      </c>
      <c r="AF875">
        <v>11</v>
      </c>
      <c r="AG875">
        <v>6236038</v>
      </c>
      <c r="AH875" t="s">
        <v>24271</v>
      </c>
      <c r="AI875" t="s">
        <v>24270</v>
      </c>
      <c r="AJ875" t="s">
        <v>24269</v>
      </c>
      <c r="AK875" t="s">
        <v>24268</v>
      </c>
      <c r="AL875">
        <v>19</v>
      </c>
      <c r="AM875" s="5">
        <f t="shared" si="107"/>
        <v>1.9</v>
      </c>
      <c r="AN875" s="4">
        <f t="shared" si="108"/>
        <v>2.8776978417266188E-3</v>
      </c>
      <c r="AO875" s="3"/>
      <c r="AP875">
        <v>0</v>
      </c>
      <c r="AR875" t="s">
        <v>1</v>
      </c>
      <c r="AT875" s="2" t="s">
        <v>0</v>
      </c>
      <c r="AU875" s="1">
        <f t="shared" si="109"/>
        <v>3.1732746900901638</v>
      </c>
      <c r="AV875" s="1">
        <f t="shared" si="110"/>
        <v>2.3488447169708775</v>
      </c>
      <c r="AW875" s="1">
        <f t="shared" si="111"/>
        <v>1.5244147438515911</v>
      </c>
    </row>
    <row r="876" spans="1:49" x14ac:dyDescent="0.2">
      <c r="A876">
        <v>874</v>
      </c>
      <c r="B876" t="s">
        <v>24267</v>
      </c>
      <c r="C876" t="s">
        <v>24266</v>
      </c>
      <c r="F876" t="s">
        <v>24265</v>
      </c>
      <c r="G876" t="s">
        <v>6</v>
      </c>
      <c r="H876" t="s">
        <v>5</v>
      </c>
      <c r="I876" t="s">
        <v>24264</v>
      </c>
      <c r="J876">
        <v>60027709</v>
      </c>
      <c r="K876" t="s">
        <v>16439</v>
      </c>
      <c r="L876" t="s">
        <v>133</v>
      </c>
      <c r="M876" t="s">
        <v>132</v>
      </c>
      <c r="N876">
        <v>4</v>
      </c>
      <c r="O876" t="s">
        <v>24263</v>
      </c>
      <c r="P876" t="s">
        <v>24262</v>
      </c>
      <c r="Q876" t="s">
        <v>24261</v>
      </c>
      <c r="R876" s="7">
        <v>41214</v>
      </c>
      <c r="S876" s="8">
        <f t="shared" si="104"/>
        <v>2012</v>
      </c>
      <c r="T876" s="8">
        <v>2012</v>
      </c>
      <c r="U876" s="8">
        <f t="shared" si="105"/>
        <v>10</v>
      </c>
      <c r="V876" s="7">
        <v>41214</v>
      </c>
      <c r="W876" t="s">
        <v>340</v>
      </c>
      <c r="X876" s="2">
        <v>1.6519999999999999</v>
      </c>
      <c r="Y876" s="6">
        <f t="shared" si="106"/>
        <v>4.409919649769093E-2</v>
      </c>
      <c r="AA876" t="s">
        <v>339</v>
      </c>
      <c r="AB876">
        <v>17337</v>
      </c>
      <c r="AD876" t="s">
        <v>2</v>
      </c>
      <c r="AE876">
        <v>60</v>
      </c>
      <c r="AF876">
        <v>11</v>
      </c>
      <c r="AG876">
        <v>6236065</v>
      </c>
      <c r="AH876" t="s">
        <v>24260</v>
      </c>
      <c r="AI876" t="s">
        <v>24259</v>
      </c>
      <c r="AJ876" t="s">
        <v>24258</v>
      </c>
      <c r="AK876" t="s">
        <v>24257</v>
      </c>
      <c r="AL876">
        <v>50</v>
      </c>
      <c r="AM876" s="5">
        <f t="shared" si="107"/>
        <v>5</v>
      </c>
      <c r="AN876" s="4">
        <f t="shared" si="108"/>
        <v>7.5728890571753124E-3</v>
      </c>
      <c r="AO876" s="3"/>
      <c r="AP876">
        <v>0</v>
      </c>
      <c r="AQ876" t="s">
        <v>861</v>
      </c>
      <c r="AR876" t="s">
        <v>24256</v>
      </c>
      <c r="AS876" t="s">
        <v>860</v>
      </c>
      <c r="AT876" s="2" t="s">
        <v>0</v>
      </c>
      <c r="AU876" s="1">
        <f t="shared" si="109"/>
        <v>3.314130426553624</v>
      </c>
      <c r="AV876" s="1">
        <f t="shared" si="110"/>
        <v>2.5836042777433121</v>
      </c>
      <c r="AW876" s="1">
        <f t="shared" si="111"/>
        <v>1.8530781289329996</v>
      </c>
    </row>
    <row r="877" spans="1:49" x14ac:dyDescent="0.2">
      <c r="A877">
        <v>875</v>
      </c>
      <c r="B877" t="s">
        <v>24255</v>
      </c>
      <c r="C877" t="s">
        <v>24254</v>
      </c>
      <c r="F877" t="s">
        <v>24253</v>
      </c>
      <c r="G877" t="s">
        <v>6</v>
      </c>
      <c r="H877" t="s">
        <v>5</v>
      </c>
      <c r="I877" t="s">
        <v>24252</v>
      </c>
      <c r="J877">
        <v>60093232</v>
      </c>
      <c r="K877" t="s">
        <v>577</v>
      </c>
      <c r="L877" t="s">
        <v>576</v>
      </c>
      <c r="M877" t="s">
        <v>26</v>
      </c>
      <c r="N877">
        <v>2</v>
      </c>
      <c r="O877" t="s">
        <v>24251</v>
      </c>
      <c r="P877" t="s">
        <v>24250</v>
      </c>
      <c r="Q877" t="s">
        <v>24249</v>
      </c>
      <c r="R877" s="7">
        <v>41214</v>
      </c>
      <c r="S877" s="8">
        <f t="shared" si="104"/>
        <v>2012</v>
      </c>
      <c r="T877" s="8">
        <v>2012</v>
      </c>
      <c r="U877" s="8">
        <f t="shared" si="105"/>
        <v>10</v>
      </c>
      <c r="V877" s="7">
        <v>41214</v>
      </c>
      <c r="W877" t="s">
        <v>575</v>
      </c>
      <c r="X877" s="2">
        <v>0.25</v>
      </c>
      <c r="Y877" s="6">
        <f t="shared" si="106"/>
        <v>6.6736072181735676E-3</v>
      </c>
      <c r="AB877">
        <v>6100152803</v>
      </c>
      <c r="AC877">
        <v>17500443</v>
      </c>
      <c r="AD877" t="s">
        <v>2</v>
      </c>
      <c r="AE877">
        <v>7</v>
      </c>
      <c r="AF877">
        <v>11</v>
      </c>
      <c r="AH877" t="s">
        <v>24248</v>
      </c>
      <c r="AI877" t="s">
        <v>24247</v>
      </c>
      <c r="AK877" t="s">
        <v>24246</v>
      </c>
      <c r="AL877">
        <v>0</v>
      </c>
      <c r="AM877" s="5">
        <f t="shared" si="107"/>
        <v>0</v>
      </c>
      <c r="AN877" s="4">
        <f t="shared" si="108"/>
        <v>0</v>
      </c>
      <c r="AO877" s="3"/>
      <c r="AP877">
        <v>0</v>
      </c>
      <c r="AR877" t="s">
        <v>1</v>
      </c>
      <c r="AT877" s="2" t="s">
        <v>0</v>
      </c>
      <c r="AU877" s="1">
        <f t="shared" si="109"/>
        <v>0.46715250527214969</v>
      </c>
      <c r="AV877" s="1">
        <f t="shared" si="110"/>
        <v>0.33368036090867836</v>
      </c>
      <c r="AW877" s="1">
        <f t="shared" si="111"/>
        <v>0.20020821654520701</v>
      </c>
    </row>
    <row r="878" spans="1:49" x14ac:dyDescent="0.2">
      <c r="A878">
        <v>876</v>
      </c>
      <c r="B878" t="s">
        <v>24245</v>
      </c>
      <c r="C878" t="s">
        <v>24244</v>
      </c>
      <c r="F878" t="s">
        <v>24243</v>
      </c>
      <c r="G878" t="s">
        <v>6</v>
      </c>
      <c r="H878" t="s">
        <v>5</v>
      </c>
      <c r="I878" t="s">
        <v>24242</v>
      </c>
      <c r="J878" t="s">
        <v>24241</v>
      </c>
      <c r="K878" t="s">
        <v>24240</v>
      </c>
      <c r="L878" t="s">
        <v>24239</v>
      </c>
      <c r="M878" t="s">
        <v>24238</v>
      </c>
      <c r="N878">
        <v>3</v>
      </c>
      <c r="O878" t="s">
        <v>24237</v>
      </c>
      <c r="P878" t="s">
        <v>24236</v>
      </c>
      <c r="Q878" t="s">
        <v>24235</v>
      </c>
      <c r="R878" s="7">
        <v>41214</v>
      </c>
      <c r="S878" s="8">
        <f t="shared" si="104"/>
        <v>2012</v>
      </c>
      <c r="T878" s="8">
        <v>2012</v>
      </c>
      <c r="U878" s="8">
        <f t="shared" si="105"/>
        <v>10</v>
      </c>
      <c r="V878" s="7">
        <v>41214</v>
      </c>
      <c r="W878" t="s">
        <v>24234</v>
      </c>
      <c r="X878" s="2">
        <v>1.69</v>
      </c>
      <c r="Y878" s="6">
        <f t="shared" si="106"/>
        <v>4.5113584794853313E-2</v>
      </c>
      <c r="AA878">
        <v>310239</v>
      </c>
      <c r="AB878">
        <v>14003</v>
      </c>
      <c r="AC878">
        <v>14754983</v>
      </c>
      <c r="AD878" t="s">
        <v>2</v>
      </c>
      <c r="AE878">
        <v>55</v>
      </c>
      <c r="AF878">
        <v>6</v>
      </c>
      <c r="AH878" t="s">
        <v>24233</v>
      </c>
      <c r="AI878" t="s">
        <v>24232</v>
      </c>
      <c r="AJ878" t="s">
        <v>24231</v>
      </c>
      <c r="AK878" t="s">
        <v>24230</v>
      </c>
      <c r="AL878">
        <v>37</v>
      </c>
      <c r="AM878" s="5">
        <f t="shared" si="107"/>
        <v>3.7</v>
      </c>
      <c r="AN878" s="4">
        <f t="shared" si="108"/>
        <v>5.6039379023097311E-3</v>
      </c>
      <c r="AO878" s="3"/>
      <c r="AP878">
        <v>0</v>
      </c>
      <c r="AR878" t="s">
        <v>1</v>
      </c>
      <c r="AT878" s="2">
        <v>4.0730000000000004</v>
      </c>
      <c r="AU878" s="1">
        <f t="shared" si="109"/>
        <v>3.3260690727090236</v>
      </c>
      <c r="AV878" s="1">
        <f t="shared" si="110"/>
        <v>2.5358761348581522</v>
      </c>
      <c r="AW878" s="1">
        <f t="shared" si="111"/>
        <v>1.7456831970072806</v>
      </c>
    </row>
    <row r="879" spans="1:49" x14ac:dyDescent="0.2">
      <c r="A879">
        <v>877</v>
      </c>
      <c r="B879" t="s">
        <v>24229</v>
      </c>
      <c r="C879" t="s">
        <v>24228</v>
      </c>
      <c r="F879" t="s">
        <v>24227</v>
      </c>
      <c r="G879" t="s">
        <v>6</v>
      </c>
      <c r="H879" t="s">
        <v>5</v>
      </c>
      <c r="I879" t="s">
        <v>24226</v>
      </c>
      <c r="J879" t="s">
        <v>24221</v>
      </c>
      <c r="K879" t="s">
        <v>24225</v>
      </c>
      <c r="L879" t="s">
        <v>24224</v>
      </c>
      <c r="M879" t="s">
        <v>47</v>
      </c>
      <c r="N879">
        <v>2</v>
      </c>
      <c r="O879" t="s">
        <v>24223</v>
      </c>
      <c r="P879" t="s">
        <v>24222</v>
      </c>
      <c r="Q879" t="s">
        <v>24221</v>
      </c>
      <c r="R879" s="7">
        <v>41214</v>
      </c>
      <c r="S879" s="8">
        <f t="shared" si="104"/>
        <v>2012</v>
      </c>
      <c r="T879" s="8">
        <v>2012</v>
      </c>
      <c r="U879" s="8">
        <f t="shared" si="105"/>
        <v>10</v>
      </c>
      <c r="V879" s="7">
        <v>41214</v>
      </c>
      <c r="W879" t="s">
        <v>999</v>
      </c>
      <c r="X879" s="2">
        <v>0.218</v>
      </c>
      <c r="Y879" s="6">
        <f t="shared" si="106"/>
        <v>5.8193854942473512E-3</v>
      </c>
      <c r="AA879">
        <v>3772063</v>
      </c>
      <c r="AB879">
        <v>130012</v>
      </c>
      <c r="AC879" t="s">
        <v>998</v>
      </c>
      <c r="AD879" t="s">
        <v>2</v>
      </c>
      <c r="AE879">
        <v>58</v>
      </c>
      <c r="AF879">
        <v>6</v>
      </c>
      <c r="AH879" t="s">
        <v>1630</v>
      </c>
      <c r="AI879" t="s">
        <v>24220</v>
      </c>
      <c r="AJ879" t="s">
        <v>24219</v>
      </c>
      <c r="AK879" t="s">
        <v>24218</v>
      </c>
      <c r="AL879">
        <v>0</v>
      </c>
      <c r="AM879" s="5">
        <f t="shared" si="107"/>
        <v>0</v>
      </c>
      <c r="AN879" s="4">
        <f t="shared" si="108"/>
        <v>0</v>
      </c>
      <c r="AO879" s="3"/>
      <c r="AP879">
        <v>0</v>
      </c>
      <c r="AR879" t="s">
        <v>1</v>
      </c>
      <c r="AT879" s="2">
        <v>2.3330000000000002</v>
      </c>
      <c r="AU879" s="1">
        <f t="shared" si="109"/>
        <v>0.40735698459731456</v>
      </c>
      <c r="AV879" s="1">
        <f t="shared" si="110"/>
        <v>0.29096927471236755</v>
      </c>
      <c r="AW879" s="1">
        <f t="shared" si="111"/>
        <v>0.17458156482742054</v>
      </c>
    </row>
    <row r="880" spans="1:49" x14ac:dyDescent="0.2">
      <c r="A880">
        <v>878</v>
      </c>
      <c r="B880" t="s">
        <v>24217</v>
      </c>
      <c r="C880" t="s">
        <v>24216</v>
      </c>
      <c r="F880" t="s">
        <v>24215</v>
      </c>
      <c r="G880" t="s">
        <v>6</v>
      </c>
      <c r="H880" t="s">
        <v>5</v>
      </c>
      <c r="I880" t="s">
        <v>24214</v>
      </c>
      <c r="J880">
        <v>60004839</v>
      </c>
      <c r="K880" t="s">
        <v>24213</v>
      </c>
      <c r="L880" t="s">
        <v>24212</v>
      </c>
      <c r="M880" t="s">
        <v>519</v>
      </c>
      <c r="N880">
        <v>2</v>
      </c>
      <c r="O880" t="s">
        <v>24211</v>
      </c>
      <c r="P880" t="s">
        <v>24210</v>
      </c>
      <c r="Q880" t="s">
        <v>24209</v>
      </c>
      <c r="R880" s="7">
        <v>41214</v>
      </c>
      <c r="S880" s="8">
        <f t="shared" si="104"/>
        <v>2012</v>
      </c>
      <c r="T880" s="8">
        <v>2012</v>
      </c>
      <c r="U880" s="8">
        <f t="shared" si="105"/>
        <v>10</v>
      </c>
      <c r="V880" s="7">
        <v>41214</v>
      </c>
      <c r="W880" t="s">
        <v>690</v>
      </c>
      <c r="X880" s="2">
        <v>0.371</v>
      </c>
      <c r="Y880" s="6">
        <f t="shared" si="106"/>
        <v>9.9036331117695747E-3</v>
      </c>
      <c r="AA880">
        <v>10618309</v>
      </c>
      <c r="AB880">
        <v>17903</v>
      </c>
      <c r="AC880">
        <v>16083385</v>
      </c>
      <c r="AD880" t="s">
        <v>2</v>
      </c>
      <c r="AE880">
        <v>48</v>
      </c>
      <c r="AF880">
        <v>11</v>
      </c>
      <c r="AH880" t="s">
        <v>24208</v>
      </c>
      <c r="AI880" t="s">
        <v>24207</v>
      </c>
      <c r="AJ880" t="s">
        <v>24206</v>
      </c>
      <c r="AK880" t="s">
        <v>24205</v>
      </c>
      <c r="AL880">
        <v>3</v>
      </c>
      <c r="AM880" s="5">
        <f t="shared" si="107"/>
        <v>0.3</v>
      </c>
      <c r="AN880" s="4">
        <f t="shared" si="108"/>
        <v>4.5437334343051872E-4</v>
      </c>
      <c r="AO880" s="3"/>
      <c r="AP880">
        <v>0</v>
      </c>
      <c r="AR880" t="s">
        <v>1</v>
      </c>
      <c r="AT880" s="2" t="s">
        <v>0</v>
      </c>
      <c r="AU880" s="1">
        <f t="shared" si="109"/>
        <v>0.70688551812678568</v>
      </c>
      <c r="AV880" s="1">
        <f t="shared" si="110"/>
        <v>0.51790032276000475</v>
      </c>
      <c r="AW880" s="1">
        <f t="shared" si="111"/>
        <v>0.32891512739322354</v>
      </c>
    </row>
    <row r="881" spans="1:49" x14ac:dyDescent="0.2">
      <c r="A881">
        <v>879</v>
      </c>
      <c r="B881" t="s">
        <v>24204</v>
      </c>
      <c r="F881" t="s">
        <v>24203</v>
      </c>
      <c r="G881" t="s">
        <v>6</v>
      </c>
      <c r="H881" t="s">
        <v>5</v>
      </c>
      <c r="I881" t="s">
        <v>1382</v>
      </c>
      <c r="J881">
        <v>60005465</v>
      </c>
      <c r="K881" t="s">
        <v>74</v>
      </c>
      <c r="L881" t="s">
        <v>73</v>
      </c>
      <c r="M881" t="s">
        <v>16</v>
      </c>
      <c r="N881">
        <v>4</v>
      </c>
      <c r="O881" t="s">
        <v>24202</v>
      </c>
      <c r="P881" t="s">
        <v>24201</v>
      </c>
      <c r="Q881" t="s">
        <v>72</v>
      </c>
      <c r="R881" s="7">
        <v>41214</v>
      </c>
      <c r="S881" s="8">
        <f t="shared" si="104"/>
        <v>2012</v>
      </c>
      <c r="T881" s="8">
        <v>2012</v>
      </c>
      <c r="U881" s="8">
        <f t="shared" si="105"/>
        <v>10</v>
      </c>
      <c r="V881" s="7">
        <v>41214</v>
      </c>
      <c r="W881" t="s">
        <v>796</v>
      </c>
      <c r="X881" s="2">
        <v>0.216</v>
      </c>
      <c r="Y881" s="6">
        <f t="shared" si="106"/>
        <v>5.765996636501962E-3</v>
      </c>
      <c r="AA881">
        <v>10544887</v>
      </c>
      <c r="AB881">
        <v>13200</v>
      </c>
      <c r="AD881" t="s">
        <v>2</v>
      </c>
      <c r="AE881">
        <v>27</v>
      </c>
      <c r="AF881">
        <v>11</v>
      </c>
      <c r="AH881" t="s">
        <v>711</v>
      </c>
      <c r="AI881" t="s">
        <v>24200</v>
      </c>
      <c r="AJ881" t="s">
        <v>24199</v>
      </c>
      <c r="AK881" t="s">
        <v>24198</v>
      </c>
      <c r="AL881">
        <v>5</v>
      </c>
      <c r="AM881" s="5">
        <f t="shared" si="107"/>
        <v>0.5</v>
      </c>
      <c r="AN881" s="4">
        <f t="shared" si="108"/>
        <v>7.572889057175312E-4</v>
      </c>
      <c r="AO881" s="3"/>
      <c r="AP881">
        <v>0</v>
      </c>
      <c r="AR881" t="s">
        <v>1</v>
      </c>
      <c r="AT881" s="2" t="s">
        <v>0</v>
      </c>
      <c r="AU881" s="1">
        <f t="shared" si="109"/>
        <v>0.42633843172666325</v>
      </c>
      <c r="AV881" s="1">
        <f t="shared" si="110"/>
        <v>0.32616427711097468</v>
      </c>
      <c r="AW881" s="1">
        <f t="shared" si="111"/>
        <v>0.22599012249528605</v>
      </c>
    </row>
    <row r="882" spans="1:49" x14ac:dyDescent="0.2">
      <c r="A882">
        <v>880</v>
      </c>
      <c r="B882" t="s">
        <v>24197</v>
      </c>
      <c r="F882" t="s">
        <v>24196</v>
      </c>
      <c r="G882" t="s">
        <v>6</v>
      </c>
      <c r="H882" t="s">
        <v>5</v>
      </c>
      <c r="I882" t="s">
        <v>24195</v>
      </c>
      <c r="J882" t="s">
        <v>24191</v>
      </c>
      <c r="K882" t="s">
        <v>24194</v>
      </c>
      <c r="L882" t="s">
        <v>1147</v>
      </c>
      <c r="M882" t="s">
        <v>64</v>
      </c>
      <c r="N882">
        <v>2</v>
      </c>
      <c r="O882" t="s">
        <v>24193</v>
      </c>
      <c r="P882" t="s">
        <v>24192</v>
      </c>
      <c r="Q882" t="s">
        <v>24191</v>
      </c>
      <c r="R882" s="7">
        <v>41214</v>
      </c>
      <c r="S882" s="8">
        <f t="shared" si="104"/>
        <v>2012</v>
      </c>
      <c r="T882" s="8">
        <v>2012</v>
      </c>
      <c r="U882" s="8">
        <f t="shared" si="105"/>
        <v>10</v>
      </c>
      <c r="V882" s="7">
        <v>41214</v>
      </c>
      <c r="W882" t="s">
        <v>796</v>
      </c>
      <c r="X882" s="2">
        <v>0.216</v>
      </c>
      <c r="Y882" s="6">
        <f t="shared" si="106"/>
        <v>5.765996636501962E-3</v>
      </c>
      <c r="AA882">
        <v>10544887</v>
      </c>
      <c r="AB882">
        <v>13200</v>
      </c>
      <c r="AD882" t="s">
        <v>2</v>
      </c>
      <c r="AE882">
        <v>27</v>
      </c>
      <c r="AF882">
        <v>11</v>
      </c>
      <c r="AH882" t="s">
        <v>24190</v>
      </c>
      <c r="AI882" t="s">
        <v>24189</v>
      </c>
      <c r="AJ882" t="s">
        <v>24188</v>
      </c>
      <c r="AK882" t="s">
        <v>24187</v>
      </c>
      <c r="AL882">
        <v>8</v>
      </c>
      <c r="AM882" s="5">
        <f t="shared" si="107"/>
        <v>0.8</v>
      </c>
      <c r="AN882" s="4">
        <f t="shared" si="108"/>
        <v>1.2116622491480501E-3</v>
      </c>
      <c r="AO882" s="3"/>
      <c r="AP882">
        <v>0</v>
      </c>
      <c r="AR882" t="s">
        <v>1</v>
      </c>
      <c r="AT882" s="2" t="s">
        <v>0</v>
      </c>
      <c r="AU882" s="1">
        <f t="shared" si="109"/>
        <v>0.43996963202957878</v>
      </c>
      <c r="AV882" s="1">
        <f t="shared" si="110"/>
        <v>0.34888294428250061</v>
      </c>
      <c r="AW882" s="1">
        <f t="shared" si="111"/>
        <v>0.25779625653542237</v>
      </c>
    </row>
    <row r="883" spans="1:49" x14ac:dyDescent="0.2">
      <c r="A883">
        <v>881</v>
      </c>
      <c r="B883" t="s">
        <v>24186</v>
      </c>
      <c r="F883" t="s">
        <v>24185</v>
      </c>
      <c r="G883" t="s">
        <v>6</v>
      </c>
      <c r="H883" t="s">
        <v>5</v>
      </c>
      <c r="I883" t="s">
        <v>24184</v>
      </c>
      <c r="J883" t="s">
        <v>24183</v>
      </c>
      <c r="K883" t="s">
        <v>24182</v>
      </c>
      <c r="L883" t="s">
        <v>24181</v>
      </c>
      <c r="M883" t="s">
        <v>24180</v>
      </c>
      <c r="N883">
        <v>4</v>
      </c>
      <c r="O883" t="s">
        <v>24179</v>
      </c>
      <c r="P883" t="s">
        <v>24178</v>
      </c>
      <c r="Q883" t="s">
        <v>24177</v>
      </c>
      <c r="R883" s="7">
        <v>41214</v>
      </c>
      <c r="S883" s="8">
        <f t="shared" si="104"/>
        <v>2012</v>
      </c>
      <c r="T883" s="8">
        <v>2012</v>
      </c>
      <c r="U883" s="8">
        <f t="shared" si="105"/>
        <v>10</v>
      </c>
      <c r="V883" s="7">
        <v>41214</v>
      </c>
      <c r="W883" t="s">
        <v>796</v>
      </c>
      <c r="X883" s="2">
        <v>0.216</v>
      </c>
      <c r="Y883" s="6">
        <f t="shared" si="106"/>
        <v>5.765996636501962E-3</v>
      </c>
      <c r="AA883">
        <v>10544887</v>
      </c>
      <c r="AB883">
        <v>13200</v>
      </c>
      <c r="AD883" t="s">
        <v>2</v>
      </c>
      <c r="AE883">
        <v>27</v>
      </c>
      <c r="AF883">
        <v>11</v>
      </c>
      <c r="AH883" t="s">
        <v>24176</v>
      </c>
      <c r="AI883" t="s">
        <v>24175</v>
      </c>
      <c r="AJ883" t="s">
        <v>24174</v>
      </c>
      <c r="AK883" t="s">
        <v>24173</v>
      </c>
      <c r="AL883">
        <v>8</v>
      </c>
      <c r="AM883" s="5">
        <f t="shared" si="107"/>
        <v>0.8</v>
      </c>
      <c r="AN883" s="4">
        <f t="shared" si="108"/>
        <v>1.2116622491480501E-3</v>
      </c>
      <c r="AO883" s="3"/>
      <c r="AP883">
        <v>0</v>
      </c>
      <c r="AR883" t="s">
        <v>1</v>
      </c>
      <c r="AT883" s="2" t="s">
        <v>0</v>
      </c>
      <c r="AU883" s="1">
        <f t="shared" si="109"/>
        <v>0.43996963202957878</v>
      </c>
      <c r="AV883" s="1">
        <f t="shared" si="110"/>
        <v>0.34888294428250061</v>
      </c>
      <c r="AW883" s="1">
        <f t="shared" si="111"/>
        <v>0.25779625653542237</v>
      </c>
    </row>
    <row r="884" spans="1:49" x14ac:dyDescent="0.2">
      <c r="A884">
        <v>882</v>
      </c>
      <c r="B884" t="s">
        <v>24172</v>
      </c>
      <c r="F884" t="s">
        <v>24171</v>
      </c>
      <c r="G884" t="s">
        <v>6</v>
      </c>
      <c r="H884" t="s">
        <v>5</v>
      </c>
      <c r="I884" t="s">
        <v>1360</v>
      </c>
      <c r="J884" t="s">
        <v>24170</v>
      </c>
      <c r="K884" t="s">
        <v>24169</v>
      </c>
      <c r="L884" t="s">
        <v>1147</v>
      </c>
      <c r="M884" t="s">
        <v>64</v>
      </c>
      <c r="N884">
        <v>3</v>
      </c>
      <c r="O884" t="s">
        <v>24168</v>
      </c>
      <c r="P884" t="s">
        <v>24167</v>
      </c>
      <c r="Q884" t="s">
        <v>24166</v>
      </c>
      <c r="R884" s="7">
        <v>41214</v>
      </c>
      <c r="S884" s="8">
        <f t="shared" si="104"/>
        <v>2012</v>
      </c>
      <c r="T884" s="8">
        <v>2012</v>
      </c>
      <c r="U884" s="8">
        <f t="shared" si="105"/>
        <v>10</v>
      </c>
      <c r="V884" s="7">
        <v>41214</v>
      </c>
      <c r="W884" t="s">
        <v>796</v>
      </c>
      <c r="X884" s="2">
        <v>0.216</v>
      </c>
      <c r="Y884" s="6">
        <f t="shared" si="106"/>
        <v>5.765996636501962E-3</v>
      </c>
      <c r="AA884">
        <v>10544887</v>
      </c>
      <c r="AB884">
        <v>13200</v>
      </c>
      <c r="AD884" t="s">
        <v>2</v>
      </c>
      <c r="AE884">
        <v>27</v>
      </c>
      <c r="AF884">
        <v>11</v>
      </c>
      <c r="AH884" t="s">
        <v>24165</v>
      </c>
      <c r="AI884" t="s">
        <v>24164</v>
      </c>
      <c r="AJ884" t="s">
        <v>24163</v>
      </c>
      <c r="AK884" t="s">
        <v>24162</v>
      </c>
      <c r="AL884">
        <v>7</v>
      </c>
      <c r="AM884" s="5">
        <f t="shared" si="107"/>
        <v>0.7</v>
      </c>
      <c r="AN884" s="4">
        <f t="shared" si="108"/>
        <v>1.0602044680045437E-3</v>
      </c>
      <c r="AO884" s="3"/>
      <c r="AP884">
        <v>0</v>
      </c>
      <c r="AR884" t="s">
        <v>1</v>
      </c>
      <c r="AT884" s="2" t="s">
        <v>0</v>
      </c>
      <c r="AU884" s="1">
        <f t="shared" si="109"/>
        <v>0.43542589859527359</v>
      </c>
      <c r="AV884" s="1">
        <f t="shared" si="110"/>
        <v>0.34131005522532526</v>
      </c>
      <c r="AW884" s="1">
        <f t="shared" si="111"/>
        <v>0.24719421185537693</v>
      </c>
    </row>
    <row r="885" spans="1:49" x14ac:dyDescent="0.2">
      <c r="A885">
        <v>883</v>
      </c>
      <c r="B885" t="s">
        <v>24161</v>
      </c>
      <c r="F885" t="s">
        <v>24160</v>
      </c>
      <c r="G885" t="s">
        <v>6</v>
      </c>
      <c r="H885" t="s">
        <v>5</v>
      </c>
      <c r="I885" t="s">
        <v>24159</v>
      </c>
      <c r="J885">
        <v>112604226</v>
      </c>
      <c r="K885" t="s">
        <v>24158</v>
      </c>
      <c r="L885" t="s">
        <v>24157</v>
      </c>
      <c r="M885" t="s">
        <v>26</v>
      </c>
      <c r="N885">
        <v>2</v>
      </c>
      <c r="O885" t="s">
        <v>24156</v>
      </c>
      <c r="P885" t="s">
        <v>24155</v>
      </c>
      <c r="Q885" t="s">
        <v>24154</v>
      </c>
      <c r="R885" s="7">
        <v>41214</v>
      </c>
      <c r="S885" s="8">
        <f t="shared" si="104"/>
        <v>2012</v>
      </c>
      <c r="T885" s="8">
        <v>2012</v>
      </c>
      <c r="U885" s="8">
        <f t="shared" si="105"/>
        <v>10</v>
      </c>
      <c r="V885" s="7">
        <v>41214</v>
      </c>
      <c r="W885" t="s">
        <v>976</v>
      </c>
      <c r="X885" s="2">
        <v>0.127</v>
      </c>
      <c r="Y885" s="6">
        <f t="shared" si="106"/>
        <v>3.3901924668321725E-3</v>
      </c>
      <c r="AB885">
        <v>21100200818</v>
      </c>
      <c r="AC885">
        <v>15530396</v>
      </c>
      <c r="AD885" t="s">
        <v>2</v>
      </c>
      <c r="AE885">
        <v>7</v>
      </c>
      <c r="AF885">
        <v>6</v>
      </c>
      <c r="AH885" t="s">
        <v>24153</v>
      </c>
      <c r="AI885" t="s">
        <v>24152</v>
      </c>
      <c r="AJ885" t="s">
        <v>24151</v>
      </c>
      <c r="AK885" t="s">
        <v>24150</v>
      </c>
      <c r="AL885">
        <v>0</v>
      </c>
      <c r="AM885" s="5">
        <f t="shared" si="107"/>
        <v>0</v>
      </c>
      <c r="AN885" s="4">
        <f t="shared" si="108"/>
        <v>0</v>
      </c>
      <c r="AO885" s="3"/>
      <c r="AP885">
        <v>0</v>
      </c>
      <c r="AR885" t="s">
        <v>1</v>
      </c>
      <c r="AT885" s="2" t="s">
        <v>0</v>
      </c>
      <c r="AU885" s="1">
        <f t="shared" si="109"/>
        <v>0.23731347267825206</v>
      </c>
      <c r="AV885" s="1">
        <f t="shared" si="110"/>
        <v>0.16950962334160863</v>
      </c>
      <c r="AW885" s="1">
        <f t="shared" si="111"/>
        <v>0.10170577400496518</v>
      </c>
    </row>
    <row r="886" spans="1:49" x14ac:dyDescent="0.2">
      <c r="A886">
        <v>884</v>
      </c>
      <c r="B886" t="s">
        <v>24149</v>
      </c>
      <c r="F886" t="s">
        <v>24148</v>
      </c>
      <c r="G886" t="s">
        <v>6</v>
      </c>
      <c r="H886" t="s">
        <v>5</v>
      </c>
      <c r="I886" t="s">
        <v>24147</v>
      </c>
      <c r="J886">
        <v>60105585</v>
      </c>
      <c r="K886" t="s">
        <v>24146</v>
      </c>
      <c r="L886" t="s">
        <v>195</v>
      </c>
      <c r="M886" t="s">
        <v>194</v>
      </c>
      <c r="N886">
        <v>2</v>
      </c>
      <c r="O886" t="s">
        <v>24145</v>
      </c>
      <c r="P886" t="s">
        <v>24144</v>
      </c>
      <c r="Q886" t="s">
        <v>24143</v>
      </c>
      <c r="R886" s="7">
        <v>41214</v>
      </c>
      <c r="S886" s="8">
        <f t="shared" si="104"/>
        <v>2012</v>
      </c>
      <c r="T886" s="8">
        <v>2012</v>
      </c>
      <c r="U886" s="8">
        <f t="shared" si="105"/>
        <v>10</v>
      </c>
      <c r="V886" s="7">
        <v>41214</v>
      </c>
      <c r="W886" t="s">
        <v>976</v>
      </c>
      <c r="X886" s="2">
        <v>0.127</v>
      </c>
      <c r="Y886" s="6">
        <f t="shared" si="106"/>
        <v>3.3901924668321725E-3</v>
      </c>
      <c r="AB886">
        <v>21100200818</v>
      </c>
      <c r="AC886">
        <v>15530396</v>
      </c>
      <c r="AD886" t="s">
        <v>2</v>
      </c>
      <c r="AE886">
        <v>7</v>
      </c>
      <c r="AF886">
        <v>6</v>
      </c>
      <c r="AH886" t="s">
        <v>24142</v>
      </c>
      <c r="AI886" t="s">
        <v>24141</v>
      </c>
      <c r="AJ886" t="s">
        <v>24140</v>
      </c>
      <c r="AK886" t="s">
        <v>24139</v>
      </c>
      <c r="AL886">
        <v>0</v>
      </c>
      <c r="AM886" s="5">
        <f t="shared" si="107"/>
        <v>0</v>
      </c>
      <c r="AN886" s="4">
        <f t="shared" si="108"/>
        <v>0</v>
      </c>
      <c r="AO886" s="3"/>
      <c r="AP886">
        <v>0</v>
      </c>
      <c r="AR886" t="s">
        <v>1</v>
      </c>
      <c r="AT886" s="2" t="s">
        <v>0</v>
      </c>
      <c r="AU886" s="1">
        <f t="shared" si="109"/>
        <v>0.23731347267825206</v>
      </c>
      <c r="AV886" s="1">
        <f t="shared" si="110"/>
        <v>0.16950962334160863</v>
      </c>
      <c r="AW886" s="1">
        <f t="shared" si="111"/>
        <v>0.10170577400496518</v>
      </c>
    </row>
    <row r="887" spans="1:49" x14ac:dyDescent="0.2">
      <c r="A887">
        <v>885</v>
      </c>
      <c r="B887" t="s">
        <v>24138</v>
      </c>
      <c r="F887" t="s">
        <v>24137</v>
      </c>
      <c r="G887" t="s">
        <v>6</v>
      </c>
      <c r="H887" t="s">
        <v>5</v>
      </c>
      <c r="I887" t="s">
        <v>24136</v>
      </c>
      <c r="J887" t="s">
        <v>24135</v>
      </c>
      <c r="K887" t="s">
        <v>24134</v>
      </c>
      <c r="L887" t="s">
        <v>24133</v>
      </c>
      <c r="M887" t="s">
        <v>492</v>
      </c>
      <c r="N887">
        <v>3</v>
      </c>
      <c r="O887" t="s">
        <v>24132</v>
      </c>
      <c r="P887" t="s">
        <v>24131</v>
      </c>
      <c r="Q887" t="s">
        <v>24130</v>
      </c>
      <c r="R887" s="7">
        <v>41214</v>
      </c>
      <c r="S887" s="8">
        <f t="shared" si="104"/>
        <v>2012</v>
      </c>
      <c r="T887" s="8">
        <v>2012</v>
      </c>
      <c r="U887" s="8">
        <f t="shared" si="105"/>
        <v>10</v>
      </c>
      <c r="V887" s="7">
        <v>41214</v>
      </c>
      <c r="W887" t="s">
        <v>976</v>
      </c>
      <c r="X887" s="2">
        <v>0.127</v>
      </c>
      <c r="Y887" s="6">
        <f t="shared" si="106"/>
        <v>3.3901924668321725E-3</v>
      </c>
      <c r="AB887">
        <v>21100200818</v>
      </c>
      <c r="AC887">
        <v>15530396</v>
      </c>
      <c r="AD887" t="s">
        <v>2</v>
      </c>
      <c r="AE887">
        <v>7</v>
      </c>
      <c r="AF887">
        <v>6</v>
      </c>
      <c r="AH887" t="s">
        <v>24129</v>
      </c>
      <c r="AI887" t="s">
        <v>24128</v>
      </c>
      <c r="AJ887" t="s">
        <v>24127</v>
      </c>
      <c r="AK887" t="s">
        <v>24126</v>
      </c>
      <c r="AL887">
        <v>1</v>
      </c>
      <c r="AM887" s="5">
        <f t="shared" si="107"/>
        <v>0.1</v>
      </c>
      <c r="AN887" s="4">
        <f t="shared" si="108"/>
        <v>1.5145778114350627E-4</v>
      </c>
      <c r="AO887" s="3"/>
      <c r="AP887">
        <v>0</v>
      </c>
      <c r="AR887" t="s">
        <v>1</v>
      </c>
      <c r="AT887" s="2" t="s">
        <v>0</v>
      </c>
      <c r="AU887" s="1">
        <f t="shared" si="109"/>
        <v>0.24185720611255723</v>
      </c>
      <c r="AV887" s="1">
        <f t="shared" si="110"/>
        <v>0.17708251239878395</v>
      </c>
      <c r="AW887" s="1">
        <f t="shared" si="111"/>
        <v>0.11230781868501061</v>
      </c>
    </row>
    <row r="888" spans="1:49" x14ac:dyDescent="0.2">
      <c r="A888">
        <v>886</v>
      </c>
      <c r="B888" t="s">
        <v>24125</v>
      </c>
      <c r="C888" t="s">
        <v>24124</v>
      </c>
      <c r="F888" t="s">
        <v>24123</v>
      </c>
      <c r="G888" t="s">
        <v>6</v>
      </c>
      <c r="H888" t="s">
        <v>5</v>
      </c>
      <c r="I888" t="s">
        <v>817</v>
      </c>
      <c r="J888" t="s">
        <v>746</v>
      </c>
      <c r="K888" t="s">
        <v>745</v>
      </c>
      <c r="L888" t="s">
        <v>744</v>
      </c>
      <c r="M888" t="s">
        <v>180</v>
      </c>
      <c r="N888">
        <v>3</v>
      </c>
      <c r="O888" t="s">
        <v>24122</v>
      </c>
      <c r="P888" t="s">
        <v>24121</v>
      </c>
      <c r="Q888" t="s">
        <v>24120</v>
      </c>
      <c r="R888" s="7">
        <v>41214</v>
      </c>
      <c r="S888" s="8">
        <f t="shared" si="104"/>
        <v>2012</v>
      </c>
      <c r="T888" s="8">
        <v>2012</v>
      </c>
      <c r="U888" s="8">
        <f t="shared" si="105"/>
        <v>10</v>
      </c>
      <c r="V888" s="7">
        <v>41214</v>
      </c>
      <c r="W888" t="s">
        <v>340</v>
      </c>
      <c r="X888" s="2">
        <v>1.6519999999999999</v>
      </c>
      <c r="Y888" s="6">
        <f t="shared" si="106"/>
        <v>4.409919649769093E-2</v>
      </c>
      <c r="AA888" t="s">
        <v>339</v>
      </c>
      <c r="AB888">
        <v>17337</v>
      </c>
      <c r="AD888" t="s">
        <v>2</v>
      </c>
      <c r="AE888">
        <v>60</v>
      </c>
      <c r="AF888">
        <v>11</v>
      </c>
      <c r="AG888">
        <v>6257436</v>
      </c>
      <c r="AH888" t="s">
        <v>24119</v>
      </c>
      <c r="AI888" t="s">
        <v>24118</v>
      </c>
      <c r="AJ888" t="s">
        <v>24117</v>
      </c>
      <c r="AK888" t="s">
        <v>24116</v>
      </c>
      <c r="AL888">
        <v>26</v>
      </c>
      <c r="AM888" s="5">
        <f t="shared" si="107"/>
        <v>2.6</v>
      </c>
      <c r="AN888" s="4">
        <f t="shared" si="108"/>
        <v>3.9379023097311627E-3</v>
      </c>
      <c r="AO888" s="3"/>
      <c r="AP888">
        <v>0</v>
      </c>
      <c r="AR888" t="s">
        <v>1</v>
      </c>
      <c r="AT888" s="2" t="s">
        <v>0</v>
      </c>
      <c r="AU888" s="1">
        <f t="shared" si="109"/>
        <v>3.2050808241302997</v>
      </c>
      <c r="AV888" s="1">
        <f t="shared" si="110"/>
        <v>2.4018549403711047</v>
      </c>
      <c r="AW888" s="1">
        <f t="shared" si="111"/>
        <v>1.5986290566119092</v>
      </c>
    </row>
    <row r="889" spans="1:49" x14ac:dyDescent="0.2">
      <c r="A889">
        <v>887</v>
      </c>
      <c r="B889" t="s">
        <v>24115</v>
      </c>
      <c r="F889" t="s">
        <v>24114</v>
      </c>
      <c r="G889" t="s">
        <v>6</v>
      </c>
      <c r="H889" t="s">
        <v>5</v>
      </c>
      <c r="I889" t="s">
        <v>24113</v>
      </c>
      <c r="J889" t="s">
        <v>757</v>
      </c>
      <c r="K889" t="s">
        <v>759</v>
      </c>
      <c r="L889" t="s">
        <v>684</v>
      </c>
      <c r="M889" t="s">
        <v>47</v>
      </c>
      <c r="N889">
        <v>2</v>
      </c>
      <c r="O889" t="s">
        <v>24112</v>
      </c>
      <c r="P889" t="s">
        <v>758</v>
      </c>
      <c r="Q889" t="s">
        <v>757</v>
      </c>
      <c r="R889" s="7">
        <v>41214</v>
      </c>
      <c r="S889" s="8">
        <f t="shared" si="104"/>
        <v>2012</v>
      </c>
      <c r="T889" s="8">
        <v>2012</v>
      </c>
      <c r="U889" s="8">
        <f t="shared" si="105"/>
        <v>10</v>
      </c>
      <c r="V889" s="7">
        <v>41214</v>
      </c>
      <c r="W889" t="s">
        <v>679</v>
      </c>
      <c r="X889" s="2">
        <v>0.23799999999999999</v>
      </c>
      <c r="Y889" s="6">
        <f t="shared" si="106"/>
        <v>6.353274071701236E-3</v>
      </c>
      <c r="AB889">
        <v>21100200825</v>
      </c>
      <c r="AC889">
        <v>18196608</v>
      </c>
      <c r="AD889" t="s">
        <v>2</v>
      </c>
      <c r="AE889">
        <v>7</v>
      </c>
      <c r="AF889">
        <v>11</v>
      </c>
      <c r="AH889" t="s">
        <v>24111</v>
      </c>
      <c r="AI889" t="s">
        <v>24110</v>
      </c>
      <c r="AJ889" t="s">
        <v>24109</v>
      </c>
      <c r="AK889" t="s">
        <v>24108</v>
      </c>
      <c r="AL889">
        <v>6</v>
      </c>
      <c r="AM889" s="5">
        <f t="shared" si="107"/>
        <v>0.6</v>
      </c>
      <c r="AN889" s="4">
        <f t="shared" si="108"/>
        <v>9.0874668686103744E-4</v>
      </c>
      <c r="AO889" s="3"/>
      <c r="AP889">
        <v>0</v>
      </c>
      <c r="AR889" t="s">
        <v>1</v>
      </c>
      <c r="AT889" s="2" t="s">
        <v>0</v>
      </c>
      <c r="AU889" s="1">
        <f t="shared" si="109"/>
        <v>0.47199158562491755</v>
      </c>
      <c r="AV889" s="1">
        <f t="shared" si="110"/>
        <v>0.36310103792811366</v>
      </c>
      <c r="AW889" s="1">
        <f t="shared" si="111"/>
        <v>0.2542104902313097</v>
      </c>
    </row>
    <row r="890" spans="1:49" x14ac:dyDescent="0.2">
      <c r="A890">
        <v>888</v>
      </c>
      <c r="B890" t="s">
        <v>24107</v>
      </c>
      <c r="C890" t="s">
        <v>24106</v>
      </c>
      <c r="F890" t="s">
        <v>24105</v>
      </c>
      <c r="G890" t="s">
        <v>6</v>
      </c>
      <c r="H890" t="s">
        <v>5</v>
      </c>
      <c r="I890" t="s">
        <v>2119</v>
      </c>
      <c r="J890" t="s">
        <v>24104</v>
      </c>
      <c r="K890" t="s">
        <v>24103</v>
      </c>
      <c r="L890" t="s">
        <v>24102</v>
      </c>
      <c r="M890" t="s">
        <v>47</v>
      </c>
      <c r="N890">
        <v>3</v>
      </c>
      <c r="O890" t="s">
        <v>24101</v>
      </c>
      <c r="P890" t="s">
        <v>24100</v>
      </c>
      <c r="Q890" t="s">
        <v>24099</v>
      </c>
      <c r="R890" s="7">
        <v>41214</v>
      </c>
      <c r="S890" s="8">
        <f t="shared" si="104"/>
        <v>2012</v>
      </c>
      <c r="T890" s="8">
        <v>2012</v>
      </c>
      <c r="U890" s="8">
        <f t="shared" si="105"/>
        <v>10</v>
      </c>
      <c r="V890" s="7">
        <v>41214</v>
      </c>
      <c r="W890" t="s">
        <v>1664</v>
      </c>
      <c r="X890" s="2">
        <v>0.251</v>
      </c>
      <c r="Y890" s="6">
        <f t="shared" si="106"/>
        <v>6.7003016470462617E-3</v>
      </c>
      <c r="AA890">
        <v>207217</v>
      </c>
      <c r="AB890">
        <v>26145</v>
      </c>
      <c r="AC890">
        <v>13623060</v>
      </c>
      <c r="AD890" t="s">
        <v>2</v>
      </c>
      <c r="AE890">
        <v>99</v>
      </c>
      <c r="AF890">
        <v>11</v>
      </c>
      <c r="AH890" t="s">
        <v>24098</v>
      </c>
      <c r="AI890" t="s">
        <v>24097</v>
      </c>
      <c r="AJ890" t="s">
        <v>24096</v>
      </c>
      <c r="AK890" t="s">
        <v>24095</v>
      </c>
      <c r="AL890">
        <v>1</v>
      </c>
      <c r="AM890" s="5">
        <f t="shared" si="107"/>
        <v>0.1</v>
      </c>
      <c r="AN890" s="4">
        <f t="shared" si="108"/>
        <v>1.5145778114350627E-4</v>
      </c>
      <c r="AO890" s="3"/>
      <c r="AP890">
        <v>0</v>
      </c>
      <c r="AR890" t="s">
        <v>1</v>
      </c>
      <c r="AT890" s="2">
        <v>1.3360000000000001</v>
      </c>
      <c r="AU890" s="1">
        <f t="shared" si="109"/>
        <v>0.47356484872754345</v>
      </c>
      <c r="AV890" s="1">
        <f t="shared" si="110"/>
        <v>0.34258797140948843</v>
      </c>
      <c r="AW890" s="1">
        <f t="shared" si="111"/>
        <v>0.21161109409143325</v>
      </c>
    </row>
    <row r="891" spans="1:49" x14ac:dyDescent="0.2">
      <c r="A891">
        <v>889</v>
      </c>
      <c r="B891" t="s">
        <v>24094</v>
      </c>
      <c r="C891" t="s">
        <v>24093</v>
      </c>
      <c r="F891" t="s">
        <v>24092</v>
      </c>
      <c r="G891" t="s">
        <v>6</v>
      </c>
      <c r="H891" t="s">
        <v>5</v>
      </c>
      <c r="I891" t="s">
        <v>24091</v>
      </c>
      <c r="J891" t="s">
        <v>24090</v>
      </c>
      <c r="K891" t="s">
        <v>24089</v>
      </c>
      <c r="L891" t="s">
        <v>24088</v>
      </c>
      <c r="M891" t="s">
        <v>1256</v>
      </c>
      <c r="N891">
        <v>4</v>
      </c>
      <c r="O891" t="s">
        <v>24087</v>
      </c>
      <c r="P891" t="s">
        <v>24086</v>
      </c>
      <c r="Q891" t="s">
        <v>24085</v>
      </c>
      <c r="R891" s="7">
        <v>41214</v>
      </c>
      <c r="S891" s="8">
        <f t="shared" si="104"/>
        <v>2012</v>
      </c>
      <c r="T891" s="8">
        <v>2012</v>
      </c>
      <c r="U891" s="8">
        <f t="shared" si="105"/>
        <v>10</v>
      </c>
      <c r="V891" s="7">
        <v>41214</v>
      </c>
      <c r="W891" t="s">
        <v>340</v>
      </c>
      <c r="X891" s="2">
        <v>1.6519999999999999</v>
      </c>
      <c r="Y891" s="6">
        <f t="shared" si="106"/>
        <v>4.409919649769093E-2</v>
      </c>
      <c r="AA891" t="s">
        <v>339</v>
      </c>
      <c r="AB891">
        <v>17337</v>
      </c>
      <c r="AD891" t="s">
        <v>2</v>
      </c>
      <c r="AE891">
        <v>60</v>
      </c>
      <c r="AF891">
        <v>11</v>
      </c>
      <c r="AG891">
        <v>6236075</v>
      </c>
      <c r="AH891" t="s">
        <v>24084</v>
      </c>
      <c r="AI891" t="s">
        <v>24083</v>
      </c>
      <c r="AJ891" t="s">
        <v>24082</v>
      </c>
      <c r="AK891" t="s">
        <v>24081</v>
      </c>
      <c r="AL891">
        <v>19</v>
      </c>
      <c r="AM891" s="5">
        <f t="shared" si="107"/>
        <v>1.9</v>
      </c>
      <c r="AN891" s="4">
        <f t="shared" si="108"/>
        <v>2.8776978417266188E-3</v>
      </c>
      <c r="AO891" s="3"/>
      <c r="AP891">
        <v>0</v>
      </c>
      <c r="AQ891" t="s">
        <v>22329</v>
      </c>
      <c r="AR891" t="s">
        <v>24080</v>
      </c>
      <c r="AS891" t="s">
        <v>24079</v>
      </c>
      <c r="AT891" s="2" t="s">
        <v>0</v>
      </c>
      <c r="AU891" s="1">
        <f t="shared" si="109"/>
        <v>3.1732746900901638</v>
      </c>
      <c r="AV891" s="1">
        <f t="shared" si="110"/>
        <v>2.3488447169708775</v>
      </c>
      <c r="AW891" s="1">
        <f t="shared" si="111"/>
        <v>1.5244147438515911</v>
      </c>
    </row>
    <row r="892" spans="1:49" x14ac:dyDescent="0.2">
      <c r="A892">
        <v>890</v>
      </c>
      <c r="B892" t="s">
        <v>24078</v>
      </c>
      <c r="C892" t="s">
        <v>24077</v>
      </c>
      <c r="E892">
        <v>23128241</v>
      </c>
      <c r="F892" t="s">
        <v>24076</v>
      </c>
      <c r="G892" t="s">
        <v>6</v>
      </c>
      <c r="H892" t="s">
        <v>5</v>
      </c>
      <c r="I892" t="s">
        <v>386</v>
      </c>
      <c r="J892">
        <v>60005558</v>
      </c>
      <c r="K892" t="s">
        <v>24075</v>
      </c>
      <c r="L892" t="s">
        <v>19262</v>
      </c>
      <c r="M892" t="s">
        <v>12</v>
      </c>
      <c r="N892">
        <v>6</v>
      </c>
      <c r="O892" t="s">
        <v>24074</v>
      </c>
      <c r="P892" t="s">
        <v>24073</v>
      </c>
      <c r="Q892" t="s">
        <v>24072</v>
      </c>
      <c r="R892" s="7">
        <v>41214</v>
      </c>
      <c r="S892" s="8">
        <f t="shared" si="104"/>
        <v>2012</v>
      </c>
      <c r="T892" s="8">
        <v>2012</v>
      </c>
      <c r="U892" s="8">
        <f t="shared" si="105"/>
        <v>10</v>
      </c>
      <c r="V892" s="7">
        <v>41214</v>
      </c>
      <c r="W892" t="s">
        <v>2370</v>
      </c>
      <c r="X892" s="2">
        <v>5.4139999999999997</v>
      </c>
      <c r="Y892" s="6">
        <f t="shared" si="106"/>
        <v>0.14452363791676676</v>
      </c>
      <c r="AA892">
        <v>219525</v>
      </c>
      <c r="AB892">
        <v>18555</v>
      </c>
      <c r="AC892">
        <v>15408140</v>
      </c>
      <c r="AD892" t="s">
        <v>2</v>
      </c>
      <c r="AE892">
        <v>199</v>
      </c>
      <c r="AF892">
        <v>4</v>
      </c>
      <c r="AH892" t="s">
        <v>24071</v>
      </c>
      <c r="AI892" t="s">
        <v>24070</v>
      </c>
      <c r="AK892" t="s">
        <v>24069</v>
      </c>
      <c r="AL892">
        <v>29</v>
      </c>
      <c r="AM892" s="5">
        <f t="shared" si="107"/>
        <v>2.9</v>
      </c>
      <c r="AN892" s="4">
        <f t="shared" si="108"/>
        <v>4.3922756531616812E-3</v>
      </c>
      <c r="AO892" s="3"/>
      <c r="AP892">
        <v>0</v>
      </c>
      <c r="AQ892" t="s">
        <v>267</v>
      </c>
      <c r="AR892" t="s">
        <v>24068</v>
      </c>
      <c r="AS892" t="s">
        <v>266</v>
      </c>
      <c r="AT892" s="2">
        <v>10.539</v>
      </c>
      <c r="AU892" s="1">
        <f t="shared" si="109"/>
        <v>10.248422923768523</v>
      </c>
      <c r="AV892" s="1">
        <f t="shared" si="110"/>
        <v>7.4457956784964221</v>
      </c>
      <c r="AW892" s="1">
        <f t="shared" si="111"/>
        <v>4.6431684332243206</v>
      </c>
    </row>
    <row r="893" spans="1:49" x14ac:dyDescent="0.2">
      <c r="A893">
        <v>891</v>
      </c>
      <c r="B893" t="s">
        <v>24067</v>
      </c>
      <c r="C893" t="s">
        <v>24066</v>
      </c>
      <c r="E893">
        <v>23421259</v>
      </c>
      <c r="F893" t="s">
        <v>24065</v>
      </c>
      <c r="G893" t="s">
        <v>6</v>
      </c>
      <c r="H893" t="s">
        <v>5</v>
      </c>
      <c r="I893" t="s">
        <v>24064</v>
      </c>
      <c r="J893" t="s">
        <v>24063</v>
      </c>
      <c r="K893" t="s">
        <v>24062</v>
      </c>
      <c r="L893" t="s">
        <v>24061</v>
      </c>
      <c r="M893" t="s">
        <v>24060</v>
      </c>
      <c r="N893">
        <v>5</v>
      </c>
      <c r="O893" t="s">
        <v>24059</v>
      </c>
      <c r="P893" t="s">
        <v>24058</v>
      </c>
      <c r="Q893" t="s">
        <v>24057</v>
      </c>
      <c r="R893" s="7">
        <v>41214</v>
      </c>
      <c r="S893" s="8">
        <f t="shared" si="104"/>
        <v>2012</v>
      </c>
      <c r="T893" s="8">
        <v>2012</v>
      </c>
      <c r="U893" s="8">
        <f t="shared" si="105"/>
        <v>10</v>
      </c>
      <c r="V893" s="7">
        <v>41214</v>
      </c>
      <c r="W893" t="s">
        <v>5309</v>
      </c>
      <c r="X893" s="2">
        <v>0.29099999999999998</v>
      </c>
      <c r="Y893" s="6">
        <f t="shared" si="106"/>
        <v>7.7680788019540321E-3</v>
      </c>
      <c r="AA893">
        <v>15334880</v>
      </c>
      <c r="AB893">
        <v>28546</v>
      </c>
      <c r="AC893">
        <v>15334899</v>
      </c>
      <c r="AD893" t="s">
        <v>2</v>
      </c>
      <c r="AE893">
        <v>12</v>
      </c>
      <c r="AF893">
        <v>11</v>
      </c>
      <c r="AH893" t="s">
        <v>24056</v>
      </c>
      <c r="AI893" t="s">
        <v>24055</v>
      </c>
      <c r="AJ893" t="s">
        <v>24054</v>
      </c>
      <c r="AK893" t="s">
        <v>24053</v>
      </c>
      <c r="AL893">
        <v>0</v>
      </c>
      <c r="AM893" s="5">
        <f t="shared" si="107"/>
        <v>0</v>
      </c>
      <c r="AN893" s="4">
        <f t="shared" si="108"/>
        <v>0</v>
      </c>
      <c r="AO893" s="3"/>
      <c r="AP893">
        <v>0</v>
      </c>
      <c r="AR893" t="s">
        <v>1</v>
      </c>
      <c r="AT893" s="2" t="s">
        <v>0</v>
      </c>
      <c r="AU893" s="1">
        <f t="shared" si="109"/>
        <v>0.54376551613678226</v>
      </c>
      <c r="AV893" s="1">
        <f t="shared" si="110"/>
        <v>0.38840394009770163</v>
      </c>
      <c r="AW893" s="1">
        <f t="shared" si="111"/>
        <v>0.23304236405862094</v>
      </c>
    </row>
    <row r="894" spans="1:49" x14ac:dyDescent="0.2">
      <c r="A894">
        <v>892</v>
      </c>
      <c r="B894" t="s">
        <v>24052</v>
      </c>
      <c r="C894" t="s">
        <v>24051</v>
      </c>
      <c r="F894" t="s">
        <v>24050</v>
      </c>
      <c r="G894" t="s">
        <v>6</v>
      </c>
      <c r="H894" t="s">
        <v>5</v>
      </c>
      <c r="I894" t="s">
        <v>24049</v>
      </c>
      <c r="J894" t="s">
        <v>24048</v>
      </c>
      <c r="K894" t="s">
        <v>24047</v>
      </c>
      <c r="L894" t="s">
        <v>24046</v>
      </c>
      <c r="M894" t="s">
        <v>597</v>
      </c>
      <c r="N894">
        <v>4</v>
      </c>
      <c r="O894" t="s">
        <v>24045</v>
      </c>
      <c r="P894" t="s">
        <v>24044</v>
      </c>
      <c r="Q894" t="s">
        <v>24043</v>
      </c>
      <c r="R894" s="7">
        <v>41214</v>
      </c>
      <c r="S894" s="8">
        <f t="shared" si="104"/>
        <v>2012</v>
      </c>
      <c r="T894" s="8">
        <v>2012</v>
      </c>
      <c r="U894" s="8">
        <f t="shared" si="105"/>
        <v>10</v>
      </c>
      <c r="V894" s="7">
        <v>41214</v>
      </c>
      <c r="W894" t="s">
        <v>340</v>
      </c>
      <c r="X894" s="2">
        <v>1.6519999999999999</v>
      </c>
      <c r="Y894" s="6">
        <f t="shared" si="106"/>
        <v>4.409919649769093E-2</v>
      </c>
      <c r="AA894" t="s">
        <v>339</v>
      </c>
      <c r="AB894">
        <v>17337</v>
      </c>
      <c r="AD894" t="s">
        <v>2</v>
      </c>
      <c r="AE894">
        <v>60</v>
      </c>
      <c r="AF894">
        <v>11</v>
      </c>
      <c r="AG894">
        <v>6257434</v>
      </c>
      <c r="AH894" t="s">
        <v>24042</v>
      </c>
      <c r="AI894" t="s">
        <v>24041</v>
      </c>
      <c r="AJ894" t="s">
        <v>24040</v>
      </c>
      <c r="AK894" t="s">
        <v>24039</v>
      </c>
      <c r="AL894">
        <v>112</v>
      </c>
      <c r="AM894" s="5">
        <f t="shared" si="107"/>
        <v>11.2</v>
      </c>
      <c r="AN894" s="4">
        <f t="shared" si="108"/>
        <v>1.6963271488072699E-2</v>
      </c>
      <c r="AO894" s="3"/>
      <c r="AP894">
        <v>0</v>
      </c>
      <c r="AQ894" t="s">
        <v>2495</v>
      </c>
      <c r="AR894" t="s">
        <v>24038</v>
      </c>
      <c r="AS894" t="s">
        <v>2494</v>
      </c>
      <c r="AT894" s="2" t="s">
        <v>0</v>
      </c>
      <c r="AU894" s="1">
        <f t="shared" si="109"/>
        <v>3.5958418994805461</v>
      </c>
      <c r="AV894" s="1">
        <f t="shared" si="110"/>
        <v>3.0531233992881814</v>
      </c>
      <c r="AW894" s="1">
        <f t="shared" si="111"/>
        <v>2.5104048990958168</v>
      </c>
    </row>
    <row r="895" spans="1:49" x14ac:dyDescent="0.2">
      <c r="A895">
        <v>893</v>
      </c>
      <c r="B895" t="s">
        <v>24037</v>
      </c>
      <c r="F895" t="s">
        <v>24036</v>
      </c>
      <c r="G895" t="s">
        <v>6</v>
      </c>
      <c r="H895" t="s">
        <v>5</v>
      </c>
      <c r="I895" t="s">
        <v>24035</v>
      </c>
      <c r="J895">
        <v>60076781</v>
      </c>
      <c r="K895" t="s">
        <v>24034</v>
      </c>
      <c r="L895" t="s">
        <v>1792</v>
      </c>
      <c r="M895" t="s">
        <v>26</v>
      </c>
      <c r="N895">
        <v>2</v>
      </c>
      <c r="O895" t="s">
        <v>24033</v>
      </c>
      <c r="P895" t="s">
        <v>24032</v>
      </c>
      <c r="Q895" t="s">
        <v>24031</v>
      </c>
      <c r="R895" s="7">
        <v>41214</v>
      </c>
      <c r="S895" s="8">
        <f t="shared" si="104"/>
        <v>2012</v>
      </c>
      <c r="T895" s="8">
        <v>2012</v>
      </c>
      <c r="U895" s="8">
        <f t="shared" si="105"/>
        <v>10</v>
      </c>
      <c r="V895" s="7">
        <v>41214</v>
      </c>
      <c r="W895" t="s">
        <v>2075</v>
      </c>
      <c r="X895" s="2">
        <v>0.11</v>
      </c>
      <c r="Y895" s="6">
        <f t="shared" si="106"/>
        <v>2.9363871759963698E-3</v>
      </c>
      <c r="AA895">
        <v>11092742</v>
      </c>
      <c r="AB895">
        <v>1900147401</v>
      </c>
      <c r="AC895">
        <v>22242864</v>
      </c>
      <c r="AD895" t="s">
        <v>2</v>
      </c>
      <c r="AE895">
        <v>11</v>
      </c>
      <c r="AF895">
        <v>11</v>
      </c>
      <c r="AH895" t="s">
        <v>24030</v>
      </c>
      <c r="AI895" t="s">
        <v>24029</v>
      </c>
      <c r="AJ895" t="s">
        <v>24028</v>
      </c>
      <c r="AK895" t="s">
        <v>24027</v>
      </c>
      <c r="AL895">
        <v>2</v>
      </c>
      <c r="AM895" s="5">
        <f t="shared" si="107"/>
        <v>0.2</v>
      </c>
      <c r="AN895" s="4">
        <f t="shared" si="108"/>
        <v>3.0291556228701253E-4</v>
      </c>
      <c r="AO895" s="3"/>
      <c r="AP895">
        <v>0</v>
      </c>
      <c r="AR895" t="s">
        <v>1</v>
      </c>
      <c r="AT895" s="2" t="s">
        <v>0</v>
      </c>
      <c r="AU895" s="1">
        <f t="shared" si="109"/>
        <v>0.21463456918835627</v>
      </c>
      <c r="AV895" s="1">
        <f t="shared" si="110"/>
        <v>0.16196513691416911</v>
      </c>
      <c r="AW895" s="1">
        <f t="shared" si="111"/>
        <v>0.10929570463998196</v>
      </c>
    </row>
    <row r="896" spans="1:49" x14ac:dyDescent="0.2">
      <c r="A896">
        <v>894</v>
      </c>
      <c r="B896" t="s">
        <v>24026</v>
      </c>
      <c r="F896" t="s">
        <v>24025</v>
      </c>
      <c r="G896" t="s">
        <v>6</v>
      </c>
      <c r="H896" t="s">
        <v>5</v>
      </c>
      <c r="I896" t="s">
        <v>2214</v>
      </c>
      <c r="J896">
        <v>60008332</v>
      </c>
      <c r="K896" t="s">
        <v>24024</v>
      </c>
      <c r="L896" t="s">
        <v>24023</v>
      </c>
      <c r="M896" t="s">
        <v>16</v>
      </c>
      <c r="N896">
        <v>3</v>
      </c>
      <c r="O896" t="s">
        <v>24022</v>
      </c>
      <c r="P896" t="s">
        <v>24021</v>
      </c>
      <c r="Q896" t="s">
        <v>24020</v>
      </c>
      <c r="R896" s="7">
        <v>41214</v>
      </c>
      <c r="S896" s="8">
        <f t="shared" si="104"/>
        <v>2012</v>
      </c>
      <c r="T896" s="8">
        <v>2012</v>
      </c>
      <c r="U896" s="8">
        <f t="shared" si="105"/>
        <v>10</v>
      </c>
      <c r="V896" s="7">
        <v>41214</v>
      </c>
      <c r="W896" t="s">
        <v>1824</v>
      </c>
      <c r="X896" s="2" t="s">
        <v>0</v>
      </c>
      <c r="Y896" s="6" t="e">
        <f t="shared" si="106"/>
        <v>#VALUE!</v>
      </c>
      <c r="AA896">
        <v>15487741</v>
      </c>
      <c r="AB896">
        <v>144748</v>
      </c>
      <c r="AD896" t="s">
        <v>2</v>
      </c>
      <c r="AE896">
        <v>9</v>
      </c>
      <c r="AF896">
        <v>13</v>
      </c>
      <c r="AH896" t="s">
        <v>24019</v>
      </c>
      <c r="AI896" t="s">
        <v>24018</v>
      </c>
      <c r="AJ896" t="s">
        <v>24017</v>
      </c>
      <c r="AK896" t="s">
        <v>24016</v>
      </c>
      <c r="AL896">
        <v>0</v>
      </c>
      <c r="AM896" s="5">
        <f t="shared" si="107"/>
        <v>0</v>
      </c>
      <c r="AN896" s="4">
        <f t="shared" si="108"/>
        <v>0</v>
      </c>
      <c r="AO896" s="3"/>
      <c r="AP896">
        <v>0</v>
      </c>
      <c r="AR896" t="s">
        <v>1</v>
      </c>
      <c r="AT896" s="2" t="s">
        <v>0</v>
      </c>
      <c r="AU896" s="1" t="e">
        <f t="shared" si="109"/>
        <v>#VALUE!</v>
      </c>
      <c r="AV896" s="1" t="e">
        <f t="shared" si="110"/>
        <v>#VALUE!</v>
      </c>
      <c r="AW896" s="1" t="e">
        <f t="shared" si="111"/>
        <v>#VALUE!</v>
      </c>
    </row>
    <row r="897" spans="1:49" x14ac:dyDescent="0.2">
      <c r="A897">
        <v>895</v>
      </c>
      <c r="B897" t="s">
        <v>24015</v>
      </c>
      <c r="C897" t="s">
        <v>24014</v>
      </c>
      <c r="F897" t="s">
        <v>24013</v>
      </c>
      <c r="G897" t="s">
        <v>6</v>
      </c>
      <c r="H897" t="s">
        <v>5</v>
      </c>
      <c r="I897" t="s">
        <v>1010</v>
      </c>
      <c r="J897">
        <v>60017776</v>
      </c>
      <c r="K897" t="s">
        <v>2154</v>
      </c>
      <c r="L897" t="s">
        <v>100</v>
      </c>
      <c r="M897" t="s">
        <v>99</v>
      </c>
      <c r="N897">
        <v>1</v>
      </c>
      <c r="O897" t="s">
        <v>24012</v>
      </c>
      <c r="P897">
        <v>7403027890</v>
      </c>
      <c r="Q897">
        <v>60017776</v>
      </c>
      <c r="R897" s="7">
        <v>41214</v>
      </c>
      <c r="S897" s="8">
        <f t="shared" si="104"/>
        <v>2012</v>
      </c>
      <c r="T897" s="8">
        <v>2012</v>
      </c>
      <c r="U897" s="8">
        <f t="shared" si="105"/>
        <v>10</v>
      </c>
      <c r="V897" s="7">
        <v>41214</v>
      </c>
      <c r="W897" t="s">
        <v>24011</v>
      </c>
      <c r="X897" s="2">
        <v>0.251</v>
      </c>
      <c r="Y897" s="6">
        <f t="shared" si="106"/>
        <v>6.7003016470462617E-3</v>
      </c>
      <c r="AA897">
        <v>1468030</v>
      </c>
      <c r="AB897">
        <v>29679</v>
      </c>
      <c r="AC897">
        <v>10964681</v>
      </c>
      <c r="AD897" t="s">
        <v>2</v>
      </c>
      <c r="AE897">
        <v>31</v>
      </c>
      <c r="AF897">
        <v>6</v>
      </c>
      <c r="AH897" t="s">
        <v>24010</v>
      </c>
      <c r="AI897" t="s">
        <v>24009</v>
      </c>
      <c r="AJ897" t="s">
        <v>24008</v>
      </c>
      <c r="AK897" t="s">
        <v>24007</v>
      </c>
      <c r="AL897">
        <v>3</v>
      </c>
      <c r="AM897" s="5">
        <f t="shared" si="107"/>
        <v>0.3</v>
      </c>
      <c r="AN897" s="4">
        <f t="shared" si="108"/>
        <v>4.5437334343051872E-4</v>
      </c>
      <c r="AO897" s="3"/>
      <c r="AP897">
        <v>0</v>
      </c>
      <c r="AQ897" t="s">
        <v>351</v>
      </c>
      <c r="AR897" t="s">
        <v>24006</v>
      </c>
      <c r="AS897" t="s">
        <v>350</v>
      </c>
      <c r="AT897" s="2">
        <v>1.087</v>
      </c>
      <c r="AU897" s="1">
        <f t="shared" si="109"/>
        <v>0.48265231559615379</v>
      </c>
      <c r="AV897" s="1">
        <f t="shared" si="110"/>
        <v>0.35773374952383902</v>
      </c>
      <c r="AW897" s="1">
        <f t="shared" si="111"/>
        <v>0.23281518345152413</v>
      </c>
    </row>
    <row r="898" spans="1:49" x14ac:dyDescent="0.2">
      <c r="A898">
        <v>896</v>
      </c>
      <c r="B898" t="s">
        <v>24005</v>
      </c>
      <c r="C898" t="s">
        <v>24004</v>
      </c>
      <c r="E898">
        <v>22965226</v>
      </c>
      <c r="F898" t="s">
        <v>24003</v>
      </c>
      <c r="G898" t="s">
        <v>6</v>
      </c>
      <c r="H898" t="s">
        <v>5</v>
      </c>
      <c r="I898" t="s">
        <v>24002</v>
      </c>
      <c r="J898" t="s">
        <v>24001</v>
      </c>
      <c r="K898" t="s">
        <v>24000</v>
      </c>
      <c r="L898" t="s">
        <v>23999</v>
      </c>
      <c r="M898" t="s">
        <v>554</v>
      </c>
      <c r="N898">
        <v>6</v>
      </c>
      <c r="O898" t="s">
        <v>23998</v>
      </c>
      <c r="P898" t="s">
        <v>23997</v>
      </c>
      <c r="Q898" t="s">
        <v>23996</v>
      </c>
      <c r="R898" s="7">
        <v>41214</v>
      </c>
      <c r="S898" s="8">
        <f t="shared" ref="S898:S961" si="112">YEAR(R898)</f>
        <v>2012</v>
      </c>
      <c r="T898" s="8">
        <v>2012</v>
      </c>
      <c r="U898" s="8">
        <f t="shared" ref="U898:U961" si="113">2022-T898</f>
        <v>10</v>
      </c>
      <c r="V898" s="7">
        <v>41214</v>
      </c>
      <c r="W898" t="s">
        <v>2282</v>
      </c>
      <c r="X898" s="2">
        <v>1.64</v>
      </c>
      <c r="Y898" s="6">
        <f t="shared" ref="Y898:Y961" si="114">(X898-$Z$4)/($Z$3-$Z$4)</f>
        <v>4.3778863351218597E-2</v>
      </c>
      <c r="AA898" t="s">
        <v>2281</v>
      </c>
      <c r="AB898">
        <v>18446</v>
      </c>
      <c r="AC898">
        <v>14320878</v>
      </c>
      <c r="AD898" t="s">
        <v>2</v>
      </c>
      <c r="AE898">
        <v>350</v>
      </c>
      <c r="AF898">
        <v>2</v>
      </c>
      <c r="AH898" t="s">
        <v>11155</v>
      </c>
      <c r="AI898" t="s">
        <v>23995</v>
      </c>
      <c r="AJ898" t="s">
        <v>23994</v>
      </c>
      <c r="AK898" t="s">
        <v>23993</v>
      </c>
      <c r="AL898">
        <v>1</v>
      </c>
      <c r="AM898" s="5">
        <f t="shared" ref="AM898:AM961" si="115">AL898/U898</f>
        <v>0.1</v>
      </c>
      <c r="AN898" s="4">
        <f t="shared" ref="AN898:AN961" si="116">(AM898-$AO$4)/($AO$3-$AO$4)</f>
        <v>1.5145778114350627E-4</v>
      </c>
      <c r="AO898" s="3"/>
      <c r="AP898">
        <v>0</v>
      </c>
      <c r="AR898" t="s">
        <v>1</v>
      </c>
      <c r="AT898" s="2">
        <v>5.2489999999999997</v>
      </c>
      <c r="AU898" s="1">
        <f t="shared" ref="AU898:AU961" si="117">(Y898*0.7+AN898*0.3)*100</f>
        <v>3.0690641680196067</v>
      </c>
      <c r="AV898" s="1">
        <f t="shared" ref="AV898:AV961" si="118">(Y898*0.5+AN898*0.5)*100</f>
        <v>2.1965160566181052</v>
      </c>
      <c r="AW898" s="1">
        <f t="shared" ref="AW898:AW961" si="119">(Y898*0.3+AN898*0.7)*100</f>
        <v>1.3239679452166033</v>
      </c>
    </row>
    <row r="899" spans="1:49" x14ac:dyDescent="0.2">
      <c r="A899">
        <v>897</v>
      </c>
      <c r="B899" t="s">
        <v>23992</v>
      </c>
      <c r="C899" t="s">
        <v>23991</v>
      </c>
      <c r="D899" t="s">
        <v>23990</v>
      </c>
      <c r="F899" t="s">
        <v>23989</v>
      </c>
      <c r="G899" t="s">
        <v>6</v>
      </c>
      <c r="H899" t="s">
        <v>5</v>
      </c>
      <c r="I899" t="s">
        <v>2870</v>
      </c>
      <c r="J899">
        <v>60071157</v>
      </c>
      <c r="K899" t="s">
        <v>2869</v>
      </c>
      <c r="L899" t="s">
        <v>2868</v>
      </c>
      <c r="M899" t="s">
        <v>680</v>
      </c>
      <c r="N899">
        <v>3</v>
      </c>
      <c r="O899" t="s">
        <v>23988</v>
      </c>
      <c r="P899" t="s">
        <v>23987</v>
      </c>
      <c r="Q899" t="s">
        <v>23986</v>
      </c>
      <c r="R899" s="7">
        <v>41214</v>
      </c>
      <c r="S899" s="8">
        <f t="shared" si="112"/>
        <v>2012</v>
      </c>
      <c r="T899" s="8">
        <v>2012</v>
      </c>
      <c r="U899" s="8">
        <f t="shared" si="113"/>
        <v>10</v>
      </c>
      <c r="V899" s="7">
        <v>41214</v>
      </c>
      <c r="W899" t="s">
        <v>1252</v>
      </c>
      <c r="X899" s="2">
        <v>0.26</v>
      </c>
      <c r="Y899" s="6">
        <f t="shared" si="114"/>
        <v>6.9405515069005099E-3</v>
      </c>
      <c r="AA899">
        <v>17590787</v>
      </c>
      <c r="AB899">
        <v>19700186823</v>
      </c>
      <c r="AC899">
        <v>17590795</v>
      </c>
      <c r="AD899" t="s">
        <v>2</v>
      </c>
      <c r="AE899">
        <v>4</v>
      </c>
      <c r="AF899">
        <v>6</v>
      </c>
      <c r="AH899" t="s">
        <v>23985</v>
      </c>
      <c r="AI899" t="s">
        <v>23984</v>
      </c>
      <c r="AJ899" t="s">
        <v>23983</v>
      </c>
      <c r="AK899" t="s">
        <v>23982</v>
      </c>
      <c r="AL899">
        <v>2</v>
      </c>
      <c r="AM899" s="5">
        <f t="shared" si="115"/>
        <v>0.2</v>
      </c>
      <c r="AN899" s="4">
        <f t="shared" si="116"/>
        <v>3.0291556228701253E-4</v>
      </c>
      <c r="AO899" s="3"/>
      <c r="AP899">
        <v>0</v>
      </c>
      <c r="AR899" t="s">
        <v>1</v>
      </c>
      <c r="AT899" s="2" t="s">
        <v>0</v>
      </c>
      <c r="AU899" s="1">
        <f t="shared" si="117"/>
        <v>0.49492607235164598</v>
      </c>
      <c r="AV899" s="1">
        <f t="shared" si="118"/>
        <v>0.36217335345937612</v>
      </c>
      <c r="AW899" s="1">
        <f t="shared" si="119"/>
        <v>0.22942063456710618</v>
      </c>
    </row>
    <row r="900" spans="1:49" x14ac:dyDescent="0.2">
      <c r="A900">
        <v>898</v>
      </c>
      <c r="B900" t="s">
        <v>23981</v>
      </c>
      <c r="C900" t="s">
        <v>23980</v>
      </c>
      <c r="D900" t="s">
        <v>23979</v>
      </c>
      <c r="F900" t="s">
        <v>23978</v>
      </c>
      <c r="G900" t="s">
        <v>6</v>
      </c>
      <c r="H900" t="s">
        <v>5</v>
      </c>
      <c r="I900" t="s">
        <v>23977</v>
      </c>
      <c r="J900" t="s">
        <v>23976</v>
      </c>
      <c r="K900" t="s">
        <v>23975</v>
      </c>
      <c r="L900" t="s">
        <v>23974</v>
      </c>
      <c r="M900" t="s">
        <v>189</v>
      </c>
      <c r="N900">
        <v>5</v>
      </c>
      <c r="O900" t="s">
        <v>23973</v>
      </c>
      <c r="P900" t="s">
        <v>23972</v>
      </c>
      <c r="Q900" t="s">
        <v>23971</v>
      </c>
      <c r="R900" s="7">
        <v>41214</v>
      </c>
      <c r="S900" s="8">
        <f t="shared" si="112"/>
        <v>2012</v>
      </c>
      <c r="T900" s="8">
        <v>2012</v>
      </c>
      <c r="U900" s="8">
        <f t="shared" si="113"/>
        <v>10</v>
      </c>
      <c r="V900" s="7">
        <v>41214</v>
      </c>
      <c r="W900" t="s">
        <v>1252</v>
      </c>
      <c r="X900" s="2">
        <v>0.26</v>
      </c>
      <c r="Y900" s="6">
        <f t="shared" si="114"/>
        <v>6.9405515069005099E-3</v>
      </c>
      <c r="AA900">
        <v>17590787</v>
      </c>
      <c r="AB900">
        <v>19700186823</v>
      </c>
      <c r="AC900">
        <v>17590795</v>
      </c>
      <c r="AD900" t="s">
        <v>2</v>
      </c>
      <c r="AE900">
        <v>4</v>
      </c>
      <c r="AF900">
        <v>6</v>
      </c>
      <c r="AH900" t="s">
        <v>23970</v>
      </c>
      <c r="AI900" t="s">
        <v>23969</v>
      </c>
      <c r="AJ900" t="s">
        <v>23968</v>
      </c>
      <c r="AK900" t="s">
        <v>23967</v>
      </c>
      <c r="AL900">
        <v>2</v>
      </c>
      <c r="AM900" s="5">
        <f t="shared" si="115"/>
        <v>0.2</v>
      </c>
      <c r="AN900" s="4">
        <f t="shared" si="116"/>
        <v>3.0291556228701253E-4</v>
      </c>
      <c r="AO900" s="3"/>
      <c r="AP900">
        <v>0</v>
      </c>
      <c r="AR900" t="s">
        <v>1</v>
      </c>
      <c r="AT900" s="2" t="s">
        <v>0</v>
      </c>
      <c r="AU900" s="1">
        <f t="shared" si="117"/>
        <v>0.49492607235164598</v>
      </c>
      <c r="AV900" s="1">
        <f t="shared" si="118"/>
        <v>0.36217335345937612</v>
      </c>
      <c r="AW900" s="1">
        <f t="shared" si="119"/>
        <v>0.22942063456710618</v>
      </c>
    </row>
    <row r="901" spans="1:49" x14ac:dyDescent="0.2">
      <c r="A901">
        <v>899</v>
      </c>
      <c r="B901" t="s">
        <v>23966</v>
      </c>
      <c r="C901" t="s">
        <v>23965</v>
      </c>
      <c r="D901" t="s">
        <v>23964</v>
      </c>
      <c r="F901" t="s">
        <v>23963</v>
      </c>
      <c r="G901" t="s">
        <v>6</v>
      </c>
      <c r="H901" t="s">
        <v>5</v>
      </c>
      <c r="I901" t="s">
        <v>23962</v>
      </c>
      <c r="J901" t="s">
        <v>23961</v>
      </c>
      <c r="K901" t="s">
        <v>23960</v>
      </c>
      <c r="L901" t="s">
        <v>23959</v>
      </c>
      <c r="M901" t="s">
        <v>554</v>
      </c>
      <c r="N901">
        <v>6</v>
      </c>
      <c r="O901" t="s">
        <v>23958</v>
      </c>
      <c r="P901" t="s">
        <v>23957</v>
      </c>
      <c r="Q901" t="s">
        <v>23956</v>
      </c>
      <c r="R901" s="7">
        <v>41214</v>
      </c>
      <c r="S901" s="8">
        <f t="shared" si="112"/>
        <v>2012</v>
      </c>
      <c r="T901" s="8">
        <v>2012</v>
      </c>
      <c r="U901" s="8">
        <f t="shared" si="113"/>
        <v>10</v>
      </c>
      <c r="V901" s="7">
        <v>41214</v>
      </c>
      <c r="W901" t="s">
        <v>1252</v>
      </c>
      <c r="X901" s="2">
        <v>0.26</v>
      </c>
      <c r="Y901" s="6">
        <f t="shared" si="114"/>
        <v>6.9405515069005099E-3</v>
      </c>
      <c r="AA901">
        <v>17590787</v>
      </c>
      <c r="AB901">
        <v>19700186823</v>
      </c>
      <c r="AC901">
        <v>17590795</v>
      </c>
      <c r="AD901" t="s">
        <v>2</v>
      </c>
      <c r="AE901">
        <v>4</v>
      </c>
      <c r="AF901">
        <v>6</v>
      </c>
      <c r="AH901" t="s">
        <v>23955</v>
      </c>
      <c r="AI901" t="s">
        <v>23954</v>
      </c>
      <c r="AJ901" t="s">
        <v>23953</v>
      </c>
      <c r="AK901" t="s">
        <v>23952</v>
      </c>
      <c r="AL901">
        <v>0</v>
      </c>
      <c r="AM901" s="5">
        <f t="shared" si="115"/>
        <v>0</v>
      </c>
      <c r="AN901" s="4">
        <f t="shared" si="116"/>
        <v>0</v>
      </c>
      <c r="AO901" s="3"/>
      <c r="AP901">
        <v>0</v>
      </c>
      <c r="AR901" t="s">
        <v>1</v>
      </c>
      <c r="AT901" s="2" t="s">
        <v>0</v>
      </c>
      <c r="AU901" s="1">
        <f t="shared" si="117"/>
        <v>0.48583860548303565</v>
      </c>
      <c r="AV901" s="1">
        <f t="shared" si="118"/>
        <v>0.34702757534502549</v>
      </c>
      <c r="AW901" s="1">
        <f t="shared" si="119"/>
        <v>0.2082165452070153</v>
      </c>
    </row>
    <row r="902" spans="1:49" x14ac:dyDescent="0.2">
      <c r="A902">
        <v>900</v>
      </c>
      <c r="B902" t="s">
        <v>23951</v>
      </c>
      <c r="C902" t="s">
        <v>23950</v>
      </c>
      <c r="D902" t="s">
        <v>23949</v>
      </c>
      <c r="F902" t="s">
        <v>23948</v>
      </c>
      <c r="G902" t="s">
        <v>6</v>
      </c>
      <c r="H902" t="s">
        <v>5</v>
      </c>
      <c r="I902" t="s">
        <v>23947</v>
      </c>
      <c r="J902" t="s">
        <v>23946</v>
      </c>
      <c r="K902" t="s">
        <v>23945</v>
      </c>
      <c r="L902" t="s">
        <v>1338</v>
      </c>
      <c r="M902" t="s">
        <v>934</v>
      </c>
      <c r="N902">
        <v>3</v>
      </c>
      <c r="O902" t="s">
        <v>23944</v>
      </c>
      <c r="P902" t="s">
        <v>23943</v>
      </c>
      <c r="Q902" t="s">
        <v>23942</v>
      </c>
      <c r="R902" s="7">
        <v>41214</v>
      </c>
      <c r="S902" s="8">
        <f t="shared" si="112"/>
        <v>2012</v>
      </c>
      <c r="T902" s="8">
        <v>2012</v>
      </c>
      <c r="U902" s="8">
        <f t="shared" si="113"/>
        <v>10</v>
      </c>
      <c r="V902" s="7">
        <v>41214</v>
      </c>
      <c r="W902" t="s">
        <v>1252</v>
      </c>
      <c r="X902" s="2">
        <v>0.26</v>
      </c>
      <c r="Y902" s="6">
        <f t="shared" si="114"/>
        <v>6.9405515069005099E-3</v>
      </c>
      <c r="AA902">
        <v>17590787</v>
      </c>
      <c r="AB902">
        <v>19700186823</v>
      </c>
      <c r="AC902">
        <v>17590795</v>
      </c>
      <c r="AD902" t="s">
        <v>2</v>
      </c>
      <c r="AE902">
        <v>4</v>
      </c>
      <c r="AF902">
        <v>6</v>
      </c>
      <c r="AH902" t="s">
        <v>23941</v>
      </c>
      <c r="AI902" t="s">
        <v>23940</v>
      </c>
      <c r="AJ902" t="s">
        <v>23939</v>
      </c>
      <c r="AK902" t="s">
        <v>23938</v>
      </c>
      <c r="AL902">
        <v>0</v>
      </c>
      <c r="AM902" s="5">
        <f t="shared" si="115"/>
        <v>0</v>
      </c>
      <c r="AN902" s="4">
        <f t="shared" si="116"/>
        <v>0</v>
      </c>
      <c r="AO902" s="3"/>
      <c r="AP902">
        <v>0</v>
      </c>
      <c r="AR902" t="s">
        <v>1</v>
      </c>
      <c r="AT902" s="2" t="s">
        <v>0</v>
      </c>
      <c r="AU902" s="1">
        <f t="shared" si="117"/>
        <v>0.48583860548303565</v>
      </c>
      <c r="AV902" s="1">
        <f t="shared" si="118"/>
        <v>0.34702757534502549</v>
      </c>
      <c r="AW902" s="1">
        <f t="shared" si="119"/>
        <v>0.2082165452070153</v>
      </c>
    </row>
    <row r="903" spans="1:49" x14ac:dyDescent="0.2">
      <c r="A903">
        <v>901</v>
      </c>
      <c r="B903" t="s">
        <v>23937</v>
      </c>
      <c r="C903" t="s">
        <v>23936</v>
      </c>
      <c r="D903" t="s">
        <v>23935</v>
      </c>
      <c r="F903" t="s">
        <v>23934</v>
      </c>
      <c r="G903" t="s">
        <v>6</v>
      </c>
      <c r="H903" t="s">
        <v>5</v>
      </c>
      <c r="I903" t="s">
        <v>2743</v>
      </c>
      <c r="J903">
        <v>60021158</v>
      </c>
      <c r="K903" t="s">
        <v>2636</v>
      </c>
      <c r="L903" t="s">
        <v>2635</v>
      </c>
      <c r="M903" t="s">
        <v>2634</v>
      </c>
      <c r="N903">
        <v>2</v>
      </c>
      <c r="O903" t="s">
        <v>23933</v>
      </c>
      <c r="P903" t="s">
        <v>23932</v>
      </c>
      <c r="Q903" t="s">
        <v>2633</v>
      </c>
      <c r="R903" s="7">
        <v>41214</v>
      </c>
      <c r="S903" s="8">
        <f t="shared" si="112"/>
        <v>2012</v>
      </c>
      <c r="T903" s="8">
        <v>2012</v>
      </c>
      <c r="U903" s="8">
        <f t="shared" si="113"/>
        <v>10</v>
      </c>
      <c r="V903" s="7">
        <v>41214</v>
      </c>
      <c r="W903" t="s">
        <v>1252</v>
      </c>
      <c r="X903" s="2">
        <v>0.26</v>
      </c>
      <c r="Y903" s="6">
        <f t="shared" si="114"/>
        <v>6.9405515069005099E-3</v>
      </c>
      <c r="AA903">
        <v>17590787</v>
      </c>
      <c r="AB903">
        <v>19700186823</v>
      </c>
      <c r="AC903">
        <v>17590795</v>
      </c>
      <c r="AD903" t="s">
        <v>2</v>
      </c>
      <c r="AE903">
        <v>4</v>
      </c>
      <c r="AF903">
        <v>6</v>
      </c>
      <c r="AH903" t="s">
        <v>23931</v>
      </c>
      <c r="AI903" t="s">
        <v>23930</v>
      </c>
      <c r="AJ903" t="s">
        <v>23929</v>
      </c>
      <c r="AK903" t="s">
        <v>23928</v>
      </c>
      <c r="AL903">
        <v>0</v>
      </c>
      <c r="AM903" s="5">
        <f t="shared" si="115"/>
        <v>0</v>
      </c>
      <c r="AN903" s="4">
        <f t="shared" si="116"/>
        <v>0</v>
      </c>
      <c r="AO903" s="3"/>
      <c r="AP903">
        <v>0</v>
      </c>
      <c r="AR903" t="s">
        <v>1</v>
      </c>
      <c r="AT903" s="2" t="s">
        <v>0</v>
      </c>
      <c r="AU903" s="1">
        <f t="shared" si="117"/>
        <v>0.48583860548303565</v>
      </c>
      <c r="AV903" s="1">
        <f t="shared" si="118"/>
        <v>0.34702757534502549</v>
      </c>
      <c r="AW903" s="1">
        <f t="shared" si="119"/>
        <v>0.2082165452070153</v>
      </c>
    </row>
    <row r="904" spans="1:49" x14ac:dyDescent="0.2">
      <c r="A904">
        <v>902</v>
      </c>
      <c r="B904" t="s">
        <v>23927</v>
      </c>
      <c r="C904" t="s">
        <v>23926</v>
      </c>
      <c r="F904" t="s">
        <v>23925</v>
      </c>
      <c r="G904" t="s">
        <v>6</v>
      </c>
      <c r="H904" t="s">
        <v>5</v>
      </c>
      <c r="I904" t="s">
        <v>23924</v>
      </c>
      <c r="J904" t="s">
        <v>23923</v>
      </c>
      <c r="K904" t="s">
        <v>23922</v>
      </c>
      <c r="L904" t="s">
        <v>23921</v>
      </c>
      <c r="M904" t="s">
        <v>262</v>
      </c>
      <c r="N904">
        <v>7</v>
      </c>
      <c r="O904" t="s">
        <v>23920</v>
      </c>
      <c r="P904" t="s">
        <v>23919</v>
      </c>
      <c r="Q904" t="s">
        <v>23918</v>
      </c>
      <c r="R904" s="7">
        <v>41214</v>
      </c>
      <c r="S904" s="8">
        <f t="shared" si="112"/>
        <v>2012</v>
      </c>
      <c r="T904" s="8">
        <v>2012</v>
      </c>
      <c r="U904" s="8">
        <f t="shared" si="113"/>
        <v>10</v>
      </c>
      <c r="V904" s="7">
        <v>41214</v>
      </c>
      <c r="W904" t="s">
        <v>23917</v>
      </c>
      <c r="X904" s="2">
        <v>0.86</v>
      </c>
      <c r="Y904" s="6">
        <f t="shared" si="114"/>
        <v>2.2957208830517072E-2</v>
      </c>
      <c r="AA904">
        <v>16182642</v>
      </c>
      <c r="AB904">
        <v>23913</v>
      </c>
      <c r="AC904">
        <v>16182650</v>
      </c>
      <c r="AD904" t="s">
        <v>2</v>
      </c>
      <c r="AE904">
        <v>404</v>
      </c>
      <c r="AF904">
        <v>8</v>
      </c>
      <c r="AH904" t="s">
        <v>23916</v>
      </c>
      <c r="AI904" t="s">
        <v>23915</v>
      </c>
      <c r="AJ904" t="s">
        <v>23914</v>
      </c>
      <c r="AK904" t="s">
        <v>23913</v>
      </c>
      <c r="AL904">
        <v>14</v>
      </c>
      <c r="AM904" s="5">
        <f t="shared" si="115"/>
        <v>1.4</v>
      </c>
      <c r="AN904" s="4">
        <f t="shared" si="116"/>
        <v>2.1204089360090874E-3</v>
      </c>
      <c r="AO904" s="3"/>
      <c r="AP904">
        <v>0</v>
      </c>
      <c r="AQ904" t="s">
        <v>560</v>
      </c>
      <c r="AR904">
        <v>1035</v>
      </c>
      <c r="AS904" t="s">
        <v>559</v>
      </c>
      <c r="AT904" s="2" t="s">
        <v>0</v>
      </c>
      <c r="AU904" s="1">
        <f t="shared" si="117"/>
        <v>1.6706168862164676</v>
      </c>
      <c r="AV904" s="1">
        <f t="shared" si="118"/>
        <v>1.253880888326308</v>
      </c>
      <c r="AW904" s="1">
        <f t="shared" si="119"/>
        <v>0.83714489043614837</v>
      </c>
    </row>
    <row r="905" spans="1:49" x14ac:dyDescent="0.2">
      <c r="A905">
        <v>903</v>
      </c>
      <c r="B905" t="s">
        <v>23912</v>
      </c>
      <c r="C905" t="s">
        <v>23911</v>
      </c>
      <c r="F905" t="s">
        <v>23910</v>
      </c>
      <c r="G905" t="s">
        <v>6</v>
      </c>
      <c r="H905" t="s">
        <v>5</v>
      </c>
      <c r="I905" t="s">
        <v>23909</v>
      </c>
      <c r="J905">
        <v>60008950</v>
      </c>
      <c r="K905" t="s">
        <v>1439</v>
      </c>
      <c r="L905" t="s">
        <v>1438</v>
      </c>
      <c r="M905" t="s">
        <v>137</v>
      </c>
      <c r="N905">
        <v>4</v>
      </c>
      <c r="O905" t="s">
        <v>23908</v>
      </c>
      <c r="P905" t="s">
        <v>23907</v>
      </c>
      <c r="Q905" t="s">
        <v>1435</v>
      </c>
      <c r="R905" s="7">
        <v>41214</v>
      </c>
      <c r="S905" s="8">
        <f t="shared" si="112"/>
        <v>2012</v>
      </c>
      <c r="T905" s="8">
        <v>2012</v>
      </c>
      <c r="U905" s="8">
        <f t="shared" si="113"/>
        <v>10</v>
      </c>
      <c r="V905" s="7">
        <v>41214</v>
      </c>
      <c r="W905" t="s">
        <v>1887</v>
      </c>
      <c r="X905" s="2">
        <v>0.69899999999999995</v>
      </c>
      <c r="Y905" s="6">
        <f t="shared" si="114"/>
        <v>1.8659405782013295E-2</v>
      </c>
      <c r="AA905">
        <v>218979</v>
      </c>
      <c r="AB905">
        <v>28132</v>
      </c>
      <c r="AD905" t="s">
        <v>2</v>
      </c>
      <c r="AE905">
        <v>112</v>
      </c>
      <c r="AF905">
        <v>9</v>
      </c>
      <c r="AG905">
        <v>94911</v>
      </c>
      <c r="AI905" t="s">
        <v>23906</v>
      </c>
      <c r="AK905" t="s">
        <v>23905</v>
      </c>
      <c r="AL905">
        <v>26</v>
      </c>
      <c r="AM905" s="5">
        <f t="shared" si="115"/>
        <v>2.6</v>
      </c>
      <c r="AN905" s="4">
        <f t="shared" si="116"/>
        <v>3.9379023097311627E-3</v>
      </c>
      <c r="AO905" s="3"/>
      <c r="AP905">
        <v>0</v>
      </c>
      <c r="AQ905" t="s">
        <v>331</v>
      </c>
      <c r="AR905" t="s">
        <v>1</v>
      </c>
      <c r="AS905" t="s">
        <v>329</v>
      </c>
      <c r="AT905" s="2">
        <v>2.5459999999999998</v>
      </c>
      <c r="AU905" s="1">
        <f t="shared" si="117"/>
        <v>1.4242954740328655</v>
      </c>
      <c r="AV905" s="1">
        <f t="shared" si="118"/>
        <v>1.1298654045872227</v>
      </c>
      <c r="AW905" s="1">
        <f t="shared" si="119"/>
        <v>0.83543533514158008</v>
      </c>
    </row>
    <row r="906" spans="1:49" x14ac:dyDescent="0.2">
      <c r="A906">
        <v>904</v>
      </c>
      <c r="B906" t="s">
        <v>23904</v>
      </c>
      <c r="F906" t="s">
        <v>23903</v>
      </c>
      <c r="G906" t="s">
        <v>6</v>
      </c>
      <c r="H906" t="s">
        <v>5</v>
      </c>
      <c r="I906" t="s">
        <v>987</v>
      </c>
      <c r="J906">
        <v>60006106</v>
      </c>
      <c r="K906" t="s">
        <v>17925</v>
      </c>
      <c r="L906" t="s">
        <v>17924</v>
      </c>
      <c r="M906" t="s">
        <v>16</v>
      </c>
      <c r="N906">
        <v>1</v>
      </c>
      <c r="O906" t="s">
        <v>23902</v>
      </c>
      <c r="P906">
        <v>55515517800</v>
      </c>
      <c r="Q906">
        <v>60006106</v>
      </c>
      <c r="R906" s="7">
        <v>41214</v>
      </c>
      <c r="S906" s="8">
        <f t="shared" si="112"/>
        <v>2012</v>
      </c>
      <c r="T906" s="8">
        <v>2012</v>
      </c>
      <c r="U906" s="8">
        <f t="shared" si="113"/>
        <v>10</v>
      </c>
      <c r="V906" s="7">
        <v>41214</v>
      </c>
      <c r="W906" t="s">
        <v>4723</v>
      </c>
      <c r="X906" s="2">
        <v>0.17399999999999999</v>
      </c>
      <c r="Y906" s="6">
        <f t="shared" si="114"/>
        <v>4.6448306238488024E-3</v>
      </c>
      <c r="AA906" t="s">
        <v>4722</v>
      </c>
      <c r="AB906">
        <v>13608</v>
      </c>
      <c r="AD906" t="s">
        <v>2</v>
      </c>
      <c r="AE906">
        <v>24</v>
      </c>
      <c r="AF906">
        <v>11</v>
      </c>
      <c r="AH906" t="s">
        <v>23901</v>
      </c>
      <c r="AI906" t="s">
        <v>23900</v>
      </c>
      <c r="AJ906" t="s">
        <v>23899</v>
      </c>
      <c r="AK906" t="s">
        <v>23898</v>
      </c>
      <c r="AL906">
        <v>0</v>
      </c>
      <c r="AM906" s="5">
        <f t="shared" si="115"/>
        <v>0</v>
      </c>
      <c r="AN906" s="4">
        <f t="shared" si="116"/>
        <v>0</v>
      </c>
      <c r="AO906" s="3"/>
      <c r="AP906">
        <v>0</v>
      </c>
      <c r="AR906" t="s">
        <v>1</v>
      </c>
      <c r="AT906" s="2" t="s">
        <v>0</v>
      </c>
      <c r="AU906" s="1">
        <f t="shared" si="117"/>
        <v>0.32513814366941618</v>
      </c>
      <c r="AV906" s="1">
        <f t="shared" si="118"/>
        <v>0.23224153119244012</v>
      </c>
      <c r="AW906" s="1">
        <f t="shared" si="119"/>
        <v>0.13934491871546406</v>
      </c>
    </row>
    <row r="907" spans="1:49" x14ac:dyDescent="0.2">
      <c r="A907">
        <v>905</v>
      </c>
      <c r="B907" t="s">
        <v>23897</v>
      </c>
      <c r="C907" t="s">
        <v>23896</v>
      </c>
      <c r="F907" t="s">
        <v>23895</v>
      </c>
      <c r="G907" t="s">
        <v>6</v>
      </c>
      <c r="H907" t="s">
        <v>5</v>
      </c>
      <c r="I907" t="s">
        <v>1382</v>
      </c>
      <c r="J907" t="s">
        <v>23894</v>
      </c>
      <c r="K907" t="s">
        <v>23893</v>
      </c>
      <c r="L907" t="s">
        <v>23892</v>
      </c>
      <c r="M907" t="s">
        <v>23891</v>
      </c>
      <c r="N907">
        <v>3</v>
      </c>
      <c r="O907" t="s">
        <v>23890</v>
      </c>
      <c r="P907" t="s">
        <v>23889</v>
      </c>
      <c r="Q907" t="s">
        <v>23888</v>
      </c>
      <c r="R907" s="7">
        <v>41214</v>
      </c>
      <c r="S907" s="8">
        <f t="shared" si="112"/>
        <v>2012</v>
      </c>
      <c r="T907" s="8">
        <v>2012</v>
      </c>
      <c r="U907" s="8">
        <f t="shared" si="113"/>
        <v>10</v>
      </c>
      <c r="V907" s="7">
        <v>41214</v>
      </c>
      <c r="W907" t="s">
        <v>23887</v>
      </c>
      <c r="X907" s="2">
        <v>0.59799999999999998</v>
      </c>
      <c r="Y907" s="6">
        <f t="shared" si="114"/>
        <v>1.5963268465871174E-2</v>
      </c>
      <c r="AA907">
        <v>15504859</v>
      </c>
      <c r="AB907">
        <v>4700152843</v>
      </c>
      <c r="AC907">
        <v>15504867</v>
      </c>
      <c r="AD907" t="s">
        <v>2</v>
      </c>
      <c r="AE907">
        <v>9</v>
      </c>
      <c r="AF907">
        <v>1</v>
      </c>
      <c r="AG907">
        <v>3</v>
      </c>
      <c r="AI907" t="s">
        <v>23886</v>
      </c>
      <c r="AJ907" t="s">
        <v>23885</v>
      </c>
      <c r="AK907" t="s">
        <v>23884</v>
      </c>
      <c r="AL907">
        <v>10</v>
      </c>
      <c r="AM907" s="5">
        <f t="shared" si="115"/>
        <v>1</v>
      </c>
      <c r="AN907" s="4">
        <f t="shared" si="116"/>
        <v>1.5145778114350624E-3</v>
      </c>
      <c r="AO907" s="3"/>
      <c r="AP907">
        <v>0</v>
      </c>
      <c r="AR907" t="s">
        <v>1</v>
      </c>
      <c r="AT907" s="2">
        <v>2.2530000000000001</v>
      </c>
      <c r="AU907" s="1">
        <f t="shared" si="117"/>
        <v>1.1628661269540339</v>
      </c>
      <c r="AV907" s="1">
        <f t="shared" si="118"/>
        <v>0.87389231386531174</v>
      </c>
      <c r="AW907" s="1">
        <f t="shared" si="119"/>
        <v>0.58491850077658958</v>
      </c>
    </row>
    <row r="908" spans="1:49" x14ac:dyDescent="0.2">
      <c r="A908">
        <v>906</v>
      </c>
      <c r="B908" t="s">
        <v>23883</v>
      </c>
      <c r="C908" t="s">
        <v>23882</v>
      </c>
      <c r="E908">
        <v>23202183</v>
      </c>
      <c r="F908" t="s">
        <v>23881</v>
      </c>
      <c r="G908" t="s">
        <v>6</v>
      </c>
      <c r="H908" t="s">
        <v>5</v>
      </c>
      <c r="I908" t="s">
        <v>23880</v>
      </c>
      <c r="J908" t="s">
        <v>23879</v>
      </c>
      <c r="K908" t="s">
        <v>23878</v>
      </c>
      <c r="L908" t="s">
        <v>23877</v>
      </c>
      <c r="M908" t="s">
        <v>2006</v>
      </c>
      <c r="N908">
        <v>3</v>
      </c>
      <c r="O908" t="s">
        <v>23876</v>
      </c>
      <c r="P908" t="s">
        <v>23875</v>
      </c>
      <c r="Q908" t="s">
        <v>23874</v>
      </c>
      <c r="R908" s="7">
        <v>41214</v>
      </c>
      <c r="S908" s="8">
        <f t="shared" si="112"/>
        <v>2012</v>
      </c>
      <c r="T908" s="8">
        <v>2012</v>
      </c>
      <c r="U908" s="8">
        <f t="shared" si="113"/>
        <v>10</v>
      </c>
      <c r="V908" s="7">
        <v>41214</v>
      </c>
      <c r="W908" t="s">
        <v>762</v>
      </c>
      <c r="X908" s="2">
        <v>0.63600000000000001</v>
      </c>
      <c r="Y908" s="6">
        <f t="shared" si="114"/>
        <v>1.6977656763033557E-2</v>
      </c>
      <c r="AA908">
        <v>14248220</v>
      </c>
      <c r="AB908">
        <v>130124</v>
      </c>
      <c r="AD908" t="s">
        <v>2</v>
      </c>
      <c r="AE908">
        <v>12</v>
      </c>
      <c r="AF908">
        <v>11</v>
      </c>
      <c r="AH908" t="s">
        <v>23873</v>
      </c>
      <c r="AI908" t="s">
        <v>23872</v>
      </c>
      <c r="AJ908" t="s">
        <v>23871</v>
      </c>
      <c r="AK908" t="s">
        <v>23870</v>
      </c>
      <c r="AL908">
        <v>13</v>
      </c>
      <c r="AM908" s="5">
        <f t="shared" si="115"/>
        <v>1.3</v>
      </c>
      <c r="AN908" s="4">
        <f t="shared" si="116"/>
        <v>1.9689511548655813E-3</v>
      </c>
      <c r="AO908" s="3"/>
      <c r="AP908">
        <v>1</v>
      </c>
      <c r="AR908" t="s">
        <v>1</v>
      </c>
      <c r="AT908" s="2" t="s">
        <v>0</v>
      </c>
      <c r="AU908" s="1">
        <f t="shared" si="117"/>
        <v>1.2475045080583165</v>
      </c>
      <c r="AV908" s="1">
        <f t="shared" si="118"/>
        <v>0.94733039589495693</v>
      </c>
      <c r="AW908" s="1">
        <f t="shared" si="119"/>
        <v>0.64715628373159739</v>
      </c>
    </row>
    <row r="909" spans="1:49" x14ac:dyDescent="0.2">
      <c r="A909">
        <v>907</v>
      </c>
      <c r="B909" t="s">
        <v>23869</v>
      </c>
      <c r="C909" t="s">
        <v>23868</v>
      </c>
      <c r="F909" t="s">
        <v>23867</v>
      </c>
      <c r="G909" t="s">
        <v>6</v>
      </c>
      <c r="H909" t="s">
        <v>5</v>
      </c>
      <c r="I909" t="s">
        <v>460</v>
      </c>
      <c r="J909" t="s">
        <v>23866</v>
      </c>
      <c r="K909" t="s">
        <v>23865</v>
      </c>
      <c r="L909" t="s">
        <v>70</v>
      </c>
      <c r="M909" t="s">
        <v>69</v>
      </c>
      <c r="N909">
        <v>2</v>
      </c>
      <c r="O909" t="s">
        <v>23864</v>
      </c>
      <c r="P909" t="s">
        <v>23863</v>
      </c>
      <c r="Q909" t="s">
        <v>23862</v>
      </c>
      <c r="R909" s="7">
        <v>41214</v>
      </c>
      <c r="S909" s="8">
        <f t="shared" si="112"/>
        <v>2012</v>
      </c>
      <c r="T909" s="8">
        <v>2012</v>
      </c>
      <c r="U909" s="8">
        <f t="shared" si="113"/>
        <v>10</v>
      </c>
      <c r="V909" s="7">
        <v>41214</v>
      </c>
      <c r="W909" t="s">
        <v>536</v>
      </c>
      <c r="X909" s="2" t="s">
        <v>0</v>
      </c>
      <c r="Y909" s="6" t="e">
        <f t="shared" si="114"/>
        <v>#VALUE!</v>
      </c>
      <c r="AA909">
        <v>19759320</v>
      </c>
      <c r="AB909">
        <v>19700186893</v>
      </c>
      <c r="AC909">
        <v>22339299</v>
      </c>
      <c r="AD909" t="s">
        <v>2</v>
      </c>
      <c r="AE909">
        <v>7</v>
      </c>
      <c r="AF909">
        <v>21</v>
      </c>
      <c r="AH909" t="s">
        <v>23861</v>
      </c>
      <c r="AI909" t="s">
        <v>23860</v>
      </c>
      <c r="AJ909" t="s">
        <v>23859</v>
      </c>
      <c r="AK909" t="s">
        <v>23858</v>
      </c>
      <c r="AL909">
        <v>0</v>
      </c>
      <c r="AM909" s="5">
        <f t="shared" si="115"/>
        <v>0</v>
      </c>
      <c r="AN909" s="4">
        <f t="shared" si="116"/>
        <v>0</v>
      </c>
      <c r="AO909" s="3"/>
      <c r="AP909">
        <v>0</v>
      </c>
      <c r="AR909" t="s">
        <v>1</v>
      </c>
      <c r="AT909" s="2" t="s">
        <v>0</v>
      </c>
      <c r="AU909" s="1" t="e">
        <f t="shared" si="117"/>
        <v>#VALUE!</v>
      </c>
      <c r="AV909" s="1" t="e">
        <f t="shared" si="118"/>
        <v>#VALUE!</v>
      </c>
      <c r="AW909" s="1" t="e">
        <f t="shared" si="119"/>
        <v>#VALUE!</v>
      </c>
    </row>
    <row r="910" spans="1:49" x14ac:dyDescent="0.2">
      <c r="A910">
        <v>908</v>
      </c>
      <c r="B910" t="s">
        <v>23857</v>
      </c>
      <c r="C910" t="s">
        <v>23856</v>
      </c>
      <c r="F910" t="s">
        <v>23855</v>
      </c>
      <c r="G910" t="s">
        <v>6</v>
      </c>
      <c r="H910" t="s">
        <v>5</v>
      </c>
      <c r="I910" t="s">
        <v>23854</v>
      </c>
      <c r="J910">
        <v>60011774</v>
      </c>
      <c r="K910" t="s">
        <v>2632</v>
      </c>
      <c r="L910" t="s">
        <v>2631</v>
      </c>
      <c r="M910" t="s">
        <v>519</v>
      </c>
      <c r="N910">
        <v>3</v>
      </c>
      <c r="O910" t="s">
        <v>23853</v>
      </c>
      <c r="P910" t="s">
        <v>23852</v>
      </c>
      <c r="Q910" t="s">
        <v>23851</v>
      </c>
      <c r="R910" s="7">
        <v>41214</v>
      </c>
      <c r="S910" s="8">
        <f t="shared" si="112"/>
        <v>2012</v>
      </c>
      <c r="T910" s="8">
        <v>2012</v>
      </c>
      <c r="U910" s="8">
        <f t="shared" si="113"/>
        <v>10</v>
      </c>
      <c r="V910" s="7">
        <v>41214</v>
      </c>
      <c r="W910" t="s">
        <v>2100</v>
      </c>
      <c r="X910" s="2">
        <v>0.32500000000000001</v>
      </c>
      <c r="Y910" s="6">
        <f t="shared" si="114"/>
        <v>8.6756893836256385E-3</v>
      </c>
      <c r="AA910">
        <v>10637710</v>
      </c>
      <c r="AB910">
        <v>12922</v>
      </c>
      <c r="AD910" t="s">
        <v>2</v>
      </c>
      <c r="AE910">
        <v>58</v>
      </c>
      <c r="AF910">
        <v>6</v>
      </c>
      <c r="AH910" t="s">
        <v>645</v>
      </c>
      <c r="AI910" t="s">
        <v>23850</v>
      </c>
      <c r="AJ910" t="s">
        <v>23849</v>
      </c>
      <c r="AK910" t="s">
        <v>23848</v>
      </c>
      <c r="AL910">
        <v>1</v>
      </c>
      <c r="AM910" s="5">
        <f t="shared" si="115"/>
        <v>0.1</v>
      </c>
      <c r="AN910" s="4">
        <f t="shared" si="116"/>
        <v>1.5145778114350627E-4</v>
      </c>
      <c r="AO910" s="3"/>
      <c r="AP910">
        <v>0</v>
      </c>
      <c r="AR910" t="s">
        <v>1</v>
      </c>
      <c r="AT910" s="2">
        <v>0.85599999999999998</v>
      </c>
      <c r="AU910" s="1">
        <f t="shared" si="117"/>
        <v>0.61184199028809994</v>
      </c>
      <c r="AV910" s="1">
        <f t="shared" si="118"/>
        <v>0.44135735823845723</v>
      </c>
      <c r="AW910" s="1">
        <f t="shared" si="119"/>
        <v>0.27087272618881458</v>
      </c>
    </row>
    <row r="911" spans="1:49" x14ac:dyDescent="0.2">
      <c r="A911">
        <v>909</v>
      </c>
      <c r="B911" t="s">
        <v>23847</v>
      </c>
      <c r="C911" t="s">
        <v>23846</v>
      </c>
      <c r="F911" t="s">
        <v>23845</v>
      </c>
      <c r="G911" t="s">
        <v>6</v>
      </c>
      <c r="H911" t="s">
        <v>5</v>
      </c>
      <c r="I911" t="s">
        <v>23844</v>
      </c>
      <c r="J911">
        <v>60032624</v>
      </c>
      <c r="K911" t="s">
        <v>23843</v>
      </c>
      <c r="L911" t="s">
        <v>23842</v>
      </c>
      <c r="M911" t="s">
        <v>99</v>
      </c>
      <c r="N911">
        <v>2</v>
      </c>
      <c r="O911" t="s">
        <v>23841</v>
      </c>
      <c r="P911" t="s">
        <v>23840</v>
      </c>
      <c r="Q911" t="s">
        <v>23839</v>
      </c>
      <c r="R911" s="7">
        <v>41214</v>
      </c>
      <c r="S911" s="8">
        <f t="shared" si="112"/>
        <v>2012</v>
      </c>
      <c r="T911" s="8">
        <v>2012</v>
      </c>
      <c r="U911" s="8">
        <f t="shared" si="113"/>
        <v>10</v>
      </c>
      <c r="V911" s="7">
        <v>41214</v>
      </c>
      <c r="W911" t="s">
        <v>762</v>
      </c>
      <c r="X911" s="2">
        <v>0.63600000000000001</v>
      </c>
      <c r="Y911" s="6">
        <f t="shared" si="114"/>
        <v>1.6977656763033557E-2</v>
      </c>
      <c r="AA911">
        <v>14248220</v>
      </c>
      <c r="AB911">
        <v>130124</v>
      </c>
      <c r="AD911" t="s">
        <v>2</v>
      </c>
      <c r="AE911">
        <v>12</v>
      </c>
      <c r="AF911">
        <v>11</v>
      </c>
      <c r="AH911" t="s">
        <v>23838</v>
      </c>
      <c r="AI911" t="s">
        <v>23837</v>
      </c>
      <c r="AJ911" t="s">
        <v>23836</v>
      </c>
      <c r="AK911" t="s">
        <v>23835</v>
      </c>
      <c r="AL911">
        <v>12</v>
      </c>
      <c r="AM911" s="5">
        <f t="shared" si="115"/>
        <v>1.2</v>
      </c>
      <c r="AN911" s="4">
        <f t="shared" si="116"/>
        <v>1.8174933737220749E-3</v>
      </c>
      <c r="AO911" s="3"/>
      <c r="AP911">
        <v>1</v>
      </c>
      <c r="AR911" t="s">
        <v>1</v>
      </c>
      <c r="AT911" s="2" t="s">
        <v>0</v>
      </c>
      <c r="AU911" s="1">
        <f t="shared" si="117"/>
        <v>1.2429607746240112</v>
      </c>
      <c r="AV911" s="1">
        <f t="shared" si="118"/>
        <v>0.93975750683778159</v>
      </c>
      <c r="AW911" s="1">
        <f t="shared" si="119"/>
        <v>0.63655423905155195</v>
      </c>
    </row>
    <row r="912" spans="1:49" x14ac:dyDescent="0.2">
      <c r="A912">
        <v>910</v>
      </c>
      <c r="B912" t="s">
        <v>23834</v>
      </c>
      <c r="C912" t="s">
        <v>23833</v>
      </c>
      <c r="F912" t="s">
        <v>23832</v>
      </c>
      <c r="G912" t="s">
        <v>6</v>
      </c>
      <c r="H912" t="s">
        <v>5</v>
      </c>
      <c r="I912" t="s">
        <v>2547</v>
      </c>
      <c r="J912" t="s">
        <v>23831</v>
      </c>
      <c r="K912" t="s">
        <v>23830</v>
      </c>
      <c r="L912" t="s">
        <v>23829</v>
      </c>
      <c r="M912" t="s">
        <v>23828</v>
      </c>
      <c r="N912">
        <v>3</v>
      </c>
      <c r="O912" t="s">
        <v>23827</v>
      </c>
      <c r="P912" t="s">
        <v>23826</v>
      </c>
      <c r="Q912" t="s">
        <v>23825</v>
      </c>
      <c r="R912" s="7">
        <v>41214</v>
      </c>
      <c r="S912" s="8">
        <f t="shared" si="112"/>
        <v>2012</v>
      </c>
      <c r="T912" s="8">
        <v>2012</v>
      </c>
      <c r="U912" s="8">
        <f t="shared" si="113"/>
        <v>10</v>
      </c>
      <c r="V912" s="7">
        <v>41214</v>
      </c>
      <c r="W912" t="s">
        <v>2162</v>
      </c>
      <c r="X912" s="2">
        <v>1.5840000000000001</v>
      </c>
      <c r="Y912" s="6">
        <f t="shared" si="114"/>
        <v>4.2283975334347725E-2</v>
      </c>
      <c r="AA912">
        <v>13672630</v>
      </c>
      <c r="AB912">
        <v>29047</v>
      </c>
      <c r="AD912" t="s">
        <v>2</v>
      </c>
      <c r="AE912">
        <v>14</v>
      </c>
      <c r="AG912">
        <v>118001</v>
      </c>
      <c r="AI912" t="s">
        <v>23824</v>
      </c>
      <c r="AK912" t="s">
        <v>23823</v>
      </c>
      <c r="AL912">
        <v>84</v>
      </c>
      <c r="AM912" s="5">
        <f t="shared" si="115"/>
        <v>8.4</v>
      </c>
      <c r="AN912" s="4">
        <f t="shared" si="116"/>
        <v>1.2722453616054525E-2</v>
      </c>
      <c r="AO912" s="3"/>
      <c r="AP912">
        <v>1</v>
      </c>
      <c r="AR912" t="s">
        <v>1</v>
      </c>
      <c r="AT912" s="2">
        <v>3.7290000000000001</v>
      </c>
      <c r="AU912" s="1">
        <f t="shared" si="117"/>
        <v>3.3415518818859762</v>
      </c>
      <c r="AV912" s="1">
        <f t="shared" si="118"/>
        <v>2.7503214475201125</v>
      </c>
      <c r="AW912" s="1">
        <f t="shared" si="119"/>
        <v>2.1590910131542485</v>
      </c>
    </row>
    <row r="913" spans="1:49" x14ac:dyDescent="0.2">
      <c r="A913">
        <v>911</v>
      </c>
      <c r="B913" t="s">
        <v>23822</v>
      </c>
      <c r="C913" t="s">
        <v>23821</v>
      </c>
      <c r="F913" t="s">
        <v>23820</v>
      </c>
      <c r="G913" t="s">
        <v>6</v>
      </c>
      <c r="H913" t="s">
        <v>5</v>
      </c>
      <c r="I913" t="s">
        <v>23819</v>
      </c>
      <c r="J913" t="s">
        <v>23818</v>
      </c>
      <c r="K913" t="s">
        <v>23817</v>
      </c>
      <c r="L913" t="s">
        <v>23816</v>
      </c>
      <c r="M913" t="s">
        <v>23815</v>
      </c>
      <c r="N913">
        <v>8</v>
      </c>
      <c r="O913" t="s">
        <v>23814</v>
      </c>
      <c r="P913" t="s">
        <v>23813</v>
      </c>
      <c r="Q913" t="s">
        <v>23812</v>
      </c>
      <c r="R913" s="7">
        <v>41214</v>
      </c>
      <c r="S913" s="8">
        <f t="shared" si="112"/>
        <v>2012</v>
      </c>
      <c r="T913" s="8">
        <v>2012</v>
      </c>
      <c r="U913" s="8">
        <f t="shared" si="113"/>
        <v>10</v>
      </c>
      <c r="V913" s="7">
        <v>41214</v>
      </c>
      <c r="W913" t="s">
        <v>23811</v>
      </c>
      <c r="X913" s="2">
        <v>1.036</v>
      </c>
      <c r="Y913" s="6">
        <f t="shared" si="114"/>
        <v>2.7655428312111263E-2</v>
      </c>
      <c r="AB913">
        <v>7200153151</v>
      </c>
      <c r="AC913">
        <v>15391663</v>
      </c>
      <c r="AD913" t="s">
        <v>2</v>
      </c>
      <c r="AE913">
        <v>11</v>
      </c>
      <c r="AF913">
        <v>4</v>
      </c>
      <c r="AI913" t="s">
        <v>23810</v>
      </c>
      <c r="AK913" t="s">
        <v>23809</v>
      </c>
      <c r="AL913">
        <v>33</v>
      </c>
      <c r="AM913" s="5">
        <f t="shared" si="115"/>
        <v>3.3</v>
      </c>
      <c r="AN913" s="4">
        <f t="shared" si="116"/>
        <v>4.9981067777357061E-3</v>
      </c>
      <c r="AO913" s="3"/>
      <c r="AP913">
        <v>0</v>
      </c>
      <c r="AR913" t="s">
        <v>1</v>
      </c>
      <c r="AT913" s="2">
        <v>3.2890000000000001</v>
      </c>
      <c r="AU913" s="1">
        <f t="shared" si="117"/>
        <v>2.0858231851798594</v>
      </c>
      <c r="AV913" s="1">
        <f t="shared" si="118"/>
        <v>1.6326767544923484</v>
      </c>
      <c r="AW913" s="1">
        <f t="shared" si="119"/>
        <v>1.1795303238048374</v>
      </c>
    </row>
    <row r="914" spans="1:49" x14ac:dyDescent="0.2">
      <c r="A914">
        <v>912</v>
      </c>
      <c r="B914" t="s">
        <v>23808</v>
      </c>
      <c r="C914" t="s">
        <v>23807</v>
      </c>
      <c r="F914" t="s">
        <v>23806</v>
      </c>
      <c r="G914" t="s">
        <v>6</v>
      </c>
      <c r="H914" t="s">
        <v>5</v>
      </c>
      <c r="I914" t="s">
        <v>23805</v>
      </c>
      <c r="J914" t="s">
        <v>23804</v>
      </c>
      <c r="K914" t="s">
        <v>23803</v>
      </c>
      <c r="L914" t="s">
        <v>23802</v>
      </c>
      <c r="M914" t="s">
        <v>23801</v>
      </c>
      <c r="N914">
        <v>3</v>
      </c>
      <c r="O914" t="s">
        <v>23800</v>
      </c>
      <c r="P914" t="s">
        <v>23799</v>
      </c>
      <c r="Q914" t="s">
        <v>23798</v>
      </c>
      <c r="R914" s="7">
        <v>41214</v>
      </c>
      <c r="S914" s="8">
        <f t="shared" si="112"/>
        <v>2012</v>
      </c>
      <c r="T914" s="8">
        <v>2012</v>
      </c>
      <c r="U914" s="8">
        <f t="shared" si="113"/>
        <v>10</v>
      </c>
      <c r="V914" s="7">
        <v>41214</v>
      </c>
      <c r="W914" t="s">
        <v>4533</v>
      </c>
      <c r="X914" s="2">
        <v>0.251</v>
      </c>
      <c r="Y914" s="6">
        <f t="shared" si="114"/>
        <v>6.7003016470462617E-3</v>
      </c>
      <c r="AA914">
        <v>13542575</v>
      </c>
      <c r="AB914">
        <v>21069</v>
      </c>
      <c r="AC914">
        <v>17544904</v>
      </c>
      <c r="AD914" t="s">
        <v>2</v>
      </c>
      <c r="AE914">
        <v>54</v>
      </c>
      <c r="AF914">
        <v>11</v>
      </c>
      <c r="AH914" t="s">
        <v>23797</v>
      </c>
      <c r="AI914" t="s">
        <v>23796</v>
      </c>
      <c r="AK914" t="s">
        <v>23795</v>
      </c>
      <c r="AL914">
        <v>10</v>
      </c>
      <c r="AM914" s="5">
        <f t="shared" si="115"/>
        <v>1</v>
      </c>
      <c r="AN914" s="4">
        <f t="shared" si="116"/>
        <v>1.5145778114350624E-3</v>
      </c>
      <c r="AO914" s="3"/>
      <c r="AP914">
        <v>0</v>
      </c>
      <c r="AR914" t="s">
        <v>1</v>
      </c>
      <c r="AT914" s="2" t="s">
        <v>0</v>
      </c>
      <c r="AU914" s="1">
        <f t="shared" si="117"/>
        <v>0.51445844963629006</v>
      </c>
      <c r="AV914" s="1">
        <f t="shared" si="118"/>
        <v>0.41074397292406617</v>
      </c>
      <c r="AW914" s="1">
        <f t="shared" si="119"/>
        <v>0.30702949621184217</v>
      </c>
    </row>
    <row r="915" spans="1:49" x14ac:dyDescent="0.2">
      <c r="A915">
        <v>913</v>
      </c>
      <c r="B915" t="s">
        <v>23794</v>
      </c>
      <c r="C915" t="s">
        <v>23793</v>
      </c>
      <c r="F915" t="s">
        <v>23792</v>
      </c>
      <c r="G915" t="s">
        <v>6</v>
      </c>
      <c r="H915" t="s">
        <v>5</v>
      </c>
      <c r="I915" t="s">
        <v>23791</v>
      </c>
      <c r="J915" t="s">
        <v>23790</v>
      </c>
      <c r="K915" t="s">
        <v>23789</v>
      </c>
      <c r="L915" t="s">
        <v>2007</v>
      </c>
      <c r="M915" t="s">
        <v>475</v>
      </c>
      <c r="N915">
        <v>7</v>
      </c>
      <c r="O915" t="s">
        <v>23788</v>
      </c>
      <c r="P915" t="s">
        <v>23787</v>
      </c>
      <c r="Q915" t="s">
        <v>23786</v>
      </c>
      <c r="R915" s="7">
        <v>41214</v>
      </c>
      <c r="S915" s="8">
        <f t="shared" si="112"/>
        <v>2012</v>
      </c>
      <c r="T915" s="8">
        <v>2012</v>
      </c>
      <c r="U915" s="8">
        <f t="shared" si="113"/>
        <v>10</v>
      </c>
      <c r="V915" s="7">
        <v>41214</v>
      </c>
      <c r="W915" t="s">
        <v>4533</v>
      </c>
      <c r="X915" s="2">
        <v>0.251</v>
      </c>
      <c r="Y915" s="6">
        <f t="shared" si="114"/>
        <v>6.7003016470462617E-3</v>
      </c>
      <c r="AA915">
        <v>13542575</v>
      </c>
      <c r="AB915">
        <v>21069</v>
      </c>
      <c r="AC915">
        <v>17544904</v>
      </c>
      <c r="AD915" t="s">
        <v>2</v>
      </c>
      <c r="AE915">
        <v>54</v>
      </c>
      <c r="AF915">
        <v>11</v>
      </c>
      <c r="AI915" t="s">
        <v>23785</v>
      </c>
      <c r="AJ915" t="s">
        <v>23784</v>
      </c>
      <c r="AK915" t="s">
        <v>23783</v>
      </c>
      <c r="AL915">
        <v>3</v>
      </c>
      <c r="AM915" s="5">
        <f t="shared" si="115"/>
        <v>0.3</v>
      </c>
      <c r="AN915" s="4">
        <f t="shared" si="116"/>
        <v>4.5437334343051872E-4</v>
      </c>
      <c r="AO915" s="3"/>
      <c r="AP915">
        <v>0</v>
      </c>
      <c r="AR915" t="s">
        <v>1</v>
      </c>
      <c r="AT915" s="2" t="s">
        <v>0</v>
      </c>
      <c r="AU915" s="1">
        <f t="shared" si="117"/>
        <v>0.48265231559615379</v>
      </c>
      <c r="AV915" s="1">
        <f t="shared" si="118"/>
        <v>0.35773374952383902</v>
      </c>
      <c r="AW915" s="1">
        <f t="shared" si="119"/>
        <v>0.23281518345152413</v>
      </c>
    </row>
    <row r="916" spans="1:49" x14ac:dyDescent="0.2">
      <c r="A916">
        <v>914</v>
      </c>
      <c r="B916" t="s">
        <v>23782</v>
      </c>
      <c r="C916" t="s">
        <v>23781</v>
      </c>
      <c r="F916" t="s">
        <v>23780</v>
      </c>
      <c r="G916" t="s">
        <v>6</v>
      </c>
      <c r="H916" t="s">
        <v>5</v>
      </c>
      <c r="I916" t="s">
        <v>970</v>
      </c>
      <c r="J916">
        <v>60016930</v>
      </c>
      <c r="K916" t="s">
        <v>720</v>
      </c>
      <c r="L916" t="s">
        <v>17</v>
      </c>
      <c r="M916" t="s">
        <v>16</v>
      </c>
      <c r="N916">
        <v>3</v>
      </c>
      <c r="O916" t="s">
        <v>23779</v>
      </c>
      <c r="P916" t="s">
        <v>23778</v>
      </c>
      <c r="Q916" t="s">
        <v>1530</v>
      </c>
      <c r="R916" s="7">
        <v>41214</v>
      </c>
      <c r="S916" s="8">
        <f t="shared" si="112"/>
        <v>2012</v>
      </c>
      <c r="T916" s="8">
        <v>2012</v>
      </c>
      <c r="U916" s="8">
        <f t="shared" si="113"/>
        <v>10</v>
      </c>
      <c r="V916" s="7">
        <v>41214</v>
      </c>
      <c r="W916" t="s">
        <v>1806</v>
      </c>
      <c r="X916" s="2">
        <v>0.123</v>
      </c>
      <c r="Y916" s="6">
        <f t="shared" si="114"/>
        <v>3.283414751341395E-3</v>
      </c>
      <c r="AA916">
        <v>19763700</v>
      </c>
      <c r="AB916">
        <v>19700200842</v>
      </c>
      <c r="AC916">
        <v>22339345</v>
      </c>
      <c r="AD916" t="s">
        <v>2</v>
      </c>
      <c r="AE916">
        <v>4</v>
      </c>
      <c r="AF916">
        <v>21</v>
      </c>
      <c r="AH916" t="s">
        <v>23777</v>
      </c>
      <c r="AI916" t="s">
        <v>23776</v>
      </c>
      <c r="AJ916" t="s">
        <v>23775</v>
      </c>
      <c r="AK916" t="s">
        <v>23774</v>
      </c>
      <c r="AL916">
        <v>0</v>
      </c>
      <c r="AM916" s="5">
        <f t="shared" si="115"/>
        <v>0</v>
      </c>
      <c r="AN916" s="4">
        <f t="shared" si="116"/>
        <v>0</v>
      </c>
      <c r="AO916" s="3"/>
      <c r="AP916">
        <v>0</v>
      </c>
      <c r="AR916" t="s">
        <v>1</v>
      </c>
      <c r="AT916" s="2" t="s">
        <v>0</v>
      </c>
      <c r="AU916" s="1">
        <f t="shared" si="117"/>
        <v>0.22983903259389762</v>
      </c>
      <c r="AV916" s="1">
        <f t="shared" si="118"/>
        <v>0.16417073756706976</v>
      </c>
      <c r="AW916" s="1">
        <f t="shared" si="119"/>
        <v>9.8502442540241847E-2</v>
      </c>
    </row>
    <row r="917" spans="1:49" x14ac:dyDescent="0.2">
      <c r="A917">
        <v>915</v>
      </c>
      <c r="B917" t="s">
        <v>23773</v>
      </c>
      <c r="C917" t="s">
        <v>23772</v>
      </c>
      <c r="E917">
        <v>23185131</v>
      </c>
      <c r="F917" t="s">
        <v>23771</v>
      </c>
      <c r="G917" t="s">
        <v>6</v>
      </c>
      <c r="H917" t="s">
        <v>5</v>
      </c>
      <c r="I917" t="s">
        <v>35</v>
      </c>
      <c r="J917" t="s">
        <v>23770</v>
      </c>
      <c r="K917" t="s">
        <v>23769</v>
      </c>
      <c r="L917" t="s">
        <v>23768</v>
      </c>
      <c r="M917" t="s">
        <v>23767</v>
      </c>
      <c r="N917">
        <v>5</v>
      </c>
      <c r="O917" t="s">
        <v>23766</v>
      </c>
      <c r="P917" t="s">
        <v>23765</v>
      </c>
      <c r="Q917" t="s">
        <v>23764</v>
      </c>
      <c r="R917" s="7">
        <v>41214</v>
      </c>
      <c r="S917" s="8">
        <f t="shared" si="112"/>
        <v>2012</v>
      </c>
      <c r="T917" s="8">
        <v>2012</v>
      </c>
      <c r="U917" s="8">
        <f t="shared" si="113"/>
        <v>10</v>
      </c>
      <c r="V917" s="7">
        <v>41214</v>
      </c>
      <c r="W917" t="s">
        <v>2083</v>
      </c>
      <c r="X917" s="2">
        <v>4.1269999999999998</v>
      </c>
      <c r="Y917" s="6">
        <f t="shared" si="114"/>
        <v>0.11016790795760925</v>
      </c>
      <c r="AA917">
        <v>15449173</v>
      </c>
      <c r="AB917">
        <v>12977</v>
      </c>
      <c r="AC917">
        <v>15457885</v>
      </c>
      <c r="AD917" t="s">
        <v>2</v>
      </c>
      <c r="AE917">
        <v>10</v>
      </c>
      <c r="AF917">
        <v>11</v>
      </c>
      <c r="AG917" t="s">
        <v>23763</v>
      </c>
      <c r="AI917" t="s">
        <v>23762</v>
      </c>
      <c r="AK917" t="s">
        <v>23761</v>
      </c>
      <c r="AL917">
        <v>47</v>
      </c>
      <c r="AM917" s="5">
        <f t="shared" si="115"/>
        <v>4.7</v>
      </c>
      <c r="AN917" s="4">
        <f t="shared" si="116"/>
        <v>7.1185157137447939E-3</v>
      </c>
      <c r="AO917" s="3"/>
      <c r="AP917">
        <v>1</v>
      </c>
      <c r="AR917" t="s">
        <v>1</v>
      </c>
      <c r="AT917" s="2">
        <v>8.0289999999999999</v>
      </c>
      <c r="AU917" s="1">
        <f t="shared" si="117"/>
        <v>7.9253090284449907</v>
      </c>
      <c r="AV917" s="1">
        <f t="shared" si="118"/>
        <v>5.8643211835677018</v>
      </c>
      <c r="AW917" s="1">
        <f t="shared" si="119"/>
        <v>3.8033333386904129</v>
      </c>
    </row>
    <row r="918" spans="1:49" x14ac:dyDescent="0.2">
      <c r="A918">
        <v>916</v>
      </c>
      <c r="B918" t="s">
        <v>23760</v>
      </c>
      <c r="C918" t="s">
        <v>23759</v>
      </c>
      <c r="F918" t="s">
        <v>23758</v>
      </c>
      <c r="G918" t="s">
        <v>6</v>
      </c>
      <c r="H918" t="s">
        <v>5</v>
      </c>
      <c r="I918" t="s">
        <v>23757</v>
      </c>
      <c r="J918" t="s">
        <v>23756</v>
      </c>
      <c r="K918" t="s">
        <v>23755</v>
      </c>
      <c r="L918" t="s">
        <v>23754</v>
      </c>
      <c r="M918" t="s">
        <v>23753</v>
      </c>
      <c r="N918">
        <v>100</v>
      </c>
      <c r="O918" t="s">
        <v>23752</v>
      </c>
      <c r="P918" t="s">
        <v>23751</v>
      </c>
      <c r="Q918" t="s">
        <v>23750</v>
      </c>
      <c r="R918" s="7">
        <v>41214</v>
      </c>
      <c r="S918" s="8">
        <f t="shared" si="112"/>
        <v>2012</v>
      </c>
      <c r="T918" s="8">
        <v>2012</v>
      </c>
      <c r="U918" s="8">
        <f t="shared" si="113"/>
        <v>10</v>
      </c>
      <c r="V918" s="7">
        <v>41214</v>
      </c>
      <c r="W918" t="s">
        <v>1796</v>
      </c>
      <c r="X918" s="2">
        <v>0.74099999999999999</v>
      </c>
      <c r="Y918" s="6">
        <f t="shared" si="114"/>
        <v>1.9780571794666454E-2</v>
      </c>
      <c r="AB918">
        <v>4900152808</v>
      </c>
      <c r="AC918">
        <v>17480221</v>
      </c>
      <c r="AD918" t="s">
        <v>2</v>
      </c>
      <c r="AE918">
        <v>7</v>
      </c>
      <c r="AF918">
        <v>11</v>
      </c>
      <c r="AG918" t="s">
        <v>23749</v>
      </c>
      <c r="AI918" t="s">
        <v>23748</v>
      </c>
      <c r="AJ918" t="s">
        <v>19327</v>
      </c>
      <c r="AK918" t="s">
        <v>23747</v>
      </c>
      <c r="AL918">
        <v>30</v>
      </c>
      <c r="AM918" s="5">
        <f t="shared" si="115"/>
        <v>3</v>
      </c>
      <c r="AN918" s="4">
        <f t="shared" si="116"/>
        <v>4.5437334343051876E-3</v>
      </c>
      <c r="AO918" s="3"/>
      <c r="AP918">
        <v>0</v>
      </c>
      <c r="AQ918" t="s">
        <v>255</v>
      </c>
      <c r="AR918">
        <v>450696</v>
      </c>
      <c r="AS918" t="s">
        <v>254</v>
      </c>
      <c r="AT918" s="2">
        <v>1.415</v>
      </c>
      <c r="AU918" s="1">
        <f t="shared" si="117"/>
        <v>1.5209520286558074</v>
      </c>
      <c r="AV918" s="1">
        <f t="shared" si="118"/>
        <v>1.2162152614485822</v>
      </c>
      <c r="AW918" s="1">
        <f t="shared" si="119"/>
        <v>0.91147849424135685</v>
      </c>
    </row>
    <row r="919" spans="1:49" x14ac:dyDescent="0.2">
      <c r="A919">
        <v>917</v>
      </c>
      <c r="B919" t="s">
        <v>23746</v>
      </c>
      <c r="C919" t="s">
        <v>23745</v>
      </c>
      <c r="E919">
        <v>23001782</v>
      </c>
      <c r="F919" t="s">
        <v>23744</v>
      </c>
      <c r="G919" t="s">
        <v>6</v>
      </c>
      <c r="H919" t="s">
        <v>5</v>
      </c>
      <c r="I919" t="s">
        <v>23743</v>
      </c>
      <c r="J919" t="s">
        <v>23742</v>
      </c>
      <c r="K919" t="s">
        <v>23741</v>
      </c>
      <c r="L919" t="s">
        <v>23740</v>
      </c>
      <c r="M919" t="s">
        <v>7609</v>
      </c>
      <c r="N919">
        <v>7</v>
      </c>
      <c r="O919" t="s">
        <v>23739</v>
      </c>
      <c r="P919" t="s">
        <v>23738</v>
      </c>
      <c r="Q919" t="s">
        <v>23737</v>
      </c>
      <c r="R919" s="7">
        <v>41214</v>
      </c>
      <c r="S919" s="8">
        <f t="shared" si="112"/>
        <v>2012</v>
      </c>
      <c r="T919" s="8">
        <v>2012</v>
      </c>
      <c r="U919" s="8">
        <f t="shared" si="113"/>
        <v>10</v>
      </c>
      <c r="V919" s="7">
        <v>41214</v>
      </c>
      <c r="W919" t="s">
        <v>23736</v>
      </c>
      <c r="X919" s="2">
        <v>1.26</v>
      </c>
      <c r="Y919" s="6">
        <f t="shared" si="114"/>
        <v>3.3634980379594781E-2</v>
      </c>
      <c r="AA919">
        <v>16159853</v>
      </c>
      <c r="AB919">
        <v>14286</v>
      </c>
      <c r="AC919">
        <v>16159861</v>
      </c>
      <c r="AD919" t="s">
        <v>2</v>
      </c>
      <c r="AE919">
        <v>12</v>
      </c>
      <c r="AF919">
        <v>22</v>
      </c>
      <c r="AH919" t="s">
        <v>23735</v>
      </c>
      <c r="AI919" t="s">
        <v>23734</v>
      </c>
      <c r="AJ919" t="s">
        <v>23733</v>
      </c>
      <c r="AK919" t="s">
        <v>23732</v>
      </c>
      <c r="AL919">
        <v>26</v>
      </c>
      <c r="AM919" s="5">
        <f t="shared" si="115"/>
        <v>2.6</v>
      </c>
      <c r="AN919" s="4">
        <f t="shared" si="116"/>
        <v>3.9379023097311627E-3</v>
      </c>
      <c r="AO919" s="3"/>
      <c r="AP919">
        <v>0</v>
      </c>
      <c r="AR919" t="s">
        <v>1</v>
      </c>
      <c r="AT919" s="2">
        <v>3.984</v>
      </c>
      <c r="AU919" s="1">
        <f t="shared" si="117"/>
        <v>2.4725856958635695</v>
      </c>
      <c r="AV919" s="1">
        <f t="shared" si="118"/>
        <v>1.8786441344662972</v>
      </c>
      <c r="AW919" s="1">
        <f t="shared" si="119"/>
        <v>1.2847025730690249</v>
      </c>
    </row>
    <row r="920" spans="1:49" x14ac:dyDescent="0.2">
      <c r="A920">
        <v>918</v>
      </c>
      <c r="B920" t="s">
        <v>23731</v>
      </c>
      <c r="C920" t="s">
        <v>23730</v>
      </c>
      <c r="F920" t="s">
        <v>23729</v>
      </c>
      <c r="G920" t="s">
        <v>6</v>
      </c>
      <c r="H920" t="s">
        <v>5</v>
      </c>
      <c r="I920" t="s">
        <v>18433</v>
      </c>
      <c r="J920">
        <v>60029925</v>
      </c>
      <c r="K920" t="s">
        <v>18432</v>
      </c>
      <c r="L920" t="s">
        <v>162</v>
      </c>
      <c r="M920" t="s">
        <v>16</v>
      </c>
      <c r="N920">
        <v>6</v>
      </c>
      <c r="O920" t="s">
        <v>23728</v>
      </c>
      <c r="P920" t="s">
        <v>23727</v>
      </c>
      <c r="Q920" t="s">
        <v>23726</v>
      </c>
      <c r="R920" s="7">
        <v>41214</v>
      </c>
      <c r="S920" s="8">
        <f t="shared" si="112"/>
        <v>2012</v>
      </c>
      <c r="T920" s="8">
        <v>2012</v>
      </c>
      <c r="U920" s="8">
        <f t="shared" si="113"/>
        <v>10</v>
      </c>
      <c r="V920" s="7">
        <v>41214</v>
      </c>
      <c r="W920" t="s">
        <v>332</v>
      </c>
      <c r="X920" s="2">
        <v>0.74099999999999999</v>
      </c>
      <c r="Y920" s="6">
        <f t="shared" si="114"/>
        <v>1.9780571794666454E-2</v>
      </c>
      <c r="AA920">
        <v>7403224</v>
      </c>
      <c r="AB920">
        <v>12341</v>
      </c>
      <c r="AD920" t="s">
        <v>2</v>
      </c>
      <c r="AE920">
        <v>29</v>
      </c>
      <c r="AF920">
        <v>11</v>
      </c>
      <c r="AH920" t="s">
        <v>23725</v>
      </c>
      <c r="AI920" t="s">
        <v>23724</v>
      </c>
      <c r="AK920" t="s">
        <v>23723</v>
      </c>
      <c r="AL920">
        <v>3</v>
      </c>
      <c r="AM920" s="5">
        <f t="shared" si="115"/>
        <v>0.3</v>
      </c>
      <c r="AN920" s="4">
        <f t="shared" si="116"/>
        <v>4.5437334343051872E-4</v>
      </c>
      <c r="AO920" s="3"/>
      <c r="AP920">
        <v>0</v>
      </c>
      <c r="AR920" t="s">
        <v>1</v>
      </c>
      <c r="AT920" s="2" t="s">
        <v>0</v>
      </c>
      <c r="AU920" s="1">
        <f t="shared" si="117"/>
        <v>1.3982712259295673</v>
      </c>
      <c r="AV920" s="1">
        <f t="shared" si="118"/>
        <v>1.0117472569048487</v>
      </c>
      <c r="AW920" s="1">
        <f t="shared" si="119"/>
        <v>0.62522328788012993</v>
      </c>
    </row>
    <row r="921" spans="1:49" x14ac:dyDescent="0.2">
      <c r="A921">
        <v>919</v>
      </c>
      <c r="B921" t="s">
        <v>23722</v>
      </c>
      <c r="C921" t="s">
        <v>23721</v>
      </c>
      <c r="D921" t="s">
        <v>23720</v>
      </c>
      <c r="F921" t="s">
        <v>23719</v>
      </c>
      <c r="G921" t="s">
        <v>6</v>
      </c>
      <c r="H921" t="s">
        <v>5</v>
      </c>
      <c r="I921" t="s">
        <v>23718</v>
      </c>
      <c r="J921">
        <v>60010265</v>
      </c>
      <c r="K921" t="s">
        <v>23717</v>
      </c>
      <c r="L921" t="s">
        <v>23716</v>
      </c>
      <c r="M921" t="s">
        <v>12</v>
      </c>
      <c r="N921">
        <v>5</v>
      </c>
      <c r="O921" t="s">
        <v>23715</v>
      </c>
      <c r="P921" t="s">
        <v>23714</v>
      </c>
      <c r="Q921" t="s">
        <v>23713</v>
      </c>
      <c r="R921" s="7">
        <v>41214</v>
      </c>
      <c r="S921" s="8">
        <f t="shared" si="112"/>
        <v>2012</v>
      </c>
      <c r="T921" s="8">
        <v>2012</v>
      </c>
      <c r="U921" s="8">
        <f t="shared" si="113"/>
        <v>10</v>
      </c>
      <c r="V921" s="7">
        <v>41214</v>
      </c>
      <c r="W921" t="s">
        <v>23701</v>
      </c>
      <c r="X921" s="2" t="s">
        <v>0</v>
      </c>
      <c r="Y921" s="6" t="e">
        <f t="shared" si="114"/>
        <v>#VALUE!</v>
      </c>
      <c r="AA921">
        <v>18731988</v>
      </c>
      <c r="AB921">
        <v>5700191206</v>
      </c>
      <c r="AD921" t="s">
        <v>2</v>
      </c>
      <c r="AE921">
        <v>6</v>
      </c>
      <c r="AF921" s="10">
        <v>44228</v>
      </c>
      <c r="AH921" t="s">
        <v>23712</v>
      </c>
      <c r="AI921" t="s">
        <v>23711</v>
      </c>
      <c r="AJ921" t="s">
        <v>23710</v>
      </c>
      <c r="AK921" t="s">
        <v>23709</v>
      </c>
      <c r="AL921">
        <v>5</v>
      </c>
      <c r="AM921" s="5">
        <f t="shared" si="115"/>
        <v>0.5</v>
      </c>
      <c r="AN921" s="4">
        <f t="shared" si="116"/>
        <v>7.572889057175312E-4</v>
      </c>
      <c r="AO921" s="3"/>
      <c r="AP921">
        <v>0</v>
      </c>
      <c r="AQ921" t="s">
        <v>255</v>
      </c>
      <c r="AR921">
        <v>907614</v>
      </c>
      <c r="AS921" t="s">
        <v>254</v>
      </c>
      <c r="AT921" s="2" t="s">
        <v>0</v>
      </c>
      <c r="AU921" s="1" t="e">
        <f t="shared" si="117"/>
        <v>#VALUE!</v>
      </c>
      <c r="AV921" s="1" t="e">
        <f t="shared" si="118"/>
        <v>#VALUE!</v>
      </c>
      <c r="AW921" s="1" t="e">
        <f t="shared" si="119"/>
        <v>#VALUE!</v>
      </c>
    </row>
    <row r="922" spans="1:49" x14ac:dyDescent="0.2">
      <c r="A922">
        <v>920</v>
      </c>
      <c r="B922" t="s">
        <v>23708</v>
      </c>
      <c r="C922" t="s">
        <v>23707</v>
      </c>
      <c r="D922" t="s">
        <v>23706</v>
      </c>
      <c r="F922" t="s">
        <v>23705</v>
      </c>
      <c r="G922" t="s">
        <v>6</v>
      </c>
      <c r="H922" t="s">
        <v>5</v>
      </c>
      <c r="I922" t="s">
        <v>23704</v>
      </c>
      <c r="J922">
        <v>60001800</v>
      </c>
      <c r="K922" t="s">
        <v>1373</v>
      </c>
      <c r="L922" t="s">
        <v>1372</v>
      </c>
      <c r="M922" t="s">
        <v>299</v>
      </c>
      <c r="N922">
        <v>2</v>
      </c>
      <c r="O922" t="s">
        <v>23703</v>
      </c>
      <c r="P922" t="s">
        <v>23702</v>
      </c>
      <c r="Q922" t="s">
        <v>1371</v>
      </c>
      <c r="R922" s="7">
        <v>41214</v>
      </c>
      <c r="S922" s="8">
        <f t="shared" si="112"/>
        <v>2012</v>
      </c>
      <c r="T922" s="8">
        <v>2012</v>
      </c>
      <c r="U922" s="8">
        <f t="shared" si="113"/>
        <v>10</v>
      </c>
      <c r="V922" s="7">
        <v>41214</v>
      </c>
      <c r="W922" t="s">
        <v>23701</v>
      </c>
      <c r="X922" s="2" t="s">
        <v>0</v>
      </c>
      <c r="Y922" s="6" t="e">
        <f t="shared" si="114"/>
        <v>#VALUE!</v>
      </c>
      <c r="AA922">
        <v>18731988</v>
      </c>
      <c r="AB922">
        <v>5700191206</v>
      </c>
      <c r="AD922" t="s">
        <v>2</v>
      </c>
      <c r="AE922">
        <v>6</v>
      </c>
      <c r="AF922" s="10">
        <v>44228</v>
      </c>
      <c r="AH922" t="s">
        <v>23700</v>
      </c>
      <c r="AI922" t="s">
        <v>23699</v>
      </c>
      <c r="AJ922" t="s">
        <v>23698</v>
      </c>
      <c r="AK922" t="s">
        <v>23697</v>
      </c>
      <c r="AL922">
        <v>1</v>
      </c>
      <c r="AM922" s="5">
        <f t="shared" si="115"/>
        <v>0.1</v>
      </c>
      <c r="AN922" s="4">
        <f t="shared" si="116"/>
        <v>1.5145778114350627E-4</v>
      </c>
      <c r="AO922" s="3"/>
      <c r="AP922">
        <v>0</v>
      </c>
      <c r="AR922" t="s">
        <v>1</v>
      </c>
      <c r="AT922" s="2" t="s">
        <v>0</v>
      </c>
      <c r="AU922" s="1" t="e">
        <f t="shared" si="117"/>
        <v>#VALUE!</v>
      </c>
      <c r="AV922" s="1" t="e">
        <f t="shared" si="118"/>
        <v>#VALUE!</v>
      </c>
      <c r="AW922" s="1" t="e">
        <f t="shared" si="119"/>
        <v>#VALUE!</v>
      </c>
    </row>
    <row r="923" spans="1:49" x14ac:dyDescent="0.2">
      <c r="A923">
        <v>921</v>
      </c>
      <c r="B923" t="s">
        <v>23696</v>
      </c>
      <c r="C923" t="s">
        <v>23695</v>
      </c>
      <c r="F923" t="s">
        <v>23694</v>
      </c>
      <c r="G923" t="s">
        <v>6</v>
      </c>
      <c r="H923" t="s">
        <v>5</v>
      </c>
      <c r="I923" t="s">
        <v>23693</v>
      </c>
      <c r="J923" t="s">
        <v>1329</v>
      </c>
      <c r="K923" t="s">
        <v>1333</v>
      </c>
      <c r="L923" t="s">
        <v>1332</v>
      </c>
      <c r="M923" t="s">
        <v>47</v>
      </c>
      <c r="N923">
        <v>2</v>
      </c>
      <c r="O923" t="s">
        <v>1331</v>
      </c>
      <c r="P923" t="s">
        <v>1330</v>
      </c>
      <c r="Q923" t="s">
        <v>1329</v>
      </c>
      <c r="R923" s="7">
        <v>41214</v>
      </c>
      <c r="S923" s="8">
        <f t="shared" si="112"/>
        <v>2012</v>
      </c>
      <c r="T923" s="8">
        <v>2012</v>
      </c>
      <c r="U923" s="8">
        <f t="shared" si="113"/>
        <v>10</v>
      </c>
      <c r="V923" s="7">
        <v>41214</v>
      </c>
      <c r="W923" t="s">
        <v>23692</v>
      </c>
      <c r="X923" s="2">
        <v>0.59399999999999997</v>
      </c>
      <c r="Y923" s="6">
        <f t="shared" si="114"/>
        <v>1.5856490750380394E-2</v>
      </c>
      <c r="AA923">
        <v>17455030</v>
      </c>
      <c r="AB923">
        <v>145515</v>
      </c>
      <c r="AC923">
        <v>17455049</v>
      </c>
      <c r="AD923" t="s">
        <v>2</v>
      </c>
      <c r="AE923">
        <v>22</v>
      </c>
      <c r="AF923">
        <v>4</v>
      </c>
      <c r="AH923" t="s">
        <v>23691</v>
      </c>
      <c r="AI923" t="s">
        <v>23690</v>
      </c>
      <c r="AK923" t="s">
        <v>23689</v>
      </c>
      <c r="AL923">
        <v>19</v>
      </c>
      <c r="AM923" s="5">
        <f t="shared" si="115"/>
        <v>1.9</v>
      </c>
      <c r="AN923" s="4">
        <f t="shared" si="116"/>
        <v>2.8776978417266188E-3</v>
      </c>
      <c r="AO923" s="3"/>
      <c r="AP923">
        <v>0</v>
      </c>
      <c r="AR923" t="s">
        <v>1</v>
      </c>
      <c r="AT923" s="2">
        <v>4.8529999999999998</v>
      </c>
      <c r="AU923" s="1">
        <f t="shared" si="117"/>
        <v>1.196285287778426</v>
      </c>
      <c r="AV923" s="1">
        <f t="shared" si="118"/>
        <v>0.93670942960535053</v>
      </c>
      <c r="AW923" s="1">
        <f t="shared" si="119"/>
        <v>0.67713357143227515</v>
      </c>
    </row>
    <row r="924" spans="1:49" x14ac:dyDescent="0.2">
      <c r="A924">
        <v>922</v>
      </c>
      <c r="B924" t="s">
        <v>23688</v>
      </c>
      <c r="C924" t="s">
        <v>23687</v>
      </c>
      <c r="F924" t="s">
        <v>23686</v>
      </c>
      <c r="G924" t="s">
        <v>6</v>
      </c>
      <c r="H924" t="s">
        <v>5</v>
      </c>
      <c r="I924" t="s">
        <v>23685</v>
      </c>
      <c r="J924" t="s">
        <v>23684</v>
      </c>
      <c r="K924" t="s">
        <v>23683</v>
      </c>
      <c r="L924" t="s">
        <v>23682</v>
      </c>
      <c r="M924" t="s">
        <v>262</v>
      </c>
      <c r="N924">
        <v>4</v>
      </c>
      <c r="O924" t="s">
        <v>23681</v>
      </c>
      <c r="P924" t="s">
        <v>23680</v>
      </c>
      <c r="Q924" t="s">
        <v>23679</v>
      </c>
      <c r="R924" s="7">
        <v>41214</v>
      </c>
      <c r="S924" s="8">
        <f t="shared" si="112"/>
        <v>2012</v>
      </c>
      <c r="T924" s="8">
        <v>2012</v>
      </c>
      <c r="U924" s="8">
        <f t="shared" si="113"/>
        <v>10</v>
      </c>
      <c r="V924" s="7">
        <v>41214</v>
      </c>
      <c r="W924" t="s">
        <v>23678</v>
      </c>
      <c r="X924" s="2">
        <v>0.377</v>
      </c>
      <c r="Y924" s="6">
        <f t="shared" si="114"/>
        <v>1.006379968500574E-2</v>
      </c>
      <c r="AB924">
        <v>19800188069</v>
      </c>
      <c r="AC924">
        <v>18800688</v>
      </c>
      <c r="AD924" t="s">
        <v>2</v>
      </c>
      <c r="AE924">
        <v>7</v>
      </c>
      <c r="AF924">
        <v>3</v>
      </c>
      <c r="AH924" t="s">
        <v>4519</v>
      </c>
      <c r="AI924" t="s">
        <v>23677</v>
      </c>
      <c r="AJ924" t="s">
        <v>23676</v>
      </c>
      <c r="AK924" t="s">
        <v>23675</v>
      </c>
      <c r="AL924">
        <v>4</v>
      </c>
      <c r="AM924" s="5">
        <f t="shared" si="115"/>
        <v>0.4</v>
      </c>
      <c r="AN924" s="4">
        <f t="shared" si="116"/>
        <v>6.0583112457402507E-4</v>
      </c>
      <c r="AO924" s="3"/>
      <c r="AP924">
        <v>1</v>
      </c>
      <c r="AR924" t="s">
        <v>1</v>
      </c>
      <c r="AT924" s="2">
        <v>1.2769999999999999</v>
      </c>
      <c r="AU924" s="1">
        <f t="shared" si="117"/>
        <v>0.72264091168762246</v>
      </c>
      <c r="AV924" s="1">
        <f t="shared" si="118"/>
        <v>0.53348154047898833</v>
      </c>
      <c r="AW924" s="1">
        <f t="shared" si="119"/>
        <v>0.34432216927035392</v>
      </c>
    </row>
    <row r="925" spans="1:49" x14ac:dyDescent="0.2">
      <c r="A925">
        <v>923</v>
      </c>
      <c r="B925" t="s">
        <v>23674</v>
      </c>
      <c r="C925" t="s">
        <v>23673</v>
      </c>
      <c r="F925" t="s">
        <v>23672</v>
      </c>
      <c r="G925" t="s">
        <v>6</v>
      </c>
      <c r="H925" t="s">
        <v>5</v>
      </c>
      <c r="I925" t="s">
        <v>102</v>
      </c>
      <c r="J925">
        <v>60014237</v>
      </c>
      <c r="K925" t="s">
        <v>101</v>
      </c>
      <c r="L925" t="s">
        <v>100</v>
      </c>
      <c r="M925" t="s">
        <v>99</v>
      </c>
      <c r="N925">
        <v>2</v>
      </c>
      <c r="O925" t="s">
        <v>98</v>
      </c>
      <c r="P925" t="s">
        <v>97</v>
      </c>
      <c r="Q925" t="s">
        <v>96</v>
      </c>
      <c r="R925" s="7">
        <v>41214</v>
      </c>
      <c r="S925" s="8">
        <f t="shared" si="112"/>
        <v>2012</v>
      </c>
      <c r="T925" s="8">
        <v>2012</v>
      </c>
      <c r="U925" s="8">
        <f t="shared" si="113"/>
        <v>10</v>
      </c>
      <c r="V925" s="7">
        <v>41214</v>
      </c>
      <c r="W925" t="s">
        <v>1189</v>
      </c>
      <c r="X925" s="2">
        <v>0.22500000000000001</v>
      </c>
      <c r="Y925" s="6">
        <f t="shared" si="114"/>
        <v>6.0062464963562111E-3</v>
      </c>
      <c r="AA925">
        <v>2726343</v>
      </c>
      <c r="AB925">
        <v>16128</v>
      </c>
      <c r="AC925" t="s">
        <v>1475</v>
      </c>
      <c r="AD925" t="s">
        <v>2</v>
      </c>
      <c r="AE925">
        <v>32</v>
      </c>
      <c r="AF925">
        <v>8</v>
      </c>
      <c r="AH925" t="s">
        <v>23671</v>
      </c>
      <c r="AI925" t="s">
        <v>23670</v>
      </c>
      <c r="AJ925" t="s">
        <v>23669</v>
      </c>
      <c r="AK925" t="s">
        <v>23668</v>
      </c>
      <c r="AL925">
        <v>1</v>
      </c>
      <c r="AM925" s="5">
        <f t="shared" si="115"/>
        <v>0.1</v>
      </c>
      <c r="AN925" s="4">
        <f t="shared" si="116"/>
        <v>1.5145778114350627E-4</v>
      </c>
      <c r="AO925" s="3"/>
      <c r="AP925">
        <v>0</v>
      </c>
      <c r="AR925" t="s">
        <v>23667</v>
      </c>
      <c r="AT925" s="2">
        <v>1.099</v>
      </c>
      <c r="AU925" s="1">
        <f t="shared" si="117"/>
        <v>0.42498098817923996</v>
      </c>
      <c r="AV925" s="1">
        <f t="shared" si="118"/>
        <v>0.30788521387498591</v>
      </c>
      <c r="AW925" s="1">
        <f t="shared" si="119"/>
        <v>0.19078943957073177</v>
      </c>
    </row>
    <row r="926" spans="1:49" x14ac:dyDescent="0.2">
      <c r="A926">
        <v>924</v>
      </c>
      <c r="B926" t="s">
        <v>23666</v>
      </c>
      <c r="C926" t="s">
        <v>23665</v>
      </c>
      <c r="F926" t="s">
        <v>23664</v>
      </c>
      <c r="G926" t="s">
        <v>6</v>
      </c>
      <c r="H926" t="s">
        <v>5</v>
      </c>
      <c r="I926" t="s">
        <v>839</v>
      </c>
      <c r="J926" t="s">
        <v>23663</v>
      </c>
      <c r="K926" t="s">
        <v>23662</v>
      </c>
      <c r="L926" t="s">
        <v>23661</v>
      </c>
      <c r="M926" t="s">
        <v>414</v>
      </c>
      <c r="N926">
        <v>5</v>
      </c>
      <c r="O926" t="s">
        <v>23660</v>
      </c>
      <c r="P926" t="s">
        <v>23659</v>
      </c>
      <c r="Q926" t="s">
        <v>23658</v>
      </c>
      <c r="R926" s="7">
        <v>41214</v>
      </c>
      <c r="S926" s="8">
        <f t="shared" si="112"/>
        <v>2012</v>
      </c>
      <c r="T926" s="8">
        <v>2012</v>
      </c>
      <c r="U926" s="8">
        <f t="shared" si="113"/>
        <v>10</v>
      </c>
      <c r="V926" s="7">
        <v>41214</v>
      </c>
      <c r="W926" t="s">
        <v>23657</v>
      </c>
      <c r="X926" s="2">
        <v>0.72399999999999998</v>
      </c>
      <c r="Y926" s="6">
        <f t="shared" si="114"/>
        <v>1.932676650383065E-2</v>
      </c>
      <c r="AA926">
        <v>18624472</v>
      </c>
      <c r="AB926">
        <v>5800228220</v>
      </c>
      <c r="AC926">
        <v>18624480</v>
      </c>
      <c r="AD926" t="s">
        <v>2</v>
      </c>
      <c r="AE926">
        <v>6</v>
      </c>
      <c r="AF926">
        <v>8</v>
      </c>
      <c r="AH926" t="s">
        <v>23656</v>
      </c>
      <c r="AI926" t="s">
        <v>23655</v>
      </c>
      <c r="AJ926" t="s">
        <v>23654</v>
      </c>
      <c r="AK926" t="s">
        <v>23653</v>
      </c>
      <c r="AL926">
        <v>1</v>
      </c>
      <c r="AM926" s="5">
        <f t="shared" si="115"/>
        <v>0.1</v>
      </c>
      <c r="AN926" s="4">
        <f t="shared" si="116"/>
        <v>1.5145778114350627E-4</v>
      </c>
      <c r="AO926" s="3"/>
      <c r="AP926">
        <v>0</v>
      </c>
      <c r="AR926" t="s">
        <v>1</v>
      </c>
      <c r="AS926" t="s">
        <v>921</v>
      </c>
      <c r="AT926" s="2">
        <v>1.7689999999999999</v>
      </c>
      <c r="AU926" s="1">
        <f t="shared" si="117"/>
        <v>1.3574173887024505</v>
      </c>
      <c r="AV926" s="1">
        <f t="shared" si="118"/>
        <v>0.97391121424870775</v>
      </c>
      <c r="AW926" s="1">
        <f t="shared" si="119"/>
        <v>0.59040503979496495</v>
      </c>
    </row>
    <row r="927" spans="1:49" x14ac:dyDescent="0.2">
      <c r="A927">
        <v>925</v>
      </c>
      <c r="B927" t="s">
        <v>23652</v>
      </c>
      <c r="C927" t="s">
        <v>23651</v>
      </c>
      <c r="F927" t="s">
        <v>23650</v>
      </c>
      <c r="G927" t="s">
        <v>6</v>
      </c>
      <c r="H927" t="s">
        <v>5</v>
      </c>
      <c r="I927" t="s">
        <v>23649</v>
      </c>
      <c r="J927">
        <v>60000297</v>
      </c>
      <c r="K927" t="s">
        <v>23648</v>
      </c>
      <c r="L927" t="s">
        <v>1970</v>
      </c>
      <c r="M927" t="s">
        <v>519</v>
      </c>
      <c r="N927">
        <v>6</v>
      </c>
      <c r="O927" t="s">
        <v>23647</v>
      </c>
      <c r="P927" t="s">
        <v>23646</v>
      </c>
      <c r="Q927" t="s">
        <v>23645</v>
      </c>
      <c r="R927" s="7">
        <v>41214</v>
      </c>
      <c r="S927" s="8">
        <f t="shared" si="112"/>
        <v>2012</v>
      </c>
      <c r="T927" s="8">
        <v>2012</v>
      </c>
      <c r="U927" s="8">
        <f t="shared" si="113"/>
        <v>10</v>
      </c>
      <c r="V927" s="7">
        <v>41214</v>
      </c>
      <c r="W927" t="s">
        <v>23644</v>
      </c>
      <c r="X927" s="2">
        <v>0.33800000000000002</v>
      </c>
      <c r="Y927" s="6">
        <f t="shared" si="114"/>
        <v>9.0227169589706634E-3</v>
      </c>
      <c r="AA927">
        <v>10637850</v>
      </c>
      <c r="AB927">
        <v>12311</v>
      </c>
      <c r="AD927" t="s">
        <v>2</v>
      </c>
      <c r="AE927">
        <v>38</v>
      </c>
      <c r="AF927">
        <v>10</v>
      </c>
      <c r="AH927" t="s">
        <v>12965</v>
      </c>
      <c r="AI927" t="s">
        <v>23643</v>
      </c>
      <c r="AK927" t="s">
        <v>23642</v>
      </c>
      <c r="AL927">
        <v>5</v>
      </c>
      <c r="AM927" s="5">
        <f t="shared" si="115"/>
        <v>0.5</v>
      </c>
      <c r="AN927" s="4">
        <f t="shared" si="116"/>
        <v>7.572889057175312E-4</v>
      </c>
      <c r="AO927" s="3"/>
      <c r="AP927">
        <v>0</v>
      </c>
      <c r="AQ927" t="s">
        <v>584</v>
      </c>
      <c r="AR927" t="s">
        <v>23641</v>
      </c>
      <c r="AS927" t="s">
        <v>583</v>
      </c>
      <c r="AT927" s="2">
        <v>0.71399999999999997</v>
      </c>
      <c r="AU927" s="1">
        <f t="shared" si="117"/>
        <v>0.65430885429947239</v>
      </c>
      <c r="AV927" s="1">
        <f t="shared" si="118"/>
        <v>0.48900029323440969</v>
      </c>
      <c r="AW927" s="1">
        <f t="shared" si="119"/>
        <v>0.32369173216934705</v>
      </c>
    </row>
    <row r="928" spans="1:49" x14ac:dyDescent="0.2">
      <c r="A928">
        <v>926</v>
      </c>
      <c r="B928" t="s">
        <v>23640</v>
      </c>
      <c r="C928" t="s">
        <v>23639</v>
      </c>
      <c r="F928" t="s">
        <v>23638</v>
      </c>
      <c r="G928" t="s">
        <v>6</v>
      </c>
      <c r="H928" t="s">
        <v>5</v>
      </c>
      <c r="I928" t="s">
        <v>23637</v>
      </c>
      <c r="J928" t="s">
        <v>23636</v>
      </c>
      <c r="K928" t="s">
        <v>23635</v>
      </c>
      <c r="L928" t="s">
        <v>23634</v>
      </c>
      <c r="M928" t="s">
        <v>438</v>
      </c>
      <c r="N928">
        <v>5</v>
      </c>
      <c r="O928" t="s">
        <v>23633</v>
      </c>
      <c r="P928" t="s">
        <v>23632</v>
      </c>
      <c r="Q928" t="s">
        <v>23631</v>
      </c>
      <c r="R928" s="7">
        <v>41214</v>
      </c>
      <c r="S928" s="8">
        <f t="shared" si="112"/>
        <v>2012</v>
      </c>
      <c r="T928" s="8">
        <v>2012</v>
      </c>
      <c r="U928" s="8">
        <f t="shared" si="113"/>
        <v>10</v>
      </c>
      <c r="V928" s="7">
        <v>41214</v>
      </c>
      <c r="W928" t="s">
        <v>2125</v>
      </c>
      <c r="X928" s="2">
        <v>0.66700000000000004</v>
      </c>
      <c r="Y928" s="6">
        <f t="shared" si="114"/>
        <v>1.7805184058087078E-2</v>
      </c>
      <c r="AA928">
        <v>14341948</v>
      </c>
      <c r="AB928">
        <v>25256</v>
      </c>
      <c r="AC928">
        <v>10990682</v>
      </c>
      <c r="AD928" t="s">
        <v>2</v>
      </c>
      <c r="AF928">
        <v>33</v>
      </c>
      <c r="AH928" t="s">
        <v>23630</v>
      </c>
      <c r="AI928" t="s">
        <v>23629</v>
      </c>
      <c r="AJ928" t="s">
        <v>23628</v>
      </c>
      <c r="AK928" t="s">
        <v>23627</v>
      </c>
      <c r="AL928">
        <v>32</v>
      </c>
      <c r="AM928" s="5">
        <f t="shared" si="115"/>
        <v>3.2</v>
      </c>
      <c r="AN928" s="4">
        <f t="shared" si="116"/>
        <v>4.8466489965922005E-3</v>
      </c>
      <c r="AO928" s="3"/>
      <c r="AP928">
        <v>0</v>
      </c>
      <c r="AR928" t="s">
        <v>1</v>
      </c>
      <c r="AT928" s="2" t="s">
        <v>0</v>
      </c>
      <c r="AU928" s="1">
        <f t="shared" si="117"/>
        <v>1.3917623539638615</v>
      </c>
      <c r="AV928" s="1">
        <f t="shared" si="118"/>
        <v>1.1325916527339639</v>
      </c>
      <c r="AW928" s="1">
        <f t="shared" si="119"/>
        <v>0.8734209515040664</v>
      </c>
    </row>
    <row r="929" spans="1:49" x14ac:dyDescent="0.2">
      <c r="A929">
        <v>927</v>
      </c>
      <c r="B929" t="s">
        <v>23626</v>
      </c>
      <c r="C929" t="s">
        <v>23625</v>
      </c>
      <c r="F929" t="s">
        <v>23624</v>
      </c>
      <c r="G929" t="s">
        <v>6</v>
      </c>
      <c r="H929" t="s">
        <v>5</v>
      </c>
      <c r="I929" t="s">
        <v>2874</v>
      </c>
      <c r="J929">
        <v>60012581</v>
      </c>
      <c r="K929" t="s">
        <v>23623</v>
      </c>
      <c r="L929" t="s">
        <v>156</v>
      </c>
      <c r="M929" t="s">
        <v>16</v>
      </c>
      <c r="N929">
        <v>1</v>
      </c>
      <c r="O929" t="s">
        <v>23622</v>
      </c>
      <c r="P929">
        <v>56252471800</v>
      </c>
      <c r="Q929">
        <v>60012581</v>
      </c>
      <c r="R929" s="7">
        <v>41214</v>
      </c>
      <c r="S929" s="8">
        <f t="shared" si="112"/>
        <v>2012</v>
      </c>
      <c r="T929" s="8">
        <v>2012</v>
      </c>
      <c r="U929" s="8">
        <f t="shared" si="113"/>
        <v>10</v>
      </c>
      <c r="V929" s="7">
        <v>41214</v>
      </c>
      <c r="W929" t="s">
        <v>1806</v>
      </c>
      <c r="X929" s="2">
        <v>0.123</v>
      </c>
      <c r="Y929" s="6">
        <f t="shared" si="114"/>
        <v>3.283414751341395E-3</v>
      </c>
      <c r="AA929">
        <v>19763700</v>
      </c>
      <c r="AB929">
        <v>19700200842</v>
      </c>
      <c r="AC929">
        <v>22339345</v>
      </c>
      <c r="AD929" t="s">
        <v>2</v>
      </c>
      <c r="AE929">
        <v>4</v>
      </c>
      <c r="AF929">
        <v>20</v>
      </c>
      <c r="AH929" t="s">
        <v>23621</v>
      </c>
      <c r="AI929" t="s">
        <v>23620</v>
      </c>
      <c r="AJ929" t="s">
        <v>23619</v>
      </c>
      <c r="AK929" t="s">
        <v>23618</v>
      </c>
      <c r="AL929">
        <v>0</v>
      </c>
      <c r="AM929" s="5">
        <f t="shared" si="115"/>
        <v>0</v>
      </c>
      <c r="AN929" s="4">
        <f t="shared" si="116"/>
        <v>0</v>
      </c>
      <c r="AO929" s="3"/>
      <c r="AP929">
        <v>0</v>
      </c>
      <c r="AR929" t="s">
        <v>1</v>
      </c>
      <c r="AT929" s="2" t="s">
        <v>0</v>
      </c>
      <c r="AU929" s="1">
        <f t="shared" si="117"/>
        <v>0.22983903259389762</v>
      </c>
      <c r="AV929" s="1">
        <f t="shared" si="118"/>
        <v>0.16417073756706976</v>
      </c>
      <c r="AW929" s="1">
        <f t="shared" si="119"/>
        <v>9.8502442540241847E-2</v>
      </c>
    </row>
    <row r="930" spans="1:49" x14ac:dyDescent="0.2">
      <c r="A930">
        <v>928</v>
      </c>
      <c r="B930" t="s">
        <v>23617</v>
      </c>
      <c r="C930" t="s">
        <v>23616</v>
      </c>
      <c r="E930">
        <v>23148881</v>
      </c>
      <c r="F930" t="s">
        <v>23615</v>
      </c>
      <c r="G930" t="s">
        <v>6</v>
      </c>
      <c r="H930" t="s">
        <v>5</v>
      </c>
      <c r="I930" t="s">
        <v>2965</v>
      </c>
      <c r="J930">
        <v>60006876</v>
      </c>
      <c r="K930" t="s">
        <v>2964</v>
      </c>
      <c r="L930" t="s">
        <v>2963</v>
      </c>
      <c r="M930" t="s">
        <v>578</v>
      </c>
      <c r="N930">
        <v>5</v>
      </c>
      <c r="O930" t="s">
        <v>23614</v>
      </c>
      <c r="P930" t="s">
        <v>23613</v>
      </c>
      <c r="Q930" t="s">
        <v>2962</v>
      </c>
      <c r="R930" s="7">
        <v>41214</v>
      </c>
      <c r="S930" s="8">
        <f t="shared" si="112"/>
        <v>2012</v>
      </c>
      <c r="T930" s="8">
        <v>2012</v>
      </c>
      <c r="U930" s="8">
        <f t="shared" si="113"/>
        <v>10</v>
      </c>
      <c r="V930" s="7">
        <v>41214</v>
      </c>
      <c r="W930" t="s">
        <v>23612</v>
      </c>
      <c r="X930" s="2">
        <v>0.61699999999999999</v>
      </c>
      <c r="Y930" s="6">
        <f t="shared" si="114"/>
        <v>1.6470462614452366E-2</v>
      </c>
      <c r="AA930">
        <v>7366205</v>
      </c>
      <c r="AB930">
        <v>15459</v>
      </c>
      <c r="AC930">
        <v>19409818</v>
      </c>
      <c r="AD930" t="s">
        <v>2</v>
      </c>
      <c r="AE930">
        <v>53</v>
      </c>
      <c r="AF930">
        <v>5</v>
      </c>
      <c r="AH930" t="s">
        <v>23611</v>
      </c>
      <c r="AI930" t="s">
        <v>23610</v>
      </c>
      <c r="AJ930" t="s">
        <v>23609</v>
      </c>
      <c r="AK930" t="s">
        <v>23608</v>
      </c>
      <c r="AL930">
        <v>6</v>
      </c>
      <c r="AM930" s="5">
        <f t="shared" si="115"/>
        <v>0.6</v>
      </c>
      <c r="AN930" s="4">
        <f t="shared" si="116"/>
        <v>9.0874668686103744E-4</v>
      </c>
      <c r="AO930" s="3"/>
      <c r="AP930">
        <v>1</v>
      </c>
      <c r="AR930" t="s">
        <v>1</v>
      </c>
      <c r="AT930" s="2">
        <v>1.9930000000000001</v>
      </c>
      <c r="AU930" s="1">
        <f t="shared" si="117"/>
        <v>1.1801947836174966</v>
      </c>
      <c r="AV930" s="1">
        <f t="shared" si="118"/>
        <v>0.86896046506567026</v>
      </c>
      <c r="AW930" s="1">
        <f t="shared" si="119"/>
        <v>0.55772614651384356</v>
      </c>
    </row>
    <row r="931" spans="1:49" x14ac:dyDescent="0.2">
      <c r="A931">
        <v>929</v>
      </c>
      <c r="B931" t="s">
        <v>23607</v>
      </c>
      <c r="C931" t="s">
        <v>23606</v>
      </c>
      <c r="F931" t="s">
        <v>23605</v>
      </c>
      <c r="G931" t="s">
        <v>6</v>
      </c>
      <c r="H931" t="s">
        <v>5</v>
      </c>
      <c r="I931" t="s">
        <v>23604</v>
      </c>
      <c r="J931" t="s">
        <v>23603</v>
      </c>
      <c r="K931" t="s">
        <v>23602</v>
      </c>
      <c r="L931" t="s">
        <v>23601</v>
      </c>
      <c r="M931" t="s">
        <v>23600</v>
      </c>
      <c r="N931">
        <v>4</v>
      </c>
      <c r="O931" t="s">
        <v>23599</v>
      </c>
      <c r="P931" t="s">
        <v>23598</v>
      </c>
      <c r="Q931" t="s">
        <v>23597</v>
      </c>
      <c r="R931" s="7">
        <v>41214</v>
      </c>
      <c r="S931" s="8">
        <f t="shared" si="112"/>
        <v>2012</v>
      </c>
      <c r="T931" s="8">
        <v>2012</v>
      </c>
      <c r="U931" s="8">
        <f t="shared" si="113"/>
        <v>10</v>
      </c>
      <c r="V931" s="7">
        <v>41214</v>
      </c>
      <c r="W931" t="s">
        <v>23596</v>
      </c>
      <c r="X931" s="2">
        <v>0.94499999999999995</v>
      </c>
      <c r="Y931" s="6">
        <f t="shared" si="114"/>
        <v>2.5226235284696082E-2</v>
      </c>
      <c r="AA931">
        <v>14359529</v>
      </c>
      <c r="AB931">
        <v>14947</v>
      </c>
      <c r="AD931" t="s">
        <v>2</v>
      </c>
      <c r="AE931">
        <v>71</v>
      </c>
      <c r="AF931">
        <v>4</v>
      </c>
      <c r="AH931" t="s">
        <v>23595</v>
      </c>
      <c r="AI931" t="s">
        <v>23594</v>
      </c>
      <c r="AJ931" t="s">
        <v>23593</v>
      </c>
      <c r="AK931" t="s">
        <v>23592</v>
      </c>
      <c r="AL931">
        <v>21</v>
      </c>
      <c r="AM931" s="5">
        <f t="shared" si="115"/>
        <v>2.1</v>
      </c>
      <c r="AN931" s="4">
        <f t="shared" si="116"/>
        <v>3.1806134040136312E-3</v>
      </c>
      <c r="AO931" s="3"/>
      <c r="AP931">
        <v>0</v>
      </c>
      <c r="AR931" t="s">
        <v>1</v>
      </c>
      <c r="AT931" s="2">
        <v>4.298</v>
      </c>
      <c r="AU931" s="1">
        <f t="shared" si="117"/>
        <v>1.8612548720491346</v>
      </c>
      <c r="AV931" s="1">
        <f t="shared" si="118"/>
        <v>1.4203424344354856</v>
      </c>
      <c r="AW931" s="1">
        <f t="shared" si="119"/>
        <v>0.97942999682183662</v>
      </c>
    </row>
    <row r="932" spans="1:49" x14ac:dyDescent="0.2">
      <c r="A932">
        <v>930</v>
      </c>
      <c r="B932" t="s">
        <v>23591</v>
      </c>
      <c r="C932" t="s">
        <v>23590</v>
      </c>
      <c r="F932" t="s">
        <v>23589</v>
      </c>
      <c r="G932" t="s">
        <v>6</v>
      </c>
      <c r="H932" t="s">
        <v>5</v>
      </c>
      <c r="I932" t="s">
        <v>1939</v>
      </c>
      <c r="J932" t="s">
        <v>23588</v>
      </c>
      <c r="K932" t="s">
        <v>23587</v>
      </c>
      <c r="L932" t="s">
        <v>23586</v>
      </c>
      <c r="M932" t="s">
        <v>23585</v>
      </c>
      <c r="N932">
        <v>5</v>
      </c>
      <c r="O932" t="s">
        <v>23584</v>
      </c>
      <c r="P932" t="s">
        <v>23583</v>
      </c>
      <c r="Q932" t="s">
        <v>23582</v>
      </c>
      <c r="R932" s="7">
        <v>41214</v>
      </c>
      <c r="S932" s="8">
        <f t="shared" si="112"/>
        <v>2012</v>
      </c>
      <c r="T932" s="8">
        <v>2012</v>
      </c>
      <c r="U932" s="8">
        <f t="shared" si="113"/>
        <v>10</v>
      </c>
      <c r="V932" s="7">
        <v>41214</v>
      </c>
      <c r="W932" t="s">
        <v>1323</v>
      </c>
      <c r="X932" s="2">
        <v>1.3620000000000001</v>
      </c>
      <c r="Y932" s="6">
        <f t="shared" si="114"/>
        <v>3.6357812124609597E-2</v>
      </c>
      <c r="AB932">
        <v>21100205908</v>
      </c>
      <c r="AC932">
        <v>21567085</v>
      </c>
      <c r="AD932" t="s">
        <v>2</v>
      </c>
      <c r="AE932">
        <v>3</v>
      </c>
      <c r="AF932">
        <v>11</v>
      </c>
      <c r="AH932" t="s">
        <v>23581</v>
      </c>
      <c r="AI932" t="s">
        <v>23580</v>
      </c>
      <c r="AK932" t="s">
        <v>23579</v>
      </c>
      <c r="AL932">
        <v>39</v>
      </c>
      <c r="AM932" s="5">
        <f t="shared" si="115"/>
        <v>3.9</v>
      </c>
      <c r="AN932" s="4">
        <f t="shared" si="116"/>
        <v>5.9068534645967431E-3</v>
      </c>
      <c r="AO932" s="3"/>
      <c r="AP932">
        <v>1</v>
      </c>
      <c r="AQ932" t="s">
        <v>49</v>
      </c>
      <c r="AR932">
        <v>224189</v>
      </c>
      <c r="AS932" t="s">
        <v>48</v>
      </c>
      <c r="AT932" s="2">
        <v>3.7320000000000002</v>
      </c>
      <c r="AU932" s="1">
        <f t="shared" si="117"/>
        <v>2.722252452660574</v>
      </c>
      <c r="AV932" s="1">
        <f t="shared" si="118"/>
        <v>2.1132332794603172</v>
      </c>
      <c r="AW932" s="1">
        <f t="shared" si="119"/>
        <v>1.5042141062600598</v>
      </c>
    </row>
    <row r="933" spans="1:49" x14ac:dyDescent="0.2">
      <c r="A933">
        <v>931</v>
      </c>
      <c r="B933" t="s">
        <v>23578</v>
      </c>
      <c r="C933" t="s">
        <v>23577</v>
      </c>
      <c r="F933" t="s">
        <v>23576</v>
      </c>
      <c r="G933" t="s">
        <v>6</v>
      </c>
      <c r="H933" t="s">
        <v>5</v>
      </c>
      <c r="I933" t="s">
        <v>23575</v>
      </c>
      <c r="J933" t="s">
        <v>23574</v>
      </c>
      <c r="K933" t="s">
        <v>23573</v>
      </c>
      <c r="L933" t="s">
        <v>23572</v>
      </c>
      <c r="M933" t="s">
        <v>224</v>
      </c>
      <c r="N933">
        <v>7</v>
      </c>
      <c r="O933" t="s">
        <v>23571</v>
      </c>
      <c r="P933" t="s">
        <v>23570</v>
      </c>
      <c r="Q933" t="s">
        <v>23569</v>
      </c>
      <c r="R933" s="7">
        <v>41214</v>
      </c>
      <c r="S933" s="8">
        <f t="shared" si="112"/>
        <v>2012</v>
      </c>
      <c r="T933" s="8">
        <v>2012</v>
      </c>
      <c r="U933" s="8">
        <f t="shared" si="113"/>
        <v>10</v>
      </c>
      <c r="V933" s="7">
        <v>41214</v>
      </c>
      <c r="W933" t="s">
        <v>1323</v>
      </c>
      <c r="X933" s="2">
        <v>1.3620000000000001</v>
      </c>
      <c r="Y933" s="6">
        <f t="shared" si="114"/>
        <v>3.6357812124609597E-2</v>
      </c>
      <c r="AB933">
        <v>21100205908</v>
      </c>
      <c r="AC933">
        <v>21567085</v>
      </c>
      <c r="AD933" t="s">
        <v>2</v>
      </c>
      <c r="AE933">
        <v>3</v>
      </c>
      <c r="AF933">
        <v>11</v>
      </c>
      <c r="AH933" t="s">
        <v>23568</v>
      </c>
      <c r="AI933" t="s">
        <v>23567</v>
      </c>
      <c r="AK933" t="s">
        <v>23566</v>
      </c>
      <c r="AL933">
        <v>12</v>
      </c>
      <c r="AM933" s="5">
        <f t="shared" si="115"/>
        <v>1.2</v>
      </c>
      <c r="AN933" s="4">
        <f t="shared" si="116"/>
        <v>1.8174933737220749E-3</v>
      </c>
      <c r="AO933" s="3"/>
      <c r="AP933">
        <v>1</v>
      </c>
      <c r="AR933" t="s">
        <v>1</v>
      </c>
      <c r="AT933" s="2">
        <v>3.7320000000000002</v>
      </c>
      <c r="AU933" s="1">
        <f t="shared" si="117"/>
        <v>2.599571649934334</v>
      </c>
      <c r="AV933" s="1">
        <f t="shared" si="118"/>
        <v>1.9087652749165838</v>
      </c>
      <c r="AW933" s="1">
        <f t="shared" si="119"/>
        <v>1.2179588998988331</v>
      </c>
    </row>
    <row r="934" spans="1:49" x14ac:dyDescent="0.2">
      <c r="A934">
        <v>932</v>
      </c>
      <c r="B934" t="s">
        <v>23565</v>
      </c>
      <c r="C934" t="s">
        <v>23564</v>
      </c>
      <c r="F934" t="s">
        <v>23563</v>
      </c>
      <c r="G934" t="s">
        <v>6</v>
      </c>
      <c r="H934" t="s">
        <v>5</v>
      </c>
      <c r="I934" t="s">
        <v>23562</v>
      </c>
      <c r="J934" t="s">
        <v>23561</v>
      </c>
      <c r="K934" t="s">
        <v>23560</v>
      </c>
      <c r="L934" t="s">
        <v>23559</v>
      </c>
      <c r="M934" t="s">
        <v>2837</v>
      </c>
      <c r="N934">
        <v>6</v>
      </c>
      <c r="O934" t="s">
        <v>23558</v>
      </c>
      <c r="P934" t="s">
        <v>23557</v>
      </c>
      <c r="Q934" t="s">
        <v>23556</v>
      </c>
      <c r="R934" s="7">
        <v>41214</v>
      </c>
      <c r="S934" s="8">
        <f t="shared" si="112"/>
        <v>2012</v>
      </c>
      <c r="T934" s="8">
        <v>2012</v>
      </c>
      <c r="U934" s="8">
        <f t="shared" si="113"/>
        <v>10</v>
      </c>
      <c r="V934" s="7">
        <v>41214</v>
      </c>
      <c r="W934" t="s">
        <v>1654</v>
      </c>
      <c r="X934" s="2">
        <v>1.026</v>
      </c>
      <c r="Y934" s="6">
        <f t="shared" si="114"/>
        <v>2.738848402338432E-2</v>
      </c>
      <c r="AA934">
        <v>380938</v>
      </c>
      <c r="AB934">
        <v>28245</v>
      </c>
      <c r="AC934" t="s">
        <v>1653</v>
      </c>
      <c r="AD934" t="s">
        <v>2</v>
      </c>
      <c r="AE934">
        <v>281</v>
      </c>
      <c r="AF934">
        <v>1</v>
      </c>
      <c r="AH934" t="s">
        <v>23555</v>
      </c>
      <c r="AI934" t="s">
        <v>23554</v>
      </c>
      <c r="AJ934" t="s">
        <v>23553</v>
      </c>
      <c r="AK934" t="s">
        <v>23552</v>
      </c>
      <c r="AL934">
        <v>14</v>
      </c>
      <c r="AM934" s="5">
        <f t="shared" si="115"/>
        <v>1.4</v>
      </c>
      <c r="AN934" s="4">
        <f t="shared" si="116"/>
        <v>2.1204089360090874E-3</v>
      </c>
      <c r="AO934" s="3"/>
      <c r="AP934">
        <v>0</v>
      </c>
      <c r="AR934" t="s">
        <v>1</v>
      </c>
      <c r="AT934" s="2">
        <v>2.6709999999999998</v>
      </c>
      <c r="AU934" s="1">
        <f t="shared" si="117"/>
        <v>1.9808061497171749</v>
      </c>
      <c r="AV934" s="1">
        <f t="shared" si="118"/>
        <v>1.4754446479696703</v>
      </c>
      <c r="AW934" s="1">
        <f t="shared" si="119"/>
        <v>0.97008314622216574</v>
      </c>
    </row>
    <row r="935" spans="1:49" x14ac:dyDescent="0.2">
      <c r="A935">
        <v>933</v>
      </c>
      <c r="B935" t="s">
        <v>23551</v>
      </c>
      <c r="C935" t="s">
        <v>23550</v>
      </c>
      <c r="F935" t="s">
        <v>23549</v>
      </c>
      <c r="G935" t="s">
        <v>6</v>
      </c>
      <c r="H935" t="s">
        <v>5</v>
      </c>
      <c r="I935" t="s">
        <v>23548</v>
      </c>
      <c r="J935">
        <v>60008069</v>
      </c>
      <c r="K935" t="s">
        <v>23547</v>
      </c>
      <c r="L935" t="s">
        <v>23546</v>
      </c>
      <c r="M935" t="s">
        <v>674</v>
      </c>
      <c r="N935">
        <v>3</v>
      </c>
      <c r="O935" t="s">
        <v>23545</v>
      </c>
      <c r="P935" t="s">
        <v>23544</v>
      </c>
      <c r="Q935" t="s">
        <v>23543</v>
      </c>
      <c r="R935" s="7">
        <v>41214</v>
      </c>
      <c r="S935" s="8">
        <f t="shared" si="112"/>
        <v>2012</v>
      </c>
      <c r="T935" s="8">
        <v>2012</v>
      </c>
      <c r="U935" s="8">
        <f t="shared" si="113"/>
        <v>10</v>
      </c>
      <c r="V935" s="7">
        <v>41214</v>
      </c>
      <c r="W935" t="s">
        <v>23542</v>
      </c>
      <c r="X935" s="2" t="s">
        <v>0</v>
      </c>
      <c r="Y935" s="6" t="e">
        <f t="shared" si="114"/>
        <v>#VALUE!</v>
      </c>
      <c r="AA935">
        <v>1718096</v>
      </c>
      <c r="AB935">
        <v>15592</v>
      </c>
      <c r="AD935" t="s">
        <v>2</v>
      </c>
      <c r="AE935">
        <v>79</v>
      </c>
      <c r="AF935">
        <v>11</v>
      </c>
      <c r="AH935" t="s">
        <v>23541</v>
      </c>
      <c r="AI935" t="s">
        <v>23540</v>
      </c>
      <c r="AJ935" t="s">
        <v>23539</v>
      </c>
      <c r="AK935" t="s">
        <v>23538</v>
      </c>
      <c r="AL935">
        <v>4</v>
      </c>
      <c r="AM935" s="5">
        <f t="shared" si="115"/>
        <v>0.4</v>
      </c>
      <c r="AN935" s="4">
        <f t="shared" si="116"/>
        <v>6.0583112457402507E-4</v>
      </c>
      <c r="AO935" s="3"/>
      <c r="AP935">
        <v>0</v>
      </c>
      <c r="AR935" t="s">
        <v>1</v>
      </c>
      <c r="AT935" s="2" t="s">
        <v>0</v>
      </c>
      <c r="AU935" s="1" t="e">
        <f t="shared" si="117"/>
        <v>#VALUE!</v>
      </c>
      <c r="AV935" s="1" t="e">
        <f t="shared" si="118"/>
        <v>#VALUE!</v>
      </c>
      <c r="AW935" s="1" t="e">
        <f t="shared" si="119"/>
        <v>#VALUE!</v>
      </c>
    </row>
    <row r="936" spans="1:49" x14ac:dyDescent="0.2">
      <c r="A936">
        <v>934</v>
      </c>
      <c r="B936" t="s">
        <v>23537</v>
      </c>
      <c r="C936" t="s">
        <v>23536</v>
      </c>
      <c r="F936" t="s">
        <v>23535</v>
      </c>
      <c r="G936" t="s">
        <v>6</v>
      </c>
      <c r="H936" t="s">
        <v>5</v>
      </c>
      <c r="I936" t="s">
        <v>23534</v>
      </c>
      <c r="J936">
        <v>60005465</v>
      </c>
      <c r="K936" t="s">
        <v>74</v>
      </c>
      <c r="L936" t="s">
        <v>73</v>
      </c>
      <c r="M936" t="s">
        <v>16</v>
      </c>
      <c r="N936">
        <v>4</v>
      </c>
      <c r="O936" t="s">
        <v>23533</v>
      </c>
      <c r="P936" t="s">
        <v>23532</v>
      </c>
      <c r="Q936" t="s">
        <v>72</v>
      </c>
      <c r="R936" s="7">
        <v>41214</v>
      </c>
      <c r="S936" s="8">
        <f t="shared" si="112"/>
        <v>2012</v>
      </c>
      <c r="T936" s="8">
        <v>2012</v>
      </c>
      <c r="U936" s="8">
        <f t="shared" si="113"/>
        <v>10</v>
      </c>
      <c r="V936" s="7">
        <v>41214</v>
      </c>
      <c r="W936" t="s">
        <v>841</v>
      </c>
      <c r="X936" s="2">
        <v>0.34799999999999998</v>
      </c>
      <c r="Y936" s="6">
        <f t="shared" si="114"/>
        <v>9.2896612476976049E-3</v>
      </c>
      <c r="AA936" t="s">
        <v>840</v>
      </c>
      <c r="AB936">
        <v>27432</v>
      </c>
      <c r="AC936">
        <v>17413540</v>
      </c>
      <c r="AD936" t="s">
        <v>2</v>
      </c>
      <c r="AE936">
        <v>29</v>
      </c>
      <c r="AF936">
        <v>11</v>
      </c>
      <c r="AG936">
        <v>114102</v>
      </c>
      <c r="AI936" t="s">
        <v>23531</v>
      </c>
      <c r="AK936" t="s">
        <v>23530</v>
      </c>
      <c r="AL936">
        <v>15</v>
      </c>
      <c r="AM936" s="5">
        <f t="shared" si="115"/>
        <v>1.5</v>
      </c>
      <c r="AN936" s="4">
        <f t="shared" si="116"/>
        <v>2.2718667171525938E-3</v>
      </c>
      <c r="AO936" s="3"/>
      <c r="AP936">
        <v>0</v>
      </c>
      <c r="AR936" t="s">
        <v>1</v>
      </c>
      <c r="AT936" s="2">
        <v>1.4830000000000001</v>
      </c>
      <c r="AU936" s="1">
        <f t="shared" si="117"/>
        <v>0.71843228885341015</v>
      </c>
      <c r="AV936" s="1">
        <f t="shared" si="118"/>
        <v>0.57807639824250989</v>
      </c>
      <c r="AW936" s="1">
        <f t="shared" si="119"/>
        <v>0.43772050763160969</v>
      </c>
    </row>
    <row r="937" spans="1:49" x14ac:dyDescent="0.2">
      <c r="A937">
        <v>935</v>
      </c>
      <c r="B937" t="s">
        <v>23529</v>
      </c>
      <c r="C937" t="s">
        <v>23528</v>
      </c>
      <c r="E937">
        <v>22923520</v>
      </c>
      <c r="F937" t="s">
        <v>23527</v>
      </c>
      <c r="G937" t="s">
        <v>6</v>
      </c>
      <c r="H937" t="s">
        <v>5</v>
      </c>
      <c r="I937" t="s">
        <v>23526</v>
      </c>
      <c r="J937" t="s">
        <v>23525</v>
      </c>
      <c r="K937" t="s">
        <v>23524</v>
      </c>
      <c r="L937" t="s">
        <v>23523</v>
      </c>
      <c r="M937" t="s">
        <v>23522</v>
      </c>
      <c r="N937">
        <v>8</v>
      </c>
      <c r="O937" t="s">
        <v>23521</v>
      </c>
      <c r="P937" t="s">
        <v>23520</v>
      </c>
      <c r="Q937" t="s">
        <v>23519</v>
      </c>
      <c r="R937" s="7">
        <v>41214</v>
      </c>
      <c r="S937" s="8">
        <f t="shared" si="112"/>
        <v>2012</v>
      </c>
      <c r="T937" s="8">
        <v>2012</v>
      </c>
      <c r="U937" s="8">
        <f t="shared" si="113"/>
        <v>10</v>
      </c>
      <c r="V937" s="7">
        <v>41214</v>
      </c>
      <c r="W937" t="s">
        <v>23518</v>
      </c>
      <c r="X937" s="2">
        <v>9.0079999999999991</v>
      </c>
      <c r="Y937" s="6">
        <f t="shared" si="114"/>
        <v>0.24046341528522996</v>
      </c>
      <c r="AA937">
        <v>3051048</v>
      </c>
      <c r="AB937">
        <v>14204</v>
      </c>
      <c r="AC937">
        <v>13624962</v>
      </c>
      <c r="AD937" t="s">
        <v>2</v>
      </c>
      <c r="AE937">
        <v>40</v>
      </c>
      <c r="AF937">
        <v>20</v>
      </c>
      <c r="AH937" t="s">
        <v>23517</v>
      </c>
      <c r="AI937" t="s">
        <v>23516</v>
      </c>
      <c r="AK937" t="s">
        <v>23515</v>
      </c>
      <c r="AL937">
        <v>46</v>
      </c>
      <c r="AM937" s="5">
        <f t="shared" si="115"/>
        <v>4.5999999999999996</v>
      </c>
      <c r="AN937" s="4">
        <f t="shared" si="116"/>
        <v>6.9670579326012866E-3</v>
      </c>
      <c r="AO937" s="3"/>
      <c r="AP937">
        <v>1</v>
      </c>
      <c r="AQ937" t="s">
        <v>23514</v>
      </c>
      <c r="AR937" t="s">
        <v>23513</v>
      </c>
      <c r="AS937" t="s">
        <v>23512</v>
      </c>
      <c r="AT937" s="2">
        <v>16.971</v>
      </c>
      <c r="AU937" s="1">
        <f t="shared" si="117"/>
        <v>17.041450807944134</v>
      </c>
      <c r="AV937" s="1">
        <f t="shared" si="118"/>
        <v>12.371523660891562</v>
      </c>
      <c r="AW937" s="1">
        <f t="shared" si="119"/>
        <v>7.7015965138389886</v>
      </c>
    </row>
    <row r="938" spans="1:49" x14ac:dyDescent="0.2">
      <c r="A938">
        <v>936</v>
      </c>
      <c r="B938" t="s">
        <v>23511</v>
      </c>
      <c r="C938" t="s">
        <v>23510</v>
      </c>
      <c r="E938">
        <v>23134210</v>
      </c>
      <c r="F938" t="s">
        <v>23509</v>
      </c>
      <c r="G938" t="s">
        <v>6</v>
      </c>
      <c r="H938" t="s">
        <v>5</v>
      </c>
      <c r="I938" t="s">
        <v>23508</v>
      </c>
      <c r="J938">
        <v>60009982</v>
      </c>
      <c r="K938" t="s">
        <v>1875</v>
      </c>
      <c r="L938" t="s">
        <v>985</v>
      </c>
      <c r="M938" t="s">
        <v>12</v>
      </c>
      <c r="N938">
        <v>4</v>
      </c>
      <c r="O938" t="s">
        <v>23507</v>
      </c>
      <c r="P938" t="s">
        <v>23506</v>
      </c>
      <c r="Q938" t="s">
        <v>23505</v>
      </c>
      <c r="R938" s="7">
        <v>41214</v>
      </c>
      <c r="S938" s="8">
        <f t="shared" si="112"/>
        <v>2012</v>
      </c>
      <c r="T938" s="8">
        <v>2012</v>
      </c>
      <c r="U938" s="8">
        <f t="shared" si="113"/>
        <v>10</v>
      </c>
      <c r="V938" s="7">
        <v>41214</v>
      </c>
      <c r="W938" t="s">
        <v>23504</v>
      </c>
      <c r="X938" s="2">
        <v>0.65100000000000002</v>
      </c>
      <c r="Y938" s="6">
        <f t="shared" si="114"/>
        <v>1.7378073196123969E-2</v>
      </c>
      <c r="AA938" t="s">
        <v>23503</v>
      </c>
      <c r="AB938">
        <v>14649</v>
      </c>
      <c r="AC938" t="s">
        <v>23502</v>
      </c>
      <c r="AD938" t="s">
        <v>2</v>
      </c>
      <c r="AE938">
        <v>14</v>
      </c>
      <c r="AF938">
        <v>6</v>
      </c>
      <c r="AH938" t="s">
        <v>23501</v>
      </c>
      <c r="AI938" t="s">
        <v>23500</v>
      </c>
      <c r="AK938" t="s">
        <v>23499</v>
      </c>
      <c r="AL938">
        <v>30</v>
      </c>
      <c r="AM938" s="5">
        <f t="shared" si="115"/>
        <v>3</v>
      </c>
      <c r="AN938" s="4">
        <f t="shared" si="116"/>
        <v>4.5437334343051876E-3</v>
      </c>
      <c r="AO938" s="3"/>
      <c r="AP938">
        <v>0</v>
      </c>
      <c r="AQ938" t="s">
        <v>255</v>
      </c>
      <c r="AR938">
        <v>817678</v>
      </c>
      <c r="AS938" t="s">
        <v>254</v>
      </c>
      <c r="AT938" s="2" t="s">
        <v>0</v>
      </c>
      <c r="AU938" s="1">
        <f t="shared" si="117"/>
        <v>1.3527771267578335</v>
      </c>
      <c r="AV938" s="1">
        <f t="shared" si="118"/>
        <v>1.0960903315214579</v>
      </c>
      <c r="AW938" s="1">
        <f t="shared" si="119"/>
        <v>0.83940353628508213</v>
      </c>
    </row>
    <row r="939" spans="1:49" x14ac:dyDescent="0.2">
      <c r="A939">
        <v>937</v>
      </c>
      <c r="B939" t="s">
        <v>23498</v>
      </c>
      <c r="C939" t="s">
        <v>23497</v>
      </c>
      <c r="F939" t="s">
        <v>23496</v>
      </c>
      <c r="G939" t="s">
        <v>6</v>
      </c>
      <c r="H939" t="s">
        <v>5</v>
      </c>
      <c r="I939" t="s">
        <v>23495</v>
      </c>
      <c r="J939">
        <v>60005286</v>
      </c>
      <c r="K939" t="s">
        <v>794</v>
      </c>
      <c r="L939" t="s">
        <v>793</v>
      </c>
      <c r="M939" t="s">
        <v>12</v>
      </c>
      <c r="N939">
        <v>2</v>
      </c>
      <c r="O939" t="s">
        <v>23494</v>
      </c>
      <c r="P939" t="s">
        <v>23493</v>
      </c>
      <c r="Q939" t="s">
        <v>795</v>
      </c>
      <c r="R939" s="7">
        <v>41214</v>
      </c>
      <c r="S939" s="8">
        <f t="shared" si="112"/>
        <v>2012</v>
      </c>
      <c r="T939" s="8">
        <v>2012</v>
      </c>
      <c r="U939" s="8">
        <f t="shared" si="113"/>
        <v>10</v>
      </c>
      <c r="V939" s="7">
        <v>41214</v>
      </c>
      <c r="W939" t="s">
        <v>9355</v>
      </c>
      <c r="X939" s="2">
        <v>0.24</v>
      </c>
      <c r="Y939" s="6">
        <f t="shared" si="114"/>
        <v>6.4066629294466243E-3</v>
      </c>
      <c r="AA939">
        <v>9251030</v>
      </c>
      <c r="AB939">
        <v>25569</v>
      </c>
      <c r="AC939">
        <v>15731979</v>
      </c>
      <c r="AD939" t="s">
        <v>2</v>
      </c>
      <c r="AE939">
        <v>73</v>
      </c>
      <c r="AF939">
        <v>2</v>
      </c>
      <c r="AH939" t="s">
        <v>20255</v>
      </c>
      <c r="AI939" t="s">
        <v>23492</v>
      </c>
      <c r="AJ939" t="s">
        <v>23491</v>
      </c>
      <c r="AK939" t="s">
        <v>23490</v>
      </c>
      <c r="AL939">
        <v>9</v>
      </c>
      <c r="AM939" s="5">
        <f t="shared" si="115"/>
        <v>0.9</v>
      </c>
      <c r="AN939" s="4">
        <f t="shared" si="116"/>
        <v>1.3631200302915562E-3</v>
      </c>
      <c r="AO939" s="3"/>
      <c r="AP939">
        <v>0</v>
      </c>
      <c r="AQ939" t="s">
        <v>255</v>
      </c>
      <c r="AR939" t="s">
        <v>2812</v>
      </c>
      <c r="AS939" t="s">
        <v>254</v>
      </c>
      <c r="AT939" s="2" t="s">
        <v>0</v>
      </c>
      <c r="AU939" s="1">
        <f t="shared" si="117"/>
        <v>0.48936000597001039</v>
      </c>
      <c r="AV939" s="1">
        <f t="shared" si="118"/>
        <v>0.38848914798690903</v>
      </c>
      <c r="AW939" s="1">
        <f t="shared" si="119"/>
        <v>0.28761829000380762</v>
      </c>
    </row>
    <row r="940" spans="1:49" x14ac:dyDescent="0.2">
      <c r="A940">
        <v>938</v>
      </c>
      <c r="B940" t="s">
        <v>23489</v>
      </c>
      <c r="C940" t="s">
        <v>23488</v>
      </c>
      <c r="F940" t="s">
        <v>23487</v>
      </c>
      <c r="G940" t="s">
        <v>6</v>
      </c>
      <c r="H940" t="s">
        <v>5</v>
      </c>
      <c r="I940" t="s">
        <v>23486</v>
      </c>
      <c r="J940" t="s">
        <v>23481</v>
      </c>
      <c r="K940" t="s">
        <v>23485</v>
      </c>
      <c r="L940" t="s">
        <v>23484</v>
      </c>
      <c r="M940" t="s">
        <v>1689</v>
      </c>
      <c r="N940">
        <v>2</v>
      </c>
      <c r="O940" t="s">
        <v>23483</v>
      </c>
      <c r="P940" t="s">
        <v>23482</v>
      </c>
      <c r="Q940" t="s">
        <v>23481</v>
      </c>
      <c r="R940" s="7">
        <v>41214</v>
      </c>
      <c r="S940" s="8">
        <f t="shared" si="112"/>
        <v>2012</v>
      </c>
      <c r="T940" s="8">
        <v>2012</v>
      </c>
      <c r="U940" s="8">
        <f t="shared" si="113"/>
        <v>10</v>
      </c>
      <c r="V940" s="7">
        <v>41214</v>
      </c>
      <c r="W940" t="s">
        <v>9355</v>
      </c>
      <c r="X940" s="2">
        <v>0.24</v>
      </c>
      <c r="Y940" s="6">
        <f t="shared" si="114"/>
        <v>6.4066629294466243E-3</v>
      </c>
      <c r="AA940">
        <v>9251030</v>
      </c>
      <c r="AB940">
        <v>25569</v>
      </c>
      <c r="AC940">
        <v>15731979</v>
      </c>
      <c r="AD940" t="s">
        <v>2</v>
      </c>
      <c r="AE940">
        <v>73</v>
      </c>
      <c r="AF940">
        <v>2</v>
      </c>
      <c r="AH940" t="s">
        <v>23480</v>
      </c>
      <c r="AI940" t="s">
        <v>23479</v>
      </c>
      <c r="AJ940" t="s">
        <v>23478</v>
      </c>
      <c r="AK940" t="s">
        <v>23477</v>
      </c>
      <c r="AL940">
        <v>0</v>
      </c>
      <c r="AM940" s="5">
        <f t="shared" si="115"/>
        <v>0</v>
      </c>
      <c r="AN940" s="4">
        <f t="shared" si="116"/>
        <v>0</v>
      </c>
      <c r="AO940" s="3"/>
      <c r="AP940">
        <v>0</v>
      </c>
      <c r="AR940" t="s">
        <v>1</v>
      </c>
      <c r="AT940" s="2" t="s">
        <v>0</v>
      </c>
      <c r="AU940" s="1">
        <f t="shared" si="117"/>
        <v>0.44846640506126367</v>
      </c>
      <c r="AV940" s="1">
        <f t="shared" si="118"/>
        <v>0.32033314647233124</v>
      </c>
      <c r="AW940" s="1">
        <f t="shared" si="119"/>
        <v>0.19219988788339873</v>
      </c>
    </row>
    <row r="941" spans="1:49" x14ac:dyDescent="0.2">
      <c r="A941">
        <v>939</v>
      </c>
      <c r="B941" t="s">
        <v>23476</v>
      </c>
      <c r="F941" t="s">
        <v>23475</v>
      </c>
      <c r="G941" t="s">
        <v>6</v>
      </c>
      <c r="H941" t="s">
        <v>5</v>
      </c>
      <c r="I941" t="s">
        <v>22580</v>
      </c>
      <c r="J941">
        <v>60001455</v>
      </c>
      <c r="K941" t="s">
        <v>23474</v>
      </c>
      <c r="L941" t="s">
        <v>1072</v>
      </c>
      <c r="M941" t="s">
        <v>16</v>
      </c>
      <c r="N941">
        <v>3</v>
      </c>
      <c r="O941" t="s">
        <v>23473</v>
      </c>
      <c r="P941" t="s">
        <v>23472</v>
      </c>
      <c r="Q941" t="s">
        <v>23471</v>
      </c>
      <c r="R941" s="7">
        <v>41214</v>
      </c>
      <c r="S941" s="8">
        <f t="shared" si="112"/>
        <v>2012</v>
      </c>
      <c r="T941" s="8">
        <v>2012</v>
      </c>
      <c r="U941" s="8">
        <f t="shared" si="113"/>
        <v>10</v>
      </c>
      <c r="V941" s="7">
        <v>41214</v>
      </c>
      <c r="W941" t="s">
        <v>829</v>
      </c>
      <c r="X941" s="2">
        <v>0.113</v>
      </c>
      <c r="Y941" s="6">
        <f t="shared" si="114"/>
        <v>3.0164704626144527E-3</v>
      </c>
      <c r="AA941">
        <v>15539105</v>
      </c>
      <c r="AB941">
        <v>145341</v>
      </c>
      <c r="AD941" t="s">
        <v>2</v>
      </c>
      <c r="AE941">
        <v>8</v>
      </c>
      <c r="AF941">
        <v>21</v>
      </c>
      <c r="AH941" t="s">
        <v>23470</v>
      </c>
      <c r="AI941" t="s">
        <v>23469</v>
      </c>
      <c r="AJ941" t="s">
        <v>23468</v>
      </c>
      <c r="AK941" t="s">
        <v>23467</v>
      </c>
      <c r="AL941">
        <v>8</v>
      </c>
      <c r="AM941" s="5">
        <f t="shared" si="115"/>
        <v>0.8</v>
      </c>
      <c r="AN941" s="4">
        <f t="shared" si="116"/>
        <v>1.2116622491480501E-3</v>
      </c>
      <c r="AO941" s="3"/>
      <c r="AP941">
        <v>0</v>
      </c>
      <c r="AR941" t="s">
        <v>1</v>
      </c>
      <c r="AT941" s="2" t="s">
        <v>0</v>
      </c>
      <c r="AU941" s="1">
        <f t="shared" si="117"/>
        <v>0.24750279985745319</v>
      </c>
      <c r="AV941" s="1">
        <f t="shared" si="118"/>
        <v>0.21140663558812514</v>
      </c>
      <c r="AW941" s="1">
        <f t="shared" si="119"/>
        <v>0.1753104713187971</v>
      </c>
    </row>
    <row r="942" spans="1:49" x14ac:dyDescent="0.2">
      <c r="A942">
        <v>940</v>
      </c>
      <c r="B942" t="s">
        <v>23466</v>
      </c>
      <c r="C942" t="s">
        <v>23465</v>
      </c>
      <c r="F942" t="s">
        <v>23464</v>
      </c>
      <c r="G942" t="s">
        <v>6</v>
      </c>
      <c r="H942" t="s">
        <v>5</v>
      </c>
      <c r="I942" t="s">
        <v>23463</v>
      </c>
      <c r="J942" t="s">
        <v>23462</v>
      </c>
      <c r="K942" t="s">
        <v>23461</v>
      </c>
      <c r="L942" t="s">
        <v>23460</v>
      </c>
      <c r="M942" t="s">
        <v>262</v>
      </c>
      <c r="N942">
        <v>4</v>
      </c>
      <c r="O942" t="s">
        <v>23459</v>
      </c>
      <c r="P942" t="s">
        <v>23458</v>
      </c>
      <c r="Q942" t="s">
        <v>23457</v>
      </c>
      <c r="R942" s="7">
        <v>41214</v>
      </c>
      <c r="S942" s="8">
        <f t="shared" si="112"/>
        <v>2012</v>
      </c>
      <c r="T942" s="8">
        <v>2012</v>
      </c>
      <c r="U942" s="8">
        <f t="shared" si="113"/>
        <v>10</v>
      </c>
      <c r="V942" s="7">
        <v>41214</v>
      </c>
      <c r="W942" t="s">
        <v>9355</v>
      </c>
      <c r="X942" s="2">
        <v>0.24</v>
      </c>
      <c r="Y942" s="6">
        <f t="shared" si="114"/>
        <v>6.4066629294466243E-3</v>
      </c>
      <c r="AA942">
        <v>9251030</v>
      </c>
      <c r="AB942">
        <v>25569</v>
      </c>
      <c r="AC942">
        <v>15731979</v>
      </c>
      <c r="AD942" t="s">
        <v>2</v>
      </c>
      <c r="AE942">
        <v>73</v>
      </c>
      <c r="AF942">
        <v>2</v>
      </c>
      <c r="AH942" t="s">
        <v>23456</v>
      </c>
      <c r="AI942" t="s">
        <v>23455</v>
      </c>
      <c r="AJ942" t="s">
        <v>23454</v>
      </c>
      <c r="AK942" t="s">
        <v>23453</v>
      </c>
      <c r="AL942">
        <v>0</v>
      </c>
      <c r="AM942" s="5">
        <f t="shared" si="115"/>
        <v>0</v>
      </c>
      <c r="AN942" s="4">
        <f t="shared" si="116"/>
        <v>0</v>
      </c>
      <c r="AO942" s="3"/>
      <c r="AP942">
        <v>0</v>
      </c>
      <c r="AQ942" t="s">
        <v>255</v>
      </c>
      <c r="AR942">
        <v>925942</v>
      </c>
      <c r="AS942" t="s">
        <v>254</v>
      </c>
      <c r="AT942" s="2" t="s">
        <v>0</v>
      </c>
      <c r="AU942" s="1">
        <f t="shared" si="117"/>
        <v>0.44846640506126367</v>
      </c>
      <c r="AV942" s="1">
        <f t="shared" si="118"/>
        <v>0.32033314647233124</v>
      </c>
      <c r="AW942" s="1">
        <f t="shared" si="119"/>
        <v>0.19219988788339873</v>
      </c>
    </row>
    <row r="943" spans="1:49" x14ac:dyDescent="0.2">
      <c r="A943">
        <v>941</v>
      </c>
      <c r="B943" t="s">
        <v>23452</v>
      </c>
      <c r="C943" t="s">
        <v>23451</v>
      </c>
      <c r="F943" t="s">
        <v>23450</v>
      </c>
      <c r="G943" t="s">
        <v>6</v>
      </c>
      <c r="H943" t="s">
        <v>5</v>
      </c>
      <c r="I943" t="s">
        <v>2193</v>
      </c>
      <c r="J943" t="s">
        <v>23449</v>
      </c>
      <c r="K943" t="s">
        <v>23448</v>
      </c>
      <c r="L943" t="s">
        <v>23447</v>
      </c>
      <c r="M943" t="s">
        <v>2001</v>
      </c>
      <c r="N943">
        <v>4</v>
      </c>
      <c r="O943" t="s">
        <v>23446</v>
      </c>
      <c r="P943" t="s">
        <v>23445</v>
      </c>
      <c r="Q943" t="s">
        <v>23444</v>
      </c>
      <c r="R943" s="7">
        <v>41214</v>
      </c>
      <c r="S943" s="8">
        <f t="shared" si="112"/>
        <v>2012</v>
      </c>
      <c r="T943" s="8">
        <v>2012</v>
      </c>
      <c r="U943" s="8">
        <f t="shared" si="113"/>
        <v>10</v>
      </c>
      <c r="V943" s="7">
        <v>41214</v>
      </c>
      <c r="W943" t="s">
        <v>1206</v>
      </c>
      <c r="X943" s="2">
        <v>0.91800000000000004</v>
      </c>
      <c r="Y943" s="6">
        <f t="shared" si="114"/>
        <v>2.4505485705133341E-2</v>
      </c>
      <c r="AA943">
        <v>20408978</v>
      </c>
      <c r="AB943">
        <v>19700189500</v>
      </c>
      <c r="AC943">
        <v>20408986</v>
      </c>
      <c r="AD943" t="s">
        <v>2</v>
      </c>
      <c r="AE943">
        <v>14</v>
      </c>
      <c r="AF943">
        <v>11</v>
      </c>
      <c r="AG943">
        <v>114007</v>
      </c>
      <c r="AI943" t="s">
        <v>23443</v>
      </c>
      <c r="AJ943" t="s">
        <v>23442</v>
      </c>
      <c r="AK943" t="s">
        <v>23441</v>
      </c>
      <c r="AL943">
        <v>25</v>
      </c>
      <c r="AM943" s="5">
        <f t="shared" si="115"/>
        <v>2.5</v>
      </c>
      <c r="AN943" s="4">
        <f t="shared" si="116"/>
        <v>3.7864445285876562E-3</v>
      </c>
      <c r="AO943" s="3"/>
      <c r="AP943">
        <v>0</v>
      </c>
      <c r="AQ943" t="s">
        <v>314</v>
      </c>
      <c r="AR943" t="s">
        <v>23440</v>
      </c>
      <c r="AS943" t="s">
        <v>313</v>
      </c>
      <c r="AT943" s="2" t="s">
        <v>0</v>
      </c>
      <c r="AU943" s="1">
        <f t="shared" si="117"/>
        <v>1.8289773352169632</v>
      </c>
      <c r="AV943" s="1">
        <f t="shared" si="118"/>
        <v>1.4145965116860499</v>
      </c>
      <c r="AW943" s="1">
        <f t="shared" si="119"/>
        <v>1.0002156881551361</v>
      </c>
    </row>
    <row r="944" spans="1:49" x14ac:dyDescent="0.2">
      <c r="A944">
        <v>942</v>
      </c>
      <c r="B944" t="s">
        <v>23439</v>
      </c>
      <c r="C944" t="s">
        <v>23438</v>
      </c>
      <c r="F944" t="s">
        <v>23437</v>
      </c>
      <c r="G944" t="s">
        <v>6</v>
      </c>
      <c r="H944" t="s">
        <v>5</v>
      </c>
      <c r="I944" t="s">
        <v>23436</v>
      </c>
      <c r="J944">
        <v>60009037</v>
      </c>
      <c r="K944" t="s">
        <v>217</v>
      </c>
      <c r="L944" t="s">
        <v>216</v>
      </c>
      <c r="M944" t="s">
        <v>12</v>
      </c>
      <c r="N944">
        <v>4</v>
      </c>
      <c r="O944" t="s">
        <v>23435</v>
      </c>
      <c r="P944" t="s">
        <v>23434</v>
      </c>
      <c r="Q944" t="s">
        <v>23433</v>
      </c>
      <c r="R944" s="7">
        <v>41214</v>
      </c>
      <c r="S944" s="8">
        <f t="shared" si="112"/>
        <v>2012</v>
      </c>
      <c r="T944" s="8">
        <v>2012</v>
      </c>
      <c r="U944" s="8">
        <f t="shared" si="113"/>
        <v>10</v>
      </c>
      <c r="V944" s="7">
        <v>41214</v>
      </c>
      <c r="W944" t="s">
        <v>23432</v>
      </c>
      <c r="X944" s="2">
        <v>3.5459999999999998</v>
      </c>
      <c r="Y944" s="6">
        <f t="shared" si="114"/>
        <v>9.4658444782573875E-2</v>
      </c>
      <c r="AA944">
        <v>670049</v>
      </c>
      <c r="AB944">
        <v>26769</v>
      </c>
      <c r="AD944" t="s">
        <v>2</v>
      </c>
      <c r="AE944">
        <v>203</v>
      </c>
      <c r="AF944">
        <v>1</v>
      </c>
      <c r="AG944">
        <v>13</v>
      </c>
      <c r="AI944" t="s">
        <v>23431</v>
      </c>
      <c r="AJ944" t="s">
        <v>23430</v>
      </c>
      <c r="AK944" t="s">
        <v>23429</v>
      </c>
      <c r="AL944">
        <v>109</v>
      </c>
      <c r="AM944" s="5">
        <f t="shared" si="115"/>
        <v>10.9</v>
      </c>
      <c r="AN944" s="4">
        <f t="shared" si="116"/>
        <v>1.6508898144642181E-2</v>
      </c>
      <c r="AO944" s="3"/>
      <c r="AP944">
        <v>0</v>
      </c>
      <c r="AR944" t="s">
        <v>1</v>
      </c>
      <c r="AT944" s="2" t="s">
        <v>0</v>
      </c>
      <c r="AU944" s="1">
        <f t="shared" si="117"/>
        <v>7.1213580791194362</v>
      </c>
      <c r="AV944" s="1">
        <f t="shared" si="118"/>
        <v>5.5583671463608031</v>
      </c>
      <c r="AW944" s="1">
        <f t="shared" si="119"/>
        <v>3.9953762136021682</v>
      </c>
    </row>
    <row r="945" spans="1:49" x14ac:dyDescent="0.2">
      <c r="A945">
        <v>943</v>
      </c>
      <c r="B945" t="s">
        <v>23428</v>
      </c>
      <c r="C945" t="s">
        <v>23427</v>
      </c>
      <c r="F945" t="s">
        <v>23426</v>
      </c>
      <c r="G945" t="s">
        <v>6</v>
      </c>
      <c r="H945" t="s">
        <v>5</v>
      </c>
      <c r="I945" t="s">
        <v>23425</v>
      </c>
      <c r="J945">
        <v>60007592</v>
      </c>
      <c r="K945" t="s">
        <v>23</v>
      </c>
      <c r="L945" t="s">
        <v>22</v>
      </c>
      <c r="M945" t="s">
        <v>21</v>
      </c>
      <c r="N945">
        <v>5</v>
      </c>
      <c r="O945" t="s">
        <v>23424</v>
      </c>
      <c r="P945" t="s">
        <v>23423</v>
      </c>
      <c r="Q945" t="s">
        <v>789</v>
      </c>
      <c r="R945" s="7">
        <v>41214</v>
      </c>
      <c r="S945" s="8">
        <f t="shared" si="112"/>
        <v>2012</v>
      </c>
      <c r="T945" s="8">
        <v>2012</v>
      </c>
      <c r="U945" s="8">
        <f t="shared" si="113"/>
        <v>10</v>
      </c>
      <c r="V945" s="7">
        <v>41214</v>
      </c>
      <c r="W945" t="s">
        <v>9355</v>
      </c>
      <c r="X945" s="2">
        <v>0.24</v>
      </c>
      <c r="Y945" s="6">
        <f t="shared" si="114"/>
        <v>6.4066629294466243E-3</v>
      </c>
      <c r="AA945">
        <v>9251030</v>
      </c>
      <c r="AB945">
        <v>25569</v>
      </c>
      <c r="AC945">
        <v>15731979</v>
      </c>
      <c r="AD945" t="s">
        <v>2</v>
      </c>
      <c r="AE945">
        <v>73</v>
      </c>
      <c r="AF945">
        <v>2</v>
      </c>
      <c r="AH945" t="s">
        <v>23422</v>
      </c>
      <c r="AI945" t="s">
        <v>23421</v>
      </c>
      <c r="AJ945" t="s">
        <v>23420</v>
      </c>
      <c r="AK945" t="s">
        <v>23419</v>
      </c>
      <c r="AL945">
        <v>8</v>
      </c>
      <c r="AM945" s="5">
        <f t="shared" si="115"/>
        <v>0.8</v>
      </c>
      <c r="AN945" s="4">
        <f t="shared" si="116"/>
        <v>1.2116622491480501E-3</v>
      </c>
      <c r="AO945" s="3"/>
      <c r="AP945">
        <v>0</v>
      </c>
      <c r="AQ945" t="s">
        <v>23418</v>
      </c>
      <c r="AR945" t="s">
        <v>23417</v>
      </c>
      <c r="AS945" t="s">
        <v>23416</v>
      </c>
      <c r="AT945" s="2" t="s">
        <v>0</v>
      </c>
      <c r="AU945" s="1">
        <f t="shared" si="117"/>
        <v>0.48481627253570519</v>
      </c>
      <c r="AV945" s="1">
        <f t="shared" si="118"/>
        <v>0.38091625892973369</v>
      </c>
      <c r="AW945" s="1">
        <f t="shared" si="119"/>
        <v>0.27701624532376223</v>
      </c>
    </row>
    <row r="946" spans="1:49" x14ac:dyDescent="0.2">
      <c r="A946">
        <v>944</v>
      </c>
      <c r="B946" t="s">
        <v>23415</v>
      </c>
      <c r="C946" t="s">
        <v>23414</v>
      </c>
      <c r="E946">
        <v>22762131</v>
      </c>
      <c r="F946" t="s">
        <v>23413</v>
      </c>
      <c r="G946" t="s">
        <v>6</v>
      </c>
      <c r="H946" t="s">
        <v>5</v>
      </c>
      <c r="I946" t="s">
        <v>23412</v>
      </c>
      <c r="J946" t="s">
        <v>23411</v>
      </c>
      <c r="K946" t="s">
        <v>23410</v>
      </c>
      <c r="L946" t="s">
        <v>23409</v>
      </c>
      <c r="M946" t="s">
        <v>30</v>
      </c>
      <c r="N946">
        <v>3</v>
      </c>
      <c r="O946" t="s">
        <v>23408</v>
      </c>
      <c r="P946" t="s">
        <v>23407</v>
      </c>
      <c r="Q946" t="s">
        <v>23406</v>
      </c>
      <c r="R946" s="7">
        <v>41214</v>
      </c>
      <c r="S946" s="8">
        <f t="shared" si="112"/>
        <v>2012</v>
      </c>
      <c r="T946" s="8">
        <v>2012</v>
      </c>
      <c r="U946" s="8">
        <f t="shared" si="113"/>
        <v>10</v>
      </c>
      <c r="V946" s="7">
        <v>41214</v>
      </c>
      <c r="W946" t="s">
        <v>474</v>
      </c>
      <c r="X946" s="2">
        <v>3.0579999999999998</v>
      </c>
      <c r="Y946" s="6">
        <f t="shared" si="114"/>
        <v>8.1631563492699066E-2</v>
      </c>
      <c r="AA946">
        <v>9607412</v>
      </c>
      <c r="AB946">
        <v>16612</v>
      </c>
      <c r="AC946" t="s">
        <v>473</v>
      </c>
      <c r="AD946" t="s">
        <v>2</v>
      </c>
      <c r="AE946">
        <v>72</v>
      </c>
      <c r="AF946">
        <v>3</v>
      </c>
      <c r="AH946" t="s">
        <v>23405</v>
      </c>
      <c r="AI946" t="s">
        <v>23404</v>
      </c>
      <c r="AJ946" t="s">
        <v>23403</v>
      </c>
      <c r="AK946" t="s">
        <v>23402</v>
      </c>
      <c r="AL946">
        <v>28</v>
      </c>
      <c r="AM946" s="5">
        <f t="shared" si="115"/>
        <v>2.8</v>
      </c>
      <c r="AN946" s="4">
        <f t="shared" si="116"/>
        <v>4.2408178720181747E-3</v>
      </c>
      <c r="AO946" s="3"/>
      <c r="AP946">
        <v>0</v>
      </c>
      <c r="AQ946" t="s">
        <v>28</v>
      </c>
      <c r="AR946">
        <v>23657026</v>
      </c>
      <c r="AS946" t="s">
        <v>27</v>
      </c>
      <c r="AT946" s="2">
        <v>6.4169999999999998</v>
      </c>
      <c r="AU946" s="1">
        <f t="shared" si="117"/>
        <v>5.8414339806494802</v>
      </c>
      <c r="AV946" s="1">
        <f t="shared" si="118"/>
        <v>4.2936190682358619</v>
      </c>
      <c r="AW946" s="1">
        <f t="shared" si="119"/>
        <v>2.7458041558222441</v>
      </c>
    </row>
    <row r="947" spans="1:49" x14ac:dyDescent="0.2">
      <c r="A947">
        <v>945</v>
      </c>
      <c r="B947" t="s">
        <v>23401</v>
      </c>
      <c r="C947" t="s">
        <v>23400</v>
      </c>
      <c r="F947" t="s">
        <v>23399</v>
      </c>
      <c r="G947" t="s">
        <v>6</v>
      </c>
      <c r="H947" t="s">
        <v>5</v>
      </c>
      <c r="I947" t="s">
        <v>23398</v>
      </c>
      <c r="J947" t="s">
        <v>23393</v>
      </c>
      <c r="K947" t="s">
        <v>23397</v>
      </c>
      <c r="L947" t="s">
        <v>23396</v>
      </c>
      <c r="M947" t="s">
        <v>84</v>
      </c>
      <c r="N947">
        <v>2</v>
      </c>
      <c r="O947" t="s">
        <v>23395</v>
      </c>
      <c r="P947" t="s">
        <v>23394</v>
      </c>
      <c r="Q947" t="s">
        <v>23393</v>
      </c>
      <c r="R947" s="7">
        <v>41214</v>
      </c>
      <c r="S947" s="8">
        <f t="shared" si="112"/>
        <v>2012</v>
      </c>
      <c r="T947" s="8">
        <v>2012</v>
      </c>
      <c r="U947" s="8">
        <f t="shared" si="113"/>
        <v>10</v>
      </c>
      <c r="V947" s="7">
        <v>41214</v>
      </c>
      <c r="W947" t="s">
        <v>1665</v>
      </c>
      <c r="X947" s="2">
        <v>0.34399999999999997</v>
      </c>
      <c r="Y947" s="6">
        <f t="shared" si="114"/>
        <v>9.1828835322068283E-3</v>
      </c>
      <c r="AA947">
        <v>10745351</v>
      </c>
      <c r="AB947">
        <v>17964</v>
      </c>
      <c r="AC947">
        <v>10991131</v>
      </c>
      <c r="AD947" t="s">
        <v>2</v>
      </c>
      <c r="AE947">
        <v>25</v>
      </c>
      <c r="AF947">
        <v>11</v>
      </c>
      <c r="AH947" t="s">
        <v>2015</v>
      </c>
      <c r="AI947" t="s">
        <v>23392</v>
      </c>
      <c r="AJ947" t="s">
        <v>23391</v>
      </c>
      <c r="AK947" t="s">
        <v>23390</v>
      </c>
      <c r="AL947">
        <v>35</v>
      </c>
      <c r="AM947" s="5">
        <f t="shared" si="115"/>
        <v>3.5</v>
      </c>
      <c r="AN947" s="4">
        <f t="shared" si="116"/>
        <v>5.301022340022719E-3</v>
      </c>
      <c r="AO947" s="3"/>
      <c r="AP947">
        <v>0</v>
      </c>
      <c r="AR947" t="s">
        <v>1</v>
      </c>
      <c r="AT947" s="2" t="s">
        <v>0</v>
      </c>
      <c r="AU947" s="1">
        <f t="shared" si="117"/>
        <v>0.80183251745515949</v>
      </c>
      <c r="AV947" s="1">
        <f t="shared" si="118"/>
        <v>0.72419529361147739</v>
      </c>
      <c r="AW947" s="1">
        <f t="shared" si="119"/>
        <v>0.64655806976779517</v>
      </c>
    </row>
    <row r="948" spans="1:49" x14ac:dyDescent="0.2">
      <c r="A948">
        <v>946</v>
      </c>
      <c r="B948" t="s">
        <v>23389</v>
      </c>
      <c r="C948" t="s">
        <v>23388</v>
      </c>
      <c r="F948" t="s">
        <v>23387</v>
      </c>
      <c r="G948" t="s">
        <v>6</v>
      </c>
      <c r="H948" t="s">
        <v>5</v>
      </c>
      <c r="I948" t="s">
        <v>23386</v>
      </c>
      <c r="J948">
        <v>60005803</v>
      </c>
      <c r="K948" t="s">
        <v>23385</v>
      </c>
      <c r="L948" t="s">
        <v>23384</v>
      </c>
      <c r="M948" t="s">
        <v>167</v>
      </c>
      <c r="N948">
        <v>2</v>
      </c>
      <c r="O948" t="s">
        <v>23383</v>
      </c>
      <c r="P948" t="s">
        <v>23382</v>
      </c>
      <c r="Q948" t="s">
        <v>23381</v>
      </c>
      <c r="R948" s="7">
        <v>41214</v>
      </c>
      <c r="S948" s="8">
        <f t="shared" si="112"/>
        <v>2012</v>
      </c>
      <c r="T948" s="8">
        <v>2012</v>
      </c>
      <c r="U948" s="8">
        <f t="shared" si="113"/>
        <v>10</v>
      </c>
      <c r="V948" s="7">
        <v>41214</v>
      </c>
      <c r="W948" t="s">
        <v>1665</v>
      </c>
      <c r="X948" s="2">
        <v>0.34399999999999997</v>
      </c>
      <c r="Y948" s="6">
        <f t="shared" si="114"/>
        <v>9.1828835322068283E-3</v>
      </c>
      <c r="AA948">
        <v>10745351</v>
      </c>
      <c r="AB948">
        <v>17964</v>
      </c>
      <c r="AC948">
        <v>10991131</v>
      </c>
      <c r="AD948" t="s">
        <v>2</v>
      </c>
      <c r="AE948">
        <v>25</v>
      </c>
      <c r="AF948">
        <v>11</v>
      </c>
      <c r="AH948" t="s">
        <v>23380</v>
      </c>
      <c r="AI948" t="s">
        <v>23379</v>
      </c>
      <c r="AJ948" t="s">
        <v>23378</v>
      </c>
      <c r="AK948" t="s">
        <v>23377</v>
      </c>
      <c r="AL948">
        <v>10</v>
      </c>
      <c r="AM948" s="5">
        <f t="shared" si="115"/>
        <v>1</v>
      </c>
      <c r="AN948" s="4">
        <f t="shared" si="116"/>
        <v>1.5145778114350624E-3</v>
      </c>
      <c r="AO948" s="3"/>
      <c r="AP948">
        <v>0</v>
      </c>
      <c r="AR948" t="s">
        <v>1</v>
      </c>
      <c r="AT948" s="2" t="s">
        <v>0</v>
      </c>
      <c r="AU948" s="1">
        <f t="shared" si="117"/>
        <v>0.68823918159752973</v>
      </c>
      <c r="AV948" s="1">
        <f t="shared" si="118"/>
        <v>0.5348730671820946</v>
      </c>
      <c r="AW948" s="1">
        <f t="shared" si="119"/>
        <v>0.38150695276665919</v>
      </c>
    </row>
    <row r="949" spans="1:49" x14ac:dyDescent="0.2">
      <c r="A949">
        <v>947</v>
      </c>
      <c r="B949" t="s">
        <v>23376</v>
      </c>
      <c r="C949" t="s">
        <v>23375</v>
      </c>
      <c r="E949">
        <v>22970999</v>
      </c>
      <c r="F949" t="s">
        <v>23374</v>
      </c>
      <c r="G949" t="s">
        <v>6</v>
      </c>
      <c r="H949" t="s">
        <v>5</v>
      </c>
      <c r="I949" t="s">
        <v>23373</v>
      </c>
      <c r="J949">
        <v>60031514</v>
      </c>
      <c r="K949" t="s">
        <v>23372</v>
      </c>
      <c r="L949" t="s">
        <v>23371</v>
      </c>
      <c r="M949" t="s">
        <v>674</v>
      </c>
      <c r="N949">
        <v>4</v>
      </c>
      <c r="O949" t="s">
        <v>23370</v>
      </c>
      <c r="P949" t="s">
        <v>23369</v>
      </c>
      <c r="Q949" t="s">
        <v>23368</v>
      </c>
      <c r="R949" s="7">
        <v>41214</v>
      </c>
      <c r="S949" s="8">
        <f t="shared" si="112"/>
        <v>2012</v>
      </c>
      <c r="T949" s="8">
        <v>2012</v>
      </c>
      <c r="U949" s="8">
        <f t="shared" si="113"/>
        <v>10</v>
      </c>
      <c r="V949" s="7">
        <v>41214</v>
      </c>
      <c r="W949" t="s">
        <v>23367</v>
      </c>
      <c r="X949" s="2">
        <v>0.71499999999999997</v>
      </c>
      <c r="Y949" s="6">
        <f t="shared" si="114"/>
        <v>1.9086516643976401E-2</v>
      </c>
      <c r="AA949">
        <v>221198</v>
      </c>
      <c r="AB949">
        <v>27769</v>
      </c>
      <c r="AC949">
        <v>15564029</v>
      </c>
      <c r="AD949" t="s">
        <v>2</v>
      </c>
      <c r="AE949">
        <v>57</v>
      </c>
      <c r="AF949">
        <v>6</v>
      </c>
      <c r="AH949" t="s">
        <v>23366</v>
      </c>
      <c r="AI949" t="s">
        <v>23365</v>
      </c>
      <c r="AJ949" t="s">
        <v>23364</v>
      </c>
      <c r="AK949" t="s">
        <v>23363</v>
      </c>
      <c r="AL949">
        <v>37</v>
      </c>
      <c r="AM949" s="5">
        <f t="shared" si="115"/>
        <v>3.7</v>
      </c>
      <c r="AN949" s="4">
        <f t="shared" si="116"/>
        <v>5.6039379023097311E-3</v>
      </c>
      <c r="AO949" s="3"/>
      <c r="AP949">
        <v>0</v>
      </c>
      <c r="AR949" t="s">
        <v>1</v>
      </c>
      <c r="AT949" s="2">
        <v>1.8320000000000001</v>
      </c>
      <c r="AU949" s="1">
        <f t="shared" si="117"/>
        <v>1.5041743021476401</v>
      </c>
      <c r="AV949" s="1">
        <f t="shared" si="118"/>
        <v>1.2345227273143067</v>
      </c>
      <c r="AW949" s="1">
        <f t="shared" si="119"/>
        <v>0.9648711524809731</v>
      </c>
    </row>
    <row r="950" spans="1:49" x14ac:dyDescent="0.2">
      <c r="A950">
        <v>948</v>
      </c>
      <c r="B950" t="s">
        <v>23362</v>
      </c>
      <c r="C950" t="s">
        <v>23361</v>
      </c>
      <c r="F950" t="s">
        <v>23360</v>
      </c>
      <c r="G950" t="s">
        <v>6</v>
      </c>
      <c r="H950" t="s">
        <v>5</v>
      </c>
      <c r="I950" t="s">
        <v>23359</v>
      </c>
      <c r="J950">
        <v>60025084</v>
      </c>
      <c r="K950" t="s">
        <v>658</v>
      </c>
      <c r="L950" t="s">
        <v>162</v>
      </c>
      <c r="M950" t="s">
        <v>16</v>
      </c>
      <c r="N950">
        <v>3</v>
      </c>
      <c r="O950" t="s">
        <v>23358</v>
      </c>
      <c r="P950" t="s">
        <v>23357</v>
      </c>
      <c r="Q950" t="s">
        <v>2779</v>
      </c>
      <c r="R950" s="7">
        <v>41214</v>
      </c>
      <c r="S950" s="8">
        <f t="shared" si="112"/>
        <v>2012</v>
      </c>
      <c r="T950" s="8">
        <v>2012</v>
      </c>
      <c r="U950" s="8">
        <f t="shared" si="113"/>
        <v>10</v>
      </c>
      <c r="V950" s="7">
        <v>41214</v>
      </c>
      <c r="W950" t="s">
        <v>1665</v>
      </c>
      <c r="X950" s="2">
        <v>0.34399999999999997</v>
      </c>
      <c r="Y950" s="6">
        <f t="shared" si="114"/>
        <v>9.1828835322068283E-3</v>
      </c>
      <c r="AA950">
        <v>10745351</v>
      </c>
      <c r="AB950">
        <v>17964</v>
      </c>
      <c r="AC950">
        <v>10991131</v>
      </c>
      <c r="AD950" t="s">
        <v>2</v>
      </c>
      <c r="AE950">
        <v>25</v>
      </c>
      <c r="AF950">
        <v>11</v>
      </c>
      <c r="AH950" t="s">
        <v>23356</v>
      </c>
      <c r="AI950" t="s">
        <v>23355</v>
      </c>
      <c r="AJ950" t="s">
        <v>23354</v>
      </c>
      <c r="AK950" t="s">
        <v>23353</v>
      </c>
      <c r="AL950">
        <v>8</v>
      </c>
      <c r="AM950" s="5">
        <f t="shared" si="115"/>
        <v>0.8</v>
      </c>
      <c r="AN950" s="4">
        <f t="shared" si="116"/>
        <v>1.2116622491480501E-3</v>
      </c>
      <c r="AO950" s="3"/>
      <c r="AP950">
        <v>0</v>
      </c>
      <c r="AR950" t="s">
        <v>1</v>
      </c>
      <c r="AT950" s="2" t="s">
        <v>0</v>
      </c>
      <c r="AU950" s="1">
        <f t="shared" si="117"/>
        <v>0.67915171472891944</v>
      </c>
      <c r="AV950" s="1">
        <f t="shared" si="118"/>
        <v>0.5197272890677439</v>
      </c>
      <c r="AW950" s="1">
        <f t="shared" si="119"/>
        <v>0.36030286340656836</v>
      </c>
    </row>
    <row r="951" spans="1:49" x14ac:dyDescent="0.2">
      <c r="A951">
        <v>949</v>
      </c>
      <c r="B951" t="s">
        <v>23352</v>
      </c>
      <c r="C951" t="s">
        <v>23351</v>
      </c>
      <c r="F951" t="s">
        <v>23350</v>
      </c>
      <c r="G951" t="s">
        <v>6</v>
      </c>
      <c r="H951" t="s">
        <v>5</v>
      </c>
      <c r="I951" t="s">
        <v>23349</v>
      </c>
      <c r="J951" t="s">
        <v>23348</v>
      </c>
      <c r="K951" t="s">
        <v>23347</v>
      </c>
      <c r="L951" t="s">
        <v>23346</v>
      </c>
      <c r="M951" t="s">
        <v>23345</v>
      </c>
      <c r="N951">
        <v>51</v>
      </c>
      <c r="O951" t="s">
        <v>23344</v>
      </c>
      <c r="P951" t="s">
        <v>23343</v>
      </c>
      <c r="Q951" t="s">
        <v>23342</v>
      </c>
      <c r="R951" s="7">
        <v>41214</v>
      </c>
      <c r="S951" s="8">
        <f t="shared" si="112"/>
        <v>2012</v>
      </c>
      <c r="T951" s="8">
        <v>2012</v>
      </c>
      <c r="U951" s="8">
        <f t="shared" si="113"/>
        <v>10</v>
      </c>
      <c r="V951" s="7">
        <v>41214</v>
      </c>
      <c r="W951" t="s">
        <v>1490</v>
      </c>
      <c r="X951" s="2">
        <v>2.3759999999999999</v>
      </c>
      <c r="Y951" s="6">
        <f t="shared" si="114"/>
        <v>6.3425963001521576E-2</v>
      </c>
      <c r="AA951" t="s">
        <v>1489</v>
      </c>
      <c r="AB951">
        <v>26765</v>
      </c>
      <c r="AC951">
        <v>15384357</v>
      </c>
      <c r="AD951" t="s">
        <v>2</v>
      </c>
      <c r="AE951">
        <v>759</v>
      </c>
      <c r="AF951">
        <v>1</v>
      </c>
      <c r="AG951">
        <v>17</v>
      </c>
      <c r="AI951" t="s">
        <v>23341</v>
      </c>
      <c r="AJ951" t="s">
        <v>23340</v>
      </c>
      <c r="AK951" t="s">
        <v>23339</v>
      </c>
      <c r="AL951">
        <v>51</v>
      </c>
      <c r="AM951" s="5">
        <f t="shared" si="115"/>
        <v>5.0999999999999996</v>
      </c>
      <c r="AN951" s="4">
        <f t="shared" si="116"/>
        <v>7.724346838318818E-3</v>
      </c>
      <c r="AO951" s="3"/>
      <c r="AP951">
        <v>1</v>
      </c>
      <c r="AQ951" t="s">
        <v>255</v>
      </c>
      <c r="AR951">
        <v>457585</v>
      </c>
      <c r="AS951" t="s">
        <v>254</v>
      </c>
      <c r="AT951" s="2">
        <v>5.8739999999999997</v>
      </c>
      <c r="AU951" s="1">
        <f t="shared" si="117"/>
        <v>4.6715478152560745</v>
      </c>
      <c r="AV951" s="1">
        <f t="shared" si="118"/>
        <v>3.55751549199202</v>
      </c>
      <c r="AW951" s="1">
        <f t="shared" si="119"/>
        <v>2.4434831687279646</v>
      </c>
    </row>
    <row r="952" spans="1:49" x14ac:dyDescent="0.2">
      <c r="A952">
        <v>950</v>
      </c>
      <c r="B952" t="s">
        <v>23338</v>
      </c>
      <c r="C952" t="s">
        <v>23337</v>
      </c>
      <c r="F952" t="s">
        <v>23336</v>
      </c>
      <c r="G952" t="s">
        <v>6</v>
      </c>
      <c r="H952" t="s">
        <v>5</v>
      </c>
      <c r="I952" t="s">
        <v>23335</v>
      </c>
      <c r="J952" t="s">
        <v>23334</v>
      </c>
      <c r="K952" t="s">
        <v>23333</v>
      </c>
      <c r="L952" t="s">
        <v>23332</v>
      </c>
      <c r="M952" t="s">
        <v>1667</v>
      </c>
      <c r="N952">
        <v>3</v>
      </c>
      <c r="O952" t="s">
        <v>23331</v>
      </c>
      <c r="P952" t="s">
        <v>23330</v>
      </c>
      <c r="Q952" t="s">
        <v>23329</v>
      </c>
      <c r="R952" s="7">
        <v>41214</v>
      </c>
      <c r="S952" s="8">
        <f t="shared" si="112"/>
        <v>2012</v>
      </c>
      <c r="T952" s="8">
        <v>2012</v>
      </c>
      <c r="U952" s="8">
        <f t="shared" si="113"/>
        <v>10</v>
      </c>
      <c r="V952" s="7">
        <v>41214</v>
      </c>
      <c r="W952" t="s">
        <v>5599</v>
      </c>
      <c r="X952" s="2">
        <v>2.5630000000000002</v>
      </c>
      <c r="Y952" s="6">
        <f t="shared" si="114"/>
        <v>6.841782120071542E-2</v>
      </c>
      <c r="AB952">
        <v>19600166212</v>
      </c>
      <c r="AC952">
        <v>19487185</v>
      </c>
      <c r="AD952" t="s">
        <v>2</v>
      </c>
      <c r="AE952">
        <v>3</v>
      </c>
      <c r="AF952">
        <v>21</v>
      </c>
      <c r="AH952" t="s">
        <v>23328</v>
      </c>
      <c r="AI952" t="s">
        <v>23327</v>
      </c>
      <c r="AK952" t="s">
        <v>23326</v>
      </c>
      <c r="AL952">
        <v>53</v>
      </c>
      <c r="AM952" s="5">
        <f t="shared" si="115"/>
        <v>5.3</v>
      </c>
      <c r="AN952" s="4">
        <f t="shared" si="116"/>
        <v>8.02726240060583E-3</v>
      </c>
      <c r="AO952" s="3"/>
      <c r="AP952">
        <v>0</v>
      </c>
      <c r="AQ952" t="s">
        <v>314</v>
      </c>
      <c r="AR952" t="s">
        <v>23325</v>
      </c>
      <c r="AS952" t="s">
        <v>313</v>
      </c>
      <c r="AT952" s="2">
        <v>6.4749999999999996</v>
      </c>
      <c r="AU952" s="1">
        <f t="shared" si="117"/>
        <v>5.0300653560682544</v>
      </c>
      <c r="AV952" s="1">
        <f t="shared" si="118"/>
        <v>3.8222541800660625</v>
      </c>
      <c r="AW952" s="1">
        <f t="shared" si="119"/>
        <v>2.6144430040638702</v>
      </c>
    </row>
    <row r="953" spans="1:49" x14ac:dyDescent="0.2">
      <c r="A953">
        <v>951</v>
      </c>
      <c r="B953" t="s">
        <v>23324</v>
      </c>
      <c r="C953" t="s">
        <v>23323</v>
      </c>
      <c r="F953" t="s">
        <v>23322</v>
      </c>
      <c r="G953" t="s">
        <v>6</v>
      </c>
      <c r="H953" t="s">
        <v>5</v>
      </c>
      <c r="I953" t="s">
        <v>23321</v>
      </c>
      <c r="J953" t="s">
        <v>23320</v>
      </c>
      <c r="K953" t="s">
        <v>23319</v>
      </c>
      <c r="L953" t="s">
        <v>23318</v>
      </c>
      <c r="M953" t="s">
        <v>23317</v>
      </c>
      <c r="N953">
        <v>3</v>
      </c>
      <c r="O953" t="s">
        <v>23316</v>
      </c>
      <c r="P953" t="s">
        <v>23315</v>
      </c>
      <c r="Q953" t="s">
        <v>23314</v>
      </c>
      <c r="R953" s="7">
        <v>41214</v>
      </c>
      <c r="S953" s="8">
        <f t="shared" si="112"/>
        <v>2012</v>
      </c>
      <c r="T953" s="8">
        <v>2012</v>
      </c>
      <c r="U953" s="8">
        <f t="shared" si="113"/>
        <v>10</v>
      </c>
      <c r="V953" s="7">
        <v>41214</v>
      </c>
      <c r="W953" t="s">
        <v>23313</v>
      </c>
      <c r="X953" s="2">
        <v>0.71199999999999997</v>
      </c>
      <c r="Y953" s="6">
        <f t="shared" si="114"/>
        <v>1.900643335735832E-2</v>
      </c>
      <c r="AA953">
        <v>2681242</v>
      </c>
      <c r="AB953">
        <v>27191</v>
      </c>
      <c r="AC953">
        <v>13616641</v>
      </c>
      <c r="AD953" t="s">
        <v>2</v>
      </c>
      <c r="AE953">
        <v>27</v>
      </c>
      <c r="AF953">
        <v>11</v>
      </c>
      <c r="AG953">
        <v>115011</v>
      </c>
      <c r="AI953" t="s">
        <v>23312</v>
      </c>
      <c r="AK953" t="s">
        <v>23311</v>
      </c>
      <c r="AL953">
        <v>13</v>
      </c>
      <c r="AM953" s="5">
        <f t="shared" si="115"/>
        <v>1.3</v>
      </c>
      <c r="AN953" s="4">
        <f t="shared" si="116"/>
        <v>1.9689511548655813E-3</v>
      </c>
      <c r="AO953" s="3"/>
      <c r="AP953">
        <v>0</v>
      </c>
      <c r="AQ953" t="s">
        <v>314</v>
      </c>
      <c r="AR953" t="s">
        <v>23310</v>
      </c>
      <c r="AS953" t="s">
        <v>313</v>
      </c>
      <c r="AT953" s="2">
        <v>2.3519999999999999</v>
      </c>
      <c r="AU953" s="1">
        <f t="shared" si="117"/>
        <v>1.3895188696610499</v>
      </c>
      <c r="AV953" s="1">
        <f t="shared" si="118"/>
        <v>1.0487692256111951</v>
      </c>
      <c r="AW953" s="1">
        <f t="shared" si="119"/>
        <v>0.70801958156134026</v>
      </c>
    </row>
    <row r="954" spans="1:49" x14ac:dyDescent="0.2">
      <c r="A954">
        <v>952</v>
      </c>
      <c r="B954" t="s">
        <v>23309</v>
      </c>
      <c r="C954" t="s">
        <v>23308</v>
      </c>
      <c r="F954" t="s">
        <v>23307</v>
      </c>
      <c r="G954" t="s">
        <v>6</v>
      </c>
      <c r="H954" t="s">
        <v>5</v>
      </c>
      <c r="I954" t="s">
        <v>388</v>
      </c>
      <c r="J954" t="s">
        <v>2208</v>
      </c>
      <c r="K954" t="s">
        <v>2207</v>
      </c>
      <c r="L954" t="s">
        <v>2206</v>
      </c>
      <c r="M954" t="s">
        <v>1581</v>
      </c>
      <c r="N954">
        <v>5</v>
      </c>
      <c r="O954" t="s">
        <v>23306</v>
      </c>
      <c r="P954" t="s">
        <v>23305</v>
      </c>
      <c r="Q954" t="s">
        <v>23304</v>
      </c>
      <c r="R954" s="7">
        <v>41214</v>
      </c>
      <c r="S954" s="8">
        <f t="shared" si="112"/>
        <v>2012</v>
      </c>
      <c r="T954" s="8">
        <v>2012</v>
      </c>
      <c r="U954" s="8">
        <f t="shared" si="113"/>
        <v>10</v>
      </c>
      <c r="V954" s="7">
        <v>41214</v>
      </c>
      <c r="W954" t="s">
        <v>478</v>
      </c>
      <c r="X954" s="2">
        <v>0.41799999999999998</v>
      </c>
      <c r="Y954" s="6">
        <f t="shared" si="114"/>
        <v>1.1158271268786204E-2</v>
      </c>
      <c r="AA954">
        <v>17518822</v>
      </c>
      <c r="AB954">
        <v>5300152720</v>
      </c>
      <c r="AD954" t="s">
        <v>2</v>
      </c>
      <c r="AE954">
        <v>6</v>
      </c>
      <c r="AF954">
        <v>6</v>
      </c>
      <c r="AH954" t="s">
        <v>2618</v>
      </c>
      <c r="AI954" t="s">
        <v>23303</v>
      </c>
      <c r="AK954" t="s">
        <v>23302</v>
      </c>
      <c r="AL954">
        <v>0</v>
      </c>
      <c r="AM954" s="5">
        <f t="shared" si="115"/>
        <v>0</v>
      </c>
      <c r="AN954" s="4">
        <f t="shared" si="116"/>
        <v>0</v>
      </c>
      <c r="AO954" s="3"/>
      <c r="AP954">
        <v>0</v>
      </c>
      <c r="AQ954" t="s">
        <v>314</v>
      </c>
      <c r="AR954" t="s">
        <v>2647</v>
      </c>
      <c r="AS954" t="s">
        <v>313</v>
      </c>
      <c r="AT954" s="2" t="s">
        <v>0</v>
      </c>
      <c r="AU954" s="1">
        <f t="shared" si="117"/>
        <v>0.78107898881503424</v>
      </c>
      <c r="AV954" s="1">
        <f t="shared" si="118"/>
        <v>0.5579135634393102</v>
      </c>
      <c r="AW954" s="1">
        <f t="shared" si="119"/>
        <v>0.33474813806358611</v>
      </c>
    </row>
    <row r="955" spans="1:49" x14ac:dyDescent="0.2">
      <c r="A955">
        <v>953</v>
      </c>
      <c r="B955" t="s">
        <v>23301</v>
      </c>
      <c r="C955" t="s">
        <v>23300</v>
      </c>
      <c r="E955">
        <v>22791652</v>
      </c>
      <c r="F955" t="s">
        <v>23299</v>
      </c>
      <c r="G955" t="s">
        <v>6</v>
      </c>
      <c r="H955" t="s">
        <v>5</v>
      </c>
      <c r="I955" t="s">
        <v>18565</v>
      </c>
      <c r="J955">
        <v>60006318</v>
      </c>
      <c r="K955" t="s">
        <v>14010</v>
      </c>
      <c r="L955" t="s">
        <v>1580</v>
      </c>
      <c r="M955" t="s">
        <v>16</v>
      </c>
      <c r="N955">
        <v>2</v>
      </c>
      <c r="O955" t="s">
        <v>18564</v>
      </c>
      <c r="P955" t="s">
        <v>18563</v>
      </c>
      <c r="Q955" t="s">
        <v>14007</v>
      </c>
      <c r="R955" s="7">
        <v>41214</v>
      </c>
      <c r="S955" s="8">
        <f t="shared" si="112"/>
        <v>2012</v>
      </c>
      <c r="T955" s="8">
        <v>2012</v>
      </c>
      <c r="U955" s="8">
        <f t="shared" si="113"/>
        <v>10</v>
      </c>
      <c r="V955" s="7">
        <v>41214</v>
      </c>
      <c r="W955" t="s">
        <v>1460</v>
      </c>
      <c r="X955" s="2">
        <v>0.53600000000000003</v>
      </c>
      <c r="Y955" s="6">
        <f t="shared" si="114"/>
        <v>1.430821387576413E-2</v>
      </c>
      <c r="AA955" t="s">
        <v>1459</v>
      </c>
      <c r="AB955">
        <v>20920</v>
      </c>
      <c r="AC955">
        <v>10970029</v>
      </c>
      <c r="AD955" t="s">
        <v>2</v>
      </c>
      <c r="AE955">
        <v>75</v>
      </c>
      <c r="AF955">
        <v>11</v>
      </c>
      <c r="AH955" t="s">
        <v>23298</v>
      </c>
      <c r="AI955" t="s">
        <v>23297</v>
      </c>
      <c r="AJ955" t="s">
        <v>14004</v>
      </c>
      <c r="AK955" t="s">
        <v>23296</v>
      </c>
      <c r="AL955">
        <v>8</v>
      </c>
      <c r="AM955" s="5">
        <f t="shared" si="115"/>
        <v>0.8</v>
      </c>
      <c r="AN955" s="4">
        <f t="shared" si="116"/>
        <v>1.2116622491480501E-3</v>
      </c>
      <c r="AO955" s="3"/>
      <c r="AP955">
        <v>0</v>
      </c>
      <c r="AR955" t="s">
        <v>1</v>
      </c>
      <c r="AT955" s="2">
        <v>2.7690000000000001</v>
      </c>
      <c r="AU955" s="1">
        <f t="shared" si="117"/>
        <v>1.0379248387779305</v>
      </c>
      <c r="AV955" s="1">
        <f t="shared" si="118"/>
        <v>0.77599380624560899</v>
      </c>
      <c r="AW955" s="1">
        <f t="shared" si="119"/>
        <v>0.51406277371328735</v>
      </c>
    </row>
    <row r="956" spans="1:49" x14ac:dyDescent="0.2">
      <c r="A956">
        <v>954</v>
      </c>
      <c r="B956" t="s">
        <v>23295</v>
      </c>
      <c r="C956" t="s">
        <v>23294</v>
      </c>
      <c r="E956">
        <v>22767352</v>
      </c>
      <c r="F956" t="s">
        <v>23293</v>
      </c>
      <c r="G956" t="s">
        <v>6</v>
      </c>
      <c r="H956" t="s">
        <v>5</v>
      </c>
      <c r="I956" t="s">
        <v>23292</v>
      </c>
      <c r="J956" t="s">
        <v>23291</v>
      </c>
      <c r="K956" t="s">
        <v>23290</v>
      </c>
      <c r="L956" t="s">
        <v>725</v>
      </c>
      <c r="M956" t="s">
        <v>69</v>
      </c>
      <c r="N956">
        <v>8</v>
      </c>
      <c r="O956" t="s">
        <v>23289</v>
      </c>
      <c r="P956" t="s">
        <v>23288</v>
      </c>
      <c r="Q956" t="s">
        <v>23287</v>
      </c>
      <c r="R956" s="7">
        <v>41214</v>
      </c>
      <c r="S956" s="8">
        <f t="shared" si="112"/>
        <v>2012</v>
      </c>
      <c r="T956" s="8">
        <v>2012</v>
      </c>
      <c r="U956" s="8">
        <f t="shared" si="113"/>
        <v>10</v>
      </c>
      <c r="V956" s="7">
        <v>41214</v>
      </c>
      <c r="W956" t="s">
        <v>1460</v>
      </c>
      <c r="X956" s="2">
        <v>0.53600000000000003</v>
      </c>
      <c r="Y956" s="6">
        <f t="shared" si="114"/>
        <v>1.430821387576413E-2</v>
      </c>
      <c r="AA956" t="s">
        <v>1459</v>
      </c>
      <c r="AB956">
        <v>20920</v>
      </c>
      <c r="AC956">
        <v>10970029</v>
      </c>
      <c r="AD956" t="s">
        <v>2</v>
      </c>
      <c r="AE956">
        <v>75</v>
      </c>
      <c r="AF956">
        <v>11</v>
      </c>
      <c r="AH956" t="s">
        <v>23286</v>
      </c>
      <c r="AI956" t="s">
        <v>23285</v>
      </c>
      <c r="AJ956" t="s">
        <v>23284</v>
      </c>
      <c r="AK956" t="s">
        <v>23283</v>
      </c>
      <c r="AL956">
        <v>19</v>
      </c>
      <c r="AM956" s="5">
        <f t="shared" si="115"/>
        <v>1.9</v>
      </c>
      <c r="AN956" s="4">
        <f t="shared" si="116"/>
        <v>2.8776978417266188E-3</v>
      </c>
      <c r="AO956" s="3"/>
      <c r="AP956">
        <v>0</v>
      </c>
      <c r="AR956" t="s">
        <v>1</v>
      </c>
      <c r="AT956" s="2">
        <v>2.7690000000000001</v>
      </c>
      <c r="AU956" s="1">
        <f t="shared" si="117"/>
        <v>1.0879059065552876</v>
      </c>
      <c r="AV956" s="1">
        <f t="shared" si="118"/>
        <v>0.85929558587453747</v>
      </c>
      <c r="AW956" s="1">
        <f t="shared" si="119"/>
        <v>0.6306852651937872</v>
      </c>
    </row>
    <row r="957" spans="1:49" x14ac:dyDescent="0.2">
      <c r="A957">
        <v>955</v>
      </c>
      <c r="B957" t="s">
        <v>23282</v>
      </c>
      <c r="C957" t="s">
        <v>23281</v>
      </c>
      <c r="E957">
        <v>22767379</v>
      </c>
      <c r="F957" t="s">
        <v>23280</v>
      </c>
      <c r="G957" t="s">
        <v>6</v>
      </c>
      <c r="H957" t="s">
        <v>5</v>
      </c>
      <c r="I957" t="s">
        <v>1556</v>
      </c>
      <c r="J957" t="s">
        <v>23279</v>
      </c>
      <c r="K957" t="s">
        <v>23278</v>
      </c>
      <c r="L957" t="s">
        <v>23277</v>
      </c>
      <c r="M957" t="s">
        <v>69</v>
      </c>
      <c r="N957">
        <v>6</v>
      </c>
      <c r="O957" t="s">
        <v>23276</v>
      </c>
      <c r="P957" t="s">
        <v>23275</v>
      </c>
      <c r="Q957" t="s">
        <v>23274</v>
      </c>
      <c r="R957" s="7">
        <v>41214</v>
      </c>
      <c r="S957" s="8">
        <f t="shared" si="112"/>
        <v>2012</v>
      </c>
      <c r="T957" s="8">
        <v>2012</v>
      </c>
      <c r="U957" s="8">
        <f t="shared" si="113"/>
        <v>10</v>
      </c>
      <c r="V957" s="7">
        <v>41214</v>
      </c>
      <c r="W957" t="s">
        <v>1460</v>
      </c>
      <c r="X957" s="2">
        <v>0.53600000000000003</v>
      </c>
      <c r="Y957" s="6">
        <f t="shared" si="114"/>
        <v>1.430821387576413E-2</v>
      </c>
      <c r="AA957" t="s">
        <v>1459</v>
      </c>
      <c r="AB957">
        <v>20920</v>
      </c>
      <c r="AC957">
        <v>10970029</v>
      </c>
      <c r="AD957" t="s">
        <v>2</v>
      </c>
      <c r="AE957">
        <v>75</v>
      </c>
      <c r="AF957">
        <v>11</v>
      </c>
      <c r="AH957" t="s">
        <v>23273</v>
      </c>
      <c r="AI957" t="s">
        <v>23272</v>
      </c>
      <c r="AJ957" t="s">
        <v>23271</v>
      </c>
      <c r="AK957" t="s">
        <v>23270</v>
      </c>
      <c r="AL957">
        <v>8</v>
      </c>
      <c r="AM957" s="5">
        <f t="shared" si="115"/>
        <v>0.8</v>
      </c>
      <c r="AN957" s="4">
        <f t="shared" si="116"/>
        <v>1.2116622491480501E-3</v>
      </c>
      <c r="AO957" s="3"/>
      <c r="AP957">
        <v>0</v>
      </c>
      <c r="AR957" t="s">
        <v>1</v>
      </c>
      <c r="AT957" s="2">
        <v>2.7690000000000001</v>
      </c>
      <c r="AU957" s="1">
        <f t="shared" si="117"/>
        <v>1.0379248387779305</v>
      </c>
      <c r="AV957" s="1">
        <f t="shared" si="118"/>
        <v>0.77599380624560899</v>
      </c>
      <c r="AW957" s="1">
        <f t="shared" si="119"/>
        <v>0.51406277371328735</v>
      </c>
    </row>
    <row r="958" spans="1:49" x14ac:dyDescent="0.2">
      <c r="A958">
        <v>956</v>
      </c>
      <c r="B958" t="s">
        <v>23269</v>
      </c>
      <c r="C958" t="s">
        <v>23268</v>
      </c>
      <c r="F958" t="s">
        <v>23267</v>
      </c>
      <c r="G958" t="s">
        <v>6</v>
      </c>
      <c r="H958" t="s">
        <v>5</v>
      </c>
      <c r="I958" t="s">
        <v>1454</v>
      </c>
      <c r="J958" t="s">
        <v>23266</v>
      </c>
      <c r="K958" t="s">
        <v>23265</v>
      </c>
      <c r="L958" t="s">
        <v>23264</v>
      </c>
      <c r="M958" t="s">
        <v>23263</v>
      </c>
      <c r="N958">
        <v>2</v>
      </c>
      <c r="O958" t="s">
        <v>23262</v>
      </c>
      <c r="P958" t="s">
        <v>23261</v>
      </c>
      <c r="Q958" t="s">
        <v>23260</v>
      </c>
      <c r="R958" s="7">
        <v>41214</v>
      </c>
      <c r="S958" s="8">
        <f t="shared" si="112"/>
        <v>2012</v>
      </c>
      <c r="T958" s="8">
        <v>2012</v>
      </c>
      <c r="U958" s="8">
        <f t="shared" si="113"/>
        <v>10</v>
      </c>
      <c r="V958" s="7">
        <v>2012</v>
      </c>
      <c r="W958" t="s">
        <v>463</v>
      </c>
      <c r="X958" s="2">
        <v>1.218</v>
      </c>
      <c r="Y958" s="6">
        <f t="shared" si="114"/>
        <v>3.2513814366941618E-2</v>
      </c>
      <c r="AA958">
        <v>189448</v>
      </c>
      <c r="AB958">
        <v>15107</v>
      </c>
      <c r="AD958" t="s">
        <v>2</v>
      </c>
      <c r="AE958">
        <v>58</v>
      </c>
      <c r="AF958">
        <v>11</v>
      </c>
      <c r="AG958">
        <v>6253259</v>
      </c>
      <c r="AH958" t="s">
        <v>23259</v>
      </c>
      <c r="AI958" t="s">
        <v>23258</v>
      </c>
      <c r="AJ958" t="s">
        <v>23257</v>
      </c>
      <c r="AK958" t="s">
        <v>23256</v>
      </c>
      <c r="AL958">
        <v>2</v>
      </c>
      <c r="AM958" s="5">
        <f t="shared" si="115"/>
        <v>0.2</v>
      </c>
      <c r="AN958" s="4">
        <f t="shared" si="116"/>
        <v>3.0291556228701253E-4</v>
      </c>
      <c r="AO958" s="3"/>
      <c r="AP958">
        <v>0</v>
      </c>
      <c r="AR958" t="s">
        <v>23255</v>
      </c>
      <c r="AT958" s="2" t="s">
        <v>0</v>
      </c>
      <c r="AU958" s="1">
        <f t="shared" si="117"/>
        <v>2.2850544725545237</v>
      </c>
      <c r="AV958" s="1">
        <f t="shared" si="118"/>
        <v>1.6408364964614313</v>
      </c>
      <c r="AW958" s="1">
        <f t="shared" si="119"/>
        <v>0.99661852036833942</v>
      </c>
    </row>
    <row r="959" spans="1:49" x14ac:dyDescent="0.2">
      <c r="A959">
        <v>957</v>
      </c>
      <c r="B959" t="s">
        <v>23254</v>
      </c>
      <c r="C959" t="s">
        <v>23253</v>
      </c>
      <c r="F959" t="s">
        <v>23252</v>
      </c>
      <c r="G959" t="s">
        <v>6</v>
      </c>
      <c r="H959" t="s">
        <v>5</v>
      </c>
      <c r="I959" t="s">
        <v>386</v>
      </c>
      <c r="J959">
        <v>60009415</v>
      </c>
      <c r="K959" t="s">
        <v>1756</v>
      </c>
      <c r="L959" t="s">
        <v>1755</v>
      </c>
      <c r="M959" t="s">
        <v>12</v>
      </c>
      <c r="N959">
        <v>2</v>
      </c>
      <c r="O959" t="s">
        <v>2998</v>
      </c>
      <c r="P959" t="s">
        <v>2997</v>
      </c>
      <c r="Q959" t="s">
        <v>1754</v>
      </c>
      <c r="R959" s="7">
        <v>41214</v>
      </c>
      <c r="S959" s="8">
        <f t="shared" si="112"/>
        <v>2012</v>
      </c>
      <c r="T959" s="8">
        <v>2012</v>
      </c>
      <c r="U959" s="8">
        <f t="shared" si="113"/>
        <v>10</v>
      </c>
      <c r="V959" s="7">
        <v>2012</v>
      </c>
      <c r="W959" t="s">
        <v>463</v>
      </c>
      <c r="X959" s="2">
        <v>1.218</v>
      </c>
      <c r="Y959" s="6">
        <f t="shared" si="114"/>
        <v>3.2513814366941618E-2</v>
      </c>
      <c r="AA959">
        <v>189448</v>
      </c>
      <c r="AB959">
        <v>15107</v>
      </c>
      <c r="AD959" t="s">
        <v>2</v>
      </c>
      <c r="AE959">
        <v>58</v>
      </c>
      <c r="AF959">
        <v>11</v>
      </c>
      <c r="AG959">
        <v>6247507</v>
      </c>
      <c r="AH959" t="s">
        <v>23251</v>
      </c>
      <c r="AI959" t="s">
        <v>23250</v>
      </c>
      <c r="AJ959" t="s">
        <v>23249</v>
      </c>
      <c r="AK959" t="s">
        <v>23248</v>
      </c>
      <c r="AL959">
        <v>0</v>
      </c>
      <c r="AM959" s="5">
        <f t="shared" si="115"/>
        <v>0</v>
      </c>
      <c r="AN959" s="4">
        <f t="shared" si="116"/>
        <v>0</v>
      </c>
      <c r="AO959" s="3"/>
      <c r="AP959">
        <v>0</v>
      </c>
      <c r="AR959" t="s">
        <v>1</v>
      </c>
      <c r="AT959" s="2" t="s">
        <v>0</v>
      </c>
      <c r="AU959" s="1">
        <f t="shared" si="117"/>
        <v>2.2759670056859131</v>
      </c>
      <c r="AV959" s="1">
        <f t="shared" si="118"/>
        <v>1.625690718347081</v>
      </c>
      <c r="AW959" s="1">
        <f t="shared" si="119"/>
        <v>0.97541443100824854</v>
      </c>
    </row>
    <row r="960" spans="1:49" x14ac:dyDescent="0.2">
      <c r="A960">
        <v>958</v>
      </c>
      <c r="B960" t="s">
        <v>23247</v>
      </c>
      <c r="C960" t="s">
        <v>23246</v>
      </c>
      <c r="F960" t="s">
        <v>23245</v>
      </c>
      <c r="G960" t="s">
        <v>6</v>
      </c>
      <c r="H960" t="s">
        <v>5</v>
      </c>
      <c r="I960" t="s">
        <v>2995</v>
      </c>
      <c r="J960">
        <v>60000221</v>
      </c>
      <c r="K960" t="s">
        <v>2005</v>
      </c>
      <c r="L960" t="s">
        <v>2004</v>
      </c>
      <c r="M960" t="s">
        <v>12</v>
      </c>
      <c r="N960">
        <v>2</v>
      </c>
      <c r="O960" t="s">
        <v>2994</v>
      </c>
      <c r="P960" t="s">
        <v>2993</v>
      </c>
      <c r="Q960" t="s">
        <v>2173</v>
      </c>
      <c r="R960" s="7">
        <v>41214</v>
      </c>
      <c r="S960" s="8">
        <f t="shared" si="112"/>
        <v>2012</v>
      </c>
      <c r="T960" s="8">
        <v>2012</v>
      </c>
      <c r="U960" s="8">
        <f t="shared" si="113"/>
        <v>10</v>
      </c>
      <c r="V960" s="7">
        <v>2012</v>
      </c>
      <c r="W960" t="s">
        <v>463</v>
      </c>
      <c r="X960" s="2">
        <v>1.218</v>
      </c>
      <c r="Y960" s="6">
        <f t="shared" si="114"/>
        <v>3.2513814366941618E-2</v>
      </c>
      <c r="AA960">
        <v>189448</v>
      </c>
      <c r="AB960">
        <v>15107</v>
      </c>
      <c r="AD960" t="s">
        <v>2</v>
      </c>
      <c r="AE960">
        <v>58</v>
      </c>
      <c r="AF960">
        <v>11</v>
      </c>
      <c r="AG960">
        <v>6241433</v>
      </c>
      <c r="AH960" t="s">
        <v>23244</v>
      </c>
      <c r="AI960" t="s">
        <v>23243</v>
      </c>
      <c r="AJ960" t="s">
        <v>23242</v>
      </c>
      <c r="AK960" t="s">
        <v>23241</v>
      </c>
      <c r="AL960">
        <v>11</v>
      </c>
      <c r="AM960" s="5">
        <f t="shared" si="115"/>
        <v>1.1000000000000001</v>
      </c>
      <c r="AN960" s="4">
        <f t="shared" si="116"/>
        <v>1.6660355925785689E-3</v>
      </c>
      <c r="AO960" s="3"/>
      <c r="AP960">
        <v>0</v>
      </c>
      <c r="AR960" t="s">
        <v>1</v>
      </c>
      <c r="AT960" s="2" t="s">
        <v>0</v>
      </c>
      <c r="AU960" s="1">
        <f t="shared" si="117"/>
        <v>2.32594807346327</v>
      </c>
      <c r="AV960" s="1">
        <f t="shared" si="118"/>
        <v>1.7089924979760092</v>
      </c>
      <c r="AW960" s="1">
        <f t="shared" si="119"/>
        <v>1.0920369224887483</v>
      </c>
    </row>
    <row r="961" spans="1:49" x14ac:dyDescent="0.2">
      <c r="A961">
        <v>959</v>
      </c>
      <c r="B961" t="s">
        <v>23240</v>
      </c>
      <c r="C961" t="s">
        <v>23239</v>
      </c>
      <c r="F961" t="s">
        <v>23238</v>
      </c>
      <c r="G961" t="s">
        <v>6</v>
      </c>
      <c r="H961" t="s">
        <v>5</v>
      </c>
      <c r="I961" t="s">
        <v>23237</v>
      </c>
      <c r="J961" t="s">
        <v>23236</v>
      </c>
      <c r="K961" t="s">
        <v>23235</v>
      </c>
      <c r="L961" t="s">
        <v>23234</v>
      </c>
      <c r="M961" t="s">
        <v>797</v>
      </c>
      <c r="N961">
        <v>3</v>
      </c>
      <c r="O961" t="s">
        <v>23233</v>
      </c>
      <c r="P961" t="s">
        <v>23232</v>
      </c>
      <c r="Q961" t="s">
        <v>23231</v>
      </c>
      <c r="R961" s="7">
        <v>41214</v>
      </c>
      <c r="S961" s="8">
        <f t="shared" si="112"/>
        <v>2012</v>
      </c>
      <c r="T961" s="8">
        <v>2012</v>
      </c>
      <c r="U961" s="8">
        <f t="shared" si="113"/>
        <v>10</v>
      </c>
      <c r="V961" s="7">
        <v>2012</v>
      </c>
      <c r="W961" t="s">
        <v>23230</v>
      </c>
      <c r="X961" s="2">
        <v>0.214</v>
      </c>
      <c r="Y961" s="6">
        <f t="shared" si="114"/>
        <v>5.7126077787565737E-3</v>
      </c>
      <c r="AA961">
        <v>1004042</v>
      </c>
      <c r="AB961">
        <v>21479</v>
      </c>
      <c r="AC961">
        <v>16787064</v>
      </c>
      <c r="AD961" t="s">
        <v>2</v>
      </c>
      <c r="AE961">
        <v>35</v>
      </c>
      <c r="AF961">
        <v>9</v>
      </c>
      <c r="AH961" t="s">
        <v>23229</v>
      </c>
      <c r="AI961" t="s">
        <v>23228</v>
      </c>
      <c r="AJ961" t="s">
        <v>23227</v>
      </c>
      <c r="AK961" t="s">
        <v>23226</v>
      </c>
      <c r="AL961">
        <v>1</v>
      </c>
      <c r="AM961" s="5">
        <f t="shared" si="115"/>
        <v>0.1</v>
      </c>
      <c r="AN961" s="4">
        <f t="shared" si="116"/>
        <v>1.5145778114350627E-4</v>
      </c>
      <c r="AO961" s="3"/>
      <c r="AP961">
        <v>1</v>
      </c>
      <c r="AR961" t="s">
        <v>1</v>
      </c>
      <c r="AT961" s="2">
        <v>0.96099999999999997</v>
      </c>
      <c r="AU961" s="1">
        <f t="shared" si="117"/>
        <v>0.40442627794726538</v>
      </c>
      <c r="AV961" s="1">
        <f t="shared" si="118"/>
        <v>0.29320327799500401</v>
      </c>
      <c r="AW961" s="1">
        <f t="shared" si="119"/>
        <v>0.18198027804274264</v>
      </c>
    </row>
    <row r="962" spans="1:49" x14ac:dyDescent="0.2">
      <c r="A962">
        <v>960</v>
      </c>
      <c r="B962" t="s">
        <v>23225</v>
      </c>
      <c r="C962" t="s">
        <v>23224</v>
      </c>
      <c r="F962" t="s">
        <v>23223</v>
      </c>
      <c r="G962" t="s">
        <v>6</v>
      </c>
      <c r="H962" t="s">
        <v>5</v>
      </c>
      <c r="I962" t="s">
        <v>23222</v>
      </c>
      <c r="J962">
        <v>60009415</v>
      </c>
      <c r="K962" t="s">
        <v>1756</v>
      </c>
      <c r="L962" t="s">
        <v>1755</v>
      </c>
      <c r="M962" t="s">
        <v>12</v>
      </c>
      <c r="N962">
        <v>2</v>
      </c>
      <c r="O962" t="s">
        <v>23221</v>
      </c>
      <c r="P962" t="s">
        <v>23220</v>
      </c>
      <c r="Q962" t="s">
        <v>1754</v>
      </c>
      <c r="R962" s="7">
        <v>41214</v>
      </c>
      <c r="S962" s="8">
        <f t="shared" ref="S962:S1025" si="120">YEAR(R962)</f>
        <v>2012</v>
      </c>
      <c r="T962" s="8">
        <v>2012</v>
      </c>
      <c r="U962" s="8">
        <f t="shared" ref="U962:U1025" si="121">2022-T962</f>
        <v>10</v>
      </c>
      <c r="V962" s="7">
        <v>2012</v>
      </c>
      <c r="W962" t="s">
        <v>463</v>
      </c>
      <c r="X962" s="2">
        <v>1.218</v>
      </c>
      <c r="Y962" s="6">
        <f t="shared" ref="Y962:Y1025" si="122">(X962-$Z$4)/($Z$3-$Z$4)</f>
        <v>3.2513814366941618E-2</v>
      </c>
      <c r="AA962">
        <v>189448</v>
      </c>
      <c r="AB962">
        <v>15107</v>
      </c>
      <c r="AD962" t="s">
        <v>2</v>
      </c>
      <c r="AE962">
        <v>58</v>
      </c>
      <c r="AF962">
        <v>11</v>
      </c>
      <c r="AG962">
        <v>6259859</v>
      </c>
      <c r="AH962" t="s">
        <v>23219</v>
      </c>
      <c r="AI962" t="s">
        <v>23218</v>
      </c>
      <c r="AJ962" t="s">
        <v>23217</v>
      </c>
      <c r="AK962" t="s">
        <v>23216</v>
      </c>
      <c r="AL962">
        <v>51</v>
      </c>
      <c r="AM962" s="5">
        <f t="shared" ref="AM962:AM1025" si="123">AL962/U962</f>
        <v>5.0999999999999996</v>
      </c>
      <c r="AN962" s="4">
        <f t="shared" ref="AN962:AN1025" si="124">(AM962-$AO$4)/($AO$3-$AO$4)</f>
        <v>7.724346838318818E-3</v>
      </c>
      <c r="AO962" s="3"/>
      <c r="AP962">
        <v>0</v>
      </c>
      <c r="AQ962" t="s">
        <v>23215</v>
      </c>
      <c r="AR962" t="s">
        <v>23214</v>
      </c>
      <c r="AS962" t="s">
        <v>23213</v>
      </c>
      <c r="AT962" s="2" t="s">
        <v>0</v>
      </c>
      <c r="AU962" s="1">
        <f t="shared" ref="AU962:AU1025" si="125">(Y962*0.7+AN962*0.3)*100</f>
        <v>2.5076974108354779</v>
      </c>
      <c r="AV962" s="1">
        <f t="shared" ref="AV962:AV1025" si="126">(Y962*0.5+AN962*0.5)*100</f>
        <v>2.0119080602630217</v>
      </c>
      <c r="AW962" s="1">
        <f t="shared" ref="AW962:AW1025" si="127">(Y962*0.3+AN962*0.7)*100</f>
        <v>1.5161187096905657</v>
      </c>
    </row>
    <row r="963" spans="1:49" x14ac:dyDescent="0.2">
      <c r="A963">
        <v>961</v>
      </c>
      <c r="B963" t="s">
        <v>23212</v>
      </c>
      <c r="C963" t="s">
        <v>23211</v>
      </c>
      <c r="F963" t="s">
        <v>23210</v>
      </c>
      <c r="G963" t="s">
        <v>6</v>
      </c>
      <c r="H963" t="s">
        <v>5</v>
      </c>
      <c r="I963" t="s">
        <v>23209</v>
      </c>
      <c r="J963">
        <v>60000934</v>
      </c>
      <c r="K963" t="s">
        <v>249</v>
      </c>
      <c r="L963" t="s">
        <v>248</v>
      </c>
      <c r="M963" t="s">
        <v>26</v>
      </c>
      <c r="N963">
        <v>2</v>
      </c>
      <c r="O963" t="s">
        <v>23208</v>
      </c>
      <c r="P963" t="s">
        <v>23207</v>
      </c>
      <c r="Q963" t="s">
        <v>23206</v>
      </c>
      <c r="R963" s="7">
        <v>41214</v>
      </c>
      <c r="S963" s="8">
        <f t="shared" si="120"/>
        <v>2012</v>
      </c>
      <c r="T963" s="8">
        <v>2012</v>
      </c>
      <c r="U963" s="8">
        <f t="shared" si="121"/>
        <v>10</v>
      </c>
      <c r="V963" s="7">
        <v>41214</v>
      </c>
      <c r="W963" t="s">
        <v>223</v>
      </c>
      <c r="X963" s="2">
        <v>0.33500000000000002</v>
      </c>
      <c r="Y963" s="6">
        <f t="shared" si="122"/>
        <v>8.94263367235258E-3</v>
      </c>
      <c r="AA963">
        <v>10964290</v>
      </c>
      <c r="AB963">
        <v>18201</v>
      </c>
      <c r="AC963" t="s">
        <v>222</v>
      </c>
      <c r="AD963" t="s">
        <v>2</v>
      </c>
      <c r="AE963">
        <v>22</v>
      </c>
      <c r="AF963">
        <v>6</v>
      </c>
      <c r="AH963" t="s">
        <v>23205</v>
      </c>
      <c r="AI963" t="s">
        <v>23204</v>
      </c>
      <c r="AJ963" t="s">
        <v>23203</v>
      </c>
      <c r="AK963" t="s">
        <v>23202</v>
      </c>
      <c r="AL963">
        <v>4</v>
      </c>
      <c r="AM963" s="5">
        <f t="shared" si="123"/>
        <v>0.4</v>
      </c>
      <c r="AN963" s="4">
        <f t="shared" si="124"/>
        <v>6.0583112457402507E-4</v>
      </c>
      <c r="AO963" s="3"/>
      <c r="AP963">
        <v>0</v>
      </c>
      <c r="AR963" t="s">
        <v>1</v>
      </c>
      <c r="AT963" s="2">
        <v>1.694</v>
      </c>
      <c r="AU963" s="1">
        <f t="shared" si="125"/>
        <v>0.64415929080190137</v>
      </c>
      <c r="AV963" s="1">
        <f t="shared" si="126"/>
        <v>0.47742323984633028</v>
      </c>
      <c r="AW963" s="1">
        <f t="shared" si="127"/>
        <v>0.31068718889075914</v>
      </c>
    </row>
    <row r="964" spans="1:49" x14ac:dyDescent="0.2">
      <c r="A964">
        <v>962</v>
      </c>
      <c r="B964" t="s">
        <v>23201</v>
      </c>
      <c r="C964" t="s">
        <v>23200</v>
      </c>
      <c r="F964" t="s">
        <v>23199</v>
      </c>
      <c r="G964" t="s">
        <v>6</v>
      </c>
      <c r="H964" t="s">
        <v>5</v>
      </c>
      <c r="I964" t="s">
        <v>23198</v>
      </c>
      <c r="J964" t="s">
        <v>23192</v>
      </c>
      <c r="K964" t="s">
        <v>23197</v>
      </c>
      <c r="L964" t="s">
        <v>23196</v>
      </c>
      <c r="M964" t="s">
        <v>23195</v>
      </c>
      <c r="N964">
        <v>2</v>
      </c>
      <c r="O964" t="s">
        <v>23194</v>
      </c>
      <c r="P964" t="s">
        <v>23193</v>
      </c>
      <c r="Q964" t="s">
        <v>23192</v>
      </c>
      <c r="R964" s="7">
        <v>41214</v>
      </c>
      <c r="S964" s="8">
        <f t="shared" si="120"/>
        <v>2012</v>
      </c>
      <c r="T964" s="8">
        <v>2012</v>
      </c>
      <c r="U964" s="8">
        <f t="shared" si="121"/>
        <v>10</v>
      </c>
      <c r="V964" s="7">
        <v>41214</v>
      </c>
      <c r="W964" t="s">
        <v>543</v>
      </c>
      <c r="X964" s="2">
        <v>0.30199999999999999</v>
      </c>
      <c r="Y964" s="6">
        <f t="shared" si="122"/>
        <v>8.0617175195536687E-3</v>
      </c>
      <c r="AA964">
        <v>9296212</v>
      </c>
      <c r="AB964">
        <v>20725</v>
      </c>
      <c r="AD964" t="s">
        <v>2</v>
      </c>
      <c r="AE964">
        <v>67</v>
      </c>
      <c r="AF964">
        <v>2</v>
      </c>
      <c r="AH964" t="s">
        <v>23191</v>
      </c>
      <c r="AI964" t="s">
        <v>23190</v>
      </c>
      <c r="AJ964" t="s">
        <v>23189</v>
      </c>
      <c r="AK964" t="s">
        <v>23188</v>
      </c>
      <c r="AL964">
        <v>0</v>
      </c>
      <c r="AM964" s="5">
        <f t="shared" si="123"/>
        <v>0</v>
      </c>
      <c r="AN964" s="4">
        <f t="shared" si="124"/>
        <v>0</v>
      </c>
      <c r="AO964" s="3"/>
      <c r="AP964">
        <v>0</v>
      </c>
      <c r="AR964" t="s">
        <v>1</v>
      </c>
      <c r="AT964" s="2">
        <v>1.671</v>
      </c>
      <c r="AU964" s="1">
        <f t="shared" si="125"/>
        <v>0.56432022636875678</v>
      </c>
      <c r="AV964" s="1">
        <f t="shared" si="126"/>
        <v>0.40308587597768342</v>
      </c>
      <c r="AW964" s="1">
        <f t="shared" si="127"/>
        <v>0.24185152558661005</v>
      </c>
    </row>
    <row r="965" spans="1:49" x14ac:dyDescent="0.2">
      <c r="A965">
        <v>963</v>
      </c>
      <c r="B965" t="s">
        <v>23187</v>
      </c>
      <c r="C965" t="s">
        <v>23186</v>
      </c>
      <c r="F965" t="s">
        <v>23185</v>
      </c>
      <c r="G965" t="s">
        <v>6</v>
      </c>
      <c r="H965" t="s">
        <v>5</v>
      </c>
      <c r="I965" t="s">
        <v>23184</v>
      </c>
      <c r="J965">
        <v>60016521</v>
      </c>
      <c r="K965" t="s">
        <v>1596</v>
      </c>
      <c r="L965" t="s">
        <v>73</v>
      </c>
      <c r="M965" t="s">
        <v>16</v>
      </c>
      <c r="N965">
        <v>3</v>
      </c>
      <c r="O965" t="s">
        <v>23183</v>
      </c>
      <c r="P965" t="s">
        <v>23182</v>
      </c>
      <c r="Q965" t="s">
        <v>1595</v>
      </c>
      <c r="R965" s="7">
        <v>41214</v>
      </c>
      <c r="S965" s="8">
        <f t="shared" si="120"/>
        <v>2012</v>
      </c>
      <c r="T965" s="8">
        <v>2012</v>
      </c>
      <c r="U965" s="8">
        <f t="shared" si="121"/>
        <v>10</v>
      </c>
      <c r="V965" s="7">
        <v>41214</v>
      </c>
      <c r="W965" t="s">
        <v>223</v>
      </c>
      <c r="X965" s="2">
        <v>0.33500000000000002</v>
      </c>
      <c r="Y965" s="6">
        <f t="shared" si="122"/>
        <v>8.94263367235258E-3</v>
      </c>
      <c r="AA965">
        <v>10964290</v>
      </c>
      <c r="AB965">
        <v>18201</v>
      </c>
      <c r="AC965" t="s">
        <v>222</v>
      </c>
      <c r="AD965" t="s">
        <v>2</v>
      </c>
      <c r="AE965">
        <v>22</v>
      </c>
      <c r="AF965">
        <v>6</v>
      </c>
      <c r="AH965" t="s">
        <v>23181</v>
      </c>
      <c r="AI965" t="s">
        <v>23180</v>
      </c>
      <c r="AJ965" t="s">
        <v>23179</v>
      </c>
      <c r="AK965" t="s">
        <v>23178</v>
      </c>
      <c r="AL965">
        <v>1</v>
      </c>
      <c r="AM965" s="5">
        <f t="shared" si="123"/>
        <v>0.1</v>
      </c>
      <c r="AN965" s="4">
        <f t="shared" si="124"/>
        <v>1.5145778114350627E-4</v>
      </c>
      <c r="AO965" s="3"/>
      <c r="AP965">
        <v>0</v>
      </c>
      <c r="AR965" t="s">
        <v>1</v>
      </c>
      <c r="AT965" s="2">
        <v>1.694</v>
      </c>
      <c r="AU965" s="1">
        <f t="shared" si="125"/>
        <v>0.63052809049898584</v>
      </c>
      <c r="AV965" s="1">
        <f t="shared" si="126"/>
        <v>0.45470457267480435</v>
      </c>
      <c r="AW965" s="1">
        <f t="shared" si="127"/>
        <v>0.27888105485062281</v>
      </c>
    </row>
    <row r="966" spans="1:49" x14ac:dyDescent="0.2">
      <c r="A966">
        <v>964</v>
      </c>
      <c r="B966" t="s">
        <v>23177</v>
      </c>
      <c r="C966" t="s">
        <v>23176</v>
      </c>
      <c r="F966" t="s">
        <v>23175</v>
      </c>
      <c r="G966" t="s">
        <v>6</v>
      </c>
      <c r="H966" t="s">
        <v>5</v>
      </c>
      <c r="I966" t="s">
        <v>23174</v>
      </c>
      <c r="J966">
        <v>60042800</v>
      </c>
      <c r="K966" t="s">
        <v>23173</v>
      </c>
      <c r="L966" t="s">
        <v>23172</v>
      </c>
      <c r="M966" t="s">
        <v>774</v>
      </c>
      <c r="N966">
        <v>4</v>
      </c>
      <c r="O966" t="s">
        <v>23171</v>
      </c>
      <c r="P966" t="s">
        <v>23170</v>
      </c>
      <c r="Q966" t="s">
        <v>23169</v>
      </c>
      <c r="R966" s="7">
        <v>41214</v>
      </c>
      <c r="S966" s="8">
        <f t="shared" si="120"/>
        <v>2012</v>
      </c>
      <c r="T966" s="8">
        <v>2012</v>
      </c>
      <c r="U966" s="8">
        <f t="shared" si="121"/>
        <v>10</v>
      </c>
      <c r="V966" s="7">
        <v>41214</v>
      </c>
      <c r="W966" t="s">
        <v>543</v>
      </c>
      <c r="X966" s="2">
        <v>0.30199999999999999</v>
      </c>
      <c r="Y966" s="6">
        <f t="shared" si="122"/>
        <v>8.0617175195536687E-3</v>
      </c>
      <c r="AA966">
        <v>9296212</v>
      </c>
      <c r="AB966">
        <v>20725</v>
      </c>
      <c r="AD966" t="s">
        <v>2</v>
      </c>
      <c r="AE966">
        <v>67</v>
      </c>
      <c r="AF966">
        <v>2</v>
      </c>
      <c r="AH966" t="s">
        <v>23168</v>
      </c>
      <c r="AI966" t="s">
        <v>23167</v>
      </c>
      <c r="AJ966" t="s">
        <v>23166</v>
      </c>
      <c r="AK966" t="s">
        <v>23165</v>
      </c>
      <c r="AL966">
        <v>0</v>
      </c>
      <c r="AM966" s="5">
        <f t="shared" si="123"/>
        <v>0</v>
      </c>
      <c r="AN966" s="4">
        <f t="shared" si="124"/>
        <v>0</v>
      </c>
      <c r="AO966" s="3"/>
      <c r="AP966">
        <v>0</v>
      </c>
      <c r="AR966" t="s">
        <v>1</v>
      </c>
      <c r="AT966" s="2">
        <v>1.671</v>
      </c>
      <c r="AU966" s="1">
        <f t="shared" si="125"/>
        <v>0.56432022636875678</v>
      </c>
      <c r="AV966" s="1">
        <f t="shared" si="126"/>
        <v>0.40308587597768342</v>
      </c>
      <c r="AW966" s="1">
        <f t="shared" si="127"/>
        <v>0.24185152558661005</v>
      </c>
    </row>
    <row r="967" spans="1:49" x14ac:dyDescent="0.2">
      <c r="A967">
        <v>965</v>
      </c>
      <c r="B967" t="s">
        <v>23164</v>
      </c>
      <c r="C967" t="s">
        <v>23163</v>
      </c>
      <c r="F967" t="s">
        <v>23162</v>
      </c>
      <c r="G967" t="s">
        <v>6</v>
      </c>
      <c r="H967" t="s">
        <v>5</v>
      </c>
      <c r="I967" t="s">
        <v>839</v>
      </c>
      <c r="J967">
        <v>60009509</v>
      </c>
      <c r="K967" t="s">
        <v>209</v>
      </c>
      <c r="L967" t="s">
        <v>208</v>
      </c>
      <c r="M967" t="s">
        <v>16</v>
      </c>
      <c r="N967">
        <v>2</v>
      </c>
      <c r="O967" t="s">
        <v>23161</v>
      </c>
      <c r="P967" t="s">
        <v>1245</v>
      </c>
      <c r="Q967" t="s">
        <v>23160</v>
      </c>
      <c r="R967" s="7">
        <v>41214</v>
      </c>
      <c r="S967" s="8">
        <f t="shared" si="120"/>
        <v>2012</v>
      </c>
      <c r="T967" s="8">
        <v>2012</v>
      </c>
      <c r="U967" s="8">
        <f t="shared" si="121"/>
        <v>10</v>
      </c>
      <c r="V967" s="7">
        <v>41214</v>
      </c>
      <c r="W967" t="s">
        <v>223</v>
      </c>
      <c r="X967" s="2">
        <v>0.33500000000000002</v>
      </c>
      <c r="Y967" s="6">
        <f t="shared" si="122"/>
        <v>8.94263367235258E-3</v>
      </c>
      <c r="AA967">
        <v>10964290</v>
      </c>
      <c r="AB967">
        <v>18201</v>
      </c>
      <c r="AC967" t="s">
        <v>222</v>
      </c>
      <c r="AD967" t="s">
        <v>2</v>
      </c>
      <c r="AE967">
        <v>22</v>
      </c>
      <c r="AF967">
        <v>6</v>
      </c>
      <c r="AH967" t="s">
        <v>23159</v>
      </c>
      <c r="AI967" t="s">
        <v>23158</v>
      </c>
      <c r="AJ967" t="s">
        <v>23157</v>
      </c>
      <c r="AK967" t="s">
        <v>23156</v>
      </c>
      <c r="AL967">
        <v>8</v>
      </c>
      <c r="AM967" s="5">
        <f t="shared" si="123"/>
        <v>0.8</v>
      </c>
      <c r="AN967" s="4">
        <f t="shared" si="124"/>
        <v>1.2116622491480501E-3</v>
      </c>
      <c r="AO967" s="3"/>
      <c r="AP967">
        <v>0</v>
      </c>
      <c r="AR967" t="s">
        <v>1</v>
      </c>
      <c r="AT967" s="2">
        <v>1.694</v>
      </c>
      <c r="AU967" s="1">
        <f t="shared" si="125"/>
        <v>0.66233422453912216</v>
      </c>
      <c r="AV967" s="1">
        <f t="shared" si="126"/>
        <v>0.50771479607503145</v>
      </c>
      <c r="AW967" s="1">
        <f t="shared" si="127"/>
        <v>0.3530953676109409</v>
      </c>
    </row>
    <row r="968" spans="1:49" x14ac:dyDescent="0.2">
      <c r="A968">
        <v>966</v>
      </c>
      <c r="B968" t="s">
        <v>23155</v>
      </c>
      <c r="C968" t="s">
        <v>23154</v>
      </c>
      <c r="F968" t="s">
        <v>23153</v>
      </c>
      <c r="G968" t="s">
        <v>6</v>
      </c>
      <c r="H968" t="s">
        <v>5</v>
      </c>
      <c r="I968" t="s">
        <v>961</v>
      </c>
      <c r="J968" t="s">
        <v>23152</v>
      </c>
      <c r="K968" t="s">
        <v>23151</v>
      </c>
      <c r="L968" t="s">
        <v>23150</v>
      </c>
      <c r="M968" t="s">
        <v>23149</v>
      </c>
      <c r="N968">
        <v>4</v>
      </c>
      <c r="O968" t="s">
        <v>23148</v>
      </c>
      <c r="P968" t="s">
        <v>23147</v>
      </c>
      <c r="Q968" t="s">
        <v>23146</v>
      </c>
      <c r="R968" s="7">
        <v>41214</v>
      </c>
      <c r="S968" s="8">
        <f t="shared" si="120"/>
        <v>2012</v>
      </c>
      <c r="T968" s="8">
        <v>2012</v>
      </c>
      <c r="U968" s="8">
        <f t="shared" si="121"/>
        <v>10</v>
      </c>
      <c r="V968" s="7">
        <v>41214</v>
      </c>
      <c r="W968" t="s">
        <v>223</v>
      </c>
      <c r="X968" s="2">
        <v>0.33500000000000002</v>
      </c>
      <c r="Y968" s="6">
        <f t="shared" si="122"/>
        <v>8.94263367235258E-3</v>
      </c>
      <c r="AA968">
        <v>10964290</v>
      </c>
      <c r="AB968">
        <v>18201</v>
      </c>
      <c r="AC968" t="s">
        <v>222</v>
      </c>
      <c r="AD968" t="s">
        <v>2</v>
      </c>
      <c r="AE968">
        <v>22</v>
      </c>
      <c r="AF968">
        <v>6</v>
      </c>
      <c r="AH968" t="s">
        <v>23145</v>
      </c>
      <c r="AI968" t="s">
        <v>23144</v>
      </c>
      <c r="AJ968" t="s">
        <v>23143</v>
      </c>
      <c r="AK968" t="s">
        <v>23142</v>
      </c>
      <c r="AL968">
        <v>5</v>
      </c>
      <c r="AM968" s="5">
        <f t="shared" si="123"/>
        <v>0.5</v>
      </c>
      <c r="AN968" s="4">
        <f t="shared" si="124"/>
        <v>7.572889057175312E-4</v>
      </c>
      <c r="AO968" s="3"/>
      <c r="AP968">
        <v>0</v>
      </c>
      <c r="AR968" t="s">
        <v>1</v>
      </c>
      <c r="AT968" s="2">
        <v>1.694</v>
      </c>
      <c r="AU968" s="1">
        <f t="shared" si="125"/>
        <v>0.64870302423620663</v>
      </c>
      <c r="AV968" s="1">
        <f t="shared" si="126"/>
        <v>0.48499612890350552</v>
      </c>
      <c r="AW968" s="1">
        <f t="shared" si="127"/>
        <v>0.32128923357080458</v>
      </c>
    </row>
    <row r="969" spans="1:49" x14ac:dyDescent="0.2">
      <c r="A969">
        <v>967</v>
      </c>
      <c r="B969" t="s">
        <v>23141</v>
      </c>
      <c r="C969" t="s">
        <v>23140</v>
      </c>
      <c r="F969" t="s">
        <v>23139</v>
      </c>
      <c r="G969" t="s">
        <v>6</v>
      </c>
      <c r="H969" t="s">
        <v>5</v>
      </c>
      <c r="I969" t="s">
        <v>23138</v>
      </c>
      <c r="J969" t="s">
        <v>23137</v>
      </c>
      <c r="K969" t="s">
        <v>23136</v>
      </c>
      <c r="L969" t="s">
        <v>23135</v>
      </c>
      <c r="M969" t="s">
        <v>23134</v>
      </c>
      <c r="N969">
        <v>22</v>
      </c>
      <c r="O969" t="s">
        <v>23133</v>
      </c>
      <c r="P969" t="s">
        <v>23132</v>
      </c>
      <c r="Q969" t="s">
        <v>23131</v>
      </c>
      <c r="R969" s="7">
        <v>41214</v>
      </c>
      <c r="S969" s="8">
        <f t="shared" si="120"/>
        <v>2012</v>
      </c>
      <c r="T969" s="8">
        <v>2012</v>
      </c>
      <c r="U969" s="8">
        <f t="shared" si="121"/>
        <v>10</v>
      </c>
      <c r="V969" s="7">
        <v>41214</v>
      </c>
      <c r="W969" t="s">
        <v>1998</v>
      </c>
      <c r="X969" s="2">
        <v>2.0579999999999998</v>
      </c>
      <c r="Y969" s="6">
        <f t="shared" si="122"/>
        <v>5.4937134620004803E-2</v>
      </c>
      <c r="AA969">
        <v>358711</v>
      </c>
      <c r="AB969">
        <v>28218</v>
      </c>
      <c r="AC969">
        <v>13652966</v>
      </c>
      <c r="AD969" t="s">
        <v>2</v>
      </c>
      <c r="AE969">
        <v>426</v>
      </c>
      <c r="AF969">
        <v>3</v>
      </c>
      <c r="AH969" t="s">
        <v>23130</v>
      </c>
      <c r="AI969" t="s">
        <v>23129</v>
      </c>
      <c r="AJ969" t="s">
        <v>23128</v>
      </c>
      <c r="AK969" t="s">
        <v>23127</v>
      </c>
      <c r="AL969">
        <v>68</v>
      </c>
      <c r="AM969" s="5">
        <f t="shared" si="123"/>
        <v>6.8</v>
      </c>
      <c r="AN969" s="4">
        <f t="shared" si="124"/>
        <v>1.0299129117758425E-2</v>
      </c>
      <c r="AO969" s="3"/>
      <c r="AP969">
        <v>1</v>
      </c>
      <c r="AQ969" t="s">
        <v>548</v>
      </c>
      <c r="AR969" t="s">
        <v>23126</v>
      </c>
      <c r="AS969" t="s">
        <v>547</v>
      </c>
      <c r="AT969" s="2" t="s">
        <v>0</v>
      </c>
      <c r="AU969" s="1">
        <f t="shared" si="125"/>
        <v>4.1545732969330889</v>
      </c>
      <c r="AV969" s="1">
        <f t="shared" si="126"/>
        <v>3.2618131868881615</v>
      </c>
      <c r="AW969" s="1">
        <f t="shared" si="127"/>
        <v>2.3690530768432341</v>
      </c>
    </row>
    <row r="970" spans="1:49" x14ac:dyDescent="0.2">
      <c r="A970">
        <v>968</v>
      </c>
      <c r="B970" t="s">
        <v>23125</v>
      </c>
      <c r="C970" t="s">
        <v>23124</v>
      </c>
      <c r="E970">
        <v>22946504</v>
      </c>
      <c r="F970" t="s">
        <v>23123</v>
      </c>
      <c r="G970" t="s">
        <v>6</v>
      </c>
      <c r="H970" t="s">
        <v>5</v>
      </c>
      <c r="I970" t="s">
        <v>23122</v>
      </c>
      <c r="J970">
        <v>60022281</v>
      </c>
      <c r="K970" t="s">
        <v>9406</v>
      </c>
      <c r="L970" t="s">
        <v>17</v>
      </c>
      <c r="M970" t="s">
        <v>16</v>
      </c>
      <c r="N970">
        <v>6</v>
      </c>
      <c r="O970" t="s">
        <v>23121</v>
      </c>
      <c r="P970" t="s">
        <v>23120</v>
      </c>
      <c r="Q970" t="s">
        <v>9403</v>
      </c>
      <c r="R970" s="7">
        <v>41214</v>
      </c>
      <c r="S970" s="8">
        <f t="shared" si="120"/>
        <v>2012</v>
      </c>
      <c r="T970" s="8">
        <v>2012</v>
      </c>
      <c r="U970" s="8">
        <f t="shared" si="121"/>
        <v>10</v>
      </c>
      <c r="V970" s="7">
        <v>41214</v>
      </c>
      <c r="W970" t="s">
        <v>1987</v>
      </c>
      <c r="X970" s="2">
        <v>0.89600000000000002</v>
      </c>
      <c r="Y970" s="6">
        <f t="shared" si="122"/>
        <v>2.3918208269934065E-2</v>
      </c>
      <c r="AA970">
        <v>2656736</v>
      </c>
      <c r="AB970">
        <v>29901</v>
      </c>
      <c r="AC970">
        <v>14645157</v>
      </c>
      <c r="AD970" t="s">
        <v>2</v>
      </c>
      <c r="AE970">
        <v>28</v>
      </c>
      <c r="AF970">
        <v>7</v>
      </c>
      <c r="AH970" t="s">
        <v>23119</v>
      </c>
      <c r="AI970" t="s">
        <v>23118</v>
      </c>
      <c r="AJ970" t="s">
        <v>23117</v>
      </c>
      <c r="AK970" t="s">
        <v>23116</v>
      </c>
      <c r="AL970">
        <v>29</v>
      </c>
      <c r="AM970" s="5">
        <f t="shared" si="123"/>
        <v>2.9</v>
      </c>
      <c r="AN970" s="4">
        <f t="shared" si="124"/>
        <v>4.3922756531616812E-3</v>
      </c>
      <c r="AO970" s="3"/>
      <c r="AP970">
        <v>0</v>
      </c>
      <c r="AR970">
        <v>3072004</v>
      </c>
      <c r="AT970" s="2">
        <v>3.9140000000000001</v>
      </c>
      <c r="AU970" s="1">
        <f t="shared" si="125"/>
        <v>1.8060428484902347</v>
      </c>
      <c r="AV970" s="1">
        <f t="shared" si="126"/>
        <v>1.4155241961547873</v>
      </c>
      <c r="AW970" s="1">
        <f t="shared" si="127"/>
        <v>1.0250055438193395</v>
      </c>
    </row>
    <row r="971" spans="1:49" x14ac:dyDescent="0.2">
      <c r="A971">
        <v>969</v>
      </c>
      <c r="B971" t="s">
        <v>23115</v>
      </c>
      <c r="C971" t="s">
        <v>23114</v>
      </c>
      <c r="F971" t="s">
        <v>23113</v>
      </c>
      <c r="G971" t="s">
        <v>6</v>
      </c>
      <c r="H971" t="s">
        <v>5</v>
      </c>
      <c r="I971" t="s">
        <v>9321</v>
      </c>
      <c r="J971" t="s">
        <v>23112</v>
      </c>
      <c r="K971" t="s">
        <v>23111</v>
      </c>
      <c r="L971" t="s">
        <v>848</v>
      </c>
      <c r="M971" t="s">
        <v>84</v>
      </c>
      <c r="N971">
        <v>2</v>
      </c>
      <c r="O971" t="s">
        <v>23110</v>
      </c>
      <c r="P971" t="s">
        <v>23109</v>
      </c>
      <c r="Q971" t="s">
        <v>23108</v>
      </c>
      <c r="R971" s="7">
        <v>41214</v>
      </c>
      <c r="S971" s="8">
        <f t="shared" si="120"/>
        <v>2012</v>
      </c>
      <c r="T971" s="8">
        <v>2012</v>
      </c>
      <c r="U971" s="8">
        <f t="shared" si="121"/>
        <v>10</v>
      </c>
      <c r="V971" s="7">
        <v>41214</v>
      </c>
      <c r="W971" t="s">
        <v>236</v>
      </c>
      <c r="X971" s="2">
        <v>2.61</v>
      </c>
      <c r="Y971" s="6">
        <f t="shared" si="122"/>
        <v>6.9672459357732044E-2</v>
      </c>
      <c r="AA971">
        <v>46256</v>
      </c>
      <c r="AB971">
        <v>26704</v>
      </c>
      <c r="AD971" t="s">
        <v>2</v>
      </c>
      <c r="AE971">
        <v>144</v>
      </c>
      <c r="AF971">
        <v>5</v>
      </c>
      <c r="AG971">
        <v>129</v>
      </c>
      <c r="AI971" t="s">
        <v>23107</v>
      </c>
      <c r="AJ971" t="s">
        <v>23106</v>
      </c>
      <c r="AK971" t="s">
        <v>23105</v>
      </c>
      <c r="AL971">
        <v>16</v>
      </c>
      <c r="AM971" s="5">
        <f t="shared" si="123"/>
        <v>1.6</v>
      </c>
      <c r="AN971" s="4">
        <f t="shared" si="124"/>
        <v>2.4233244982961003E-3</v>
      </c>
      <c r="AO971" s="3"/>
      <c r="AP971">
        <v>0</v>
      </c>
      <c r="AR971" t="s">
        <v>1</v>
      </c>
      <c r="AT971" s="2">
        <v>6.2629999999999999</v>
      </c>
      <c r="AU971" s="1">
        <f t="shared" si="125"/>
        <v>4.9497718899901253</v>
      </c>
      <c r="AV971" s="1">
        <f t="shared" si="126"/>
        <v>3.6047891928014075</v>
      </c>
      <c r="AW971" s="1">
        <f t="shared" si="127"/>
        <v>2.2598064956126884</v>
      </c>
    </row>
    <row r="972" spans="1:49" x14ac:dyDescent="0.2">
      <c r="A972">
        <v>970</v>
      </c>
      <c r="B972" t="s">
        <v>23104</v>
      </c>
      <c r="C972" t="s">
        <v>23103</v>
      </c>
      <c r="F972" t="s">
        <v>23102</v>
      </c>
      <c r="G972" t="s">
        <v>6</v>
      </c>
      <c r="H972" t="s">
        <v>5</v>
      </c>
      <c r="I972" t="s">
        <v>23101</v>
      </c>
      <c r="J972">
        <v>60001821</v>
      </c>
      <c r="K972" t="s">
        <v>997</v>
      </c>
      <c r="L972" t="s">
        <v>996</v>
      </c>
      <c r="M972" t="s">
        <v>927</v>
      </c>
      <c r="N972">
        <v>4</v>
      </c>
      <c r="O972" t="s">
        <v>23100</v>
      </c>
      <c r="P972" t="s">
        <v>23099</v>
      </c>
      <c r="Q972" t="s">
        <v>995</v>
      </c>
      <c r="R972" s="7">
        <v>41214</v>
      </c>
      <c r="S972" s="8">
        <f t="shared" si="120"/>
        <v>2012</v>
      </c>
      <c r="T972" s="8">
        <v>2012</v>
      </c>
      <c r="U972" s="8">
        <f t="shared" si="121"/>
        <v>10</v>
      </c>
      <c r="V972" s="7">
        <v>41214</v>
      </c>
      <c r="W972" t="s">
        <v>665</v>
      </c>
      <c r="X972" s="2">
        <v>0.64600000000000002</v>
      </c>
      <c r="Y972" s="6">
        <f t="shared" si="122"/>
        <v>1.72446010517605E-2</v>
      </c>
      <c r="AA972" t="s">
        <v>664</v>
      </c>
      <c r="AB972">
        <v>21157</v>
      </c>
      <c r="AC972">
        <v>15308138</v>
      </c>
      <c r="AD972" t="s">
        <v>2</v>
      </c>
      <c r="AE972">
        <v>23</v>
      </c>
      <c r="AF972">
        <v>16</v>
      </c>
      <c r="AH972" t="s">
        <v>23098</v>
      </c>
      <c r="AI972" t="s">
        <v>23097</v>
      </c>
      <c r="AJ972" t="s">
        <v>23096</v>
      </c>
      <c r="AK972" t="s">
        <v>23095</v>
      </c>
      <c r="AL972">
        <v>21</v>
      </c>
      <c r="AM972" s="5">
        <f t="shared" si="123"/>
        <v>2.1</v>
      </c>
      <c r="AN972" s="4">
        <f t="shared" si="124"/>
        <v>3.1806134040136312E-3</v>
      </c>
      <c r="AO972" s="3"/>
      <c r="AP972">
        <v>0</v>
      </c>
      <c r="AR972" t="s">
        <v>1</v>
      </c>
      <c r="AT972" s="2" t="s">
        <v>0</v>
      </c>
      <c r="AU972" s="1">
        <f t="shared" si="125"/>
        <v>1.3025404757436438</v>
      </c>
      <c r="AV972" s="1">
        <f t="shared" si="126"/>
        <v>1.0212607227887065</v>
      </c>
      <c r="AW972" s="1">
        <f t="shared" si="127"/>
        <v>0.73998096983376915</v>
      </c>
    </row>
    <row r="973" spans="1:49" x14ac:dyDescent="0.2">
      <c r="A973">
        <v>971</v>
      </c>
      <c r="B973" t="s">
        <v>23094</v>
      </c>
      <c r="C973" t="s">
        <v>23093</v>
      </c>
      <c r="D973" t="s">
        <v>23092</v>
      </c>
      <c r="F973" t="s">
        <v>23091</v>
      </c>
      <c r="G973" t="s">
        <v>6</v>
      </c>
      <c r="H973" t="s">
        <v>5</v>
      </c>
      <c r="I973" t="s">
        <v>23090</v>
      </c>
      <c r="J973" t="s">
        <v>23089</v>
      </c>
      <c r="K973" t="s">
        <v>23088</v>
      </c>
      <c r="L973" t="s">
        <v>23087</v>
      </c>
      <c r="M973" t="s">
        <v>23086</v>
      </c>
      <c r="N973">
        <v>6</v>
      </c>
      <c r="O973" t="s">
        <v>23085</v>
      </c>
      <c r="P973" t="s">
        <v>23084</v>
      </c>
      <c r="Q973" t="s">
        <v>23083</v>
      </c>
      <c r="R973" s="7">
        <v>41214</v>
      </c>
      <c r="S973" s="8">
        <f t="shared" si="120"/>
        <v>2012</v>
      </c>
      <c r="T973" s="8">
        <v>2012</v>
      </c>
      <c r="U973" s="8">
        <f t="shared" si="121"/>
        <v>10</v>
      </c>
      <c r="V973" s="7">
        <v>41214</v>
      </c>
      <c r="W973" t="s">
        <v>23082</v>
      </c>
      <c r="X973" s="2">
        <v>0.76700000000000002</v>
      </c>
      <c r="Y973" s="6">
        <f t="shared" si="122"/>
        <v>2.0474626945356504E-2</v>
      </c>
      <c r="AA973">
        <v>1448609</v>
      </c>
      <c r="AB973">
        <v>29417</v>
      </c>
      <c r="AD973" t="s">
        <v>2</v>
      </c>
      <c r="AE973">
        <v>51</v>
      </c>
      <c r="AH973" s="10">
        <v>44348</v>
      </c>
      <c r="AI973" t="s">
        <v>23081</v>
      </c>
      <c r="AJ973" t="s">
        <v>23080</v>
      </c>
      <c r="AK973" t="s">
        <v>23079</v>
      </c>
      <c r="AL973">
        <v>29</v>
      </c>
      <c r="AM973" s="5">
        <f t="shared" si="123"/>
        <v>2.9</v>
      </c>
      <c r="AN973" s="4">
        <f t="shared" si="124"/>
        <v>4.3922756531616812E-3</v>
      </c>
      <c r="AO973" s="3"/>
      <c r="AP973">
        <v>0</v>
      </c>
      <c r="AR973" t="s">
        <v>1</v>
      </c>
      <c r="AS973" t="s">
        <v>1914</v>
      </c>
      <c r="AT973" s="2">
        <v>3.2810000000000001</v>
      </c>
      <c r="AU973" s="1">
        <f t="shared" si="125"/>
        <v>1.5649921557698059</v>
      </c>
      <c r="AV973" s="1">
        <f t="shared" si="126"/>
        <v>1.2433451299259093</v>
      </c>
      <c r="AW973" s="1">
        <f t="shared" si="127"/>
        <v>0.9216981040820128</v>
      </c>
    </row>
    <row r="974" spans="1:49" x14ac:dyDescent="0.2">
      <c r="A974">
        <v>972</v>
      </c>
      <c r="B974" t="s">
        <v>23078</v>
      </c>
      <c r="C974" t="s">
        <v>23077</v>
      </c>
      <c r="F974" t="s">
        <v>23076</v>
      </c>
      <c r="G974" t="s">
        <v>6</v>
      </c>
      <c r="H974" t="s">
        <v>5</v>
      </c>
      <c r="I974" t="s">
        <v>2158</v>
      </c>
      <c r="J974">
        <v>60005510</v>
      </c>
      <c r="K974" t="s">
        <v>1090</v>
      </c>
      <c r="L974" t="s">
        <v>1089</v>
      </c>
      <c r="M974" t="s">
        <v>1088</v>
      </c>
      <c r="N974">
        <v>2</v>
      </c>
      <c r="O974" t="s">
        <v>23075</v>
      </c>
      <c r="P974" t="s">
        <v>23074</v>
      </c>
      <c r="Q974" t="s">
        <v>1945</v>
      </c>
      <c r="R974" s="7">
        <v>41214</v>
      </c>
      <c r="S974" s="8">
        <f t="shared" si="120"/>
        <v>2012</v>
      </c>
      <c r="T974" s="8">
        <v>2012</v>
      </c>
      <c r="U974" s="8">
        <f t="shared" si="121"/>
        <v>10</v>
      </c>
      <c r="V974" s="7">
        <v>41214</v>
      </c>
      <c r="W974" t="s">
        <v>1877</v>
      </c>
      <c r="X974" s="2">
        <v>0.42</v>
      </c>
      <c r="Y974" s="6">
        <f t="shared" si="122"/>
        <v>1.1211660126531593E-2</v>
      </c>
      <c r="AA974">
        <v>15308669</v>
      </c>
      <c r="AB974">
        <v>17543</v>
      </c>
      <c r="AC974">
        <v>15308677</v>
      </c>
      <c r="AD974" t="s">
        <v>2</v>
      </c>
      <c r="AE974">
        <v>12</v>
      </c>
      <c r="AF974">
        <v>16</v>
      </c>
      <c r="AH974" t="s">
        <v>23073</v>
      </c>
      <c r="AI974" t="s">
        <v>23072</v>
      </c>
      <c r="AJ974" t="s">
        <v>23071</v>
      </c>
      <c r="AK974" t="s">
        <v>23070</v>
      </c>
      <c r="AL974">
        <v>2</v>
      </c>
      <c r="AM974" s="5">
        <f t="shared" si="123"/>
        <v>0.2</v>
      </c>
      <c r="AN974" s="4">
        <f t="shared" si="124"/>
        <v>3.0291556228701253E-4</v>
      </c>
      <c r="AO974" s="3"/>
      <c r="AP974">
        <v>0</v>
      </c>
      <c r="AR974" t="s">
        <v>1</v>
      </c>
      <c r="AT974" s="2" t="s">
        <v>0</v>
      </c>
      <c r="AU974" s="1">
        <f t="shared" si="125"/>
        <v>0.79390367572582177</v>
      </c>
      <c r="AV974" s="1">
        <f t="shared" si="126"/>
        <v>0.57572878444093023</v>
      </c>
      <c r="AW974" s="1">
        <f t="shared" si="127"/>
        <v>0.35755389315603864</v>
      </c>
    </row>
    <row r="975" spans="1:49" x14ac:dyDescent="0.2">
      <c r="A975">
        <v>973</v>
      </c>
      <c r="B975" t="s">
        <v>23069</v>
      </c>
      <c r="C975" t="s">
        <v>23068</v>
      </c>
      <c r="F975" t="s">
        <v>23067</v>
      </c>
      <c r="G975" t="s">
        <v>6</v>
      </c>
      <c r="H975" t="s">
        <v>5</v>
      </c>
      <c r="I975" t="s">
        <v>20208</v>
      </c>
      <c r="J975">
        <v>60019987</v>
      </c>
      <c r="K975" t="s">
        <v>1605</v>
      </c>
      <c r="L975" t="s">
        <v>950</v>
      </c>
      <c r="M975" t="s">
        <v>220</v>
      </c>
      <c r="N975">
        <v>2</v>
      </c>
      <c r="O975" t="s">
        <v>23066</v>
      </c>
      <c r="P975" t="s">
        <v>23065</v>
      </c>
      <c r="Q975" t="s">
        <v>20205</v>
      </c>
      <c r="R975" s="7">
        <v>41214</v>
      </c>
      <c r="S975" s="8">
        <f t="shared" si="120"/>
        <v>2012</v>
      </c>
      <c r="T975" s="8">
        <v>2012</v>
      </c>
      <c r="U975" s="8">
        <f t="shared" si="121"/>
        <v>10</v>
      </c>
      <c r="V975" s="7">
        <v>41214</v>
      </c>
      <c r="W975" t="s">
        <v>1877</v>
      </c>
      <c r="X975" s="2">
        <v>0.42</v>
      </c>
      <c r="Y975" s="6">
        <f t="shared" si="122"/>
        <v>1.1211660126531593E-2</v>
      </c>
      <c r="AA975">
        <v>15308669</v>
      </c>
      <c r="AB975">
        <v>17543</v>
      </c>
      <c r="AC975">
        <v>15308677</v>
      </c>
      <c r="AD975" t="s">
        <v>2</v>
      </c>
      <c r="AE975">
        <v>12</v>
      </c>
      <c r="AF975">
        <v>16</v>
      </c>
      <c r="AH975" t="s">
        <v>23064</v>
      </c>
      <c r="AI975" t="s">
        <v>23063</v>
      </c>
      <c r="AJ975" t="s">
        <v>23062</v>
      </c>
      <c r="AK975" t="s">
        <v>23061</v>
      </c>
      <c r="AL975">
        <v>16</v>
      </c>
      <c r="AM975" s="5">
        <f t="shared" si="123"/>
        <v>1.6</v>
      </c>
      <c r="AN975" s="4">
        <f t="shared" si="124"/>
        <v>2.4233244982961003E-3</v>
      </c>
      <c r="AO975" s="3"/>
      <c r="AP975">
        <v>0</v>
      </c>
      <c r="AR975" t="s">
        <v>1</v>
      </c>
      <c r="AT975" s="2" t="s">
        <v>0</v>
      </c>
      <c r="AU975" s="1">
        <f t="shared" si="125"/>
        <v>0.85751594380609442</v>
      </c>
      <c r="AV975" s="1">
        <f t="shared" si="126"/>
        <v>0.68174923124138465</v>
      </c>
      <c r="AW975" s="1">
        <f t="shared" si="127"/>
        <v>0.50598251867667476</v>
      </c>
    </row>
    <row r="976" spans="1:49" x14ac:dyDescent="0.2">
      <c r="A976">
        <v>974</v>
      </c>
      <c r="B976" t="s">
        <v>23060</v>
      </c>
      <c r="C976" t="s">
        <v>23059</v>
      </c>
      <c r="D976" t="s">
        <v>23058</v>
      </c>
      <c r="F976" t="s">
        <v>23057</v>
      </c>
      <c r="G976" t="s">
        <v>6</v>
      </c>
      <c r="H976" t="s">
        <v>5</v>
      </c>
      <c r="I976" t="s">
        <v>23056</v>
      </c>
      <c r="J976" t="s">
        <v>23055</v>
      </c>
      <c r="K976" t="s">
        <v>23054</v>
      </c>
      <c r="L976" t="s">
        <v>23053</v>
      </c>
      <c r="M976" t="s">
        <v>2420</v>
      </c>
      <c r="N976">
        <v>3</v>
      </c>
      <c r="O976" t="s">
        <v>23052</v>
      </c>
      <c r="P976" t="s">
        <v>23051</v>
      </c>
      <c r="Q976" t="s">
        <v>23050</v>
      </c>
      <c r="R976" s="7">
        <v>41214</v>
      </c>
      <c r="S976" s="8">
        <f t="shared" si="120"/>
        <v>2012</v>
      </c>
      <c r="T976" s="8">
        <v>2012</v>
      </c>
      <c r="U976" s="8">
        <f t="shared" si="121"/>
        <v>10</v>
      </c>
      <c r="V976" s="7">
        <v>41214</v>
      </c>
      <c r="W976" t="s">
        <v>23049</v>
      </c>
      <c r="X976" s="2">
        <v>0.86099999999999999</v>
      </c>
      <c r="Y976" s="6">
        <f t="shared" si="122"/>
        <v>2.2983903259389767E-2</v>
      </c>
      <c r="AA976">
        <v>255408</v>
      </c>
      <c r="AB976">
        <v>24709</v>
      </c>
      <c r="AD976" t="s">
        <v>2</v>
      </c>
      <c r="AE976">
        <v>47</v>
      </c>
      <c r="AF976">
        <v>11</v>
      </c>
      <c r="AH976" t="s">
        <v>23048</v>
      </c>
      <c r="AI976" t="s">
        <v>23047</v>
      </c>
      <c r="AJ976" t="s">
        <v>23046</v>
      </c>
      <c r="AK976" t="s">
        <v>23045</v>
      </c>
      <c r="AL976">
        <v>7</v>
      </c>
      <c r="AM976" s="5">
        <f t="shared" si="123"/>
        <v>0.7</v>
      </c>
      <c r="AN976" s="4">
        <f t="shared" si="124"/>
        <v>1.0602044680045437E-3</v>
      </c>
      <c r="AO976" s="3"/>
      <c r="AP976">
        <v>0</v>
      </c>
      <c r="AR976" t="s">
        <v>23044</v>
      </c>
      <c r="AT976" s="2">
        <v>4.641</v>
      </c>
      <c r="AU976" s="1">
        <f t="shared" si="125"/>
        <v>1.6406793621974201</v>
      </c>
      <c r="AV976" s="1">
        <f t="shared" si="126"/>
        <v>1.2022053863697155</v>
      </c>
      <c r="AW976" s="1">
        <f t="shared" si="127"/>
        <v>0.76373141054201099</v>
      </c>
    </row>
    <row r="977" spans="1:49" x14ac:dyDescent="0.2">
      <c r="A977">
        <v>975</v>
      </c>
      <c r="B977" t="s">
        <v>23043</v>
      </c>
      <c r="C977" t="s">
        <v>23042</v>
      </c>
      <c r="D977" t="s">
        <v>23041</v>
      </c>
      <c r="F977" t="s">
        <v>23040</v>
      </c>
      <c r="G977" t="s">
        <v>6</v>
      </c>
      <c r="H977" t="s">
        <v>5</v>
      </c>
      <c r="I977" t="s">
        <v>23039</v>
      </c>
      <c r="J977">
        <v>60009301</v>
      </c>
      <c r="K977" t="s">
        <v>632</v>
      </c>
      <c r="L977" t="s">
        <v>631</v>
      </c>
      <c r="M977" t="s">
        <v>630</v>
      </c>
      <c r="N977">
        <v>4</v>
      </c>
      <c r="O977" t="s">
        <v>23038</v>
      </c>
      <c r="P977" t="s">
        <v>23037</v>
      </c>
      <c r="Q977" t="s">
        <v>23036</v>
      </c>
      <c r="R977" s="7">
        <v>41214</v>
      </c>
      <c r="S977" s="8">
        <f t="shared" si="120"/>
        <v>2012</v>
      </c>
      <c r="T977" s="8">
        <v>2012</v>
      </c>
      <c r="U977" s="8">
        <f t="shared" si="121"/>
        <v>10</v>
      </c>
      <c r="V977" s="7">
        <v>41214</v>
      </c>
      <c r="W977" t="s">
        <v>288</v>
      </c>
      <c r="X977" s="2">
        <v>0.54200000000000004</v>
      </c>
      <c r="Y977" s="6">
        <f t="shared" si="122"/>
        <v>1.4468380449000295E-2</v>
      </c>
      <c r="AA977">
        <v>13504495</v>
      </c>
      <c r="AB977">
        <v>12121</v>
      </c>
      <c r="AD977" t="s">
        <v>2</v>
      </c>
      <c r="AE977">
        <v>55</v>
      </c>
      <c r="AF977">
        <v>6</v>
      </c>
      <c r="AH977" t="s">
        <v>23035</v>
      </c>
      <c r="AI977" t="s">
        <v>23034</v>
      </c>
      <c r="AJ977" t="s">
        <v>23033</v>
      </c>
      <c r="AK977" t="s">
        <v>23032</v>
      </c>
      <c r="AL977">
        <v>0</v>
      </c>
      <c r="AM977" s="5">
        <f t="shared" si="123"/>
        <v>0</v>
      </c>
      <c r="AN977" s="4">
        <f t="shared" si="124"/>
        <v>0</v>
      </c>
      <c r="AO977" s="3"/>
      <c r="AP977">
        <v>0</v>
      </c>
      <c r="AR977" t="s">
        <v>1</v>
      </c>
      <c r="AT977" s="2" t="s">
        <v>0</v>
      </c>
      <c r="AU977" s="1">
        <f t="shared" si="125"/>
        <v>1.0127866314300205</v>
      </c>
      <c r="AV977" s="1">
        <f t="shared" si="126"/>
        <v>0.72341902245001477</v>
      </c>
      <c r="AW977" s="1">
        <f t="shared" si="127"/>
        <v>0.43405141347000881</v>
      </c>
    </row>
    <row r="978" spans="1:49" x14ac:dyDescent="0.2">
      <c r="A978">
        <v>976</v>
      </c>
      <c r="B978" t="s">
        <v>23031</v>
      </c>
      <c r="C978" t="s">
        <v>23030</v>
      </c>
      <c r="F978" t="s">
        <v>23029</v>
      </c>
      <c r="G978" t="s">
        <v>6</v>
      </c>
      <c r="H978" t="s">
        <v>5</v>
      </c>
      <c r="I978" t="s">
        <v>23028</v>
      </c>
      <c r="J978">
        <v>60028186</v>
      </c>
      <c r="K978" t="s">
        <v>2663</v>
      </c>
      <c r="L978" t="s">
        <v>815</v>
      </c>
      <c r="M978" t="s">
        <v>814</v>
      </c>
      <c r="N978">
        <v>3</v>
      </c>
      <c r="O978" t="s">
        <v>23027</v>
      </c>
      <c r="P978" t="s">
        <v>23026</v>
      </c>
      <c r="Q978" t="s">
        <v>23025</v>
      </c>
      <c r="R978" s="7">
        <v>41214</v>
      </c>
      <c r="S978" s="8">
        <f t="shared" si="120"/>
        <v>2012</v>
      </c>
      <c r="T978" s="8">
        <v>2012</v>
      </c>
      <c r="U978" s="8">
        <f t="shared" si="121"/>
        <v>10</v>
      </c>
      <c r="V978" s="7">
        <v>2012</v>
      </c>
      <c r="W978" t="s">
        <v>1259</v>
      </c>
      <c r="X978" s="2">
        <v>1.3280000000000001</v>
      </c>
      <c r="Y978" s="6">
        <f t="shared" si="122"/>
        <v>3.5450201542937994E-2</v>
      </c>
      <c r="AA978">
        <v>15361225</v>
      </c>
      <c r="AB978">
        <v>18894</v>
      </c>
      <c r="AD978" t="s">
        <v>2</v>
      </c>
      <c r="AE978">
        <v>11</v>
      </c>
      <c r="AG978">
        <v>6317131</v>
      </c>
      <c r="AH978" t="s">
        <v>23024</v>
      </c>
      <c r="AI978" t="s">
        <v>23023</v>
      </c>
      <c r="AJ978" t="s">
        <v>23022</v>
      </c>
      <c r="AK978" t="s">
        <v>23021</v>
      </c>
      <c r="AL978">
        <v>35</v>
      </c>
      <c r="AM978" s="5">
        <f t="shared" si="123"/>
        <v>3.5</v>
      </c>
      <c r="AN978" s="4">
        <f t="shared" si="124"/>
        <v>5.301022340022719E-3</v>
      </c>
      <c r="AO978" s="3"/>
      <c r="AP978">
        <v>0</v>
      </c>
      <c r="AR978" t="s">
        <v>1</v>
      </c>
      <c r="AT978" s="2">
        <v>3.8340000000000001</v>
      </c>
      <c r="AU978" s="1">
        <f t="shared" si="125"/>
        <v>2.6405447782063414</v>
      </c>
      <c r="AV978" s="1">
        <f t="shared" si="126"/>
        <v>2.0375611941480356</v>
      </c>
      <c r="AW978" s="1">
        <f t="shared" si="127"/>
        <v>1.4345776100897303</v>
      </c>
    </row>
    <row r="979" spans="1:49" x14ac:dyDescent="0.2">
      <c r="A979">
        <v>977</v>
      </c>
      <c r="B979" t="s">
        <v>23020</v>
      </c>
      <c r="C979" t="s">
        <v>23019</v>
      </c>
      <c r="D979" t="s">
        <v>23018</v>
      </c>
      <c r="F979" t="s">
        <v>23017</v>
      </c>
      <c r="G979" t="s">
        <v>6</v>
      </c>
      <c r="H979" t="s">
        <v>5</v>
      </c>
      <c r="I979" t="s">
        <v>22541</v>
      </c>
      <c r="J979" t="s">
        <v>23016</v>
      </c>
      <c r="K979" t="s">
        <v>23015</v>
      </c>
      <c r="L979" t="s">
        <v>23014</v>
      </c>
      <c r="M979" t="s">
        <v>24</v>
      </c>
      <c r="N979">
        <v>5</v>
      </c>
      <c r="O979" t="s">
        <v>23013</v>
      </c>
      <c r="P979" t="s">
        <v>23012</v>
      </c>
      <c r="Q979" t="s">
        <v>23011</v>
      </c>
      <c r="R979" s="7">
        <v>41214</v>
      </c>
      <c r="S979" s="8">
        <f t="shared" si="120"/>
        <v>2012</v>
      </c>
      <c r="T979" s="8">
        <v>2012</v>
      </c>
      <c r="U979" s="8">
        <f t="shared" si="121"/>
        <v>10</v>
      </c>
      <c r="V979" s="7">
        <v>41214</v>
      </c>
      <c r="W979" t="s">
        <v>29</v>
      </c>
      <c r="X979" s="2">
        <v>0.45700000000000002</v>
      </c>
      <c r="Y979" s="6">
        <f t="shared" si="122"/>
        <v>1.2199353994821282E-2</v>
      </c>
      <c r="AA979">
        <v>381101</v>
      </c>
      <c r="AB979">
        <v>27206</v>
      </c>
      <c r="AD979" t="s">
        <v>2</v>
      </c>
      <c r="AE979">
        <v>77</v>
      </c>
      <c r="AH979" t="s">
        <v>23010</v>
      </c>
      <c r="AI979" t="s">
        <v>23009</v>
      </c>
      <c r="AJ979" t="s">
        <v>23008</v>
      </c>
      <c r="AK979" t="s">
        <v>23007</v>
      </c>
      <c r="AL979">
        <v>17</v>
      </c>
      <c r="AM979" s="5">
        <f t="shared" si="123"/>
        <v>1.7</v>
      </c>
      <c r="AN979" s="4">
        <f t="shared" si="124"/>
        <v>2.5747822794396063E-3</v>
      </c>
      <c r="AO979" s="3"/>
      <c r="AP979">
        <v>0</v>
      </c>
      <c r="AQ979" t="s">
        <v>861</v>
      </c>
      <c r="AR979" t="s">
        <v>23006</v>
      </c>
      <c r="AS979" t="s">
        <v>860</v>
      </c>
      <c r="AT979" s="2">
        <v>1.901</v>
      </c>
      <c r="AU979" s="1">
        <f t="shared" si="125"/>
        <v>0.93119824802067785</v>
      </c>
      <c r="AV979" s="1">
        <f t="shared" si="126"/>
        <v>0.73870681371304447</v>
      </c>
      <c r="AW979" s="1">
        <f t="shared" si="127"/>
        <v>0.54621537940541087</v>
      </c>
    </row>
    <row r="980" spans="1:49" x14ac:dyDescent="0.2">
      <c r="A980">
        <v>978</v>
      </c>
      <c r="B980" t="s">
        <v>23005</v>
      </c>
      <c r="C980" t="s">
        <v>23004</v>
      </c>
      <c r="D980" t="s">
        <v>23003</v>
      </c>
      <c r="E980">
        <v>22728755</v>
      </c>
      <c r="F980" t="s">
        <v>23002</v>
      </c>
      <c r="G980" t="s">
        <v>6</v>
      </c>
      <c r="H980" t="s">
        <v>5</v>
      </c>
      <c r="I980" t="s">
        <v>23001</v>
      </c>
      <c r="J980" t="s">
        <v>23000</v>
      </c>
      <c r="K980" t="s">
        <v>22999</v>
      </c>
      <c r="L980" t="s">
        <v>22998</v>
      </c>
      <c r="M980" t="s">
        <v>199</v>
      </c>
      <c r="N980">
        <v>5</v>
      </c>
      <c r="O980" t="s">
        <v>22997</v>
      </c>
      <c r="P980" t="s">
        <v>22996</v>
      </c>
      <c r="Q980" t="s">
        <v>22995</v>
      </c>
      <c r="R980" s="7">
        <v>41214</v>
      </c>
      <c r="S980" s="8">
        <f t="shared" si="120"/>
        <v>2012</v>
      </c>
      <c r="T980" s="8">
        <v>2012</v>
      </c>
      <c r="U980" s="8">
        <f t="shared" si="121"/>
        <v>10</v>
      </c>
      <c r="V980" s="7">
        <v>41214</v>
      </c>
      <c r="W980" t="s">
        <v>1632</v>
      </c>
      <c r="X980" s="2">
        <v>1.59</v>
      </c>
      <c r="Y980" s="6">
        <f t="shared" si="122"/>
        <v>4.2444141907583888E-2</v>
      </c>
      <c r="AA980">
        <v>52728</v>
      </c>
      <c r="AB980">
        <v>16791</v>
      </c>
      <c r="AC980">
        <v>18792650</v>
      </c>
      <c r="AD980" t="s">
        <v>2</v>
      </c>
      <c r="AE980">
        <v>1817</v>
      </c>
      <c r="AF980">
        <v>11</v>
      </c>
      <c r="AH980" t="s">
        <v>22994</v>
      </c>
      <c r="AI980" t="s">
        <v>22993</v>
      </c>
      <c r="AJ980" t="s">
        <v>22992</v>
      </c>
      <c r="AK980" t="s">
        <v>22991</v>
      </c>
      <c r="AL980">
        <v>11</v>
      </c>
      <c r="AM980" s="5">
        <f t="shared" si="123"/>
        <v>1.1000000000000001</v>
      </c>
      <c r="AN980" s="4">
        <f t="shared" si="124"/>
        <v>1.6660355925785689E-3</v>
      </c>
      <c r="AO980" s="3"/>
      <c r="AP980">
        <v>1</v>
      </c>
      <c r="AQ980" t="s">
        <v>28</v>
      </c>
      <c r="AR980" t="s">
        <v>22990</v>
      </c>
      <c r="AS980" t="s">
        <v>27</v>
      </c>
      <c r="AT980" s="2" t="s">
        <v>0</v>
      </c>
      <c r="AU980" s="1">
        <f t="shared" si="125"/>
        <v>3.0210710013082291</v>
      </c>
      <c r="AV980" s="1">
        <f t="shared" si="126"/>
        <v>2.2055088750081229</v>
      </c>
      <c r="AW980" s="1">
        <f t="shared" si="127"/>
        <v>1.3899467487080164</v>
      </c>
    </row>
    <row r="981" spans="1:49" x14ac:dyDescent="0.2">
      <c r="A981">
        <v>979</v>
      </c>
      <c r="B981" t="s">
        <v>22989</v>
      </c>
      <c r="C981" t="s">
        <v>22988</v>
      </c>
      <c r="D981" t="s">
        <v>22987</v>
      </c>
      <c r="E981">
        <v>22683692</v>
      </c>
      <c r="F981" t="s">
        <v>22986</v>
      </c>
      <c r="G981" t="s">
        <v>6</v>
      </c>
      <c r="H981" t="s">
        <v>5</v>
      </c>
      <c r="I981" t="s">
        <v>22985</v>
      </c>
      <c r="J981" t="s">
        <v>22984</v>
      </c>
      <c r="K981" t="s">
        <v>22983</v>
      </c>
      <c r="L981" t="s">
        <v>22982</v>
      </c>
      <c r="M981" t="s">
        <v>22981</v>
      </c>
      <c r="N981">
        <v>7</v>
      </c>
      <c r="O981" t="s">
        <v>22980</v>
      </c>
      <c r="P981" t="s">
        <v>22979</v>
      </c>
      <c r="Q981" t="s">
        <v>22978</v>
      </c>
      <c r="R981" s="7">
        <v>41214</v>
      </c>
      <c r="S981" s="8">
        <f t="shared" si="120"/>
        <v>2012</v>
      </c>
      <c r="T981" s="8">
        <v>2012</v>
      </c>
      <c r="U981" s="8">
        <f t="shared" si="121"/>
        <v>10</v>
      </c>
      <c r="V981" s="7">
        <v>41214</v>
      </c>
      <c r="W981" t="s">
        <v>1632</v>
      </c>
      <c r="X981" s="2">
        <v>1.59</v>
      </c>
      <c r="Y981" s="6">
        <f t="shared" si="122"/>
        <v>4.2444141907583888E-2</v>
      </c>
      <c r="AA981">
        <v>52728</v>
      </c>
      <c r="AB981">
        <v>16791</v>
      </c>
      <c r="AC981">
        <v>18792650</v>
      </c>
      <c r="AD981" t="s">
        <v>2</v>
      </c>
      <c r="AE981">
        <v>1817</v>
      </c>
      <c r="AF981">
        <v>11</v>
      </c>
      <c r="AH981" t="s">
        <v>22977</v>
      </c>
      <c r="AI981" t="s">
        <v>22976</v>
      </c>
      <c r="AJ981" t="s">
        <v>22975</v>
      </c>
      <c r="AK981" t="s">
        <v>22974</v>
      </c>
      <c r="AL981">
        <v>7</v>
      </c>
      <c r="AM981" s="5">
        <f t="shared" si="123"/>
        <v>0.7</v>
      </c>
      <c r="AN981" s="4">
        <f t="shared" si="124"/>
        <v>1.0602044680045437E-3</v>
      </c>
      <c r="AO981" s="3"/>
      <c r="AP981">
        <v>1</v>
      </c>
      <c r="AQ981" t="s">
        <v>198</v>
      </c>
      <c r="AR981" t="s">
        <v>22973</v>
      </c>
      <c r="AS981" t="s">
        <v>197</v>
      </c>
      <c r="AT981" s="2" t="s">
        <v>0</v>
      </c>
      <c r="AU981" s="1">
        <f t="shared" si="125"/>
        <v>3.0028960675710086</v>
      </c>
      <c r="AV981" s="1">
        <f t="shared" si="126"/>
        <v>2.1752173187794219</v>
      </c>
      <c r="AW981" s="1">
        <f t="shared" si="127"/>
        <v>1.3475385699878346</v>
      </c>
    </row>
    <row r="982" spans="1:49" x14ac:dyDescent="0.2">
      <c r="A982">
        <v>980</v>
      </c>
      <c r="B982" t="s">
        <v>22972</v>
      </c>
      <c r="C982" t="s">
        <v>22971</v>
      </c>
      <c r="D982" t="s">
        <v>22970</v>
      </c>
      <c r="F982" t="s">
        <v>22969</v>
      </c>
      <c r="G982" t="s">
        <v>6</v>
      </c>
      <c r="H982" t="s">
        <v>5</v>
      </c>
      <c r="I982" t="s">
        <v>22968</v>
      </c>
      <c r="J982" t="s">
        <v>22967</v>
      </c>
      <c r="K982" t="s">
        <v>22966</v>
      </c>
      <c r="L982" t="s">
        <v>22965</v>
      </c>
      <c r="M982" t="s">
        <v>22964</v>
      </c>
      <c r="N982">
        <v>5</v>
      </c>
      <c r="O982" t="s">
        <v>22963</v>
      </c>
      <c r="P982" t="s">
        <v>22962</v>
      </c>
      <c r="Q982" t="s">
        <v>22961</v>
      </c>
      <c r="R982" s="7">
        <v>41214</v>
      </c>
      <c r="S982" s="8">
        <f t="shared" si="120"/>
        <v>2012</v>
      </c>
      <c r="T982" s="8">
        <v>2012</v>
      </c>
      <c r="U982" s="8">
        <f t="shared" si="121"/>
        <v>10</v>
      </c>
      <c r="V982" s="7">
        <v>41214</v>
      </c>
      <c r="W982" t="s">
        <v>2229</v>
      </c>
      <c r="X982" s="2">
        <v>1.488</v>
      </c>
      <c r="Y982" s="6">
        <f t="shared" si="122"/>
        <v>3.9721310162569072E-2</v>
      </c>
      <c r="AA982">
        <v>1698095</v>
      </c>
      <c r="AB982">
        <v>12092</v>
      </c>
      <c r="AD982" t="s">
        <v>2</v>
      </c>
      <c r="AE982">
        <v>117</v>
      </c>
      <c r="AH982" t="s">
        <v>984</v>
      </c>
      <c r="AI982" t="s">
        <v>22960</v>
      </c>
      <c r="AJ982" t="s">
        <v>22959</v>
      </c>
      <c r="AK982" t="s">
        <v>22958</v>
      </c>
      <c r="AL982">
        <v>58</v>
      </c>
      <c r="AM982" s="5">
        <f t="shared" si="123"/>
        <v>5.8</v>
      </c>
      <c r="AN982" s="4">
        <f t="shared" si="124"/>
        <v>8.7845513063233623E-3</v>
      </c>
      <c r="AO982" s="3"/>
      <c r="AP982">
        <v>0</v>
      </c>
      <c r="AR982" t="s">
        <v>1</v>
      </c>
      <c r="AT982" s="2">
        <v>5.3689999999999998</v>
      </c>
      <c r="AU982" s="1">
        <f t="shared" si="125"/>
        <v>3.0440282505695357</v>
      </c>
      <c r="AV982" s="1">
        <f t="shared" si="126"/>
        <v>2.4252930734446219</v>
      </c>
      <c r="AW982" s="1">
        <f t="shared" si="127"/>
        <v>1.8065578963197073</v>
      </c>
    </row>
    <row r="983" spans="1:49" x14ac:dyDescent="0.2">
      <c r="A983">
        <v>981</v>
      </c>
      <c r="B983" t="s">
        <v>22957</v>
      </c>
      <c r="C983" t="s">
        <v>22956</v>
      </c>
      <c r="F983" t="s">
        <v>22955</v>
      </c>
      <c r="G983" t="s">
        <v>6</v>
      </c>
      <c r="H983" t="s">
        <v>5</v>
      </c>
      <c r="I983" t="s">
        <v>2559</v>
      </c>
      <c r="J983" t="s">
        <v>2558</v>
      </c>
      <c r="K983" t="s">
        <v>2557</v>
      </c>
      <c r="L983" t="s">
        <v>2556</v>
      </c>
      <c r="M983" t="s">
        <v>69</v>
      </c>
      <c r="N983">
        <v>3</v>
      </c>
      <c r="O983" t="s">
        <v>22954</v>
      </c>
      <c r="P983" t="s">
        <v>5661</v>
      </c>
      <c r="Q983" t="s">
        <v>5660</v>
      </c>
      <c r="R983" s="7">
        <v>41214</v>
      </c>
      <c r="S983" s="8">
        <f t="shared" si="120"/>
        <v>2012</v>
      </c>
      <c r="T983" s="8">
        <v>2012</v>
      </c>
      <c r="U983" s="8">
        <f t="shared" si="121"/>
        <v>10</v>
      </c>
      <c r="V983" s="7">
        <v>41214</v>
      </c>
      <c r="W983" t="s">
        <v>76</v>
      </c>
      <c r="X983" s="2">
        <v>0.30399999999999999</v>
      </c>
      <c r="Y983" s="6">
        <f t="shared" si="122"/>
        <v>8.115106377299057E-3</v>
      </c>
      <c r="AA983">
        <v>8952477</v>
      </c>
      <c r="AB983">
        <v>12250</v>
      </c>
      <c r="AC983">
        <v>10982760</v>
      </c>
      <c r="AD983" t="s">
        <v>2</v>
      </c>
      <c r="AE983">
        <v>54</v>
      </c>
      <c r="AF983">
        <v>11</v>
      </c>
      <c r="AH983" t="s">
        <v>22953</v>
      </c>
      <c r="AI983" t="s">
        <v>22952</v>
      </c>
      <c r="AJ983" t="s">
        <v>22951</v>
      </c>
      <c r="AK983" t="s">
        <v>22950</v>
      </c>
      <c r="AL983">
        <v>2</v>
      </c>
      <c r="AM983" s="5">
        <f t="shared" si="123"/>
        <v>0.2</v>
      </c>
      <c r="AN983" s="4">
        <f t="shared" si="124"/>
        <v>3.0291556228701253E-4</v>
      </c>
      <c r="AO983" s="3"/>
      <c r="AP983">
        <v>0</v>
      </c>
      <c r="AR983" t="s">
        <v>1</v>
      </c>
      <c r="AT983" s="2" t="s">
        <v>0</v>
      </c>
      <c r="AU983" s="1">
        <f t="shared" si="125"/>
        <v>0.57714491327954431</v>
      </c>
      <c r="AV983" s="1">
        <f t="shared" si="126"/>
        <v>0.4209010969793035</v>
      </c>
      <c r="AW983" s="1">
        <f t="shared" si="127"/>
        <v>0.26465728067906258</v>
      </c>
    </row>
    <row r="984" spans="1:49" x14ac:dyDescent="0.2">
      <c r="A984">
        <v>982</v>
      </c>
      <c r="B984" t="s">
        <v>22949</v>
      </c>
      <c r="C984" t="s">
        <v>22948</v>
      </c>
      <c r="F984" t="s">
        <v>22947</v>
      </c>
      <c r="G984" t="s">
        <v>6</v>
      </c>
      <c r="H984" t="s">
        <v>5</v>
      </c>
      <c r="I984" t="s">
        <v>22946</v>
      </c>
      <c r="J984">
        <v>60027509</v>
      </c>
      <c r="K984" t="s">
        <v>6240</v>
      </c>
      <c r="L984" t="s">
        <v>45</v>
      </c>
      <c r="M984" t="s">
        <v>44</v>
      </c>
      <c r="N984">
        <v>4</v>
      </c>
      <c r="O984" t="s">
        <v>22945</v>
      </c>
      <c r="P984" t="s">
        <v>22944</v>
      </c>
      <c r="Q984" t="s">
        <v>22943</v>
      </c>
      <c r="R984" s="7">
        <v>41214</v>
      </c>
      <c r="S984" s="8">
        <f t="shared" si="120"/>
        <v>2012</v>
      </c>
      <c r="T984" s="8">
        <v>2012</v>
      </c>
      <c r="U984" s="8">
        <f t="shared" si="121"/>
        <v>10</v>
      </c>
      <c r="V984" s="7">
        <v>41214</v>
      </c>
      <c r="W984" t="s">
        <v>76</v>
      </c>
      <c r="X984" s="2">
        <v>0.30399999999999999</v>
      </c>
      <c r="Y984" s="6">
        <f t="shared" si="122"/>
        <v>8.115106377299057E-3</v>
      </c>
      <c r="AA984">
        <v>8952477</v>
      </c>
      <c r="AB984">
        <v>12250</v>
      </c>
      <c r="AC984">
        <v>10982760</v>
      </c>
      <c r="AD984" t="s">
        <v>2</v>
      </c>
      <c r="AE984">
        <v>54</v>
      </c>
      <c r="AF984">
        <v>11</v>
      </c>
      <c r="AH984" t="s">
        <v>22942</v>
      </c>
      <c r="AI984" t="s">
        <v>22941</v>
      </c>
      <c r="AJ984" t="s">
        <v>22940</v>
      </c>
      <c r="AK984" t="s">
        <v>22939</v>
      </c>
      <c r="AL984">
        <v>3</v>
      </c>
      <c r="AM984" s="5">
        <f t="shared" si="123"/>
        <v>0.3</v>
      </c>
      <c r="AN984" s="4">
        <f t="shared" si="124"/>
        <v>4.5437334343051872E-4</v>
      </c>
      <c r="AO984" s="3"/>
      <c r="AP984">
        <v>0</v>
      </c>
      <c r="AR984" t="s">
        <v>1</v>
      </c>
      <c r="AT984" s="2" t="s">
        <v>0</v>
      </c>
      <c r="AU984" s="1">
        <f t="shared" si="125"/>
        <v>0.58168864671384946</v>
      </c>
      <c r="AV984" s="1">
        <f t="shared" si="126"/>
        <v>0.42847398603647879</v>
      </c>
      <c r="AW984" s="1">
        <f t="shared" si="127"/>
        <v>0.27525932535910802</v>
      </c>
    </row>
    <row r="985" spans="1:49" x14ac:dyDescent="0.2">
      <c r="A985">
        <v>983</v>
      </c>
      <c r="B985" t="s">
        <v>22938</v>
      </c>
      <c r="C985" t="s">
        <v>22937</v>
      </c>
      <c r="F985" t="s">
        <v>22936</v>
      </c>
      <c r="G985" t="s">
        <v>6</v>
      </c>
      <c r="H985" t="s">
        <v>5</v>
      </c>
      <c r="I985" t="s">
        <v>107</v>
      </c>
      <c r="J985">
        <v>60004879</v>
      </c>
      <c r="K985" t="s">
        <v>2078</v>
      </c>
      <c r="L985" t="s">
        <v>2077</v>
      </c>
      <c r="M985" t="s">
        <v>132</v>
      </c>
      <c r="N985">
        <v>3</v>
      </c>
      <c r="O985" t="s">
        <v>22935</v>
      </c>
      <c r="P985" t="s">
        <v>22934</v>
      </c>
      <c r="Q985" t="s">
        <v>2793</v>
      </c>
      <c r="R985" s="7">
        <v>41214</v>
      </c>
      <c r="S985" s="8">
        <f t="shared" si="120"/>
        <v>2012</v>
      </c>
      <c r="T985" s="8">
        <v>2012</v>
      </c>
      <c r="U985" s="8">
        <f t="shared" si="121"/>
        <v>10</v>
      </c>
      <c r="V985" s="7">
        <v>41214</v>
      </c>
      <c r="W985" t="s">
        <v>76</v>
      </c>
      <c r="X985" s="2">
        <v>0.30399999999999999</v>
      </c>
      <c r="Y985" s="6">
        <f t="shared" si="122"/>
        <v>8.115106377299057E-3</v>
      </c>
      <c r="AA985">
        <v>8952477</v>
      </c>
      <c r="AB985">
        <v>12250</v>
      </c>
      <c r="AC985">
        <v>10982760</v>
      </c>
      <c r="AD985" t="s">
        <v>2</v>
      </c>
      <c r="AE985">
        <v>54</v>
      </c>
      <c r="AF985">
        <v>11</v>
      </c>
      <c r="AH985" t="s">
        <v>22933</v>
      </c>
      <c r="AI985" t="s">
        <v>22932</v>
      </c>
      <c r="AJ985" t="s">
        <v>22931</v>
      </c>
      <c r="AK985" t="s">
        <v>22930</v>
      </c>
      <c r="AL985">
        <v>8</v>
      </c>
      <c r="AM985" s="5">
        <f t="shared" si="123"/>
        <v>0.8</v>
      </c>
      <c r="AN985" s="4">
        <f t="shared" si="124"/>
        <v>1.2116622491480501E-3</v>
      </c>
      <c r="AO985" s="3"/>
      <c r="AP985">
        <v>0</v>
      </c>
      <c r="AR985" t="s">
        <v>1</v>
      </c>
      <c r="AT985" s="2" t="s">
        <v>0</v>
      </c>
      <c r="AU985" s="1">
        <f t="shared" si="125"/>
        <v>0.6044073138853755</v>
      </c>
      <c r="AV985" s="1">
        <f t="shared" si="126"/>
        <v>0.46633843132235536</v>
      </c>
      <c r="AW985" s="1">
        <f t="shared" si="127"/>
        <v>0.32826954875933523</v>
      </c>
    </row>
    <row r="986" spans="1:49" x14ac:dyDescent="0.2">
      <c r="A986">
        <v>984</v>
      </c>
      <c r="B986" t="s">
        <v>22929</v>
      </c>
      <c r="C986" t="s">
        <v>22928</v>
      </c>
      <c r="F986" t="s">
        <v>22927</v>
      </c>
      <c r="G986" t="s">
        <v>6</v>
      </c>
      <c r="H986" t="s">
        <v>5</v>
      </c>
      <c r="I986" t="s">
        <v>3219</v>
      </c>
      <c r="J986">
        <v>60024438</v>
      </c>
      <c r="K986" t="s">
        <v>2898</v>
      </c>
      <c r="L986" t="s">
        <v>2897</v>
      </c>
      <c r="M986" t="s">
        <v>12</v>
      </c>
      <c r="N986">
        <v>2</v>
      </c>
      <c r="O986" t="s">
        <v>22926</v>
      </c>
      <c r="P986" t="s">
        <v>22925</v>
      </c>
      <c r="Q986" t="s">
        <v>22924</v>
      </c>
      <c r="R986" s="7">
        <v>41214</v>
      </c>
      <c r="S986" s="8">
        <f t="shared" si="120"/>
        <v>2012</v>
      </c>
      <c r="T986" s="8">
        <v>2012</v>
      </c>
      <c r="U986" s="8">
        <f t="shared" si="121"/>
        <v>10</v>
      </c>
      <c r="V986" s="7">
        <v>41214</v>
      </c>
      <c r="W986" t="s">
        <v>76</v>
      </c>
      <c r="X986" s="2">
        <v>0.30399999999999999</v>
      </c>
      <c r="Y986" s="6">
        <f t="shared" si="122"/>
        <v>8.115106377299057E-3</v>
      </c>
      <c r="AA986">
        <v>8952477</v>
      </c>
      <c r="AB986">
        <v>12250</v>
      </c>
      <c r="AC986">
        <v>10982760</v>
      </c>
      <c r="AD986" t="s">
        <v>2</v>
      </c>
      <c r="AE986">
        <v>54</v>
      </c>
      <c r="AF986">
        <v>11</v>
      </c>
      <c r="AH986" t="s">
        <v>22923</v>
      </c>
      <c r="AI986" t="s">
        <v>22922</v>
      </c>
      <c r="AJ986" t="s">
        <v>22921</v>
      </c>
      <c r="AK986" t="s">
        <v>22920</v>
      </c>
      <c r="AL986">
        <v>2</v>
      </c>
      <c r="AM986" s="5">
        <f t="shared" si="123"/>
        <v>0.2</v>
      </c>
      <c r="AN986" s="4">
        <f t="shared" si="124"/>
        <v>3.0291556228701253E-4</v>
      </c>
      <c r="AO986" s="3"/>
      <c r="AP986">
        <v>0</v>
      </c>
      <c r="AR986" t="s">
        <v>1</v>
      </c>
      <c r="AT986" s="2" t="s">
        <v>0</v>
      </c>
      <c r="AU986" s="1">
        <f t="shared" si="125"/>
        <v>0.57714491327954431</v>
      </c>
      <c r="AV986" s="1">
        <f t="shared" si="126"/>
        <v>0.4209010969793035</v>
      </c>
      <c r="AW986" s="1">
        <f t="shared" si="127"/>
        <v>0.26465728067906258</v>
      </c>
    </row>
    <row r="987" spans="1:49" x14ac:dyDescent="0.2">
      <c r="A987">
        <v>985</v>
      </c>
      <c r="B987" t="s">
        <v>22919</v>
      </c>
      <c r="C987" t="s">
        <v>22918</v>
      </c>
      <c r="F987" t="s">
        <v>22917</v>
      </c>
      <c r="G987" t="s">
        <v>6</v>
      </c>
      <c r="H987" t="s">
        <v>5</v>
      </c>
      <c r="I987" t="s">
        <v>22916</v>
      </c>
      <c r="J987">
        <v>60027090</v>
      </c>
      <c r="K987" t="s">
        <v>2019</v>
      </c>
      <c r="L987" t="s">
        <v>2018</v>
      </c>
      <c r="M987" t="s">
        <v>12</v>
      </c>
      <c r="N987">
        <v>1</v>
      </c>
      <c r="O987" t="s">
        <v>22915</v>
      </c>
      <c r="P987">
        <v>6602969939</v>
      </c>
      <c r="Q987">
        <v>60027090</v>
      </c>
      <c r="R987" s="7">
        <v>41214</v>
      </c>
      <c r="S987" s="8">
        <f t="shared" si="120"/>
        <v>2012</v>
      </c>
      <c r="T987" s="8">
        <v>2012</v>
      </c>
      <c r="U987" s="8">
        <f t="shared" si="121"/>
        <v>10</v>
      </c>
      <c r="V987" s="7">
        <v>41214</v>
      </c>
      <c r="W987" t="s">
        <v>76</v>
      </c>
      <c r="X987" s="2">
        <v>0.30399999999999999</v>
      </c>
      <c r="Y987" s="6">
        <f t="shared" si="122"/>
        <v>8.115106377299057E-3</v>
      </c>
      <c r="AA987">
        <v>8952477</v>
      </c>
      <c r="AB987">
        <v>12250</v>
      </c>
      <c r="AC987">
        <v>10982760</v>
      </c>
      <c r="AD987" t="s">
        <v>2</v>
      </c>
      <c r="AE987">
        <v>54</v>
      </c>
      <c r="AF987">
        <v>11</v>
      </c>
      <c r="AH987" t="s">
        <v>22914</v>
      </c>
      <c r="AI987" t="s">
        <v>22913</v>
      </c>
      <c r="AJ987" t="s">
        <v>22912</v>
      </c>
      <c r="AK987" t="s">
        <v>22911</v>
      </c>
      <c r="AL987">
        <v>2</v>
      </c>
      <c r="AM987" s="5">
        <f t="shared" si="123"/>
        <v>0.2</v>
      </c>
      <c r="AN987" s="4">
        <f t="shared" si="124"/>
        <v>3.0291556228701253E-4</v>
      </c>
      <c r="AO987" s="3"/>
      <c r="AP987">
        <v>0</v>
      </c>
      <c r="AR987" t="s">
        <v>1</v>
      </c>
      <c r="AT987" s="2" t="s">
        <v>0</v>
      </c>
      <c r="AU987" s="1">
        <f t="shared" si="125"/>
        <v>0.57714491327954431</v>
      </c>
      <c r="AV987" s="1">
        <f t="shared" si="126"/>
        <v>0.4209010969793035</v>
      </c>
      <c r="AW987" s="1">
        <f t="shared" si="127"/>
        <v>0.26465728067906258</v>
      </c>
    </row>
    <row r="988" spans="1:49" x14ac:dyDescent="0.2">
      <c r="A988">
        <v>986</v>
      </c>
      <c r="B988" t="s">
        <v>22910</v>
      </c>
      <c r="C988" t="s">
        <v>22909</v>
      </c>
      <c r="F988" t="s">
        <v>22908</v>
      </c>
      <c r="G988" t="s">
        <v>6</v>
      </c>
      <c r="H988" t="s">
        <v>5</v>
      </c>
      <c r="I988" t="s">
        <v>22907</v>
      </c>
      <c r="J988">
        <v>60013826</v>
      </c>
      <c r="K988" t="s">
        <v>8348</v>
      </c>
      <c r="L988" t="s">
        <v>8347</v>
      </c>
      <c r="M988" t="s">
        <v>1273</v>
      </c>
      <c r="N988">
        <v>1</v>
      </c>
      <c r="O988" t="s">
        <v>22906</v>
      </c>
      <c r="P988">
        <v>15050771100</v>
      </c>
      <c r="Q988">
        <v>60013826</v>
      </c>
      <c r="R988" s="7">
        <v>41214</v>
      </c>
      <c r="S988" s="8">
        <f t="shared" si="120"/>
        <v>2012</v>
      </c>
      <c r="T988" s="8">
        <v>2012</v>
      </c>
      <c r="U988" s="8">
        <f t="shared" si="121"/>
        <v>10</v>
      </c>
      <c r="V988" s="7">
        <v>41214</v>
      </c>
      <c r="W988" t="s">
        <v>76</v>
      </c>
      <c r="X988" s="2">
        <v>0.30399999999999999</v>
      </c>
      <c r="Y988" s="6">
        <f t="shared" si="122"/>
        <v>8.115106377299057E-3</v>
      </c>
      <c r="AA988">
        <v>8952477</v>
      </c>
      <c r="AB988">
        <v>12250</v>
      </c>
      <c r="AC988">
        <v>10982760</v>
      </c>
      <c r="AD988" t="s">
        <v>2</v>
      </c>
      <c r="AE988">
        <v>54</v>
      </c>
      <c r="AF988">
        <v>11</v>
      </c>
      <c r="AH988" t="s">
        <v>22905</v>
      </c>
      <c r="AI988" t="s">
        <v>22904</v>
      </c>
      <c r="AJ988" t="s">
        <v>22903</v>
      </c>
      <c r="AK988" t="s">
        <v>22902</v>
      </c>
      <c r="AL988">
        <v>40</v>
      </c>
      <c r="AM988" s="5">
        <f t="shared" si="123"/>
        <v>4</v>
      </c>
      <c r="AN988" s="4">
        <f t="shared" si="124"/>
        <v>6.0583112457402496E-3</v>
      </c>
      <c r="AO988" s="3"/>
      <c r="AP988">
        <v>0</v>
      </c>
      <c r="AR988" t="s">
        <v>1</v>
      </c>
      <c r="AT988" s="2" t="s">
        <v>0</v>
      </c>
      <c r="AU988" s="1">
        <f t="shared" si="125"/>
        <v>0.74980678378314147</v>
      </c>
      <c r="AV988" s="1">
        <f t="shared" si="126"/>
        <v>0.7086708811519653</v>
      </c>
      <c r="AW988" s="1">
        <f t="shared" si="127"/>
        <v>0.66753497852078925</v>
      </c>
    </row>
    <row r="989" spans="1:49" x14ac:dyDescent="0.2">
      <c r="A989">
        <v>987</v>
      </c>
      <c r="B989" t="s">
        <v>22901</v>
      </c>
      <c r="C989" t="s">
        <v>22900</v>
      </c>
      <c r="F989" t="s">
        <v>22899</v>
      </c>
      <c r="G989" t="s">
        <v>6</v>
      </c>
      <c r="H989" t="s">
        <v>5</v>
      </c>
      <c r="I989" t="s">
        <v>857</v>
      </c>
      <c r="J989">
        <v>60009387</v>
      </c>
      <c r="K989" t="s">
        <v>1221</v>
      </c>
      <c r="L989" t="s">
        <v>100</v>
      </c>
      <c r="M989" t="s">
        <v>99</v>
      </c>
      <c r="N989">
        <v>2</v>
      </c>
      <c r="O989" t="s">
        <v>22898</v>
      </c>
      <c r="P989" t="s">
        <v>22897</v>
      </c>
      <c r="Q989" t="s">
        <v>1220</v>
      </c>
      <c r="R989" s="7">
        <v>41214</v>
      </c>
      <c r="S989" s="8">
        <f t="shared" si="120"/>
        <v>2012</v>
      </c>
      <c r="T989" s="8">
        <v>2012</v>
      </c>
      <c r="U989" s="8">
        <f t="shared" si="121"/>
        <v>10</v>
      </c>
      <c r="V989" s="7">
        <v>41214</v>
      </c>
      <c r="W989" t="s">
        <v>76</v>
      </c>
      <c r="X989" s="2">
        <v>0.30399999999999999</v>
      </c>
      <c r="Y989" s="6">
        <f t="shared" si="122"/>
        <v>8.115106377299057E-3</v>
      </c>
      <c r="AA989">
        <v>8952477</v>
      </c>
      <c r="AB989">
        <v>12250</v>
      </c>
      <c r="AC989">
        <v>10982760</v>
      </c>
      <c r="AD989" t="s">
        <v>2</v>
      </c>
      <c r="AE989">
        <v>54</v>
      </c>
      <c r="AF989">
        <v>11</v>
      </c>
      <c r="AH989" t="s">
        <v>22896</v>
      </c>
      <c r="AI989" t="s">
        <v>22895</v>
      </c>
      <c r="AJ989" t="s">
        <v>22894</v>
      </c>
      <c r="AK989" t="s">
        <v>22893</v>
      </c>
      <c r="AL989">
        <v>0</v>
      </c>
      <c r="AM989" s="5">
        <f t="shared" si="123"/>
        <v>0</v>
      </c>
      <c r="AN989" s="4">
        <f t="shared" si="124"/>
        <v>0</v>
      </c>
      <c r="AO989" s="3"/>
      <c r="AP989">
        <v>0</v>
      </c>
      <c r="AR989" t="s">
        <v>1</v>
      </c>
      <c r="AT989" s="2" t="s">
        <v>0</v>
      </c>
      <c r="AU989" s="1">
        <f t="shared" si="125"/>
        <v>0.56805744641093392</v>
      </c>
      <c r="AV989" s="1">
        <f t="shared" si="126"/>
        <v>0.40575531886495286</v>
      </c>
      <c r="AW989" s="1">
        <f t="shared" si="127"/>
        <v>0.24345319131897172</v>
      </c>
    </row>
    <row r="990" spans="1:49" x14ac:dyDescent="0.2">
      <c r="A990">
        <v>988</v>
      </c>
      <c r="B990" t="s">
        <v>22892</v>
      </c>
      <c r="C990" t="s">
        <v>22891</v>
      </c>
      <c r="F990" t="s">
        <v>22890</v>
      </c>
      <c r="G990" t="s">
        <v>6</v>
      </c>
      <c r="H990" t="s">
        <v>5</v>
      </c>
      <c r="I990" t="s">
        <v>183</v>
      </c>
      <c r="J990">
        <v>60011357</v>
      </c>
      <c r="K990" t="s">
        <v>182</v>
      </c>
      <c r="L990" t="s">
        <v>177</v>
      </c>
      <c r="M990" t="s">
        <v>132</v>
      </c>
      <c r="N990">
        <v>3</v>
      </c>
      <c r="O990" t="s">
        <v>22889</v>
      </c>
      <c r="P990" t="s">
        <v>22888</v>
      </c>
      <c r="Q990" t="s">
        <v>862</v>
      </c>
      <c r="R990" s="7">
        <v>41214</v>
      </c>
      <c r="S990" s="8">
        <f t="shared" si="120"/>
        <v>2012</v>
      </c>
      <c r="T990" s="8">
        <v>2012</v>
      </c>
      <c r="U990" s="8">
        <f t="shared" si="121"/>
        <v>10</v>
      </c>
      <c r="V990" s="7">
        <v>41214</v>
      </c>
      <c r="W990" t="s">
        <v>76</v>
      </c>
      <c r="X990" s="2">
        <v>0.30399999999999999</v>
      </c>
      <c r="Y990" s="6">
        <f t="shared" si="122"/>
        <v>8.115106377299057E-3</v>
      </c>
      <c r="AA990">
        <v>8952477</v>
      </c>
      <c r="AB990">
        <v>12250</v>
      </c>
      <c r="AC990">
        <v>10982760</v>
      </c>
      <c r="AD990" t="s">
        <v>2</v>
      </c>
      <c r="AE990">
        <v>54</v>
      </c>
      <c r="AF990">
        <v>11</v>
      </c>
      <c r="AH990" t="s">
        <v>22887</v>
      </c>
      <c r="AI990" t="s">
        <v>22886</v>
      </c>
      <c r="AJ990" t="s">
        <v>22885</v>
      </c>
      <c r="AK990" t="s">
        <v>22884</v>
      </c>
      <c r="AL990">
        <v>5</v>
      </c>
      <c r="AM990" s="5">
        <f t="shared" si="123"/>
        <v>0.5</v>
      </c>
      <c r="AN990" s="4">
        <f t="shared" si="124"/>
        <v>7.572889057175312E-4</v>
      </c>
      <c r="AO990" s="3"/>
      <c r="AP990">
        <v>0</v>
      </c>
      <c r="AR990" t="s">
        <v>1</v>
      </c>
      <c r="AT990" s="2" t="s">
        <v>0</v>
      </c>
      <c r="AU990" s="1">
        <f t="shared" si="125"/>
        <v>0.59077611358245985</v>
      </c>
      <c r="AV990" s="1">
        <f t="shared" si="126"/>
        <v>0.44361976415082938</v>
      </c>
      <c r="AW990" s="1">
        <f t="shared" si="127"/>
        <v>0.2964634147191989</v>
      </c>
    </row>
    <row r="991" spans="1:49" x14ac:dyDescent="0.2">
      <c r="A991">
        <v>989</v>
      </c>
      <c r="B991" t="s">
        <v>22883</v>
      </c>
      <c r="C991" t="s">
        <v>22882</v>
      </c>
      <c r="F991" t="s">
        <v>22881</v>
      </c>
      <c r="G991" t="s">
        <v>6</v>
      </c>
      <c r="H991" t="s">
        <v>5</v>
      </c>
      <c r="I991" t="s">
        <v>22880</v>
      </c>
      <c r="J991" t="s">
        <v>22879</v>
      </c>
      <c r="K991" t="s">
        <v>22878</v>
      </c>
      <c r="L991" t="s">
        <v>1147</v>
      </c>
      <c r="M991" t="s">
        <v>64</v>
      </c>
      <c r="N991">
        <v>4</v>
      </c>
      <c r="O991" t="s">
        <v>22877</v>
      </c>
      <c r="P991" t="s">
        <v>22876</v>
      </c>
      <c r="Q991" t="s">
        <v>22875</v>
      </c>
      <c r="R991" s="7">
        <v>41214</v>
      </c>
      <c r="S991" s="8">
        <f t="shared" si="120"/>
        <v>2012</v>
      </c>
      <c r="T991" s="8">
        <v>2012</v>
      </c>
      <c r="U991" s="8">
        <f t="shared" si="121"/>
        <v>10</v>
      </c>
      <c r="V991" s="7">
        <v>41214</v>
      </c>
      <c r="W991" t="s">
        <v>76</v>
      </c>
      <c r="X991" s="2">
        <v>0.30399999999999999</v>
      </c>
      <c r="Y991" s="6">
        <f t="shared" si="122"/>
        <v>8.115106377299057E-3</v>
      </c>
      <c r="AA991">
        <v>8952477</v>
      </c>
      <c r="AB991">
        <v>12250</v>
      </c>
      <c r="AC991">
        <v>10982760</v>
      </c>
      <c r="AD991" t="s">
        <v>2</v>
      </c>
      <c r="AE991">
        <v>54</v>
      </c>
      <c r="AF991">
        <v>11</v>
      </c>
      <c r="AH991" t="s">
        <v>22874</v>
      </c>
      <c r="AI991" t="s">
        <v>22873</v>
      </c>
      <c r="AJ991" t="s">
        <v>22872</v>
      </c>
      <c r="AK991" t="s">
        <v>22871</v>
      </c>
      <c r="AL991">
        <v>1</v>
      </c>
      <c r="AM991" s="5">
        <f t="shared" si="123"/>
        <v>0.1</v>
      </c>
      <c r="AN991" s="4">
        <f t="shared" si="124"/>
        <v>1.5145778114350627E-4</v>
      </c>
      <c r="AO991" s="3"/>
      <c r="AP991">
        <v>0</v>
      </c>
      <c r="AR991" t="s">
        <v>1</v>
      </c>
      <c r="AT991" s="2" t="s">
        <v>0</v>
      </c>
      <c r="AU991" s="1">
        <f t="shared" si="125"/>
        <v>0.57260117984523917</v>
      </c>
      <c r="AV991" s="1">
        <f t="shared" si="126"/>
        <v>0.41332820792212815</v>
      </c>
      <c r="AW991" s="1">
        <f t="shared" si="127"/>
        <v>0.25405523599901714</v>
      </c>
    </row>
    <row r="992" spans="1:49" x14ac:dyDescent="0.2">
      <c r="A992">
        <v>990</v>
      </c>
      <c r="B992" t="s">
        <v>22870</v>
      </c>
      <c r="C992" t="s">
        <v>22869</v>
      </c>
      <c r="F992" t="s">
        <v>22868</v>
      </c>
      <c r="G992" t="s">
        <v>6</v>
      </c>
      <c r="H992" t="s">
        <v>5</v>
      </c>
      <c r="I992" t="s">
        <v>303</v>
      </c>
      <c r="J992">
        <v>60025578</v>
      </c>
      <c r="K992" t="s">
        <v>83</v>
      </c>
      <c r="L992" t="s">
        <v>82</v>
      </c>
      <c r="M992" t="s">
        <v>16</v>
      </c>
      <c r="N992">
        <v>4</v>
      </c>
      <c r="O992" t="s">
        <v>22867</v>
      </c>
      <c r="P992" t="s">
        <v>22866</v>
      </c>
      <c r="Q992" t="s">
        <v>649</v>
      </c>
      <c r="R992" s="7">
        <v>41214</v>
      </c>
      <c r="S992" s="8">
        <f t="shared" si="120"/>
        <v>2012</v>
      </c>
      <c r="T992" s="8">
        <v>2012</v>
      </c>
      <c r="U992" s="8">
        <f t="shared" si="121"/>
        <v>10</v>
      </c>
      <c r="V992" s="7">
        <v>41214</v>
      </c>
      <c r="W992" t="s">
        <v>76</v>
      </c>
      <c r="X992" s="2">
        <v>0.30399999999999999</v>
      </c>
      <c r="Y992" s="6">
        <f t="shared" si="122"/>
        <v>8.115106377299057E-3</v>
      </c>
      <c r="AA992">
        <v>8952477</v>
      </c>
      <c r="AB992">
        <v>12250</v>
      </c>
      <c r="AC992">
        <v>10982760</v>
      </c>
      <c r="AD992" t="s">
        <v>2</v>
      </c>
      <c r="AE992">
        <v>54</v>
      </c>
      <c r="AF992">
        <v>11</v>
      </c>
      <c r="AH992" t="s">
        <v>22865</v>
      </c>
      <c r="AI992" t="s">
        <v>22864</v>
      </c>
      <c r="AJ992" t="s">
        <v>22863</v>
      </c>
      <c r="AK992" t="s">
        <v>22862</v>
      </c>
      <c r="AL992">
        <v>7</v>
      </c>
      <c r="AM992" s="5">
        <f t="shared" si="123"/>
        <v>0.7</v>
      </c>
      <c r="AN992" s="4">
        <f t="shared" si="124"/>
        <v>1.0602044680045437E-3</v>
      </c>
      <c r="AO992" s="3"/>
      <c r="AP992">
        <v>0</v>
      </c>
      <c r="AR992" t="s">
        <v>1</v>
      </c>
      <c r="AT992" s="2" t="s">
        <v>0</v>
      </c>
      <c r="AU992" s="1">
        <f t="shared" si="125"/>
        <v>0.59986358045107024</v>
      </c>
      <c r="AV992" s="1">
        <f t="shared" si="126"/>
        <v>0.45876554226518002</v>
      </c>
      <c r="AW992" s="1">
        <f t="shared" si="127"/>
        <v>0.31766750407928979</v>
      </c>
    </row>
    <row r="993" spans="1:49" x14ac:dyDescent="0.2">
      <c r="A993">
        <v>991</v>
      </c>
      <c r="B993" t="s">
        <v>22861</v>
      </c>
      <c r="C993" t="s">
        <v>22860</v>
      </c>
      <c r="F993" t="s">
        <v>22859</v>
      </c>
      <c r="G993" t="s">
        <v>6</v>
      </c>
      <c r="H993" t="s">
        <v>5</v>
      </c>
      <c r="I993" t="s">
        <v>2730</v>
      </c>
      <c r="J993">
        <v>60021988</v>
      </c>
      <c r="K993" t="s">
        <v>1021</v>
      </c>
      <c r="L993" t="s">
        <v>1020</v>
      </c>
      <c r="M993" t="s">
        <v>26</v>
      </c>
      <c r="N993">
        <v>3</v>
      </c>
      <c r="O993" t="s">
        <v>13346</v>
      </c>
      <c r="P993" t="s">
        <v>13345</v>
      </c>
      <c r="Q993" t="s">
        <v>1548</v>
      </c>
      <c r="R993" s="7">
        <v>41214</v>
      </c>
      <c r="S993" s="8">
        <f t="shared" si="120"/>
        <v>2012</v>
      </c>
      <c r="T993" s="8">
        <v>2012</v>
      </c>
      <c r="U993" s="8">
        <f t="shared" si="121"/>
        <v>10</v>
      </c>
      <c r="V993" s="7">
        <v>41214</v>
      </c>
      <c r="W993" t="s">
        <v>76</v>
      </c>
      <c r="X993" s="2">
        <v>0.30399999999999999</v>
      </c>
      <c r="Y993" s="6">
        <f t="shared" si="122"/>
        <v>8.115106377299057E-3</v>
      </c>
      <c r="AA993">
        <v>8952477</v>
      </c>
      <c r="AB993">
        <v>12250</v>
      </c>
      <c r="AC993">
        <v>10982760</v>
      </c>
      <c r="AD993" t="s">
        <v>2</v>
      </c>
      <c r="AE993">
        <v>54</v>
      </c>
      <c r="AF993">
        <v>11</v>
      </c>
      <c r="AH993" t="s">
        <v>22858</v>
      </c>
      <c r="AI993" t="s">
        <v>22857</v>
      </c>
      <c r="AJ993" t="s">
        <v>22856</v>
      </c>
      <c r="AK993" t="s">
        <v>22855</v>
      </c>
      <c r="AL993">
        <v>20</v>
      </c>
      <c r="AM993" s="5">
        <f t="shared" si="123"/>
        <v>2</v>
      </c>
      <c r="AN993" s="4">
        <f t="shared" si="124"/>
        <v>3.0291556228701248E-3</v>
      </c>
      <c r="AO993" s="3"/>
      <c r="AP993">
        <v>0</v>
      </c>
      <c r="AR993" t="s">
        <v>1</v>
      </c>
      <c r="AT993" s="2" t="s">
        <v>0</v>
      </c>
      <c r="AU993" s="1">
        <f t="shared" si="125"/>
        <v>0.65893211509703775</v>
      </c>
      <c r="AV993" s="1">
        <f t="shared" si="126"/>
        <v>0.55721310000845914</v>
      </c>
      <c r="AW993" s="1">
        <f t="shared" si="127"/>
        <v>0.45549408491988047</v>
      </c>
    </row>
    <row r="994" spans="1:49" x14ac:dyDescent="0.2">
      <c r="A994">
        <v>992</v>
      </c>
      <c r="B994" t="s">
        <v>22854</v>
      </c>
      <c r="C994" t="s">
        <v>22853</v>
      </c>
      <c r="F994" t="s">
        <v>22852</v>
      </c>
      <c r="G994" t="s">
        <v>6</v>
      </c>
      <c r="H994" t="s">
        <v>5</v>
      </c>
      <c r="I994" t="s">
        <v>3305</v>
      </c>
      <c r="J994">
        <v>60020825</v>
      </c>
      <c r="K994" t="s">
        <v>204</v>
      </c>
      <c r="L994" t="s">
        <v>203</v>
      </c>
      <c r="M994" t="s">
        <v>26</v>
      </c>
      <c r="N994">
        <v>2</v>
      </c>
      <c r="O994" t="s">
        <v>22851</v>
      </c>
      <c r="P994" t="s">
        <v>22850</v>
      </c>
      <c r="Q994" t="s">
        <v>202</v>
      </c>
      <c r="R994" s="7">
        <v>41214</v>
      </c>
      <c r="S994" s="8">
        <f t="shared" si="120"/>
        <v>2012</v>
      </c>
      <c r="T994" s="8">
        <v>2012</v>
      </c>
      <c r="U994" s="8">
        <f t="shared" si="121"/>
        <v>10</v>
      </c>
      <c r="V994" s="7">
        <v>41214</v>
      </c>
      <c r="W994" t="s">
        <v>76</v>
      </c>
      <c r="X994" s="2">
        <v>0.30399999999999999</v>
      </c>
      <c r="Y994" s="6">
        <f t="shared" si="122"/>
        <v>8.115106377299057E-3</v>
      </c>
      <c r="AA994">
        <v>8952477</v>
      </c>
      <c r="AB994">
        <v>12250</v>
      </c>
      <c r="AC994">
        <v>10982760</v>
      </c>
      <c r="AD994" t="s">
        <v>2</v>
      </c>
      <c r="AE994">
        <v>54</v>
      </c>
      <c r="AF994">
        <v>11</v>
      </c>
      <c r="AH994" t="s">
        <v>22849</v>
      </c>
      <c r="AI994" t="s">
        <v>22848</v>
      </c>
      <c r="AJ994" t="s">
        <v>22847</v>
      </c>
      <c r="AK994" t="s">
        <v>22846</v>
      </c>
      <c r="AL994">
        <v>14</v>
      </c>
      <c r="AM994" s="5">
        <f t="shared" si="123"/>
        <v>1.4</v>
      </c>
      <c r="AN994" s="4">
        <f t="shared" si="124"/>
        <v>2.1204089360090874E-3</v>
      </c>
      <c r="AO994" s="3"/>
      <c r="AP994">
        <v>0</v>
      </c>
      <c r="AR994" t="s">
        <v>1</v>
      </c>
      <c r="AT994" s="2" t="s">
        <v>0</v>
      </c>
      <c r="AU994" s="1">
        <f t="shared" si="125"/>
        <v>0.63166971449120657</v>
      </c>
      <c r="AV994" s="1">
        <f t="shared" si="126"/>
        <v>0.51177576566540717</v>
      </c>
      <c r="AW994" s="1">
        <f t="shared" si="127"/>
        <v>0.39188181683960782</v>
      </c>
    </row>
    <row r="995" spans="1:49" x14ac:dyDescent="0.2">
      <c r="A995">
        <v>993</v>
      </c>
      <c r="B995" t="s">
        <v>22845</v>
      </c>
      <c r="C995" t="s">
        <v>22844</v>
      </c>
      <c r="F995" t="s">
        <v>22843</v>
      </c>
      <c r="G995" t="s">
        <v>6</v>
      </c>
      <c r="H995" t="s">
        <v>5</v>
      </c>
      <c r="I995" t="s">
        <v>14749</v>
      </c>
      <c r="J995" t="s">
        <v>13430</v>
      </c>
      <c r="K995" t="s">
        <v>13429</v>
      </c>
      <c r="L995" t="s">
        <v>2619</v>
      </c>
      <c r="M995" t="s">
        <v>64</v>
      </c>
      <c r="N995">
        <v>3</v>
      </c>
      <c r="O995" t="s">
        <v>22842</v>
      </c>
      <c r="P995" t="s">
        <v>22841</v>
      </c>
      <c r="Q995" t="s">
        <v>13426</v>
      </c>
      <c r="R995" s="7">
        <v>41214</v>
      </c>
      <c r="S995" s="8">
        <f t="shared" si="120"/>
        <v>2012</v>
      </c>
      <c r="T995" s="8">
        <v>2012</v>
      </c>
      <c r="U995" s="8">
        <f t="shared" si="121"/>
        <v>10</v>
      </c>
      <c r="V995" s="7">
        <v>41214</v>
      </c>
      <c r="W995" t="s">
        <v>76</v>
      </c>
      <c r="X995" s="2">
        <v>0.30399999999999999</v>
      </c>
      <c r="Y995" s="6">
        <f t="shared" si="122"/>
        <v>8.115106377299057E-3</v>
      </c>
      <c r="AA995">
        <v>8952477</v>
      </c>
      <c r="AB995">
        <v>12250</v>
      </c>
      <c r="AC995">
        <v>10982760</v>
      </c>
      <c r="AD995" t="s">
        <v>2</v>
      </c>
      <c r="AE995">
        <v>54</v>
      </c>
      <c r="AF995">
        <v>11</v>
      </c>
      <c r="AH995" t="s">
        <v>22840</v>
      </c>
      <c r="AI995" t="s">
        <v>22839</v>
      </c>
      <c r="AJ995" t="s">
        <v>22838</v>
      </c>
      <c r="AK995" t="s">
        <v>22837</v>
      </c>
      <c r="AL995">
        <v>10</v>
      </c>
      <c r="AM995" s="5">
        <f t="shared" si="123"/>
        <v>1</v>
      </c>
      <c r="AN995" s="4">
        <f t="shared" si="124"/>
        <v>1.5145778114350624E-3</v>
      </c>
      <c r="AO995" s="3"/>
      <c r="AP995">
        <v>0</v>
      </c>
      <c r="AR995" t="s">
        <v>1</v>
      </c>
      <c r="AT995" s="2" t="s">
        <v>0</v>
      </c>
      <c r="AU995" s="1">
        <f t="shared" si="125"/>
        <v>0.61349478075398578</v>
      </c>
      <c r="AV995" s="1">
        <f t="shared" si="126"/>
        <v>0.481484209436706</v>
      </c>
      <c r="AW995" s="1">
        <f t="shared" si="127"/>
        <v>0.34947363811942611</v>
      </c>
    </row>
    <row r="996" spans="1:49" x14ac:dyDescent="0.2">
      <c r="A996">
        <v>994</v>
      </c>
      <c r="B996" t="s">
        <v>22836</v>
      </c>
      <c r="C996" t="s">
        <v>22835</v>
      </c>
      <c r="F996" t="s">
        <v>22834</v>
      </c>
      <c r="G996" t="s">
        <v>6</v>
      </c>
      <c r="H996" t="s">
        <v>5</v>
      </c>
      <c r="I996" t="s">
        <v>1074</v>
      </c>
      <c r="J996">
        <v>60025578</v>
      </c>
      <c r="K996" t="s">
        <v>83</v>
      </c>
      <c r="L996" t="s">
        <v>82</v>
      </c>
      <c r="M996" t="s">
        <v>16</v>
      </c>
      <c r="N996">
        <v>3</v>
      </c>
      <c r="O996" t="s">
        <v>22833</v>
      </c>
      <c r="P996" t="s">
        <v>10983</v>
      </c>
      <c r="Q996" t="s">
        <v>159</v>
      </c>
      <c r="R996" s="7">
        <v>41214</v>
      </c>
      <c r="S996" s="8">
        <f t="shared" si="120"/>
        <v>2012</v>
      </c>
      <c r="T996" s="8">
        <v>2012</v>
      </c>
      <c r="U996" s="8">
        <f t="shared" si="121"/>
        <v>10</v>
      </c>
      <c r="V996" s="7">
        <v>41214</v>
      </c>
      <c r="W996" t="s">
        <v>76</v>
      </c>
      <c r="X996" s="2">
        <v>0.30399999999999999</v>
      </c>
      <c r="Y996" s="6">
        <f t="shared" si="122"/>
        <v>8.115106377299057E-3</v>
      </c>
      <c r="AA996">
        <v>8952477</v>
      </c>
      <c r="AB996">
        <v>12250</v>
      </c>
      <c r="AC996">
        <v>10982760</v>
      </c>
      <c r="AD996" t="s">
        <v>2</v>
      </c>
      <c r="AE996">
        <v>54</v>
      </c>
      <c r="AF996">
        <v>11</v>
      </c>
      <c r="AH996" t="s">
        <v>22832</v>
      </c>
      <c r="AI996" t="s">
        <v>22831</v>
      </c>
      <c r="AJ996" t="s">
        <v>22830</v>
      </c>
      <c r="AK996" t="s">
        <v>22829</v>
      </c>
      <c r="AL996">
        <v>12</v>
      </c>
      <c r="AM996" s="5">
        <f t="shared" si="123"/>
        <v>1.2</v>
      </c>
      <c r="AN996" s="4">
        <f t="shared" si="124"/>
        <v>1.8174933737220749E-3</v>
      </c>
      <c r="AO996" s="3"/>
      <c r="AP996">
        <v>0</v>
      </c>
      <c r="AR996" t="s">
        <v>1</v>
      </c>
      <c r="AT996" s="2" t="s">
        <v>0</v>
      </c>
      <c r="AU996" s="1">
        <f t="shared" si="125"/>
        <v>0.62258224762259617</v>
      </c>
      <c r="AV996" s="1">
        <f t="shared" si="126"/>
        <v>0.49662998755105653</v>
      </c>
      <c r="AW996" s="1">
        <f t="shared" si="127"/>
        <v>0.37067772747951699</v>
      </c>
    </row>
    <row r="997" spans="1:49" x14ac:dyDescent="0.2">
      <c r="A997">
        <v>995</v>
      </c>
      <c r="B997" t="s">
        <v>22828</v>
      </c>
      <c r="C997" t="s">
        <v>22827</v>
      </c>
      <c r="F997" t="s">
        <v>22826</v>
      </c>
      <c r="G997" t="s">
        <v>6</v>
      </c>
      <c r="H997" t="s">
        <v>5</v>
      </c>
      <c r="I997" t="s">
        <v>672</v>
      </c>
      <c r="J997">
        <v>60101845</v>
      </c>
      <c r="K997" t="s">
        <v>22825</v>
      </c>
      <c r="L997" t="s">
        <v>22824</v>
      </c>
      <c r="M997" t="s">
        <v>194</v>
      </c>
      <c r="N997">
        <v>6</v>
      </c>
      <c r="O997" t="s">
        <v>22823</v>
      </c>
      <c r="P997" t="s">
        <v>22822</v>
      </c>
      <c r="Q997" t="s">
        <v>22821</v>
      </c>
      <c r="R997" s="7">
        <v>41214</v>
      </c>
      <c r="S997" s="8">
        <f t="shared" si="120"/>
        <v>2012</v>
      </c>
      <c r="T997" s="8">
        <v>2012</v>
      </c>
      <c r="U997" s="8">
        <f t="shared" si="121"/>
        <v>10</v>
      </c>
      <c r="V997" s="7">
        <v>41214</v>
      </c>
      <c r="W997" t="s">
        <v>76</v>
      </c>
      <c r="X997" s="2">
        <v>0.30399999999999999</v>
      </c>
      <c r="Y997" s="6">
        <f t="shared" si="122"/>
        <v>8.115106377299057E-3</v>
      </c>
      <c r="AA997">
        <v>8952477</v>
      </c>
      <c r="AB997">
        <v>12250</v>
      </c>
      <c r="AC997">
        <v>10982760</v>
      </c>
      <c r="AD997" t="s">
        <v>2</v>
      </c>
      <c r="AE997">
        <v>54</v>
      </c>
      <c r="AF997">
        <v>11</v>
      </c>
      <c r="AH997" t="s">
        <v>2697</v>
      </c>
      <c r="AI997" t="s">
        <v>22820</v>
      </c>
      <c r="AJ997" t="s">
        <v>22819</v>
      </c>
      <c r="AK997" t="s">
        <v>22818</v>
      </c>
      <c r="AL997">
        <v>7</v>
      </c>
      <c r="AM997" s="5">
        <f t="shared" si="123"/>
        <v>0.7</v>
      </c>
      <c r="AN997" s="4">
        <f t="shared" si="124"/>
        <v>1.0602044680045437E-3</v>
      </c>
      <c r="AO997" s="3"/>
      <c r="AP997">
        <v>0</v>
      </c>
      <c r="AR997" t="s">
        <v>1</v>
      </c>
      <c r="AT997" s="2" t="s">
        <v>0</v>
      </c>
      <c r="AU997" s="1">
        <f t="shared" si="125"/>
        <v>0.59986358045107024</v>
      </c>
      <c r="AV997" s="1">
        <f t="shared" si="126"/>
        <v>0.45876554226518002</v>
      </c>
      <c r="AW997" s="1">
        <f t="shared" si="127"/>
        <v>0.31766750407928979</v>
      </c>
    </row>
    <row r="998" spans="1:49" x14ac:dyDescent="0.2">
      <c r="A998">
        <v>996</v>
      </c>
      <c r="B998" t="s">
        <v>22817</v>
      </c>
      <c r="C998" t="s">
        <v>22816</v>
      </c>
      <c r="F998" t="s">
        <v>22815</v>
      </c>
      <c r="G998" t="s">
        <v>6</v>
      </c>
      <c r="H998" t="s">
        <v>5</v>
      </c>
      <c r="I998" t="s">
        <v>22814</v>
      </c>
      <c r="J998" t="s">
        <v>22813</v>
      </c>
      <c r="K998" t="s">
        <v>22812</v>
      </c>
      <c r="L998" t="s">
        <v>22811</v>
      </c>
      <c r="M998" t="s">
        <v>262</v>
      </c>
      <c r="N998">
        <v>4</v>
      </c>
      <c r="O998" t="s">
        <v>22810</v>
      </c>
      <c r="P998" t="s">
        <v>22809</v>
      </c>
      <c r="Q998" t="s">
        <v>22808</v>
      </c>
      <c r="R998" s="7">
        <v>41214</v>
      </c>
      <c r="S998" s="8">
        <f t="shared" si="120"/>
        <v>2012</v>
      </c>
      <c r="T998" s="8">
        <v>2012</v>
      </c>
      <c r="U998" s="8">
        <f t="shared" si="121"/>
        <v>10</v>
      </c>
      <c r="V998" s="7">
        <v>41214</v>
      </c>
      <c r="W998" t="s">
        <v>76</v>
      </c>
      <c r="X998" s="2">
        <v>0.30399999999999999</v>
      </c>
      <c r="Y998" s="6">
        <f t="shared" si="122"/>
        <v>8.115106377299057E-3</v>
      </c>
      <c r="AA998">
        <v>8952477</v>
      </c>
      <c r="AB998">
        <v>12250</v>
      </c>
      <c r="AC998">
        <v>10982760</v>
      </c>
      <c r="AD998" t="s">
        <v>2</v>
      </c>
      <c r="AE998">
        <v>54</v>
      </c>
      <c r="AF998">
        <v>11</v>
      </c>
      <c r="AH998" t="s">
        <v>22807</v>
      </c>
      <c r="AI998" t="s">
        <v>22806</v>
      </c>
      <c r="AJ998" t="s">
        <v>22805</v>
      </c>
      <c r="AK998" t="s">
        <v>22804</v>
      </c>
      <c r="AL998">
        <v>4</v>
      </c>
      <c r="AM998" s="5">
        <f t="shared" si="123"/>
        <v>0.4</v>
      </c>
      <c r="AN998" s="4">
        <f t="shared" si="124"/>
        <v>6.0583112457402507E-4</v>
      </c>
      <c r="AO998" s="3"/>
      <c r="AP998">
        <v>0</v>
      </c>
      <c r="AR998" t="s">
        <v>1</v>
      </c>
      <c r="AT998" s="2" t="s">
        <v>0</v>
      </c>
      <c r="AU998" s="1">
        <f t="shared" si="125"/>
        <v>0.58623238014815471</v>
      </c>
      <c r="AV998" s="1">
        <f t="shared" si="126"/>
        <v>0.43604687509365414</v>
      </c>
      <c r="AW998" s="1">
        <f t="shared" si="127"/>
        <v>0.28586137003915346</v>
      </c>
    </row>
    <row r="999" spans="1:49" x14ac:dyDescent="0.2">
      <c r="A999">
        <v>997</v>
      </c>
      <c r="B999" t="s">
        <v>22803</v>
      </c>
      <c r="C999" t="s">
        <v>22802</v>
      </c>
      <c r="F999" t="s">
        <v>22801</v>
      </c>
      <c r="G999" t="s">
        <v>6</v>
      </c>
      <c r="H999" t="s">
        <v>5</v>
      </c>
      <c r="I999" t="s">
        <v>22800</v>
      </c>
      <c r="J999" t="s">
        <v>22799</v>
      </c>
      <c r="K999" t="s">
        <v>22798</v>
      </c>
      <c r="L999" t="s">
        <v>6921</v>
      </c>
      <c r="M999" t="s">
        <v>554</v>
      </c>
      <c r="N999">
        <v>4</v>
      </c>
      <c r="O999" t="s">
        <v>22797</v>
      </c>
      <c r="P999" t="s">
        <v>22796</v>
      </c>
      <c r="Q999" t="s">
        <v>22795</v>
      </c>
      <c r="R999" s="7">
        <v>41214</v>
      </c>
      <c r="S999" s="8">
        <f t="shared" si="120"/>
        <v>2012</v>
      </c>
      <c r="T999" s="8">
        <v>2012</v>
      </c>
      <c r="U999" s="8">
        <f t="shared" si="121"/>
        <v>10</v>
      </c>
      <c r="V999" s="7">
        <v>41214</v>
      </c>
      <c r="W999" t="s">
        <v>76</v>
      </c>
      <c r="X999" s="2">
        <v>0.30399999999999999</v>
      </c>
      <c r="Y999" s="6">
        <f t="shared" si="122"/>
        <v>8.115106377299057E-3</v>
      </c>
      <c r="AA999">
        <v>8952477</v>
      </c>
      <c r="AB999">
        <v>12250</v>
      </c>
      <c r="AC999">
        <v>10982760</v>
      </c>
      <c r="AD999" t="s">
        <v>2</v>
      </c>
      <c r="AE999">
        <v>54</v>
      </c>
      <c r="AF999">
        <v>11</v>
      </c>
      <c r="AH999" t="s">
        <v>22794</v>
      </c>
      <c r="AI999" t="s">
        <v>22793</v>
      </c>
      <c r="AJ999" t="s">
        <v>22792</v>
      </c>
      <c r="AK999" t="s">
        <v>22791</v>
      </c>
      <c r="AL999">
        <v>0</v>
      </c>
      <c r="AM999" s="5">
        <f t="shared" si="123"/>
        <v>0</v>
      </c>
      <c r="AN999" s="4">
        <f t="shared" si="124"/>
        <v>0</v>
      </c>
      <c r="AO999" s="3"/>
      <c r="AP999">
        <v>0</v>
      </c>
      <c r="AR999" t="s">
        <v>1</v>
      </c>
      <c r="AT999" s="2" t="s">
        <v>0</v>
      </c>
      <c r="AU999" s="1">
        <f t="shared" si="125"/>
        <v>0.56805744641093392</v>
      </c>
      <c r="AV999" s="1">
        <f t="shared" si="126"/>
        <v>0.40575531886495286</v>
      </c>
      <c r="AW999" s="1">
        <f t="shared" si="127"/>
        <v>0.24345319131897172</v>
      </c>
    </row>
    <row r="1000" spans="1:49" x14ac:dyDescent="0.2">
      <c r="A1000">
        <v>998</v>
      </c>
      <c r="B1000" t="s">
        <v>22790</v>
      </c>
      <c r="C1000" t="s">
        <v>22789</v>
      </c>
      <c r="F1000" t="s">
        <v>22788</v>
      </c>
      <c r="G1000" t="s">
        <v>6</v>
      </c>
      <c r="H1000" t="s">
        <v>5</v>
      </c>
      <c r="I1000" t="s">
        <v>22787</v>
      </c>
      <c r="J1000" t="s">
        <v>2230</v>
      </c>
      <c r="K1000" t="s">
        <v>2233</v>
      </c>
      <c r="L1000" t="s">
        <v>2232</v>
      </c>
      <c r="M1000" t="s">
        <v>2231</v>
      </c>
      <c r="N1000">
        <v>2</v>
      </c>
      <c r="O1000" t="s">
        <v>22786</v>
      </c>
      <c r="P1000" t="s">
        <v>2804</v>
      </c>
      <c r="Q1000" t="s">
        <v>2230</v>
      </c>
      <c r="R1000" s="7">
        <v>41214</v>
      </c>
      <c r="S1000" s="8">
        <f t="shared" si="120"/>
        <v>2012</v>
      </c>
      <c r="T1000" s="8">
        <v>2012</v>
      </c>
      <c r="U1000" s="8">
        <f t="shared" si="121"/>
        <v>10</v>
      </c>
      <c r="V1000" s="7">
        <v>41214</v>
      </c>
      <c r="W1000" t="s">
        <v>76</v>
      </c>
      <c r="X1000" s="2">
        <v>0.30399999999999999</v>
      </c>
      <c r="Y1000" s="6">
        <f t="shared" si="122"/>
        <v>8.115106377299057E-3</v>
      </c>
      <c r="AA1000">
        <v>8952477</v>
      </c>
      <c r="AB1000">
        <v>12250</v>
      </c>
      <c r="AC1000">
        <v>10982760</v>
      </c>
      <c r="AD1000" t="s">
        <v>2</v>
      </c>
      <c r="AE1000">
        <v>54</v>
      </c>
      <c r="AF1000">
        <v>11</v>
      </c>
      <c r="AH1000" t="s">
        <v>22785</v>
      </c>
      <c r="AI1000" t="s">
        <v>22784</v>
      </c>
      <c r="AJ1000" t="s">
        <v>22783</v>
      </c>
      <c r="AK1000" t="s">
        <v>22782</v>
      </c>
      <c r="AL1000">
        <v>1</v>
      </c>
      <c r="AM1000" s="5">
        <f t="shared" si="123"/>
        <v>0.1</v>
      </c>
      <c r="AN1000" s="4">
        <f t="shared" si="124"/>
        <v>1.5145778114350627E-4</v>
      </c>
      <c r="AO1000" s="3"/>
      <c r="AP1000">
        <v>0</v>
      </c>
      <c r="AR1000" t="s">
        <v>1</v>
      </c>
      <c r="AT1000" s="2" t="s">
        <v>0</v>
      </c>
      <c r="AU1000" s="1">
        <f t="shared" si="125"/>
        <v>0.57260117984523917</v>
      </c>
      <c r="AV1000" s="1">
        <f t="shared" si="126"/>
        <v>0.41332820792212815</v>
      </c>
      <c r="AW1000" s="1">
        <f t="shared" si="127"/>
        <v>0.25405523599901714</v>
      </c>
    </row>
    <row r="1001" spans="1:49" x14ac:dyDescent="0.2">
      <c r="A1001">
        <v>999</v>
      </c>
      <c r="B1001" t="s">
        <v>22781</v>
      </c>
      <c r="C1001" t="s">
        <v>22780</v>
      </c>
      <c r="F1001" t="s">
        <v>22779</v>
      </c>
      <c r="G1001" t="s">
        <v>6</v>
      </c>
      <c r="H1001" t="s">
        <v>5</v>
      </c>
      <c r="I1001" t="s">
        <v>22778</v>
      </c>
      <c r="J1001" t="s">
        <v>22777</v>
      </c>
      <c r="K1001" t="s">
        <v>22776</v>
      </c>
      <c r="L1001" t="s">
        <v>16106</v>
      </c>
      <c r="M1001" t="s">
        <v>67</v>
      </c>
      <c r="N1001">
        <v>4</v>
      </c>
      <c r="O1001" t="s">
        <v>22775</v>
      </c>
      <c r="P1001" t="s">
        <v>22774</v>
      </c>
      <c r="Q1001" t="s">
        <v>22773</v>
      </c>
      <c r="R1001" s="7">
        <v>41214</v>
      </c>
      <c r="S1001" s="8">
        <f t="shared" si="120"/>
        <v>2012</v>
      </c>
      <c r="T1001" s="8">
        <v>2012</v>
      </c>
      <c r="U1001" s="8">
        <f t="shared" si="121"/>
        <v>10</v>
      </c>
      <c r="V1001" s="7">
        <v>41214</v>
      </c>
      <c r="W1001" t="s">
        <v>76</v>
      </c>
      <c r="X1001" s="2">
        <v>0.30399999999999999</v>
      </c>
      <c r="Y1001" s="6">
        <f t="shared" si="122"/>
        <v>8.115106377299057E-3</v>
      </c>
      <c r="AA1001">
        <v>8952477</v>
      </c>
      <c r="AB1001">
        <v>12250</v>
      </c>
      <c r="AC1001">
        <v>10982760</v>
      </c>
      <c r="AD1001" t="s">
        <v>2</v>
      </c>
      <c r="AE1001">
        <v>54</v>
      </c>
      <c r="AF1001">
        <v>11</v>
      </c>
      <c r="AH1001" t="s">
        <v>22772</v>
      </c>
      <c r="AI1001" t="s">
        <v>22771</v>
      </c>
      <c r="AJ1001" t="s">
        <v>22770</v>
      </c>
      <c r="AK1001" t="s">
        <v>22769</v>
      </c>
      <c r="AL1001">
        <v>7</v>
      </c>
      <c r="AM1001" s="5">
        <f t="shared" si="123"/>
        <v>0.7</v>
      </c>
      <c r="AN1001" s="4">
        <f t="shared" si="124"/>
        <v>1.0602044680045437E-3</v>
      </c>
      <c r="AO1001" s="3"/>
      <c r="AP1001">
        <v>0</v>
      </c>
      <c r="AR1001" t="s">
        <v>1</v>
      </c>
      <c r="AT1001" s="2" t="s">
        <v>0</v>
      </c>
      <c r="AU1001" s="1">
        <f t="shared" si="125"/>
        <v>0.59986358045107024</v>
      </c>
      <c r="AV1001" s="1">
        <f t="shared" si="126"/>
        <v>0.45876554226518002</v>
      </c>
      <c r="AW1001" s="1">
        <f t="shared" si="127"/>
        <v>0.31766750407928979</v>
      </c>
    </row>
    <row r="1002" spans="1:49" x14ac:dyDescent="0.2">
      <c r="A1002">
        <v>1000</v>
      </c>
      <c r="B1002" t="s">
        <v>22768</v>
      </c>
      <c r="C1002" t="s">
        <v>22767</v>
      </c>
      <c r="F1002" t="s">
        <v>22766</v>
      </c>
      <c r="G1002" t="s">
        <v>6</v>
      </c>
      <c r="H1002" t="s">
        <v>5</v>
      </c>
      <c r="I1002" t="s">
        <v>22765</v>
      </c>
      <c r="J1002" t="s">
        <v>22764</v>
      </c>
      <c r="K1002" t="s">
        <v>22763</v>
      </c>
      <c r="L1002" t="s">
        <v>22762</v>
      </c>
      <c r="M1002" t="s">
        <v>22761</v>
      </c>
      <c r="N1002">
        <v>7</v>
      </c>
      <c r="O1002" t="s">
        <v>22760</v>
      </c>
      <c r="P1002" t="s">
        <v>22759</v>
      </c>
      <c r="Q1002" t="s">
        <v>22758</v>
      </c>
      <c r="R1002" s="7">
        <v>41214</v>
      </c>
      <c r="S1002" s="8">
        <f t="shared" si="120"/>
        <v>2012</v>
      </c>
      <c r="T1002" s="8">
        <v>2012</v>
      </c>
      <c r="U1002" s="8">
        <f t="shared" si="121"/>
        <v>10</v>
      </c>
      <c r="V1002" s="7">
        <v>41214</v>
      </c>
      <c r="W1002" t="s">
        <v>76</v>
      </c>
      <c r="X1002" s="2">
        <v>0.30399999999999999</v>
      </c>
      <c r="Y1002" s="6">
        <f t="shared" si="122"/>
        <v>8.115106377299057E-3</v>
      </c>
      <c r="AA1002">
        <v>8952477</v>
      </c>
      <c r="AB1002">
        <v>12250</v>
      </c>
      <c r="AC1002">
        <v>10982760</v>
      </c>
      <c r="AD1002" t="s">
        <v>2</v>
      </c>
      <c r="AE1002">
        <v>54</v>
      </c>
      <c r="AF1002">
        <v>11</v>
      </c>
      <c r="AH1002" t="s">
        <v>22757</v>
      </c>
      <c r="AI1002" t="s">
        <v>22756</v>
      </c>
      <c r="AJ1002" t="s">
        <v>22755</v>
      </c>
      <c r="AK1002" t="s">
        <v>22754</v>
      </c>
      <c r="AL1002">
        <v>19</v>
      </c>
      <c r="AM1002" s="5">
        <f t="shared" si="123"/>
        <v>1.9</v>
      </c>
      <c r="AN1002" s="4">
        <f t="shared" si="124"/>
        <v>2.8776978417266188E-3</v>
      </c>
      <c r="AO1002" s="3"/>
      <c r="AP1002">
        <v>0</v>
      </c>
      <c r="AR1002" t="s">
        <v>1</v>
      </c>
      <c r="AT1002" s="2" t="s">
        <v>0</v>
      </c>
      <c r="AU1002" s="1">
        <f t="shared" si="125"/>
        <v>0.6543883816627325</v>
      </c>
      <c r="AV1002" s="1">
        <f t="shared" si="126"/>
        <v>0.54964021095128379</v>
      </c>
      <c r="AW1002" s="1">
        <f t="shared" si="127"/>
        <v>0.44489204023983503</v>
      </c>
    </row>
    <row r="1003" spans="1:49" x14ac:dyDescent="0.2">
      <c r="A1003">
        <v>1001</v>
      </c>
      <c r="B1003" t="s">
        <v>22753</v>
      </c>
      <c r="C1003" t="s">
        <v>22752</v>
      </c>
      <c r="F1003" t="s">
        <v>22751</v>
      </c>
      <c r="G1003" t="s">
        <v>6</v>
      </c>
      <c r="H1003" t="s">
        <v>5</v>
      </c>
      <c r="I1003" t="s">
        <v>987</v>
      </c>
      <c r="J1003">
        <v>60000202</v>
      </c>
      <c r="K1003" t="s">
        <v>22750</v>
      </c>
      <c r="L1003" t="s">
        <v>875</v>
      </c>
      <c r="M1003" t="s">
        <v>140</v>
      </c>
      <c r="N1003">
        <v>2</v>
      </c>
      <c r="O1003" t="s">
        <v>22749</v>
      </c>
      <c r="P1003" t="s">
        <v>22748</v>
      </c>
      <c r="Q1003" t="s">
        <v>22747</v>
      </c>
      <c r="R1003" s="7">
        <v>41214</v>
      </c>
      <c r="S1003" s="8">
        <f t="shared" si="120"/>
        <v>2012</v>
      </c>
      <c r="T1003" s="8">
        <v>2012</v>
      </c>
      <c r="U1003" s="8">
        <f t="shared" si="121"/>
        <v>10</v>
      </c>
      <c r="V1003" s="7">
        <v>41214</v>
      </c>
      <c r="W1003" t="s">
        <v>76</v>
      </c>
      <c r="X1003" s="2">
        <v>0.30399999999999999</v>
      </c>
      <c r="Y1003" s="6">
        <f t="shared" si="122"/>
        <v>8.115106377299057E-3</v>
      </c>
      <c r="AA1003">
        <v>8952477</v>
      </c>
      <c r="AB1003">
        <v>12250</v>
      </c>
      <c r="AC1003">
        <v>10982760</v>
      </c>
      <c r="AD1003" t="s">
        <v>2</v>
      </c>
      <c r="AE1003">
        <v>54</v>
      </c>
      <c r="AF1003">
        <v>11</v>
      </c>
      <c r="AH1003" t="s">
        <v>22746</v>
      </c>
      <c r="AI1003" t="s">
        <v>22745</v>
      </c>
      <c r="AJ1003" t="s">
        <v>22744</v>
      </c>
      <c r="AK1003" t="s">
        <v>22743</v>
      </c>
      <c r="AL1003">
        <v>6</v>
      </c>
      <c r="AM1003" s="5">
        <f t="shared" si="123"/>
        <v>0.6</v>
      </c>
      <c r="AN1003" s="4">
        <f t="shared" si="124"/>
        <v>9.0874668686103744E-4</v>
      </c>
      <c r="AO1003" s="3"/>
      <c r="AP1003">
        <v>0</v>
      </c>
      <c r="AR1003" t="s">
        <v>1</v>
      </c>
      <c r="AT1003" s="2" t="s">
        <v>0</v>
      </c>
      <c r="AU1003" s="1">
        <f t="shared" si="125"/>
        <v>0.59531984701676499</v>
      </c>
      <c r="AV1003" s="1">
        <f t="shared" si="126"/>
        <v>0.45119265320800472</v>
      </c>
      <c r="AW1003" s="1">
        <f t="shared" si="127"/>
        <v>0.30706545939924434</v>
      </c>
    </row>
    <row r="1004" spans="1:49" x14ac:dyDescent="0.2">
      <c r="A1004">
        <v>1002</v>
      </c>
      <c r="B1004" t="s">
        <v>22742</v>
      </c>
      <c r="C1004" t="s">
        <v>22741</v>
      </c>
      <c r="F1004" t="s">
        <v>22740</v>
      </c>
      <c r="G1004" t="s">
        <v>6</v>
      </c>
      <c r="H1004" t="s">
        <v>5</v>
      </c>
      <c r="I1004" t="s">
        <v>128</v>
      </c>
      <c r="J1004">
        <v>60071140</v>
      </c>
      <c r="K1004" t="s">
        <v>481</v>
      </c>
      <c r="L1004" t="s">
        <v>480</v>
      </c>
      <c r="M1004" t="s">
        <v>479</v>
      </c>
      <c r="N1004">
        <v>2</v>
      </c>
      <c r="O1004" t="s">
        <v>9150</v>
      </c>
      <c r="P1004" t="s">
        <v>9149</v>
      </c>
      <c r="Q1004" t="s">
        <v>9148</v>
      </c>
      <c r="R1004" s="7">
        <v>41214</v>
      </c>
      <c r="S1004" s="8">
        <f t="shared" si="120"/>
        <v>2012</v>
      </c>
      <c r="T1004" s="8">
        <v>2012</v>
      </c>
      <c r="U1004" s="8">
        <f t="shared" si="121"/>
        <v>10</v>
      </c>
      <c r="V1004" s="7">
        <v>41214</v>
      </c>
      <c r="W1004" t="s">
        <v>76</v>
      </c>
      <c r="X1004" s="2">
        <v>0.30399999999999999</v>
      </c>
      <c r="Y1004" s="6">
        <f t="shared" si="122"/>
        <v>8.115106377299057E-3</v>
      </c>
      <c r="AA1004">
        <v>8952477</v>
      </c>
      <c r="AB1004">
        <v>12250</v>
      </c>
      <c r="AC1004">
        <v>10982760</v>
      </c>
      <c r="AD1004" t="s">
        <v>2</v>
      </c>
      <c r="AE1004">
        <v>54</v>
      </c>
      <c r="AF1004">
        <v>11</v>
      </c>
      <c r="AH1004" t="s">
        <v>22739</v>
      </c>
      <c r="AI1004" t="s">
        <v>22738</v>
      </c>
      <c r="AJ1004" t="s">
        <v>22737</v>
      </c>
      <c r="AK1004" t="s">
        <v>22736</v>
      </c>
      <c r="AL1004">
        <v>2</v>
      </c>
      <c r="AM1004" s="5">
        <f t="shared" si="123"/>
        <v>0.2</v>
      </c>
      <c r="AN1004" s="4">
        <f t="shared" si="124"/>
        <v>3.0291556228701253E-4</v>
      </c>
      <c r="AO1004" s="3"/>
      <c r="AP1004">
        <v>0</v>
      </c>
      <c r="AR1004" t="s">
        <v>1</v>
      </c>
      <c r="AT1004" s="2" t="s">
        <v>0</v>
      </c>
      <c r="AU1004" s="1">
        <f t="shared" si="125"/>
        <v>0.57714491327954431</v>
      </c>
      <c r="AV1004" s="1">
        <f t="shared" si="126"/>
        <v>0.4209010969793035</v>
      </c>
      <c r="AW1004" s="1">
        <f t="shared" si="127"/>
        <v>0.26465728067906258</v>
      </c>
    </row>
    <row r="1005" spans="1:49" x14ac:dyDescent="0.2">
      <c r="A1005">
        <v>1003</v>
      </c>
      <c r="B1005" t="s">
        <v>22735</v>
      </c>
      <c r="C1005" t="s">
        <v>22734</v>
      </c>
      <c r="F1005" t="s">
        <v>22733</v>
      </c>
      <c r="G1005" t="s">
        <v>6</v>
      </c>
      <c r="H1005" t="s">
        <v>5</v>
      </c>
      <c r="I1005" t="s">
        <v>22732</v>
      </c>
      <c r="J1005" t="s">
        <v>17994</v>
      </c>
      <c r="K1005" t="s">
        <v>17993</v>
      </c>
      <c r="L1005" t="s">
        <v>1386</v>
      </c>
      <c r="M1005" t="s">
        <v>513</v>
      </c>
      <c r="N1005">
        <v>3</v>
      </c>
      <c r="O1005" t="s">
        <v>22731</v>
      </c>
      <c r="P1005" t="s">
        <v>22730</v>
      </c>
      <c r="Q1005" t="s">
        <v>17990</v>
      </c>
      <c r="R1005" s="7">
        <v>41214</v>
      </c>
      <c r="S1005" s="8">
        <f t="shared" si="120"/>
        <v>2012</v>
      </c>
      <c r="T1005" s="8">
        <v>2012</v>
      </c>
      <c r="U1005" s="8">
        <f t="shared" si="121"/>
        <v>10</v>
      </c>
      <c r="V1005" s="7">
        <v>41214</v>
      </c>
      <c r="W1005" t="s">
        <v>76</v>
      </c>
      <c r="X1005" s="2">
        <v>0.30399999999999999</v>
      </c>
      <c r="Y1005" s="6">
        <f t="shared" si="122"/>
        <v>8.115106377299057E-3</v>
      </c>
      <c r="AA1005">
        <v>8952477</v>
      </c>
      <c r="AB1005">
        <v>12250</v>
      </c>
      <c r="AC1005">
        <v>10982760</v>
      </c>
      <c r="AD1005" t="s">
        <v>2</v>
      </c>
      <c r="AE1005">
        <v>54</v>
      </c>
      <c r="AF1005">
        <v>11</v>
      </c>
      <c r="AH1005" t="s">
        <v>22729</v>
      </c>
      <c r="AI1005" t="s">
        <v>22728</v>
      </c>
      <c r="AJ1005" t="s">
        <v>22727</v>
      </c>
      <c r="AK1005" t="s">
        <v>22726</v>
      </c>
      <c r="AL1005">
        <v>9</v>
      </c>
      <c r="AM1005" s="5">
        <f t="shared" si="123"/>
        <v>0.9</v>
      </c>
      <c r="AN1005" s="4">
        <f t="shared" si="124"/>
        <v>1.3631200302915562E-3</v>
      </c>
      <c r="AO1005" s="3"/>
      <c r="AP1005">
        <v>0</v>
      </c>
      <c r="AR1005" t="s">
        <v>1</v>
      </c>
      <c r="AT1005" s="2" t="s">
        <v>0</v>
      </c>
      <c r="AU1005" s="1">
        <f t="shared" si="125"/>
        <v>0.60895104731968053</v>
      </c>
      <c r="AV1005" s="1">
        <f t="shared" si="126"/>
        <v>0.47391132037953065</v>
      </c>
      <c r="AW1005" s="1">
        <f t="shared" si="127"/>
        <v>0.33887159343938061</v>
      </c>
    </row>
    <row r="1006" spans="1:49" x14ac:dyDescent="0.2">
      <c r="A1006">
        <v>1004</v>
      </c>
      <c r="B1006" t="s">
        <v>22725</v>
      </c>
      <c r="C1006" t="s">
        <v>22724</v>
      </c>
      <c r="D1006" t="s">
        <v>22723</v>
      </c>
      <c r="F1006" t="s">
        <v>22722</v>
      </c>
      <c r="G1006" t="s">
        <v>6</v>
      </c>
      <c r="H1006" t="s">
        <v>5</v>
      </c>
      <c r="I1006" t="s">
        <v>22721</v>
      </c>
      <c r="J1006" t="s">
        <v>22720</v>
      </c>
      <c r="K1006" t="s">
        <v>22719</v>
      </c>
      <c r="L1006" t="s">
        <v>22718</v>
      </c>
      <c r="M1006" t="s">
        <v>408</v>
      </c>
      <c r="N1006">
        <v>6</v>
      </c>
      <c r="O1006" t="s">
        <v>22717</v>
      </c>
      <c r="P1006" t="s">
        <v>22716</v>
      </c>
      <c r="Q1006" t="s">
        <v>22715</v>
      </c>
      <c r="R1006" s="7">
        <v>41214</v>
      </c>
      <c r="S1006" s="8">
        <f t="shared" si="120"/>
        <v>2012</v>
      </c>
      <c r="T1006" s="8">
        <v>2012</v>
      </c>
      <c r="U1006" s="8">
        <f t="shared" si="121"/>
        <v>10</v>
      </c>
      <c r="V1006" s="7">
        <v>41214</v>
      </c>
      <c r="W1006" t="s">
        <v>288</v>
      </c>
      <c r="X1006" s="2">
        <v>0.54200000000000004</v>
      </c>
      <c r="Y1006" s="6">
        <f t="shared" si="122"/>
        <v>1.4468380449000295E-2</v>
      </c>
      <c r="AA1006">
        <v>13504495</v>
      </c>
      <c r="AB1006">
        <v>12121</v>
      </c>
      <c r="AD1006" t="s">
        <v>2</v>
      </c>
      <c r="AE1006">
        <v>55</v>
      </c>
      <c r="AF1006">
        <v>6</v>
      </c>
      <c r="AH1006" t="s">
        <v>1878</v>
      </c>
      <c r="AI1006" t="s">
        <v>22714</v>
      </c>
      <c r="AJ1006" t="s">
        <v>22713</v>
      </c>
      <c r="AK1006" t="s">
        <v>22712</v>
      </c>
      <c r="AL1006">
        <v>2</v>
      </c>
      <c r="AM1006" s="5">
        <f t="shared" si="123"/>
        <v>0.2</v>
      </c>
      <c r="AN1006" s="4">
        <f t="shared" si="124"/>
        <v>3.0291556228701253E-4</v>
      </c>
      <c r="AO1006" s="3"/>
      <c r="AP1006">
        <v>0</v>
      </c>
      <c r="AR1006" t="s">
        <v>1</v>
      </c>
      <c r="AT1006" s="2" t="s">
        <v>0</v>
      </c>
      <c r="AU1006" s="1">
        <f t="shared" si="125"/>
        <v>1.021874098298631</v>
      </c>
      <c r="AV1006" s="1">
        <f t="shared" si="126"/>
        <v>0.73856480056436535</v>
      </c>
      <c r="AW1006" s="1">
        <f t="shared" si="127"/>
        <v>0.45525550283009969</v>
      </c>
    </row>
    <row r="1007" spans="1:49" x14ac:dyDescent="0.2">
      <c r="A1007">
        <v>1005</v>
      </c>
      <c r="B1007" t="s">
        <v>22711</v>
      </c>
      <c r="C1007" t="s">
        <v>22710</v>
      </c>
      <c r="D1007" t="s">
        <v>22709</v>
      </c>
      <c r="F1007" t="s">
        <v>22708</v>
      </c>
      <c r="G1007" t="s">
        <v>6</v>
      </c>
      <c r="H1007" t="s">
        <v>5</v>
      </c>
      <c r="I1007" t="s">
        <v>22707</v>
      </c>
      <c r="J1007" t="s">
        <v>22706</v>
      </c>
      <c r="K1007" t="s">
        <v>22705</v>
      </c>
      <c r="L1007" t="s">
        <v>22704</v>
      </c>
      <c r="M1007" t="s">
        <v>22703</v>
      </c>
      <c r="N1007">
        <v>4</v>
      </c>
      <c r="O1007" t="s">
        <v>22702</v>
      </c>
      <c r="P1007" t="s">
        <v>22701</v>
      </c>
      <c r="Q1007" t="s">
        <v>22700</v>
      </c>
      <c r="R1007" s="7">
        <v>41214</v>
      </c>
      <c r="S1007" s="8">
        <f t="shared" si="120"/>
        <v>2012</v>
      </c>
      <c r="T1007" s="8">
        <v>2012</v>
      </c>
      <c r="U1007" s="8">
        <f t="shared" si="121"/>
        <v>10</v>
      </c>
      <c r="V1007" s="7">
        <v>41214</v>
      </c>
      <c r="W1007" t="s">
        <v>25</v>
      </c>
      <c r="X1007" s="2">
        <v>0.54700000000000004</v>
      </c>
      <c r="Y1007" s="6">
        <f t="shared" si="122"/>
        <v>1.4601852593363766E-2</v>
      </c>
      <c r="AA1007">
        <v>14348411</v>
      </c>
      <c r="AB1007">
        <v>17683</v>
      </c>
      <c r="AC1007">
        <v>16180399</v>
      </c>
      <c r="AD1007" t="s">
        <v>2</v>
      </c>
      <c r="AE1007">
        <v>66</v>
      </c>
      <c r="AF1007">
        <v>11</v>
      </c>
      <c r="AH1007" t="s">
        <v>22699</v>
      </c>
      <c r="AI1007" t="s">
        <v>22698</v>
      </c>
      <c r="AJ1007" t="s">
        <v>22697</v>
      </c>
      <c r="AK1007" t="s">
        <v>22696</v>
      </c>
      <c r="AL1007">
        <v>6</v>
      </c>
      <c r="AM1007" s="5">
        <f t="shared" si="123"/>
        <v>0.6</v>
      </c>
      <c r="AN1007" s="4">
        <f t="shared" si="124"/>
        <v>9.0874668686103744E-4</v>
      </c>
      <c r="AO1007" s="3"/>
      <c r="AP1007">
        <v>0</v>
      </c>
      <c r="AQ1007" t="s">
        <v>314</v>
      </c>
      <c r="AR1007" t="s">
        <v>1</v>
      </c>
      <c r="AS1007" t="s">
        <v>313</v>
      </c>
      <c r="AT1007" s="2" t="s">
        <v>0</v>
      </c>
      <c r="AU1007" s="1">
        <f t="shared" si="125"/>
        <v>1.0493920821412948</v>
      </c>
      <c r="AV1007" s="1">
        <f t="shared" si="126"/>
        <v>0.77552996401124019</v>
      </c>
      <c r="AW1007" s="1">
        <f t="shared" si="127"/>
        <v>0.50166784588118563</v>
      </c>
    </row>
    <row r="1008" spans="1:49" x14ac:dyDescent="0.2">
      <c r="A1008">
        <v>1006</v>
      </c>
      <c r="B1008" t="s">
        <v>22695</v>
      </c>
      <c r="C1008" t="s">
        <v>22694</v>
      </c>
      <c r="D1008" t="s">
        <v>22693</v>
      </c>
      <c r="F1008" t="s">
        <v>22692</v>
      </c>
      <c r="G1008" t="s">
        <v>6</v>
      </c>
      <c r="H1008" t="s">
        <v>5</v>
      </c>
      <c r="I1008" t="s">
        <v>22691</v>
      </c>
      <c r="J1008" t="s">
        <v>22690</v>
      </c>
      <c r="K1008" t="s">
        <v>22689</v>
      </c>
      <c r="L1008" t="s">
        <v>22688</v>
      </c>
      <c r="M1008" t="s">
        <v>22687</v>
      </c>
      <c r="N1008">
        <v>4</v>
      </c>
      <c r="O1008" t="s">
        <v>22686</v>
      </c>
      <c r="P1008" t="s">
        <v>22685</v>
      </c>
      <c r="Q1008" t="s">
        <v>22684</v>
      </c>
      <c r="R1008" s="7">
        <v>41214</v>
      </c>
      <c r="S1008" s="8">
        <f t="shared" si="120"/>
        <v>2012</v>
      </c>
      <c r="T1008" s="8">
        <v>2012</v>
      </c>
      <c r="U1008" s="8">
        <f t="shared" si="121"/>
        <v>10</v>
      </c>
      <c r="V1008" s="7">
        <v>41214</v>
      </c>
      <c r="W1008" t="s">
        <v>1957</v>
      </c>
      <c r="X1008" s="2">
        <v>0.90700000000000003</v>
      </c>
      <c r="Y1008" s="6">
        <f t="shared" si="122"/>
        <v>2.4211846987533703E-2</v>
      </c>
      <c r="AA1008">
        <v>1651684</v>
      </c>
      <c r="AB1008">
        <v>25548</v>
      </c>
      <c r="AD1008" t="s">
        <v>2</v>
      </c>
      <c r="AE1008">
        <v>92</v>
      </c>
      <c r="AF1008">
        <v>11</v>
      </c>
      <c r="AH1008" t="s">
        <v>22683</v>
      </c>
      <c r="AI1008" t="s">
        <v>22682</v>
      </c>
      <c r="AJ1008" t="s">
        <v>22681</v>
      </c>
      <c r="AK1008" t="s">
        <v>22680</v>
      </c>
      <c r="AL1008">
        <v>16</v>
      </c>
      <c r="AM1008" s="5">
        <f t="shared" si="123"/>
        <v>1.6</v>
      </c>
      <c r="AN1008" s="4">
        <f t="shared" si="124"/>
        <v>2.4233244982961003E-3</v>
      </c>
      <c r="AO1008" s="3"/>
      <c r="AP1008">
        <v>0</v>
      </c>
      <c r="AQ1008" t="s">
        <v>251</v>
      </c>
      <c r="AR1008">
        <v>902</v>
      </c>
      <c r="AS1008" t="s">
        <v>250</v>
      </c>
      <c r="AT1008" s="2">
        <v>4.6619999999999999</v>
      </c>
      <c r="AU1008" s="1">
        <f t="shared" si="125"/>
        <v>1.767529024076242</v>
      </c>
      <c r="AV1008" s="1">
        <f t="shared" si="126"/>
        <v>1.3317585742914901</v>
      </c>
      <c r="AW1008" s="1">
        <f t="shared" si="127"/>
        <v>0.89598812450673804</v>
      </c>
    </row>
    <row r="1009" spans="1:49" x14ac:dyDescent="0.2">
      <c r="A1009">
        <v>1007</v>
      </c>
      <c r="B1009" t="s">
        <v>22679</v>
      </c>
      <c r="C1009" t="s">
        <v>22678</v>
      </c>
      <c r="D1009" t="s">
        <v>22677</v>
      </c>
      <c r="F1009" t="s">
        <v>22676</v>
      </c>
      <c r="G1009" t="s">
        <v>6</v>
      </c>
      <c r="H1009" t="s">
        <v>5</v>
      </c>
      <c r="I1009" t="s">
        <v>19702</v>
      </c>
      <c r="J1009">
        <v>60025578</v>
      </c>
      <c r="K1009" t="s">
        <v>83</v>
      </c>
      <c r="L1009" t="s">
        <v>82</v>
      </c>
      <c r="M1009" t="s">
        <v>16</v>
      </c>
      <c r="N1009">
        <v>3</v>
      </c>
      <c r="O1009" t="s">
        <v>22675</v>
      </c>
      <c r="P1009" t="s">
        <v>22674</v>
      </c>
      <c r="Q1009" t="s">
        <v>159</v>
      </c>
      <c r="R1009" s="7">
        <v>41214</v>
      </c>
      <c r="S1009" s="8">
        <f t="shared" si="120"/>
        <v>2012</v>
      </c>
      <c r="T1009" s="8">
        <v>2012</v>
      </c>
      <c r="U1009" s="8">
        <f t="shared" si="121"/>
        <v>10</v>
      </c>
      <c r="V1009" s="7">
        <v>41214</v>
      </c>
      <c r="W1009" t="s">
        <v>1597</v>
      </c>
      <c r="X1009" s="2">
        <v>0.79900000000000004</v>
      </c>
      <c r="Y1009" s="6">
        <f t="shared" si="122"/>
        <v>2.1328848669282724E-2</v>
      </c>
      <c r="AA1009">
        <v>303992</v>
      </c>
      <c r="AB1009">
        <v>12346</v>
      </c>
      <c r="AD1009" t="s">
        <v>2</v>
      </c>
      <c r="AE1009">
        <v>44</v>
      </c>
      <c r="AF1009">
        <v>8</v>
      </c>
      <c r="AH1009" t="s">
        <v>22673</v>
      </c>
      <c r="AI1009" t="s">
        <v>22672</v>
      </c>
      <c r="AJ1009" t="s">
        <v>22671</v>
      </c>
      <c r="AK1009" t="s">
        <v>22670</v>
      </c>
      <c r="AL1009">
        <v>5</v>
      </c>
      <c r="AM1009" s="5">
        <f t="shared" si="123"/>
        <v>0.5</v>
      </c>
      <c r="AN1009" s="4">
        <f t="shared" si="124"/>
        <v>7.572889057175312E-4</v>
      </c>
      <c r="AO1009" s="3"/>
      <c r="AP1009">
        <v>0</v>
      </c>
      <c r="AQ1009" t="s">
        <v>251</v>
      </c>
      <c r="AR1009">
        <v>61172080</v>
      </c>
      <c r="AS1009" t="s">
        <v>250</v>
      </c>
      <c r="AT1009" s="2">
        <v>3.867</v>
      </c>
      <c r="AU1009" s="1">
        <f t="shared" si="125"/>
        <v>1.5157380740213164</v>
      </c>
      <c r="AV1009" s="1">
        <f t="shared" si="126"/>
        <v>1.1043068787500128</v>
      </c>
      <c r="AW1009" s="1">
        <f t="shared" si="127"/>
        <v>0.69287568347870887</v>
      </c>
    </row>
    <row r="1010" spans="1:49" x14ac:dyDescent="0.2">
      <c r="A1010">
        <v>1008</v>
      </c>
      <c r="B1010" t="s">
        <v>22669</v>
      </c>
      <c r="C1010" t="s">
        <v>22668</v>
      </c>
      <c r="F1010" t="s">
        <v>22667</v>
      </c>
      <c r="G1010" t="s">
        <v>6</v>
      </c>
      <c r="H1010" t="s">
        <v>5</v>
      </c>
      <c r="I1010" t="s">
        <v>22666</v>
      </c>
      <c r="J1010" t="s">
        <v>22665</v>
      </c>
      <c r="K1010" t="s">
        <v>22664</v>
      </c>
      <c r="L1010" t="s">
        <v>22663</v>
      </c>
      <c r="M1010" t="s">
        <v>1344</v>
      </c>
      <c r="N1010">
        <v>5</v>
      </c>
      <c r="O1010" t="s">
        <v>22662</v>
      </c>
      <c r="P1010" t="s">
        <v>22661</v>
      </c>
      <c r="Q1010" t="s">
        <v>22660</v>
      </c>
      <c r="R1010" s="7">
        <v>41214</v>
      </c>
      <c r="S1010" s="8">
        <f t="shared" si="120"/>
        <v>2012</v>
      </c>
      <c r="T1010" s="8">
        <v>2012</v>
      </c>
      <c r="U1010" s="8">
        <f t="shared" si="121"/>
        <v>10</v>
      </c>
      <c r="V1010" s="7">
        <v>41214</v>
      </c>
      <c r="W1010" t="s">
        <v>22659</v>
      </c>
      <c r="X1010" s="2">
        <v>0.71899999999999997</v>
      </c>
      <c r="Y1010" s="6">
        <f t="shared" si="122"/>
        <v>1.9193294359467178E-2</v>
      </c>
      <c r="AA1010">
        <v>15583058</v>
      </c>
      <c r="AB1010">
        <v>19700181322</v>
      </c>
      <c r="AC1010">
        <v>15583066</v>
      </c>
      <c r="AD1010" t="s">
        <v>2</v>
      </c>
      <c r="AE1010">
        <v>6</v>
      </c>
      <c r="AF1010">
        <v>6</v>
      </c>
      <c r="AH1010" t="s">
        <v>22658</v>
      </c>
      <c r="AI1010" t="s">
        <v>22657</v>
      </c>
      <c r="AJ1010" t="s">
        <v>22656</v>
      </c>
      <c r="AK1010" t="s">
        <v>22655</v>
      </c>
      <c r="AL1010">
        <v>7</v>
      </c>
      <c r="AM1010" s="5">
        <f t="shared" si="123"/>
        <v>0.7</v>
      </c>
      <c r="AN1010" s="4">
        <f t="shared" si="124"/>
        <v>1.0602044680045437E-3</v>
      </c>
      <c r="AO1010" s="3"/>
      <c r="AP1010">
        <v>0</v>
      </c>
      <c r="AR1010" t="s">
        <v>1</v>
      </c>
      <c r="AT1010" s="2">
        <v>2.58</v>
      </c>
      <c r="AU1010" s="1">
        <f t="shared" si="125"/>
        <v>1.3753367392028386</v>
      </c>
      <c r="AV1010" s="1">
        <f t="shared" si="126"/>
        <v>1.012674941373586</v>
      </c>
      <c r="AW1010" s="1">
        <f t="shared" si="127"/>
        <v>0.65001314354433337</v>
      </c>
    </row>
    <row r="1011" spans="1:49" x14ac:dyDescent="0.2">
      <c r="A1011">
        <v>1009</v>
      </c>
      <c r="B1011" t="s">
        <v>22654</v>
      </c>
      <c r="C1011" t="s">
        <v>22653</v>
      </c>
      <c r="F1011" t="s">
        <v>22652</v>
      </c>
      <c r="G1011" t="s">
        <v>6</v>
      </c>
      <c r="H1011" t="s">
        <v>5</v>
      </c>
      <c r="I1011" t="s">
        <v>831</v>
      </c>
      <c r="J1011" t="s">
        <v>22647</v>
      </c>
      <c r="K1011" t="s">
        <v>22651</v>
      </c>
      <c r="L1011" t="s">
        <v>22650</v>
      </c>
      <c r="M1011" t="s">
        <v>262</v>
      </c>
      <c r="N1011">
        <v>2</v>
      </c>
      <c r="O1011" t="s">
        <v>22649</v>
      </c>
      <c r="P1011" t="s">
        <v>22648</v>
      </c>
      <c r="Q1011" t="s">
        <v>22647</v>
      </c>
      <c r="R1011" s="7">
        <v>41212</v>
      </c>
      <c r="S1011" s="8">
        <f t="shared" si="120"/>
        <v>2012</v>
      </c>
      <c r="T1011" s="8">
        <v>2012</v>
      </c>
      <c r="U1011" s="8">
        <f t="shared" si="121"/>
        <v>10</v>
      </c>
      <c r="V1011" s="7">
        <v>2012</v>
      </c>
      <c r="W1011" t="s">
        <v>833</v>
      </c>
      <c r="X1011" s="2">
        <v>1.276</v>
      </c>
      <c r="Y1011" s="6">
        <f t="shared" si="122"/>
        <v>3.4062091241557887E-2</v>
      </c>
      <c r="AA1011">
        <v>15361233</v>
      </c>
      <c r="AB1011">
        <v>25038</v>
      </c>
      <c r="AD1011" t="s">
        <v>2</v>
      </c>
      <c r="AE1011">
        <v>11</v>
      </c>
      <c r="AF1011">
        <v>12</v>
      </c>
      <c r="AG1011">
        <v>6060830</v>
      </c>
      <c r="AH1011" t="s">
        <v>22646</v>
      </c>
      <c r="AI1011" t="s">
        <v>22645</v>
      </c>
      <c r="AJ1011" t="s">
        <v>22644</v>
      </c>
      <c r="AK1011" t="s">
        <v>22643</v>
      </c>
      <c r="AL1011">
        <v>43</v>
      </c>
      <c r="AM1011" s="5">
        <f t="shared" si="123"/>
        <v>4.3</v>
      </c>
      <c r="AN1011" s="4">
        <f t="shared" si="124"/>
        <v>6.5126845891707681E-3</v>
      </c>
      <c r="AO1011" s="3"/>
      <c r="AP1011">
        <v>0</v>
      </c>
      <c r="AR1011" t="s">
        <v>1</v>
      </c>
      <c r="AT1011" s="2">
        <v>5.577</v>
      </c>
      <c r="AU1011" s="1">
        <f t="shared" si="125"/>
        <v>2.579726924584175</v>
      </c>
      <c r="AV1011" s="1">
        <f t="shared" si="126"/>
        <v>2.0287387915364326</v>
      </c>
      <c r="AW1011" s="1">
        <f t="shared" si="127"/>
        <v>1.4777506584886901</v>
      </c>
    </row>
    <row r="1012" spans="1:49" x14ac:dyDescent="0.2">
      <c r="A1012">
        <v>1010</v>
      </c>
      <c r="B1012" t="s">
        <v>22642</v>
      </c>
      <c r="C1012" t="s">
        <v>22641</v>
      </c>
      <c r="F1012" t="s">
        <v>22640</v>
      </c>
      <c r="G1012" t="s">
        <v>6</v>
      </c>
      <c r="H1012" t="s">
        <v>5</v>
      </c>
      <c r="I1012" t="s">
        <v>1825</v>
      </c>
      <c r="J1012" t="s">
        <v>22507</v>
      </c>
      <c r="K1012" t="s">
        <v>22506</v>
      </c>
      <c r="L1012" t="s">
        <v>22505</v>
      </c>
      <c r="M1012" t="s">
        <v>69</v>
      </c>
      <c r="N1012">
        <v>4</v>
      </c>
      <c r="O1012" t="s">
        <v>22639</v>
      </c>
      <c r="P1012" t="s">
        <v>22638</v>
      </c>
      <c r="Q1012" t="s">
        <v>22502</v>
      </c>
      <c r="R1012" s="7">
        <v>41212</v>
      </c>
      <c r="S1012" s="8">
        <f t="shared" si="120"/>
        <v>2012</v>
      </c>
      <c r="T1012" s="8">
        <v>2012</v>
      </c>
      <c r="U1012" s="8">
        <f t="shared" si="121"/>
        <v>10</v>
      </c>
      <c r="V1012" s="7">
        <v>2012</v>
      </c>
      <c r="W1012" t="s">
        <v>22334</v>
      </c>
      <c r="X1012" s="2">
        <v>0.62</v>
      </c>
      <c r="Y1012" s="6">
        <f t="shared" si="122"/>
        <v>1.6550545901070447E-2</v>
      </c>
      <c r="AA1012">
        <v>189464</v>
      </c>
      <c r="AB1012">
        <v>17364</v>
      </c>
      <c r="AD1012" t="s">
        <v>2</v>
      </c>
      <c r="AE1012">
        <v>48</v>
      </c>
      <c r="AF1012">
        <v>11</v>
      </c>
      <c r="AG1012">
        <v>6332997</v>
      </c>
      <c r="AH1012" t="s">
        <v>22637</v>
      </c>
      <c r="AI1012" t="s">
        <v>22636</v>
      </c>
      <c r="AJ1012" t="s">
        <v>22635</v>
      </c>
      <c r="AK1012" t="s">
        <v>22634</v>
      </c>
      <c r="AL1012">
        <v>18</v>
      </c>
      <c r="AM1012" s="5">
        <f t="shared" si="123"/>
        <v>1.8</v>
      </c>
      <c r="AN1012" s="4">
        <f t="shared" si="124"/>
        <v>2.7262400605831123E-3</v>
      </c>
      <c r="AO1012" s="3"/>
      <c r="AP1012">
        <v>0</v>
      </c>
      <c r="AR1012" t="s">
        <v>1</v>
      </c>
      <c r="AT1012" s="2">
        <v>1.7</v>
      </c>
      <c r="AU1012" s="1">
        <f t="shared" si="125"/>
        <v>1.2403254148924248</v>
      </c>
      <c r="AV1012" s="1">
        <f t="shared" si="126"/>
        <v>0.96383929808267799</v>
      </c>
      <c r="AW1012" s="1">
        <f t="shared" si="127"/>
        <v>0.68735318127293121</v>
      </c>
    </row>
    <row r="1013" spans="1:49" x14ac:dyDescent="0.2">
      <c r="A1013">
        <v>1011</v>
      </c>
      <c r="B1013" t="s">
        <v>22633</v>
      </c>
      <c r="C1013" t="s">
        <v>22632</v>
      </c>
      <c r="F1013" t="s">
        <v>22631</v>
      </c>
      <c r="G1013" t="s">
        <v>6</v>
      </c>
      <c r="H1013" t="s">
        <v>5</v>
      </c>
      <c r="I1013" t="s">
        <v>22630</v>
      </c>
      <c r="J1013">
        <v>60009415</v>
      </c>
      <c r="K1013" t="s">
        <v>1756</v>
      </c>
      <c r="L1013" t="s">
        <v>1755</v>
      </c>
      <c r="M1013" t="s">
        <v>12</v>
      </c>
      <c r="N1013">
        <v>4</v>
      </c>
      <c r="O1013" t="s">
        <v>22629</v>
      </c>
      <c r="P1013" t="s">
        <v>22628</v>
      </c>
      <c r="Q1013" t="s">
        <v>22627</v>
      </c>
      <c r="R1013" s="7">
        <v>41212</v>
      </c>
      <c r="S1013" s="8">
        <f t="shared" si="120"/>
        <v>2012</v>
      </c>
      <c r="T1013" s="8">
        <v>2012</v>
      </c>
      <c r="U1013" s="8">
        <f t="shared" si="121"/>
        <v>10</v>
      </c>
      <c r="V1013" s="7">
        <v>2012</v>
      </c>
      <c r="W1013" t="s">
        <v>1259</v>
      </c>
      <c r="X1013" s="2">
        <v>1.3280000000000001</v>
      </c>
      <c r="Y1013" s="6">
        <f t="shared" si="122"/>
        <v>3.5450201542937994E-2</v>
      </c>
      <c r="AA1013">
        <v>15361225</v>
      </c>
      <c r="AB1013">
        <v>18894</v>
      </c>
      <c r="AD1013" t="s">
        <v>2</v>
      </c>
      <c r="AE1013">
        <v>11</v>
      </c>
      <c r="AG1013">
        <v>6317130</v>
      </c>
      <c r="AH1013" t="s">
        <v>22626</v>
      </c>
      <c r="AI1013" t="s">
        <v>22625</v>
      </c>
      <c r="AJ1013" t="s">
        <v>22624</v>
      </c>
      <c r="AK1013" t="s">
        <v>22623</v>
      </c>
      <c r="AL1013">
        <v>12</v>
      </c>
      <c r="AM1013" s="5">
        <f t="shared" si="123"/>
        <v>1.2</v>
      </c>
      <c r="AN1013" s="4">
        <f t="shared" si="124"/>
        <v>1.8174933737220749E-3</v>
      </c>
      <c r="AO1013" s="3"/>
      <c r="AP1013">
        <v>0</v>
      </c>
      <c r="AQ1013" t="s">
        <v>2307</v>
      </c>
      <c r="AR1013" t="s">
        <v>22622</v>
      </c>
      <c r="AS1013" t="s">
        <v>2306</v>
      </c>
      <c r="AT1013" s="2">
        <v>3.8340000000000001</v>
      </c>
      <c r="AU1013" s="1">
        <f t="shared" si="125"/>
        <v>2.5360389092173219</v>
      </c>
      <c r="AV1013" s="1">
        <f t="shared" si="126"/>
        <v>1.8633847458330035</v>
      </c>
      <c r="AW1013" s="1">
        <f t="shared" si="127"/>
        <v>1.1907305824486851</v>
      </c>
    </row>
    <row r="1014" spans="1:49" x14ac:dyDescent="0.2">
      <c r="A1014">
        <v>1012</v>
      </c>
      <c r="B1014" t="s">
        <v>22621</v>
      </c>
      <c r="C1014" t="s">
        <v>22620</v>
      </c>
      <c r="F1014" t="s">
        <v>22619</v>
      </c>
      <c r="G1014" t="s">
        <v>6</v>
      </c>
      <c r="H1014" t="s">
        <v>5</v>
      </c>
      <c r="I1014" t="s">
        <v>2387</v>
      </c>
      <c r="J1014" t="s">
        <v>22618</v>
      </c>
      <c r="K1014" t="s">
        <v>22617</v>
      </c>
      <c r="L1014" t="s">
        <v>1299</v>
      </c>
      <c r="M1014" t="s">
        <v>84</v>
      </c>
      <c r="N1014">
        <v>6</v>
      </c>
      <c r="O1014" t="s">
        <v>22616</v>
      </c>
      <c r="P1014" t="s">
        <v>22615</v>
      </c>
      <c r="Q1014" t="s">
        <v>22614</v>
      </c>
      <c r="R1014" s="7">
        <v>41212</v>
      </c>
      <c r="S1014" s="8">
        <f t="shared" si="120"/>
        <v>2012</v>
      </c>
      <c r="T1014" s="8">
        <v>2012</v>
      </c>
      <c r="U1014" s="8">
        <f t="shared" si="121"/>
        <v>10</v>
      </c>
      <c r="V1014" s="7">
        <v>2012</v>
      </c>
      <c r="W1014" t="s">
        <v>520</v>
      </c>
      <c r="X1014" s="2">
        <v>2.0099999999999998</v>
      </c>
      <c r="Y1014" s="6">
        <f t="shared" si="122"/>
        <v>5.3655802034115477E-2</v>
      </c>
      <c r="AA1014">
        <v>15361276</v>
      </c>
      <c r="AB1014">
        <v>18933</v>
      </c>
      <c r="AD1014" t="s">
        <v>2</v>
      </c>
      <c r="AE1014">
        <v>11</v>
      </c>
      <c r="AF1014">
        <v>10</v>
      </c>
      <c r="AG1014">
        <v>6294497</v>
      </c>
      <c r="AH1014" t="s">
        <v>22613</v>
      </c>
      <c r="AI1014" t="s">
        <v>22612</v>
      </c>
      <c r="AJ1014" t="s">
        <v>22611</v>
      </c>
      <c r="AK1014" t="s">
        <v>22610</v>
      </c>
      <c r="AL1014">
        <v>6</v>
      </c>
      <c r="AM1014" s="5">
        <f t="shared" si="123"/>
        <v>0.6</v>
      </c>
      <c r="AN1014" s="4">
        <f t="shared" si="124"/>
        <v>9.0874668686103744E-4</v>
      </c>
      <c r="AO1014" s="3"/>
      <c r="AP1014">
        <v>0</v>
      </c>
      <c r="AQ1014" t="s">
        <v>8</v>
      </c>
      <c r="AR1014" t="s">
        <v>22609</v>
      </c>
      <c r="AS1014" t="s">
        <v>7</v>
      </c>
      <c r="AT1014" s="2" t="s">
        <v>0</v>
      </c>
      <c r="AU1014" s="1">
        <f t="shared" si="125"/>
        <v>3.7831685429939146</v>
      </c>
      <c r="AV1014" s="1">
        <f t="shared" si="126"/>
        <v>2.7282274360488254</v>
      </c>
      <c r="AW1014" s="1">
        <f t="shared" si="127"/>
        <v>1.6732863291037368</v>
      </c>
    </row>
    <row r="1015" spans="1:49" x14ac:dyDescent="0.2">
      <c r="A1015">
        <v>1013</v>
      </c>
      <c r="B1015" t="s">
        <v>22608</v>
      </c>
      <c r="C1015" t="s">
        <v>22607</v>
      </c>
      <c r="F1015" t="s">
        <v>22606</v>
      </c>
      <c r="G1015" t="s">
        <v>6</v>
      </c>
      <c r="H1015" t="s">
        <v>5</v>
      </c>
      <c r="I1015" t="s">
        <v>22605</v>
      </c>
      <c r="J1015" t="s">
        <v>22604</v>
      </c>
      <c r="K1015" t="s">
        <v>22603</v>
      </c>
      <c r="L1015" t="s">
        <v>22602</v>
      </c>
      <c r="M1015" t="s">
        <v>2395</v>
      </c>
      <c r="N1015">
        <v>2</v>
      </c>
      <c r="O1015" t="s">
        <v>22601</v>
      </c>
      <c r="P1015" t="s">
        <v>22600</v>
      </c>
      <c r="Q1015" t="s">
        <v>22599</v>
      </c>
      <c r="R1015" s="7">
        <v>41212</v>
      </c>
      <c r="S1015" s="8">
        <f t="shared" si="120"/>
        <v>2012</v>
      </c>
      <c r="T1015" s="8">
        <v>2012</v>
      </c>
      <c r="U1015" s="8">
        <f t="shared" si="121"/>
        <v>10</v>
      </c>
      <c r="V1015" s="7">
        <v>2012</v>
      </c>
      <c r="W1015" t="s">
        <v>1259</v>
      </c>
      <c r="X1015" s="2">
        <v>1.3280000000000001</v>
      </c>
      <c r="Y1015" s="6">
        <f t="shared" si="122"/>
        <v>3.5450201542937994E-2</v>
      </c>
      <c r="AA1015">
        <v>15361225</v>
      </c>
      <c r="AB1015">
        <v>18894</v>
      </c>
      <c r="AD1015" t="s">
        <v>2</v>
      </c>
      <c r="AE1015">
        <v>11</v>
      </c>
      <c r="AG1015">
        <v>6310006</v>
      </c>
      <c r="AH1015" t="s">
        <v>22598</v>
      </c>
      <c r="AI1015" t="s">
        <v>22597</v>
      </c>
      <c r="AJ1015" t="s">
        <v>22596</v>
      </c>
      <c r="AK1015" t="s">
        <v>22595</v>
      </c>
      <c r="AL1015">
        <v>26</v>
      </c>
      <c r="AM1015" s="5">
        <f t="shared" si="123"/>
        <v>2.6</v>
      </c>
      <c r="AN1015" s="4">
        <f t="shared" si="124"/>
        <v>3.9379023097311627E-3</v>
      </c>
      <c r="AO1015" s="3"/>
      <c r="AP1015">
        <v>0</v>
      </c>
      <c r="AR1015" t="s">
        <v>22594</v>
      </c>
      <c r="AS1015" t="s">
        <v>22593</v>
      </c>
      <c r="AT1015" s="2">
        <v>3.8340000000000001</v>
      </c>
      <c r="AU1015" s="1">
        <f t="shared" si="125"/>
        <v>2.5996511772975945</v>
      </c>
      <c r="AV1015" s="1">
        <f t="shared" si="126"/>
        <v>1.9694051926334579</v>
      </c>
      <c r="AW1015" s="1">
        <f t="shared" si="127"/>
        <v>1.3391592079693211</v>
      </c>
    </row>
    <row r="1016" spans="1:49" x14ac:dyDescent="0.2">
      <c r="A1016">
        <v>1014</v>
      </c>
      <c r="B1016" t="s">
        <v>22592</v>
      </c>
      <c r="C1016" t="s">
        <v>22591</v>
      </c>
      <c r="F1016" t="s">
        <v>22590</v>
      </c>
      <c r="G1016" t="s">
        <v>6</v>
      </c>
      <c r="H1016" t="s">
        <v>5</v>
      </c>
      <c r="I1016" t="s">
        <v>19461</v>
      </c>
      <c r="J1016" t="s">
        <v>147</v>
      </c>
      <c r="K1016" t="s">
        <v>146</v>
      </c>
      <c r="L1016" t="s">
        <v>145</v>
      </c>
      <c r="M1016" t="s">
        <v>64</v>
      </c>
      <c r="N1016">
        <v>4</v>
      </c>
      <c r="O1016" t="s">
        <v>22589</v>
      </c>
      <c r="P1016" t="s">
        <v>22588</v>
      </c>
      <c r="Q1016" t="s">
        <v>144</v>
      </c>
      <c r="R1016" s="7">
        <v>41212</v>
      </c>
      <c r="S1016" s="8">
        <f t="shared" si="120"/>
        <v>2012</v>
      </c>
      <c r="T1016" s="8">
        <v>2012</v>
      </c>
      <c r="U1016" s="8">
        <f t="shared" si="121"/>
        <v>10</v>
      </c>
      <c r="V1016" s="7">
        <v>2012</v>
      </c>
      <c r="W1016" t="s">
        <v>1259</v>
      </c>
      <c r="X1016" s="2">
        <v>1.3280000000000001</v>
      </c>
      <c r="Y1016" s="6">
        <f t="shared" si="122"/>
        <v>3.5450201542937994E-2</v>
      </c>
      <c r="AA1016">
        <v>15361225</v>
      </c>
      <c r="AB1016">
        <v>18894</v>
      </c>
      <c r="AD1016" t="s">
        <v>2</v>
      </c>
      <c r="AE1016">
        <v>11</v>
      </c>
      <c r="AG1016">
        <v>6323007</v>
      </c>
      <c r="AH1016" t="s">
        <v>22587</v>
      </c>
      <c r="AI1016" t="s">
        <v>22586</v>
      </c>
      <c r="AJ1016" t="s">
        <v>22585</v>
      </c>
      <c r="AK1016" t="s">
        <v>22584</v>
      </c>
      <c r="AL1016">
        <v>85</v>
      </c>
      <c r="AM1016" s="5">
        <f t="shared" si="123"/>
        <v>8.5</v>
      </c>
      <c r="AN1016" s="4">
        <f t="shared" si="124"/>
        <v>1.2873911397198031E-2</v>
      </c>
      <c r="AO1016" s="3"/>
      <c r="AP1016">
        <v>0</v>
      </c>
      <c r="AR1016" t="s">
        <v>1</v>
      </c>
      <c r="AT1016" s="2">
        <v>3.8340000000000001</v>
      </c>
      <c r="AU1016" s="1">
        <f t="shared" si="125"/>
        <v>2.8677314499216005</v>
      </c>
      <c r="AV1016" s="1">
        <f t="shared" si="126"/>
        <v>2.4162056470068012</v>
      </c>
      <c r="AW1016" s="1">
        <f t="shared" si="127"/>
        <v>1.9646798440920019</v>
      </c>
    </row>
    <row r="1017" spans="1:49" x14ac:dyDescent="0.2">
      <c r="A1017">
        <v>1015</v>
      </c>
      <c r="B1017" t="s">
        <v>22583</v>
      </c>
      <c r="C1017" t="s">
        <v>22582</v>
      </c>
      <c r="F1017" t="s">
        <v>22581</v>
      </c>
      <c r="G1017" t="s">
        <v>6</v>
      </c>
      <c r="H1017" t="s">
        <v>5</v>
      </c>
      <c r="I1017" t="s">
        <v>22580</v>
      </c>
      <c r="J1017" t="s">
        <v>22579</v>
      </c>
      <c r="K1017" t="s">
        <v>22578</v>
      </c>
      <c r="L1017" t="s">
        <v>22577</v>
      </c>
      <c r="M1017" t="s">
        <v>22576</v>
      </c>
      <c r="N1017">
        <v>4</v>
      </c>
      <c r="O1017" t="s">
        <v>22575</v>
      </c>
      <c r="P1017" t="s">
        <v>22574</v>
      </c>
      <c r="Q1017" t="s">
        <v>22573</v>
      </c>
      <c r="R1017" s="7">
        <v>41212</v>
      </c>
      <c r="S1017" s="8">
        <f t="shared" si="120"/>
        <v>2012</v>
      </c>
      <c r="T1017" s="8">
        <v>2012</v>
      </c>
      <c r="U1017" s="8">
        <f t="shared" si="121"/>
        <v>10</v>
      </c>
      <c r="V1017" s="7">
        <v>2012</v>
      </c>
      <c r="W1017" t="s">
        <v>1259</v>
      </c>
      <c r="X1017" s="2">
        <v>1.3280000000000001</v>
      </c>
      <c r="Y1017" s="6">
        <f t="shared" si="122"/>
        <v>3.5450201542937994E-2</v>
      </c>
      <c r="AA1017">
        <v>15361225</v>
      </c>
      <c r="AB1017">
        <v>18894</v>
      </c>
      <c r="AD1017" t="s">
        <v>2</v>
      </c>
      <c r="AE1017">
        <v>11</v>
      </c>
      <c r="AG1017">
        <v>6310007</v>
      </c>
      <c r="AH1017" t="s">
        <v>22572</v>
      </c>
      <c r="AI1017" t="s">
        <v>22571</v>
      </c>
      <c r="AJ1017" t="s">
        <v>22570</v>
      </c>
      <c r="AK1017" t="s">
        <v>22569</v>
      </c>
      <c r="AL1017">
        <v>29</v>
      </c>
      <c r="AM1017" s="5">
        <f t="shared" si="123"/>
        <v>2.9</v>
      </c>
      <c r="AN1017" s="4">
        <f t="shared" si="124"/>
        <v>4.3922756531616812E-3</v>
      </c>
      <c r="AO1017" s="3"/>
      <c r="AP1017">
        <v>0</v>
      </c>
      <c r="AQ1017" t="s">
        <v>452</v>
      </c>
      <c r="AR1017" t="s">
        <v>1</v>
      </c>
      <c r="AS1017" t="s">
        <v>451</v>
      </c>
      <c r="AT1017" s="2">
        <v>3.8340000000000001</v>
      </c>
      <c r="AU1017" s="1">
        <f t="shared" si="125"/>
        <v>2.6132823776005099</v>
      </c>
      <c r="AV1017" s="1">
        <f t="shared" si="126"/>
        <v>1.9921238598049835</v>
      </c>
      <c r="AW1017" s="1">
        <f t="shared" si="127"/>
        <v>1.3709653420094574</v>
      </c>
    </row>
    <row r="1018" spans="1:49" x14ac:dyDescent="0.2">
      <c r="A1018">
        <v>1016</v>
      </c>
      <c r="B1018" t="s">
        <v>22568</v>
      </c>
      <c r="C1018" t="s">
        <v>22567</v>
      </c>
      <c r="F1018" t="s">
        <v>22566</v>
      </c>
      <c r="G1018" t="s">
        <v>6</v>
      </c>
      <c r="H1018" t="s">
        <v>5</v>
      </c>
      <c r="I1018" t="s">
        <v>22565</v>
      </c>
      <c r="J1018" t="s">
        <v>22564</v>
      </c>
      <c r="K1018" t="s">
        <v>22563</v>
      </c>
      <c r="L1018" t="s">
        <v>22562</v>
      </c>
      <c r="M1018" t="s">
        <v>228</v>
      </c>
      <c r="N1018">
        <v>4</v>
      </c>
      <c r="O1018" t="s">
        <v>22561</v>
      </c>
      <c r="P1018" t="s">
        <v>22560</v>
      </c>
      <c r="Q1018" t="s">
        <v>22559</v>
      </c>
      <c r="R1018" s="7">
        <v>41212</v>
      </c>
      <c r="S1018" s="8">
        <f t="shared" si="120"/>
        <v>2012</v>
      </c>
      <c r="T1018" s="8">
        <v>2012</v>
      </c>
      <c r="U1018" s="8">
        <f t="shared" si="121"/>
        <v>10</v>
      </c>
      <c r="V1018" s="7">
        <v>2012</v>
      </c>
      <c r="W1018" t="s">
        <v>1259</v>
      </c>
      <c r="X1018" s="2">
        <v>1.3280000000000001</v>
      </c>
      <c r="Y1018" s="6">
        <f t="shared" si="122"/>
        <v>3.5450201542937994E-2</v>
      </c>
      <c r="AA1018">
        <v>15361225</v>
      </c>
      <c r="AB1018">
        <v>18894</v>
      </c>
      <c r="AD1018" t="s">
        <v>2</v>
      </c>
      <c r="AE1018">
        <v>11</v>
      </c>
      <c r="AG1018">
        <v>6307814</v>
      </c>
      <c r="AH1018" t="s">
        <v>22558</v>
      </c>
      <c r="AI1018" t="s">
        <v>22557</v>
      </c>
      <c r="AJ1018" t="s">
        <v>22556</v>
      </c>
      <c r="AK1018" t="s">
        <v>22555</v>
      </c>
      <c r="AL1018">
        <v>14</v>
      </c>
      <c r="AM1018" s="5">
        <f t="shared" si="123"/>
        <v>1.4</v>
      </c>
      <c r="AN1018" s="4">
        <f t="shared" si="124"/>
        <v>2.1204089360090874E-3</v>
      </c>
      <c r="AO1018" s="3"/>
      <c r="AP1018">
        <v>0</v>
      </c>
      <c r="AQ1018" t="s">
        <v>1181</v>
      </c>
      <c r="AR1018" t="s">
        <v>1</v>
      </c>
      <c r="AS1018" t="s">
        <v>1180</v>
      </c>
      <c r="AT1018" s="2">
        <v>3.8340000000000001</v>
      </c>
      <c r="AU1018" s="1">
        <f t="shared" si="125"/>
        <v>2.545126376085932</v>
      </c>
      <c r="AV1018" s="1">
        <f t="shared" si="126"/>
        <v>1.878530523947354</v>
      </c>
      <c r="AW1018" s="1">
        <f t="shared" si="127"/>
        <v>1.211934671808776</v>
      </c>
    </row>
    <row r="1019" spans="1:49" x14ac:dyDescent="0.2">
      <c r="A1019">
        <v>1017</v>
      </c>
      <c r="B1019" t="s">
        <v>22554</v>
      </c>
      <c r="C1019" t="s">
        <v>22553</v>
      </c>
      <c r="F1019" t="s">
        <v>22552</v>
      </c>
      <c r="G1019" t="s">
        <v>6</v>
      </c>
      <c r="H1019" t="s">
        <v>5</v>
      </c>
      <c r="I1019" t="s">
        <v>2756</v>
      </c>
      <c r="J1019" t="s">
        <v>2755</v>
      </c>
      <c r="K1019" t="s">
        <v>2754</v>
      </c>
      <c r="L1019" t="s">
        <v>895</v>
      </c>
      <c r="M1019" t="s">
        <v>30</v>
      </c>
      <c r="N1019">
        <v>4</v>
      </c>
      <c r="O1019" t="s">
        <v>22551</v>
      </c>
      <c r="P1019" t="s">
        <v>22550</v>
      </c>
      <c r="Q1019" t="s">
        <v>22549</v>
      </c>
      <c r="R1019" s="7">
        <v>41212</v>
      </c>
      <c r="S1019" s="8">
        <f t="shared" si="120"/>
        <v>2012</v>
      </c>
      <c r="T1019" s="8">
        <v>2012</v>
      </c>
      <c r="U1019" s="8">
        <f t="shared" si="121"/>
        <v>10</v>
      </c>
      <c r="V1019" s="7">
        <v>2012</v>
      </c>
      <c r="W1019" t="s">
        <v>1259</v>
      </c>
      <c r="X1019" s="2">
        <v>1.3280000000000001</v>
      </c>
      <c r="Y1019" s="6">
        <f t="shared" si="122"/>
        <v>3.5450201542937994E-2</v>
      </c>
      <c r="AA1019">
        <v>15361225</v>
      </c>
      <c r="AB1019">
        <v>18894</v>
      </c>
      <c r="AD1019" t="s">
        <v>2</v>
      </c>
      <c r="AE1019">
        <v>11</v>
      </c>
      <c r="AG1019">
        <v>6313881</v>
      </c>
      <c r="AH1019" t="s">
        <v>22548</v>
      </c>
      <c r="AI1019" t="s">
        <v>22547</v>
      </c>
      <c r="AJ1019" t="s">
        <v>22546</v>
      </c>
      <c r="AK1019" t="s">
        <v>22545</v>
      </c>
      <c r="AL1019">
        <v>6</v>
      </c>
      <c r="AM1019" s="5">
        <f t="shared" si="123"/>
        <v>0.6</v>
      </c>
      <c r="AN1019" s="4">
        <f t="shared" si="124"/>
        <v>9.0874668686103744E-4</v>
      </c>
      <c r="AO1019" s="3"/>
      <c r="AP1019">
        <v>0</v>
      </c>
      <c r="AR1019" t="s">
        <v>1</v>
      </c>
      <c r="AT1019" s="2">
        <v>3.8340000000000001</v>
      </c>
      <c r="AU1019" s="1">
        <f t="shared" si="125"/>
        <v>2.5087765086114908</v>
      </c>
      <c r="AV1019" s="1">
        <f t="shared" si="126"/>
        <v>1.8179474114899514</v>
      </c>
      <c r="AW1019" s="1">
        <f t="shared" si="127"/>
        <v>1.1271183143684125</v>
      </c>
    </row>
    <row r="1020" spans="1:49" x14ac:dyDescent="0.2">
      <c r="A1020">
        <v>1018</v>
      </c>
      <c r="B1020" t="s">
        <v>22544</v>
      </c>
      <c r="C1020" t="s">
        <v>22543</v>
      </c>
      <c r="F1020" t="s">
        <v>22542</v>
      </c>
      <c r="G1020" t="s">
        <v>6</v>
      </c>
      <c r="H1020" t="s">
        <v>5</v>
      </c>
      <c r="I1020" t="s">
        <v>22541</v>
      </c>
      <c r="J1020" t="s">
        <v>22540</v>
      </c>
      <c r="K1020" t="s">
        <v>22539</v>
      </c>
      <c r="L1020" t="s">
        <v>22538</v>
      </c>
      <c r="M1020" t="s">
        <v>359</v>
      </c>
      <c r="N1020">
        <v>6</v>
      </c>
      <c r="O1020" t="s">
        <v>22537</v>
      </c>
      <c r="P1020" t="s">
        <v>22536</v>
      </c>
      <c r="Q1020" t="s">
        <v>22535</v>
      </c>
      <c r="R1020" s="7">
        <v>41212</v>
      </c>
      <c r="S1020" s="8">
        <f t="shared" si="120"/>
        <v>2012</v>
      </c>
      <c r="T1020" s="8">
        <v>2012</v>
      </c>
      <c r="U1020" s="8">
        <f t="shared" si="121"/>
        <v>10</v>
      </c>
      <c r="V1020" s="7">
        <v>2012</v>
      </c>
      <c r="W1020" t="s">
        <v>2660</v>
      </c>
      <c r="X1020" s="2">
        <v>1.3460000000000001</v>
      </c>
      <c r="Y1020" s="6">
        <f t="shared" si="122"/>
        <v>3.593070126264649E-2</v>
      </c>
      <c r="AA1020">
        <v>7338724</v>
      </c>
      <c r="AB1020">
        <v>12178</v>
      </c>
      <c r="AD1020" t="s">
        <v>2</v>
      </c>
      <c r="AE1020">
        <v>30</v>
      </c>
      <c r="AF1020">
        <v>20</v>
      </c>
      <c r="AG1020">
        <v>6269978</v>
      </c>
      <c r="AH1020" t="s">
        <v>22534</v>
      </c>
      <c r="AI1020" t="s">
        <v>22533</v>
      </c>
      <c r="AJ1020" t="s">
        <v>22532</v>
      </c>
      <c r="AK1020" t="s">
        <v>22531</v>
      </c>
      <c r="AL1020">
        <v>6</v>
      </c>
      <c r="AM1020" s="5">
        <f t="shared" si="123"/>
        <v>0.6</v>
      </c>
      <c r="AN1020" s="4">
        <f t="shared" si="124"/>
        <v>9.0874668686103744E-4</v>
      </c>
      <c r="AO1020" s="3"/>
      <c r="AP1020">
        <v>0</v>
      </c>
      <c r="AR1020" t="s">
        <v>1</v>
      </c>
      <c r="AT1020" s="2">
        <v>4.1420000000000003</v>
      </c>
      <c r="AU1020" s="1">
        <f t="shared" si="125"/>
        <v>2.5424114889910854</v>
      </c>
      <c r="AV1020" s="1">
        <f t="shared" si="126"/>
        <v>1.8419723974753763</v>
      </c>
      <c r="AW1020" s="1">
        <f t="shared" si="127"/>
        <v>1.1415333059596673</v>
      </c>
    </row>
    <row r="1021" spans="1:49" x14ac:dyDescent="0.2">
      <c r="A1021">
        <v>1019</v>
      </c>
      <c r="B1021" t="s">
        <v>22530</v>
      </c>
      <c r="C1021" t="s">
        <v>22529</v>
      </c>
      <c r="F1021" t="s">
        <v>22528</v>
      </c>
      <c r="G1021" t="s">
        <v>6</v>
      </c>
      <c r="H1021" t="s">
        <v>5</v>
      </c>
      <c r="I1021" t="s">
        <v>22527</v>
      </c>
      <c r="J1021">
        <v>60007954</v>
      </c>
      <c r="K1021" t="s">
        <v>1512</v>
      </c>
      <c r="L1021" t="s">
        <v>1511</v>
      </c>
      <c r="M1021" t="s">
        <v>132</v>
      </c>
      <c r="N1021">
        <v>3</v>
      </c>
      <c r="O1021" t="s">
        <v>22526</v>
      </c>
      <c r="P1021" t="s">
        <v>22525</v>
      </c>
      <c r="Q1021" t="s">
        <v>22524</v>
      </c>
      <c r="R1021" s="7">
        <v>41211</v>
      </c>
      <c r="S1021" s="8">
        <f t="shared" si="120"/>
        <v>2012</v>
      </c>
      <c r="T1021" s="8">
        <v>2012</v>
      </c>
      <c r="U1021" s="8">
        <f t="shared" si="121"/>
        <v>10</v>
      </c>
      <c r="V1021" s="7">
        <v>2012</v>
      </c>
      <c r="W1021" t="s">
        <v>14</v>
      </c>
      <c r="X1021" s="2">
        <v>0.28199999999999997</v>
      </c>
      <c r="Y1021" s="6">
        <f t="shared" si="122"/>
        <v>7.527828942099783E-3</v>
      </c>
      <c r="AA1021">
        <v>16875869</v>
      </c>
      <c r="AB1021">
        <v>19700186861</v>
      </c>
      <c r="AC1021">
        <v>16875877</v>
      </c>
      <c r="AD1021" t="s">
        <v>2</v>
      </c>
      <c r="AE1021">
        <v>2012</v>
      </c>
      <c r="AG1021">
        <v>681713</v>
      </c>
      <c r="AI1021" t="s">
        <v>22523</v>
      </c>
      <c r="AK1021" t="s">
        <v>22522</v>
      </c>
      <c r="AL1021">
        <v>0</v>
      </c>
      <c r="AM1021" s="5">
        <f t="shared" si="123"/>
        <v>0</v>
      </c>
      <c r="AN1021" s="4">
        <f t="shared" si="124"/>
        <v>0</v>
      </c>
      <c r="AO1021" s="3"/>
      <c r="AP1021">
        <v>1</v>
      </c>
      <c r="AR1021" t="s">
        <v>1</v>
      </c>
      <c r="AT1021" s="2">
        <v>1.1739999999999999</v>
      </c>
      <c r="AU1021" s="1">
        <f t="shared" si="125"/>
        <v>0.52694802594698475</v>
      </c>
      <c r="AV1021" s="1">
        <f t="shared" si="126"/>
        <v>0.37639144710498917</v>
      </c>
      <c r="AW1021" s="1">
        <f t="shared" si="127"/>
        <v>0.22583486826299345</v>
      </c>
    </row>
    <row r="1022" spans="1:49" x14ac:dyDescent="0.2">
      <c r="A1022">
        <v>1020</v>
      </c>
      <c r="B1022" t="s">
        <v>22521</v>
      </c>
      <c r="C1022" t="s">
        <v>22520</v>
      </c>
      <c r="F1022" t="s">
        <v>22519</v>
      </c>
      <c r="G1022" t="s">
        <v>6</v>
      </c>
      <c r="H1022" t="s">
        <v>5</v>
      </c>
      <c r="I1022" t="s">
        <v>22518</v>
      </c>
      <c r="J1022">
        <v>60021508</v>
      </c>
      <c r="K1022" t="s">
        <v>7828</v>
      </c>
      <c r="L1022" t="s">
        <v>7827</v>
      </c>
      <c r="M1022" t="s">
        <v>12</v>
      </c>
      <c r="N1022">
        <v>1</v>
      </c>
      <c r="O1022" t="s">
        <v>22517</v>
      </c>
      <c r="P1022">
        <v>6603476989</v>
      </c>
      <c r="Q1022">
        <v>60021508</v>
      </c>
      <c r="R1022" s="7">
        <v>41211</v>
      </c>
      <c r="S1022" s="8">
        <f t="shared" si="120"/>
        <v>2012</v>
      </c>
      <c r="T1022" s="8">
        <v>2012</v>
      </c>
      <c r="U1022" s="8">
        <f t="shared" si="121"/>
        <v>10</v>
      </c>
      <c r="V1022" s="7">
        <v>2012</v>
      </c>
      <c r="W1022" t="s">
        <v>501</v>
      </c>
      <c r="X1022" s="2">
        <v>0.92900000000000005</v>
      </c>
      <c r="Y1022" s="6">
        <f t="shared" si="122"/>
        <v>2.4799124422732979E-2</v>
      </c>
      <c r="AA1022">
        <v>10897798</v>
      </c>
      <c r="AB1022">
        <v>18896</v>
      </c>
      <c r="AD1022" t="s">
        <v>2</v>
      </c>
      <c r="AE1022">
        <v>16</v>
      </c>
      <c r="AF1022">
        <v>10</v>
      </c>
      <c r="AG1022">
        <v>6331038</v>
      </c>
      <c r="AH1022" t="s">
        <v>22516</v>
      </c>
      <c r="AI1022" t="s">
        <v>22515</v>
      </c>
      <c r="AJ1022" t="s">
        <v>22514</v>
      </c>
      <c r="AK1022" t="s">
        <v>22513</v>
      </c>
      <c r="AL1022">
        <v>64</v>
      </c>
      <c r="AM1022" s="5">
        <f t="shared" si="123"/>
        <v>6.4</v>
      </c>
      <c r="AN1022" s="4">
        <f t="shared" si="124"/>
        <v>9.6932979931844011E-3</v>
      </c>
      <c r="AO1022" s="3"/>
      <c r="AP1022">
        <v>0</v>
      </c>
      <c r="AQ1022" t="s">
        <v>255</v>
      </c>
      <c r="AR1022" t="s">
        <v>22512</v>
      </c>
      <c r="AS1022" t="s">
        <v>254</v>
      </c>
      <c r="AT1022" s="2">
        <v>3.4359999999999999</v>
      </c>
      <c r="AU1022" s="1">
        <f t="shared" si="125"/>
        <v>2.0267376493868405</v>
      </c>
      <c r="AV1022" s="1">
        <f t="shared" si="126"/>
        <v>1.7246211207958688</v>
      </c>
      <c r="AW1022" s="1">
        <f t="shared" si="127"/>
        <v>1.4225045922048973</v>
      </c>
    </row>
    <row r="1023" spans="1:49" x14ac:dyDescent="0.2">
      <c r="A1023">
        <v>1021</v>
      </c>
      <c r="B1023" t="s">
        <v>22511</v>
      </c>
      <c r="C1023" t="s">
        <v>22510</v>
      </c>
      <c r="F1023" t="s">
        <v>22509</v>
      </c>
      <c r="G1023" t="s">
        <v>6</v>
      </c>
      <c r="H1023" t="s">
        <v>5</v>
      </c>
      <c r="I1023" t="s">
        <v>22508</v>
      </c>
      <c r="J1023" t="s">
        <v>22507</v>
      </c>
      <c r="K1023" t="s">
        <v>22506</v>
      </c>
      <c r="L1023" t="s">
        <v>22505</v>
      </c>
      <c r="M1023" t="s">
        <v>69</v>
      </c>
      <c r="N1023">
        <v>4</v>
      </c>
      <c r="O1023" t="s">
        <v>22504</v>
      </c>
      <c r="P1023" t="s">
        <v>22503</v>
      </c>
      <c r="Q1023" t="s">
        <v>22502</v>
      </c>
      <c r="R1023" s="7">
        <v>41211</v>
      </c>
      <c r="S1023" s="8">
        <f t="shared" si="120"/>
        <v>2012</v>
      </c>
      <c r="T1023" s="8">
        <v>2012</v>
      </c>
      <c r="U1023" s="8">
        <f t="shared" si="121"/>
        <v>10</v>
      </c>
      <c r="V1023" s="7">
        <v>2012</v>
      </c>
      <c r="W1023" t="s">
        <v>22334</v>
      </c>
      <c r="X1023" s="2">
        <v>0.62</v>
      </c>
      <c r="Y1023" s="6">
        <f t="shared" si="122"/>
        <v>1.6550545901070447E-2</v>
      </c>
      <c r="AA1023">
        <v>189464</v>
      </c>
      <c r="AB1023">
        <v>17364</v>
      </c>
      <c r="AD1023" t="s">
        <v>2</v>
      </c>
      <c r="AE1023">
        <v>48</v>
      </c>
      <c r="AF1023">
        <v>11</v>
      </c>
      <c r="AG1023">
        <v>6332594</v>
      </c>
      <c r="AH1023" t="s">
        <v>22501</v>
      </c>
      <c r="AI1023" t="s">
        <v>22500</v>
      </c>
      <c r="AJ1023" t="s">
        <v>22499</v>
      </c>
      <c r="AK1023" t="s">
        <v>22498</v>
      </c>
      <c r="AL1023">
        <v>5</v>
      </c>
      <c r="AM1023" s="5">
        <f t="shared" si="123"/>
        <v>0.5</v>
      </c>
      <c r="AN1023" s="4">
        <f t="shared" si="124"/>
        <v>7.572889057175312E-4</v>
      </c>
      <c r="AO1023" s="3"/>
      <c r="AP1023">
        <v>0</v>
      </c>
      <c r="AR1023">
        <v>20110177001</v>
      </c>
      <c r="AS1023" t="s">
        <v>22497</v>
      </c>
      <c r="AT1023" s="2">
        <v>1.7</v>
      </c>
      <c r="AU1023" s="1">
        <f t="shared" si="125"/>
        <v>1.1812568802464571</v>
      </c>
      <c r="AV1023" s="1">
        <f t="shared" si="126"/>
        <v>0.86539174033939892</v>
      </c>
      <c r="AW1023" s="1">
        <f t="shared" si="127"/>
        <v>0.54952660043234058</v>
      </c>
    </row>
    <row r="1024" spans="1:49" x14ac:dyDescent="0.2">
      <c r="A1024">
        <v>1022</v>
      </c>
      <c r="B1024" t="s">
        <v>22496</v>
      </c>
      <c r="C1024" t="s">
        <v>22495</v>
      </c>
      <c r="F1024" t="s">
        <v>22494</v>
      </c>
      <c r="G1024" t="s">
        <v>6</v>
      </c>
      <c r="H1024" t="s">
        <v>5</v>
      </c>
      <c r="I1024" t="s">
        <v>1204</v>
      </c>
      <c r="J1024" t="s">
        <v>1203</v>
      </c>
      <c r="K1024" t="s">
        <v>1202</v>
      </c>
      <c r="L1024" t="s">
        <v>1201</v>
      </c>
      <c r="M1024" t="s">
        <v>1200</v>
      </c>
      <c r="N1024">
        <v>3</v>
      </c>
      <c r="O1024" t="s">
        <v>22262</v>
      </c>
      <c r="P1024" t="s">
        <v>22261</v>
      </c>
      <c r="Q1024" t="s">
        <v>1199</v>
      </c>
      <c r="R1024" s="7">
        <v>41211</v>
      </c>
      <c r="S1024" s="8">
        <f t="shared" si="120"/>
        <v>2012</v>
      </c>
      <c r="T1024" s="8">
        <v>2012</v>
      </c>
      <c r="U1024" s="8">
        <f t="shared" si="121"/>
        <v>10</v>
      </c>
      <c r="V1024" s="7">
        <v>2012</v>
      </c>
      <c r="W1024" t="s">
        <v>14</v>
      </c>
      <c r="X1024" s="2">
        <v>0.28199999999999997</v>
      </c>
      <c r="Y1024" s="6">
        <f t="shared" si="122"/>
        <v>7.527828942099783E-3</v>
      </c>
      <c r="AA1024">
        <v>16875869</v>
      </c>
      <c r="AB1024">
        <v>19700186861</v>
      </c>
      <c r="AC1024">
        <v>16875877</v>
      </c>
      <c r="AD1024" t="s">
        <v>2</v>
      </c>
      <c r="AE1024">
        <v>2012</v>
      </c>
      <c r="AG1024">
        <v>567918</v>
      </c>
      <c r="AI1024" t="s">
        <v>22493</v>
      </c>
      <c r="AK1024" t="s">
        <v>22492</v>
      </c>
      <c r="AL1024">
        <v>2</v>
      </c>
      <c r="AM1024" s="5">
        <f t="shared" si="123"/>
        <v>0.2</v>
      </c>
      <c r="AN1024" s="4">
        <f t="shared" si="124"/>
        <v>3.0291556228701253E-4</v>
      </c>
      <c r="AO1024" s="3"/>
      <c r="AP1024">
        <v>1</v>
      </c>
      <c r="AR1024" t="s">
        <v>1</v>
      </c>
      <c r="AT1024" s="2">
        <v>1.1739999999999999</v>
      </c>
      <c r="AU1024" s="1">
        <f t="shared" si="125"/>
        <v>0.53603549281559504</v>
      </c>
      <c r="AV1024" s="1">
        <f t="shared" si="126"/>
        <v>0.39153722521933976</v>
      </c>
      <c r="AW1024" s="1">
        <f t="shared" si="127"/>
        <v>0.24703895762308434</v>
      </c>
    </row>
    <row r="1025" spans="1:49" x14ac:dyDescent="0.2">
      <c r="A1025">
        <v>1023</v>
      </c>
      <c r="B1025" t="s">
        <v>22491</v>
      </c>
      <c r="C1025" t="s">
        <v>22490</v>
      </c>
      <c r="F1025" t="s">
        <v>22489</v>
      </c>
      <c r="G1025" t="s">
        <v>6</v>
      </c>
      <c r="H1025" t="s">
        <v>5</v>
      </c>
      <c r="I1025" t="s">
        <v>22316</v>
      </c>
      <c r="J1025" t="s">
        <v>22315</v>
      </c>
      <c r="K1025" t="s">
        <v>22314</v>
      </c>
      <c r="L1025" t="s">
        <v>22313</v>
      </c>
      <c r="M1025" t="s">
        <v>2079</v>
      </c>
      <c r="N1025">
        <v>2</v>
      </c>
      <c r="O1025" t="s">
        <v>22488</v>
      </c>
      <c r="P1025" t="s">
        <v>22487</v>
      </c>
      <c r="Q1025" t="s">
        <v>22486</v>
      </c>
      <c r="R1025" s="7">
        <v>41211</v>
      </c>
      <c r="S1025" s="8">
        <f t="shared" si="120"/>
        <v>2012</v>
      </c>
      <c r="T1025" s="8">
        <v>2012</v>
      </c>
      <c r="U1025" s="8">
        <f t="shared" si="121"/>
        <v>10</v>
      </c>
      <c r="V1025" s="7">
        <v>2012</v>
      </c>
      <c r="W1025" t="s">
        <v>252</v>
      </c>
      <c r="X1025" s="2">
        <v>0.81499999999999995</v>
      </c>
      <c r="Y1025" s="6">
        <f t="shared" si="122"/>
        <v>2.1755959531245827E-2</v>
      </c>
      <c r="AA1025">
        <v>10709908</v>
      </c>
      <c r="AB1025">
        <v>17316</v>
      </c>
      <c r="AD1025" t="s">
        <v>2</v>
      </c>
      <c r="AE1025">
        <v>19</v>
      </c>
      <c r="AF1025">
        <v>12</v>
      </c>
      <c r="AG1025">
        <v>6319351</v>
      </c>
      <c r="AH1025" t="s">
        <v>22485</v>
      </c>
      <c r="AI1025" t="s">
        <v>22484</v>
      </c>
      <c r="AJ1025" t="s">
        <v>22483</v>
      </c>
      <c r="AK1025" t="s">
        <v>22482</v>
      </c>
      <c r="AL1025">
        <v>66</v>
      </c>
      <c r="AM1025" s="5">
        <f t="shared" si="123"/>
        <v>6.6</v>
      </c>
      <c r="AN1025" s="4">
        <f t="shared" si="124"/>
        <v>9.9962135554714122E-3</v>
      </c>
      <c r="AO1025" s="3"/>
      <c r="AP1025">
        <v>0</v>
      </c>
      <c r="AQ1025" t="s">
        <v>314</v>
      </c>
      <c r="AR1025" t="s">
        <v>1994</v>
      </c>
      <c r="AS1025" t="s">
        <v>313</v>
      </c>
      <c r="AT1025" s="2">
        <v>3.109</v>
      </c>
      <c r="AU1025" s="1">
        <f t="shared" si="125"/>
        <v>1.8228035738513504</v>
      </c>
      <c r="AV1025" s="1">
        <f t="shared" si="126"/>
        <v>1.5876086543358618</v>
      </c>
      <c r="AW1025" s="1">
        <f t="shared" si="127"/>
        <v>1.3524137348203735</v>
      </c>
    </row>
    <row r="1026" spans="1:49" x14ac:dyDescent="0.2">
      <c r="A1026">
        <v>1024</v>
      </c>
      <c r="B1026" t="s">
        <v>22481</v>
      </c>
      <c r="C1026" t="s">
        <v>22480</v>
      </c>
      <c r="F1026" t="s">
        <v>22479</v>
      </c>
      <c r="G1026" t="s">
        <v>6</v>
      </c>
      <c r="H1026" t="s">
        <v>5</v>
      </c>
      <c r="I1026" t="s">
        <v>471</v>
      </c>
      <c r="J1026">
        <v>60110755</v>
      </c>
      <c r="K1026" t="s">
        <v>2567</v>
      </c>
      <c r="L1026" t="s">
        <v>2566</v>
      </c>
      <c r="M1026" t="s">
        <v>194</v>
      </c>
      <c r="N1026">
        <v>4</v>
      </c>
      <c r="O1026" t="s">
        <v>22478</v>
      </c>
      <c r="P1026" t="s">
        <v>3197</v>
      </c>
      <c r="Q1026" t="s">
        <v>2565</v>
      </c>
      <c r="R1026" s="7">
        <v>41211</v>
      </c>
      <c r="S1026" s="8">
        <f t="shared" ref="S1026:S1089" si="128">YEAR(R1026)</f>
        <v>2012</v>
      </c>
      <c r="T1026" s="8">
        <v>2012</v>
      </c>
      <c r="U1026" s="8">
        <f t="shared" ref="U1026:U1089" si="129">2022-T1026</f>
        <v>10</v>
      </c>
      <c r="V1026" s="7">
        <v>2012</v>
      </c>
      <c r="W1026" t="s">
        <v>1259</v>
      </c>
      <c r="X1026" s="2">
        <v>1.3280000000000001</v>
      </c>
      <c r="Y1026" s="6">
        <f t="shared" ref="Y1026:Y1089" si="130">(X1026-$Z$4)/($Z$3-$Z$4)</f>
        <v>3.5450201542937994E-2</v>
      </c>
      <c r="AA1026">
        <v>15361225</v>
      </c>
      <c r="AB1026">
        <v>18894</v>
      </c>
      <c r="AD1026" t="s">
        <v>2</v>
      </c>
      <c r="AE1026">
        <v>11</v>
      </c>
      <c r="AG1026">
        <v>6304908</v>
      </c>
      <c r="AH1026" t="s">
        <v>22477</v>
      </c>
      <c r="AI1026" t="s">
        <v>22476</v>
      </c>
      <c r="AJ1026" t="s">
        <v>22475</v>
      </c>
      <c r="AK1026" t="s">
        <v>22474</v>
      </c>
      <c r="AL1026">
        <v>4</v>
      </c>
      <c r="AM1026" s="5">
        <f t="shared" ref="AM1026:AM1089" si="131">AL1026/U1026</f>
        <v>0.4</v>
      </c>
      <c r="AN1026" s="4">
        <f t="shared" ref="AN1026:AN1089" si="132">(AM1026-$AO$4)/($AO$3-$AO$4)</f>
        <v>6.0583112457402507E-4</v>
      </c>
      <c r="AO1026" s="3"/>
      <c r="AP1026">
        <v>0</v>
      </c>
      <c r="AR1026" t="s">
        <v>1</v>
      </c>
      <c r="AT1026" s="2">
        <v>3.8340000000000001</v>
      </c>
      <c r="AU1026" s="1">
        <f t="shared" ref="AU1026:AU1089" si="133">(Y1026*0.7+AN1026*0.3)*100</f>
        <v>2.4996890417428803</v>
      </c>
      <c r="AV1026" s="1">
        <f t="shared" ref="AV1026:AV1089" si="134">(Y1026*0.5+AN1026*0.5)*100</f>
        <v>1.802801633375601</v>
      </c>
      <c r="AW1026" s="1">
        <f t="shared" ref="AW1026:AW1089" si="135">(Y1026*0.3+AN1026*0.7)*100</f>
        <v>1.1059142250083216</v>
      </c>
    </row>
    <row r="1027" spans="1:49" x14ac:dyDescent="0.2">
      <c r="A1027">
        <v>1025</v>
      </c>
      <c r="B1027" t="s">
        <v>22473</v>
      </c>
      <c r="C1027" t="s">
        <v>22472</v>
      </c>
      <c r="F1027" t="s">
        <v>22471</v>
      </c>
      <c r="G1027" t="s">
        <v>6</v>
      </c>
      <c r="H1027" t="s">
        <v>5</v>
      </c>
      <c r="I1027" t="s">
        <v>22470</v>
      </c>
      <c r="J1027">
        <v>60021666</v>
      </c>
      <c r="K1027" t="s">
        <v>1133</v>
      </c>
      <c r="L1027" t="s">
        <v>311</v>
      </c>
      <c r="M1027" t="s">
        <v>16</v>
      </c>
      <c r="N1027">
        <v>3</v>
      </c>
      <c r="O1027" t="s">
        <v>22469</v>
      </c>
      <c r="P1027" t="s">
        <v>22468</v>
      </c>
      <c r="Q1027" t="s">
        <v>2820</v>
      </c>
      <c r="R1027" s="7">
        <v>41211</v>
      </c>
      <c r="S1027" s="8">
        <f t="shared" si="128"/>
        <v>2012</v>
      </c>
      <c r="T1027" s="8">
        <v>2012</v>
      </c>
      <c r="U1027" s="8">
        <f t="shared" si="129"/>
        <v>10</v>
      </c>
      <c r="V1027" s="7">
        <v>2012</v>
      </c>
      <c r="W1027" t="s">
        <v>14</v>
      </c>
      <c r="X1027" s="2">
        <v>0.28199999999999997</v>
      </c>
      <c r="Y1027" s="6">
        <f t="shared" si="130"/>
        <v>7.527828942099783E-3</v>
      </c>
      <c r="AA1027">
        <v>16875869</v>
      </c>
      <c r="AB1027">
        <v>19700186861</v>
      </c>
      <c r="AC1027">
        <v>16875877</v>
      </c>
      <c r="AD1027" t="s">
        <v>2</v>
      </c>
      <c r="AE1027">
        <v>2012</v>
      </c>
      <c r="AG1027">
        <v>328457</v>
      </c>
      <c r="AI1027" t="s">
        <v>22467</v>
      </c>
      <c r="AK1027" t="s">
        <v>22466</v>
      </c>
      <c r="AL1027">
        <v>3</v>
      </c>
      <c r="AM1027" s="5">
        <f t="shared" si="131"/>
        <v>0.3</v>
      </c>
      <c r="AN1027" s="4">
        <f t="shared" si="132"/>
        <v>4.5437334343051872E-4</v>
      </c>
      <c r="AO1027" s="3"/>
      <c r="AP1027">
        <v>1</v>
      </c>
      <c r="AR1027" t="s">
        <v>1</v>
      </c>
      <c r="AT1027" s="2">
        <v>1.1739999999999999</v>
      </c>
      <c r="AU1027" s="1">
        <f t="shared" si="133"/>
        <v>0.54057922624990029</v>
      </c>
      <c r="AV1027" s="1">
        <f t="shared" si="134"/>
        <v>0.3991101142765151</v>
      </c>
      <c r="AW1027" s="1">
        <f t="shared" si="135"/>
        <v>0.25764100230312975</v>
      </c>
    </row>
    <row r="1028" spans="1:49" x14ac:dyDescent="0.2">
      <c r="A1028">
        <v>1026</v>
      </c>
      <c r="B1028" t="s">
        <v>22465</v>
      </c>
      <c r="C1028" t="s">
        <v>22464</v>
      </c>
      <c r="F1028" t="s">
        <v>22463</v>
      </c>
      <c r="G1028" t="s">
        <v>6</v>
      </c>
      <c r="H1028" t="s">
        <v>5</v>
      </c>
      <c r="I1028" t="s">
        <v>2361</v>
      </c>
      <c r="J1028" t="s">
        <v>2360</v>
      </c>
      <c r="K1028" t="s">
        <v>2359</v>
      </c>
      <c r="L1028" t="s">
        <v>2358</v>
      </c>
      <c r="M1028" t="s">
        <v>2357</v>
      </c>
      <c r="N1028">
        <v>3</v>
      </c>
      <c r="O1028" t="s">
        <v>2356</v>
      </c>
      <c r="P1028" t="s">
        <v>2355</v>
      </c>
      <c r="Q1028" t="s">
        <v>22462</v>
      </c>
      <c r="R1028" s="7">
        <v>41211</v>
      </c>
      <c r="S1028" s="8">
        <f t="shared" si="128"/>
        <v>2012</v>
      </c>
      <c r="T1028" s="8">
        <v>2012</v>
      </c>
      <c r="U1028" s="8">
        <f t="shared" si="129"/>
        <v>10</v>
      </c>
      <c r="V1028" s="7">
        <v>2012</v>
      </c>
      <c r="W1028" t="s">
        <v>825</v>
      </c>
      <c r="X1028" s="2">
        <v>1.365</v>
      </c>
      <c r="Y1028" s="6">
        <f t="shared" si="130"/>
        <v>3.6437895411227675E-2</v>
      </c>
      <c r="AA1028">
        <v>189545</v>
      </c>
      <c r="AB1028">
        <v>17393</v>
      </c>
      <c r="AD1028" t="s">
        <v>2</v>
      </c>
      <c r="AE1028">
        <v>61</v>
      </c>
      <c r="AF1028">
        <v>8</v>
      </c>
      <c r="AG1028">
        <v>6238382</v>
      </c>
      <c r="AH1028" t="s">
        <v>22461</v>
      </c>
      <c r="AI1028" t="s">
        <v>22460</v>
      </c>
      <c r="AJ1028" t="s">
        <v>22459</v>
      </c>
      <c r="AK1028" t="s">
        <v>22458</v>
      </c>
      <c r="AL1028">
        <v>13</v>
      </c>
      <c r="AM1028" s="5">
        <f t="shared" si="131"/>
        <v>1.3</v>
      </c>
      <c r="AN1028" s="4">
        <f t="shared" si="132"/>
        <v>1.9689511548655813E-3</v>
      </c>
      <c r="AO1028" s="3"/>
      <c r="AP1028">
        <v>0</v>
      </c>
      <c r="AR1028" t="s">
        <v>1</v>
      </c>
      <c r="AT1028" s="2" t="s">
        <v>0</v>
      </c>
      <c r="AU1028" s="1">
        <f t="shared" si="133"/>
        <v>2.6097212134319046</v>
      </c>
      <c r="AV1028" s="1">
        <f t="shared" si="134"/>
        <v>1.9203423283046628</v>
      </c>
      <c r="AW1028" s="1">
        <f t="shared" si="135"/>
        <v>1.2309634431774208</v>
      </c>
    </row>
    <row r="1029" spans="1:49" x14ac:dyDescent="0.2">
      <c r="A1029">
        <v>1027</v>
      </c>
      <c r="B1029" t="s">
        <v>22457</v>
      </c>
      <c r="C1029" t="s">
        <v>22456</v>
      </c>
      <c r="F1029" t="s">
        <v>22455</v>
      </c>
      <c r="G1029" t="s">
        <v>6</v>
      </c>
      <c r="H1029" t="s">
        <v>5</v>
      </c>
      <c r="I1029" t="s">
        <v>22454</v>
      </c>
      <c r="J1029">
        <v>60019616</v>
      </c>
      <c r="K1029" t="s">
        <v>34</v>
      </c>
      <c r="L1029" t="s">
        <v>33</v>
      </c>
      <c r="M1029" t="s">
        <v>16</v>
      </c>
      <c r="N1029">
        <v>6</v>
      </c>
      <c r="O1029" t="s">
        <v>22453</v>
      </c>
      <c r="P1029" t="s">
        <v>22452</v>
      </c>
      <c r="Q1029" t="s">
        <v>928</v>
      </c>
      <c r="R1029" s="7">
        <v>41211</v>
      </c>
      <c r="S1029" s="8">
        <f t="shared" si="128"/>
        <v>2012</v>
      </c>
      <c r="T1029" s="8">
        <v>2012</v>
      </c>
      <c r="U1029" s="8">
        <f t="shared" si="129"/>
        <v>10</v>
      </c>
      <c r="V1029" s="7">
        <v>2012</v>
      </c>
      <c r="W1029" t="s">
        <v>14</v>
      </c>
      <c r="X1029" s="2">
        <v>0.28199999999999997</v>
      </c>
      <c r="Y1029" s="6">
        <f t="shared" si="130"/>
        <v>7.527828942099783E-3</v>
      </c>
      <c r="AA1029">
        <v>16875869</v>
      </c>
      <c r="AB1029">
        <v>19700186861</v>
      </c>
      <c r="AC1029">
        <v>16875877</v>
      </c>
      <c r="AD1029" t="s">
        <v>2</v>
      </c>
      <c r="AE1029">
        <v>2012</v>
      </c>
      <c r="AG1029">
        <v>651789</v>
      </c>
      <c r="AI1029" t="s">
        <v>22451</v>
      </c>
      <c r="AK1029" t="s">
        <v>22450</v>
      </c>
      <c r="AL1029">
        <v>9</v>
      </c>
      <c r="AM1029" s="5">
        <f t="shared" si="131"/>
        <v>0.9</v>
      </c>
      <c r="AN1029" s="4">
        <f t="shared" si="132"/>
        <v>1.3631200302915562E-3</v>
      </c>
      <c r="AO1029" s="3"/>
      <c r="AP1029">
        <v>1</v>
      </c>
      <c r="AR1029" t="s">
        <v>1</v>
      </c>
      <c r="AT1029" s="2">
        <v>1.1739999999999999</v>
      </c>
      <c r="AU1029" s="1">
        <f t="shared" si="133"/>
        <v>0.56784162685573136</v>
      </c>
      <c r="AV1029" s="1">
        <f t="shared" si="134"/>
        <v>0.44454744861956691</v>
      </c>
      <c r="AW1029" s="1">
        <f t="shared" si="135"/>
        <v>0.3212532703834024</v>
      </c>
    </row>
    <row r="1030" spans="1:49" x14ac:dyDescent="0.2">
      <c r="A1030">
        <v>1028</v>
      </c>
      <c r="B1030" t="s">
        <v>22449</v>
      </c>
      <c r="C1030" t="s">
        <v>22448</v>
      </c>
      <c r="F1030" t="s">
        <v>22447</v>
      </c>
      <c r="G1030" t="s">
        <v>6</v>
      </c>
      <c r="H1030" t="s">
        <v>5</v>
      </c>
      <c r="I1030" t="s">
        <v>22446</v>
      </c>
      <c r="J1030">
        <v>60007751</v>
      </c>
      <c r="K1030" t="s">
        <v>301</v>
      </c>
      <c r="L1030" t="s">
        <v>300</v>
      </c>
      <c r="M1030" t="s">
        <v>299</v>
      </c>
      <c r="N1030">
        <v>3</v>
      </c>
      <c r="O1030" t="s">
        <v>22445</v>
      </c>
      <c r="P1030" t="s">
        <v>22444</v>
      </c>
      <c r="Q1030" t="s">
        <v>298</v>
      </c>
      <c r="R1030" s="7">
        <v>41211</v>
      </c>
      <c r="S1030" s="8">
        <f t="shared" si="128"/>
        <v>2012</v>
      </c>
      <c r="T1030" s="8">
        <v>2012</v>
      </c>
      <c r="U1030" s="8">
        <f t="shared" si="129"/>
        <v>10</v>
      </c>
      <c r="V1030" s="7">
        <v>2012</v>
      </c>
      <c r="W1030" t="s">
        <v>14</v>
      </c>
      <c r="X1030" s="2">
        <v>0.28199999999999997</v>
      </c>
      <c r="Y1030" s="6">
        <f t="shared" si="130"/>
        <v>7.527828942099783E-3</v>
      </c>
      <c r="AA1030">
        <v>16875869</v>
      </c>
      <c r="AB1030">
        <v>19700186861</v>
      </c>
      <c r="AC1030">
        <v>16875877</v>
      </c>
      <c r="AD1030" t="s">
        <v>2</v>
      </c>
      <c r="AE1030">
        <v>2012</v>
      </c>
      <c r="AG1030">
        <v>721565</v>
      </c>
      <c r="AI1030" t="s">
        <v>22443</v>
      </c>
      <c r="AK1030" t="s">
        <v>22442</v>
      </c>
      <c r="AL1030">
        <v>4</v>
      </c>
      <c r="AM1030" s="5">
        <f t="shared" si="131"/>
        <v>0.4</v>
      </c>
      <c r="AN1030" s="4">
        <f t="shared" si="132"/>
        <v>6.0583112457402507E-4</v>
      </c>
      <c r="AO1030" s="3"/>
      <c r="AP1030">
        <v>1</v>
      </c>
      <c r="AR1030" t="s">
        <v>1</v>
      </c>
      <c r="AT1030" s="2">
        <v>1.1739999999999999</v>
      </c>
      <c r="AU1030" s="1">
        <f t="shared" si="133"/>
        <v>0.54512295968420554</v>
      </c>
      <c r="AV1030" s="1">
        <f t="shared" si="134"/>
        <v>0.4066830033336904</v>
      </c>
      <c r="AW1030" s="1">
        <f t="shared" si="135"/>
        <v>0.26824304698317519</v>
      </c>
    </row>
    <row r="1031" spans="1:49" x14ac:dyDescent="0.2">
      <c r="A1031">
        <v>1029</v>
      </c>
      <c r="B1031" t="s">
        <v>22441</v>
      </c>
      <c r="C1031" t="s">
        <v>22440</v>
      </c>
      <c r="F1031" t="s">
        <v>22439</v>
      </c>
      <c r="G1031" t="s">
        <v>6</v>
      </c>
      <c r="H1031" t="s">
        <v>5</v>
      </c>
      <c r="I1031" t="s">
        <v>22438</v>
      </c>
      <c r="J1031">
        <v>60025278</v>
      </c>
      <c r="K1031" t="s">
        <v>18</v>
      </c>
      <c r="L1031" t="s">
        <v>17</v>
      </c>
      <c r="M1031" t="s">
        <v>16</v>
      </c>
      <c r="N1031">
        <v>6</v>
      </c>
      <c r="O1031" t="s">
        <v>22437</v>
      </c>
      <c r="P1031" t="s">
        <v>22436</v>
      </c>
      <c r="Q1031" t="s">
        <v>22435</v>
      </c>
      <c r="R1031" s="7">
        <v>41211</v>
      </c>
      <c r="S1031" s="8">
        <f t="shared" si="128"/>
        <v>2012</v>
      </c>
      <c r="T1031" s="8">
        <v>2012</v>
      </c>
      <c r="U1031" s="8">
        <f t="shared" si="129"/>
        <v>10</v>
      </c>
      <c r="V1031" s="7">
        <v>2012</v>
      </c>
      <c r="W1031" t="s">
        <v>14</v>
      </c>
      <c r="X1031" s="2">
        <v>0.28199999999999997</v>
      </c>
      <c r="Y1031" s="6">
        <f t="shared" si="130"/>
        <v>7.527828942099783E-3</v>
      </c>
      <c r="AA1031">
        <v>16875869</v>
      </c>
      <c r="AB1031">
        <v>19700186861</v>
      </c>
      <c r="AC1031">
        <v>16875877</v>
      </c>
      <c r="AD1031" t="s">
        <v>2</v>
      </c>
      <c r="AE1031">
        <v>2012</v>
      </c>
      <c r="AG1031">
        <v>920624</v>
      </c>
      <c r="AI1031" t="s">
        <v>22434</v>
      </c>
      <c r="AK1031" t="s">
        <v>22433</v>
      </c>
      <c r="AL1031">
        <v>6</v>
      </c>
      <c r="AM1031" s="5">
        <f t="shared" si="131"/>
        <v>0.6</v>
      </c>
      <c r="AN1031" s="4">
        <f t="shared" si="132"/>
        <v>9.0874668686103744E-4</v>
      </c>
      <c r="AO1031" s="3"/>
      <c r="AP1031">
        <v>1</v>
      </c>
      <c r="AR1031" t="s">
        <v>1</v>
      </c>
      <c r="AT1031" s="2">
        <v>1.1739999999999999</v>
      </c>
      <c r="AU1031" s="1">
        <f t="shared" si="133"/>
        <v>0.55421042655281583</v>
      </c>
      <c r="AV1031" s="1">
        <f t="shared" si="134"/>
        <v>0.42182878144804103</v>
      </c>
      <c r="AW1031" s="1">
        <f t="shared" si="135"/>
        <v>0.28944713634326608</v>
      </c>
    </row>
    <row r="1032" spans="1:49" x14ac:dyDescent="0.2">
      <c r="A1032">
        <v>1030</v>
      </c>
      <c r="B1032" t="s">
        <v>22432</v>
      </c>
      <c r="C1032" t="s">
        <v>22431</v>
      </c>
      <c r="F1032" t="s">
        <v>22430</v>
      </c>
      <c r="G1032" t="s">
        <v>6</v>
      </c>
      <c r="H1032" t="s">
        <v>5</v>
      </c>
      <c r="I1032" t="s">
        <v>2148</v>
      </c>
      <c r="J1032" t="s">
        <v>22429</v>
      </c>
      <c r="K1032" t="s">
        <v>22428</v>
      </c>
      <c r="L1032" t="s">
        <v>22427</v>
      </c>
      <c r="M1032" t="s">
        <v>15249</v>
      </c>
      <c r="N1032">
        <v>4</v>
      </c>
      <c r="O1032" t="s">
        <v>22426</v>
      </c>
      <c r="P1032" t="s">
        <v>22425</v>
      </c>
      <c r="Q1032" t="s">
        <v>22424</v>
      </c>
      <c r="R1032" s="7">
        <v>41211</v>
      </c>
      <c r="S1032" s="8">
        <f t="shared" si="128"/>
        <v>2012</v>
      </c>
      <c r="T1032" s="8">
        <v>2012</v>
      </c>
      <c r="U1032" s="8">
        <f t="shared" si="129"/>
        <v>10</v>
      </c>
      <c r="V1032" s="7">
        <v>2012</v>
      </c>
      <c r="W1032" t="s">
        <v>416</v>
      </c>
      <c r="X1032" s="2">
        <v>2.9860000000000002</v>
      </c>
      <c r="Y1032" s="6">
        <f t="shared" si="130"/>
        <v>7.9709564613865094E-2</v>
      </c>
      <c r="AA1032">
        <v>7338716</v>
      </c>
      <c r="AB1032">
        <v>18902</v>
      </c>
      <c r="AD1032" t="s">
        <v>2</v>
      </c>
      <c r="AE1032">
        <v>30</v>
      </c>
      <c r="AF1032">
        <v>10</v>
      </c>
      <c r="AG1032">
        <v>6331678</v>
      </c>
      <c r="AH1032" t="s">
        <v>22423</v>
      </c>
      <c r="AI1032" t="s">
        <v>22422</v>
      </c>
      <c r="AJ1032" t="s">
        <v>22421</v>
      </c>
      <c r="AK1032" t="s">
        <v>22420</v>
      </c>
      <c r="AL1032">
        <v>23</v>
      </c>
      <c r="AM1032" s="5">
        <f t="shared" si="131"/>
        <v>2.2999999999999998</v>
      </c>
      <c r="AN1032" s="4">
        <f t="shared" si="132"/>
        <v>3.4835289663006433E-3</v>
      </c>
      <c r="AO1032" s="3"/>
      <c r="AP1032">
        <v>0</v>
      </c>
      <c r="AQ1032" t="s">
        <v>22419</v>
      </c>
      <c r="AR1032">
        <v>60972021</v>
      </c>
      <c r="AS1032" t="s">
        <v>22418</v>
      </c>
      <c r="AT1032" s="2" t="s">
        <v>0</v>
      </c>
      <c r="AU1032" s="1">
        <f t="shared" si="133"/>
        <v>5.6841753919595757</v>
      </c>
      <c r="AV1032" s="1">
        <f t="shared" si="134"/>
        <v>4.1596546790082876</v>
      </c>
      <c r="AW1032" s="1">
        <f t="shared" si="135"/>
        <v>2.6351339660569977</v>
      </c>
    </row>
    <row r="1033" spans="1:49" x14ac:dyDescent="0.2">
      <c r="A1033">
        <v>1031</v>
      </c>
      <c r="B1033" t="s">
        <v>22417</v>
      </c>
      <c r="C1033" t="s">
        <v>22416</v>
      </c>
      <c r="F1033" t="s">
        <v>22415</v>
      </c>
      <c r="G1033" t="s">
        <v>6</v>
      </c>
      <c r="H1033" t="s">
        <v>5</v>
      </c>
      <c r="I1033" t="s">
        <v>1838</v>
      </c>
      <c r="J1033">
        <v>60008504</v>
      </c>
      <c r="K1033" t="s">
        <v>1835</v>
      </c>
      <c r="L1033" t="s">
        <v>133</v>
      </c>
      <c r="M1033" t="s">
        <v>132</v>
      </c>
      <c r="N1033">
        <v>2</v>
      </c>
      <c r="O1033" t="s">
        <v>22414</v>
      </c>
      <c r="P1033" t="s">
        <v>22413</v>
      </c>
      <c r="Q1033" t="s">
        <v>2442</v>
      </c>
      <c r="R1033" s="7">
        <v>41211</v>
      </c>
      <c r="S1033" s="8">
        <f t="shared" si="128"/>
        <v>2012</v>
      </c>
      <c r="T1033" s="8">
        <v>2012</v>
      </c>
      <c r="U1033" s="8">
        <f t="shared" si="129"/>
        <v>10</v>
      </c>
      <c r="V1033" s="7">
        <v>2012</v>
      </c>
      <c r="W1033" t="s">
        <v>14</v>
      </c>
      <c r="X1033" s="2">
        <v>0.28199999999999997</v>
      </c>
      <c r="Y1033" s="6">
        <f t="shared" si="130"/>
        <v>7.527828942099783E-3</v>
      </c>
      <c r="AA1033">
        <v>16875869</v>
      </c>
      <c r="AB1033">
        <v>19700186861</v>
      </c>
      <c r="AC1033">
        <v>16875877</v>
      </c>
      <c r="AD1033" t="s">
        <v>2</v>
      </c>
      <c r="AE1033">
        <v>2012</v>
      </c>
      <c r="AG1033">
        <v>162684</v>
      </c>
      <c r="AI1033" t="s">
        <v>22412</v>
      </c>
      <c r="AK1033" t="s">
        <v>22411</v>
      </c>
      <c r="AL1033">
        <v>3</v>
      </c>
      <c r="AM1033" s="5">
        <f t="shared" si="131"/>
        <v>0.3</v>
      </c>
      <c r="AN1033" s="4">
        <f t="shared" si="132"/>
        <v>4.5437334343051872E-4</v>
      </c>
      <c r="AO1033" s="3"/>
      <c r="AP1033">
        <v>1</v>
      </c>
      <c r="AR1033" t="s">
        <v>1</v>
      </c>
      <c r="AT1033" s="2">
        <v>1.1739999999999999</v>
      </c>
      <c r="AU1033" s="1">
        <f t="shared" si="133"/>
        <v>0.54057922624990029</v>
      </c>
      <c r="AV1033" s="1">
        <f t="shared" si="134"/>
        <v>0.3991101142765151</v>
      </c>
      <c r="AW1033" s="1">
        <f t="shared" si="135"/>
        <v>0.25764100230312975</v>
      </c>
    </row>
    <row r="1034" spans="1:49" x14ac:dyDescent="0.2">
      <c r="A1034">
        <v>1032</v>
      </c>
      <c r="B1034" t="s">
        <v>22410</v>
      </c>
      <c r="C1034" t="s">
        <v>22409</v>
      </c>
      <c r="F1034" t="s">
        <v>22408</v>
      </c>
      <c r="G1034" t="s">
        <v>6</v>
      </c>
      <c r="H1034" t="s">
        <v>5</v>
      </c>
      <c r="I1034" t="s">
        <v>22407</v>
      </c>
      <c r="J1034">
        <v>60028189</v>
      </c>
      <c r="K1034" t="s">
        <v>22406</v>
      </c>
      <c r="L1034" t="s">
        <v>931</v>
      </c>
      <c r="M1034" t="s">
        <v>26</v>
      </c>
      <c r="N1034">
        <v>3</v>
      </c>
      <c r="O1034" t="s">
        <v>22405</v>
      </c>
      <c r="P1034" t="s">
        <v>22404</v>
      </c>
      <c r="Q1034" t="s">
        <v>22403</v>
      </c>
      <c r="R1034" s="7">
        <v>41211</v>
      </c>
      <c r="S1034" s="8">
        <f t="shared" si="128"/>
        <v>2012</v>
      </c>
      <c r="T1034" s="8">
        <v>2012</v>
      </c>
      <c r="U1034" s="8">
        <f t="shared" si="129"/>
        <v>10</v>
      </c>
      <c r="V1034" s="7">
        <v>2012</v>
      </c>
      <c r="W1034" t="s">
        <v>14</v>
      </c>
      <c r="X1034" s="2">
        <v>0.28199999999999997</v>
      </c>
      <c r="Y1034" s="6">
        <f t="shared" si="130"/>
        <v>7.527828942099783E-3</v>
      </c>
      <c r="AA1034">
        <v>16875869</v>
      </c>
      <c r="AB1034">
        <v>19700186861</v>
      </c>
      <c r="AC1034">
        <v>16875877</v>
      </c>
      <c r="AD1034" t="s">
        <v>2</v>
      </c>
      <c r="AE1034">
        <v>2012</v>
      </c>
      <c r="AG1034">
        <v>601532</v>
      </c>
      <c r="AI1034" t="s">
        <v>22402</v>
      </c>
      <c r="AK1034" t="s">
        <v>22401</v>
      </c>
      <c r="AL1034">
        <v>6</v>
      </c>
      <c r="AM1034" s="5">
        <f t="shared" si="131"/>
        <v>0.6</v>
      </c>
      <c r="AN1034" s="4">
        <f t="shared" si="132"/>
        <v>9.0874668686103744E-4</v>
      </c>
      <c r="AO1034" s="3"/>
      <c r="AP1034">
        <v>1</v>
      </c>
      <c r="AR1034" t="s">
        <v>1</v>
      </c>
      <c r="AT1034" s="2">
        <v>1.1739999999999999</v>
      </c>
      <c r="AU1034" s="1">
        <f t="shared" si="133"/>
        <v>0.55421042655281583</v>
      </c>
      <c r="AV1034" s="1">
        <f t="shared" si="134"/>
        <v>0.42182878144804103</v>
      </c>
      <c r="AW1034" s="1">
        <f t="shared" si="135"/>
        <v>0.28944713634326608</v>
      </c>
    </row>
    <row r="1035" spans="1:49" x14ac:dyDescent="0.2">
      <c r="A1035">
        <v>1033</v>
      </c>
      <c r="B1035" t="s">
        <v>22400</v>
      </c>
      <c r="C1035" t="s">
        <v>22399</v>
      </c>
      <c r="F1035" t="s">
        <v>22398</v>
      </c>
      <c r="G1035" t="s">
        <v>6</v>
      </c>
      <c r="H1035" t="s">
        <v>5</v>
      </c>
      <c r="I1035" t="s">
        <v>22397</v>
      </c>
      <c r="J1035" t="s">
        <v>22396</v>
      </c>
      <c r="K1035" t="s">
        <v>22395</v>
      </c>
      <c r="L1035" t="s">
        <v>22394</v>
      </c>
      <c r="M1035" t="s">
        <v>438</v>
      </c>
      <c r="N1035">
        <v>3</v>
      </c>
      <c r="O1035" t="s">
        <v>22393</v>
      </c>
      <c r="P1035" t="s">
        <v>22392</v>
      </c>
      <c r="Q1035" t="s">
        <v>22391</v>
      </c>
      <c r="R1035" s="7">
        <v>41211</v>
      </c>
      <c r="S1035" s="8">
        <f t="shared" si="128"/>
        <v>2012</v>
      </c>
      <c r="T1035" s="8">
        <v>2012</v>
      </c>
      <c r="U1035" s="8">
        <f t="shared" si="129"/>
        <v>10</v>
      </c>
      <c r="V1035" s="7">
        <v>2012</v>
      </c>
      <c r="W1035" t="s">
        <v>22390</v>
      </c>
      <c r="X1035" s="2">
        <v>1.679</v>
      </c>
      <c r="Y1035" s="6">
        <f t="shared" si="130"/>
        <v>4.4819946077253682E-2</v>
      </c>
      <c r="AA1035">
        <v>18671381</v>
      </c>
      <c r="AB1035">
        <v>21100197156</v>
      </c>
      <c r="AC1035">
        <v>18678548</v>
      </c>
      <c r="AD1035" t="s">
        <v>2</v>
      </c>
      <c r="AE1035">
        <v>5</v>
      </c>
      <c r="AF1035">
        <v>6</v>
      </c>
      <c r="AH1035" t="s">
        <v>22389</v>
      </c>
      <c r="AI1035" t="s">
        <v>22388</v>
      </c>
      <c r="AK1035" t="s">
        <v>22387</v>
      </c>
      <c r="AL1035">
        <v>6</v>
      </c>
      <c r="AM1035" s="5">
        <f t="shared" si="131"/>
        <v>0.6</v>
      </c>
      <c r="AN1035" s="4">
        <f t="shared" si="132"/>
        <v>9.0874668686103744E-4</v>
      </c>
      <c r="AO1035" s="3"/>
      <c r="AP1035">
        <v>1</v>
      </c>
      <c r="AR1035" t="s">
        <v>1</v>
      </c>
      <c r="AT1035" s="2">
        <v>4.1760000000000002</v>
      </c>
      <c r="AU1035" s="1">
        <f t="shared" si="133"/>
        <v>3.1646586260135887</v>
      </c>
      <c r="AV1035" s="1">
        <f t="shared" si="134"/>
        <v>2.2864346382057357</v>
      </c>
      <c r="AW1035" s="1">
        <f t="shared" si="135"/>
        <v>1.4082106503978831</v>
      </c>
    </row>
    <row r="1036" spans="1:49" x14ac:dyDescent="0.2">
      <c r="A1036">
        <v>1034</v>
      </c>
      <c r="B1036" t="s">
        <v>22386</v>
      </c>
      <c r="C1036" t="s">
        <v>22385</v>
      </c>
      <c r="F1036" t="s">
        <v>22384</v>
      </c>
      <c r="G1036" t="s">
        <v>6</v>
      </c>
      <c r="H1036" t="s">
        <v>5</v>
      </c>
      <c r="I1036" t="s">
        <v>2158</v>
      </c>
      <c r="J1036">
        <v>60008928</v>
      </c>
      <c r="K1036" t="s">
        <v>1618</v>
      </c>
      <c r="L1036" t="s">
        <v>827</v>
      </c>
      <c r="M1036" t="s">
        <v>317</v>
      </c>
      <c r="N1036">
        <v>4</v>
      </c>
      <c r="O1036" t="s">
        <v>22383</v>
      </c>
      <c r="P1036" t="s">
        <v>22382</v>
      </c>
      <c r="Q1036" t="s">
        <v>2853</v>
      </c>
      <c r="R1036" s="7">
        <v>41211</v>
      </c>
      <c r="S1036" s="8">
        <f t="shared" si="128"/>
        <v>2012</v>
      </c>
      <c r="T1036" s="8">
        <v>2012</v>
      </c>
      <c r="U1036" s="8">
        <f t="shared" si="129"/>
        <v>10</v>
      </c>
      <c r="V1036" s="7">
        <v>2012</v>
      </c>
      <c r="W1036" t="s">
        <v>22334</v>
      </c>
      <c r="X1036" s="2">
        <v>0.62</v>
      </c>
      <c r="Y1036" s="6">
        <f t="shared" si="130"/>
        <v>1.6550545901070447E-2</v>
      </c>
      <c r="AA1036">
        <v>189464</v>
      </c>
      <c r="AB1036">
        <v>17364</v>
      </c>
      <c r="AD1036" t="s">
        <v>2</v>
      </c>
      <c r="AE1036">
        <v>48</v>
      </c>
      <c r="AF1036">
        <v>11</v>
      </c>
      <c r="AG1036">
        <v>6333032</v>
      </c>
      <c r="AH1036" t="s">
        <v>22381</v>
      </c>
      <c r="AI1036" t="s">
        <v>22380</v>
      </c>
      <c r="AJ1036" t="s">
        <v>22379</v>
      </c>
      <c r="AK1036" t="s">
        <v>22378</v>
      </c>
      <c r="AL1036">
        <v>12</v>
      </c>
      <c r="AM1036" s="5">
        <f t="shared" si="131"/>
        <v>1.2</v>
      </c>
      <c r="AN1036" s="4">
        <f t="shared" si="132"/>
        <v>1.8174933737220749E-3</v>
      </c>
      <c r="AO1036" s="3"/>
      <c r="AP1036">
        <v>0</v>
      </c>
      <c r="AQ1036" t="s">
        <v>1646</v>
      </c>
      <c r="AR1036" t="s">
        <v>22377</v>
      </c>
      <c r="AS1036" t="s">
        <v>1645</v>
      </c>
      <c r="AT1036" s="2">
        <v>1.7</v>
      </c>
      <c r="AU1036" s="1">
        <f t="shared" si="133"/>
        <v>1.2130630142865935</v>
      </c>
      <c r="AV1036" s="1">
        <f t="shared" si="134"/>
        <v>0.91840196373962601</v>
      </c>
      <c r="AW1036" s="1">
        <f t="shared" si="135"/>
        <v>0.62374091319265856</v>
      </c>
    </row>
    <row r="1037" spans="1:49" x14ac:dyDescent="0.2">
      <c r="A1037">
        <v>1035</v>
      </c>
      <c r="B1037" t="s">
        <v>22376</v>
      </c>
      <c r="C1037" t="s">
        <v>22375</v>
      </c>
      <c r="F1037" t="s">
        <v>22374</v>
      </c>
      <c r="G1037" t="s">
        <v>6</v>
      </c>
      <c r="H1037" t="s">
        <v>5</v>
      </c>
      <c r="I1037" t="s">
        <v>2960</v>
      </c>
      <c r="J1037" t="s">
        <v>22373</v>
      </c>
      <c r="K1037" t="s">
        <v>22372</v>
      </c>
      <c r="L1037" t="s">
        <v>22371</v>
      </c>
      <c r="M1037" t="s">
        <v>67</v>
      </c>
      <c r="N1037">
        <v>5</v>
      </c>
      <c r="O1037" t="s">
        <v>22370</v>
      </c>
      <c r="P1037" t="s">
        <v>22369</v>
      </c>
      <c r="Q1037" t="s">
        <v>22368</v>
      </c>
      <c r="R1037" s="7">
        <v>41211</v>
      </c>
      <c r="S1037" s="8">
        <f t="shared" si="128"/>
        <v>2012</v>
      </c>
      <c r="T1037" s="8">
        <v>2012</v>
      </c>
      <c r="U1037" s="8">
        <f t="shared" si="129"/>
        <v>10</v>
      </c>
      <c r="V1037" s="7">
        <v>2012</v>
      </c>
      <c r="W1037" t="s">
        <v>14</v>
      </c>
      <c r="X1037" s="2">
        <v>0.28199999999999997</v>
      </c>
      <c r="Y1037" s="6">
        <f t="shared" si="130"/>
        <v>7.527828942099783E-3</v>
      </c>
      <c r="AA1037">
        <v>16875869</v>
      </c>
      <c r="AB1037">
        <v>19700186861</v>
      </c>
      <c r="AC1037">
        <v>16875877</v>
      </c>
      <c r="AD1037" t="s">
        <v>2</v>
      </c>
      <c r="AE1037">
        <v>2012</v>
      </c>
      <c r="AG1037">
        <v>309361</v>
      </c>
      <c r="AI1037" t="s">
        <v>22367</v>
      </c>
      <c r="AK1037" t="s">
        <v>22366</v>
      </c>
      <c r="AL1037">
        <v>0</v>
      </c>
      <c r="AM1037" s="5">
        <f t="shared" si="131"/>
        <v>0</v>
      </c>
      <c r="AN1037" s="4">
        <f t="shared" si="132"/>
        <v>0</v>
      </c>
      <c r="AO1037" s="3"/>
      <c r="AP1037">
        <v>1</v>
      </c>
      <c r="AR1037" t="s">
        <v>1</v>
      </c>
      <c r="AT1037" s="2">
        <v>1.1739999999999999</v>
      </c>
      <c r="AU1037" s="1">
        <f t="shared" si="133"/>
        <v>0.52694802594698475</v>
      </c>
      <c r="AV1037" s="1">
        <f t="shared" si="134"/>
        <v>0.37639144710498917</v>
      </c>
      <c r="AW1037" s="1">
        <f t="shared" si="135"/>
        <v>0.22583486826299345</v>
      </c>
    </row>
    <row r="1038" spans="1:49" x14ac:dyDescent="0.2">
      <c r="A1038">
        <v>1036</v>
      </c>
      <c r="B1038" t="s">
        <v>22365</v>
      </c>
      <c r="C1038" t="s">
        <v>22364</v>
      </c>
      <c r="F1038" t="s">
        <v>22363</v>
      </c>
      <c r="G1038" t="s">
        <v>6</v>
      </c>
      <c r="H1038" t="s">
        <v>5</v>
      </c>
      <c r="I1038" t="s">
        <v>22362</v>
      </c>
      <c r="J1038">
        <v>60011565</v>
      </c>
      <c r="K1038" t="s">
        <v>22361</v>
      </c>
      <c r="L1038" t="s">
        <v>1077</v>
      </c>
      <c r="M1038" t="s">
        <v>140</v>
      </c>
      <c r="N1038">
        <v>2</v>
      </c>
      <c r="O1038" t="s">
        <v>22360</v>
      </c>
      <c r="P1038" t="s">
        <v>22359</v>
      </c>
      <c r="Q1038" t="s">
        <v>22358</v>
      </c>
      <c r="R1038" s="7">
        <v>41211</v>
      </c>
      <c r="S1038" s="8">
        <f t="shared" si="128"/>
        <v>2012</v>
      </c>
      <c r="T1038" s="8">
        <v>2012</v>
      </c>
      <c r="U1038" s="8">
        <f t="shared" si="129"/>
        <v>10</v>
      </c>
      <c r="V1038" s="7">
        <v>2012</v>
      </c>
      <c r="W1038" t="s">
        <v>14</v>
      </c>
      <c r="X1038" s="2">
        <v>0.28199999999999997</v>
      </c>
      <c r="Y1038" s="6">
        <f t="shared" si="130"/>
        <v>7.527828942099783E-3</v>
      </c>
      <c r="AA1038">
        <v>16875869</v>
      </c>
      <c r="AB1038">
        <v>19700186861</v>
      </c>
      <c r="AC1038">
        <v>16875877</v>
      </c>
      <c r="AD1038" t="s">
        <v>2</v>
      </c>
      <c r="AE1038">
        <v>2012</v>
      </c>
      <c r="AG1038">
        <v>243191</v>
      </c>
      <c r="AI1038" t="s">
        <v>22357</v>
      </c>
      <c r="AK1038" t="s">
        <v>22356</v>
      </c>
      <c r="AL1038">
        <v>3</v>
      </c>
      <c r="AM1038" s="5">
        <f t="shared" si="131"/>
        <v>0.3</v>
      </c>
      <c r="AN1038" s="4">
        <f t="shared" si="132"/>
        <v>4.5437334343051872E-4</v>
      </c>
      <c r="AO1038" s="3"/>
      <c r="AP1038">
        <v>1</v>
      </c>
      <c r="AR1038" t="s">
        <v>1</v>
      </c>
      <c r="AT1038" s="2">
        <v>1.1739999999999999</v>
      </c>
      <c r="AU1038" s="1">
        <f t="shared" si="133"/>
        <v>0.54057922624990029</v>
      </c>
      <c r="AV1038" s="1">
        <f t="shared" si="134"/>
        <v>0.3991101142765151</v>
      </c>
      <c r="AW1038" s="1">
        <f t="shared" si="135"/>
        <v>0.25764100230312975</v>
      </c>
    </row>
    <row r="1039" spans="1:49" x14ac:dyDescent="0.2">
      <c r="A1039">
        <v>1037</v>
      </c>
      <c r="B1039" t="s">
        <v>22355</v>
      </c>
      <c r="C1039" t="s">
        <v>22354</v>
      </c>
      <c r="F1039" t="s">
        <v>22353</v>
      </c>
      <c r="G1039" t="s">
        <v>6</v>
      </c>
      <c r="H1039" t="s">
        <v>5</v>
      </c>
      <c r="I1039" t="s">
        <v>22352</v>
      </c>
      <c r="J1039">
        <v>60008673</v>
      </c>
      <c r="K1039" t="s">
        <v>22351</v>
      </c>
      <c r="L1039" t="s">
        <v>2631</v>
      </c>
      <c r="M1039" t="s">
        <v>519</v>
      </c>
      <c r="N1039">
        <v>5</v>
      </c>
      <c r="O1039" t="s">
        <v>22350</v>
      </c>
      <c r="P1039" t="s">
        <v>22349</v>
      </c>
      <c r="Q1039" t="s">
        <v>22348</v>
      </c>
      <c r="R1039" s="7">
        <v>41211</v>
      </c>
      <c r="S1039" s="8">
        <f t="shared" si="128"/>
        <v>2012</v>
      </c>
      <c r="T1039" s="8">
        <v>2012</v>
      </c>
      <c r="U1039" s="8">
        <f t="shared" si="129"/>
        <v>10</v>
      </c>
      <c r="V1039" s="7">
        <v>2012</v>
      </c>
      <c r="W1039" t="s">
        <v>14</v>
      </c>
      <c r="X1039" s="2">
        <v>0.28199999999999997</v>
      </c>
      <c r="Y1039" s="6">
        <f t="shared" si="130"/>
        <v>7.527828942099783E-3</v>
      </c>
      <c r="AA1039">
        <v>16875869</v>
      </c>
      <c r="AB1039">
        <v>19700186861</v>
      </c>
      <c r="AC1039">
        <v>16875877</v>
      </c>
      <c r="AD1039" t="s">
        <v>2</v>
      </c>
      <c r="AE1039">
        <v>2012</v>
      </c>
      <c r="AG1039">
        <v>793098</v>
      </c>
      <c r="AI1039" t="s">
        <v>22347</v>
      </c>
      <c r="AK1039" t="s">
        <v>22346</v>
      </c>
      <c r="AL1039">
        <v>3</v>
      </c>
      <c r="AM1039" s="5">
        <f t="shared" si="131"/>
        <v>0.3</v>
      </c>
      <c r="AN1039" s="4">
        <f t="shared" si="132"/>
        <v>4.5437334343051872E-4</v>
      </c>
      <c r="AO1039" s="3"/>
      <c r="AP1039">
        <v>1</v>
      </c>
      <c r="AR1039" t="s">
        <v>1</v>
      </c>
      <c r="AT1039" s="2">
        <v>1.1739999999999999</v>
      </c>
      <c r="AU1039" s="1">
        <f t="shared" si="133"/>
        <v>0.54057922624990029</v>
      </c>
      <c r="AV1039" s="1">
        <f t="shared" si="134"/>
        <v>0.3991101142765151</v>
      </c>
      <c r="AW1039" s="1">
        <f t="shared" si="135"/>
        <v>0.25764100230312975</v>
      </c>
    </row>
    <row r="1040" spans="1:49" x14ac:dyDescent="0.2">
      <c r="A1040">
        <v>1038</v>
      </c>
      <c r="B1040" t="s">
        <v>22345</v>
      </c>
      <c r="C1040" t="s">
        <v>22344</v>
      </c>
      <c r="F1040" t="s">
        <v>22343</v>
      </c>
      <c r="G1040" t="s">
        <v>6</v>
      </c>
      <c r="H1040" t="s">
        <v>5</v>
      </c>
      <c r="I1040" t="s">
        <v>22342</v>
      </c>
      <c r="J1040" t="s">
        <v>22341</v>
      </c>
      <c r="K1040" t="s">
        <v>22340</v>
      </c>
      <c r="L1040" t="s">
        <v>22339</v>
      </c>
      <c r="M1040" t="s">
        <v>22338</v>
      </c>
      <c r="N1040">
        <v>6</v>
      </c>
      <c r="O1040" t="s">
        <v>22337</v>
      </c>
      <c r="P1040" t="s">
        <v>22336</v>
      </c>
      <c r="Q1040" t="s">
        <v>22335</v>
      </c>
      <c r="R1040" s="7">
        <v>41211</v>
      </c>
      <c r="S1040" s="8">
        <f t="shared" si="128"/>
        <v>2012</v>
      </c>
      <c r="T1040" s="8">
        <v>2012</v>
      </c>
      <c r="U1040" s="8">
        <f t="shared" si="129"/>
        <v>10</v>
      </c>
      <c r="V1040" s="7">
        <v>2012</v>
      </c>
      <c r="W1040" t="s">
        <v>22334</v>
      </c>
      <c r="X1040" s="2">
        <v>0.62</v>
      </c>
      <c r="Y1040" s="6">
        <f t="shared" si="130"/>
        <v>1.6550545901070447E-2</v>
      </c>
      <c r="AA1040">
        <v>189464</v>
      </c>
      <c r="AB1040">
        <v>17364</v>
      </c>
      <c r="AD1040" t="s">
        <v>2</v>
      </c>
      <c r="AE1040">
        <v>48</v>
      </c>
      <c r="AF1040">
        <v>11</v>
      </c>
      <c r="AG1040">
        <v>6332555</v>
      </c>
      <c r="AH1040" t="s">
        <v>22333</v>
      </c>
      <c r="AI1040" t="s">
        <v>22332</v>
      </c>
      <c r="AJ1040" t="s">
        <v>22331</v>
      </c>
      <c r="AK1040" t="s">
        <v>22330</v>
      </c>
      <c r="AL1040">
        <v>6</v>
      </c>
      <c r="AM1040" s="5">
        <f t="shared" si="131"/>
        <v>0.6</v>
      </c>
      <c r="AN1040" s="4">
        <f t="shared" si="132"/>
        <v>9.0874668686103744E-4</v>
      </c>
      <c r="AO1040" s="3"/>
      <c r="AP1040">
        <v>0</v>
      </c>
      <c r="AQ1040" t="s">
        <v>22329</v>
      </c>
      <c r="AR1040" t="s">
        <v>22328</v>
      </c>
      <c r="AS1040" t="s">
        <v>22327</v>
      </c>
      <c r="AT1040" s="2">
        <v>1.7</v>
      </c>
      <c r="AU1040" s="1">
        <f t="shared" si="133"/>
        <v>1.1858006136807624</v>
      </c>
      <c r="AV1040" s="1">
        <f t="shared" si="134"/>
        <v>0.87296462939657427</v>
      </c>
      <c r="AW1040" s="1">
        <f t="shared" si="135"/>
        <v>0.56012864511238603</v>
      </c>
    </row>
    <row r="1041" spans="1:49" x14ac:dyDescent="0.2">
      <c r="A1041">
        <v>1039</v>
      </c>
      <c r="B1041" t="s">
        <v>22326</v>
      </c>
      <c r="C1041" t="s">
        <v>22325</v>
      </c>
      <c r="F1041" t="s">
        <v>22324</v>
      </c>
      <c r="G1041" t="s">
        <v>6</v>
      </c>
      <c r="H1041" t="s">
        <v>5</v>
      </c>
      <c r="I1041" t="s">
        <v>662</v>
      </c>
      <c r="J1041">
        <v>60025578</v>
      </c>
      <c r="K1041" t="s">
        <v>83</v>
      </c>
      <c r="L1041" t="s">
        <v>82</v>
      </c>
      <c r="M1041" t="s">
        <v>16</v>
      </c>
      <c r="N1041">
        <v>4</v>
      </c>
      <c r="O1041" t="s">
        <v>22323</v>
      </c>
      <c r="P1041" t="s">
        <v>22322</v>
      </c>
      <c r="Q1041" t="s">
        <v>649</v>
      </c>
      <c r="R1041" s="7">
        <v>41211</v>
      </c>
      <c r="S1041" s="8">
        <f t="shared" si="128"/>
        <v>2012</v>
      </c>
      <c r="T1041" s="8">
        <v>2012</v>
      </c>
      <c r="U1041" s="8">
        <f t="shared" si="129"/>
        <v>10</v>
      </c>
      <c r="V1041" s="7">
        <v>2012</v>
      </c>
      <c r="W1041" t="s">
        <v>14</v>
      </c>
      <c r="X1041" s="2">
        <v>0.28199999999999997</v>
      </c>
      <c r="Y1041" s="6">
        <f t="shared" si="130"/>
        <v>7.527828942099783E-3</v>
      </c>
      <c r="AA1041">
        <v>16875869</v>
      </c>
      <c r="AB1041">
        <v>19700186861</v>
      </c>
      <c r="AC1041">
        <v>16875877</v>
      </c>
      <c r="AD1041" t="s">
        <v>2</v>
      </c>
      <c r="AE1041">
        <v>2012</v>
      </c>
      <c r="AG1041">
        <v>329648</v>
      </c>
      <c r="AI1041" t="s">
        <v>22321</v>
      </c>
      <c r="AK1041" t="s">
        <v>22320</v>
      </c>
      <c r="AL1041">
        <v>7</v>
      </c>
      <c r="AM1041" s="5">
        <f t="shared" si="131"/>
        <v>0.7</v>
      </c>
      <c r="AN1041" s="4">
        <f t="shared" si="132"/>
        <v>1.0602044680045437E-3</v>
      </c>
      <c r="AO1041" s="3"/>
      <c r="AP1041">
        <v>1</v>
      </c>
      <c r="AR1041" t="s">
        <v>1</v>
      </c>
      <c r="AT1041" s="2">
        <v>1.1739999999999999</v>
      </c>
      <c r="AU1041" s="1">
        <f t="shared" si="133"/>
        <v>0.55875415998712108</v>
      </c>
      <c r="AV1041" s="1">
        <f t="shared" si="134"/>
        <v>0.42940167050521638</v>
      </c>
      <c r="AW1041" s="1">
        <f t="shared" si="135"/>
        <v>0.30004918102331152</v>
      </c>
    </row>
    <row r="1042" spans="1:49" x14ac:dyDescent="0.2">
      <c r="A1042">
        <v>1040</v>
      </c>
      <c r="B1042" t="s">
        <v>22319</v>
      </c>
      <c r="C1042" t="s">
        <v>22318</v>
      </c>
      <c r="F1042" t="s">
        <v>22317</v>
      </c>
      <c r="G1042" t="s">
        <v>6</v>
      </c>
      <c r="H1042" t="s">
        <v>5</v>
      </c>
      <c r="I1042" t="s">
        <v>22316</v>
      </c>
      <c r="J1042" t="s">
        <v>22315</v>
      </c>
      <c r="K1042" t="s">
        <v>22314</v>
      </c>
      <c r="L1042" t="s">
        <v>22313</v>
      </c>
      <c r="M1042" t="s">
        <v>2079</v>
      </c>
      <c r="N1042">
        <v>4</v>
      </c>
      <c r="O1042" t="s">
        <v>22312</v>
      </c>
      <c r="P1042" t="s">
        <v>22311</v>
      </c>
      <c r="Q1042" t="s">
        <v>22310</v>
      </c>
      <c r="R1042" s="7">
        <v>41211</v>
      </c>
      <c r="S1042" s="8">
        <f t="shared" si="128"/>
        <v>2012</v>
      </c>
      <c r="T1042" s="8">
        <v>2012</v>
      </c>
      <c r="U1042" s="8">
        <f t="shared" si="129"/>
        <v>10</v>
      </c>
      <c r="V1042" s="7">
        <v>2012</v>
      </c>
      <c r="W1042" t="s">
        <v>825</v>
      </c>
      <c r="X1042" s="2">
        <v>1.365</v>
      </c>
      <c r="Y1042" s="6">
        <f t="shared" si="130"/>
        <v>3.6437895411227675E-2</v>
      </c>
      <c r="AA1042">
        <v>189545</v>
      </c>
      <c r="AB1042">
        <v>17393</v>
      </c>
      <c r="AD1042" t="s">
        <v>2</v>
      </c>
      <c r="AE1042">
        <v>61</v>
      </c>
      <c r="AF1042">
        <v>8</v>
      </c>
      <c r="AG1042">
        <v>6226482</v>
      </c>
      <c r="AH1042" t="s">
        <v>22309</v>
      </c>
      <c r="AI1042" t="s">
        <v>22308</v>
      </c>
      <c r="AJ1042" t="s">
        <v>22307</v>
      </c>
      <c r="AK1042" t="s">
        <v>22306</v>
      </c>
      <c r="AL1042">
        <v>28</v>
      </c>
      <c r="AM1042" s="5">
        <f t="shared" si="131"/>
        <v>2.8</v>
      </c>
      <c r="AN1042" s="4">
        <f t="shared" si="132"/>
        <v>4.2408178720181747E-3</v>
      </c>
      <c r="AO1042" s="3"/>
      <c r="AP1042">
        <v>0</v>
      </c>
      <c r="AQ1042" t="s">
        <v>314</v>
      </c>
      <c r="AR1042" t="s">
        <v>1994</v>
      </c>
      <c r="AS1042" t="s">
        <v>313</v>
      </c>
      <c r="AT1042" s="2" t="s">
        <v>0</v>
      </c>
      <c r="AU1042" s="1">
        <f t="shared" si="133"/>
        <v>2.677877214946482</v>
      </c>
      <c r="AV1042" s="1">
        <f t="shared" si="134"/>
        <v>2.0339356641622923</v>
      </c>
      <c r="AW1042" s="1">
        <f t="shared" si="135"/>
        <v>1.3899941133781024</v>
      </c>
    </row>
    <row r="1043" spans="1:49" x14ac:dyDescent="0.2">
      <c r="A1043">
        <v>1041</v>
      </c>
      <c r="B1043" t="s">
        <v>22305</v>
      </c>
      <c r="C1043" t="s">
        <v>22304</v>
      </c>
      <c r="F1043" t="s">
        <v>22303</v>
      </c>
      <c r="G1043" t="s">
        <v>6</v>
      </c>
      <c r="H1043" t="s">
        <v>5</v>
      </c>
      <c r="I1043" t="s">
        <v>836</v>
      </c>
      <c r="J1043">
        <v>60023065</v>
      </c>
      <c r="K1043" t="s">
        <v>22302</v>
      </c>
      <c r="L1043" t="s">
        <v>1012</v>
      </c>
      <c r="M1043" t="s">
        <v>132</v>
      </c>
      <c r="N1043">
        <v>1</v>
      </c>
      <c r="O1043" t="s">
        <v>22301</v>
      </c>
      <c r="P1043">
        <v>56404823300</v>
      </c>
      <c r="Q1043">
        <v>60023065</v>
      </c>
      <c r="R1043" s="7">
        <v>41211</v>
      </c>
      <c r="S1043" s="8">
        <f t="shared" si="128"/>
        <v>2012</v>
      </c>
      <c r="T1043" s="8">
        <v>2012</v>
      </c>
      <c r="U1043" s="8">
        <f t="shared" si="129"/>
        <v>10</v>
      </c>
      <c r="V1043" s="7">
        <v>2012</v>
      </c>
      <c r="W1043" t="s">
        <v>14</v>
      </c>
      <c r="X1043" s="2">
        <v>0.28199999999999997</v>
      </c>
      <c r="Y1043" s="6">
        <f t="shared" si="130"/>
        <v>7.527828942099783E-3</v>
      </c>
      <c r="AA1043">
        <v>16875869</v>
      </c>
      <c r="AB1043">
        <v>19700186861</v>
      </c>
      <c r="AC1043">
        <v>16875877</v>
      </c>
      <c r="AD1043" t="s">
        <v>2</v>
      </c>
      <c r="AE1043">
        <v>2012</v>
      </c>
      <c r="AG1043">
        <v>531436</v>
      </c>
      <c r="AI1043" t="s">
        <v>22300</v>
      </c>
      <c r="AK1043" t="s">
        <v>22299</v>
      </c>
      <c r="AL1043">
        <v>2</v>
      </c>
      <c r="AM1043" s="5">
        <f t="shared" si="131"/>
        <v>0.2</v>
      </c>
      <c r="AN1043" s="4">
        <f t="shared" si="132"/>
        <v>3.0291556228701253E-4</v>
      </c>
      <c r="AO1043" s="3"/>
      <c r="AP1043">
        <v>1</v>
      </c>
      <c r="AR1043" t="s">
        <v>1</v>
      </c>
      <c r="AT1043" s="2">
        <v>1.1739999999999999</v>
      </c>
      <c r="AU1043" s="1">
        <f t="shared" si="133"/>
        <v>0.53603549281559504</v>
      </c>
      <c r="AV1043" s="1">
        <f t="shared" si="134"/>
        <v>0.39153722521933976</v>
      </c>
      <c r="AW1043" s="1">
        <f t="shared" si="135"/>
        <v>0.24703895762308434</v>
      </c>
    </row>
    <row r="1044" spans="1:49" x14ac:dyDescent="0.2">
      <c r="A1044">
        <v>1042</v>
      </c>
      <c r="B1044" t="s">
        <v>22298</v>
      </c>
      <c r="C1044" t="s">
        <v>22297</v>
      </c>
      <c r="F1044" t="s">
        <v>22296</v>
      </c>
      <c r="G1044" t="s">
        <v>6</v>
      </c>
      <c r="H1044" t="s">
        <v>5</v>
      </c>
      <c r="I1044" t="s">
        <v>22295</v>
      </c>
      <c r="J1044">
        <v>60032259</v>
      </c>
      <c r="K1044" t="s">
        <v>6309</v>
      </c>
      <c r="L1044" t="s">
        <v>6308</v>
      </c>
      <c r="M1044" t="s">
        <v>44</v>
      </c>
      <c r="N1044">
        <v>3</v>
      </c>
      <c r="O1044" t="s">
        <v>22294</v>
      </c>
      <c r="P1044" t="s">
        <v>22293</v>
      </c>
      <c r="Q1044" t="s">
        <v>6305</v>
      </c>
      <c r="R1044" s="7">
        <v>41211</v>
      </c>
      <c r="S1044" s="8">
        <f t="shared" si="128"/>
        <v>2012</v>
      </c>
      <c r="T1044" s="8">
        <v>2012</v>
      </c>
      <c r="U1044" s="8">
        <f t="shared" si="129"/>
        <v>10</v>
      </c>
      <c r="V1044" s="7">
        <v>2012</v>
      </c>
      <c r="W1044" t="s">
        <v>1259</v>
      </c>
      <c r="X1044" s="2">
        <v>1.3280000000000001</v>
      </c>
      <c r="Y1044" s="6">
        <f t="shared" si="130"/>
        <v>3.5450201542937994E-2</v>
      </c>
      <c r="AA1044">
        <v>15361225</v>
      </c>
      <c r="AB1044">
        <v>18894</v>
      </c>
      <c r="AD1044" t="s">
        <v>2</v>
      </c>
      <c r="AE1044">
        <v>11</v>
      </c>
      <c r="AG1044">
        <v>6268314</v>
      </c>
      <c r="AH1044" t="s">
        <v>22292</v>
      </c>
      <c r="AI1044" t="s">
        <v>22291</v>
      </c>
      <c r="AJ1044" t="s">
        <v>22290</v>
      </c>
      <c r="AK1044" t="s">
        <v>22289</v>
      </c>
      <c r="AL1044">
        <v>14</v>
      </c>
      <c r="AM1044" s="5">
        <f t="shared" si="131"/>
        <v>1.4</v>
      </c>
      <c r="AN1044" s="4">
        <f t="shared" si="132"/>
        <v>2.1204089360090874E-3</v>
      </c>
      <c r="AO1044" s="3"/>
      <c r="AP1044">
        <v>0</v>
      </c>
      <c r="AQ1044" t="s">
        <v>1966</v>
      </c>
      <c r="AR1044" t="s">
        <v>22288</v>
      </c>
      <c r="AS1044" t="s">
        <v>1965</v>
      </c>
      <c r="AT1044" s="2">
        <v>3.8340000000000001</v>
      </c>
      <c r="AU1044" s="1">
        <f t="shared" si="133"/>
        <v>2.545126376085932</v>
      </c>
      <c r="AV1044" s="1">
        <f t="shared" si="134"/>
        <v>1.878530523947354</v>
      </c>
      <c r="AW1044" s="1">
        <f t="shared" si="135"/>
        <v>1.211934671808776</v>
      </c>
    </row>
    <row r="1045" spans="1:49" x14ac:dyDescent="0.2">
      <c r="A1045">
        <v>1043</v>
      </c>
      <c r="B1045" t="s">
        <v>22287</v>
      </c>
      <c r="C1045" t="s">
        <v>22286</v>
      </c>
      <c r="F1045" t="s">
        <v>22285</v>
      </c>
      <c r="G1045" t="s">
        <v>6</v>
      </c>
      <c r="H1045" t="s">
        <v>5</v>
      </c>
      <c r="I1045" t="s">
        <v>241</v>
      </c>
      <c r="J1045" t="s">
        <v>22284</v>
      </c>
      <c r="K1045" t="s">
        <v>22283</v>
      </c>
      <c r="L1045" t="s">
        <v>22282</v>
      </c>
      <c r="M1045" t="s">
        <v>1922</v>
      </c>
      <c r="N1045">
        <v>7</v>
      </c>
      <c r="O1045" t="s">
        <v>22281</v>
      </c>
      <c r="P1045" t="s">
        <v>22280</v>
      </c>
      <c r="Q1045" t="s">
        <v>22279</v>
      </c>
      <c r="R1045" s="7">
        <v>41210</v>
      </c>
      <c r="S1045" s="8">
        <f t="shared" si="128"/>
        <v>2012</v>
      </c>
      <c r="T1045" s="8">
        <v>2012</v>
      </c>
      <c r="U1045" s="8">
        <f t="shared" si="129"/>
        <v>10</v>
      </c>
      <c r="V1045" s="7">
        <v>41210</v>
      </c>
      <c r="W1045" t="s">
        <v>2459</v>
      </c>
      <c r="X1045" s="2">
        <v>2.41</v>
      </c>
      <c r="Y1045" s="6">
        <f t="shared" si="130"/>
        <v>6.4333573583193193E-2</v>
      </c>
      <c r="AA1045">
        <v>9599428</v>
      </c>
      <c r="AB1045">
        <v>24641</v>
      </c>
      <c r="AC1045">
        <v>13645501</v>
      </c>
      <c r="AD1045" t="s">
        <v>2</v>
      </c>
      <c r="AE1045">
        <v>22</v>
      </c>
      <c r="AF1045">
        <v>40</v>
      </c>
      <c r="AH1045" t="s">
        <v>22278</v>
      </c>
      <c r="AI1045" t="s">
        <v>22277</v>
      </c>
      <c r="AK1045" t="s">
        <v>22276</v>
      </c>
      <c r="AL1045">
        <v>60</v>
      </c>
      <c r="AM1045" s="5">
        <f t="shared" si="131"/>
        <v>6</v>
      </c>
      <c r="AN1045" s="4">
        <f t="shared" si="132"/>
        <v>9.0874668686103752E-3</v>
      </c>
      <c r="AO1045" s="3"/>
      <c r="AP1045">
        <v>0</v>
      </c>
      <c r="AR1045" t="s">
        <v>1</v>
      </c>
      <c r="AT1045" s="2" t="s">
        <v>0</v>
      </c>
      <c r="AU1045" s="1">
        <f t="shared" si="133"/>
        <v>4.7759741568818352</v>
      </c>
      <c r="AV1045" s="1">
        <f t="shared" si="134"/>
        <v>3.6710520225901786</v>
      </c>
      <c r="AW1045" s="1">
        <f t="shared" si="135"/>
        <v>2.566129888298522</v>
      </c>
    </row>
    <row r="1046" spans="1:49" x14ac:dyDescent="0.2">
      <c r="A1046">
        <v>1044</v>
      </c>
      <c r="B1046" t="s">
        <v>22275</v>
      </c>
      <c r="C1046" t="s">
        <v>22274</v>
      </c>
      <c r="E1046">
        <v>23110222</v>
      </c>
      <c r="F1046" t="s">
        <v>22273</v>
      </c>
      <c r="G1046" t="s">
        <v>6</v>
      </c>
      <c r="H1046" t="s">
        <v>5</v>
      </c>
      <c r="I1046" t="s">
        <v>1631</v>
      </c>
      <c r="J1046">
        <v>60017705</v>
      </c>
      <c r="K1046" t="s">
        <v>1480</v>
      </c>
      <c r="L1046" t="s">
        <v>17</v>
      </c>
      <c r="M1046" t="s">
        <v>16</v>
      </c>
      <c r="N1046">
        <v>5</v>
      </c>
      <c r="O1046" t="s">
        <v>22272</v>
      </c>
      <c r="P1046" t="s">
        <v>22271</v>
      </c>
      <c r="Q1046" t="s">
        <v>22270</v>
      </c>
      <c r="R1046" s="7">
        <v>41208</v>
      </c>
      <c r="S1046" s="8">
        <f t="shared" si="128"/>
        <v>2012</v>
      </c>
      <c r="T1046" s="8">
        <v>2012</v>
      </c>
      <c r="U1046" s="8">
        <f t="shared" si="129"/>
        <v>10</v>
      </c>
      <c r="V1046" s="7">
        <v>41208</v>
      </c>
      <c r="W1046" t="s">
        <v>1477</v>
      </c>
      <c r="X1046" s="2">
        <v>0.99</v>
      </c>
      <c r="Y1046" s="6">
        <f t="shared" si="130"/>
        <v>2.6427484583967327E-2</v>
      </c>
      <c r="AB1046">
        <v>10600153309</v>
      </c>
      <c r="AC1046">
        <v>19326203</v>
      </c>
      <c r="AD1046" t="s">
        <v>2</v>
      </c>
      <c r="AE1046">
        <v>7</v>
      </c>
      <c r="AF1046">
        <v>10</v>
      </c>
      <c r="AG1046" t="s">
        <v>22269</v>
      </c>
      <c r="AI1046" t="s">
        <v>22268</v>
      </c>
      <c r="AK1046" t="s">
        <v>22267</v>
      </c>
      <c r="AL1046">
        <v>132</v>
      </c>
      <c r="AM1046" s="5">
        <f t="shared" si="131"/>
        <v>13.2</v>
      </c>
      <c r="AN1046" s="4">
        <f t="shared" si="132"/>
        <v>1.9992427110942824E-2</v>
      </c>
      <c r="AO1046" s="3"/>
      <c r="AP1046">
        <v>1</v>
      </c>
      <c r="AR1046" t="s">
        <v>1</v>
      </c>
      <c r="AT1046" s="2">
        <v>3.24</v>
      </c>
      <c r="AU1046" s="1">
        <f t="shared" si="133"/>
        <v>2.4496967342059977</v>
      </c>
      <c r="AV1046" s="1">
        <f t="shared" si="134"/>
        <v>2.3209955847455075</v>
      </c>
      <c r="AW1046" s="1">
        <f t="shared" si="135"/>
        <v>2.1922944352850173</v>
      </c>
    </row>
    <row r="1047" spans="1:49" x14ac:dyDescent="0.2">
      <c r="A1047">
        <v>1045</v>
      </c>
      <c r="B1047" t="s">
        <v>22266</v>
      </c>
      <c r="C1047" t="s">
        <v>22265</v>
      </c>
      <c r="F1047" t="s">
        <v>22264</v>
      </c>
      <c r="G1047" t="s">
        <v>6</v>
      </c>
      <c r="H1047" t="s">
        <v>5</v>
      </c>
      <c r="I1047" t="s">
        <v>22263</v>
      </c>
      <c r="J1047" t="s">
        <v>1203</v>
      </c>
      <c r="K1047" t="s">
        <v>1202</v>
      </c>
      <c r="L1047" t="s">
        <v>1201</v>
      </c>
      <c r="M1047" t="s">
        <v>1200</v>
      </c>
      <c r="N1047">
        <v>3</v>
      </c>
      <c r="O1047" t="s">
        <v>22262</v>
      </c>
      <c r="P1047" t="s">
        <v>22261</v>
      </c>
      <c r="Q1047" t="s">
        <v>1199</v>
      </c>
      <c r="R1047" s="7">
        <v>41208</v>
      </c>
      <c r="S1047" s="8">
        <f t="shared" si="128"/>
        <v>2012</v>
      </c>
      <c r="T1047" s="8">
        <v>2012</v>
      </c>
      <c r="U1047" s="8">
        <f t="shared" si="129"/>
        <v>10</v>
      </c>
      <c r="V1047" s="7">
        <v>2012</v>
      </c>
      <c r="W1047" t="s">
        <v>1259</v>
      </c>
      <c r="X1047" s="2">
        <v>1.3280000000000001</v>
      </c>
      <c r="Y1047" s="6">
        <f t="shared" si="130"/>
        <v>3.5450201542937994E-2</v>
      </c>
      <c r="AA1047">
        <v>15361225</v>
      </c>
      <c r="AB1047">
        <v>18894</v>
      </c>
      <c r="AD1047" t="s">
        <v>2</v>
      </c>
      <c r="AE1047">
        <v>11</v>
      </c>
      <c r="AG1047">
        <v>6305458</v>
      </c>
      <c r="AH1047" t="s">
        <v>2778</v>
      </c>
      <c r="AI1047" t="s">
        <v>22260</v>
      </c>
      <c r="AJ1047" t="s">
        <v>22259</v>
      </c>
      <c r="AK1047" t="s">
        <v>22258</v>
      </c>
      <c r="AL1047">
        <v>13</v>
      </c>
      <c r="AM1047" s="5">
        <f t="shared" si="131"/>
        <v>1.3</v>
      </c>
      <c r="AN1047" s="4">
        <f t="shared" si="132"/>
        <v>1.9689511548655813E-3</v>
      </c>
      <c r="AO1047" s="3"/>
      <c r="AP1047">
        <v>0</v>
      </c>
      <c r="AQ1047" t="s">
        <v>8017</v>
      </c>
      <c r="AR1047" t="s">
        <v>22257</v>
      </c>
      <c r="AS1047" t="s">
        <v>1370</v>
      </c>
      <c r="AT1047" s="2">
        <v>3.8340000000000001</v>
      </c>
      <c r="AU1047" s="1">
        <f t="shared" si="133"/>
        <v>2.5405826426516271</v>
      </c>
      <c r="AV1047" s="1">
        <f t="shared" si="134"/>
        <v>1.8709576348901789</v>
      </c>
      <c r="AW1047" s="1">
        <f t="shared" si="135"/>
        <v>1.2013326271287306</v>
      </c>
    </row>
    <row r="1048" spans="1:49" x14ac:dyDescent="0.2">
      <c r="A1048">
        <v>1046</v>
      </c>
      <c r="B1048" t="s">
        <v>22256</v>
      </c>
      <c r="C1048" t="s">
        <v>22255</v>
      </c>
      <c r="F1048" t="s">
        <v>22254</v>
      </c>
      <c r="G1048" t="s">
        <v>6</v>
      </c>
      <c r="H1048" t="s">
        <v>5</v>
      </c>
      <c r="I1048" t="s">
        <v>22253</v>
      </c>
      <c r="J1048" t="s">
        <v>22252</v>
      </c>
      <c r="K1048" t="s">
        <v>22251</v>
      </c>
      <c r="L1048" t="s">
        <v>22250</v>
      </c>
      <c r="M1048" t="s">
        <v>444</v>
      </c>
      <c r="N1048">
        <v>4</v>
      </c>
      <c r="O1048" t="s">
        <v>22249</v>
      </c>
      <c r="P1048" t="s">
        <v>22248</v>
      </c>
      <c r="Q1048" t="s">
        <v>22247</v>
      </c>
      <c r="R1048" s="7">
        <v>41208</v>
      </c>
      <c r="S1048" s="8">
        <f t="shared" si="128"/>
        <v>2012</v>
      </c>
      <c r="T1048" s="8">
        <v>2012</v>
      </c>
      <c r="U1048" s="8">
        <f t="shared" si="129"/>
        <v>10</v>
      </c>
      <c r="V1048" s="7">
        <v>2012</v>
      </c>
      <c r="W1048" t="s">
        <v>22246</v>
      </c>
      <c r="X1048" s="2">
        <v>0.28999999999999998</v>
      </c>
      <c r="Y1048" s="6">
        <f t="shared" si="130"/>
        <v>7.741384373081338E-3</v>
      </c>
      <c r="AA1048">
        <v>9320784</v>
      </c>
      <c r="AB1048">
        <v>12965</v>
      </c>
      <c r="AD1048" t="s">
        <v>2</v>
      </c>
      <c r="AE1048">
        <v>67</v>
      </c>
      <c r="AF1048">
        <v>5</v>
      </c>
      <c r="AH1048" t="s">
        <v>22245</v>
      </c>
      <c r="AI1048" t="s">
        <v>22244</v>
      </c>
      <c r="AJ1048" t="s">
        <v>22243</v>
      </c>
      <c r="AK1048" t="s">
        <v>22242</v>
      </c>
      <c r="AL1048">
        <v>0</v>
      </c>
      <c r="AM1048" s="5">
        <f t="shared" si="131"/>
        <v>0</v>
      </c>
      <c r="AN1048" s="4">
        <f t="shared" si="132"/>
        <v>0</v>
      </c>
      <c r="AO1048" s="3"/>
      <c r="AP1048">
        <v>1</v>
      </c>
      <c r="AR1048" t="s">
        <v>1</v>
      </c>
      <c r="AT1048" s="2" t="s">
        <v>0</v>
      </c>
      <c r="AU1048" s="1">
        <f t="shared" si="133"/>
        <v>0.54189690611569363</v>
      </c>
      <c r="AV1048" s="1">
        <f t="shared" si="134"/>
        <v>0.3870692186540669</v>
      </c>
      <c r="AW1048" s="1">
        <f t="shared" si="135"/>
        <v>0.23224153119244012</v>
      </c>
    </row>
    <row r="1049" spans="1:49" x14ac:dyDescent="0.2">
      <c r="A1049">
        <v>1047</v>
      </c>
      <c r="B1049" t="s">
        <v>22241</v>
      </c>
      <c r="C1049" t="s">
        <v>22240</v>
      </c>
      <c r="F1049" t="s">
        <v>22239</v>
      </c>
      <c r="G1049" t="s">
        <v>6</v>
      </c>
      <c r="H1049" t="s">
        <v>5</v>
      </c>
      <c r="I1049" t="s">
        <v>22238</v>
      </c>
      <c r="J1049" t="s">
        <v>22237</v>
      </c>
      <c r="K1049" t="s">
        <v>22236</v>
      </c>
      <c r="L1049" t="s">
        <v>22235</v>
      </c>
      <c r="M1049" t="s">
        <v>52</v>
      </c>
      <c r="N1049">
        <v>3</v>
      </c>
      <c r="O1049" t="s">
        <v>22234</v>
      </c>
      <c r="P1049" t="s">
        <v>22233</v>
      </c>
      <c r="Q1049" t="s">
        <v>22232</v>
      </c>
      <c r="R1049" s="7">
        <v>41208</v>
      </c>
      <c r="S1049" s="8">
        <f t="shared" si="128"/>
        <v>2012</v>
      </c>
      <c r="T1049" s="8">
        <v>2012</v>
      </c>
      <c r="U1049" s="8">
        <f t="shared" si="129"/>
        <v>10</v>
      </c>
      <c r="V1049" s="7">
        <v>2012</v>
      </c>
      <c r="W1049" t="s">
        <v>1345</v>
      </c>
      <c r="X1049" s="2">
        <v>0.46100000000000002</v>
      </c>
      <c r="Y1049" s="6">
        <f t="shared" si="130"/>
        <v>1.2306131710312059E-2</v>
      </c>
      <c r="AA1049">
        <v>16871472</v>
      </c>
      <c r="AB1049">
        <v>18202</v>
      </c>
      <c r="AC1049">
        <v>16871499</v>
      </c>
      <c r="AD1049" t="s">
        <v>2</v>
      </c>
      <c r="AE1049">
        <v>2012</v>
      </c>
      <c r="AG1049">
        <v>80</v>
      </c>
      <c r="AI1049" t="s">
        <v>22231</v>
      </c>
      <c r="AJ1049" t="s">
        <v>22230</v>
      </c>
      <c r="AK1049" t="s">
        <v>22229</v>
      </c>
      <c r="AL1049">
        <v>1</v>
      </c>
      <c r="AM1049" s="5">
        <f t="shared" si="131"/>
        <v>0.1</v>
      </c>
      <c r="AN1049" s="4">
        <f t="shared" si="132"/>
        <v>1.5145778114350627E-4</v>
      </c>
      <c r="AO1049" s="3"/>
      <c r="AP1049">
        <v>1</v>
      </c>
      <c r="AR1049" t="s">
        <v>1</v>
      </c>
      <c r="AT1049" s="2" t="s">
        <v>0</v>
      </c>
      <c r="AU1049" s="1">
        <f t="shared" si="133"/>
        <v>0.86597295315614919</v>
      </c>
      <c r="AV1049" s="1">
        <f t="shared" si="134"/>
        <v>0.62287947457277826</v>
      </c>
      <c r="AW1049" s="1">
        <f t="shared" si="135"/>
        <v>0.37978599598940721</v>
      </c>
    </row>
    <row r="1050" spans="1:49" x14ac:dyDescent="0.2">
      <c r="A1050">
        <v>1048</v>
      </c>
      <c r="B1050" t="s">
        <v>22228</v>
      </c>
      <c r="C1050" t="s">
        <v>22227</v>
      </c>
      <c r="F1050" t="s">
        <v>22226</v>
      </c>
      <c r="G1050" t="s">
        <v>6</v>
      </c>
      <c r="H1050" t="s">
        <v>5</v>
      </c>
      <c r="I1050" t="s">
        <v>2346</v>
      </c>
      <c r="J1050">
        <v>60013866</v>
      </c>
      <c r="K1050" t="s">
        <v>2212</v>
      </c>
      <c r="L1050" t="s">
        <v>100</v>
      </c>
      <c r="M1050" t="s">
        <v>99</v>
      </c>
      <c r="N1050">
        <v>9</v>
      </c>
      <c r="O1050" t="s">
        <v>22225</v>
      </c>
      <c r="P1050" t="s">
        <v>22224</v>
      </c>
      <c r="Q1050" t="s">
        <v>22223</v>
      </c>
      <c r="R1050" s="7">
        <v>41208</v>
      </c>
      <c r="S1050" s="8">
        <f t="shared" si="128"/>
        <v>2012</v>
      </c>
      <c r="T1050" s="8">
        <v>2012</v>
      </c>
      <c r="U1050" s="8">
        <f t="shared" si="129"/>
        <v>10</v>
      </c>
      <c r="V1050" s="7">
        <v>2012</v>
      </c>
      <c r="W1050" t="s">
        <v>1259</v>
      </c>
      <c r="X1050" s="2">
        <v>1.3280000000000001</v>
      </c>
      <c r="Y1050" s="6">
        <f t="shared" si="130"/>
        <v>3.5450201542937994E-2</v>
      </c>
      <c r="AA1050">
        <v>15361225</v>
      </c>
      <c r="AB1050">
        <v>18894</v>
      </c>
      <c r="AD1050" t="s">
        <v>2</v>
      </c>
      <c r="AE1050">
        <v>11</v>
      </c>
      <c r="AG1050">
        <v>6269043</v>
      </c>
      <c r="AH1050" t="s">
        <v>22222</v>
      </c>
      <c r="AI1050" t="s">
        <v>22221</v>
      </c>
      <c r="AJ1050" t="s">
        <v>22220</v>
      </c>
      <c r="AK1050" t="s">
        <v>22219</v>
      </c>
      <c r="AL1050">
        <v>16</v>
      </c>
      <c r="AM1050" s="5">
        <f t="shared" si="131"/>
        <v>1.6</v>
      </c>
      <c r="AN1050" s="4">
        <f t="shared" si="132"/>
        <v>2.4233244982961003E-3</v>
      </c>
      <c r="AO1050" s="3"/>
      <c r="AP1050">
        <v>0</v>
      </c>
      <c r="AQ1050" t="s">
        <v>2662</v>
      </c>
      <c r="AR1050" t="s">
        <v>1</v>
      </c>
      <c r="AS1050" t="s">
        <v>2212</v>
      </c>
      <c r="AT1050" s="2">
        <v>3.8340000000000001</v>
      </c>
      <c r="AU1050" s="1">
        <f t="shared" si="133"/>
        <v>2.5542138429545425</v>
      </c>
      <c r="AV1050" s="1">
        <f t="shared" si="134"/>
        <v>1.8936763020617049</v>
      </c>
      <c r="AW1050" s="1">
        <f t="shared" si="135"/>
        <v>1.2331387611688667</v>
      </c>
    </row>
    <row r="1051" spans="1:49" x14ac:dyDescent="0.2">
      <c r="A1051">
        <v>1049</v>
      </c>
      <c r="B1051" t="s">
        <v>22218</v>
      </c>
      <c r="C1051" t="s">
        <v>22217</v>
      </c>
      <c r="F1051" t="s">
        <v>22216</v>
      </c>
      <c r="G1051" t="s">
        <v>6</v>
      </c>
      <c r="H1051" t="s">
        <v>5</v>
      </c>
      <c r="I1051" t="s">
        <v>22215</v>
      </c>
      <c r="J1051">
        <v>60008648</v>
      </c>
      <c r="K1051" t="s">
        <v>22214</v>
      </c>
      <c r="L1051" t="s">
        <v>1482</v>
      </c>
      <c r="M1051" t="s">
        <v>26</v>
      </c>
      <c r="N1051">
        <v>3</v>
      </c>
      <c r="O1051" t="s">
        <v>22213</v>
      </c>
      <c r="P1051" t="s">
        <v>22212</v>
      </c>
      <c r="Q1051" t="s">
        <v>22211</v>
      </c>
      <c r="R1051" s="7">
        <v>41208</v>
      </c>
      <c r="S1051" s="8">
        <f t="shared" si="128"/>
        <v>2012</v>
      </c>
      <c r="T1051" s="8">
        <v>2012</v>
      </c>
      <c r="U1051" s="8">
        <f t="shared" si="129"/>
        <v>10</v>
      </c>
      <c r="V1051" s="7">
        <v>2012</v>
      </c>
      <c r="W1051" t="s">
        <v>22210</v>
      </c>
      <c r="X1051" s="2">
        <v>0.31900000000000001</v>
      </c>
      <c r="Y1051" s="6">
        <f t="shared" si="130"/>
        <v>8.5155228103894719E-3</v>
      </c>
      <c r="AA1051">
        <v>49425</v>
      </c>
      <c r="AB1051">
        <v>22716</v>
      </c>
      <c r="AD1051" t="s">
        <v>2</v>
      </c>
      <c r="AE1051">
        <v>65</v>
      </c>
      <c r="AF1051">
        <v>10</v>
      </c>
      <c r="AH1051" t="s">
        <v>22209</v>
      </c>
      <c r="AI1051" t="s">
        <v>22208</v>
      </c>
      <c r="AK1051" t="s">
        <v>22207</v>
      </c>
      <c r="AL1051">
        <v>10</v>
      </c>
      <c r="AM1051" s="5">
        <f t="shared" si="131"/>
        <v>1</v>
      </c>
      <c r="AN1051" s="4">
        <f t="shared" si="132"/>
        <v>1.5145778114350624E-3</v>
      </c>
      <c r="AO1051" s="3"/>
      <c r="AP1051">
        <v>0</v>
      </c>
      <c r="AQ1051" t="s">
        <v>2489</v>
      </c>
      <c r="AR1051" t="s">
        <v>1</v>
      </c>
      <c r="AS1051" t="s">
        <v>2488</v>
      </c>
      <c r="AT1051" s="2">
        <v>1.321</v>
      </c>
      <c r="AU1051" s="1">
        <f t="shared" si="133"/>
        <v>0.64152393107031491</v>
      </c>
      <c r="AV1051" s="1">
        <f t="shared" si="134"/>
        <v>0.50150503109122668</v>
      </c>
      <c r="AW1051" s="1">
        <f t="shared" si="135"/>
        <v>0.36148613111213851</v>
      </c>
    </row>
    <row r="1052" spans="1:49" x14ac:dyDescent="0.2">
      <c r="A1052">
        <v>1050</v>
      </c>
      <c r="B1052" t="s">
        <v>22206</v>
      </c>
      <c r="C1052" t="s">
        <v>22205</v>
      </c>
      <c r="F1052" t="s">
        <v>22204</v>
      </c>
      <c r="G1052" t="s">
        <v>6</v>
      </c>
      <c r="H1052" t="s">
        <v>5</v>
      </c>
      <c r="I1052" t="s">
        <v>22203</v>
      </c>
      <c r="J1052" t="s">
        <v>22202</v>
      </c>
      <c r="K1052" t="s">
        <v>22201</v>
      </c>
      <c r="L1052" t="s">
        <v>22200</v>
      </c>
      <c r="M1052" t="s">
        <v>22199</v>
      </c>
      <c r="N1052">
        <v>7</v>
      </c>
      <c r="O1052" t="s">
        <v>22198</v>
      </c>
      <c r="P1052" t="s">
        <v>22197</v>
      </c>
      <c r="Q1052" t="s">
        <v>22196</v>
      </c>
      <c r="R1052" s="7">
        <v>41207</v>
      </c>
      <c r="S1052" s="8">
        <f t="shared" si="128"/>
        <v>2012</v>
      </c>
      <c r="T1052" s="8">
        <v>2012</v>
      </c>
      <c r="U1052" s="8">
        <f t="shared" si="129"/>
        <v>10</v>
      </c>
      <c r="V1052" s="7">
        <v>2012</v>
      </c>
      <c r="W1052" t="s">
        <v>360</v>
      </c>
      <c r="X1052" s="2">
        <v>1.3720000000000001</v>
      </c>
      <c r="Y1052" s="6">
        <f t="shared" si="130"/>
        <v>3.662475641333654E-2</v>
      </c>
      <c r="AA1052">
        <v>189480</v>
      </c>
      <c r="AB1052">
        <v>17366</v>
      </c>
      <c r="AD1052" t="s">
        <v>2</v>
      </c>
      <c r="AE1052">
        <v>60</v>
      </c>
      <c r="AF1052">
        <v>12</v>
      </c>
      <c r="AG1052">
        <v>6335455</v>
      </c>
      <c r="AH1052" t="s">
        <v>22195</v>
      </c>
      <c r="AI1052" t="s">
        <v>22194</v>
      </c>
      <c r="AJ1052" t="s">
        <v>22193</v>
      </c>
      <c r="AK1052" t="s">
        <v>22192</v>
      </c>
      <c r="AL1052">
        <v>11</v>
      </c>
      <c r="AM1052" s="5">
        <f t="shared" si="131"/>
        <v>1.1000000000000001</v>
      </c>
      <c r="AN1052" s="4">
        <f t="shared" si="132"/>
        <v>1.6660355925785689E-3</v>
      </c>
      <c r="AO1052" s="3"/>
      <c r="AP1052">
        <v>0</v>
      </c>
      <c r="AQ1052" t="s">
        <v>49</v>
      </c>
      <c r="AR1052" t="s">
        <v>22191</v>
      </c>
      <c r="AS1052" t="s">
        <v>48</v>
      </c>
      <c r="AT1052" s="2" t="s">
        <v>0</v>
      </c>
      <c r="AU1052" s="1">
        <f t="shared" si="133"/>
        <v>2.6137140167109147</v>
      </c>
      <c r="AV1052" s="1">
        <f t="shared" si="134"/>
        <v>1.9145396002957553</v>
      </c>
      <c r="AW1052" s="1">
        <f t="shared" si="135"/>
        <v>1.2153651838805961</v>
      </c>
    </row>
    <row r="1053" spans="1:49" x14ac:dyDescent="0.2">
      <c r="A1053">
        <v>1051</v>
      </c>
      <c r="B1053" t="s">
        <v>22190</v>
      </c>
      <c r="C1053" t="s">
        <v>22189</v>
      </c>
      <c r="F1053" t="s">
        <v>22188</v>
      </c>
      <c r="G1053" t="s">
        <v>6</v>
      </c>
      <c r="H1053" t="s">
        <v>5</v>
      </c>
      <c r="I1053" t="s">
        <v>22187</v>
      </c>
      <c r="J1053">
        <v>60018714</v>
      </c>
      <c r="K1053" t="s">
        <v>16157</v>
      </c>
      <c r="L1053" t="s">
        <v>2530</v>
      </c>
      <c r="M1053" t="s">
        <v>172</v>
      </c>
      <c r="N1053">
        <v>5</v>
      </c>
      <c r="O1053" t="s">
        <v>22186</v>
      </c>
      <c r="P1053" t="s">
        <v>22185</v>
      </c>
      <c r="Q1053" t="s">
        <v>22184</v>
      </c>
      <c r="R1053" s="7">
        <v>41207</v>
      </c>
      <c r="S1053" s="8">
        <f t="shared" si="128"/>
        <v>2012</v>
      </c>
      <c r="T1053" s="8">
        <v>2012</v>
      </c>
      <c r="U1053" s="8">
        <f t="shared" si="129"/>
        <v>10</v>
      </c>
      <c r="V1053" s="7">
        <v>41207</v>
      </c>
      <c r="W1053" t="s">
        <v>1334</v>
      </c>
      <c r="X1053" s="2">
        <v>0.375</v>
      </c>
      <c r="Y1053" s="6">
        <f t="shared" si="130"/>
        <v>1.0010410827260351E-2</v>
      </c>
      <c r="AA1053">
        <v>135194</v>
      </c>
      <c r="AB1053">
        <v>24918</v>
      </c>
      <c r="AD1053" t="s">
        <v>2</v>
      </c>
      <c r="AE1053">
        <v>48</v>
      </c>
      <c r="AF1053">
        <v>22</v>
      </c>
      <c r="AH1053" t="s">
        <v>22183</v>
      </c>
      <c r="AI1053" t="s">
        <v>22182</v>
      </c>
      <c r="AK1053" t="s">
        <v>22181</v>
      </c>
      <c r="AL1053">
        <v>2</v>
      </c>
      <c r="AM1053" s="5">
        <f t="shared" si="131"/>
        <v>0.2</v>
      </c>
      <c r="AN1053" s="4">
        <f t="shared" si="132"/>
        <v>3.0291556228701253E-4</v>
      </c>
      <c r="AO1053" s="3"/>
      <c r="AP1053">
        <v>0</v>
      </c>
      <c r="AR1053" t="s">
        <v>1</v>
      </c>
      <c r="AT1053" s="2">
        <v>1.3140000000000001</v>
      </c>
      <c r="AU1053" s="1">
        <f t="shared" si="133"/>
        <v>0.70981622477683493</v>
      </c>
      <c r="AV1053" s="1">
        <f t="shared" si="134"/>
        <v>0.51566631947736818</v>
      </c>
      <c r="AW1053" s="1">
        <f t="shared" si="135"/>
        <v>0.32151641417790139</v>
      </c>
    </row>
    <row r="1054" spans="1:49" x14ac:dyDescent="0.2">
      <c r="A1054">
        <v>1052</v>
      </c>
      <c r="B1054" t="s">
        <v>22180</v>
      </c>
      <c r="C1054" t="s">
        <v>22179</v>
      </c>
      <c r="F1054" t="s">
        <v>22178</v>
      </c>
      <c r="G1054" t="s">
        <v>6</v>
      </c>
      <c r="H1054" t="s">
        <v>5</v>
      </c>
      <c r="I1054" t="s">
        <v>22177</v>
      </c>
      <c r="J1054">
        <v>60073711</v>
      </c>
      <c r="K1054" t="s">
        <v>1635</v>
      </c>
      <c r="L1054" t="s">
        <v>82</v>
      </c>
      <c r="M1054" t="s">
        <v>16</v>
      </c>
      <c r="N1054">
        <v>4</v>
      </c>
      <c r="O1054" t="s">
        <v>22176</v>
      </c>
      <c r="P1054" t="s">
        <v>22175</v>
      </c>
      <c r="Q1054" t="s">
        <v>2427</v>
      </c>
      <c r="R1054" s="7">
        <v>41207</v>
      </c>
      <c r="S1054" s="8">
        <f t="shared" si="128"/>
        <v>2012</v>
      </c>
      <c r="T1054" s="8">
        <v>2012</v>
      </c>
      <c r="U1054" s="8">
        <f t="shared" si="129"/>
        <v>10</v>
      </c>
      <c r="V1054" s="7">
        <v>41207</v>
      </c>
      <c r="W1054" t="s">
        <v>1334</v>
      </c>
      <c r="X1054" s="2">
        <v>0.375</v>
      </c>
      <c r="Y1054" s="6">
        <f t="shared" si="130"/>
        <v>1.0010410827260351E-2</v>
      </c>
      <c r="AA1054">
        <v>135194</v>
      </c>
      <c r="AB1054">
        <v>24918</v>
      </c>
      <c r="AD1054" t="s">
        <v>2</v>
      </c>
      <c r="AE1054">
        <v>48</v>
      </c>
      <c r="AF1054">
        <v>22</v>
      </c>
      <c r="AH1054" t="s">
        <v>22174</v>
      </c>
      <c r="AI1054" t="s">
        <v>22173</v>
      </c>
      <c r="AK1054" t="s">
        <v>22172</v>
      </c>
      <c r="AL1054">
        <v>3</v>
      </c>
      <c r="AM1054" s="5">
        <f t="shared" si="131"/>
        <v>0.3</v>
      </c>
      <c r="AN1054" s="4">
        <f t="shared" si="132"/>
        <v>4.5437334343051872E-4</v>
      </c>
      <c r="AO1054" s="3"/>
      <c r="AP1054">
        <v>0</v>
      </c>
      <c r="AR1054" t="s">
        <v>1</v>
      </c>
      <c r="AT1054" s="2">
        <v>1.3140000000000001</v>
      </c>
      <c r="AU1054" s="1">
        <f t="shared" si="133"/>
        <v>0.71435995821114018</v>
      </c>
      <c r="AV1054" s="1">
        <f t="shared" si="134"/>
        <v>0.52323920853454353</v>
      </c>
      <c r="AW1054" s="1">
        <f t="shared" si="135"/>
        <v>0.33211845885794683</v>
      </c>
    </row>
    <row r="1055" spans="1:49" x14ac:dyDescent="0.2">
      <c r="A1055">
        <v>1053</v>
      </c>
      <c r="B1055" t="s">
        <v>22171</v>
      </c>
      <c r="C1055" t="s">
        <v>22170</v>
      </c>
      <c r="F1055" t="s">
        <v>22169</v>
      </c>
      <c r="G1055" t="s">
        <v>6</v>
      </c>
      <c r="H1055" t="s">
        <v>5</v>
      </c>
      <c r="I1055" t="s">
        <v>1268</v>
      </c>
      <c r="J1055">
        <v>60025578</v>
      </c>
      <c r="K1055" t="s">
        <v>83</v>
      </c>
      <c r="L1055" t="s">
        <v>82</v>
      </c>
      <c r="M1055" t="s">
        <v>16</v>
      </c>
      <c r="N1055">
        <v>4</v>
      </c>
      <c r="O1055" t="s">
        <v>22168</v>
      </c>
      <c r="P1055" t="s">
        <v>22167</v>
      </c>
      <c r="Q1055" t="s">
        <v>649</v>
      </c>
      <c r="R1055" s="7">
        <v>41207</v>
      </c>
      <c r="S1055" s="8">
        <f t="shared" si="128"/>
        <v>2012</v>
      </c>
      <c r="T1055" s="8">
        <v>2012</v>
      </c>
      <c r="U1055" s="8">
        <f t="shared" si="129"/>
        <v>10</v>
      </c>
      <c r="V1055" s="7">
        <v>41207</v>
      </c>
      <c r="W1055" t="s">
        <v>1334</v>
      </c>
      <c r="X1055" s="2">
        <v>0.375</v>
      </c>
      <c r="Y1055" s="6">
        <f t="shared" si="130"/>
        <v>1.0010410827260351E-2</v>
      </c>
      <c r="AA1055">
        <v>135194</v>
      </c>
      <c r="AB1055">
        <v>24918</v>
      </c>
      <c r="AD1055" t="s">
        <v>2</v>
      </c>
      <c r="AE1055">
        <v>48</v>
      </c>
      <c r="AF1055">
        <v>22</v>
      </c>
      <c r="AH1055" t="s">
        <v>22166</v>
      </c>
      <c r="AI1055" t="s">
        <v>22165</v>
      </c>
      <c r="AK1055" t="s">
        <v>22164</v>
      </c>
      <c r="AL1055">
        <v>10</v>
      </c>
      <c r="AM1055" s="5">
        <f t="shared" si="131"/>
        <v>1</v>
      </c>
      <c r="AN1055" s="4">
        <f t="shared" si="132"/>
        <v>1.5145778114350624E-3</v>
      </c>
      <c r="AO1055" s="3"/>
      <c r="AP1055">
        <v>0</v>
      </c>
      <c r="AR1055" t="s">
        <v>1</v>
      </c>
      <c r="AT1055" s="2">
        <v>1.3140000000000001</v>
      </c>
      <c r="AU1055" s="1">
        <f t="shared" si="133"/>
        <v>0.74616609225127639</v>
      </c>
      <c r="AV1055" s="1">
        <f t="shared" si="134"/>
        <v>0.57624943193477074</v>
      </c>
      <c r="AW1055" s="1">
        <f t="shared" si="135"/>
        <v>0.40633277161826492</v>
      </c>
    </row>
    <row r="1056" spans="1:49" x14ac:dyDescent="0.2">
      <c r="A1056">
        <v>1054</v>
      </c>
      <c r="B1056" t="s">
        <v>22163</v>
      </c>
      <c r="C1056" t="s">
        <v>22162</v>
      </c>
      <c r="F1056" t="s">
        <v>22161</v>
      </c>
      <c r="G1056" t="s">
        <v>6</v>
      </c>
      <c r="H1056" t="s">
        <v>5</v>
      </c>
      <c r="I1056" t="s">
        <v>1834</v>
      </c>
      <c r="J1056">
        <v>105992245</v>
      </c>
      <c r="K1056" t="s">
        <v>22160</v>
      </c>
      <c r="L1056" t="s">
        <v>751</v>
      </c>
      <c r="M1056" t="s">
        <v>99</v>
      </c>
      <c r="N1056">
        <v>3</v>
      </c>
      <c r="O1056" t="s">
        <v>22159</v>
      </c>
      <c r="P1056" t="s">
        <v>22158</v>
      </c>
      <c r="Q1056" t="s">
        <v>22157</v>
      </c>
      <c r="R1056" s="7">
        <v>41207</v>
      </c>
      <c r="S1056" s="8">
        <f t="shared" si="128"/>
        <v>2012</v>
      </c>
      <c r="T1056" s="8">
        <v>2012</v>
      </c>
      <c r="U1056" s="8">
        <f t="shared" si="129"/>
        <v>10</v>
      </c>
      <c r="V1056" s="7">
        <v>41207</v>
      </c>
      <c r="W1056" t="s">
        <v>1334</v>
      </c>
      <c r="X1056" s="2">
        <v>0.375</v>
      </c>
      <c r="Y1056" s="6">
        <f t="shared" si="130"/>
        <v>1.0010410827260351E-2</v>
      </c>
      <c r="AA1056">
        <v>135194</v>
      </c>
      <c r="AB1056">
        <v>24918</v>
      </c>
      <c r="AD1056" t="s">
        <v>2</v>
      </c>
      <c r="AE1056">
        <v>48</v>
      </c>
      <c r="AF1056">
        <v>22</v>
      </c>
      <c r="AH1056" t="s">
        <v>22156</v>
      </c>
      <c r="AI1056" t="s">
        <v>22155</v>
      </c>
      <c r="AK1056" t="s">
        <v>22154</v>
      </c>
      <c r="AL1056">
        <v>3</v>
      </c>
      <c r="AM1056" s="5">
        <f t="shared" si="131"/>
        <v>0.3</v>
      </c>
      <c r="AN1056" s="4">
        <f t="shared" si="132"/>
        <v>4.5437334343051872E-4</v>
      </c>
      <c r="AO1056" s="3"/>
      <c r="AP1056">
        <v>0</v>
      </c>
      <c r="AR1056" t="s">
        <v>1</v>
      </c>
      <c r="AT1056" s="2">
        <v>1.3140000000000001</v>
      </c>
      <c r="AU1056" s="1">
        <f t="shared" si="133"/>
        <v>0.71435995821114018</v>
      </c>
      <c r="AV1056" s="1">
        <f t="shared" si="134"/>
        <v>0.52323920853454353</v>
      </c>
      <c r="AW1056" s="1">
        <f t="shared" si="135"/>
        <v>0.33211845885794683</v>
      </c>
    </row>
    <row r="1057" spans="1:49" x14ac:dyDescent="0.2">
      <c r="A1057">
        <v>1055</v>
      </c>
      <c r="B1057" t="s">
        <v>22153</v>
      </c>
      <c r="C1057" t="s">
        <v>22152</v>
      </c>
      <c r="F1057" t="s">
        <v>22151</v>
      </c>
      <c r="G1057" t="s">
        <v>6</v>
      </c>
      <c r="H1057" t="s">
        <v>5</v>
      </c>
      <c r="I1057" t="s">
        <v>415</v>
      </c>
      <c r="J1057" t="s">
        <v>1069</v>
      </c>
      <c r="K1057" t="s">
        <v>1068</v>
      </c>
      <c r="L1057" t="s">
        <v>1067</v>
      </c>
      <c r="M1057" t="s">
        <v>30</v>
      </c>
      <c r="N1057">
        <v>5</v>
      </c>
      <c r="O1057" t="s">
        <v>22150</v>
      </c>
      <c r="P1057" t="s">
        <v>22149</v>
      </c>
      <c r="Q1057" t="s">
        <v>22148</v>
      </c>
      <c r="R1057" s="7">
        <v>41207</v>
      </c>
      <c r="S1057" s="8">
        <f t="shared" si="128"/>
        <v>2012</v>
      </c>
      <c r="T1057" s="8">
        <v>2012</v>
      </c>
      <c r="U1057" s="8">
        <f t="shared" si="129"/>
        <v>10</v>
      </c>
      <c r="V1057" s="7">
        <v>41207</v>
      </c>
      <c r="W1057" t="s">
        <v>1334</v>
      </c>
      <c r="X1057" s="2">
        <v>0.375</v>
      </c>
      <c r="Y1057" s="6">
        <f t="shared" si="130"/>
        <v>1.0010410827260351E-2</v>
      </c>
      <c r="AA1057">
        <v>135194</v>
      </c>
      <c r="AB1057">
        <v>24918</v>
      </c>
      <c r="AD1057" t="s">
        <v>2</v>
      </c>
      <c r="AE1057">
        <v>48</v>
      </c>
      <c r="AF1057">
        <v>22</v>
      </c>
      <c r="AH1057" t="s">
        <v>22147</v>
      </c>
      <c r="AI1057" t="s">
        <v>22146</v>
      </c>
      <c r="AK1057" t="s">
        <v>22145</v>
      </c>
      <c r="AL1057">
        <v>21</v>
      </c>
      <c r="AM1057" s="5">
        <f t="shared" si="131"/>
        <v>2.1</v>
      </c>
      <c r="AN1057" s="4">
        <f t="shared" si="132"/>
        <v>3.1806134040136312E-3</v>
      </c>
      <c r="AO1057" s="3"/>
      <c r="AP1057">
        <v>0</v>
      </c>
      <c r="AR1057" t="s">
        <v>1</v>
      </c>
      <c r="AT1057" s="2">
        <v>1.3140000000000001</v>
      </c>
      <c r="AU1057" s="1">
        <f t="shared" si="133"/>
        <v>0.79614716002863362</v>
      </c>
      <c r="AV1057" s="1">
        <f t="shared" si="134"/>
        <v>0.65955121156369911</v>
      </c>
      <c r="AW1057" s="1">
        <f t="shared" si="135"/>
        <v>0.52295526309876472</v>
      </c>
    </row>
    <row r="1058" spans="1:49" x14ac:dyDescent="0.2">
      <c r="A1058">
        <v>1056</v>
      </c>
      <c r="B1058" t="s">
        <v>22144</v>
      </c>
      <c r="C1058" t="s">
        <v>22143</v>
      </c>
      <c r="F1058" t="s">
        <v>22142</v>
      </c>
      <c r="G1058" t="s">
        <v>6</v>
      </c>
      <c r="H1058" t="s">
        <v>5</v>
      </c>
      <c r="I1058" t="s">
        <v>22141</v>
      </c>
      <c r="J1058" t="s">
        <v>22140</v>
      </c>
      <c r="K1058" t="s">
        <v>22139</v>
      </c>
      <c r="L1058" t="s">
        <v>22138</v>
      </c>
      <c r="M1058" t="s">
        <v>114</v>
      </c>
      <c r="N1058">
        <v>4</v>
      </c>
      <c r="O1058" t="s">
        <v>22137</v>
      </c>
      <c r="P1058" t="s">
        <v>22136</v>
      </c>
      <c r="Q1058" t="s">
        <v>22135</v>
      </c>
      <c r="R1058" s="7">
        <v>41207</v>
      </c>
      <c r="S1058" s="8">
        <f t="shared" si="128"/>
        <v>2012</v>
      </c>
      <c r="T1058" s="8">
        <v>2012</v>
      </c>
      <c r="U1058" s="8">
        <f t="shared" si="129"/>
        <v>10</v>
      </c>
      <c r="V1058" s="7">
        <v>41207</v>
      </c>
      <c r="W1058" t="s">
        <v>1334</v>
      </c>
      <c r="X1058" s="2">
        <v>0.375</v>
      </c>
      <c r="Y1058" s="6">
        <f t="shared" si="130"/>
        <v>1.0010410827260351E-2</v>
      </c>
      <c r="AA1058">
        <v>135194</v>
      </c>
      <c r="AB1058">
        <v>24918</v>
      </c>
      <c r="AD1058" t="s">
        <v>2</v>
      </c>
      <c r="AE1058">
        <v>48</v>
      </c>
      <c r="AF1058">
        <v>22</v>
      </c>
      <c r="AH1058" t="s">
        <v>22134</v>
      </c>
      <c r="AI1058" t="s">
        <v>22133</v>
      </c>
      <c r="AK1058" t="s">
        <v>22132</v>
      </c>
      <c r="AL1058">
        <v>2</v>
      </c>
      <c r="AM1058" s="5">
        <f t="shared" si="131"/>
        <v>0.2</v>
      </c>
      <c r="AN1058" s="4">
        <f t="shared" si="132"/>
        <v>3.0291556228701253E-4</v>
      </c>
      <c r="AO1058" s="3"/>
      <c r="AP1058">
        <v>0</v>
      </c>
      <c r="AR1058" t="s">
        <v>1</v>
      </c>
      <c r="AT1058" s="2">
        <v>1.3140000000000001</v>
      </c>
      <c r="AU1058" s="1">
        <f t="shared" si="133"/>
        <v>0.70981622477683493</v>
      </c>
      <c r="AV1058" s="1">
        <f t="shared" si="134"/>
        <v>0.51566631947736818</v>
      </c>
      <c r="AW1058" s="1">
        <f t="shared" si="135"/>
        <v>0.32151641417790139</v>
      </c>
    </row>
    <row r="1059" spans="1:49" x14ac:dyDescent="0.2">
      <c r="A1059">
        <v>1057</v>
      </c>
      <c r="B1059" t="s">
        <v>22131</v>
      </c>
      <c r="C1059" t="s">
        <v>22130</v>
      </c>
      <c r="F1059" t="s">
        <v>22129</v>
      </c>
      <c r="G1059" t="s">
        <v>6</v>
      </c>
      <c r="H1059" t="s">
        <v>5</v>
      </c>
      <c r="I1059" t="s">
        <v>947</v>
      </c>
      <c r="J1059">
        <v>60025578</v>
      </c>
      <c r="K1059" t="s">
        <v>83</v>
      </c>
      <c r="L1059" t="s">
        <v>82</v>
      </c>
      <c r="M1059" t="s">
        <v>16</v>
      </c>
      <c r="N1059">
        <v>4</v>
      </c>
      <c r="O1059" t="s">
        <v>22128</v>
      </c>
      <c r="P1059" t="s">
        <v>22127</v>
      </c>
      <c r="Q1059" t="s">
        <v>649</v>
      </c>
      <c r="R1059" s="7">
        <v>41207</v>
      </c>
      <c r="S1059" s="8">
        <f t="shared" si="128"/>
        <v>2012</v>
      </c>
      <c r="T1059" s="8">
        <v>2012</v>
      </c>
      <c r="U1059" s="8">
        <f t="shared" si="129"/>
        <v>10</v>
      </c>
      <c r="V1059" s="7">
        <v>41207</v>
      </c>
      <c r="W1059" t="s">
        <v>1334</v>
      </c>
      <c r="X1059" s="2">
        <v>0.375</v>
      </c>
      <c r="Y1059" s="6">
        <f t="shared" si="130"/>
        <v>1.0010410827260351E-2</v>
      </c>
      <c r="AA1059">
        <v>135194</v>
      </c>
      <c r="AB1059">
        <v>24918</v>
      </c>
      <c r="AD1059" t="s">
        <v>2</v>
      </c>
      <c r="AE1059">
        <v>48</v>
      </c>
      <c r="AF1059">
        <v>22</v>
      </c>
      <c r="AH1059" t="s">
        <v>22126</v>
      </c>
      <c r="AI1059" t="s">
        <v>22125</v>
      </c>
      <c r="AK1059" t="s">
        <v>22124</v>
      </c>
      <c r="AL1059">
        <v>12</v>
      </c>
      <c r="AM1059" s="5">
        <f t="shared" si="131"/>
        <v>1.2</v>
      </c>
      <c r="AN1059" s="4">
        <f t="shared" si="132"/>
        <v>1.8174933737220749E-3</v>
      </c>
      <c r="AO1059" s="3"/>
      <c r="AP1059">
        <v>0</v>
      </c>
      <c r="AR1059" t="s">
        <v>1</v>
      </c>
      <c r="AT1059" s="2">
        <v>1.3140000000000001</v>
      </c>
      <c r="AU1059" s="1">
        <f t="shared" si="133"/>
        <v>0.7552535591198869</v>
      </c>
      <c r="AV1059" s="1">
        <f t="shared" si="134"/>
        <v>0.59139521004912132</v>
      </c>
      <c r="AW1059" s="1">
        <f t="shared" si="135"/>
        <v>0.42753686097835575</v>
      </c>
    </row>
    <row r="1060" spans="1:49" x14ac:dyDescent="0.2">
      <c r="A1060">
        <v>1058</v>
      </c>
      <c r="B1060" t="s">
        <v>22123</v>
      </c>
      <c r="C1060" t="s">
        <v>22122</v>
      </c>
      <c r="E1060">
        <v>23133516</v>
      </c>
      <c r="F1060" t="s">
        <v>22121</v>
      </c>
      <c r="G1060" t="s">
        <v>6</v>
      </c>
      <c r="H1060" t="s">
        <v>5</v>
      </c>
      <c r="I1060" t="s">
        <v>987</v>
      </c>
      <c r="J1060" t="s">
        <v>22120</v>
      </c>
      <c r="K1060" t="s">
        <v>22119</v>
      </c>
      <c r="L1060" t="s">
        <v>22118</v>
      </c>
      <c r="M1060" t="s">
        <v>69</v>
      </c>
      <c r="N1060">
        <v>7</v>
      </c>
      <c r="O1060" t="s">
        <v>22117</v>
      </c>
      <c r="P1060" t="s">
        <v>22116</v>
      </c>
      <c r="Q1060" t="s">
        <v>22115</v>
      </c>
      <c r="R1060" s="7">
        <v>41207</v>
      </c>
      <c r="S1060" s="8">
        <f t="shared" si="128"/>
        <v>2012</v>
      </c>
      <c r="T1060" s="8">
        <v>2012</v>
      </c>
      <c r="U1060" s="8">
        <f t="shared" si="129"/>
        <v>10</v>
      </c>
      <c r="V1060" s="7">
        <v>41207</v>
      </c>
      <c r="W1060" t="s">
        <v>1477</v>
      </c>
      <c r="X1060" s="2">
        <v>0.99</v>
      </c>
      <c r="Y1060" s="6">
        <f t="shared" si="130"/>
        <v>2.6427484583967327E-2</v>
      </c>
      <c r="AB1060">
        <v>10600153309</v>
      </c>
      <c r="AC1060">
        <v>19326203</v>
      </c>
      <c r="AD1060" t="s">
        <v>2</v>
      </c>
      <c r="AE1060">
        <v>7</v>
      </c>
      <c r="AF1060">
        <v>10</v>
      </c>
      <c r="AG1060" t="s">
        <v>22114</v>
      </c>
      <c r="AI1060" t="s">
        <v>22113</v>
      </c>
      <c r="AK1060" t="s">
        <v>22112</v>
      </c>
      <c r="AL1060">
        <v>28</v>
      </c>
      <c r="AM1060" s="5">
        <f t="shared" si="131"/>
        <v>2.8</v>
      </c>
      <c r="AN1060" s="4">
        <f t="shared" si="132"/>
        <v>4.2408178720181747E-3</v>
      </c>
      <c r="AO1060" s="3"/>
      <c r="AP1060">
        <v>1</v>
      </c>
      <c r="AR1060" t="s">
        <v>1</v>
      </c>
      <c r="AT1060" s="2">
        <v>3.24</v>
      </c>
      <c r="AU1060" s="1">
        <f t="shared" si="133"/>
        <v>1.977148457038258</v>
      </c>
      <c r="AV1060" s="1">
        <f t="shared" si="134"/>
        <v>1.5334151227992749</v>
      </c>
      <c r="AW1060" s="1">
        <f t="shared" si="135"/>
        <v>1.0896817885602919</v>
      </c>
    </row>
    <row r="1061" spans="1:49" x14ac:dyDescent="0.2">
      <c r="A1061">
        <v>1059</v>
      </c>
      <c r="B1061" t="s">
        <v>22111</v>
      </c>
      <c r="C1061" t="s">
        <v>22110</v>
      </c>
      <c r="D1061" t="s">
        <v>22109</v>
      </c>
      <c r="E1061">
        <v>23063361</v>
      </c>
      <c r="F1061" t="s">
        <v>22108</v>
      </c>
      <c r="G1061" t="s">
        <v>6</v>
      </c>
      <c r="H1061" t="s">
        <v>5</v>
      </c>
      <c r="I1061" t="s">
        <v>22107</v>
      </c>
      <c r="J1061" t="s">
        <v>22106</v>
      </c>
      <c r="K1061" t="s">
        <v>22105</v>
      </c>
      <c r="L1061" t="s">
        <v>22104</v>
      </c>
      <c r="M1061" t="s">
        <v>22103</v>
      </c>
      <c r="N1061">
        <v>7</v>
      </c>
      <c r="O1061" t="s">
        <v>22102</v>
      </c>
      <c r="P1061" t="s">
        <v>22101</v>
      </c>
      <c r="Q1061" t="s">
        <v>22100</v>
      </c>
      <c r="R1061" s="7">
        <v>41207</v>
      </c>
      <c r="S1061" s="8">
        <f t="shared" si="128"/>
        <v>2012</v>
      </c>
      <c r="T1061" s="8">
        <v>2012</v>
      </c>
      <c r="U1061" s="8">
        <f t="shared" si="129"/>
        <v>10</v>
      </c>
      <c r="V1061" s="7">
        <v>41207</v>
      </c>
      <c r="W1061" t="s">
        <v>1932</v>
      </c>
      <c r="X1061" s="2">
        <v>6.2640000000000002</v>
      </c>
      <c r="Y1061" s="6">
        <f t="shared" si="130"/>
        <v>0.16721390245855691</v>
      </c>
      <c r="AB1061">
        <v>21100201068</v>
      </c>
      <c r="AC1061">
        <v>22111247</v>
      </c>
      <c r="AD1061" t="s">
        <v>2</v>
      </c>
      <c r="AE1061">
        <v>2</v>
      </c>
      <c r="AF1061">
        <v>4</v>
      </c>
      <c r="AH1061" t="s">
        <v>22099</v>
      </c>
      <c r="AI1061" t="s">
        <v>22098</v>
      </c>
      <c r="AK1061" t="s">
        <v>22097</v>
      </c>
      <c r="AL1061">
        <v>76</v>
      </c>
      <c r="AM1061" s="5">
        <f t="shared" si="131"/>
        <v>7.6</v>
      </c>
      <c r="AN1061" s="4">
        <f t="shared" si="132"/>
        <v>1.1510791366906475E-2</v>
      </c>
      <c r="AO1061" s="3"/>
      <c r="AP1061">
        <v>1</v>
      </c>
      <c r="AQ1061" t="s">
        <v>1744</v>
      </c>
      <c r="AR1061" t="s">
        <v>22096</v>
      </c>
      <c r="AS1061" t="s">
        <v>1743</v>
      </c>
      <c r="AT1061" s="2">
        <v>9.423</v>
      </c>
      <c r="AU1061" s="1">
        <f t="shared" si="133"/>
        <v>12.050296913106177</v>
      </c>
      <c r="AV1061" s="1">
        <f t="shared" si="134"/>
        <v>8.9362346912731692</v>
      </c>
      <c r="AW1061" s="1">
        <f t="shared" si="135"/>
        <v>5.8221724694401598</v>
      </c>
    </row>
    <row r="1062" spans="1:49" x14ac:dyDescent="0.2">
      <c r="A1062">
        <v>1060</v>
      </c>
      <c r="B1062" t="s">
        <v>22095</v>
      </c>
      <c r="C1062" t="s">
        <v>22094</v>
      </c>
      <c r="E1062">
        <v>23009071</v>
      </c>
      <c r="F1062" t="s">
        <v>22093</v>
      </c>
      <c r="G1062" t="s">
        <v>6</v>
      </c>
      <c r="H1062" t="s">
        <v>5</v>
      </c>
      <c r="I1062" t="s">
        <v>22092</v>
      </c>
      <c r="J1062" t="s">
        <v>22091</v>
      </c>
      <c r="K1062" t="s">
        <v>22090</v>
      </c>
      <c r="L1062" t="s">
        <v>22089</v>
      </c>
      <c r="M1062" t="s">
        <v>4523</v>
      </c>
      <c r="N1062">
        <v>5</v>
      </c>
      <c r="O1062" t="s">
        <v>22088</v>
      </c>
      <c r="P1062" t="s">
        <v>22087</v>
      </c>
      <c r="Q1062" t="s">
        <v>22086</v>
      </c>
      <c r="R1062" s="7">
        <v>41205</v>
      </c>
      <c r="S1062" s="8">
        <f t="shared" si="128"/>
        <v>2012</v>
      </c>
      <c r="T1062" s="8">
        <v>2012</v>
      </c>
      <c r="U1062" s="8">
        <f t="shared" si="129"/>
        <v>10</v>
      </c>
      <c r="V1062" s="7">
        <v>41205</v>
      </c>
      <c r="W1062" t="s">
        <v>1573</v>
      </c>
      <c r="X1062" s="2">
        <v>5.5540000000000003</v>
      </c>
      <c r="Y1062" s="6">
        <f t="shared" si="130"/>
        <v>0.14826085795894398</v>
      </c>
      <c r="AA1062">
        <v>19360851</v>
      </c>
      <c r="AB1062">
        <v>11500153511</v>
      </c>
      <c r="AC1062" t="s">
        <v>1572</v>
      </c>
      <c r="AD1062" t="s">
        <v>2</v>
      </c>
      <c r="AE1062">
        <v>6</v>
      </c>
      <c r="AF1062">
        <v>10</v>
      </c>
      <c r="AH1062" t="s">
        <v>22085</v>
      </c>
      <c r="AI1062" t="s">
        <v>22084</v>
      </c>
      <c r="AJ1062" t="s">
        <v>22083</v>
      </c>
      <c r="AK1062" t="s">
        <v>22082</v>
      </c>
      <c r="AL1062">
        <v>35</v>
      </c>
      <c r="AM1062" s="5">
        <f t="shared" si="131"/>
        <v>3.5</v>
      </c>
      <c r="AN1062" s="4">
        <f t="shared" si="132"/>
        <v>5.301022340022719E-3</v>
      </c>
      <c r="AO1062" s="3"/>
      <c r="AP1062">
        <v>0</v>
      </c>
      <c r="AQ1062" t="s">
        <v>446</v>
      </c>
      <c r="AR1062" t="s">
        <v>22081</v>
      </c>
      <c r="AS1062" t="s">
        <v>445</v>
      </c>
      <c r="AT1062" s="2">
        <v>15.881</v>
      </c>
      <c r="AU1062" s="1">
        <f t="shared" si="133"/>
        <v>10.537290727326759</v>
      </c>
      <c r="AV1062" s="1">
        <f t="shared" si="134"/>
        <v>7.6780940149483348</v>
      </c>
      <c r="AW1062" s="1">
        <f t="shared" si="135"/>
        <v>4.8188973025699093</v>
      </c>
    </row>
    <row r="1063" spans="1:49" x14ac:dyDescent="0.2">
      <c r="A1063">
        <v>1061</v>
      </c>
      <c r="B1063" t="s">
        <v>22080</v>
      </c>
      <c r="C1063" t="s">
        <v>22079</v>
      </c>
      <c r="E1063">
        <v>22938087</v>
      </c>
      <c r="F1063" t="s">
        <v>22078</v>
      </c>
      <c r="G1063" t="s">
        <v>6</v>
      </c>
      <c r="H1063" t="s">
        <v>5</v>
      </c>
      <c r="I1063" t="s">
        <v>22077</v>
      </c>
      <c r="J1063" t="s">
        <v>22076</v>
      </c>
      <c r="K1063" t="s">
        <v>22075</v>
      </c>
      <c r="L1063" t="s">
        <v>22074</v>
      </c>
      <c r="M1063" t="s">
        <v>22073</v>
      </c>
      <c r="N1063">
        <v>7</v>
      </c>
      <c r="O1063" t="s">
        <v>22072</v>
      </c>
      <c r="P1063" t="s">
        <v>22071</v>
      </c>
      <c r="Q1063" t="s">
        <v>22070</v>
      </c>
      <c r="R1063" s="7">
        <v>41205</v>
      </c>
      <c r="S1063" s="8">
        <f t="shared" si="128"/>
        <v>2012</v>
      </c>
      <c r="T1063" s="8">
        <v>2012</v>
      </c>
      <c r="U1063" s="8">
        <f t="shared" si="129"/>
        <v>10</v>
      </c>
      <c r="V1063" s="7">
        <v>41205</v>
      </c>
      <c r="W1063" t="s">
        <v>1573</v>
      </c>
      <c r="X1063" s="2">
        <v>5.5540000000000003</v>
      </c>
      <c r="Y1063" s="6">
        <f t="shared" si="130"/>
        <v>0.14826085795894398</v>
      </c>
      <c r="AA1063">
        <v>19360851</v>
      </c>
      <c r="AB1063">
        <v>11500153511</v>
      </c>
      <c r="AC1063" t="s">
        <v>1572</v>
      </c>
      <c r="AD1063" t="s">
        <v>2</v>
      </c>
      <c r="AE1063">
        <v>6</v>
      </c>
      <c r="AF1063">
        <v>10</v>
      </c>
      <c r="AH1063" t="s">
        <v>22069</v>
      </c>
      <c r="AI1063" t="s">
        <v>22068</v>
      </c>
      <c r="AJ1063" t="s">
        <v>22067</v>
      </c>
      <c r="AK1063" t="s">
        <v>22066</v>
      </c>
      <c r="AL1063">
        <v>111</v>
      </c>
      <c r="AM1063" s="5">
        <f t="shared" si="131"/>
        <v>11.1</v>
      </c>
      <c r="AN1063" s="4">
        <f t="shared" si="132"/>
        <v>1.6811813706929194E-2</v>
      </c>
      <c r="AO1063" s="3"/>
      <c r="AP1063">
        <v>1</v>
      </c>
      <c r="AQ1063" t="s">
        <v>255</v>
      </c>
      <c r="AR1063">
        <v>930074</v>
      </c>
      <c r="AS1063" t="s">
        <v>254</v>
      </c>
      <c r="AT1063" s="2">
        <v>15.881</v>
      </c>
      <c r="AU1063" s="1">
        <f t="shared" si="133"/>
        <v>10.882614468333953</v>
      </c>
      <c r="AV1063" s="1">
        <f t="shared" si="134"/>
        <v>8.2536335832936576</v>
      </c>
      <c r="AW1063" s="1">
        <f t="shared" si="135"/>
        <v>5.6246526982533629</v>
      </c>
    </row>
    <row r="1064" spans="1:49" x14ac:dyDescent="0.2">
      <c r="A1064">
        <v>1062</v>
      </c>
      <c r="B1064" t="s">
        <v>22065</v>
      </c>
      <c r="C1064" t="s">
        <v>22064</v>
      </c>
      <c r="F1064" t="s">
        <v>22063</v>
      </c>
      <c r="G1064" t="s">
        <v>6</v>
      </c>
      <c r="H1064" t="s">
        <v>5</v>
      </c>
      <c r="I1064" t="s">
        <v>2555</v>
      </c>
      <c r="J1064">
        <v>60021939</v>
      </c>
      <c r="K1064" t="s">
        <v>455</v>
      </c>
      <c r="L1064" t="s">
        <v>454</v>
      </c>
      <c r="M1064" t="s">
        <v>12</v>
      </c>
      <c r="N1064">
        <v>6</v>
      </c>
      <c r="O1064" t="s">
        <v>22062</v>
      </c>
      <c r="P1064" t="s">
        <v>22061</v>
      </c>
      <c r="Q1064" t="s">
        <v>22060</v>
      </c>
      <c r="R1064" s="7">
        <v>41204</v>
      </c>
      <c r="S1064" s="8">
        <f t="shared" si="128"/>
        <v>2012</v>
      </c>
      <c r="T1064" s="8">
        <v>2012</v>
      </c>
      <c r="U1064" s="8">
        <f t="shared" si="129"/>
        <v>10</v>
      </c>
      <c r="V1064" s="7">
        <v>2012</v>
      </c>
      <c r="W1064" t="s">
        <v>453</v>
      </c>
      <c r="X1064" s="2">
        <v>0.94</v>
      </c>
      <c r="Y1064" s="6">
        <f t="shared" si="130"/>
        <v>2.5092763140332611E-2</v>
      </c>
      <c r="AA1064">
        <v>15311309</v>
      </c>
      <c r="AB1064">
        <v>17295</v>
      </c>
      <c r="AD1064" t="s">
        <v>2</v>
      </c>
      <c r="AE1064">
        <v>22</v>
      </c>
      <c r="AF1064">
        <v>11</v>
      </c>
      <c r="AG1064">
        <v>6331575</v>
      </c>
      <c r="AH1064" t="s">
        <v>22059</v>
      </c>
      <c r="AI1064" t="s">
        <v>22058</v>
      </c>
      <c r="AJ1064" t="s">
        <v>22057</v>
      </c>
      <c r="AK1064" t="s">
        <v>22056</v>
      </c>
      <c r="AL1064">
        <v>7</v>
      </c>
      <c r="AM1064" s="5">
        <f t="shared" si="131"/>
        <v>0.7</v>
      </c>
      <c r="AN1064" s="4">
        <f t="shared" si="132"/>
        <v>1.0602044680045437E-3</v>
      </c>
      <c r="AO1064" s="3"/>
      <c r="AP1064">
        <v>0</v>
      </c>
      <c r="AR1064" t="s">
        <v>1</v>
      </c>
      <c r="AT1064" s="2" t="s">
        <v>0</v>
      </c>
      <c r="AU1064" s="1">
        <f t="shared" si="133"/>
        <v>1.7882995538634192</v>
      </c>
      <c r="AV1064" s="1">
        <f t="shared" si="134"/>
        <v>1.3076483804168577</v>
      </c>
      <c r="AW1064" s="1">
        <f t="shared" si="135"/>
        <v>0.82699720697029644</v>
      </c>
    </row>
    <row r="1065" spans="1:49" x14ac:dyDescent="0.2">
      <c r="A1065">
        <v>1063</v>
      </c>
      <c r="B1065" t="s">
        <v>22055</v>
      </c>
      <c r="C1065" t="s">
        <v>22054</v>
      </c>
      <c r="F1065" t="s">
        <v>22053</v>
      </c>
      <c r="G1065" t="s">
        <v>6</v>
      </c>
      <c r="H1065" t="s">
        <v>5</v>
      </c>
      <c r="I1065" t="s">
        <v>839</v>
      </c>
      <c r="J1065" t="s">
        <v>22052</v>
      </c>
      <c r="K1065" t="s">
        <v>22051</v>
      </c>
      <c r="L1065" t="s">
        <v>22050</v>
      </c>
      <c r="M1065" t="s">
        <v>22049</v>
      </c>
      <c r="N1065">
        <v>8</v>
      </c>
      <c r="O1065" t="s">
        <v>22048</v>
      </c>
      <c r="P1065" t="s">
        <v>22047</v>
      </c>
      <c r="Q1065" t="s">
        <v>22046</v>
      </c>
      <c r="R1065" s="7">
        <v>41204</v>
      </c>
      <c r="S1065" s="8">
        <f t="shared" si="128"/>
        <v>2012</v>
      </c>
      <c r="T1065" s="8">
        <v>2012</v>
      </c>
      <c r="U1065" s="8">
        <f t="shared" si="129"/>
        <v>10</v>
      </c>
      <c r="V1065" s="7">
        <v>41204</v>
      </c>
      <c r="W1065" t="s">
        <v>1543</v>
      </c>
      <c r="X1065" s="2">
        <v>1.3939999999999999</v>
      </c>
      <c r="Y1065" s="6">
        <f t="shared" si="130"/>
        <v>3.721203384853581E-2</v>
      </c>
      <c r="AB1065">
        <v>12862</v>
      </c>
      <c r="AC1065">
        <v>10944087</v>
      </c>
      <c r="AD1065" t="s">
        <v>2</v>
      </c>
      <c r="AE1065">
        <v>20</v>
      </c>
      <c r="AF1065">
        <v>22</v>
      </c>
      <c r="AH1065" t="s">
        <v>22045</v>
      </c>
      <c r="AI1065" t="s">
        <v>22044</v>
      </c>
      <c r="AK1065" t="s">
        <v>22043</v>
      </c>
      <c r="AL1065">
        <v>20</v>
      </c>
      <c r="AM1065" s="5">
        <f t="shared" si="131"/>
        <v>2</v>
      </c>
      <c r="AN1065" s="4">
        <f t="shared" si="132"/>
        <v>3.0291556228701248E-3</v>
      </c>
      <c r="AO1065" s="3"/>
      <c r="AP1065">
        <v>1</v>
      </c>
      <c r="AR1065" t="s">
        <v>1</v>
      </c>
      <c r="AT1065" s="2">
        <v>3.8940000000000001</v>
      </c>
      <c r="AU1065" s="1">
        <f t="shared" si="133"/>
        <v>2.6957170380836106</v>
      </c>
      <c r="AV1065" s="1">
        <f t="shared" si="134"/>
        <v>2.0120594735702966</v>
      </c>
      <c r="AW1065" s="1">
        <f t="shared" si="135"/>
        <v>1.328401909056983</v>
      </c>
    </row>
    <row r="1066" spans="1:49" x14ac:dyDescent="0.2">
      <c r="A1066">
        <v>1064</v>
      </c>
      <c r="B1066" t="s">
        <v>22042</v>
      </c>
      <c r="C1066" t="s">
        <v>22041</v>
      </c>
      <c r="F1066" t="s">
        <v>22040</v>
      </c>
      <c r="G1066" t="s">
        <v>6</v>
      </c>
      <c r="H1066" t="s">
        <v>5</v>
      </c>
      <c r="I1066" t="s">
        <v>844</v>
      </c>
      <c r="J1066" t="s">
        <v>17243</v>
      </c>
      <c r="K1066" t="s">
        <v>17242</v>
      </c>
      <c r="L1066" t="s">
        <v>1931</v>
      </c>
      <c r="M1066" t="s">
        <v>69</v>
      </c>
      <c r="N1066">
        <v>4</v>
      </c>
      <c r="O1066" t="s">
        <v>22039</v>
      </c>
      <c r="P1066" t="s">
        <v>22038</v>
      </c>
      <c r="Q1066" t="s">
        <v>17239</v>
      </c>
      <c r="R1066" s="7">
        <v>41204</v>
      </c>
      <c r="S1066" s="8">
        <f t="shared" si="128"/>
        <v>2012</v>
      </c>
      <c r="T1066" s="8">
        <v>2012</v>
      </c>
      <c r="U1066" s="8">
        <f t="shared" si="129"/>
        <v>10</v>
      </c>
      <c r="V1066" s="7">
        <v>41204</v>
      </c>
      <c r="W1066" t="s">
        <v>1476</v>
      </c>
      <c r="X1066" s="2">
        <v>1.1819999999999999</v>
      </c>
      <c r="Y1066" s="6">
        <f t="shared" si="130"/>
        <v>3.1552814927524625E-2</v>
      </c>
      <c r="AA1066">
        <v>36951</v>
      </c>
      <c r="AB1066">
        <v>27030</v>
      </c>
      <c r="AD1066" t="s">
        <v>2</v>
      </c>
      <c r="AE1066">
        <v>101</v>
      </c>
      <c r="AF1066">
        <v>17</v>
      </c>
      <c r="AG1066">
        <v>173501</v>
      </c>
      <c r="AI1066" t="s">
        <v>22037</v>
      </c>
      <c r="AK1066" t="s">
        <v>22036</v>
      </c>
      <c r="AL1066">
        <v>31</v>
      </c>
      <c r="AM1066" s="5">
        <f t="shared" si="131"/>
        <v>3.1</v>
      </c>
      <c r="AN1066" s="4">
        <f t="shared" si="132"/>
        <v>4.6951912154486941E-3</v>
      </c>
      <c r="AO1066" s="3"/>
      <c r="AP1066">
        <v>0</v>
      </c>
      <c r="AQ1066" t="s">
        <v>251</v>
      </c>
      <c r="AR1066">
        <v>60971118</v>
      </c>
      <c r="AS1066" t="s">
        <v>250</v>
      </c>
      <c r="AT1066" s="2">
        <v>3.7909999999999999</v>
      </c>
      <c r="AU1066" s="1">
        <f t="shared" si="133"/>
        <v>2.3495527813901842</v>
      </c>
      <c r="AV1066" s="1">
        <f t="shared" si="134"/>
        <v>1.8124003071486661</v>
      </c>
      <c r="AW1066" s="1">
        <f t="shared" si="135"/>
        <v>1.2752478329071473</v>
      </c>
    </row>
    <row r="1067" spans="1:49" x14ac:dyDescent="0.2">
      <c r="A1067">
        <v>1065</v>
      </c>
      <c r="B1067" t="s">
        <v>22035</v>
      </c>
      <c r="C1067" t="s">
        <v>22034</v>
      </c>
      <c r="F1067" t="s">
        <v>22033</v>
      </c>
      <c r="G1067" t="s">
        <v>6</v>
      </c>
      <c r="H1067" t="s">
        <v>5</v>
      </c>
      <c r="I1067" t="s">
        <v>22032</v>
      </c>
      <c r="J1067" t="s">
        <v>22031</v>
      </c>
      <c r="K1067" t="s">
        <v>22030</v>
      </c>
      <c r="L1067" t="s">
        <v>22029</v>
      </c>
      <c r="M1067" t="s">
        <v>224</v>
      </c>
      <c r="N1067">
        <v>6</v>
      </c>
      <c r="O1067" t="s">
        <v>22028</v>
      </c>
      <c r="P1067" t="s">
        <v>22027</v>
      </c>
      <c r="Q1067" t="s">
        <v>22026</v>
      </c>
      <c r="R1067" s="7">
        <v>41204</v>
      </c>
      <c r="S1067" s="8">
        <f t="shared" si="128"/>
        <v>2012</v>
      </c>
      <c r="T1067" s="8">
        <v>2012</v>
      </c>
      <c r="U1067" s="8">
        <f t="shared" si="129"/>
        <v>10</v>
      </c>
      <c r="V1067" s="7">
        <v>41204</v>
      </c>
      <c r="W1067" t="s">
        <v>1476</v>
      </c>
      <c r="X1067" s="2">
        <v>1.1819999999999999</v>
      </c>
      <c r="Y1067" s="6">
        <f t="shared" si="130"/>
        <v>3.1552814927524625E-2</v>
      </c>
      <c r="AA1067">
        <v>36951</v>
      </c>
      <c r="AB1067">
        <v>27030</v>
      </c>
      <c r="AD1067" t="s">
        <v>2</v>
      </c>
      <c r="AE1067">
        <v>101</v>
      </c>
      <c r="AF1067">
        <v>17</v>
      </c>
      <c r="AG1067">
        <v>174102</v>
      </c>
      <c r="AI1067" t="s">
        <v>22025</v>
      </c>
      <c r="AK1067" t="s">
        <v>22024</v>
      </c>
      <c r="AL1067">
        <v>65</v>
      </c>
      <c r="AM1067" s="5">
        <f t="shared" si="131"/>
        <v>6.5</v>
      </c>
      <c r="AN1067" s="4">
        <f t="shared" si="132"/>
        <v>9.8447557743279058E-3</v>
      </c>
      <c r="AO1067" s="3"/>
      <c r="AP1067">
        <v>0</v>
      </c>
      <c r="AQ1067" t="s">
        <v>255</v>
      </c>
      <c r="AR1067">
        <v>925797</v>
      </c>
      <c r="AS1067" t="s">
        <v>254</v>
      </c>
      <c r="AT1067" s="2">
        <v>3.7909999999999999</v>
      </c>
      <c r="AU1067" s="1">
        <f t="shared" si="133"/>
        <v>2.504039718156561</v>
      </c>
      <c r="AV1067" s="1">
        <f t="shared" si="134"/>
        <v>2.0698785350926263</v>
      </c>
      <c r="AW1067" s="1">
        <f t="shared" si="135"/>
        <v>1.6357173520286921</v>
      </c>
    </row>
    <row r="1068" spans="1:49" x14ac:dyDescent="0.2">
      <c r="A1068">
        <v>1066</v>
      </c>
      <c r="B1068" t="s">
        <v>22023</v>
      </c>
      <c r="C1068" t="s">
        <v>22022</v>
      </c>
      <c r="F1068" t="s">
        <v>22021</v>
      </c>
      <c r="G1068" t="s">
        <v>6</v>
      </c>
      <c r="H1068" t="s">
        <v>5</v>
      </c>
      <c r="I1068" t="s">
        <v>2294</v>
      </c>
      <c r="J1068" t="s">
        <v>22020</v>
      </c>
      <c r="K1068" t="s">
        <v>22019</v>
      </c>
      <c r="L1068" t="s">
        <v>22018</v>
      </c>
      <c r="M1068" t="s">
        <v>262</v>
      </c>
      <c r="N1068">
        <v>3</v>
      </c>
      <c r="O1068" t="s">
        <v>22017</v>
      </c>
      <c r="P1068" t="s">
        <v>22016</v>
      </c>
      <c r="Q1068" t="s">
        <v>22015</v>
      </c>
      <c r="R1068" s="7">
        <v>41204</v>
      </c>
      <c r="S1068" s="8">
        <f t="shared" si="128"/>
        <v>2012</v>
      </c>
      <c r="T1068" s="8">
        <v>2012</v>
      </c>
      <c r="U1068" s="8">
        <f t="shared" si="129"/>
        <v>10</v>
      </c>
      <c r="V1068" s="7">
        <v>2012</v>
      </c>
      <c r="W1068" t="s">
        <v>261</v>
      </c>
      <c r="X1068" s="2">
        <v>1.6379999999999999</v>
      </c>
      <c r="Y1068" s="6">
        <f t="shared" si="130"/>
        <v>4.3725474493473214E-2</v>
      </c>
      <c r="AA1068" t="s">
        <v>260</v>
      </c>
      <c r="AB1068">
        <v>17391</v>
      </c>
      <c r="AD1068" t="s">
        <v>2</v>
      </c>
      <c r="AE1068">
        <v>60</v>
      </c>
      <c r="AF1068">
        <v>11</v>
      </c>
      <c r="AG1068">
        <v>6252072</v>
      </c>
      <c r="AH1068" t="s">
        <v>22014</v>
      </c>
      <c r="AI1068" t="s">
        <v>22013</v>
      </c>
      <c r="AJ1068" t="s">
        <v>22012</v>
      </c>
      <c r="AK1068" t="s">
        <v>22011</v>
      </c>
      <c r="AL1068">
        <v>30</v>
      </c>
      <c r="AM1068" s="5">
        <f t="shared" si="131"/>
        <v>3</v>
      </c>
      <c r="AN1068" s="4">
        <f t="shared" si="132"/>
        <v>4.5437334343051876E-3</v>
      </c>
      <c r="AO1068" s="3"/>
      <c r="AP1068">
        <v>0</v>
      </c>
      <c r="AR1068" t="s">
        <v>1</v>
      </c>
      <c r="AT1068" s="2">
        <v>4.931</v>
      </c>
      <c r="AU1068" s="1">
        <f t="shared" si="133"/>
        <v>3.1970952175722802</v>
      </c>
      <c r="AV1068" s="1">
        <f t="shared" si="134"/>
        <v>2.4134603963889201</v>
      </c>
      <c r="AW1068" s="1">
        <f t="shared" si="135"/>
        <v>1.6298255752055595</v>
      </c>
    </row>
    <row r="1069" spans="1:49" x14ac:dyDescent="0.2">
      <c r="A1069">
        <v>1067</v>
      </c>
      <c r="B1069" t="s">
        <v>22010</v>
      </c>
      <c r="C1069" t="s">
        <v>22009</v>
      </c>
      <c r="F1069" t="s">
        <v>22008</v>
      </c>
      <c r="G1069" t="s">
        <v>6</v>
      </c>
      <c r="H1069" t="s">
        <v>5</v>
      </c>
      <c r="I1069" t="s">
        <v>22007</v>
      </c>
      <c r="J1069">
        <v>60000356</v>
      </c>
      <c r="K1069" t="s">
        <v>13027</v>
      </c>
      <c r="L1069" t="s">
        <v>109</v>
      </c>
      <c r="M1069" t="s">
        <v>108</v>
      </c>
      <c r="N1069">
        <v>2</v>
      </c>
      <c r="O1069" t="s">
        <v>22006</v>
      </c>
      <c r="P1069" t="s">
        <v>22005</v>
      </c>
      <c r="Q1069" t="s">
        <v>13024</v>
      </c>
      <c r="R1069" s="7">
        <v>41204</v>
      </c>
      <c r="S1069" s="8">
        <f t="shared" si="128"/>
        <v>2012</v>
      </c>
      <c r="T1069" s="8">
        <v>2012</v>
      </c>
      <c r="U1069" s="8">
        <f t="shared" si="129"/>
        <v>10</v>
      </c>
      <c r="V1069" s="7">
        <v>2012</v>
      </c>
      <c r="W1069" t="s">
        <v>2896</v>
      </c>
      <c r="X1069" s="2">
        <v>0.39600000000000002</v>
      </c>
      <c r="Y1069" s="6">
        <f t="shared" si="130"/>
        <v>1.0570993833586931E-2</v>
      </c>
      <c r="AA1069">
        <v>8858985</v>
      </c>
      <c r="AB1069">
        <v>25993</v>
      </c>
      <c r="AD1069" t="s">
        <v>2</v>
      </c>
      <c r="AE1069">
        <v>27</v>
      </c>
      <c r="AF1069">
        <v>6</v>
      </c>
      <c r="AG1069">
        <v>6328549</v>
      </c>
      <c r="AH1069" t="s">
        <v>22004</v>
      </c>
      <c r="AI1069" t="s">
        <v>22003</v>
      </c>
      <c r="AK1069" t="s">
        <v>22002</v>
      </c>
      <c r="AL1069">
        <v>5</v>
      </c>
      <c r="AM1069" s="5">
        <f t="shared" si="131"/>
        <v>0.5</v>
      </c>
      <c r="AN1069" s="4">
        <f t="shared" si="132"/>
        <v>7.572889057175312E-4</v>
      </c>
      <c r="AO1069" s="3"/>
      <c r="AP1069">
        <v>0</v>
      </c>
      <c r="AR1069" t="s">
        <v>1</v>
      </c>
      <c r="AT1069" s="2" t="s">
        <v>0</v>
      </c>
      <c r="AU1069" s="1">
        <f t="shared" si="133"/>
        <v>0.76268823552261111</v>
      </c>
      <c r="AV1069" s="1">
        <f t="shared" si="134"/>
        <v>0.56641413696522314</v>
      </c>
      <c r="AW1069" s="1">
        <f t="shared" si="135"/>
        <v>0.3701400384078351</v>
      </c>
    </row>
    <row r="1070" spans="1:49" x14ac:dyDescent="0.2">
      <c r="A1070">
        <v>1068</v>
      </c>
      <c r="B1070" t="s">
        <v>22001</v>
      </c>
      <c r="C1070" t="s">
        <v>22000</v>
      </c>
      <c r="F1070" t="s">
        <v>21999</v>
      </c>
      <c r="G1070" t="s">
        <v>6</v>
      </c>
      <c r="H1070" t="s">
        <v>5</v>
      </c>
      <c r="I1070" t="s">
        <v>21998</v>
      </c>
      <c r="J1070">
        <v>60007798</v>
      </c>
      <c r="K1070" t="s">
        <v>749</v>
      </c>
      <c r="L1070" t="s">
        <v>748</v>
      </c>
      <c r="M1070" t="s">
        <v>674</v>
      </c>
      <c r="N1070">
        <v>5</v>
      </c>
      <c r="O1070" t="s">
        <v>21997</v>
      </c>
      <c r="P1070" t="s">
        <v>21996</v>
      </c>
      <c r="Q1070" t="s">
        <v>747</v>
      </c>
      <c r="R1070" s="7">
        <v>41204</v>
      </c>
      <c r="S1070" s="8">
        <f t="shared" si="128"/>
        <v>2012</v>
      </c>
      <c r="T1070" s="8">
        <v>2012</v>
      </c>
      <c r="U1070" s="8">
        <f t="shared" si="129"/>
        <v>10</v>
      </c>
      <c r="V1070" s="7">
        <v>2012</v>
      </c>
      <c r="W1070" t="s">
        <v>491</v>
      </c>
      <c r="X1070" s="2">
        <v>1.137</v>
      </c>
      <c r="Y1070" s="6">
        <f t="shared" si="130"/>
        <v>3.0351565628253384E-2</v>
      </c>
      <c r="AA1070">
        <v>189251</v>
      </c>
      <c r="AB1070">
        <v>17336</v>
      </c>
      <c r="AD1070" t="s">
        <v>2</v>
      </c>
      <c r="AE1070">
        <v>48</v>
      </c>
      <c r="AF1070">
        <v>4</v>
      </c>
      <c r="AG1070">
        <v>6324728</v>
      </c>
      <c r="AH1070" t="s">
        <v>21995</v>
      </c>
      <c r="AI1070" t="s">
        <v>21994</v>
      </c>
      <c r="AK1070" t="s">
        <v>21993</v>
      </c>
      <c r="AL1070">
        <v>61</v>
      </c>
      <c r="AM1070" s="5">
        <f t="shared" si="131"/>
        <v>6.1</v>
      </c>
      <c r="AN1070" s="4">
        <f t="shared" si="132"/>
        <v>9.23892464975388E-3</v>
      </c>
      <c r="AO1070" s="3"/>
      <c r="AP1070">
        <v>0</v>
      </c>
      <c r="AR1070" t="s">
        <v>1</v>
      </c>
      <c r="AT1070" s="2" t="s">
        <v>0</v>
      </c>
      <c r="AU1070" s="1">
        <f t="shared" si="133"/>
        <v>2.4017773334703532</v>
      </c>
      <c r="AV1070" s="1">
        <f t="shared" si="134"/>
        <v>1.9795245139003632</v>
      </c>
      <c r="AW1070" s="1">
        <f t="shared" si="135"/>
        <v>1.557271694330373</v>
      </c>
    </row>
    <row r="1071" spans="1:49" x14ac:dyDescent="0.2">
      <c r="A1071">
        <v>1069</v>
      </c>
      <c r="B1071" t="s">
        <v>21992</v>
      </c>
      <c r="C1071" t="s">
        <v>21991</v>
      </c>
      <c r="F1071" t="s">
        <v>21990</v>
      </c>
      <c r="G1071" t="s">
        <v>6</v>
      </c>
      <c r="H1071" t="s">
        <v>5</v>
      </c>
      <c r="I1071" t="s">
        <v>21989</v>
      </c>
      <c r="J1071">
        <v>60023345</v>
      </c>
      <c r="K1071" t="s">
        <v>1362</v>
      </c>
      <c r="L1071" t="s">
        <v>931</v>
      </c>
      <c r="M1071" t="s">
        <v>26</v>
      </c>
      <c r="N1071">
        <v>3</v>
      </c>
      <c r="O1071" t="s">
        <v>21988</v>
      </c>
      <c r="P1071" t="s">
        <v>21987</v>
      </c>
      <c r="Q1071" t="s">
        <v>2577</v>
      </c>
      <c r="R1071" s="7">
        <v>41204</v>
      </c>
      <c r="S1071" s="8">
        <f t="shared" si="128"/>
        <v>2012</v>
      </c>
      <c r="T1071" s="8">
        <v>2012</v>
      </c>
      <c r="U1071" s="8">
        <f t="shared" si="129"/>
        <v>10</v>
      </c>
      <c r="V1071" s="7">
        <v>2012</v>
      </c>
      <c r="W1071" t="s">
        <v>1259</v>
      </c>
      <c r="X1071" s="2">
        <v>1.3280000000000001</v>
      </c>
      <c r="Y1071" s="6">
        <f t="shared" si="130"/>
        <v>3.5450201542937994E-2</v>
      </c>
      <c r="AA1071">
        <v>15361225</v>
      </c>
      <c r="AB1071">
        <v>18894</v>
      </c>
      <c r="AD1071" t="s">
        <v>2</v>
      </c>
      <c r="AE1071">
        <v>11</v>
      </c>
      <c r="AG1071">
        <v>6301677</v>
      </c>
      <c r="AH1071" t="s">
        <v>21986</v>
      </c>
      <c r="AI1071" t="s">
        <v>21985</v>
      </c>
      <c r="AJ1071" t="s">
        <v>21984</v>
      </c>
      <c r="AK1071" t="s">
        <v>21983</v>
      </c>
      <c r="AL1071">
        <v>2</v>
      </c>
      <c r="AM1071" s="5">
        <f t="shared" si="131"/>
        <v>0.2</v>
      </c>
      <c r="AN1071" s="4">
        <f t="shared" si="132"/>
        <v>3.0291556228701253E-4</v>
      </c>
      <c r="AO1071" s="3"/>
      <c r="AP1071">
        <v>0</v>
      </c>
      <c r="AR1071" t="s">
        <v>1</v>
      </c>
      <c r="AT1071" s="2">
        <v>3.8340000000000001</v>
      </c>
      <c r="AU1071" s="1">
        <f t="shared" si="133"/>
        <v>2.4906015748742698</v>
      </c>
      <c r="AV1071" s="1">
        <f t="shared" si="134"/>
        <v>1.7876558552612503</v>
      </c>
      <c r="AW1071" s="1">
        <f t="shared" si="135"/>
        <v>1.0847101356482307</v>
      </c>
    </row>
    <row r="1072" spans="1:49" x14ac:dyDescent="0.2">
      <c r="A1072">
        <v>1070</v>
      </c>
      <c r="B1072" t="s">
        <v>21982</v>
      </c>
      <c r="C1072" t="s">
        <v>21981</v>
      </c>
      <c r="F1072" t="s">
        <v>21980</v>
      </c>
      <c r="G1072" t="s">
        <v>6</v>
      </c>
      <c r="H1072" t="s">
        <v>5</v>
      </c>
      <c r="I1072" t="s">
        <v>712</v>
      </c>
      <c r="J1072">
        <v>60005465</v>
      </c>
      <c r="K1072" t="s">
        <v>74</v>
      </c>
      <c r="L1072" t="s">
        <v>73</v>
      </c>
      <c r="M1072" t="s">
        <v>16</v>
      </c>
      <c r="N1072">
        <v>2</v>
      </c>
      <c r="O1072" t="s">
        <v>21979</v>
      </c>
      <c r="P1072" t="s">
        <v>21978</v>
      </c>
      <c r="Q1072" t="s">
        <v>1024</v>
      </c>
      <c r="R1072" s="7">
        <v>41204</v>
      </c>
      <c r="S1072" s="8">
        <f t="shared" si="128"/>
        <v>2012</v>
      </c>
      <c r="T1072" s="8">
        <v>2012</v>
      </c>
      <c r="U1072" s="8">
        <f t="shared" si="129"/>
        <v>10</v>
      </c>
      <c r="V1072" s="7">
        <v>2012</v>
      </c>
      <c r="W1072" t="s">
        <v>491</v>
      </c>
      <c r="X1072" s="2">
        <v>1.137</v>
      </c>
      <c r="Y1072" s="6">
        <f t="shared" si="130"/>
        <v>3.0351565628253384E-2</v>
      </c>
      <c r="AA1072">
        <v>189251</v>
      </c>
      <c r="AB1072">
        <v>17336</v>
      </c>
      <c r="AD1072" t="s">
        <v>2</v>
      </c>
      <c r="AE1072">
        <v>48</v>
      </c>
      <c r="AF1072">
        <v>4</v>
      </c>
      <c r="AG1072">
        <v>6324689</v>
      </c>
      <c r="AH1072" t="s">
        <v>21977</v>
      </c>
      <c r="AI1072" t="s">
        <v>21976</v>
      </c>
      <c r="AK1072" t="s">
        <v>21975</v>
      </c>
      <c r="AL1072">
        <v>52</v>
      </c>
      <c r="AM1072" s="5">
        <f t="shared" si="131"/>
        <v>5.2</v>
      </c>
      <c r="AN1072" s="4">
        <f t="shared" si="132"/>
        <v>7.8758046194623253E-3</v>
      </c>
      <c r="AO1072" s="3"/>
      <c r="AP1072">
        <v>0</v>
      </c>
      <c r="AQ1072" t="s">
        <v>251</v>
      </c>
      <c r="AR1072">
        <v>200806141101</v>
      </c>
      <c r="AS1072" t="s">
        <v>250</v>
      </c>
      <c r="AT1072" s="2" t="s">
        <v>0</v>
      </c>
      <c r="AU1072" s="1">
        <f t="shared" si="133"/>
        <v>2.3608837325616063</v>
      </c>
      <c r="AV1072" s="1">
        <f t="shared" si="134"/>
        <v>1.9113685123857853</v>
      </c>
      <c r="AW1072" s="1">
        <f t="shared" si="135"/>
        <v>1.4618532922099643</v>
      </c>
    </row>
    <row r="1073" spans="1:49" x14ac:dyDescent="0.2">
      <c r="A1073">
        <v>1071</v>
      </c>
      <c r="B1073" t="s">
        <v>21974</v>
      </c>
      <c r="F1073" t="s">
        <v>21973</v>
      </c>
      <c r="G1073" t="s">
        <v>6</v>
      </c>
      <c r="H1073" t="s">
        <v>5</v>
      </c>
      <c r="I1073" t="s">
        <v>21972</v>
      </c>
      <c r="J1073" t="s">
        <v>21967</v>
      </c>
      <c r="K1073" t="s">
        <v>21971</v>
      </c>
      <c r="L1073" t="s">
        <v>21970</v>
      </c>
      <c r="M1073" t="s">
        <v>2091</v>
      </c>
      <c r="N1073">
        <v>2</v>
      </c>
      <c r="O1073" t="s">
        <v>21969</v>
      </c>
      <c r="P1073" t="s">
        <v>21968</v>
      </c>
      <c r="Q1073" t="s">
        <v>21967</v>
      </c>
      <c r="R1073" s="7">
        <v>41204</v>
      </c>
      <c r="S1073" s="8">
        <f t="shared" si="128"/>
        <v>2012</v>
      </c>
      <c r="T1073" s="8">
        <v>2012</v>
      </c>
      <c r="U1073" s="8">
        <f t="shared" si="129"/>
        <v>10</v>
      </c>
      <c r="V1073" s="7">
        <v>2012</v>
      </c>
      <c r="W1073" t="s">
        <v>21966</v>
      </c>
      <c r="X1073" s="2">
        <v>0.17</v>
      </c>
      <c r="Y1073" s="6">
        <f t="shared" si="130"/>
        <v>4.5380529083580258E-3</v>
      </c>
      <c r="AA1073">
        <v>8606897</v>
      </c>
      <c r="AB1073">
        <v>21100218015</v>
      </c>
      <c r="AD1073" t="s">
        <v>2</v>
      </c>
      <c r="AE1073">
        <v>25</v>
      </c>
      <c r="AH1073" t="s">
        <v>1198</v>
      </c>
      <c r="AI1073" t="s">
        <v>21965</v>
      </c>
      <c r="AJ1073" t="s">
        <v>21964</v>
      </c>
      <c r="AK1073" t="s">
        <v>21963</v>
      </c>
      <c r="AL1073">
        <v>2</v>
      </c>
      <c r="AM1073" s="5">
        <f t="shared" si="131"/>
        <v>0.2</v>
      </c>
      <c r="AN1073" s="4">
        <f t="shared" si="132"/>
        <v>3.0291556228701253E-4</v>
      </c>
      <c r="AO1073" s="3"/>
      <c r="AP1073">
        <v>0</v>
      </c>
      <c r="AR1073" t="s">
        <v>1</v>
      </c>
      <c r="AT1073" s="2" t="s">
        <v>0</v>
      </c>
      <c r="AU1073" s="1">
        <f t="shared" si="133"/>
        <v>0.32675117045367219</v>
      </c>
      <c r="AV1073" s="1">
        <f t="shared" si="134"/>
        <v>0.24204842353225195</v>
      </c>
      <c r="AW1073" s="1">
        <f t="shared" si="135"/>
        <v>0.15734567661083163</v>
      </c>
    </row>
    <row r="1074" spans="1:49" x14ac:dyDescent="0.2">
      <c r="A1074">
        <v>1072</v>
      </c>
      <c r="B1074" t="s">
        <v>21962</v>
      </c>
      <c r="C1074" t="s">
        <v>21961</v>
      </c>
      <c r="F1074" t="s">
        <v>21960</v>
      </c>
      <c r="G1074" t="s">
        <v>6</v>
      </c>
      <c r="H1074" t="s">
        <v>5</v>
      </c>
      <c r="I1074" t="s">
        <v>2654</v>
      </c>
      <c r="J1074">
        <v>60003977</v>
      </c>
      <c r="K1074" t="s">
        <v>792</v>
      </c>
      <c r="L1074" t="s">
        <v>82</v>
      </c>
      <c r="M1074" t="s">
        <v>16</v>
      </c>
      <c r="N1074">
        <v>4</v>
      </c>
      <c r="O1074" t="s">
        <v>21959</v>
      </c>
      <c r="P1074" t="s">
        <v>21958</v>
      </c>
      <c r="Q1074" t="s">
        <v>2664</v>
      </c>
      <c r="R1074" s="7">
        <v>41204</v>
      </c>
      <c r="S1074" s="8">
        <f t="shared" si="128"/>
        <v>2012</v>
      </c>
      <c r="T1074" s="8">
        <v>2012</v>
      </c>
      <c r="U1074" s="8">
        <f t="shared" si="129"/>
        <v>10</v>
      </c>
      <c r="V1074" s="7">
        <v>2012</v>
      </c>
      <c r="W1074" t="s">
        <v>1259</v>
      </c>
      <c r="X1074" s="2">
        <v>1.3280000000000001</v>
      </c>
      <c r="Y1074" s="6">
        <f t="shared" si="130"/>
        <v>3.5450201542937994E-2</v>
      </c>
      <c r="AA1074">
        <v>15361225</v>
      </c>
      <c r="AB1074">
        <v>18894</v>
      </c>
      <c r="AD1074" t="s">
        <v>2</v>
      </c>
      <c r="AE1074">
        <v>11</v>
      </c>
      <c r="AG1074">
        <v>6298930</v>
      </c>
      <c r="AH1074" t="s">
        <v>21957</v>
      </c>
      <c r="AI1074" t="s">
        <v>21956</v>
      </c>
      <c r="AJ1074" t="s">
        <v>21955</v>
      </c>
      <c r="AK1074" t="s">
        <v>21954</v>
      </c>
      <c r="AL1074">
        <v>33</v>
      </c>
      <c r="AM1074" s="5">
        <f t="shared" si="131"/>
        <v>3.3</v>
      </c>
      <c r="AN1074" s="4">
        <f t="shared" si="132"/>
        <v>4.9981067777357061E-3</v>
      </c>
      <c r="AO1074" s="3"/>
      <c r="AP1074">
        <v>0</v>
      </c>
      <c r="AQ1074" t="s">
        <v>21953</v>
      </c>
      <c r="AR1074" t="s">
        <v>21952</v>
      </c>
      <c r="AS1074" t="s">
        <v>792</v>
      </c>
      <c r="AT1074" s="2">
        <v>3.8340000000000001</v>
      </c>
      <c r="AU1074" s="1">
        <f t="shared" si="133"/>
        <v>2.6314573113377309</v>
      </c>
      <c r="AV1074" s="1">
        <f t="shared" si="134"/>
        <v>2.0224154160336849</v>
      </c>
      <c r="AW1074" s="1">
        <f t="shared" si="135"/>
        <v>1.4133735207296392</v>
      </c>
    </row>
    <row r="1075" spans="1:49" x14ac:dyDescent="0.2">
      <c r="A1075">
        <v>1073</v>
      </c>
      <c r="B1075" t="s">
        <v>21951</v>
      </c>
      <c r="C1075" t="s">
        <v>21950</v>
      </c>
      <c r="F1075" t="s">
        <v>21949</v>
      </c>
      <c r="G1075" t="s">
        <v>6</v>
      </c>
      <c r="H1075" t="s">
        <v>5</v>
      </c>
      <c r="I1075" t="s">
        <v>21948</v>
      </c>
      <c r="J1075">
        <v>60014808</v>
      </c>
      <c r="K1075" t="s">
        <v>1539</v>
      </c>
      <c r="L1075" t="s">
        <v>598</v>
      </c>
      <c r="M1075" t="s">
        <v>167</v>
      </c>
      <c r="N1075">
        <v>2</v>
      </c>
      <c r="O1075" t="s">
        <v>21947</v>
      </c>
      <c r="P1075" t="s">
        <v>21946</v>
      </c>
      <c r="Q1075" t="s">
        <v>21945</v>
      </c>
      <c r="R1075" s="7">
        <v>41204</v>
      </c>
      <c r="S1075" s="8">
        <f t="shared" si="128"/>
        <v>2012</v>
      </c>
      <c r="T1075" s="8">
        <v>2012</v>
      </c>
      <c r="U1075" s="8">
        <f t="shared" si="129"/>
        <v>10</v>
      </c>
      <c r="V1075" s="7">
        <v>2012</v>
      </c>
      <c r="W1075" t="s">
        <v>491</v>
      </c>
      <c r="X1075" s="2">
        <v>1.137</v>
      </c>
      <c r="Y1075" s="6">
        <f t="shared" si="130"/>
        <v>3.0351565628253384E-2</v>
      </c>
      <c r="AA1075">
        <v>189251</v>
      </c>
      <c r="AB1075">
        <v>17336</v>
      </c>
      <c r="AD1075" t="s">
        <v>2</v>
      </c>
      <c r="AE1075">
        <v>48</v>
      </c>
      <c r="AF1075">
        <v>4</v>
      </c>
      <c r="AG1075">
        <v>6324669</v>
      </c>
      <c r="AH1075" t="s">
        <v>21944</v>
      </c>
      <c r="AI1075" t="s">
        <v>21943</v>
      </c>
      <c r="AK1075" t="s">
        <v>21942</v>
      </c>
      <c r="AL1075">
        <v>27</v>
      </c>
      <c r="AM1075" s="5">
        <f t="shared" si="131"/>
        <v>2.7</v>
      </c>
      <c r="AN1075" s="4">
        <f t="shared" si="132"/>
        <v>4.0893600908746691E-3</v>
      </c>
      <c r="AO1075" s="3"/>
      <c r="AP1075">
        <v>0</v>
      </c>
      <c r="AR1075" t="s">
        <v>1</v>
      </c>
      <c r="AT1075" s="2" t="s">
        <v>0</v>
      </c>
      <c r="AU1075" s="1">
        <f t="shared" si="133"/>
        <v>2.2472903967039768</v>
      </c>
      <c r="AV1075" s="1">
        <f t="shared" si="134"/>
        <v>1.7220462859564027</v>
      </c>
      <c r="AW1075" s="1">
        <f t="shared" si="135"/>
        <v>1.1968021752088283</v>
      </c>
    </row>
    <row r="1076" spans="1:49" x14ac:dyDescent="0.2">
      <c r="A1076">
        <v>1074</v>
      </c>
      <c r="B1076" t="s">
        <v>21941</v>
      </c>
      <c r="C1076" t="s">
        <v>21940</v>
      </c>
      <c r="F1076" t="s">
        <v>21939</v>
      </c>
      <c r="G1076" t="s">
        <v>6</v>
      </c>
      <c r="H1076" t="s">
        <v>5</v>
      </c>
      <c r="I1076" t="s">
        <v>791</v>
      </c>
      <c r="J1076" t="s">
        <v>21938</v>
      </c>
      <c r="K1076" t="s">
        <v>21937</v>
      </c>
      <c r="L1076" t="s">
        <v>21936</v>
      </c>
      <c r="M1076" t="s">
        <v>21935</v>
      </c>
      <c r="N1076">
        <v>3</v>
      </c>
      <c r="O1076" t="s">
        <v>21934</v>
      </c>
      <c r="P1076" t="s">
        <v>21933</v>
      </c>
      <c r="Q1076" t="s">
        <v>21932</v>
      </c>
      <c r="R1076" s="7">
        <v>41204</v>
      </c>
      <c r="S1076" s="8">
        <f t="shared" si="128"/>
        <v>2012</v>
      </c>
      <c r="T1076" s="8">
        <v>2012</v>
      </c>
      <c r="U1076" s="8">
        <f t="shared" si="129"/>
        <v>10</v>
      </c>
      <c r="V1076" s="7">
        <v>2012</v>
      </c>
      <c r="W1076" t="s">
        <v>261</v>
      </c>
      <c r="X1076" s="2">
        <v>1.6379999999999999</v>
      </c>
      <c r="Y1076" s="6">
        <f t="shared" si="130"/>
        <v>4.3725474493473214E-2</v>
      </c>
      <c r="AA1076" t="s">
        <v>260</v>
      </c>
      <c r="AB1076">
        <v>17391</v>
      </c>
      <c r="AD1076" t="s">
        <v>2</v>
      </c>
      <c r="AE1076">
        <v>60</v>
      </c>
      <c r="AF1076">
        <v>11</v>
      </c>
      <c r="AG1076">
        <v>6263310</v>
      </c>
      <c r="AH1076" t="s">
        <v>21931</v>
      </c>
      <c r="AI1076" t="s">
        <v>21930</v>
      </c>
      <c r="AJ1076" t="s">
        <v>21929</v>
      </c>
      <c r="AK1076" t="s">
        <v>21928</v>
      </c>
      <c r="AL1076">
        <v>22</v>
      </c>
      <c r="AM1076" s="5">
        <f t="shared" si="131"/>
        <v>2.2000000000000002</v>
      </c>
      <c r="AN1076" s="4">
        <f t="shared" si="132"/>
        <v>3.3320711851571377E-3</v>
      </c>
      <c r="AO1076" s="3"/>
      <c r="AP1076">
        <v>0</v>
      </c>
      <c r="AR1076" t="s">
        <v>1</v>
      </c>
      <c r="AT1076" s="2">
        <v>4.931</v>
      </c>
      <c r="AU1076" s="1">
        <f t="shared" si="133"/>
        <v>3.1607453500978391</v>
      </c>
      <c r="AV1076" s="1">
        <f t="shared" si="134"/>
        <v>2.3528772839315177</v>
      </c>
      <c r="AW1076" s="1">
        <f t="shared" si="135"/>
        <v>1.545009217765196</v>
      </c>
    </row>
    <row r="1077" spans="1:49" x14ac:dyDescent="0.2">
      <c r="A1077">
        <v>1075</v>
      </c>
      <c r="B1077" t="s">
        <v>21927</v>
      </c>
      <c r="C1077" t="s">
        <v>21926</v>
      </c>
      <c r="F1077" t="s">
        <v>21925</v>
      </c>
      <c r="G1077" t="s">
        <v>6</v>
      </c>
      <c r="H1077" t="s">
        <v>5</v>
      </c>
      <c r="I1077" t="s">
        <v>21924</v>
      </c>
      <c r="J1077" t="s">
        <v>21923</v>
      </c>
      <c r="K1077" t="s">
        <v>21922</v>
      </c>
      <c r="L1077" t="s">
        <v>2331</v>
      </c>
      <c r="M1077" t="s">
        <v>84</v>
      </c>
      <c r="N1077">
        <v>2</v>
      </c>
      <c r="O1077" t="s">
        <v>21921</v>
      </c>
      <c r="P1077" t="s">
        <v>21920</v>
      </c>
      <c r="Q1077" t="s">
        <v>21919</v>
      </c>
      <c r="R1077" s="7">
        <v>41204</v>
      </c>
      <c r="S1077" s="8">
        <f t="shared" si="128"/>
        <v>2012</v>
      </c>
      <c r="T1077" s="8">
        <v>2012</v>
      </c>
      <c r="U1077" s="8">
        <f t="shared" si="129"/>
        <v>10</v>
      </c>
      <c r="V1077" s="7">
        <v>2012</v>
      </c>
      <c r="W1077" t="s">
        <v>261</v>
      </c>
      <c r="X1077" s="2">
        <v>1.6379999999999999</v>
      </c>
      <c r="Y1077" s="6">
        <f t="shared" si="130"/>
        <v>4.3725474493473214E-2</v>
      </c>
      <c r="AA1077" t="s">
        <v>260</v>
      </c>
      <c r="AB1077">
        <v>17391</v>
      </c>
      <c r="AD1077" t="s">
        <v>2</v>
      </c>
      <c r="AE1077">
        <v>60</v>
      </c>
      <c r="AF1077">
        <v>11</v>
      </c>
      <c r="AG1077">
        <v>6259917</v>
      </c>
      <c r="AH1077" t="s">
        <v>21918</v>
      </c>
      <c r="AI1077" t="s">
        <v>21917</v>
      </c>
      <c r="AJ1077" t="s">
        <v>21916</v>
      </c>
      <c r="AK1077" t="s">
        <v>21915</v>
      </c>
      <c r="AL1077">
        <v>4</v>
      </c>
      <c r="AM1077" s="5">
        <f t="shared" si="131"/>
        <v>0.4</v>
      </c>
      <c r="AN1077" s="4">
        <f t="shared" si="132"/>
        <v>6.0583112457402507E-4</v>
      </c>
      <c r="AO1077" s="3"/>
      <c r="AP1077">
        <v>0</v>
      </c>
      <c r="AQ1077" t="s">
        <v>351</v>
      </c>
      <c r="AR1077" t="s">
        <v>21914</v>
      </c>
      <c r="AS1077" t="s">
        <v>13547</v>
      </c>
      <c r="AT1077" s="2">
        <v>4.931</v>
      </c>
      <c r="AU1077" s="1">
        <f t="shared" si="133"/>
        <v>3.0789581482803459</v>
      </c>
      <c r="AV1077" s="1">
        <f t="shared" si="134"/>
        <v>2.2165652809023619</v>
      </c>
      <c r="AW1077" s="1">
        <f t="shared" si="135"/>
        <v>1.3541724135243782</v>
      </c>
    </row>
    <row r="1078" spans="1:49" x14ac:dyDescent="0.2">
      <c r="A1078">
        <v>1076</v>
      </c>
      <c r="B1078" t="s">
        <v>21913</v>
      </c>
      <c r="C1078" t="s">
        <v>21912</v>
      </c>
      <c r="F1078" t="s">
        <v>21911</v>
      </c>
      <c r="G1078" t="s">
        <v>6</v>
      </c>
      <c r="H1078" t="s">
        <v>5</v>
      </c>
      <c r="I1078" t="s">
        <v>2534</v>
      </c>
      <c r="J1078" t="s">
        <v>18067</v>
      </c>
      <c r="K1078" t="s">
        <v>18066</v>
      </c>
      <c r="L1078" t="s">
        <v>1514</v>
      </c>
      <c r="M1078" t="s">
        <v>1513</v>
      </c>
      <c r="N1078">
        <v>6</v>
      </c>
      <c r="O1078" t="s">
        <v>21910</v>
      </c>
      <c r="P1078" t="s">
        <v>21909</v>
      </c>
      <c r="Q1078" t="s">
        <v>21908</v>
      </c>
      <c r="R1078" s="7">
        <v>41204</v>
      </c>
      <c r="S1078" s="8">
        <f t="shared" si="128"/>
        <v>2012</v>
      </c>
      <c r="T1078" s="8">
        <v>2012</v>
      </c>
      <c r="U1078" s="8">
        <f t="shared" si="129"/>
        <v>10</v>
      </c>
      <c r="V1078" s="7">
        <v>2012</v>
      </c>
      <c r="W1078" t="s">
        <v>1259</v>
      </c>
      <c r="X1078" s="2">
        <v>1.3280000000000001</v>
      </c>
      <c r="Y1078" s="6">
        <f t="shared" si="130"/>
        <v>3.5450201542937994E-2</v>
      </c>
      <c r="AA1078">
        <v>15361225</v>
      </c>
      <c r="AB1078">
        <v>18894</v>
      </c>
      <c r="AD1078" t="s">
        <v>2</v>
      </c>
      <c r="AE1078">
        <v>11</v>
      </c>
      <c r="AG1078">
        <v>6280613</v>
      </c>
      <c r="AH1078" t="s">
        <v>21907</v>
      </c>
      <c r="AI1078" t="s">
        <v>21906</v>
      </c>
      <c r="AJ1078" t="s">
        <v>21905</v>
      </c>
      <c r="AK1078" t="s">
        <v>21904</v>
      </c>
      <c r="AL1078">
        <v>43</v>
      </c>
      <c r="AM1078" s="5">
        <f t="shared" si="131"/>
        <v>4.3</v>
      </c>
      <c r="AN1078" s="4">
        <f t="shared" si="132"/>
        <v>6.5126845891707681E-3</v>
      </c>
      <c r="AO1078" s="3"/>
      <c r="AP1078">
        <v>0</v>
      </c>
      <c r="AR1078" t="s">
        <v>1</v>
      </c>
      <c r="AT1078" s="2">
        <v>3.8340000000000001</v>
      </c>
      <c r="AU1078" s="1">
        <f t="shared" si="133"/>
        <v>2.6768946456807825</v>
      </c>
      <c r="AV1078" s="1">
        <f t="shared" si="134"/>
        <v>2.0981443066054379</v>
      </c>
      <c r="AW1078" s="1">
        <f t="shared" si="135"/>
        <v>1.5193939675300936</v>
      </c>
    </row>
    <row r="1079" spans="1:49" x14ac:dyDescent="0.2">
      <c r="A1079">
        <v>1077</v>
      </c>
      <c r="B1079" t="s">
        <v>21903</v>
      </c>
      <c r="C1079" t="s">
        <v>21902</v>
      </c>
      <c r="F1079" t="s">
        <v>21901</v>
      </c>
      <c r="G1079" t="s">
        <v>6</v>
      </c>
      <c r="H1079" t="s">
        <v>5</v>
      </c>
      <c r="I1079" t="s">
        <v>21900</v>
      </c>
      <c r="J1079" t="s">
        <v>21899</v>
      </c>
      <c r="K1079" t="s">
        <v>21898</v>
      </c>
      <c r="L1079" t="s">
        <v>21897</v>
      </c>
      <c r="M1079" t="s">
        <v>21896</v>
      </c>
      <c r="N1079">
        <v>2</v>
      </c>
      <c r="O1079" t="s">
        <v>21895</v>
      </c>
      <c r="P1079" t="s">
        <v>21894</v>
      </c>
      <c r="Q1079" t="s">
        <v>21893</v>
      </c>
      <c r="R1079" s="7">
        <v>41204</v>
      </c>
      <c r="S1079" s="8">
        <f t="shared" si="128"/>
        <v>2012</v>
      </c>
      <c r="T1079" s="8">
        <v>2012</v>
      </c>
      <c r="U1079" s="8">
        <f t="shared" si="129"/>
        <v>10</v>
      </c>
      <c r="V1079" s="7">
        <v>2012</v>
      </c>
      <c r="W1079" t="s">
        <v>261</v>
      </c>
      <c r="X1079" s="2">
        <v>1.6379999999999999</v>
      </c>
      <c r="Y1079" s="6">
        <f t="shared" si="130"/>
        <v>4.3725474493473214E-2</v>
      </c>
      <c r="AA1079" t="s">
        <v>260</v>
      </c>
      <c r="AB1079">
        <v>17391</v>
      </c>
      <c r="AD1079" t="s">
        <v>2</v>
      </c>
      <c r="AE1079">
        <v>60</v>
      </c>
      <c r="AF1079">
        <v>11</v>
      </c>
      <c r="AG1079">
        <v>6259915</v>
      </c>
      <c r="AH1079" t="s">
        <v>21892</v>
      </c>
      <c r="AI1079" t="s">
        <v>21891</v>
      </c>
      <c r="AJ1079" t="s">
        <v>21890</v>
      </c>
      <c r="AK1079" t="s">
        <v>21889</v>
      </c>
      <c r="AL1079">
        <v>18</v>
      </c>
      <c r="AM1079" s="5">
        <f t="shared" si="131"/>
        <v>1.8</v>
      </c>
      <c r="AN1079" s="4">
        <f t="shared" si="132"/>
        <v>2.7262400605831123E-3</v>
      </c>
      <c r="AO1079" s="3"/>
      <c r="AP1079">
        <v>0</v>
      </c>
      <c r="AR1079" t="s">
        <v>1</v>
      </c>
      <c r="AT1079" s="2">
        <v>4.931</v>
      </c>
      <c r="AU1079" s="1">
        <f t="shared" si="133"/>
        <v>3.1425704163606181</v>
      </c>
      <c r="AV1079" s="1">
        <f t="shared" si="134"/>
        <v>2.3225857277028163</v>
      </c>
      <c r="AW1079" s="1">
        <f t="shared" si="135"/>
        <v>1.5026010390450142</v>
      </c>
    </row>
    <row r="1080" spans="1:49" x14ac:dyDescent="0.2">
      <c r="A1080">
        <v>1078</v>
      </c>
      <c r="B1080" t="s">
        <v>21888</v>
      </c>
      <c r="C1080" t="s">
        <v>21887</v>
      </c>
      <c r="F1080" t="s">
        <v>21886</v>
      </c>
      <c r="G1080" t="s">
        <v>6</v>
      </c>
      <c r="H1080" t="s">
        <v>5</v>
      </c>
      <c r="I1080" t="s">
        <v>21885</v>
      </c>
      <c r="J1080" t="s">
        <v>21884</v>
      </c>
      <c r="K1080" t="s">
        <v>21883</v>
      </c>
      <c r="L1080" t="s">
        <v>21882</v>
      </c>
      <c r="M1080" t="s">
        <v>21881</v>
      </c>
      <c r="N1080">
        <v>3</v>
      </c>
      <c r="O1080" t="s">
        <v>21880</v>
      </c>
      <c r="P1080" t="s">
        <v>21879</v>
      </c>
      <c r="Q1080" t="s">
        <v>21878</v>
      </c>
      <c r="R1080" s="7">
        <v>41204</v>
      </c>
      <c r="S1080" s="8">
        <f t="shared" si="128"/>
        <v>2012</v>
      </c>
      <c r="T1080" s="8">
        <v>2012</v>
      </c>
      <c r="U1080" s="8">
        <f t="shared" si="129"/>
        <v>10</v>
      </c>
      <c r="V1080" s="7">
        <v>2012</v>
      </c>
      <c r="W1080" t="s">
        <v>491</v>
      </c>
      <c r="X1080" s="2">
        <v>1.137</v>
      </c>
      <c r="Y1080" s="6">
        <f t="shared" si="130"/>
        <v>3.0351565628253384E-2</v>
      </c>
      <c r="AA1080">
        <v>189251</v>
      </c>
      <c r="AB1080">
        <v>17336</v>
      </c>
      <c r="AD1080" t="s">
        <v>2</v>
      </c>
      <c r="AE1080">
        <v>48</v>
      </c>
      <c r="AF1080">
        <v>4</v>
      </c>
      <c r="AG1080">
        <v>6324719</v>
      </c>
      <c r="AH1080" t="s">
        <v>21877</v>
      </c>
      <c r="AI1080" t="s">
        <v>21876</v>
      </c>
      <c r="AK1080" t="s">
        <v>21875</v>
      </c>
      <c r="AL1080">
        <v>5</v>
      </c>
      <c r="AM1080" s="5">
        <f t="shared" si="131"/>
        <v>0.5</v>
      </c>
      <c r="AN1080" s="4">
        <f t="shared" si="132"/>
        <v>7.572889057175312E-4</v>
      </c>
      <c r="AO1080" s="3"/>
      <c r="AP1080">
        <v>0</v>
      </c>
      <c r="AR1080" t="s">
        <v>1</v>
      </c>
      <c r="AT1080" s="2" t="s">
        <v>0</v>
      </c>
      <c r="AU1080" s="1">
        <f t="shared" si="133"/>
        <v>2.1473282611492626</v>
      </c>
      <c r="AV1080" s="1">
        <f t="shared" si="134"/>
        <v>1.5554427266985458</v>
      </c>
      <c r="AW1080" s="1">
        <f t="shared" si="135"/>
        <v>0.96355719224782876</v>
      </c>
    </row>
    <row r="1081" spans="1:49" x14ac:dyDescent="0.2">
      <c r="A1081">
        <v>1079</v>
      </c>
      <c r="B1081" t="s">
        <v>21874</v>
      </c>
      <c r="C1081" t="s">
        <v>21873</v>
      </c>
      <c r="F1081" t="s">
        <v>21872</v>
      </c>
      <c r="G1081" t="s">
        <v>6</v>
      </c>
      <c r="H1081" t="s">
        <v>5</v>
      </c>
      <c r="I1081" t="s">
        <v>21871</v>
      </c>
      <c r="J1081">
        <v>60019141</v>
      </c>
      <c r="K1081" t="s">
        <v>21870</v>
      </c>
      <c r="L1081" t="s">
        <v>173</v>
      </c>
      <c r="M1081" t="s">
        <v>172</v>
      </c>
      <c r="N1081">
        <v>2</v>
      </c>
      <c r="O1081" t="s">
        <v>21869</v>
      </c>
      <c r="P1081" t="s">
        <v>21868</v>
      </c>
      <c r="Q1081" t="s">
        <v>21867</v>
      </c>
      <c r="R1081" s="7">
        <v>41204</v>
      </c>
      <c r="S1081" s="8">
        <f t="shared" si="128"/>
        <v>2012</v>
      </c>
      <c r="T1081" s="8">
        <v>2012</v>
      </c>
      <c r="U1081" s="8">
        <f t="shared" si="129"/>
        <v>10</v>
      </c>
      <c r="V1081" s="7">
        <v>2012</v>
      </c>
      <c r="W1081" t="s">
        <v>1259</v>
      </c>
      <c r="X1081" s="2">
        <v>1.3280000000000001</v>
      </c>
      <c r="Y1081" s="6">
        <f t="shared" si="130"/>
        <v>3.5450201542937994E-2</v>
      </c>
      <c r="AA1081">
        <v>15361225</v>
      </c>
      <c r="AB1081">
        <v>18894</v>
      </c>
      <c r="AD1081" t="s">
        <v>2</v>
      </c>
      <c r="AE1081">
        <v>11</v>
      </c>
      <c r="AG1081">
        <v>6296676</v>
      </c>
      <c r="AH1081" t="s">
        <v>21866</v>
      </c>
      <c r="AI1081" t="s">
        <v>21865</v>
      </c>
      <c r="AJ1081" t="s">
        <v>21864</v>
      </c>
      <c r="AK1081" t="s">
        <v>21863</v>
      </c>
      <c r="AL1081">
        <v>17</v>
      </c>
      <c r="AM1081" s="5">
        <f t="shared" si="131"/>
        <v>1.7</v>
      </c>
      <c r="AN1081" s="4">
        <f t="shared" si="132"/>
        <v>2.5747822794396063E-3</v>
      </c>
      <c r="AO1081" s="3"/>
      <c r="AP1081">
        <v>0</v>
      </c>
      <c r="AQ1081" t="s">
        <v>230</v>
      </c>
      <c r="AR1081" t="s">
        <v>1</v>
      </c>
      <c r="AS1081" t="s">
        <v>21862</v>
      </c>
      <c r="AT1081" s="2">
        <v>3.8340000000000001</v>
      </c>
      <c r="AU1081" s="1">
        <f t="shared" si="133"/>
        <v>2.5587575763888477</v>
      </c>
      <c r="AV1081" s="1">
        <f t="shared" si="134"/>
        <v>1.90124919111888</v>
      </c>
      <c r="AW1081" s="1">
        <f t="shared" si="135"/>
        <v>1.2437408058489121</v>
      </c>
    </row>
    <row r="1082" spans="1:49" x14ac:dyDescent="0.2">
      <c r="A1082">
        <v>1080</v>
      </c>
      <c r="B1082" t="s">
        <v>21861</v>
      </c>
      <c r="C1082" t="s">
        <v>21860</v>
      </c>
      <c r="F1082" t="s">
        <v>21859</v>
      </c>
      <c r="G1082" t="s">
        <v>6</v>
      </c>
      <c r="H1082" t="s">
        <v>5</v>
      </c>
      <c r="I1082" t="s">
        <v>21858</v>
      </c>
      <c r="J1082">
        <v>60028442</v>
      </c>
      <c r="K1082" t="s">
        <v>2686</v>
      </c>
      <c r="L1082" t="s">
        <v>1029</v>
      </c>
      <c r="M1082" t="s">
        <v>21</v>
      </c>
      <c r="N1082">
        <v>4</v>
      </c>
      <c r="O1082" t="s">
        <v>21857</v>
      </c>
      <c r="P1082" t="s">
        <v>21856</v>
      </c>
      <c r="Q1082" t="s">
        <v>21855</v>
      </c>
      <c r="R1082" s="7">
        <v>41204</v>
      </c>
      <c r="S1082" s="8">
        <f t="shared" si="128"/>
        <v>2012</v>
      </c>
      <c r="T1082" s="8">
        <v>2012</v>
      </c>
      <c r="U1082" s="8">
        <f t="shared" si="129"/>
        <v>10</v>
      </c>
      <c r="V1082" s="7">
        <v>2012</v>
      </c>
      <c r="W1082" t="s">
        <v>1259</v>
      </c>
      <c r="X1082" s="2">
        <v>1.3280000000000001</v>
      </c>
      <c r="Y1082" s="6">
        <f t="shared" si="130"/>
        <v>3.5450201542937994E-2</v>
      </c>
      <c r="AA1082">
        <v>15361225</v>
      </c>
      <c r="AB1082">
        <v>18894</v>
      </c>
      <c r="AD1082" t="s">
        <v>2</v>
      </c>
      <c r="AE1082">
        <v>11</v>
      </c>
      <c r="AG1082">
        <v>6289336</v>
      </c>
      <c r="AH1082" t="s">
        <v>21854</v>
      </c>
      <c r="AI1082" t="s">
        <v>21853</v>
      </c>
      <c r="AJ1082" t="s">
        <v>21852</v>
      </c>
      <c r="AK1082" t="s">
        <v>21851</v>
      </c>
      <c r="AL1082">
        <v>6</v>
      </c>
      <c r="AM1082" s="5">
        <f t="shared" si="131"/>
        <v>0.6</v>
      </c>
      <c r="AN1082" s="4">
        <f t="shared" si="132"/>
        <v>9.0874668686103744E-4</v>
      </c>
      <c r="AO1082" s="3"/>
      <c r="AP1082">
        <v>0</v>
      </c>
      <c r="AQ1082" t="s">
        <v>21850</v>
      </c>
      <c r="AR1082" t="s">
        <v>21849</v>
      </c>
      <c r="AS1082" t="s">
        <v>21848</v>
      </c>
      <c r="AT1082" s="2">
        <v>3.8340000000000001</v>
      </c>
      <c r="AU1082" s="1">
        <f t="shared" si="133"/>
        <v>2.5087765086114908</v>
      </c>
      <c r="AV1082" s="1">
        <f t="shared" si="134"/>
        <v>1.8179474114899514</v>
      </c>
      <c r="AW1082" s="1">
        <f t="shared" si="135"/>
        <v>1.1271183143684125</v>
      </c>
    </row>
    <row r="1083" spans="1:49" x14ac:dyDescent="0.2">
      <c r="A1083">
        <v>1081</v>
      </c>
      <c r="B1083" t="s">
        <v>21847</v>
      </c>
      <c r="F1083" t="s">
        <v>21846</v>
      </c>
      <c r="G1083" t="s">
        <v>6</v>
      </c>
      <c r="H1083" t="s">
        <v>5</v>
      </c>
      <c r="I1083" t="s">
        <v>21845</v>
      </c>
      <c r="J1083">
        <v>60006861</v>
      </c>
      <c r="K1083" t="s">
        <v>783</v>
      </c>
      <c r="L1083" t="s">
        <v>782</v>
      </c>
      <c r="M1083" t="s">
        <v>781</v>
      </c>
      <c r="N1083">
        <v>2</v>
      </c>
      <c r="O1083" t="s">
        <v>21844</v>
      </c>
      <c r="P1083" t="s">
        <v>21843</v>
      </c>
      <c r="Q1083" t="s">
        <v>780</v>
      </c>
      <c r="R1083" s="7">
        <v>41204</v>
      </c>
      <c r="S1083" s="8">
        <f t="shared" si="128"/>
        <v>2012</v>
      </c>
      <c r="T1083" s="8">
        <v>2012</v>
      </c>
      <c r="U1083" s="8">
        <f t="shared" si="129"/>
        <v>10</v>
      </c>
      <c r="V1083" s="7">
        <v>2012</v>
      </c>
      <c r="W1083" t="s">
        <v>21842</v>
      </c>
      <c r="X1083" s="2">
        <v>0.28799999999999998</v>
      </c>
      <c r="Y1083" s="6">
        <f t="shared" si="130"/>
        <v>7.6879955153359488E-3</v>
      </c>
      <c r="AA1083">
        <v>12149705</v>
      </c>
      <c r="AB1083">
        <v>19700175246</v>
      </c>
      <c r="AD1083" t="s">
        <v>2</v>
      </c>
      <c r="AE1083">
        <v>9</v>
      </c>
      <c r="AF1083">
        <v>3</v>
      </c>
      <c r="AH1083" t="s">
        <v>21841</v>
      </c>
      <c r="AI1083" t="s">
        <v>21840</v>
      </c>
      <c r="AJ1083" t="s">
        <v>21839</v>
      </c>
      <c r="AK1083" t="s">
        <v>21838</v>
      </c>
      <c r="AL1083">
        <v>7</v>
      </c>
      <c r="AM1083" s="5">
        <f t="shared" si="131"/>
        <v>0.7</v>
      </c>
      <c r="AN1083" s="4">
        <f t="shared" si="132"/>
        <v>1.0602044680045437E-3</v>
      </c>
      <c r="AO1083" s="3"/>
      <c r="AP1083">
        <v>0</v>
      </c>
      <c r="AR1083" t="s">
        <v>1</v>
      </c>
      <c r="AT1083" s="2">
        <v>1.1759999999999999</v>
      </c>
      <c r="AU1083" s="1">
        <f t="shared" si="133"/>
        <v>0.5699658201136526</v>
      </c>
      <c r="AV1083" s="1">
        <f t="shared" si="134"/>
        <v>0.43740999916702461</v>
      </c>
      <c r="AW1083" s="1">
        <f t="shared" si="135"/>
        <v>0.30485417822039651</v>
      </c>
    </row>
    <row r="1084" spans="1:49" x14ac:dyDescent="0.2">
      <c r="A1084">
        <v>1082</v>
      </c>
      <c r="B1084" t="s">
        <v>21837</v>
      </c>
      <c r="C1084" t="s">
        <v>21836</v>
      </c>
      <c r="F1084" t="s">
        <v>21835</v>
      </c>
      <c r="G1084" t="s">
        <v>6</v>
      </c>
      <c r="H1084" t="s">
        <v>5</v>
      </c>
      <c r="I1084" t="s">
        <v>21834</v>
      </c>
      <c r="J1084" t="s">
        <v>21833</v>
      </c>
      <c r="K1084" t="s">
        <v>21832</v>
      </c>
      <c r="L1084" t="s">
        <v>12735</v>
      </c>
      <c r="M1084" t="s">
        <v>52</v>
      </c>
      <c r="N1084">
        <v>5</v>
      </c>
      <c r="O1084" t="s">
        <v>21831</v>
      </c>
      <c r="P1084" t="s">
        <v>21830</v>
      </c>
      <c r="Q1084" t="s">
        <v>21829</v>
      </c>
      <c r="R1084" s="7">
        <v>41204</v>
      </c>
      <c r="S1084" s="8">
        <f t="shared" si="128"/>
        <v>2012</v>
      </c>
      <c r="T1084" s="8">
        <v>2012</v>
      </c>
      <c r="U1084" s="8">
        <f t="shared" si="129"/>
        <v>10</v>
      </c>
      <c r="V1084" s="7">
        <v>2012</v>
      </c>
      <c r="W1084" t="s">
        <v>491</v>
      </c>
      <c r="X1084" s="2">
        <v>1.137</v>
      </c>
      <c r="Y1084" s="6">
        <f t="shared" si="130"/>
        <v>3.0351565628253384E-2</v>
      </c>
      <c r="AA1084">
        <v>189251</v>
      </c>
      <c r="AB1084">
        <v>17336</v>
      </c>
      <c r="AD1084" t="s">
        <v>2</v>
      </c>
      <c r="AE1084">
        <v>48</v>
      </c>
      <c r="AF1084">
        <v>4</v>
      </c>
      <c r="AG1084">
        <v>6324673</v>
      </c>
      <c r="AH1084" t="s">
        <v>21828</v>
      </c>
      <c r="AI1084" t="s">
        <v>21827</v>
      </c>
      <c r="AK1084" t="s">
        <v>21826</v>
      </c>
      <c r="AL1084">
        <v>7</v>
      </c>
      <c r="AM1084" s="5">
        <f t="shared" si="131"/>
        <v>0.7</v>
      </c>
      <c r="AN1084" s="4">
        <f t="shared" si="132"/>
        <v>1.0602044680045437E-3</v>
      </c>
      <c r="AO1084" s="3"/>
      <c r="AP1084">
        <v>0</v>
      </c>
      <c r="AR1084" t="s">
        <v>1</v>
      </c>
      <c r="AT1084" s="2" t="s">
        <v>0</v>
      </c>
      <c r="AU1084" s="1">
        <f t="shared" si="133"/>
        <v>2.1564157280178731</v>
      </c>
      <c r="AV1084" s="1">
        <f t="shared" si="134"/>
        <v>1.5705885048128965</v>
      </c>
      <c r="AW1084" s="1">
        <f t="shared" si="135"/>
        <v>0.98476128160791965</v>
      </c>
    </row>
    <row r="1085" spans="1:49" x14ac:dyDescent="0.2">
      <c r="A1085">
        <v>1083</v>
      </c>
      <c r="B1085" t="s">
        <v>21825</v>
      </c>
      <c r="C1085" t="s">
        <v>21824</v>
      </c>
      <c r="F1085" t="s">
        <v>21823</v>
      </c>
      <c r="G1085" t="s">
        <v>6</v>
      </c>
      <c r="H1085" t="s">
        <v>5</v>
      </c>
      <c r="I1085" t="s">
        <v>587</v>
      </c>
      <c r="J1085">
        <v>60014313</v>
      </c>
      <c r="K1085" t="s">
        <v>21822</v>
      </c>
      <c r="L1085" t="s">
        <v>21821</v>
      </c>
      <c r="M1085" t="s">
        <v>12</v>
      </c>
      <c r="N1085">
        <v>1</v>
      </c>
      <c r="O1085" t="s">
        <v>21820</v>
      </c>
      <c r="P1085">
        <v>7103160133</v>
      </c>
      <c r="Q1085">
        <v>60014313</v>
      </c>
      <c r="R1085" s="7">
        <v>41204</v>
      </c>
      <c r="S1085" s="8">
        <f t="shared" si="128"/>
        <v>2012</v>
      </c>
      <c r="T1085" s="8">
        <v>2012</v>
      </c>
      <c r="U1085" s="8">
        <f t="shared" si="129"/>
        <v>10</v>
      </c>
      <c r="V1085" s="7">
        <v>2012</v>
      </c>
      <c r="W1085" t="s">
        <v>1259</v>
      </c>
      <c r="X1085" s="2">
        <v>1.3280000000000001</v>
      </c>
      <c r="Y1085" s="6">
        <f t="shared" si="130"/>
        <v>3.5450201542937994E-2</v>
      </c>
      <c r="AA1085">
        <v>15361225</v>
      </c>
      <c r="AB1085">
        <v>18894</v>
      </c>
      <c r="AD1085" t="s">
        <v>2</v>
      </c>
      <c r="AE1085">
        <v>11</v>
      </c>
      <c r="AG1085">
        <v>6297995</v>
      </c>
      <c r="AH1085" t="s">
        <v>21819</v>
      </c>
      <c r="AI1085" t="s">
        <v>21818</v>
      </c>
      <c r="AJ1085" t="s">
        <v>21817</v>
      </c>
      <c r="AK1085" t="s">
        <v>21816</v>
      </c>
      <c r="AL1085">
        <v>35</v>
      </c>
      <c r="AM1085" s="5">
        <f t="shared" si="131"/>
        <v>3.5</v>
      </c>
      <c r="AN1085" s="4">
        <f t="shared" si="132"/>
        <v>5.301022340022719E-3</v>
      </c>
      <c r="AO1085" s="3"/>
      <c r="AP1085">
        <v>0</v>
      </c>
      <c r="AR1085" t="s">
        <v>1</v>
      </c>
      <c r="AT1085" s="2">
        <v>3.8340000000000001</v>
      </c>
      <c r="AU1085" s="1">
        <f t="shared" si="133"/>
        <v>2.6405447782063414</v>
      </c>
      <c r="AV1085" s="1">
        <f t="shared" si="134"/>
        <v>2.0375611941480356</v>
      </c>
      <c r="AW1085" s="1">
        <f t="shared" si="135"/>
        <v>1.4345776100897303</v>
      </c>
    </row>
    <row r="1086" spans="1:49" x14ac:dyDescent="0.2">
      <c r="A1086">
        <v>1084</v>
      </c>
      <c r="B1086" t="s">
        <v>21815</v>
      </c>
      <c r="C1086" t="s">
        <v>21814</v>
      </c>
      <c r="F1086" t="s">
        <v>21813</v>
      </c>
      <c r="G1086" t="s">
        <v>6</v>
      </c>
      <c r="H1086" t="s">
        <v>5</v>
      </c>
      <c r="I1086" t="s">
        <v>21812</v>
      </c>
      <c r="J1086" t="s">
        <v>21811</v>
      </c>
      <c r="K1086" t="s">
        <v>21810</v>
      </c>
      <c r="L1086" t="s">
        <v>21809</v>
      </c>
      <c r="M1086" t="s">
        <v>554</v>
      </c>
      <c r="N1086">
        <v>4</v>
      </c>
      <c r="O1086" t="s">
        <v>21808</v>
      </c>
      <c r="P1086" t="s">
        <v>21807</v>
      </c>
      <c r="Q1086" t="s">
        <v>21806</v>
      </c>
      <c r="R1086" s="7">
        <v>41204</v>
      </c>
      <c r="S1086" s="8">
        <f t="shared" si="128"/>
        <v>2012</v>
      </c>
      <c r="T1086" s="8">
        <v>2012</v>
      </c>
      <c r="U1086" s="8">
        <f t="shared" si="129"/>
        <v>10</v>
      </c>
      <c r="V1086" s="7">
        <v>2012</v>
      </c>
      <c r="W1086" t="s">
        <v>491</v>
      </c>
      <c r="X1086" s="2">
        <v>1.137</v>
      </c>
      <c r="Y1086" s="6">
        <f t="shared" si="130"/>
        <v>3.0351565628253384E-2</v>
      </c>
      <c r="AA1086">
        <v>189251</v>
      </c>
      <c r="AB1086">
        <v>17336</v>
      </c>
      <c r="AD1086" t="s">
        <v>2</v>
      </c>
      <c r="AE1086">
        <v>48</v>
      </c>
      <c r="AF1086">
        <v>4</v>
      </c>
      <c r="AG1086">
        <v>6324676</v>
      </c>
      <c r="AH1086" t="s">
        <v>21805</v>
      </c>
      <c r="AI1086" t="s">
        <v>21804</v>
      </c>
      <c r="AK1086" t="s">
        <v>21803</v>
      </c>
      <c r="AL1086">
        <v>22</v>
      </c>
      <c r="AM1086" s="5">
        <f t="shared" si="131"/>
        <v>2.2000000000000002</v>
      </c>
      <c r="AN1086" s="4">
        <f t="shared" si="132"/>
        <v>3.3320711851571377E-3</v>
      </c>
      <c r="AO1086" s="3"/>
      <c r="AP1086">
        <v>0</v>
      </c>
      <c r="AQ1086" t="s">
        <v>21802</v>
      </c>
      <c r="AR1086" t="s">
        <v>1</v>
      </c>
      <c r="AS1086" t="s">
        <v>21801</v>
      </c>
      <c r="AT1086" s="2" t="s">
        <v>0</v>
      </c>
      <c r="AU1086" s="1">
        <f t="shared" si="133"/>
        <v>2.2245717295324505</v>
      </c>
      <c r="AV1086" s="1">
        <f t="shared" si="134"/>
        <v>1.6841818406705262</v>
      </c>
      <c r="AW1086" s="1">
        <f t="shared" si="135"/>
        <v>1.143791951808601</v>
      </c>
    </row>
    <row r="1087" spans="1:49" x14ac:dyDescent="0.2">
      <c r="A1087">
        <v>1085</v>
      </c>
      <c r="B1087" t="s">
        <v>21800</v>
      </c>
      <c r="C1087" t="s">
        <v>21799</v>
      </c>
      <c r="F1087" t="s">
        <v>21798</v>
      </c>
      <c r="G1087" t="s">
        <v>6</v>
      </c>
      <c r="H1087" t="s">
        <v>5</v>
      </c>
      <c r="I1087" t="s">
        <v>5870</v>
      </c>
      <c r="J1087">
        <v>60010065</v>
      </c>
      <c r="K1087" t="s">
        <v>2458</v>
      </c>
      <c r="L1087" t="s">
        <v>2457</v>
      </c>
      <c r="M1087" t="s">
        <v>12</v>
      </c>
      <c r="N1087">
        <v>2</v>
      </c>
      <c r="O1087" t="s">
        <v>5869</v>
      </c>
      <c r="P1087" t="s">
        <v>5868</v>
      </c>
      <c r="Q1087" t="s">
        <v>5867</v>
      </c>
      <c r="R1087" s="7">
        <v>41204</v>
      </c>
      <c r="S1087" s="8">
        <f t="shared" si="128"/>
        <v>2012</v>
      </c>
      <c r="T1087" s="8">
        <v>2012</v>
      </c>
      <c r="U1087" s="8">
        <f t="shared" si="129"/>
        <v>10</v>
      </c>
      <c r="V1087" s="7">
        <v>2012</v>
      </c>
      <c r="W1087" t="s">
        <v>1259</v>
      </c>
      <c r="X1087" s="2">
        <v>1.3280000000000001</v>
      </c>
      <c r="Y1087" s="6">
        <f t="shared" si="130"/>
        <v>3.5450201542937994E-2</v>
      </c>
      <c r="AA1087">
        <v>15361225</v>
      </c>
      <c r="AB1087">
        <v>18894</v>
      </c>
      <c r="AD1087" t="s">
        <v>2</v>
      </c>
      <c r="AE1087">
        <v>11</v>
      </c>
      <c r="AG1087">
        <v>6305461</v>
      </c>
      <c r="AH1087" t="s">
        <v>21797</v>
      </c>
      <c r="AI1087" t="s">
        <v>21796</v>
      </c>
      <c r="AJ1087" t="s">
        <v>21795</v>
      </c>
      <c r="AK1087" t="s">
        <v>21794</v>
      </c>
      <c r="AL1087">
        <v>51</v>
      </c>
      <c r="AM1087" s="5">
        <f t="shared" si="131"/>
        <v>5.0999999999999996</v>
      </c>
      <c r="AN1087" s="4">
        <f t="shared" si="132"/>
        <v>7.724346838318818E-3</v>
      </c>
      <c r="AO1087" s="3"/>
      <c r="AP1087">
        <v>0</v>
      </c>
      <c r="AQ1087" t="s">
        <v>255</v>
      </c>
      <c r="AR1087" t="s">
        <v>5864</v>
      </c>
      <c r="AS1087" t="s">
        <v>254</v>
      </c>
      <c r="AT1087" s="2">
        <v>3.8340000000000001</v>
      </c>
      <c r="AU1087" s="1">
        <f t="shared" si="133"/>
        <v>2.7132445131552241</v>
      </c>
      <c r="AV1087" s="1">
        <f t="shared" si="134"/>
        <v>2.1587274190628407</v>
      </c>
      <c r="AW1087" s="1">
        <f t="shared" si="135"/>
        <v>1.6042103249704571</v>
      </c>
    </row>
    <row r="1088" spans="1:49" x14ac:dyDescent="0.2">
      <c r="A1088">
        <v>1086</v>
      </c>
      <c r="B1088" t="s">
        <v>21793</v>
      </c>
      <c r="C1088" t="s">
        <v>21792</v>
      </c>
      <c r="F1088" t="s">
        <v>21791</v>
      </c>
      <c r="G1088" t="s">
        <v>6</v>
      </c>
      <c r="H1088" t="s">
        <v>5</v>
      </c>
      <c r="I1088" t="s">
        <v>21790</v>
      </c>
      <c r="J1088" t="s">
        <v>21789</v>
      </c>
      <c r="K1088" t="s">
        <v>21788</v>
      </c>
      <c r="L1088" t="s">
        <v>21787</v>
      </c>
      <c r="M1088" t="s">
        <v>21786</v>
      </c>
      <c r="N1088">
        <v>5</v>
      </c>
      <c r="O1088" t="s">
        <v>21785</v>
      </c>
      <c r="P1088" t="s">
        <v>21784</v>
      </c>
      <c r="Q1088" t="s">
        <v>21783</v>
      </c>
      <c r="R1088" s="7">
        <v>41204</v>
      </c>
      <c r="S1088" s="8">
        <f t="shared" si="128"/>
        <v>2012</v>
      </c>
      <c r="T1088" s="8">
        <v>2012</v>
      </c>
      <c r="U1088" s="8">
        <f t="shared" si="129"/>
        <v>10</v>
      </c>
      <c r="V1088" s="7">
        <v>2012</v>
      </c>
      <c r="W1088" t="s">
        <v>1259</v>
      </c>
      <c r="X1088" s="2">
        <v>1.3280000000000001</v>
      </c>
      <c r="Y1088" s="6">
        <f t="shared" si="130"/>
        <v>3.5450201542937994E-2</v>
      </c>
      <c r="AA1088">
        <v>15361225</v>
      </c>
      <c r="AB1088">
        <v>18894</v>
      </c>
      <c r="AD1088" t="s">
        <v>2</v>
      </c>
      <c r="AE1088">
        <v>11</v>
      </c>
      <c r="AG1088">
        <v>6301676</v>
      </c>
      <c r="AH1088" t="s">
        <v>21782</v>
      </c>
      <c r="AI1088" t="s">
        <v>21781</v>
      </c>
      <c r="AJ1088" t="s">
        <v>21780</v>
      </c>
      <c r="AK1088" t="s">
        <v>21779</v>
      </c>
      <c r="AL1088">
        <v>19</v>
      </c>
      <c r="AM1088" s="5">
        <f t="shared" si="131"/>
        <v>1.9</v>
      </c>
      <c r="AN1088" s="4">
        <f t="shared" si="132"/>
        <v>2.8776978417266188E-3</v>
      </c>
      <c r="AO1088" s="3"/>
      <c r="AP1088">
        <v>0</v>
      </c>
      <c r="AR1088" t="s">
        <v>1</v>
      </c>
      <c r="AT1088" s="2">
        <v>3.8340000000000001</v>
      </c>
      <c r="AU1088" s="1">
        <f t="shared" si="133"/>
        <v>2.5678450432574582</v>
      </c>
      <c r="AV1088" s="1">
        <f t="shared" si="134"/>
        <v>1.9163949692332305</v>
      </c>
      <c r="AW1088" s="1">
        <f t="shared" si="135"/>
        <v>1.264944895209003</v>
      </c>
    </row>
    <row r="1089" spans="1:49" x14ac:dyDescent="0.2">
      <c r="A1089">
        <v>1087</v>
      </c>
      <c r="B1089" t="s">
        <v>21778</v>
      </c>
      <c r="C1089" t="s">
        <v>21777</v>
      </c>
      <c r="F1089" t="s">
        <v>21776</v>
      </c>
      <c r="G1089" t="s">
        <v>6</v>
      </c>
      <c r="H1089" t="s">
        <v>5</v>
      </c>
      <c r="I1089" t="s">
        <v>830</v>
      </c>
      <c r="J1089" t="s">
        <v>21775</v>
      </c>
      <c r="K1089" t="s">
        <v>21774</v>
      </c>
      <c r="L1089" t="s">
        <v>21773</v>
      </c>
      <c r="M1089" t="s">
        <v>69</v>
      </c>
      <c r="N1089">
        <v>6</v>
      </c>
      <c r="O1089" t="s">
        <v>21772</v>
      </c>
      <c r="P1089" t="s">
        <v>21771</v>
      </c>
      <c r="Q1089" t="s">
        <v>21770</v>
      </c>
      <c r="R1089" s="7">
        <v>41203</v>
      </c>
      <c r="S1089" s="8">
        <f t="shared" si="128"/>
        <v>2012</v>
      </c>
      <c r="T1089" s="8">
        <v>2012</v>
      </c>
      <c r="U1089" s="8">
        <f t="shared" si="129"/>
        <v>10</v>
      </c>
      <c r="V1089" s="7">
        <v>41203</v>
      </c>
      <c r="W1089" t="s">
        <v>2459</v>
      </c>
      <c r="X1089" s="2">
        <v>2.41</v>
      </c>
      <c r="Y1089" s="6">
        <f t="shared" si="130"/>
        <v>6.4333573583193193E-2</v>
      </c>
      <c r="AA1089">
        <v>9599428</v>
      </c>
      <c r="AB1089">
        <v>24641</v>
      </c>
      <c r="AC1089">
        <v>13645501</v>
      </c>
      <c r="AD1089" t="s">
        <v>2</v>
      </c>
      <c r="AE1089">
        <v>22</v>
      </c>
      <c r="AF1089">
        <v>39</v>
      </c>
      <c r="AH1089" t="s">
        <v>21769</v>
      </c>
      <c r="AI1089" t="s">
        <v>21768</v>
      </c>
      <c r="AK1089" t="s">
        <v>21767</v>
      </c>
      <c r="AL1089">
        <v>92</v>
      </c>
      <c r="AM1089" s="5">
        <f t="shared" si="131"/>
        <v>9.1999999999999993</v>
      </c>
      <c r="AN1089" s="4">
        <f t="shared" si="132"/>
        <v>1.3934115865202573E-2</v>
      </c>
      <c r="AO1089" s="3"/>
      <c r="AP1089">
        <v>0</v>
      </c>
      <c r="AR1089" t="s">
        <v>1</v>
      </c>
      <c r="AT1089" s="2" t="s">
        <v>0</v>
      </c>
      <c r="AU1089" s="1">
        <f t="shared" si="133"/>
        <v>4.9213736267796007</v>
      </c>
      <c r="AV1089" s="1">
        <f t="shared" si="134"/>
        <v>3.9133844724197884</v>
      </c>
      <c r="AW1089" s="1">
        <f t="shared" si="135"/>
        <v>2.9053953180599756</v>
      </c>
    </row>
    <row r="1090" spans="1:49" x14ac:dyDescent="0.2">
      <c r="A1090">
        <v>1088</v>
      </c>
      <c r="B1090" t="s">
        <v>21766</v>
      </c>
      <c r="C1090" t="s">
        <v>21765</v>
      </c>
      <c r="F1090" t="s">
        <v>21764</v>
      </c>
      <c r="G1090" t="s">
        <v>6</v>
      </c>
      <c r="H1090" t="s">
        <v>5</v>
      </c>
      <c r="I1090" t="s">
        <v>21763</v>
      </c>
      <c r="J1090" t="s">
        <v>21762</v>
      </c>
      <c r="K1090" t="s">
        <v>21761</v>
      </c>
      <c r="L1090" t="s">
        <v>21760</v>
      </c>
      <c r="M1090" t="s">
        <v>21759</v>
      </c>
      <c r="N1090">
        <v>12</v>
      </c>
      <c r="O1090" t="s">
        <v>21758</v>
      </c>
      <c r="P1090" t="s">
        <v>21757</v>
      </c>
      <c r="Q1090" t="s">
        <v>21756</v>
      </c>
      <c r="R1090" s="7">
        <v>41203</v>
      </c>
      <c r="S1090" s="8">
        <f t="shared" ref="S1090:S1153" si="136">YEAR(R1090)</f>
        <v>2012</v>
      </c>
      <c r="T1090" s="8">
        <v>2012</v>
      </c>
      <c r="U1090" s="8">
        <f t="shared" ref="U1090:U1153" si="137">2022-T1090</f>
        <v>10</v>
      </c>
      <c r="V1090" s="7">
        <v>41203</v>
      </c>
      <c r="W1090" t="s">
        <v>1998</v>
      </c>
      <c r="X1090" s="2">
        <v>2.0579999999999998</v>
      </c>
      <c r="Y1090" s="6">
        <f t="shared" ref="Y1090:Y1153" si="138">(X1090-$Z$4)/($Z$3-$Z$4)</f>
        <v>5.4937134620004803E-2</v>
      </c>
      <c r="AA1090">
        <v>358711</v>
      </c>
      <c r="AB1090">
        <v>28218</v>
      </c>
      <c r="AC1090">
        <v>13652966</v>
      </c>
      <c r="AD1090" t="s">
        <v>2</v>
      </c>
      <c r="AE1090">
        <v>426</v>
      </c>
      <c r="AF1090">
        <v>2</v>
      </c>
      <c r="AH1090" t="s">
        <v>21755</v>
      </c>
      <c r="AI1090" t="s">
        <v>21754</v>
      </c>
      <c r="AJ1090" t="s">
        <v>21753</v>
      </c>
      <c r="AK1090" t="s">
        <v>21752</v>
      </c>
      <c r="AL1090">
        <v>26</v>
      </c>
      <c r="AM1090" s="5">
        <f t="shared" ref="AM1090:AM1153" si="139">AL1090/U1090</f>
        <v>2.6</v>
      </c>
      <c r="AN1090" s="4">
        <f t="shared" ref="AN1090:AN1153" si="140">(AM1090-$AO$4)/($AO$3-$AO$4)</f>
        <v>3.9379023097311627E-3</v>
      </c>
      <c r="AO1090" s="3"/>
      <c r="AP1090">
        <v>1</v>
      </c>
      <c r="AQ1090" t="s">
        <v>49</v>
      </c>
      <c r="AR1090">
        <v>229517</v>
      </c>
      <c r="AS1090" t="s">
        <v>48</v>
      </c>
      <c r="AT1090" s="2" t="s">
        <v>0</v>
      </c>
      <c r="AU1090" s="1">
        <f t="shared" ref="AU1090:AU1153" si="141">(Y1090*0.7+AN1090*0.3)*100</f>
        <v>3.9637364926922705</v>
      </c>
      <c r="AV1090" s="1">
        <f t="shared" ref="AV1090:AV1153" si="142">(Y1090*0.5+AN1090*0.5)*100</f>
        <v>2.9437518464867982</v>
      </c>
      <c r="AW1090" s="1">
        <f t="shared" ref="AW1090:AW1153" si="143">(Y1090*0.3+AN1090*0.7)*100</f>
        <v>1.9237672002813253</v>
      </c>
    </row>
    <row r="1091" spans="1:49" x14ac:dyDescent="0.2">
      <c r="A1091">
        <v>1089</v>
      </c>
      <c r="B1091" t="s">
        <v>21751</v>
      </c>
      <c r="C1091" t="s">
        <v>21750</v>
      </c>
      <c r="E1091">
        <v>22952107</v>
      </c>
      <c r="F1091" t="s">
        <v>21749</v>
      </c>
      <c r="G1091" t="s">
        <v>6</v>
      </c>
      <c r="H1091" t="s">
        <v>5</v>
      </c>
      <c r="I1091" t="s">
        <v>819</v>
      </c>
      <c r="J1091" t="s">
        <v>21748</v>
      </c>
      <c r="K1091" t="s">
        <v>21747</v>
      </c>
      <c r="L1091" t="s">
        <v>21746</v>
      </c>
      <c r="M1091" t="s">
        <v>114</v>
      </c>
      <c r="N1091">
        <v>6</v>
      </c>
      <c r="O1091" t="s">
        <v>21745</v>
      </c>
      <c r="P1091" t="s">
        <v>21744</v>
      </c>
      <c r="Q1091" t="s">
        <v>21743</v>
      </c>
      <c r="R1091" s="7">
        <v>41203</v>
      </c>
      <c r="S1091" s="8">
        <f t="shared" si="136"/>
        <v>2012</v>
      </c>
      <c r="T1091" s="8">
        <v>2012</v>
      </c>
      <c r="U1091" s="8">
        <f t="shared" si="137"/>
        <v>10</v>
      </c>
      <c r="V1091" s="7">
        <v>41203</v>
      </c>
      <c r="W1091" t="s">
        <v>1871</v>
      </c>
      <c r="X1091" s="2">
        <v>2.0379999999999998</v>
      </c>
      <c r="Y1091" s="6">
        <f t="shared" si="138"/>
        <v>5.4403246042550917E-2</v>
      </c>
      <c r="AA1091">
        <v>20403364</v>
      </c>
      <c r="AB1091">
        <v>19700173215</v>
      </c>
      <c r="AC1091">
        <v>20403372</v>
      </c>
      <c r="AD1091" t="s">
        <v>2</v>
      </c>
      <c r="AE1091">
        <v>4</v>
      </c>
      <c r="AF1091">
        <v>20</v>
      </c>
      <c r="AH1091" t="s">
        <v>21742</v>
      </c>
      <c r="AI1091" t="s">
        <v>21741</v>
      </c>
      <c r="AK1091" t="s">
        <v>21740</v>
      </c>
      <c r="AL1091">
        <v>542</v>
      </c>
      <c r="AM1091" s="5">
        <f t="shared" si="139"/>
        <v>54.2</v>
      </c>
      <c r="AN1091" s="4">
        <f t="shared" si="140"/>
        <v>8.2090117379780392E-2</v>
      </c>
      <c r="AO1091" s="3"/>
      <c r="AP1091">
        <v>0</v>
      </c>
      <c r="AR1091" t="s">
        <v>1</v>
      </c>
      <c r="AT1091" s="2">
        <v>7.79</v>
      </c>
      <c r="AU1091" s="1">
        <f t="shared" si="141"/>
        <v>6.2709307443719764</v>
      </c>
      <c r="AV1091" s="1">
        <f t="shared" si="142"/>
        <v>6.8246681711165653</v>
      </c>
      <c r="AW1091" s="1">
        <f t="shared" si="143"/>
        <v>7.3784055978611542</v>
      </c>
    </row>
    <row r="1092" spans="1:49" x14ac:dyDescent="0.2">
      <c r="A1092">
        <v>1090</v>
      </c>
      <c r="B1092" t="s">
        <v>21739</v>
      </c>
      <c r="C1092" t="s">
        <v>21738</v>
      </c>
      <c r="F1092" t="s">
        <v>21737</v>
      </c>
      <c r="G1092" t="s">
        <v>6</v>
      </c>
      <c r="H1092" t="s">
        <v>5</v>
      </c>
      <c r="I1092" t="s">
        <v>21736</v>
      </c>
      <c r="J1092">
        <v>60004935</v>
      </c>
      <c r="K1092" t="s">
        <v>21735</v>
      </c>
      <c r="L1092" t="s">
        <v>1960</v>
      </c>
      <c r="M1092" t="s">
        <v>674</v>
      </c>
      <c r="N1092">
        <v>3</v>
      </c>
      <c r="O1092" t="s">
        <v>21734</v>
      </c>
      <c r="P1092" t="s">
        <v>21733</v>
      </c>
      <c r="Q1092" t="s">
        <v>21732</v>
      </c>
      <c r="R1092" s="7">
        <v>41203</v>
      </c>
      <c r="S1092" s="8">
        <f t="shared" si="136"/>
        <v>2012</v>
      </c>
      <c r="T1092" s="8">
        <v>2012</v>
      </c>
      <c r="U1092" s="8">
        <f t="shared" si="137"/>
        <v>10</v>
      </c>
      <c r="V1092" s="7">
        <v>41203</v>
      </c>
      <c r="W1092" t="s">
        <v>2732</v>
      </c>
      <c r="X1092" s="2">
        <v>1.528</v>
      </c>
      <c r="Y1092" s="6">
        <f t="shared" si="138"/>
        <v>4.0789087317476845E-2</v>
      </c>
      <c r="AA1092">
        <v>2649381</v>
      </c>
      <c r="AB1092">
        <v>27433</v>
      </c>
      <c r="AC1092">
        <v>13616382</v>
      </c>
      <c r="AD1092" t="s">
        <v>2</v>
      </c>
      <c r="AE1092">
        <v>29</v>
      </c>
      <c r="AF1092">
        <v>20</v>
      </c>
      <c r="AG1092">
        <v>205003</v>
      </c>
      <c r="AI1092" t="s">
        <v>21731</v>
      </c>
      <c r="AK1092" t="s">
        <v>21730</v>
      </c>
      <c r="AL1092">
        <v>22</v>
      </c>
      <c r="AM1092" s="5">
        <f t="shared" si="139"/>
        <v>2.2000000000000002</v>
      </c>
      <c r="AN1092" s="4">
        <f t="shared" si="140"/>
        <v>3.3320711851571377E-3</v>
      </c>
      <c r="AO1092" s="3"/>
      <c r="AP1092">
        <v>0</v>
      </c>
      <c r="AR1092" t="s">
        <v>1</v>
      </c>
      <c r="AT1092" s="2">
        <v>3.528</v>
      </c>
      <c r="AU1092" s="1">
        <f t="shared" si="141"/>
        <v>2.9551982477780929</v>
      </c>
      <c r="AV1092" s="1">
        <f t="shared" si="142"/>
        <v>2.2060579251316992</v>
      </c>
      <c r="AW1092" s="1">
        <f t="shared" si="143"/>
        <v>1.4569176024853048</v>
      </c>
    </row>
    <row r="1093" spans="1:49" x14ac:dyDescent="0.2">
      <c r="A1093">
        <v>1091</v>
      </c>
      <c r="B1093" t="s">
        <v>21729</v>
      </c>
      <c r="C1093" t="s">
        <v>21728</v>
      </c>
      <c r="F1093" t="s">
        <v>21727</v>
      </c>
      <c r="G1093" t="s">
        <v>6</v>
      </c>
      <c r="H1093" t="s">
        <v>5</v>
      </c>
      <c r="I1093" t="s">
        <v>21726</v>
      </c>
      <c r="J1093">
        <v>60013959</v>
      </c>
      <c r="K1093" t="s">
        <v>21725</v>
      </c>
      <c r="L1093" t="s">
        <v>1789</v>
      </c>
      <c r="M1093" t="s">
        <v>12</v>
      </c>
      <c r="N1093">
        <v>2</v>
      </c>
      <c r="O1093" t="s">
        <v>21724</v>
      </c>
      <c r="P1093" t="s">
        <v>21723</v>
      </c>
      <c r="Q1093" t="s">
        <v>21722</v>
      </c>
      <c r="R1093" s="7">
        <v>41203</v>
      </c>
      <c r="S1093" s="8">
        <f t="shared" si="136"/>
        <v>2012</v>
      </c>
      <c r="T1093" s="8">
        <v>2012</v>
      </c>
      <c r="U1093" s="8">
        <f t="shared" si="137"/>
        <v>10</v>
      </c>
      <c r="V1093" s="7">
        <v>41203</v>
      </c>
      <c r="W1093" t="s">
        <v>2732</v>
      </c>
      <c r="X1093" s="2">
        <v>1.528</v>
      </c>
      <c r="Y1093" s="6">
        <f t="shared" si="138"/>
        <v>4.0789087317476845E-2</v>
      </c>
      <c r="AA1093">
        <v>2649381</v>
      </c>
      <c r="AB1093">
        <v>27433</v>
      </c>
      <c r="AC1093">
        <v>13616382</v>
      </c>
      <c r="AD1093" t="s">
        <v>2</v>
      </c>
      <c r="AE1093">
        <v>29</v>
      </c>
      <c r="AF1093">
        <v>20</v>
      </c>
      <c r="AG1093">
        <v>205005</v>
      </c>
      <c r="AI1093" t="s">
        <v>21721</v>
      </c>
      <c r="AK1093" t="s">
        <v>21720</v>
      </c>
      <c r="AL1093">
        <v>9</v>
      </c>
      <c r="AM1093" s="5">
        <f t="shared" si="139"/>
        <v>0.9</v>
      </c>
      <c r="AN1093" s="4">
        <f t="shared" si="140"/>
        <v>1.3631200302915562E-3</v>
      </c>
      <c r="AO1093" s="3"/>
      <c r="AP1093">
        <v>0</v>
      </c>
      <c r="AR1093" t="s">
        <v>1</v>
      </c>
      <c r="AT1093" s="2">
        <v>3.528</v>
      </c>
      <c r="AU1093" s="1">
        <f t="shared" si="141"/>
        <v>2.8961297131321255</v>
      </c>
      <c r="AV1093" s="1">
        <f t="shared" si="142"/>
        <v>2.1076103673884199</v>
      </c>
      <c r="AW1093" s="1">
        <f t="shared" si="143"/>
        <v>1.3190910216447143</v>
      </c>
    </row>
    <row r="1094" spans="1:49" x14ac:dyDescent="0.2">
      <c r="A1094">
        <v>1092</v>
      </c>
      <c r="B1094" t="s">
        <v>21719</v>
      </c>
      <c r="C1094" t="s">
        <v>21718</v>
      </c>
      <c r="F1094" t="s">
        <v>21717</v>
      </c>
      <c r="G1094" t="s">
        <v>6</v>
      </c>
      <c r="H1094" t="s">
        <v>5</v>
      </c>
      <c r="I1094" t="s">
        <v>21716</v>
      </c>
      <c r="J1094" t="s">
        <v>21715</v>
      </c>
      <c r="K1094" t="s">
        <v>21714</v>
      </c>
      <c r="L1094" t="s">
        <v>21713</v>
      </c>
      <c r="M1094" t="s">
        <v>224</v>
      </c>
      <c r="N1094">
        <v>4</v>
      </c>
      <c r="O1094" t="s">
        <v>21712</v>
      </c>
      <c r="P1094" t="s">
        <v>21711</v>
      </c>
      <c r="Q1094" t="s">
        <v>21710</v>
      </c>
      <c r="R1094" s="7">
        <v>41202</v>
      </c>
      <c r="S1094" s="8">
        <f t="shared" si="136"/>
        <v>2012</v>
      </c>
      <c r="T1094" s="8">
        <v>2012</v>
      </c>
      <c r="U1094" s="8">
        <f t="shared" si="137"/>
        <v>10</v>
      </c>
      <c r="V1094" s="7">
        <v>41202</v>
      </c>
      <c r="W1094" t="s">
        <v>1490</v>
      </c>
      <c r="X1094" s="2">
        <v>2.3759999999999999</v>
      </c>
      <c r="Y1094" s="6">
        <f t="shared" si="138"/>
        <v>6.3425963001521576E-2</v>
      </c>
      <c r="AA1094" t="s">
        <v>1489</v>
      </c>
      <c r="AB1094">
        <v>26765</v>
      </c>
      <c r="AC1094">
        <v>15384357</v>
      </c>
      <c r="AD1094" t="s">
        <v>2</v>
      </c>
      <c r="AE1094">
        <v>758</v>
      </c>
      <c r="AF1094">
        <v>2</v>
      </c>
      <c r="AG1094">
        <v>99</v>
      </c>
      <c r="AI1094" t="s">
        <v>21709</v>
      </c>
      <c r="AJ1094" t="s">
        <v>21708</v>
      </c>
      <c r="AK1094" t="s">
        <v>21707</v>
      </c>
      <c r="AL1094">
        <v>11</v>
      </c>
      <c r="AM1094" s="5">
        <f t="shared" si="139"/>
        <v>1.1000000000000001</v>
      </c>
      <c r="AN1094" s="4">
        <f t="shared" si="140"/>
        <v>1.6660355925785689E-3</v>
      </c>
      <c r="AO1094" s="3"/>
      <c r="AP1094">
        <v>0</v>
      </c>
      <c r="AR1094" t="s">
        <v>1</v>
      </c>
      <c r="AT1094" s="2">
        <v>5.8739999999999997</v>
      </c>
      <c r="AU1094" s="1">
        <f t="shared" si="141"/>
        <v>4.4897984778838671</v>
      </c>
      <c r="AV1094" s="1">
        <f t="shared" si="142"/>
        <v>3.254599929705007</v>
      </c>
      <c r="AW1094" s="1">
        <f t="shared" si="143"/>
        <v>2.0194013815261473</v>
      </c>
    </row>
    <row r="1095" spans="1:49" x14ac:dyDescent="0.2">
      <c r="A1095">
        <v>1093</v>
      </c>
      <c r="B1095" t="s">
        <v>21706</v>
      </c>
      <c r="C1095" t="s">
        <v>21705</v>
      </c>
      <c r="F1095" t="s">
        <v>21704</v>
      </c>
      <c r="G1095" t="s">
        <v>6</v>
      </c>
      <c r="H1095" t="s">
        <v>5</v>
      </c>
      <c r="I1095" t="s">
        <v>21703</v>
      </c>
      <c r="J1095">
        <v>60015331</v>
      </c>
      <c r="K1095" t="s">
        <v>496</v>
      </c>
      <c r="L1095" t="s">
        <v>495</v>
      </c>
      <c r="M1095" t="s">
        <v>494</v>
      </c>
      <c r="N1095">
        <v>3</v>
      </c>
      <c r="O1095" t="s">
        <v>21702</v>
      </c>
      <c r="P1095" t="s">
        <v>21701</v>
      </c>
      <c r="Q1095" t="s">
        <v>493</v>
      </c>
      <c r="R1095" s="7">
        <v>41201</v>
      </c>
      <c r="S1095" s="8">
        <f t="shared" si="136"/>
        <v>2012</v>
      </c>
      <c r="T1095" s="8">
        <v>2012</v>
      </c>
      <c r="U1095" s="8">
        <f t="shared" si="137"/>
        <v>10</v>
      </c>
      <c r="V1095" s="7">
        <v>2012</v>
      </c>
      <c r="W1095" t="s">
        <v>340</v>
      </c>
      <c r="X1095" s="2">
        <v>1.6519999999999999</v>
      </c>
      <c r="Y1095" s="6">
        <f t="shared" si="138"/>
        <v>4.409919649769093E-2</v>
      </c>
      <c r="AA1095" t="s">
        <v>339</v>
      </c>
      <c r="AB1095">
        <v>17337</v>
      </c>
      <c r="AD1095" t="s">
        <v>2</v>
      </c>
      <c r="AE1095">
        <v>60</v>
      </c>
      <c r="AF1095">
        <v>10</v>
      </c>
      <c r="AG1095">
        <v>6248171</v>
      </c>
      <c r="AH1095" t="s">
        <v>21700</v>
      </c>
      <c r="AI1095" t="s">
        <v>21699</v>
      </c>
      <c r="AJ1095" t="s">
        <v>21698</v>
      </c>
      <c r="AK1095" t="s">
        <v>21697</v>
      </c>
      <c r="AL1095">
        <v>60</v>
      </c>
      <c r="AM1095" s="5">
        <f t="shared" si="139"/>
        <v>6</v>
      </c>
      <c r="AN1095" s="4">
        <f t="shared" si="140"/>
        <v>9.0874668686103752E-3</v>
      </c>
      <c r="AO1095" s="3"/>
      <c r="AP1095">
        <v>0</v>
      </c>
      <c r="AR1095" t="s">
        <v>1</v>
      </c>
      <c r="AT1095" s="2" t="s">
        <v>0</v>
      </c>
      <c r="AU1095" s="1">
        <f t="shared" si="141"/>
        <v>3.3595677608966765</v>
      </c>
      <c r="AV1095" s="1">
        <f t="shared" si="142"/>
        <v>2.6593331683150652</v>
      </c>
      <c r="AW1095" s="1">
        <f t="shared" si="143"/>
        <v>1.959098575733454</v>
      </c>
    </row>
    <row r="1096" spans="1:49" x14ac:dyDescent="0.2">
      <c r="A1096">
        <v>1094</v>
      </c>
      <c r="B1096" t="s">
        <v>21696</v>
      </c>
      <c r="C1096" t="s">
        <v>21695</v>
      </c>
      <c r="F1096" t="s">
        <v>21694</v>
      </c>
      <c r="G1096" t="s">
        <v>6</v>
      </c>
      <c r="H1096" t="s">
        <v>5</v>
      </c>
      <c r="I1096" t="s">
        <v>21693</v>
      </c>
      <c r="J1096" t="s">
        <v>21692</v>
      </c>
      <c r="K1096" t="s">
        <v>21691</v>
      </c>
      <c r="L1096" t="s">
        <v>21690</v>
      </c>
      <c r="M1096" t="s">
        <v>21689</v>
      </c>
      <c r="N1096">
        <v>5</v>
      </c>
      <c r="O1096" t="s">
        <v>21688</v>
      </c>
      <c r="P1096" t="s">
        <v>21687</v>
      </c>
      <c r="Q1096" t="s">
        <v>21686</v>
      </c>
      <c r="R1096" s="7">
        <v>41201</v>
      </c>
      <c r="S1096" s="8">
        <f t="shared" si="136"/>
        <v>2012</v>
      </c>
      <c r="T1096" s="8">
        <v>2012</v>
      </c>
      <c r="U1096" s="8">
        <f t="shared" si="137"/>
        <v>10</v>
      </c>
      <c r="V1096" s="7">
        <v>2012</v>
      </c>
      <c r="W1096" t="s">
        <v>340</v>
      </c>
      <c r="X1096" s="2">
        <v>1.6519999999999999</v>
      </c>
      <c r="Y1096" s="6">
        <f t="shared" si="138"/>
        <v>4.409919649769093E-2</v>
      </c>
      <c r="AA1096" t="s">
        <v>339</v>
      </c>
      <c r="AB1096">
        <v>17337</v>
      </c>
      <c r="AD1096" t="s">
        <v>2</v>
      </c>
      <c r="AE1096">
        <v>60</v>
      </c>
      <c r="AF1096">
        <v>10</v>
      </c>
      <c r="AG1096">
        <v>6247473</v>
      </c>
      <c r="AH1096" t="s">
        <v>21685</v>
      </c>
      <c r="AI1096" t="s">
        <v>21684</v>
      </c>
      <c r="AJ1096" t="s">
        <v>21683</v>
      </c>
      <c r="AK1096" t="s">
        <v>21682</v>
      </c>
      <c r="AL1096">
        <v>33</v>
      </c>
      <c r="AM1096" s="5">
        <f t="shared" si="139"/>
        <v>3.3</v>
      </c>
      <c r="AN1096" s="4">
        <f t="shared" si="140"/>
        <v>4.9981067777357061E-3</v>
      </c>
      <c r="AO1096" s="3"/>
      <c r="AP1096">
        <v>0</v>
      </c>
      <c r="AQ1096" t="s">
        <v>2065</v>
      </c>
      <c r="AR1096" t="s">
        <v>2712</v>
      </c>
      <c r="AS1096" t="s">
        <v>1889</v>
      </c>
      <c r="AT1096" s="2" t="s">
        <v>0</v>
      </c>
      <c r="AU1096" s="1">
        <f t="shared" si="141"/>
        <v>3.236886958170436</v>
      </c>
      <c r="AV1096" s="1">
        <f t="shared" si="142"/>
        <v>2.4548651637713319</v>
      </c>
      <c r="AW1096" s="1">
        <f t="shared" si="143"/>
        <v>1.6728433693722271</v>
      </c>
    </row>
    <row r="1097" spans="1:49" x14ac:dyDescent="0.2">
      <c r="A1097">
        <v>1095</v>
      </c>
      <c r="B1097" t="s">
        <v>21681</v>
      </c>
      <c r="C1097" t="s">
        <v>21680</v>
      </c>
      <c r="F1097" t="s">
        <v>21679</v>
      </c>
      <c r="G1097" t="s">
        <v>6</v>
      </c>
      <c r="H1097" t="s">
        <v>5</v>
      </c>
      <c r="I1097" t="s">
        <v>21678</v>
      </c>
      <c r="J1097" t="s">
        <v>21677</v>
      </c>
      <c r="K1097" t="s">
        <v>21676</v>
      </c>
      <c r="L1097" t="s">
        <v>21675</v>
      </c>
      <c r="M1097" t="s">
        <v>408</v>
      </c>
      <c r="N1097">
        <v>6</v>
      </c>
      <c r="O1097" t="s">
        <v>21674</v>
      </c>
      <c r="P1097" t="s">
        <v>21673</v>
      </c>
      <c r="Q1097" t="s">
        <v>21672</v>
      </c>
      <c r="R1097" s="7">
        <v>41200</v>
      </c>
      <c r="S1097" s="8">
        <f t="shared" si="136"/>
        <v>2012</v>
      </c>
      <c r="T1097" s="8">
        <v>2012</v>
      </c>
      <c r="U1097" s="8">
        <f t="shared" si="137"/>
        <v>10</v>
      </c>
      <c r="V1097" s="7">
        <v>2012</v>
      </c>
      <c r="W1097" t="s">
        <v>1774</v>
      </c>
      <c r="X1097" s="2">
        <v>0.46</v>
      </c>
      <c r="Y1097" s="6">
        <f t="shared" si="138"/>
        <v>1.2279437281439364E-2</v>
      </c>
      <c r="AA1097">
        <v>933813</v>
      </c>
      <c r="AB1097">
        <v>28031</v>
      </c>
      <c r="AD1097" t="s">
        <v>2</v>
      </c>
      <c r="AE1097">
        <v>40</v>
      </c>
      <c r="AF1097" t="s">
        <v>21671</v>
      </c>
      <c r="AG1097">
        <v>6352842</v>
      </c>
      <c r="AH1097" t="s">
        <v>21670</v>
      </c>
      <c r="AI1097" t="s">
        <v>21669</v>
      </c>
      <c r="AJ1097" t="s">
        <v>21668</v>
      </c>
      <c r="AK1097" t="s">
        <v>21667</v>
      </c>
      <c r="AL1097">
        <v>15</v>
      </c>
      <c r="AM1097" s="5">
        <f t="shared" si="139"/>
        <v>1.5</v>
      </c>
      <c r="AN1097" s="4">
        <f t="shared" si="140"/>
        <v>2.2718667171525938E-3</v>
      </c>
      <c r="AO1097" s="3"/>
      <c r="AP1097">
        <v>0</v>
      </c>
      <c r="AR1097" t="s">
        <v>1</v>
      </c>
      <c r="AT1097" s="2">
        <v>1.222</v>
      </c>
      <c r="AU1097" s="1">
        <f t="shared" si="141"/>
        <v>0.92771661121533322</v>
      </c>
      <c r="AV1097" s="1">
        <f t="shared" si="142"/>
        <v>0.72756519992959789</v>
      </c>
      <c r="AW1097" s="1">
        <f t="shared" si="143"/>
        <v>0.52741378864386246</v>
      </c>
    </row>
    <row r="1098" spans="1:49" x14ac:dyDescent="0.2">
      <c r="A1098">
        <v>1096</v>
      </c>
      <c r="B1098" t="s">
        <v>21666</v>
      </c>
      <c r="C1098" t="s">
        <v>21665</v>
      </c>
      <c r="F1098" t="s">
        <v>21664</v>
      </c>
      <c r="G1098" t="s">
        <v>6</v>
      </c>
      <c r="H1098" t="s">
        <v>5</v>
      </c>
      <c r="I1098" t="s">
        <v>14806</v>
      </c>
      <c r="J1098">
        <v>60013789</v>
      </c>
      <c r="K1098" t="s">
        <v>878</v>
      </c>
      <c r="L1098" t="s">
        <v>17</v>
      </c>
      <c r="M1098" t="s">
        <v>16</v>
      </c>
      <c r="N1098">
        <v>5</v>
      </c>
      <c r="O1098" t="s">
        <v>21663</v>
      </c>
      <c r="P1098" t="s">
        <v>21662</v>
      </c>
      <c r="Q1098" t="s">
        <v>877</v>
      </c>
      <c r="R1098" s="7">
        <v>41199</v>
      </c>
      <c r="S1098" s="8">
        <f t="shared" si="136"/>
        <v>2012</v>
      </c>
      <c r="T1098" s="8">
        <v>2012</v>
      </c>
      <c r="U1098" s="8">
        <f t="shared" si="137"/>
        <v>10</v>
      </c>
      <c r="V1098" s="7">
        <v>41199</v>
      </c>
      <c r="W1098" t="s">
        <v>21661</v>
      </c>
      <c r="X1098" s="2">
        <v>0.39600000000000002</v>
      </c>
      <c r="Y1098" s="6">
        <f t="shared" si="138"/>
        <v>1.0570993833586931E-2</v>
      </c>
      <c r="AA1098">
        <v>10006818</v>
      </c>
      <c r="AB1098">
        <v>23773</v>
      </c>
      <c r="AD1098" t="s">
        <v>2</v>
      </c>
      <c r="AE1098">
        <v>28</v>
      </c>
      <c r="AF1098">
        <v>11</v>
      </c>
      <c r="AH1098" t="s">
        <v>21660</v>
      </c>
      <c r="AI1098" t="s">
        <v>21659</v>
      </c>
      <c r="AJ1098" t="s">
        <v>21658</v>
      </c>
      <c r="AK1098" t="s">
        <v>21657</v>
      </c>
      <c r="AL1098">
        <v>8</v>
      </c>
      <c r="AM1098" s="5">
        <f t="shared" si="139"/>
        <v>0.8</v>
      </c>
      <c r="AN1098" s="4">
        <f t="shared" si="140"/>
        <v>1.2116622491480501E-3</v>
      </c>
      <c r="AO1098" s="3"/>
      <c r="AP1098">
        <v>1</v>
      </c>
      <c r="AR1098" t="s">
        <v>1</v>
      </c>
      <c r="AT1098" s="2" t="s">
        <v>0</v>
      </c>
      <c r="AU1098" s="1">
        <f t="shared" si="141"/>
        <v>0.77631943582552665</v>
      </c>
      <c r="AV1098" s="1">
        <f t="shared" si="142"/>
        <v>0.58913280413674907</v>
      </c>
      <c r="AW1098" s="1">
        <f t="shared" si="143"/>
        <v>0.40194617244797143</v>
      </c>
    </row>
    <row r="1099" spans="1:49" x14ac:dyDescent="0.2">
      <c r="A1099">
        <v>1097</v>
      </c>
      <c r="B1099" t="s">
        <v>21656</v>
      </c>
      <c r="C1099" t="s">
        <v>21655</v>
      </c>
      <c r="E1099">
        <v>23082186</v>
      </c>
      <c r="F1099" t="s">
        <v>21654</v>
      </c>
      <c r="G1099" t="s">
        <v>6</v>
      </c>
      <c r="H1099" t="s">
        <v>5</v>
      </c>
      <c r="I1099" t="s">
        <v>21653</v>
      </c>
      <c r="J1099" t="s">
        <v>21652</v>
      </c>
      <c r="K1099" t="s">
        <v>21651</v>
      </c>
      <c r="L1099" t="s">
        <v>21650</v>
      </c>
      <c r="M1099" t="s">
        <v>475</v>
      </c>
      <c r="N1099">
        <v>7</v>
      </c>
      <c r="O1099" t="s">
        <v>21649</v>
      </c>
      <c r="P1099" t="s">
        <v>21648</v>
      </c>
      <c r="Q1099" t="s">
        <v>21647</v>
      </c>
      <c r="R1099" s="7">
        <v>41199</v>
      </c>
      <c r="S1099" s="8">
        <f t="shared" si="136"/>
        <v>2012</v>
      </c>
      <c r="T1099" s="8">
        <v>2012</v>
      </c>
      <c r="U1099" s="8">
        <f t="shared" si="137"/>
        <v>10</v>
      </c>
      <c r="V1099" s="7">
        <v>41199</v>
      </c>
      <c r="W1099" t="s">
        <v>1477</v>
      </c>
      <c r="X1099" s="2">
        <v>0.99</v>
      </c>
      <c r="Y1099" s="6">
        <f t="shared" si="138"/>
        <v>2.6427484583967327E-2</v>
      </c>
      <c r="AB1099">
        <v>10600153309</v>
      </c>
      <c r="AC1099">
        <v>19326203</v>
      </c>
      <c r="AD1099" t="s">
        <v>2</v>
      </c>
      <c r="AE1099">
        <v>7</v>
      </c>
      <c r="AF1099">
        <v>10</v>
      </c>
      <c r="AG1099" t="s">
        <v>21646</v>
      </c>
      <c r="AI1099" t="s">
        <v>21645</v>
      </c>
      <c r="AK1099" t="s">
        <v>21644</v>
      </c>
      <c r="AL1099">
        <v>13</v>
      </c>
      <c r="AM1099" s="5">
        <f t="shared" si="139"/>
        <v>1.3</v>
      </c>
      <c r="AN1099" s="4">
        <f t="shared" si="140"/>
        <v>1.9689511548655813E-3</v>
      </c>
      <c r="AO1099" s="3"/>
      <c r="AP1099">
        <v>1</v>
      </c>
      <c r="AR1099" t="s">
        <v>1</v>
      </c>
      <c r="AT1099" s="2">
        <v>3.24</v>
      </c>
      <c r="AU1099" s="1">
        <f t="shared" si="141"/>
        <v>1.9089924555236801</v>
      </c>
      <c r="AV1099" s="1">
        <f t="shared" si="142"/>
        <v>1.4198217869416454</v>
      </c>
      <c r="AW1099" s="1">
        <f t="shared" si="143"/>
        <v>0.93065111835961034</v>
      </c>
    </row>
    <row r="1100" spans="1:49" x14ac:dyDescent="0.2">
      <c r="A1100">
        <v>1098</v>
      </c>
      <c r="B1100" t="s">
        <v>21643</v>
      </c>
      <c r="C1100" t="s">
        <v>21642</v>
      </c>
      <c r="F1100" t="s">
        <v>21641</v>
      </c>
      <c r="G1100" t="s">
        <v>6</v>
      </c>
      <c r="H1100" t="s">
        <v>5</v>
      </c>
      <c r="I1100" t="s">
        <v>2920</v>
      </c>
      <c r="J1100">
        <v>60000221</v>
      </c>
      <c r="K1100" t="s">
        <v>2005</v>
      </c>
      <c r="L1100" t="s">
        <v>2004</v>
      </c>
      <c r="M1100" t="s">
        <v>12</v>
      </c>
      <c r="N1100">
        <v>3</v>
      </c>
      <c r="O1100" t="s">
        <v>21640</v>
      </c>
      <c r="P1100" t="s">
        <v>21639</v>
      </c>
      <c r="Q1100" t="s">
        <v>2716</v>
      </c>
      <c r="R1100" s="7">
        <v>41199</v>
      </c>
      <c r="S1100" s="8">
        <f t="shared" si="136"/>
        <v>2012</v>
      </c>
      <c r="T1100" s="8">
        <v>2012</v>
      </c>
      <c r="U1100" s="8">
        <f t="shared" si="137"/>
        <v>10</v>
      </c>
      <c r="V1100" s="7">
        <v>2012</v>
      </c>
      <c r="W1100" t="s">
        <v>340</v>
      </c>
      <c r="X1100" s="2">
        <v>1.6519999999999999</v>
      </c>
      <c r="Y1100" s="6">
        <f t="shared" si="138"/>
        <v>4.409919649769093E-2</v>
      </c>
      <c r="AA1100" t="s">
        <v>339</v>
      </c>
      <c r="AB1100">
        <v>17337</v>
      </c>
      <c r="AD1100" t="s">
        <v>2</v>
      </c>
      <c r="AE1100">
        <v>60</v>
      </c>
      <c r="AF1100">
        <v>10</v>
      </c>
      <c r="AG1100">
        <v>6236043</v>
      </c>
      <c r="AH1100" t="s">
        <v>21638</v>
      </c>
      <c r="AI1100" t="s">
        <v>21637</v>
      </c>
      <c r="AJ1100" t="s">
        <v>21636</v>
      </c>
      <c r="AK1100" t="s">
        <v>21635</v>
      </c>
      <c r="AL1100">
        <v>17</v>
      </c>
      <c r="AM1100" s="5">
        <f t="shared" si="139"/>
        <v>1.7</v>
      </c>
      <c r="AN1100" s="4">
        <f t="shared" si="140"/>
        <v>2.5747822794396063E-3</v>
      </c>
      <c r="AO1100" s="3"/>
      <c r="AP1100">
        <v>0</v>
      </c>
      <c r="AQ1100" t="s">
        <v>259</v>
      </c>
      <c r="AR1100" t="s">
        <v>21634</v>
      </c>
      <c r="AS1100" t="s">
        <v>258</v>
      </c>
      <c r="AT1100" s="2" t="s">
        <v>0</v>
      </c>
      <c r="AU1100" s="1">
        <f t="shared" si="141"/>
        <v>3.1641872232215533</v>
      </c>
      <c r="AV1100" s="1">
        <f t="shared" si="142"/>
        <v>2.3336989388565268</v>
      </c>
      <c r="AW1100" s="1">
        <f t="shared" si="143"/>
        <v>1.5032106544915003</v>
      </c>
    </row>
    <row r="1101" spans="1:49" x14ac:dyDescent="0.2">
      <c r="A1101">
        <v>1099</v>
      </c>
      <c r="B1101" t="s">
        <v>21633</v>
      </c>
      <c r="C1101" t="s">
        <v>21632</v>
      </c>
      <c r="F1101" t="s">
        <v>21631</v>
      </c>
      <c r="G1101" t="s">
        <v>6</v>
      </c>
      <c r="H1101" t="s">
        <v>5</v>
      </c>
      <c r="I1101" t="s">
        <v>1968</v>
      </c>
      <c r="J1101" t="s">
        <v>21630</v>
      </c>
      <c r="K1101" t="s">
        <v>21629</v>
      </c>
      <c r="L1101" t="s">
        <v>21628</v>
      </c>
      <c r="M1101" t="s">
        <v>84</v>
      </c>
      <c r="N1101">
        <v>2</v>
      </c>
      <c r="O1101" t="s">
        <v>21627</v>
      </c>
      <c r="P1101" t="s">
        <v>21626</v>
      </c>
      <c r="Q1101" t="s">
        <v>21625</v>
      </c>
      <c r="R1101" s="7">
        <v>41199</v>
      </c>
      <c r="S1101" s="8">
        <f t="shared" si="136"/>
        <v>2012</v>
      </c>
      <c r="T1101" s="8">
        <v>2012</v>
      </c>
      <c r="U1101" s="8">
        <f t="shared" si="137"/>
        <v>10</v>
      </c>
      <c r="V1101" s="7">
        <v>2012</v>
      </c>
      <c r="W1101" t="s">
        <v>340</v>
      </c>
      <c r="X1101" s="2">
        <v>1.6519999999999999</v>
      </c>
      <c r="Y1101" s="6">
        <f t="shared" si="138"/>
        <v>4.409919649769093E-2</v>
      </c>
      <c r="AA1101" t="s">
        <v>339</v>
      </c>
      <c r="AB1101">
        <v>17337</v>
      </c>
      <c r="AD1101" t="s">
        <v>2</v>
      </c>
      <c r="AE1101">
        <v>60</v>
      </c>
      <c r="AF1101">
        <v>10</v>
      </c>
      <c r="AG1101">
        <v>6232447</v>
      </c>
      <c r="AH1101" t="s">
        <v>21624</v>
      </c>
      <c r="AI1101" t="s">
        <v>21623</v>
      </c>
      <c r="AJ1101" t="s">
        <v>21622</v>
      </c>
      <c r="AK1101" t="s">
        <v>21621</v>
      </c>
      <c r="AL1101">
        <v>0</v>
      </c>
      <c r="AM1101" s="5">
        <f t="shared" si="139"/>
        <v>0</v>
      </c>
      <c r="AN1101" s="4">
        <f t="shared" si="140"/>
        <v>0</v>
      </c>
      <c r="AO1101" s="3"/>
      <c r="AP1101">
        <v>0</v>
      </c>
      <c r="AR1101" t="s">
        <v>1</v>
      </c>
      <c r="AT1101" s="2" t="s">
        <v>0</v>
      </c>
      <c r="AU1101" s="1">
        <f t="shared" si="141"/>
        <v>3.0869437548383649</v>
      </c>
      <c r="AV1101" s="1">
        <f t="shared" si="142"/>
        <v>2.2049598248845466</v>
      </c>
      <c r="AW1101" s="1">
        <f t="shared" si="143"/>
        <v>1.3229758949307278</v>
      </c>
    </row>
    <row r="1102" spans="1:49" x14ac:dyDescent="0.2">
      <c r="A1102">
        <v>1100</v>
      </c>
      <c r="B1102" t="s">
        <v>21620</v>
      </c>
      <c r="C1102" t="s">
        <v>21619</v>
      </c>
      <c r="F1102" t="s">
        <v>21618</v>
      </c>
      <c r="G1102" t="s">
        <v>6</v>
      </c>
      <c r="H1102" t="s">
        <v>5</v>
      </c>
      <c r="I1102" t="s">
        <v>1431</v>
      </c>
      <c r="J1102" t="s">
        <v>1425</v>
      </c>
      <c r="K1102" t="s">
        <v>1430</v>
      </c>
      <c r="L1102" t="s">
        <v>1429</v>
      </c>
      <c r="M1102" t="s">
        <v>1428</v>
      </c>
      <c r="N1102">
        <v>2</v>
      </c>
      <c r="O1102" t="s">
        <v>1427</v>
      </c>
      <c r="P1102" t="s">
        <v>1426</v>
      </c>
      <c r="Q1102" t="s">
        <v>1425</v>
      </c>
      <c r="R1102" s="7">
        <v>41199</v>
      </c>
      <c r="S1102" s="8">
        <f t="shared" si="136"/>
        <v>2012</v>
      </c>
      <c r="T1102" s="8">
        <v>2012</v>
      </c>
      <c r="U1102" s="8">
        <f t="shared" si="137"/>
        <v>10</v>
      </c>
      <c r="V1102" s="7">
        <v>2012</v>
      </c>
      <c r="W1102" t="s">
        <v>340</v>
      </c>
      <c r="X1102" s="2">
        <v>1.6519999999999999</v>
      </c>
      <c r="Y1102" s="6">
        <f t="shared" si="138"/>
        <v>4.409919649769093E-2</v>
      </c>
      <c r="AA1102" t="s">
        <v>339</v>
      </c>
      <c r="AB1102">
        <v>17337</v>
      </c>
      <c r="AD1102" t="s">
        <v>2</v>
      </c>
      <c r="AE1102">
        <v>60</v>
      </c>
      <c r="AF1102">
        <v>10</v>
      </c>
      <c r="AG1102">
        <v>6236015</v>
      </c>
      <c r="AH1102" t="s">
        <v>21617</v>
      </c>
      <c r="AI1102" t="s">
        <v>21616</v>
      </c>
      <c r="AJ1102" t="s">
        <v>21615</v>
      </c>
      <c r="AK1102" t="s">
        <v>21614</v>
      </c>
      <c r="AL1102">
        <v>10</v>
      </c>
      <c r="AM1102" s="5">
        <f t="shared" si="139"/>
        <v>1</v>
      </c>
      <c r="AN1102" s="4">
        <f t="shared" si="140"/>
        <v>1.5145778114350624E-3</v>
      </c>
      <c r="AO1102" s="3"/>
      <c r="AP1102">
        <v>0</v>
      </c>
      <c r="AR1102" t="s">
        <v>1</v>
      </c>
      <c r="AT1102" s="2" t="s">
        <v>0</v>
      </c>
      <c r="AU1102" s="1">
        <f t="shared" si="141"/>
        <v>3.132381089181417</v>
      </c>
      <c r="AV1102" s="1">
        <f t="shared" si="142"/>
        <v>2.2806887154562996</v>
      </c>
      <c r="AW1102" s="1">
        <f t="shared" si="143"/>
        <v>1.4289963417311822</v>
      </c>
    </row>
    <row r="1103" spans="1:49" x14ac:dyDescent="0.2">
      <c r="A1103">
        <v>1101</v>
      </c>
      <c r="B1103" t="s">
        <v>21613</v>
      </c>
      <c r="C1103" t="s">
        <v>21612</v>
      </c>
      <c r="F1103" t="s">
        <v>21611</v>
      </c>
      <c r="G1103" t="s">
        <v>6</v>
      </c>
      <c r="H1103" t="s">
        <v>5</v>
      </c>
      <c r="I1103" t="s">
        <v>2023</v>
      </c>
      <c r="J1103">
        <v>60011373</v>
      </c>
      <c r="K1103" t="s">
        <v>2022</v>
      </c>
      <c r="L1103" t="s">
        <v>2021</v>
      </c>
      <c r="M1103" t="s">
        <v>1529</v>
      </c>
      <c r="N1103">
        <v>3</v>
      </c>
      <c r="O1103" t="s">
        <v>21610</v>
      </c>
      <c r="P1103" t="s">
        <v>21609</v>
      </c>
      <c r="Q1103" t="s">
        <v>2034</v>
      </c>
      <c r="R1103" s="7">
        <v>41199</v>
      </c>
      <c r="S1103" s="8">
        <f t="shared" si="136"/>
        <v>2012</v>
      </c>
      <c r="T1103" s="8">
        <v>2012</v>
      </c>
      <c r="U1103" s="8">
        <f t="shared" si="137"/>
        <v>10</v>
      </c>
      <c r="V1103" s="7">
        <v>2012</v>
      </c>
      <c r="W1103" t="s">
        <v>340</v>
      </c>
      <c r="X1103" s="2">
        <v>1.6519999999999999</v>
      </c>
      <c r="Y1103" s="6">
        <f t="shared" si="138"/>
        <v>4.409919649769093E-2</v>
      </c>
      <c r="AA1103" t="s">
        <v>339</v>
      </c>
      <c r="AB1103">
        <v>17337</v>
      </c>
      <c r="AD1103" t="s">
        <v>2</v>
      </c>
      <c r="AE1103">
        <v>60</v>
      </c>
      <c r="AF1103">
        <v>10</v>
      </c>
      <c r="AG1103">
        <v>6236061</v>
      </c>
      <c r="AH1103" t="s">
        <v>21608</v>
      </c>
      <c r="AI1103" t="s">
        <v>21607</v>
      </c>
      <c r="AJ1103" t="s">
        <v>21606</v>
      </c>
      <c r="AK1103" t="s">
        <v>21605</v>
      </c>
      <c r="AL1103">
        <v>37</v>
      </c>
      <c r="AM1103" s="5">
        <f t="shared" si="139"/>
        <v>3.7</v>
      </c>
      <c r="AN1103" s="4">
        <f t="shared" si="140"/>
        <v>5.6039379023097311E-3</v>
      </c>
      <c r="AO1103" s="3"/>
      <c r="AP1103">
        <v>0</v>
      </c>
      <c r="AQ1103" t="s">
        <v>368</v>
      </c>
      <c r="AR1103" t="s">
        <v>21604</v>
      </c>
      <c r="AS1103" t="s">
        <v>367</v>
      </c>
      <c r="AT1103" s="2" t="s">
        <v>0</v>
      </c>
      <c r="AU1103" s="1">
        <f t="shared" si="141"/>
        <v>3.2550618919076566</v>
      </c>
      <c r="AV1103" s="1">
        <f t="shared" si="142"/>
        <v>2.4851567200000328</v>
      </c>
      <c r="AW1103" s="1">
        <f t="shared" si="143"/>
        <v>1.7152515480924089</v>
      </c>
    </row>
    <row r="1104" spans="1:49" x14ac:dyDescent="0.2">
      <c r="A1104">
        <v>1102</v>
      </c>
      <c r="B1104" t="s">
        <v>21603</v>
      </c>
      <c r="C1104" t="s">
        <v>21602</v>
      </c>
      <c r="F1104" t="s">
        <v>21601</v>
      </c>
      <c r="G1104" t="s">
        <v>6</v>
      </c>
      <c r="H1104" t="s">
        <v>5</v>
      </c>
      <c r="I1104" t="s">
        <v>2895</v>
      </c>
      <c r="J1104">
        <v>60104244</v>
      </c>
      <c r="K1104" t="s">
        <v>2575</v>
      </c>
      <c r="L1104" t="s">
        <v>173</v>
      </c>
      <c r="M1104" t="s">
        <v>172</v>
      </c>
      <c r="N1104">
        <v>3</v>
      </c>
      <c r="O1104" t="s">
        <v>2894</v>
      </c>
      <c r="P1104" t="s">
        <v>2893</v>
      </c>
      <c r="Q1104" t="s">
        <v>2892</v>
      </c>
      <c r="R1104" s="7">
        <v>41199</v>
      </c>
      <c r="S1104" s="8">
        <f t="shared" si="136"/>
        <v>2012</v>
      </c>
      <c r="T1104" s="8">
        <v>2012</v>
      </c>
      <c r="U1104" s="8">
        <f t="shared" si="137"/>
        <v>10</v>
      </c>
      <c r="V1104" s="7">
        <v>2012</v>
      </c>
      <c r="W1104" t="s">
        <v>340</v>
      </c>
      <c r="X1104" s="2">
        <v>1.6519999999999999</v>
      </c>
      <c r="Y1104" s="6">
        <f t="shared" si="138"/>
        <v>4.409919649769093E-2</v>
      </c>
      <c r="AA1104" t="s">
        <v>339</v>
      </c>
      <c r="AB1104">
        <v>17337</v>
      </c>
      <c r="AD1104" t="s">
        <v>2</v>
      </c>
      <c r="AE1104">
        <v>60</v>
      </c>
      <c r="AF1104">
        <v>10</v>
      </c>
      <c r="AG1104">
        <v>6236097</v>
      </c>
      <c r="AH1104" t="s">
        <v>21600</v>
      </c>
      <c r="AI1104" t="s">
        <v>21599</v>
      </c>
      <c r="AJ1104" t="s">
        <v>21598</v>
      </c>
      <c r="AK1104" t="s">
        <v>21597</v>
      </c>
      <c r="AL1104">
        <v>30</v>
      </c>
      <c r="AM1104" s="5">
        <f t="shared" si="139"/>
        <v>3</v>
      </c>
      <c r="AN1104" s="4">
        <f t="shared" si="140"/>
        <v>4.5437334343051876E-3</v>
      </c>
      <c r="AO1104" s="3"/>
      <c r="AP1104">
        <v>0</v>
      </c>
      <c r="AQ1104" t="s">
        <v>230</v>
      </c>
      <c r="AR1104" t="s">
        <v>1</v>
      </c>
      <c r="AS1104" t="s">
        <v>229</v>
      </c>
      <c r="AT1104" s="2" t="s">
        <v>0</v>
      </c>
      <c r="AU1104" s="1">
        <f t="shared" si="141"/>
        <v>3.2232557578675207</v>
      </c>
      <c r="AV1104" s="1">
        <f t="shared" si="142"/>
        <v>2.4321464965998061</v>
      </c>
      <c r="AW1104" s="1">
        <f t="shared" si="143"/>
        <v>1.641037235332091</v>
      </c>
    </row>
    <row r="1105" spans="1:49" x14ac:dyDescent="0.2">
      <c r="A1105">
        <v>1103</v>
      </c>
      <c r="B1105" t="s">
        <v>21596</v>
      </c>
      <c r="C1105" t="s">
        <v>21595</v>
      </c>
      <c r="F1105" t="s">
        <v>21594</v>
      </c>
      <c r="G1105" t="s">
        <v>6</v>
      </c>
      <c r="H1105" t="s">
        <v>5</v>
      </c>
      <c r="I1105" t="s">
        <v>21593</v>
      </c>
      <c r="J1105">
        <v>60101612</v>
      </c>
      <c r="K1105" t="s">
        <v>21592</v>
      </c>
      <c r="L1105" t="s">
        <v>373</v>
      </c>
      <c r="M1105" t="s">
        <v>172</v>
      </c>
      <c r="N1105">
        <v>3</v>
      </c>
      <c r="O1105" t="s">
        <v>21591</v>
      </c>
      <c r="P1105" t="s">
        <v>21590</v>
      </c>
      <c r="Q1105" t="s">
        <v>21589</v>
      </c>
      <c r="R1105" s="7">
        <v>41199</v>
      </c>
      <c r="S1105" s="8">
        <f t="shared" si="136"/>
        <v>2012</v>
      </c>
      <c r="T1105" s="8">
        <v>2012</v>
      </c>
      <c r="U1105" s="8">
        <f t="shared" si="137"/>
        <v>10</v>
      </c>
      <c r="V1105" s="7">
        <v>2012</v>
      </c>
      <c r="W1105" t="s">
        <v>340</v>
      </c>
      <c r="X1105" s="2">
        <v>1.6519999999999999</v>
      </c>
      <c r="Y1105" s="6">
        <f t="shared" si="138"/>
        <v>4.409919649769093E-2</v>
      </c>
      <c r="AA1105" t="s">
        <v>339</v>
      </c>
      <c r="AB1105">
        <v>17337</v>
      </c>
      <c r="AD1105" t="s">
        <v>2</v>
      </c>
      <c r="AE1105">
        <v>60</v>
      </c>
      <c r="AF1105">
        <v>10</v>
      </c>
      <c r="AG1105">
        <v>6232443</v>
      </c>
      <c r="AH1105" t="s">
        <v>21588</v>
      </c>
      <c r="AI1105" t="s">
        <v>21587</v>
      </c>
      <c r="AJ1105" t="s">
        <v>21586</v>
      </c>
      <c r="AK1105" t="s">
        <v>21585</v>
      </c>
      <c r="AL1105">
        <v>48</v>
      </c>
      <c r="AM1105" s="5">
        <f t="shared" si="139"/>
        <v>4.8</v>
      </c>
      <c r="AN1105" s="4">
        <f t="shared" si="140"/>
        <v>7.2699734948882995E-3</v>
      </c>
      <c r="AO1105" s="3"/>
      <c r="AP1105">
        <v>0</v>
      </c>
      <c r="AR1105" t="s">
        <v>1</v>
      </c>
      <c r="AT1105" s="2" t="s">
        <v>0</v>
      </c>
      <c r="AU1105" s="1">
        <f t="shared" si="141"/>
        <v>3.3050429596850139</v>
      </c>
      <c r="AV1105" s="1">
        <f t="shared" si="142"/>
        <v>2.5684584996289619</v>
      </c>
      <c r="AW1105" s="1">
        <f t="shared" si="143"/>
        <v>1.831874039572909</v>
      </c>
    </row>
    <row r="1106" spans="1:49" x14ac:dyDescent="0.2">
      <c r="A1106">
        <v>1104</v>
      </c>
      <c r="B1106" t="s">
        <v>21584</v>
      </c>
      <c r="C1106" t="s">
        <v>21583</v>
      </c>
      <c r="F1106" t="s">
        <v>21582</v>
      </c>
      <c r="G1106" t="s">
        <v>6</v>
      </c>
      <c r="H1106" t="s">
        <v>5</v>
      </c>
      <c r="I1106" t="s">
        <v>386</v>
      </c>
      <c r="J1106" t="s">
        <v>21581</v>
      </c>
      <c r="K1106" t="s">
        <v>21580</v>
      </c>
      <c r="L1106" t="s">
        <v>854</v>
      </c>
      <c r="M1106" t="s">
        <v>69</v>
      </c>
      <c r="N1106">
        <v>4</v>
      </c>
      <c r="O1106" t="s">
        <v>21579</v>
      </c>
      <c r="P1106" t="s">
        <v>21578</v>
      </c>
      <c r="Q1106" t="s">
        <v>21577</v>
      </c>
      <c r="R1106" s="7">
        <v>41199</v>
      </c>
      <c r="S1106" s="8">
        <f t="shared" si="136"/>
        <v>2012</v>
      </c>
      <c r="T1106" s="8">
        <v>2012</v>
      </c>
      <c r="U1106" s="8">
        <f t="shared" si="137"/>
        <v>10</v>
      </c>
      <c r="V1106" s="7">
        <v>2012</v>
      </c>
      <c r="W1106" t="s">
        <v>6585</v>
      </c>
      <c r="X1106" s="2">
        <v>0.32400000000000001</v>
      </c>
      <c r="Y1106" s="6">
        <f t="shared" si="138"/>
        <v>8.6489949547529435E-3</v>
      </c>
      <c r="AA1106">
        <v>15501329</v>
      </c>
      <c r="AB1106">
        <v>5800173381</v>
      </c>
      <c r="AC1106">
        <v>15501477</v>
      </c>
      <c r="AD1106" t="s">
        <v>2</v>
      </c>
      <c r="AE1106">
        <v>2012</v>
      </c>
      <c r="AG1106">
        <v>714971</v>
      </c>
      <c r="AI1106" t="s">
        <v>21576</v>
      </c>
      <c r="AK1106" t="s">
        <v>21575</v>
      </c>
      <c r="AL1106">
        <v>1</v>
      </c>
      <c r="AM1106" s="5">
        <f t="shared" si="139"/>
        <v>0.1</v>
      </c>
      <c r="AN1106" s="4">
        <f t="shared" si="140"/>
        <v>1.5145778114350627E-4</v>
      </c>
      <c r="AO1106" s="3"/>
      <c r="AP1106">
        <v>1</v>
      </c>
      <c r="AR1106" t="s">
        <v>1</v>
      </c>
      <c r="AT1106" s="2">
        <v>1.64</v>
      </c>
      <c r="AU1106" s="1">
        <f t="shared" si="141"/>
        <v>0.6099733802670112</v>
      </c>
      <c r="AV1106" s="1">
        <f t="shared" si="142"/>
        <v>0.44002263679482251</v>
      </c>
      <c r="AW1106" s="1">
        <f t="shared" si="143"/>
        <v>0.2700718933226337</v>
      </c>
    </row>
    <row r="1107" spans="1:49" x14ac:dyDescent="0.2">
      <c r="A1107">
        <v>1105</v>
      </c>
      <c r="B1107" t="s">
        <v>21574</v>
      </c>
      <c r="C1107" t="s">
        <v>21573</v>
      </c>
      <c r="F1107" t="s">
        <v>21572</v>
      </c>
      <c r="G1107" t="s">
        <v>6</v>
      </c>
      <c r="H1107" t="s">
        <v>5</v>
      </c>
      <c r="I1107" t="s">
        <v>21571</v>
      </c>
      <c r="J1107">
        <v>60013682</v>
      </c>
      <c r="K1107" t="s">
        <v>353</v>
      </c>
      <c r="L1107" t="s">
        <v>100</v>
      </c>
      <c r="M1107" t="s">
        <v>99</v>
      </c>
      <c r="N1107">
        <v>3</v>
      </c>
      <c r="O1107" t="s">
        <v>21570</v>
      </c>
      <c r="P1107" t="s">
        <v>21569</v>
      </c>
      <c r="Q1107" t="s">
        <v>2398</v>
      </c>
      <c r="R1107" s="7">
        <v>41199</v>
      </c>
      <c r="S1107" s="8">
        <f t="shared" si="136"/>
        <v>2012</v>
      </c>
      <c r="T1107" s="8">
        <v>2012</v>
      </c>
      <c r="U1107" s="8">
        <f t="shared" si="137"/>
        <v>10</v>
      </c>
      <c r="V1107" s="7">
        <v>2012</v>
      </c>
      <c r="W1107" t="s">
        <v>1259</v>
      </c>
      <c r="X1107" s="2">
        <v>1.3280000000000001</v>
      </c>
      <c r="Y1107" s="6">
        <f t="shared" si="138"/>
        <v>3.5450201542937994E-2</v>
      </c>
      <c r="AA1107">
        <v>15361225</v>
      </c>
      <c r="AB1107">
        <v>18894</v>
      </c>
      <c r="AD1107" t="s">
        <v>2</v>
      </c>
      <c r="AE1107">
        <v>11</v>
      </c>
      <c r="AG1107">
        <v>6293843</v>
      </c>
      <c r="AH1107" t="s">
        <v>21568</v>
      </c>
      <c r="AI1107" t="s">
        <v>21567</v>
      </c>
      <c r="AJ1107" t="s">
        <v>21566</v>
      </c>
      <c r="AK1107" t="s">
        <v>21565</v>
      </c>
      <c r="AL1107">
        <v>89</v>
      </c>
      <c r="AM1107" s="5">
        <f t="shared" si="139"/>
        <v>8.9</v>
      </c>
      <c r="AN1107" s="4">
        <f t="shared" si="140"/>
        <v>1.3479742521772057E-2</v>
      </c>
      <c r="AO1107" s="3"/>
      <c r="AP1107">
        <v>0</v>
      </c>
      <c r="AQ1107" t="s">
        <v>2377</v>
      </c>
      <c r="AR1107" t="s">
        <v>21564</v>
      </c>
      <c r="AS1107" t="s">
        <v>2376</v>
      </c>
      <c r="AT1107" s="2">
        <v>3.8340000000000001</v>
      </c>
      <c r="AU1107" s="1">
        <f t="shared" si="141"/>
        <v>2.8859063836588215</v>
      </c>
      <c r="AV1107" s="1">
        <f t="shared" si="142"/>
        <v>2.4464972032355026</v>
      </c>
      <c r="AW1107" s="1">
        <f t="shared" si="143"/>
        <v>2.0070880228121841</v>
      </c>
    </row>
    <row r="1108" spans="1:49" x14ac:dyDescent="0.2">
      <c r="A1108">
        <v>1106</v>
      </c>
      <c r="B1108" t="s">
        <v>21563</v>
      </c>
      <c r="C1108" t="s">
        <v>21562</v>
      </c>
      <c r="F1108" t="s">
        <v>21561</v>
      </c>
      <c r="G1108" t="s">
        <v>6</v>
      </c>
      <c r="H1108" t="s">
        <v>5</v>
      </c>
      <c r="I1108" t="s">
        <v>21560</v>
      </c>
      <c r="J1108">
        <v>60010080</v>
      </c>
      <c r="K1108" t="s">
        <v>805</v>
      </c>
      <c r="L1108" t="s">
        <v>311</v>
      </c>
      <c r="M1108" t="s">
        <v>16</v>
      </c>
      <c r="N1108">
        <v>3</v>
      </c>
      <c r="O1108" t="s">
        <v>21559</v>
      </c>
      <c r="P1108" t="s">
        <v>21558</v>
      </c>
      <c r="Q1108" t="s">
        <v>859</v>
      </c>
      <c r="R1108" s="7">
        <v>41199</v>
      </c>
      <c r="S1108" s="8">
        <f t="shared" si="136"/>
        <v>2012</v>
      </c>
      <c r="T1108" s="8">
        <v>2012</v>
      </c>
      <c r="U1108" s="8">
        <f t="shared" si="137"/>
        <v>10</v>
      </c>
      <c r="V1108" s="7">
        <v>2012</v>
      </c>
      <c r="W1108" t="s">
        <v>340</v>
      </c>
      <c r="X1108" s="2">
        <v>1.6519999999999999</v>
      </c>
      <c r="Y1108" s="6">
        <f t="shared" si="138"/>
        <v>4.409919649769093E-2</v>
      </c>
      <c r="AA1108" t="s">
        <v>339</v>
      </c>
      <c r="AB1108">
        <v>17337</v>
      </c>
      <c r="AD1108" t="s">
        <v>2</v>
      </c>
      <c r="AE1108">
        <v>60</v>
      </c>
      <c r="AF1108">
        <v>10</v>
      </c>
      <c r="AG1108">
        <v>6236078</v>
      </c>
      <c r="AH1108" t="s">
        <v>21557</v>
      </c>
      <c r="AI1108" t="s">
        <v>21556</v>
      </c>
      <c r="AJ1108" t="s">
        <v>21555</v>
      </c>
      <c r="AK1108" t="s">
        <v>21554</v>
      </c>
      <c r="AL1108">
        <v>12</v>
      </c>
      <c r="AM1108" s="5">
        <f t="shared" si="139"/>
        <v>1.2</v>
      </c>
      <c r="AN1108" s="4">
        <f t="shared" si="140"/>
        <v>1.8174933737220749E-3</v>
      </c>
      <c r="AO1108" s="3"/>
      <c r="AP1108">
        <v>0</v>
      </c>
      <c r="AR1108" t="s">
        <v>1</v>
      </c>
      <c r="AT1108" s="2" t="s">
        <v>0</v>
      </c>
      <c r="AU1108" s="1">
        <f t="shared" si="141"/>
        <v>3.1414685560500275</v>
      </c>
      <c r="AV1108" s="1">
        <f t="shared" si="142"/>
        <v>2.2958344935706503</v>
      </c>
      <c r="AW1108" s="1">
        <f t="shared" si="143"/>
        <v>1.4502004310912731</v>
      </c>
    </row>
    <row r="1109" spans="1:49" x14ac:dyDescent="0.2">
      <c r="A1109">
        <v>1107</v>
      </c>
      <c r="B1109" t="s">
        <v>21553</v>
      </c>
      <c r="C1109" t="s">
        <v>21552</v>
      </c>
      <c r="F1109" t="s">
        <v>21551</v>
      </c>
      <c r="G1109" t="s">
        <v>6</v>
      </c>
      <c r="H1109" t="s">
        <v>5</v>
      </c>
      <c r="I1109" t="s">
        <v>21550</v>
      </c>
      <c r="J1109" t="s">
        <v>21549</v>
      </c>
      <c r="K1109" t="s">
        <v>21548</v>
      </c>
      <c r="L1109" t="s">
        <v>21547</v>
      </c>
      <c r="M1109" t="s">
        <v>262</v>
      </c>
      <c r="N1109">
        <v>3</v>
      </c>
      <c r="O1109" t="s">
        <v>21546</v>
      </c>
      <c r="P1109" t="s">
        <v>21545</v>
      </c>
      <c r="Q1109" t="s">
        <v>21544</v>
      </c>
      <c r="R1109" s="7">
        <v>41199</v>
      </c>
      <c r="S1109" s="8">
        <f t="shared" si="136"/>
        <v>2012</v>
      </c>
      <c r="T1109" s="8">
        <v>2012</v>
      </c>
      <c r="U1109" s="8">
        <f t="shared" si="137"/>
        <v>10</v>
      </c>
      <c r="V1109" s="7">
        <v>2012</v>
      </c>
      <c r="W1109" t="s">
        <v>340</v>
      </c>
      <c r="X1109" s="2">
        <v>1.6519999999999999</v>
      </c>
      <c r="Y1109" s="6">
        <f t="shared" si="138"/>
        <v>4.409919649769093E-2</v>
      </c>
      <c r="AA1109" t="s">
        <v>339</v>
      </c>
      <c r="AB1109">
        <v>17337</v>
      </c>
      <c r="AD1109" t="s">
        <v>2</v>
      </c>
      <c r="AE1109">
        <v>60</v>
      </c>
      <c r="AF1109">
        <v>10</v>
      </c>
      <c r="AG1109">
        <v>6232449</v>
      </c>
      <c r="AH1109" t="s">
        <v>21543</v>
      </c>
      <c r="AI1109" t="s">
        <v>21542</v>
      </c>
      <c r="AJ1109" t="s">
        <v>21541</v>
      </c>
      <c r="AK1109" t="s">
        <v>21540</v>
      </c>
      <c r="AL1109">
        <v>15</v>
      </c>
      <c r="AM1109" s="5">
        <f t="shared" si="139"/>
        <v>1.5</v>
      </c>
      <c r="AN1109" s="4">
        <f t="shared" si="140"/>
        <v>2.2718667171525938E-3</v>
      </c>
      <c r="AO1109" s="3"/>
      <c r="AP1109">
        <v>0</v>
      </c>
      <c r="AR1109" t="s">
        <v>1</v>
      </c>
      <c r="AT1109" s="2" t="s">
        <v>0</v>
      </c>
      <c r="AU1109" s="1">
        <f t="shared" si="141"/>
        <v>3.1550997563529428</v>
      </c>
      <c r="AV1109" s="1">
        <f t="shared" si="142"/>
        <v>2.3185531607421761</v>
      </c>
      <c r="AW1109" s="1">
        <f t="shared" si="143"/>
        <v>1.4820065651314094</v>
      </c>
    </row>
    <row r="1110" spans="1:49" x14ac:dyDescent="0.2">
      <c r="A1110">
        <v>1108</v>
      </c>
      <c r="B1110" t="s">
        <v>21539</v>
      </c>
      <c r="C1110" t="s">
        <v>21538</v>
      </c>
      <c r="F1110" t="s">
        <v>21537</v>
      </c>
      <c r="G1110" t="s">
        <v>6</v>
      </c>
      <c r="H1110" t="s">
        <v>5</v>
      </c>
      <c r="I1110" t="s">
        <v>21536</v>
      </c>
      <c r="J1110" t="s">
        <v>423</v>
      </c>
      <c r="K1110" t="s">
        <v>422</v>
      </c>
      <c r="L1110" t="s">
        <v>421</v>
      </c>
      <c r="M1110" t="s">
        <v>420</v>
      </c>
      <c r="N1110">
        <v>4</v>
      </c>
      <c r="O1110" t="s">
        <v>21535</v>
      </c>
      <c r="P1110" t="s">
        <v>21534</v>
      </c>
      <c r="Q1110" t="s">
        <v>21533</v>
      </c>
      <c r="R1110" s="7">
        <v>41199</v>
      </c>
      <c r="S1110" s="8">
        <f t="shared" si="136"/>
        <v>2012</v>
      </c>
      <c r="T1110" s="8">
        <v>2012</v>
      </c>
      <c r="U1110" s="8">
        <f t="shared" si="137"/>
        <v>10</v>
      </c>
      <c r="V1110" s="7">
        <v>2012</v>
      </c>
      <c r="W1110" t="s">
        <v>340</v>
      </c>
      <c r="X1110" s="2">
        <v>1.6519999999999999</v>
      </c>
      <c r="Y1110" s="6">
        <f t="shared" si="138"/>
        <v>4.409919649769093E-2</v>
      </c>
      <c r="AA1110" t="s">
        <v>339</v>
      </c>
      <c r="AB1110">
        <v>17337</v>
      </c>
      <c r="AD1110" t="s">
        <v>2</v>
      </c>
      <c r="AE1110">
        <v>60</v>
      </c>
      <c r="AF1110">
        <v>10</v>
      </c>
      <c r="AG1110">
        <v>6236092</v>
      </c>
      <c r="AH1110" t="s">
        <v>21532</v>
      </c>
      <c r="AI1110" t="s">
        <v>21531</v>
      </c>
      <c r="AJ1110" t="s">
        <v>21530</v>
      </c>
      <c r="AK1110" t="s">
        <v>21529</v>
      </c>
      <c r="AL1110">
        <v>21</v>
      </c>
      <c r="AM1110" s="5">
        <f t="shared" si="139"/>
        <v>2.1</v>
      </c>
      <c r="AN1110" s="4">
        <f t="shared" si="140"/>
        <v>3.1806134040136312E-3</v>
      </c>
      <c r="AO1110" s="3"/>
      <c r="AP1110">
        <v>0</v>
      </c>
      <c r="AR1110" t="s">
        <v>1</v>
      </c>
      <c r="AT1110" s="2" t="s">
        <v>0</v>
      </c>
      <c r="AU1110" s="1">
        <f t="shared" si="141"/>
        <v>3.1823621569587743</v>
      </c>
      <c r="AV1110" s="1">
        <f t="shared" si="142"/>
        <v>2.3639904950852282</v>
      </c>
      <c r="AW1110" s="1">
        <f t="shared" si="143"/>
        <v>1.545618833211682</v>
      </c>
    </row>
    <row r="1111" spans="1:49" x14ac:dyDescent="0.2">
      <c r="A1111">
        <v>1109</v>
      </c>
      <c r="B1111" t="s">
        <v>21528</v>
      </c>
      <c r="C1111" t="s">
        <v>21527</v>
      </c>
      <c r="F1111" t="s">
        <v>21526</v>
      </c>
      <c r="G1111" t="s">
        <v>6</v>
      </c>
      <c r="H1111" t="s">
        <v>5</v>
      </c>
      <c r="I1111" t="s">
        <v>21525</v>
      </c>
      <c r="J1111" t="s">
        <v>21524</v>
      </c>
      <c r="K1111" t="s">
        <v>21523</v>
      </c>
      <c r="L1111" t="s">
        <v>21522</v>
      </c>
      <c r="M1111" t="s">
        <v>305</v>
      </c>
      <c r="N1111">
        <v>4</v>
      </c>
      <c r="O1111" t="s">
        <v>21521</v>
      </c>
      <c r="P1111" t="s">
        <v>21520</v>
      </c>
      <c r="Q1111" t="s">
        <v>21519</v>
      </c>
      <c r="R1111" s="7">
        <v>41199</v>
      </c>
      <c r="S1111" s="8">
        <f t="shared" si="136"/>
        <v>2012</v>
      </c>
      <c r="T1111" s="8">
        <v>2012</v>
      </c>
      <c r="U1111" s="8">
        <f t="shared" si="137"/>
        <v>10</v>
      </c>
      <c r="V1111" s="7">
        <v>2012</v>
      </c>
      <c r="W1111" t="s">
        <v>340</v>
      </c>
      <c r="X1111" s="2">
        <v>1.6519999999999999</v>
      </c>
      <c r="Y1111" s="6">
        <f t="shared" si="138"/>
        <v>4.409919649769093E-2</v>
      </c>
      <c r="AA1111" t="s">
        <v>339</v>
      </c>
      <c r="AB1111">
        <v>17337</v>
      </c>
      <c r="AD1111" t="s">
        <v>2</v>
      </c>
      <c r="AE1111">
        <v>60</v>
      </c>
      <c r="AF1111">
        <v>10</v>
      </c>
      <c r="AG1111">
        <v>6232446</v>
      </c>
      <c r="AH1111" t="s">
        <v>21518</v>
      </c>
      <c r="AI1111" t="s">
        <v>21517</v>
      </c>
      <c r="AJ1111" t="s">
        <v>21516</v>
      </c>
      <c r="AK1111" t="s">
        <v>21515</v>
      </c>
      <c r="AL1111">
        <v>70</v>
      </c>
      <c r="AM1111" s="5">
        <f t="shared" si="139"/>
        <v>7</v>
      </c>
      <c r="AN1111" s="4">
        <f t="shared" si="140"/>
        <v>1.0602044680045438E-2</v>
      </c>
      <c r="AO1111" s="3"/>
      <c r="AP1111">
        <v>0</v>
      </c>
      <c r="AQ1111" t="s">
        <v>1885</v>
      </c>
      <c r="AR1111" t="s">
        <v>1</v>
      </c>
      <c r="AS1111" t="s">
        <v>1884</v>
      </c>
      <c r="AT1111" s="2" t="s">
        <v>0</v>
      </c>
      <c r="AU1111" s="1">
        <f t="shared" si="141"/>
        <v>3.4050050952397286</v>
      </c>
      <c r="AV1111" s="1">
        <f t="shared" si="142"/>
        <v>2.7350620588868182</v>
      </c>
      <c r="AW1111" s="1">
        <f t="shared" si="143"/>
        <v>2.0651190225339082</v>
      </c>
    </row>
    <row r="1112" spans="1:49" x14ac:dyDescent="0.2">
      <c r="A1112">
        <v>1110</v>
      </c>
      <c r="B1112" t="s">
        <v>21514</v>
      </c>
      <c r="C1112" t="s">
        <v>21513</v>
      </c>
      <c r="F1112" t="s">
        <v>21512</v>
      </c>
      <c r="G1112" t="s">
        <v>6</v>
      </c>
      <c r="H1112" t="s">
        <v>5</v>
      </c>
      <c r="I1112" t="s">
        <v>21511</v>
      </c>
      <c r="J1112" t="s">
        <v>21510</v>
      </c>
      <c r="K1112" t="s">
        <v>21509</v>
      </c>
      <c r="L1112" t="s">
        <v>21508</v>
      </c>
      <c r="M1112" t="s">
        <v>242</v>
      </c>
      <c r="N1112">
        <v>5</v>
      </c>
      <c r="O1112" t="s">
        <v>21507</v>
      </c>
      <c r="P1112" t="s">
        <v>21506</v>
      </c>
      <c r="Q1112" t="s">
        <v>21505</v>
      </c>
      <c r="R1112" s="7">
        <v>41199</v>
      </c>
      <c r="S1112" s="8">
        <f t="shared" si="136"/>
        <v>2012</v>
      </c>
      <c r="T1112" s="8">
        <v>2012</v>
      </c>
      <c r="U1112" s="8">
        <f t="shared" si="137"/>
        <v>10</v>
      </c>
      <c r="V1112" s="7">
        <v>2012</v>
      </c>
      <c r="W1112" t="s">
        <v>340</v>
      </c>
      <c r="X1112" s="2">
        <v>1.6519999999999999</v>
      </c>
      <c r="Y1112" s="6">
        <f t="shared" si="138"/>
        <v>4.409919649769093E-2</v>
      </c>
      <c r="AA1112" t="s">
        <v>339</v>
      </c>
      <c r="AB1112">
        <v>17337</v>
      </c>
      <c r="AD1112" t="s">
        <v>2</v>
      </c>
      <c r="AE1112">
        <v>60</v>
      </c>
      <c r="AF1112">
        <v>10</v>
      </c>
      <c r="AG1112">
        <v>6236099</v>
      </c>
      <c r="AH1112" t="s">
        <v>21504</v>
      </c>
      <c r="AI1112" t="s">
        <v>21503</v>
      </c>
      <c r="AJ1112" t="s">
        <v>21502</v>
      </c>
      <c r="AK1112" t="s">
        <v>21501</v>
      </c>
      <c r="AL1112">
        <v>62</v>
      </c>
      <c r="AM1112" s="5">
        <f t="shared" si="139"/>
        <v>6.2</v>
      </c>
      <c r="AN1112" s="4">
        <f t="shared" si="140"/>
        <v>9.3903824308973882E-3</v>
      </c>
      <c r="AO1112" s="3"/>
      <c r="AP1112">
        <v>0</v>
      </c>
      <c r="AR1112" t="s">
        <v>1</v>
      </c>
      <c r="AT1112" s="2" t="s">
        <v>0</v>
      </c>
      <c r="AU1112" s="1">
        <f t="shared" si="141"/>
        <v>3.3686552277652866</v>
      </c>
      <c r="AV1112" s="1">
        <f t="shared" si="142"/>
        <v>2.6744789464294159</v>
      </c>
      <c r="AW1112" s="1">
        <f t="shared" si="143"/>
        <v>1.9803026650935449</v>
      </c>
    </row>
    <row r="1113" spans="1:49" x14ac:dyDescent="0.2">
      <c r="A1113">
        <v>1111</v>
      </c>
      <c r="B1113" t="s">
        <v>21500</v>
      </c>
      <c r="C1113" t="s">
        <v>21499</v>
      </c>
      <c r="F1113" t="s">
        <v>21498</v>
      </c>
      <c r="G1113" t="s">
        <v>6</v>
      </c>
      <c r="H1113" t="s">
        <v>5</v>
      </c>
      <c r="I1113" t="s">
        <v>643</v>
      </c>
      <c r="J1113" t="s">
        <v>642</v>
      </c>
      <c r="K1113" t="s">
        <v>641</v>
      </c>
      <c r="L1113" t="s">
        <v>640</v>
      </c>
      <c r="M1113" t="s">
        <v>228</v>
      </c>
      <c r="N1113">
        <v>2</v>
      </c>
      <c r="O1113" t="s">
        <v>2925</v>
      </c>
      <c r="P1113" t="s">
        <v>2924</v>
      </c>
      <c r="Q1113" t="s">
        <v>21497</v>
      </c>
      <c r="R1113" s="7">
        <v>41199</v>
      </c>
      <c r="S1113" s="8">
        <f t="shared" si="136"/>
        <v>2012</v>
      </c>
      <c r="T1113" s="8">
        <v>2012</v>
      </c>
      <c r="U1113" s="8">
        <f t="shared" si="137"/>
        <v>10</v>
      </c>
      <c r="V1113" s="7">
        <v>2012</v>
      </c>
      <c r="W1113" t="s">
        <v>340</v>
      </c>
      <c r="X1113" s="2">
        <v>1.6519999999999999</v>
      </c>
      <c r="Y1113" s="6">
        <f t="shared" si="138"/>
        <v>4.409919649769093E-2</v>
      </c>
      <c r="AA1113" t="s">
        <v>339</v>
      </c>
      <c r="AB1113">
        <v>17337</v>
      </c>
      <c r="AD1113" t="s">
        <v>2</v>
      </c>
      <c r="AE1113">
        <v>60</v>
      </c>
      <c r="AF1113">
        <v>10</v>
      </c>
      <c r="AG1113">
        <v>6236036</v>
      </c>
      <c r="AH1113" t="s">
        <v>21496</v>
      </c>
      <c r="AI1113" t="s">
        <v>21495</v>
      </c>
      <c r="AJ1113" t="s">
        <v>21494</v>
      </c>
      <c r="AK1113" t="s">
        <v>21493</v>
      </c>
      <c r="AL1113">
        <v>63</v>
      </c>
      <c r="AM1113" s="5">
        <f t="shared" si="139"/>
        <v>6.3</v>
      </c>
      <c r="AN1113" s="4">
        <f t="shared" si="140"/>
        <v>9.5418402120408929E-3</v>
      </c>
      <c r="AO1113" s="3"/>
      <c r="AP1113">
        <v>0</v>
      </c>
      <c r="AR1113" t="s">
        <v>1</v>
      </c>
      <c r="AT1113" s="2" t="s">
        <v>0</v>
      </c>
      <c r="AU1113" s="1">
        <f t="shared" si="141"/>
        <v>3.3731989611995914</v>
      </c>
      <c r="AV1113" s="1">
        <f t="shared" si="142"/>
        <v>2.6820518354865914</v>
      </c>
      <c r="AW1113" s="1">
        <f t="shared" si="143"/>
        <v>1.9909047097735901</v>
      </c>
    </row>
    <row r="1114" spans="1:49" x14ac:dyDescent="0.2">
      <c r="A1114">
        <v>1112</v>
      </c>
      <c r="B1114" t="s">
        <v>21492</v>
      </c>
      <c r="C1114" t="s">
        <v>21491</v>
      </c>
      <c r="F1114" t="s">
        <v>21490</v>
      </c>
      <c r="G1114" t="s">
        <v>6</v>
      </c>
      <c r="H1114" t="s">
        <v>5</v>
      </c>
      <c r="I1114" t="s">
        <v>433</v>
      </c>
      <c r="J1114" t="s">
        <v>432</v>
      </c>
      <c r="K1114" t="s">
        <v>431</v>
      </c>
      <c r="L1114" t="s">
        <v>430</v>
      </c>
      <c r="M1114" t="s">
        <v>262</v>
      </c>
      <c r="N1114">
        <v>3</v>
      </c>
      <c r="O1114" t="s">
        <v>21489</v>
      </c>
      <c r="P1114" t="s">
        <v>21488</v>
      </c>
      <c r="Q1114" t="s">
        <v>21487</v>
      </c>
      <c r="R1114" s="7">
        <v>41199</v>
      </c>
      <c r="S1114" s="8">
        <f t="shared" si="136"/>
        <v>2012</v>
      </c>
      <c r="T1114" s="8">
        <v>2012</v>
      </c>
      <c r="U1114" s="8">
        <f t="shared" si="137"/>
        <v>10</v>
      </c>
      <c r="V1114" s="7">
        <v>2012</v>
      </c>
      <c r="W1114" t="s">
        <v>340</v>
      </c>
      <c r="X1114" s="2">
        <v>1.6519999999999999</v>
      </c>
      <c r="Y1114" s="6">
        <f t="shared" si="138"/>
        <v>4.409919649769093E-2</v>
      </c>
      <c r="AA1114" t="s">
        <v>339</v>
      </c>
      <c r="AB1114">
        <v>17337</v>
      </c>
      <c r="AD1114" t="s">
        <v>2</v>
      </c>
      <c r="AE1114">
        <v>60</v>
      </c>
      <c r="AF1114">
        <v>10</v>
      </c>
      <c r="AG1114">
        <v>6236053</v>
      </c>
      <c r="AH1114" t="s">
        <v>21486</v>
      </c>
      <c r="AI1114" t="s">
        <v>21485</v>
      </c>
      <c r="AJ1114" t="s">
        <v>21484</v>
      </c>
      <c r="AK1114" t="s">
        <v>21483</v>
      </c>
      <c r="AL1114">
        <v>97</v>
      </c>
      <c r="AM1114" s="5">
        <f t="shared" si="139"/>
        <v>9.6999999999999993</v>
      </c>
      <c r="AN1114" s="4">
        <f t="shared" si="140"/>
        <v>1.4691404770920105E-2</v>
      </c>
      <c r="AO1114" s="3"/>
      <c r="AP1114">
        <v>0</v>
      </c>
      <c r="AQ1114" t="s">
        <v>429</v>
      </c>
      <c r="AR1114" t="s">
        <v>428</v>
      </c>
      <c r="AS1114" t="s">
        <v>427</v>
      </c>
      <c r="AT1114" s="2" t="s">
        <v>0</v>
      </c>
      <c r="AU1114" s="1">
        <f t="shared" si="141"/>
        <v>3.5276858979659682</v>
      </c>
      <c r="AV1114" s="1">
        <f t="shared" si="142"/>
        <v>2.9395300634305519</v>
      </c>
      <c r="AW1114" s="1">
        <f t="shared" si="143"/>
        <v>2.3513742288951351</v>
      </c>
    </row>
    <row r="1115" spans="1:49" x14ac:dyDescent="0.2">
      <c r="A1115">
        <v>1113</v>
      </c>
      <c r="B1115" t="s">
        <v>21482</v>
      </c>
      <c r="C1115" t="s">
        <v>21481</v>
      </c>
      <c r="F1115" t="s">
        <v>21480</v>
      </c>
      <c r="G1115" t="s">
        <v>6</v>
      </c>
      <c r="H1115" t="s">
        <v>5</v>
      </c>
      <c r="I1115" t="s">
        <v>10711</v>
      </c>
      <c r="J1115" t="s">
        <v>21479</v>
      </c>
      <c r="K1115" t="s">
        <v>21478</v>
      </c>
      <c r="L1115" t="s">
        <v>21477</v>
      </c>
      <c r="M1115" t="s">
        <v>924</v>
      </c>
      <c r="N1115">
        <v>4</v>
      </c>
      <c r="O1115" t="s">
        <v>21476</v>
      </c>
      <c r="P1115" t="s">
        <v>21475</v>
      </c>
      <c r="Q1115" t="s">
        <v>21474</v>
      </c>
      <c r="R1115" s="7">
        <v>41199</v>
      </c>
      <c r="S1115" s="8">
        <f t="shared" si="136"/>
        <v>2012</v>
      </c>
      <c r="T1115" s="8">
        <v>2012</v>
      </c>
      <c r="U1115" s="8">
        <f t="shared" si="137"/>
        <v>10</v>
      </c>
      <c r="V1115" s="7">
        <v>2012</v>
      </c>
      <c r="W1115" t="s">
        <v>340</v>
      </c>
      <c r="X1115" s="2">
        <v>1.6519999999999999</v>
      </c>
      <c r="Y1115" s="6">
        <f t="shared" si="138"/>
        <v>4.409919649769093E-2</v>
      </c>
      <c r="AA1115" t="s">
        <v>339</v>
      </c>
      <c r="AB1115">
        <v>17337</v>
      </c>
      <c r="AD1115" t="s">
        <v>2</v>
      </c>
      <c r="AE1115">
        <v>60</v>
      </c>
      <c r="AF1115">
        <v>10</v>
      </c>
      <c r="AG1115">
        <v>6236025</v>
      </c>
      <c r="AH1115" t="s">
        <v>21473</v>
      </c>
      <c r="AI1115" t="s">
        <v>21472</v>
      </c>
      <c r="AJ1115" t="s">
        <v>21471</v>
      </c>
      <c r="AK1115" t="s">
        <v>21470</v>
      </c>
      <c r="AL1115">
        <v>53</v>
      </c>
      <c r="AM1115" s="5">
        <f t="shared" si="139"/>
        <v>5.3</v>
      </c>
      <c r="AN1115" s="4">
        <f t="shared" si="140"/>
        <v>8.02726240060583E-3</v>
      </c>
      <c r="AO1115" s="3"/>
      <c r="AP1115">
        <v>0</v>
      </c>
      <c r="AR1115" t="s">
        <v>1</v>
      </c>
      <c r="AT1115" s="2" t="s">
        <v>0</v>
      </c>
      <c r="AU1115" s="1">
        <f t="shared" si="141"/>
        <v>3.3277616268565402</v>
      </c>
      <c r="AV1115" s="1">
        <f t="shared" si="142"/>
        <v>2.606322944914838</v>
      </c>
      <c r="AW1115" s="1">
        <f t="shared" si="143"/>
        <v>1.8848842629731359</v>
      </c>
    </row>
    <row r="1116" spans="1:49" x14ac:dyDescent="0.2">
      <c r="A1116">
        <v>1114</v>
      </c>
      <c r="B1116" t="s">
        <v>21469</v>
      </c>
      <c r="C1116" t="s">
        <v>21468</v>
      </c>
      <c r="F1116" t="s">
        <v>21467</v>
      </c>
      <c r="G1116" t="s">
        <v>6</v>
      </c>
      <c r="H1116" t="s">
        <v>5</v>
      </c>
      <c r="I1116" t="s">
        <v>21466</v>
      </c>
      <c r="J1116" t="s">
        <v>21465</v>
      </c>
      <c r="K1116" t="s">
        <v>21464</v>
      </c>
      <c r="L1116" t="s">
        <v>21463</v>
      </c>
      <c r="M1116" t="s">
        <v>262</v>
      </c>
      <c r="N1116">
        <v>2</v>
      </c>
      <c r="O1116" t="s">
        <v>21462</v>
      </c>
      <c r="P1116" t="s">
        <v>21461</v>
      </c>
      <c r="Q1116" t="s">
        <v>21460</v>
      </c>
      <c r="R1116" s="7">
        <v>41199</v>
      </c>
      <c r="S1116" s="8">
        <f t="shared" si="136"/>
        <v>2012</v>
      </c>
      <c r="T1116" s="8">
        <v>2012</v>
      </c>
      <c r="U1116" s="8">
        <f t="shared" si="137"/>
        <v>10</v>
      </c>
      <c r="V1116" s="7">
        <v>2012</v>
      </c>
      <c r="W1116" t="s">
        <v>340</v>
      </c>
      <c r="X1116" s="2">
        <v>1.6519999999999999</v>
      </c>
      <c r="Y1116" s="6">
        <f t="shared" si="138"/>
        <v>4.409919649769093E-2</v>
      </c>
      <c r="AA1116" t="s">
        <v>339</v>
      </c>
      <c r="AB1116">
        <v>17337</v>
      </c>
      <c r="AD1116" t="s">
        <v>2</v>
      </c>
      <c r="AE1116">
        <v>60</v>
      </c>
      <c r="AF1116">
        <v>10</v>
      </c>
      <c r="AG1116">
        <v>6232442</v>
      </c>
      <c r="AH1116" t="s">
        <v>21459</v>
      </c>
      <c r="AI1116" t="s">
        <v>21458</v>
      </c>
      <c r="AK1116" t="s">
        <v>21457</v>
      </c>
      <c r="AL1116">
        <v>54</v>
      </c>
      <c r="AM1116" s="5">
        <f t="shared" si="139"/>
        <v>5.4</v>
      </c>
      <c r="AN1116" s="4">
        <f t="shared" si="140"/>
        <v>8.1787201817493382E-3</v>
      </c>
      <c r="AO1116" s="3"/>
      <c r="AP1116">
        <v>0</v>
      </c>
      <c r="AQ1116" t="s">
        <v>259</v>
      </c>
      <c r="AR1116" t="s">
        <v>21456</v>
      </c>
      <c r="AS1116" t="s">
        <v>258</v>
      </c>
      <c r="AT1116" s="2" t="s">
        <v>0</v>
      </c>
      <c r="AU1116" s="1">
        <f t="shared" si="141"/>
        <v>3.332305360290845</v>
      </c>
      <c r="AV1116" s="1">
        <f t="shared" si="142"/>
        <v>2.6138958339720135</v>
      </c>
      <c r="AW1116" s="1">
        <f t="shared" si="143"/>
        <v>1.8954863076531814</v>
      </c>
    </row>
    <row r="1117" spans="1:49" x14ac:dyDescent="0.2">
      <c r="A1117">
        <v>1115</v>
      </c>
      <c r="B1117" t="s">
        <v>21455</v>
      </c>
      <c r="C1117" t="s">
        <v>21454</v>
      </c>
      <c r="F1117" t="s">
        <v>21453</v>
      </c>
      <c r="G1117" t="s">
        <v>6</v>
      </c>
      <c r="H1117" t="s">
        <v>5</v>
      </c>
      <c r="I1117" t="s">
        <v>349</v>
      </c>
      <c r="J1117">
        <v>60015331</v>
      </c>
      <c r="K1117" t="s">
        <v>496</v>
      </c>
      <c r="L1117" t="s">
        <v>495</v>
      </c>
      <c r="M1117" t="s">
        <v>494</v>
      </c>
      <c r="N1117">
        <v>1</v>
      </c>
      <c r="O1117" t="s">
        <v>21452</v>
      </c>
      <c r="P1117">
        <v>8227765600</v>
      </c>
      <c r="Q1117">
        <v>60015331</v>
      </c>
      <c r="R1117" s="7">
        <v>41199</v>
      </c>
      <c r="S1117" s="8">
        <f t="shared" si="136"/>
        <v>2012</v>
      </c>
      <c r="T1117" s="8">
        <v>2012</v>
      </c>
      <c r="U1117" s="8">
        <f t="shared" si="137"/>
        <v>10</v>
      </c>
      <c r="V1117" s="7">
        <v>2012</v>
      </c>
      <c r="W1117" t="s">
        <v>340</v>
      </c>
      <c r="X1117" s="2">
        <v>1.6519999999999999</v>
      </c>
      <c r="Y1117" s="6">
        <f t="shared" si="138"/>
        <v>4.409919649769093E-2</v>
      </c>
      <c r="AA1117" t="s">
        <v>339</v>
      </c>
      <c r="AB1117">
        <v>17337</v>
      </c>
      <c r="AD1117" t="s">
        <v>2</v>
      </c>
      <c r="AE1117">
        <v>60</v>
      </c>
      <c r="AF1117">
        <v>10</v>
      </c>
      <c r="AG1117">
        <v>6236059</v>
      </c>
      <c r="AH1117" t="s">
        <v>21451</v>
      </c>
      <c r="AI1117" t="s">
        <v>21450</v>
      </c>
      <c r="AJ1117" t="s">
        <v>21449</v>
      </c>
      <c r="AK1117" t="s">
        <v>21448</v>
      </c>
      <c r="AL1117">
        <v>1</v>
      </c>
      <c r="AM1117" s="5">
        <f t="shared" si="139"/>
        <v>0.1</v>
      </c>
      <c r="AN1117" s="4">
        <f t="shared" si="140"/>
        <v>1.5145778114350627E-4</v>
      </c>
      <c r="AO1117" s="3"/>
      <c r="AP1117">
        <v>0</v>
      </c>
      <c r="AR1117" t="s">
        <v>1</v>
      </c>
      <c r="AT1117" s="2" t="s">
        <v>0</v>
      </c>
      <c r="AU1117" s="1">
        <f t="shared" si="141"/>
        <v>3.0914874882726702</v>
      </c>
      <c r="AV1117" s="1">
        <f t="shared" si="142"/>
        <v>2.2125327139417217</v>
      </c>
      <c r="AW1117" s="1">
        <f t="shared" si="143"/>
        <v>1.3335779396107732</v>
      </c>
    </row>
    <row r="1118" spans="1:49" x14ac:dyDescent="0.2">
      <c r="A1118">
        <v>1116</v>
      </c>
      <c r="B1118" t="s">
        <v>21447</v>
      </c>
      <c r="C1118" t="s">
        <v>21446</v>
      </c>
      <c r="F1118" t="s">
        <v>21445</v>
      </c>
      <c r="G1118" t="s">
        <v>6</v>
      </c>
      <c r="H1118" t="s">
        <v>5</v>
      </c>
      <c r="I1118" t="s">
        <v>21444</v>
      </c>
      <c r="J1118">
        <v>60022109</v>
      </c>
      <c r="K1118" t="s">
        <v>1519</v>
      </c>
      <c r="L1118" t="s">
        <v>315</v>
      </c>
      <c r="M1118" t="s">
        <v>282</v>
      </c>
      <c r="N1118">
        <v>5</v>
      </c>
      <c r="O1118" t="s">
        <v>21443</v>
      </c>
      <c r="P1118" t="s">
        <v>21442</v>
      </c>
      <c r="Q1118" t="s">
        <v>21441</v>
      </c>
      <c r="R1118" s="7">
        <v>41199</v>
      </c>
      <c r="S1118" s="8">
        <f t="shared" si="136"/>
        <v>2012</v>
      </c>
      <c r="T1118" s="8">
        <v>2012</v>
      </c>
      <c r="U1118" s="8">
        <f t="shared" si="137"/>
        <v>10</v>
      </c>
      <c r="V1118" s="7">
        <v>2012</v>
      </c>
      <c r="W1118" t="s">
        <v>340</v>
      </c>
      <c r="X1118" s="2">
        <v>1.6519999999999999</v>
      </c>
      <c r="Y1118" s="6">
        <f t="shared" si="138"/>
        <v>4.409919649769093E-2</v>
      </c>
      <c r="AA1118" t="s">
        <v>339</v>
      </c>
      <c r="AB1118">
        <v>17337</v>
      </c>
      <c r="AD1118" t="s">
        <v>2</v>
      </c>
      <c r="AE1118">
        <v>60</v>
      </c>
      <c r="AF1118">
        <v>10</v>
      </c>
      <c r="AG1118">
        <v>6236042</v>
      </c>
      <c r="AH1118" t="s">
        <v>21440</v>
      </c>
      <c r="AI1118" t="s">
        <v>21439</v>
      </c>
      <c r="AJ1118" t="s">
        <v>21438</v>
      </c>
      <c r="AK1118" t="s">
        <v>21437</v>
      </c>
      <c r="AL1118">
        <v>118</v>
      </c>
      <c r="AM1118" s="5">
        <f t="shared" si="139"/>
        <v>11.8</v>
      </c>
      <c r="AN1118" s="4">
        <f t="shared" si="140"/>
        <v>1.7872018174933738E-2</v>
      </c>
      <c r="AO1118" s="3"/>
      <c r="AP1118">
        <v>0</v>
      </c>
      <c r="AR1118" t="s">
        <v>1</v>
      </c>
      <c r="AT1118" s="2" t="s">
        <v>0</v>
      </c>
      <c r="AU1118" s="1">
        <f t="shared" si="141"/>
        <v>3.6231043000863772</v>
      </c>
      <c r="AV1118" s="1">
        <f t="shared" si="142"/>
        <v>3.0985607336312335</v>
      </c>
      <c r="AW1118" s="1">
        <f t="shared" si="143"/>
        <v>2.5740171671760894</v>
      </c>
    </row>
    <row r="1119" spans="1:49" x14ac:dyDescent="0.2">
      <c r="A1119">
        <v>1117</v>
      </c>
      <c r="B1119" t="s">
        <v>21436</v>
      </c>
      <c r="C1119" t="s">
        <v>21435</v>
      </c>
      <c r="F1119" t="s">
        <v>21434</v>
      </c>
      <c r="G1119" t="s">
        <v>6</v>
      </c>
      <c r="H1119" t="s">
        <v>5</v>
      </c>
      <c r="I1119" t="s">
        <v>21433</v>
      </c>
      <c r="J1119">
        <v>60015986</v>
      </c>
      <c r="K1119" t="s">
        <v>470</v>
      </c>
      <c r="L1119" t="s">
        <v>469</v>
      </c>
      <c r="M1119" t="s">
        <v>44</v>
      </c>
      <c r="N1119">
        <v>3</v>
      </c>
      <c r="O1119" t="s">
        <v>21432</v>
      </c>
      <c r="P1119" t="s">
        <v>21431</v>
      </c>
      <c r="Q1119" t="s">
        <v>1141</v>
      </c>
      <c r="R1119" s="7">
        <v>41199</v>
      </c>
      <c r="S1119" s="8">
        <f t="shared" si="136"/>
        <v>2012</v>
      </c>
      <c r="T1119" s="8">
        <v>2012</v>
      </c>
      <c r="U1119" s="8">
        <f t="shared" si="137"/>
        <v>10</v>
      </c>
      <c r="V1119" s="7">
        <v>2012</v>
      </c>
      <c r="W1119" t="s">
        <v>340</v>
      </c>
      <c r="X1119" s="2">
        <v>1.6519999999999999</v>
      </c>
      <c r="Y1119" s="6">
        <f t="shared" si="138"/>
        <v>4.409919649769093E-2</v>
      </c>
      <c r="AA1119" t="s">
        <v>339</v>
      </c>
      <c r="AB1119">
        <v>17337</v>
      </c>
      <c r="AD1119" t="s">
        <v>2</v>
      </c>
      <c r="AE1119">
        <v>60</v>
      </c>
      <c r="AF1119">
        <v>10</v>
      </c>
      <c r="AG1119">
        <v>6236069</v>
      </c>
      <c r="AH1119" t="s">
        <v>21430</v>
      </c>
      <c r="AI1119" t="s">
        <v>21429</v>
      </c>
      <c r="AJ1119" t="s">
        <v>21428</v>
      </c>
      <c r="AK1119" t="s">
        <v>21427</v>
      </c>
      <c r="AL1119">
        <v>118</v>
      </c>
      <c r="AM1119" s="5">
        <f t="shared" si="139"/>
        <v>11.8</v>
      </c>
      <c r="AN1119" s="4">
        <f t="shared" si="140"/>
        <v>1.7872018174933738E-2</v>
      </c>
      <c r="AO1119" s="3"/>
      <c r="AP1119">
        <v>0</v>
      </c>
      <c r="AR1119" t="s">
        <v>1</v>
      </c>
      <c r="AT1119" s="2" t="s">
        <v>0</v>
      </c>
      <c r="AU1119" s="1">
        <f t="shared" si="141"/>
        <v>3.6231043000863772</v>
      </c>
      <c r="AV1119" s="1">
        <f t="shared" si="142"/>
        <v>3.0985607336312335</v>
      </c>
      <c r="AW1119" s="1">
        <f t="shared" si="143"/>
        <v>2.5740171671760894</v>
      </c>
    </row>
    <row r="1120" spans="1:49" x14ac:dyDescent="0.2">
      <c r="A1120">
        <v>1118</v>
      </c>
      <c r="B1120" t="s">
        <v>21426</v>
      </c>
      <c r="C1120" t="s">
        <v>21425</v>
      </c>
      <c r="F1120" t="s">
        <v>21424</v>
      </c>
      <c r="G1120" t="s">
        <v>6</v>
      </c>
      <c r="H1120" t="s">
        <v>5</v>
      </c>
      <c r="I1120" t="s">
        <v>21423</v>
      </c>
      <c r="J1120" t="s">
        <v>21422</v>
      </c>
      <c r="K1120" t="s">
        <v>21421</v>
      </c>
      <c r="L1120" t="s">
        <v>12571</v>
      </c>
      <c r="M1120" t="s">
        <v>4523</v>
      </c>
      <c r="N1120">
        <v>6</v>
      </c>
      <c r="O1120" t="s">
        <v>21420</v>
      </c>
      <c r="P1120" t="s">
        <v>21419</v>
      </c>
      <c r="Q1120" t="s">
        <v>21418</v>
      </c>
      <c r="R1120" s="7">
        <v>41199</v>
      </c>
      <c r="S1120" s="8">
        <f t="shared" si="136"/>
        <v>2012</v>
      </c>
      <c r="T1120" s="8">
        <v>2012</v>
      </c>
      <c r="U1120" s="8">
        <f t="shared" si="137"/>
        <v>10</v>
      </c>
      <c r="V1120" s="7">
        <v>2012</v>
      </c>
      <c r="W1120" t="s">
        <v>340</v>
      </c>
      <c r="X1120" s="2">
        <v>1.6519999999999999</v>
      </c>
      <c r="Y1120" s="6">
        <f t="shared" si="138"/>
        <v>4.409919649769093E-2</v>
      </c>
      <c r="AA1120" t="s">
        <v>339</v>
      </c>
      <c r="AB1120">
        <v>17337</v>
      </c>
      <c r="AD1120" t="s">
        <v>2</v>
      </c>
      <c r="AE1120">
        <v>60</v>
      </c>
      <c r="AF1120">
        <v>10</v>
      </c>
      <c r="AG1120">
        <v>6236016</v>
      </c>
      <c r="AH1120" t="s">
        <v>21417</v>
      </c>
      <c r="AI1120" t="s">
        <v>21416</v>
      </c>
      <c r="AJ1120" t="s">
        <v>21415</v>
      </c>
      <c r="AK1120" t="s">
        <v>21414</v>
      </c>
      <c r="AL1120">
        <v>8</v>
      </c>
      <c r="AM1120" s="5">
        <f t="shared" si="139"/>
        <v>0.8</v>
      </c>
      <c r="AN1120" s="4">
        <f t="shared" si="140"/>
        <v>1.2116622491480501E-3</v>
      </c>
      <c r="AO1120" s="3"/>
      <c r="AP1120">
        <v>0</v>
      </c>
      <c r="AQ1120" t="s">
        <v>314</v>
      </c>
      <c r="AR1120" t="s">
        <v>1120</v>
      </c>
      <c r="AS1120" t="s">
        <v>313</v>
      </c>
      <c r="AT1120" s="2" t="s">
        <v>0</v>
      </c>
      <c r="AU1120" s="1">
        <f t="shared" si="141"/>
        <v>3.1232936223128065</v>
      </c>
      <c r="AV1120" s="1">
        <f t="shared" si="142"/>
        <v>2.2655429373419489</v>
      </c>
      <c r="AW1120" s="1">
        <f t="shared" si="143"/>
        <v>1.4077922523710913</v>
      </c>
    </row>
    <row r="1121" spans="1:49" x14ac:dyDescent="0.2">
      <c r="A1121">
        <v>1119</v>
      </c>
      <c r="B1121" t="s">
        <v>21413</v>
      </c>
      <c r="C1121" t="s">
        <v>21412</v>
      </c>
      <c r="F1121" t="s">
        <v>21411</v>
      </c>
      <c r="G1121" t="s">
        <v>6</v>
      </c>
      <c r="H1121" t="s">
        <v>5</v>
      </c>
      <c r="I1121" t="s">
        <v>2127</v>
      </c>
      <c r="J1121">
        <v>60104244</v>
      </c>
      <c r="K1121" t="s">
        <v>2575</v>
      </c>
      <c r="L1121" t="s">
        <v>173</v>
      </c>
      <c r="M1121" t="s">
        <v>172</v>
      </c>
      <c r="N1121">
        <v>2</v>
      </c>
      <c r="O1121" t="s">
        <v>16040</v>
      </c>
      <c r="P1121" t="s">
        <v>16039</v>
      </c>
      <c r="Q1121" t="s">
        <v>2572</v>
      </c>
      <c r="R1121" s="7">
        <v>41199</v>
      </c>
      <c r="S1121" s="8">
        <f t="shared" si="136"/>
        <v>2012</v>
      </c>
      <c r="T1121" s="8">
        <v>2012</v>
      </c>
      <c r="U1121" s="8">
        <f t="shared" si="137"/>
        <v>10</v>
      </c>
      <c r="V1121" s="7">
        <v>2012</v>
      </c>
      <c r="W1121" t="s">
        <v>340</v>
      </c>
      <c r="X1121" s="2">
        <v>1.6519999999999999</v>
      </c>
      <c r="Y1121" s="6">
        <f t="shared" si="138"/>
        <v>4.409919649769093E-2</v>
      </c>
      <c r="AA1121" t="s">
        <v>339</v>
      </c>
      <c r="AB1121">
        <v>17337</v>
      </c>
      <c r="AD1121" t="s">
        <v>2</v>
      </c>
      <c r="AE1121">
        <v>60</v>
      </c>
      <c r="AF1121">
        <v>10</v>
      </c>
      <c r="AG1121">
        <v>6249733</v>
      </c>
      <c r="AH1121" t="s">
        <v>21410</v>
      </c>
      <c r="AI1121" t="s">
        <v>21409</v>
      </c>
      <c r="AJ1121" t="s">
        <v>21408</v>
      </c>
      <c r="AK1121" t="s">
        <v>21407</v>
      </c>
      <c r="AL1121">
        <v>40</v>
      </c>
      <c r="AM1121" s="5">
        <f t="shared" si="139"/>
        <v>4</v>
      </c>
      <c r="AN1121" s="4">
        <f t="shared" si="140"/>
        <v>6.0583112457402496E-3</v>
      </c>
      <c r="AO1121" s="3"/>
      <c r="AP1121">
        <v>0</v>
      </c>
      <c r="AR1121" t="s">
        <v>1</v>
      </c>
      <c r="AT1121" s="2" t="s">
        <v>0</v>
      </c>
      <c r="AU1121" s="1">
        <f t="shared" si="141"/>
        <v>3.2686930922105728</v>
      </c>
      <c r="AV1121" s="1">
        <f t="shared" si="142"/>
        <v>2.5078753871715591</v>
      </c>
      <c r="AW1121" s="1">
        <f t="shared" si="143"/>
        <v>1.7470576821325454</v>
      </c>
    </row>
    <row r="1122" spans="1:49" x14ac:dyDescent="0.2">
      <c r="A1122">
        <v>1120</v>
      </c>
      <c r="B1122" t="s">
        <v>21406</v>
      </c>
      <c r="C1122" t="s">
        <v>21405</v>
      </c>
      <c r="F1122" t="s">
        <v>21404</v>
      </c>
      <c r="G1122" t="s">
        <v>6</v>
      </c>
      <c r="H1122" t="s">
        <v>5</v>
      </c>
      <c r="I1122" t="s">
        <v>21403</v>
      </c>
      <c r="J1122">
        <v>60013323</v>
      </c>
      <c r="K1122" t="s">
        <v>1275</v>
      </c>
      <c r="L1122" t="s">
        <v>1274</v>
      </c>
      <c r="M1122" t="s">
        <v>1273</v>
      </c>
      <c r="N1122">
        <v>3</v>
      </c>
      <c r="O1122" t="s">
        <v>21402</v>
      </c>
      <c r="P1122" t="s">
        <v>21401</v>
      </c>
      <c r="Q1122" t="s">
        <v>6226</v>
      </c>
      <c r="R1122" s="7">
        <v>41199</v>
      </c>
      <c r="S1122" s="8">
        <f t="shared" si="136"/>
        <v>2012</v>
      </c>
      <c r="T1122" s="8">
        <v>2012</v>
      </c>
      <c r="U1122" s="8">
        <f t="shared" si="137"/>
        <v>10</v>
      </c>
      <c r="V1122" s="7">
        <v>2012</v>
      </c>
      <c r="W1122" t="s">
        <v>340</v>
      </c>
      <c r="X1122" s="2">
        <v>1.6519999999999999</v>
      </c>
      <c r="Y1122" s="6">
        <f t="shared" si="138"/>
        <v>4.409919649769093E-2</v>
      </c>
      <c r="AA1122" t="s">
        <v>339</v>
      </c>
      <c r="AB1122">
        <v>17337</v>
      </c>
      <c r="AD1122" t="s">
        <v>2</v>
      </c>
      <c r="AE1122">
        <v>60</v>
      </c>
      <c r="AF1122">
        <v>10</v>
      </c>
      <c r="AG1122">
        <v>6236027</v>
      </c>
      <c r="AH1122" t="s">
        <v>21400</v>
      </c>
      <c r="AI1122" t="s">
        <v>21399</v>
      </c>
      <c r="AJ1122" t="s">
        <v>21398</v>
      </c>
      <c r="AK1122" t="s">
        <v>21397</v>
      </c>
      <c r="AL1122">
        <v>52</v>
      </c>
      <c r="AM1122" s="5">
        <f t="shared" si="139"/>
        <v>5.2</v>
      </c>
      <c r="AN1122" s="4">
        <f t="shared" si="140"/>
        <v>7.8758046194623253E-3</v>
      </c>
      <c r="AO1122" s="3"/>
      <c r="AP1122">
        <v>0</v>
      </c>
      <c r="AQ1122" t="s">
        <v>1270</v>
      </c>
      <c r="AR1122" t="s">
        <v>21396</v>
      </c>
      <c r="AS1122" t="s">
        <v>1269</v>
      </c>
      <c r="AT1122" s="2" t="s">
        <v>0</v>
      </c>
      <c r="AU1122" s="1">
        <f t="shared" si="141"/>
        <v>3.3232178934222345</v>
      </c>
      <c r="AV1122" s="1">
        <f t="shared" si="142"/>
        <v>2.5987500558576624</v>
      </c>
      <c r="AW1122" s="1">
        <f t="shared" si="143"/>
        <v>1.8742822182930905</v>
      </c>
    </row>
    <row r="1123" spans="1:49" x14ac:dyDescent="0.2">
      <c r="A1123">
        <v>1121</v>
      </c>
      <c r="B1123" t="s">
        <v>21395</v>
      </c>
      <c r="C1123" t="s">
        <v>21394</v>
      </c>
      <c r="F1123" t="s">
        <v>21393</v>
      </c>
      <c r="G1123" t="s">
        <v>6</v>
      </c>
      <c r="H1123" t="s">
        <v>5</v>
      </c>
      <c r="I1123" t="s">
        <v>2498</v>
      </c>
      <c r="J1123" t="s">
        <v>21392</v>
      </c>
      <c r="K1123" t="s">
        <v>21391</v>
      </c>
      <c r="L1123" t="s">
        <v>21390</v>
      </c>
      <c r="M1123" t="s">
        <v>615</v>
      </c>
      <c r="N1123">
        <v>2</v>
      </c>
      <c r="O1123" t="s">
        <v>2497</v>
      </c>
      <c r="P1123" t="s">
        <v>2496</v>
      </c>
      <c r="Q1123" t="s">
        <v>21389</v>
      </c>
      <c r="R1123" s="7">
        <v>41199</v>
      </c>
      <c r="S1123" s="8">
        <f t="shared" si="136"/>
        <v>2012</v>
      </c>
      <c r="T1123" s="8">
        <v>2012</v>
      </c>
      <c r="U1123" s="8">
        <f t="shared" si="137"/>
        <v>10</v>
      </c>
      <c r="V1123" s="7">
        <v>2012</v>
      </c>
      <c r="W1123" t="s">
        <v>2742</v>
      </c>
      <c r="X1123" s="2" t="s">
        <v>0</v>
      </c>
      <c r="Y1123" s="6" t="e">
        <f t="shared" si="138"/>
        <v>#VALUE!</v>
      </c>
      <c r="AA1123">
        <v>16875826</v>
      </c>
      <c r="AB1123">
        <v>19900193584</v>
      </c>
      <c r="AC1123">
        <v>16875834</v>
      </c>
      <c r="AD1123" t="s">
        <v>2</v>
      </c>
      <c r="AG1123">
        <v>873126</v>
      </c>
      <c r="AI1123" t="s">
        <v>21388</v>
      </c>
      <c r="AK1123" t="s">
        <v>21387</v>
      </c>
      <c r="AL1123">
        <v>0</v>
      </c>
      <c r="AM1123" s="5">
        <f t="shared" si="139"/>
        <v>0</v>
      </c>
      <c r="AN1123" s="4">
        <f t="shared" si="140"/>
        <v>0</v>
      </c>
      <c r="AO1123" s="3"/>
      <c r="AP1123">
        <v>1</v>
      </c>
      <c r="AR1123" t="s">
        <v>1</v>
      </c>
      <c r="AT1123" s="2" t="s">
        <v>0</v>
      </c>
      <c r="AU1123" s="1" t="e">
        <f t="shared" si="141"/>
        <v>#VALUE!</v>
      </c>
      <c r="AV1123" s="1" t="e">
        <f t="shared" si="142"/>
        <v>#VALUE!</v>
      </c>
      <c r="AW1123" s="1" t="e">
        <f t="shared" si="143"/>
        <v>#VALUE!</v>
      </c>
    </row>
    <row r="1124" spans="1:49" x14ac:dyDescent="0.2">
      <c r="A1124">
        <v>1122</v>
      </c>
      <c r="B1124" t="s">
        <v>21386</v>
      </c>
      <c r="C1124" t="s">
        <v>21385</v>
      </c>
      <c r="E1124">
        <v>23069316</v>
      </c>
      <c r="F1124" t="s">
        <v>21384</v>
      </c>
      <c r="G1124" t="s">
        <v>6</v>
      </c>
      <c r="H1124" t="s">
        <v>5</v>
      </c>
      <c r="I1124" t="s">
        <v>21383</v>
      </c>
      <c r="J1124" t="s">
        <v>21382</v>
      </c>
      <c r="K1124" t="s">
        <v>21381</v>
      </c>
      <c r="L1124" t="s">
        <v>21380</v>
      </c>
      <c r="M1124" t="s">
        <v>21379</v>
      </c>
      <c r="N1124">
        <v>5</v>
      </c>
      <c r="O1124" t="s">
        <v>21378</v>
      </c>
      <c r="P1124" t="s">
        <v>21377</v>
      </c>
      <c r="Q1124" t="s">
        <v>21376</v>
      </c>
      <c r="R1124" s="7">
        <v>41199</v>
      </c>
      <c r="S1124" s="8">
        <f t="shared" si="136"/>
        <v>2012</v>
      </c>
      <c r="T1124" s="8">
        <v>2012</v>
      </c>
      <c r="U1124" s="8">
        <f t="shared" si="137"/>
        <v>10</v>
      </c>
      <c r="V1124" s="7">
        <v>2012</v>
      </c>
      <c r="W1124" t="s">
        <v>2189</v>
      </c>
      <c r="X1124" s="2">
        <v>1.4039999999999999</v>
      </c>
      <c r="Y1124" s="6">
        <f t="shared" si="138"/>
        <v>3.7478978137262753E-2</v>
      </c>
      <c r="AB1124">
        <v>17500154721</v>
      </c>
      <c r="AC1124">
        <v>17563305</v>
      </c>
      <c r="AD1124" t="s">
        <v>2</v>
      </c>
      <c r="AE1124">
        <v>5</v>
      </c>
      <c r="AF1124">
        <v>1</v>
      </c>
      <c r="AG1124">
        <v>234</v>
      </c>
      <c r="AI1124" t="s">
        <v>21375</v>
      </c>
      <c r="AJ1124" t="s">
        <v>21374</v>
      </c>
      <c r="AK1124" t="s">
        <v>21373</v>
      </c>
      <c r="AL1124">
        <v>76</v>
      </c>
      <c r="AM1124" s="5">
        <f t="shared" si="139"/>
        <v>7.6</v>
      </c>
      <c r="AN1124" s="4">
        <f t="shared" si="140"/>
        <v>1.1510791366906475E-2</v>
      </c>
      <c r="AO1124" s="3"/>
      <c r="AP1124">
        <v>1</v>
      </c>
      <c r="AR1124" t="s">
        <v>1</v>
      </c>
      <c r="AT1124" s="2" t="s">
        <v>0</v>
      </c>
      <c r="AU1124" s="1">
        <f t="shared" si="141"/>
        <v>2.9688522106155868</v>
      </c>
      <c r="AV1124" s="1">
        <f t="shared" si="142"/>
        <v>2.4494884752084616</v>
      </c>
      <c r="AW1124" s="1">
        <f t="shared" si="143"/>
        <v>1.9301247398013359</v>
      </c>
    </row>
    <row r="1125" spans="1:49" x14ac:dyDescent="0.2">
      <c r="A1125">
        <v>1123</v>
      </c>
      <c r="B1125" t="s">
        <v>21372</v>
      </c>
      <c r="C1125" t="s">
        <v>21371</v>
      </c>
      <c r="F1125" t="s">
        <v>21370</v>
      </c>
      <c r="G1125" t="s">
        <v>6</v>
      </c>
      <c r="H1125" t="s">
        <v>5</v>
      </c>
      <c r="I1125" t="s">
        <v>2103</v>
      </c>
      <c r="J1125">
        <v>60116768</v>
      </c>
      <c r="K1125" t="s">
        <v>178</v>
      </c>
      <c r="L1125" t="s">
        <v>177</v>
      </c>
      <c r="M1125" t="s">
        <v>132</v>
      </c>
      <c r="N1125">
        <v>4</v>
      </c>
      <c r="O1125" t="s">
        <v>21369</v>
      </c>
      <c r="P1125" t="s">
        <v>21368</v>
      </c>
      <c r="Q1125" t="s">
        <v>176</v>
      </c>
      <c r="R1125" s="7">
        <v>41199</v>
      </c>
      <c r="S1125" s="8">
        <f t="shared" si="136"/>
        <v>2012</v>
      </c>
      <c r="T1125" s="8">
        <v>2012</v>
      </c>
      <c r="U1125" s="8">
        <f t="shared" si="137"/>
        <v>10</v>
      </c>
      <c r="V1125" s="7">
        <v>2012</v>
      </c>
      <c r="W1125" t="s">
        <v>340</v>
      </c>
      <c r="X1125" s="2">
        <v>1.6519999999999999</v>
      </c>
      <c r="Y1125" s="6">
        <f t="shared" si="138"/>
        <v>4.409919649769093E-2</v>
      </c>
      <c r="AA1125" t="s">
        <v>339</v>
      </c>
      <c r="AB1125">
        <v>17337</v>
      </c>
      <c r="AD1125" t="s">
        <v>2</v>
      </c>
      <c r="AE1125">
        <v>60</v>
      </c>
      <c r="AF1125">
        <v>10</v>
      </c>
      <c r="AG1125">
        <v>6236031</v>
      </c>
      <c r="AH1125" t="s">
        <v>21367</v>
      </c>
      <c r="AI1125" t="s">
        <v>21366</v>
      </c>
      <c r="AJ1125" t="s">
        <v>21365</v>
      </c>
      <c r="AK1125" t="s">
        <v>21364</v>
      </c>
      <c r="AL1125">
        <v>18</v>
      </c>
      <c r="AM1125" s="5">
        <f t="shared" si="139"/>
        <v>1.8</v>
      </c>
      <c r="AN1125" s="4">
        <f t="shared" si="140"/>
        <v>2.7262400605831123E-3</v>
      </c>
      <c r="AO1125" s="3"/>
      <c r="AP1125">
        <v>0</v>
      </c>
      <c r="AQ1125" t="s">
        <v>861</v>
      </c>
      <c r="AR1125" t="s">
        <v>21363</v>
      </c>
      <c r="AS1125" t="s">
        <v>860</v>
      </c>
      <c r="AT1125" s="2" t="s">
        <v>0</v>
      </c>
      <c r="AU1125" s="1">
        <f t="shared" si="141"/>
        <v>3.1687309566558581</v>
      </c>
      <c r="AV1125" s="1">
        <f t="shared" si="142"/>
        <v>2.3412718279137024</v>
      </c>
      <c r="AW1125" s="1">
        <f t="shared" si="143"/>
        <v>1.5138126991715457</v>
      </c>
    </row>
    <row r="1126" spans="1:49" x14ac:dyDescent="0.2">
      <c r="A1126">
        <v>1124</v>
      </c>
      <c r="B1126" t="s">
        <v>21362</v>
      </c>
      <c r="C1126" t="s">
        <v>21361</v>
      </c>
      <c r="F1126" t="s">
        <v>21360</v>
      </c>
      <c r="G1126" t="s">
        <v>6</v>
      </c>
      <c r="H1126" t="s">
        <v>5</v>
      </c>
      <c r="I1126" t="s">
        <v>21359</v>
      </c>
      <c r="J1126" t="s">
        <v>21358</v>
      </c>
      <c r="K1126" t="s">
        <v>21357</v>
      </c>
      <c r="L1126" t="s">
        <v>21356</v>
      </c>
      <c r="M1126" t="s">
        <v>30</v>
      </c>
      <c r="N1126">
        <v>4</v>
      </c>
      <c r="O1126" t="s">
        <v>21355</v>
      </c>
      <c r="P1126" t="s">
        <v>21354</v>
      </c>
      <c r="Q1126" t="s">
        <v>21353</v>
      </c>
      <c r="R1126" s="7">
        <v>41199</v>
      </c>
      <c r="S1126" s="8">
        <f t="shared" si="136"/>
        <v>2012</v>
      </c>
      <c r="T1126" s="8">
        <v>2012</v>
      </c>
      <c r="U1126" s="8">
        <f t="shared" si="137"/>
        <v>10</v>
      </c>
      <c r="V1126" s="7">
        <v>2012</v>
      </c>
      <c r="W1126" t="s">
        <v>340</v>
      </c>
      <c r="X1126" s="2">
        <v>1.6519999999999999</v>
      </c>
      <c r="Y1126" s="6">
        <f t="shared" si="138"/>
        <v>4.409919649769093E-2</v>
      </c>
      <c r="AA1126" t="s">
        <v>339</v>
      </c>
      <c r="AB1126">
        <v>17337</v>
      </c>
      <c r="AD1126" t="s">
        <v>2</v>
      </c>
      <c r="AE1126">
        <v>60</v>
      </c>
      <c r="AF1126">
        <v>10</v>
      </c>
      <c r="AG1126">
        <v>6236082</v>
      </c>
      <c r="AH1126" t="s">
        <v>21352</v>
      </c>
      <c r="AI1126" t="s">
        <v>21351</v>
      </c>
      <c r="AJ1126" t="s">
        <v>21350</v>
      </c>
      <c r="AK1126" t="s">
        <v>21349</v>
      </c>
      <c r="AL1126">
        <v>26</v>
      </c>
      <c r="AM1126" s="5">
        <f t="shared" si="139"/>
        <v>2.6</v>
      </c>
      <c r="AN1126" s="4">
        <f t="shared" si="140"/>
        <v>3.9379023097311627E-3</v>
      </c>
      <c r="AO1126" s="3"/>
      <c r="AP1126">
        <v>0</v>
      </c>
      <c r="AR1126" t="s">
        <v>1</v>
      </c>
      <c r="AT1126" s="2" t="s">
        <v>0</v>
      </c>
      <c r="AU1126" s="1">
        <f t="shared" si="141"/>
        <v>3.2050808241302997</v>
      </c>
      <c r="AV1126" s="1">
        <f t="shared" si="142"/>
        <v>2.4018549403711047</v>
      </c>
      <c r="AW1126" s="1">
        <f t="shared" si="143"/>
        <v>1.5986290566119092</v>
      </c>
    </row>
    <row r="1127" spans="1:49" x14ac:dyDescent="0.2">
      <c r="A1127">
        <v>1125</v>
      </c>
      <c r="B1127" t="s">
        <v>21348</v>
      </c>
      <c r="C1127" t="s">
        <v>21347</v>
      </c>
      <c r="F1127" t="s">
        <v>21346</v>
      </c>
      <c r="G1127" t="s">
        <v>6</v>
      </c>
      <c r="H1127" t="s">
        <v>5</v>
      </c>
      <c r="I1127" t="s">
        <v>21345</v>
      </c>
      <c r="J1127" t="s">
        <v>5652</v>
      </c>
      <c r="K1127" t="s">
        <v>5651</v>
      </c>
      <c r="L1127" t="s">
        <v>499</v>
      </c>
      <c r="M1127" t="s">
        <v>67</v>
      </c>
      <c r="N1127">
        <v>4</v>
      </c>
      <c r="O1127" t="s">
        <v>21344</v>
      </c>
      <c r="P1127" t="s">
        <v>21343</v>
      </c>
      <c r="Q1127" t="s">
        <v>21342</v>
      </c>
      <c r="R1127" s="7">
        <v>41199</v>
      </c>
      <c r="S1127" s="8">
        <f t="shared" si="136"/>
        <v>2012</v>
      </c>
      <c r="T1127" s="8">
        <v>2012</v>
      </c>
      <c r="U1127" s="8">
        <f t="shared" si="137"/>
        <v>10</v>
      </c>
      <c r="V1127" s="7">
        <v>2012</v>
      </c>
      <c r="W1127" t="s">
        <v>340</v>
      </c>
      <c r="X1127" s="2">
        <v>1.6519999999999999</v>
      </c>
      <c r="Y1127" s="6">
        <f t="shared" si="138"/>
        <v>4.409919649769093E-2</v>
      </c>
      <c r="AA1127" t="s">
        <v>339</v>
      </c>
      <c r="AB1127">
        <v>17337</v>
      </c>
      <c r="AD1127" t="s">
        <v>2</v>
      </c>
      <c r="AE1127">
        <v>60</v>
      </c>
      <c r="AF1127">
        <v>10</v>
      </c>
      <c r="AG1127">
        <v>6236021</v>
      </c>
      <c r="AH1127" t="s">
        <v>21341</v>
      </c>
      <c r="AI1127" t="s">
        <v>21340</v>
      </c>
      <c r="AJ1127" t="s">
        <v>21339</v>
      </c>
      <c r="AK1127" t="s">
        <v>21338</v>
      </c>
      <c r="AL1127">
        <v>10</v>
      </c>
      <c r="AM1127" s="5">
        <f t="shared" si="139"/>
        <v>1</v>
      </c>
      <c r="AN1127" s="4">
        <f t="shared" si="140"/>
        <v>1.5145778114350624E-3</v>
      </c>
      <c r="AO1127" s="3"/>
      <c r="AP1127">
        <v>0</v>
      </c>
      <c r="AR1127" t="s">
        <v>1</v>
      </c>
      <c r="AT1127" s="2" t="s">
        <v>0</v>
      </c>
      <c r="AU1127" s="1">
        <f t="shared" si="141"/>
        <v>3.132381089181417</v>
      </c>
      <c r="AV1127" s="1">
        <f t="shared" si="142"/>
        <v>2.2806887154562996</v>
      </c>
      <c r="AW1127" s="1">
        <f t="shared" si="143"/>
        <v>1.4289963417311822</v>
      </c>
    </row>
    <row r="1128" spans="1:49" x14ac:dyDescent="0.2">
      <c r="A1128">
        <v>1126</v>
      </c>
      <c r="B1128" t="s">
        <v>21337</v>
      </c>
      <c r="C1128" t="s">
        <v>21336</v>
      </c>
      <c r="F1128" t="s">
        <v>21335</v>
      </c>
      <c r="G1128" t="s">
        <v>6</v>
      </c>
      <c r="H1128" t="s">
        <v>5</v>
      </c>
      <c r="I1128" t="s">
        <v>21334</v>
      </c>
      <c r="J1128">
        <v>60019228</v>
      </c>
      <c r="K1128" t="s">
        <v>451</v>
      </c>
      <c r="L1128" t="s">
        <v>21333</v>
      </c>
      <c r="M1128" t="s">
        <v>12</v>
      </c>
      <c r="N1128">
        <v>2</v>
      </c>
      <c r="O1128" t="s">
        <v>21332</v>
      </c>
      <c r="P1128" t="s">
        <v>21331</v>
      </c>
      <c r="Q1128" t="s">
        <v>21330</v>
      </c>
      <c r="R1128" s="7">
        <v>41199</v>
      </c>
      <c r="S1128" s="8">
        <f t="shared" si="136"/>
        <v>2012</v>
      </c>
      <c r="T1128" s="8">
        <v>2012</v>
      </c>
      <c r="U1128" s="8">
        <f t="shared" si="137"/>
        <v>10</v>
      </c>
      <c r="V1128" s="7">
        <v>2012</v>
      </c>
      <c r="W1128" t="s">
        <v>340</v>
      </c>
      <c r="X1128" s="2">
        <v>1.6519999999999999</v>
      </c>
      <c r="Y1128" s="6">
        <f t="shared" si="138"/>
        <v>4.409919649769093E-2</v>
      </c>
      <c r="AA1128" t="s">
        <v>339</v>
      </c>
      <c r="AB1128">
        <v>17337</v>
      </c>
      <c r="AD1128" t="s">
        <v>2</v>
      </c>
      <c r="AE1128">
        <v>60</v>
      </c>
      <c r="AF1128">
        <v>10</v>
      </c>
      <c r="AG1128">
        <v>6232448</v>
      </c>
      <c r="AH1128" t="s">
        <v>21329</v>
      </c>
      <c r="AI1128" t="s">
        <v>21328</v>
      </c>
      <c r="AJ1128" t="s">
        <v>21327</v>
      </c>
      <c r="AK1128" t="s">
        <v>21326</v>
      </c>
      <c r="AL1128">
        <v>10</v>
      </c>
      <c r="AM1128" s="5">
        <f t="shared" si="139"/>
        <v>1</v>
      </c>
      <c r="AN1128" s="4">
        <f t="shared" si="140"/>
        <v>1.5145778114350624E-3</v>
      </c>
      <c r="AO1128" s="3"/>
      <c r="AP1128">
        <v>0</v>
      </c>
      <c r="AQ1128" t="s">
        <v>715</v>
      </c>
      <c r="AR1128" t="s">
        <v>1</v>
      </c>
      <c r="AS1128" t="s">
        <v>714</v>
      </c>
      <c r="AT1128" s="2" t="s">
        <v>0</v>
      </c>
      <c r="AU1128" s="1">
        <f t="shared" si="141"/>
        <v>3.132381089181417</v>
      </c>
      <c r="AV1128" s="1">
        <f t="shared" si="142"/>
        <v>2.2806887154562996</v>
      </c>
      <c r="AW1128" s="1">
        <f t="shared" si="143"/>
        <v>1.4289963417311822</v>
      </c>
    </row>
    <row r="1129" spans="1:49" x14ac:dyDescent="0.2">
      <c r="A1129">
        <v>1127</v>
      </c>
      <c r="B1129" t="s">
        <v>21325</v>
      </c>
      <c r="C1129" t="s">
        <v>21324</v>
      </c>
      <c r="F1129" t="s">
        <v>21323</v>
      </c>
      <c r="G1129" t="s">
        <v>6</v>
      </c>
      <c r="H1129" t="s">
        <v>5</v>
      </c>
      <c r="I1129" t="s">
        <v>21322</v>
      </c>
      <c r="J1129">
        <v>60012370</v>
      </c>
      <c r="K1129" t="s">
        <v>1298</v>
      </c>
      <c r="L1129" t="s">
        <v>1297</v>
      </c>
      <c r="M1129" t="s">
        <v>132</v>
      </c>
      <c r="N1129">
        <v>3</v>
      </c>
      <c r="O1129" t="s">
        <v>21321</v>
      </c>
      <c r="P1129" t="s">
        <v>21320</v>
      </c>
      <c r="Q1129" t="s">
        <v>1829</v>
      </c>
      <c r="R1129" s="7">
        <v>41199</v>
      </c>
      <c r="S1129" s="8">
        <f t="shared" si="136"/>
        <v>2012</v>
      </c>
      <c r="T1129" s="8">
        <v>2012</v>
      </c>
      <c r="U1129" s="8">
        <f t="shared" si="137"/>
        <v>10</v>
      </c>
      <c r="V1129" s="7">
        <v>2012</v>
      </c>
      <c r="W1129" t="s">
        <v>340</v>
      </c>
      <c r="X1129" s="2">
        <v>1.6519999999999999</v>
      </c>
      <c r="Y1129" s="6">
        <f t="shared" si="138"/>
        <v>4.409919649769093E-2</v>
      </c>
      <c r="AA1129" t="s">
        <v>339</v>
      </c>
      <c r="AB1129">
        <v>17337</v>
      </c>
      <c r="AD1129" t="s">
        <v>2</v>
      </c>
      <c r="AE1129">
        <v>60</v>
      </c>
      <c r="AF1129">
        <v>10</v>
      </c>
      <c r="AG1129">
        <v>6236034</v>
      </c>
      <c r="AH1129" t="s">
        <v>21319</v>
      </c>
      <c r="AI1129" t="s">
        <v>21318</v>
      </c>
      <c r="AJ1129" t="s">
        <v>21317</v>
      </c>
      <c r="AK1129" t="s">
        <v>21316</v>
      </c>
      <c r="AL1129">
        <v>44</v>
      </c>
      <c r="AM1129" s="5">
        <f t="shared" si="139"/>
        <v>4.4000000000000004</v>
      </c>
      <c r="AN1129" s="4">
        <f t="shared" si="140"/>
        <v>6.6641423703142754E-3</v>
      </c>
      <c r="AO1129" s="3"/>
      <c r="AP1129">
        <v>0</v>
      </c>
      <c r="AQ1129" t="s">
        <v>21315</v>
      </c>
      <c r="AR1129" t="s">
        <v>21314</v>
      </c>
      <c r="AS1129" t="s">
        <v>21313</v>
      </c>
      <c r="AT1129" s="2" t="s">
        <v>0</v>
      </c>
      <c r="AU1129" s="1">
        <f t="shared" si="141"/>
        <v>3.2868680259477938</v>
      </c>
      <c r="AV1129" s="1">
        <f t="shared" si="142"/>
        <v>2.5381669434002605</v>
      </c>
      <c r="AW1129" s="1">
        <f t="shared" si="143"/>
        <v>1.7894658608527272</v>
      </c>
    </row>
    <row r="1130" spans="1:49" x14ac:dyDescent="0.2">
      <c r="A1130">
        <v>1128</v>
      </c>
      <c r="B1130" t="s">
        <v>21312</v>
      </c>
      <c r="C1130" t="s">
        <v>21311</v>
      </c>
      <c r="F1130" t="s">
        <v>21310</v>
      </c>
      <c r="G1130" t="s">
        <v>6</v>
      </c>
      <c r="H1130" t="s">
        <v>5</v>
      </c>
      <c r="I1130" t="s">
        <v>21309</v>
      </c>
      <c r="J1130" t="s">
        <v>21308</v>
      </c>
      <c r="K1130" t="s">
        <v>21307</v>
      </c>
      <c r="L1130" t="s">
        <v>21306</v>
      </c>
      <c r="M1130" t="s">
        <v>30</v>
      </c>
      <c r="N1130">
        <v>4</v>
      </c>
      <c r="O1130" t="s">
        <v>21305</v>
      </c>
      <c r="P1130" t="s">
        <v>21304</v>
      </c>
      <c r="Q1130" t="s">
        <v>21303</v>
      </c>
      <c r="R1130" s="7">
        <v>41199</v>
      </c>
      <c r="S1130" s="8">
        <f t="shared" si="136"/>
        <v>2012</v>
      </c>
      <c r="T1130" s="8">
        <v>2012</v>
      </c>
      <c r="U1130" s="8">
        <f t="shared" si="137"/>
        <v>10</v>
      </c>
      <c r="V1130" s="7">
        <v>2012</v>
      </c>
      <c r="W1130" t="s">
        <v>340</v>
      </c>
      <c r="X1130" s="2">
        <v>1.6519999999999999</v>
      </c>
      <c r="Y1130" s="6">
        <f t="shared" si="138"/>
        <v>4.409919649769093E-2</v>
      </c>
      <c r="AA1130" t="s">
        <v>339</v>
      </c>
      <c r="AB1130">
        <v>17337</v>
      </c>
      <c r="AD1130" t="s">
        <v>2</v>
      </c>
      <c r="AE1130">
        <v>60</v>
      </c>
      <c r="AF1130">
        <v>10</v>
      </c>
      <c r="AG1130">
        <v>6236062</v>
      </c>
      <c r="AH1130" t="s">
        <v>21302</v>
      </c>
      <c r="AI1130" t="s">
        <v>21301</v>
      </c>
      <c r="AJ1130" t="s">
        <v>21300</v>
      </c>
      <c r="AK1130" t="s">
        <v>21299</v>
      </c>
      <c r="AL1130">
        <v>22</v>
      </c>
      <c r="AM1130" s="5">
        <f t="shared" si="139"/>
        <v>2.2000000000000002</v>
      </c>
      <c r="AN1130" s="4">
        <f t="shared" si="140"/>
        <v>3.3320711851571377E-3</v>
      </c>
      <c r="AO1130" s="3"/>
      <c r="AP1130">
        <v>0</v>
      </c>
      <c r="AQ1130" t="s">
        <v>21298</v>
      </c>
      <c r="AR1130" t="s">
        <v>1</v>
      </c>
      <c r="AS1130" t="s">
        <v>663</v>
      </c>
      <c r="AT1130" s="2" t="s">
        <v>0</v>
      </c>
      <c r="AU1130" s="1">
        <f t="shared" si="141"/>
        <v>3.1869058903930791</v>
      </c>
      <c r="AV1130" s="1">
        <f t="shared" si="142"/>
        <v>2.3715633841424033</v>
      </c>
      <c r="AW1130" s="1">
        <f t="shared" si="143"/>
        <v>1.5562208778917275</v>
      </c>
    </row>
    <row r="1131" spans="1:49" x14ac:dyDescent="0.2">
      <c r="A1131">
        <v>1129</v>
      </c>
      <c r="B1131" t="s">
        <v>21297</v>
      </c>
      <c r="C1131" t="s">
        <v>21296</v>
      </c>
      <c r="F1131" t="s">
        <v>21295</v>
      </c>
      <c r="G1131" t="s">
        <v>6</v>
      </c>
      <c r="H1131" t="s">
        <v>5</v>
      </c>
      <c r="I1131" t="s">
        <v>107</v>
      </c>
      <c r="J1131">
        <v>60004879</v>
      </c>
      <c r="K1131" t="s">
        <v>2078</v>
      </c>
      <c r="L1131" t="s">
        <v>2077</v>
      </c>
      <c r="M1131" t="s">
        <v>132</v>
      </c>
      <c r="N1131">
        <v>1</v>
      </c>
      <c r="O1131" t="s">
        <v>21294</v>
      </c>
      <c r="P1131">
        <v>8273190800</v>
      </c>
      <c r="Q1131">
        <v>60004879</v>
      </c>
      <c r="R1131" s="7">
        <v>41199</v>
      </c>
      <c r="S1131" s="8">
        <f t="shared" si="136"/>
        <v>2012</v>
      </c>
      <c r="T1131" s="8">
        <v>2012</v>
      </c>
      <c r="U1131" s="8">
        <f t="shared" si="137"/>
        <v>10</v>
      </c>
      <c r="V1131" s="7">
        <v>2012</v>
      </c>
      <c r="W1131" t="s">
        <v>340</v>
      </c>
      <c r="X1131" s="2">
        <v>1.6519999999999999</v>
      </c>
      <c r="Y1131" s="6">
        <f t="shared" si="138"/>
        <v>4.409919649769093E-2</v>
      </c>
      <c r="AA1131" t="s">
        <v>339</v>
      </c>
      <c r="AB1131">
        <v>17337</v>
      </c>
      <c r="AD1131" t="s">
        <v>2</v>
      </c>
      <c r="AE1131">
        <v>60</v>
      </c>
      <c r="AF1131">
        <v>10</v>
      </c>
      <c r="AG1131">
        <v>6236084</v>
      </c>
      <c r="AH1131" t="s">
        <v>21293</v>
      </c>
      <c r="AI1131" t="s">
        <v>21292</v>
      </c>
      <c r="AJ1131" t="s">
        <v>21291</v>
      </c>
      <c r="AK1131" t="s">
        <v>21290</v>
      </c>
      <c r="AL1131">
        <v>15</v>
      </c>
      <c r="AM1131" s="5">
        <f t="shared" si="139"/>
        <v>1.5</v>
      </c>
      <c r="AN1131" s="4">
        <f t="shared" si="140"/>
        <v>2.2718667171525938E-3</v>
      </c>
      <c r="AO1131" s="3"/>
      <c r="AP1131">
        <v>0</v>
      </c>
      <c r="AR1131" t="s">
        <v>1</v>
      </c>
      <c r="AT1131" s="2" t="s">
        <v>0</v>
      </c>
      <c r="AU1131" s="1">
        <f t="shared" si="141"/>
        <v>3.1550997563529428</v>
      </c>
      <c r="AV1131" s="1">
        <f t="shared" si="142"/>
        <v>2.3185531607421761</v>
      </c>
      <c r="AW1131" s="1">
        <f t="shared" si="143"/>
        <v>1.4820065651314094</v>
      </c>
    </row>
    <row r="1132" spans="1:49" x14ac:dyDescent="0.2">
      <c r="A1132">
        <v>1130</v>
      </c>
      <c r="B1132" t="s">
        <v>21289</v>
      </c>
      <c r="C1132" t="s">
        <v>21288</v>
      </c>
      <c r="F1132" t="s">
        <v>21287</v>
      </c>
      <c r="G1132" t="s">
        <v>6</v>
      </c>
      <c r="H1132" t="s">
        <v>5</v>
      </c>
      <c r="I1132" t="s">
        <v>21286</v>
      </c>
      <c r="J1132">
        <v>60000745</v>
      </c>
      <c r="K1132" t="s">
        <v>12985</v>
      </c>
      <c r="L1132" t="s">
        <v>12984</v>
      </c>
      <c r="M1132" t="s">
        <v>12</v>
      </c>
      <c r="N1132">
        <v>2</v>
      </c>
      <c r="O1132" t="s">
        <v>21285</v>
      </c>
      <c r="P1132" t="s">
        <v>21284</v>
      </c>
      <c r="Q1132" t="s">
        <v>16448</v>
      </c>
      <c r="R1132" s="7">
        <v>41199</v>
      </c>
      <c r="S1132" s="8">
        <f t="shared" si="136"/>
        <v>2012</v>
      </c>
      <c r="T1132" s="8">
        <v>2012</v>
      </c>
      <c r="U1132" s="8">
        <f t="shared" si="137"/>
        <v>10</v>
      </c>
      <c r="V1132" s="7">
        <v>2012</v>
      </c>
      <c r="W1132" t="s">
        <v>340</v>
      </c>
      <c r="X1132" s="2">
        <v>1.6519999999999999</v>
      </c>
      <c r="Y1132" s="6">
        <f t="shared" si="138"/>
        <v>4.409919649769093E-2</v>
      </c>
      <c r="AA1132" t="s">
        <v>339</v>
      </c>
      <c r="AB1132">
        <v>17337</v>
      </c>
      <c r="AD1132" t="s">
        <v>2</v>
      </c>
      <c r="AE1132">
        <v>60</v>
      </c>
      <c r="AF1132">
        <v>10</v>
      </c>
      <c r="AG1132">
        <v>6236026</v>
      </c>
      <c r="AH1132" t="s">
        <v>21283</v>
      </c>
      <c r="AI1132" t="s">
        <v>21282</v>
      </c>
      <c r="AJ1132" t="s">
        <v>21281</v>
      </c>
      <c r="AK1132" t="s">
        <v>21280</v>
      </c>
      <c r="AL1132">
        <v>39</v>
      </c>
      <c r="AM1132" s="5">
        <f t="shared" si="139"/>
        <v>3.9</v>
      </c>
      <c r="AN1132" s="4">
        <f t="shared" si="140"/>
        <v>5.9068534645967431E-3</v>
      </c>
      <c r="AO1132" s="3"/>
      <c r="AP1132">
        <v>0</v>
      </c>
      <c r="AR1132" t="s">
        <v>1</v>
      </c>
      <c r="AT1132" s="2" t="s">
        <v>0</v>
      </c>
      <c r="AU1132" s="1">
        <f t="shared" si="141"/>
        <v>3.2641493587762671</v>
      </c>
      <c r="AV1132" s="1">
        <f t="shared" si="142"/>
        <v>2.500302498114384</v>
      </c>
      <c r="AW1132" s="1">
        <f t="shared" si="143"/>
        <v>1.7364556374524998</v>
      </c>
    </row>
    <row r="1133" spans="1:49" x14ac:dyDescent="0.2">
      <c r="A1133">
        <v>1131</v>
      </c>
      <c r="B1133" t="s">
        <v>21279</v>
      </c>
      <c r="C1133" t="s">
        <v>21278</v>
      </c>
      <c r="F1133" t="s">
        <v>21277</v>
      </c>
      <c r="G1133" t="s">
        <v>6</v>
      </c>
      <c r="H1133" t="s">
        <v>5</v>
      </c>
      <c r="I1133" t="s">
        <v>21276</v>
      </c>
      <c r="J1133" t="s">
        <v>21275</v>
      </c>
      <c r="K1133" t="s">
        <v>21274</v>
      </c>
      <c r="L1133" t="s">
        <v>21273</v>
      </c>
      <c r="M1133" t="s">
        <v>84</v>
      </c>
      <c r="N1133">
        <v>5</v>
      </c>
      <c r="O1133" t="s">
        <v>21272</v>
      </c>
      <c r="P1133" t="s">
        <v>21271</v>
      </c>
      <c r="Q1133" t="s">
        <v>21270</v>
      </c>
      <c r="R1133" s="7">
        <v>41199</v>
      </c>
      <c r="S1133" s="8">
        <f t="shared" si="136"/>
        <v>2012</v>
      </c>
      <c r="T1133" s="8">
        <v>2012</v>
      </c>
      <c r="U1133" s="8">
        <f t="shared" si="137"/>
        <v>10</v>
      </c>
      <c r="V1133" s="7">
        <v>2012</v>
      </c>
      <c r="W1133" t="s">
        <v>1259</v>
      </c>
      <c r="X1133" s="2">
        <v>1.3280000000000001</v>
      </c>
      <c r="Y1133" s="6">
        <f t="shared" si="138"/>
        <v>3.5450201542937994E-2</v>
      </c>
      <c r="AA1133">
        <v>15361225</v>
      </c>
      <c r="AB1133">
        <v>18894</v>
      </c>
      <c r="AD1133" t="s">
        <v>2</v>
      </c>
      <c r="AE1133">
        <v>11</v>
      </c>
      <c r="AG1133">
        <v>6296675</v>
      </c>
      <c r="AH1133" t="s">
        <v>21269</v>
      </c>
      <c r="AI1133" t="s">
        <v>21268</v>
      </c>
      <c r="AJ1133" t="s">
        <v>21267</v>
      </c>
      <c r="AK1133" t="s">
        <v>21266</v>
      </c>
      <c r="AL1133">
        <v>26</v>
      </c>
      <c r="AM1133" s="5">
        <f t="shared" si="139"/>
        <v>2.6</v>
      </c>
      <c r="AN1133" s="4">
        <f t="shared" si="140"/>
        <v>3.9379023097311627E-3</v>
      </c>
      <c r="AO1133" s="3"/>
      <c r="AP1133">
        <v>0</v>
      </c>
      <c r="AQ1133" t="s">
        <v>2542</v>
      </c>
      <c r="AR1133" t="s">
        <v>21265</v>
      </c>
      <c r="AS1133" t="s">
        <v>2541</v>
      </c>
      <c r="AT1133" s="2">
        <v>3.8340000000000001</v>
      </c>
      <c r="AU1133" s="1">
        <f t="shared" si="141"/>
        <v>2.5996511772975945</v>
      </c>
      <c r="AV1133" s="1">
        <f t="shared" si="142"/>
        <v>1.9694051926334579</v>
      </c>
      <c r="AW1133" s="1">
        <f t="shared" si="143"/>
        <v>1.3391592079693211</v>
      </c>
    </row>
    <row r="1134" spans="1:49" x14ac:dyDescent="0.2">
      <c r="A1134">
        <v>1132</v>
      </c>
      <c r="B1134" t="s">
        <v>21264</v>
      </c>
      <c r="C1134" t="s">
        <v>21263</v>
      </c>
      <c r="F1134" t="s">
        <v>21262</v>
      </c>
      <c r="G1134" t="s">
        <v>6</v>
      </c>
      <c r="H1134" t="s">
        <v>5</v>
      </c>
      <c r="I1134" t="s">
        <v>21261</v>
      </c>
      <c r="J1134" t="s">
        <v>17994</v>
      </c>
      <c r="K1134" t="s">
        <v>17993</v>
      </c>
      <c r="L1134" t="s">
        <v>1386</v>
      </c>
      <c r="M1134" t="s">
        <v>513</v>
      </c>
      <c r="N1134">
        <v>3</v>
      </c>
      <c r="O1134" t="s">
        <v>21260</v>
      </c>
      <c r="P1134" t="s">
        <v>21259</v>
      </c>
      <c r="Q1134" t="s">
        <v>21258</v>
      </c>
      <c r="R1134" s="7">
        <v>41199</v>
      </c>
      <c r="S1134" s="8">
        <f t="shared" si="136"/>
        <v>2012</v>
      </c>
      <c r="T1134" s="8">
        <v>2012</v>
      </c>
      <c r="U1134" s="8">
        <f t="shared" si="137"/>
        <v>10</v>
      </c>
      <c r="V1134" s="7">
        <v>2012</v>
      </c>
      <c r="W1134" t="s">
        <v>340</v>
      </c>
      <c r="X1134" s="2">
        <v>1.6519999999999999</v>
      </c>
      <c r="Y1134" s="6">
        <f t="shared" si="138"/>
        <v>4.409919649769093E-2</v>
      </c>
      <c r="AA1134" t="s">
        <v>339</v>
      </c>
      <c r="AB1134">
        <v>17337</v>
      </c>
      <c r="AD1134" t="s">
        <v>2</v>
      </c>
      <c r="AE1134">
        <v>60</v>
      </c>
      <c r="AF1134">
        <v>10</v>
      </c>
      <c r="AG1134">
        <v>6236083</v>
      </c>
      <c r="AH1134" t="s">
        <v>21257</v>
      </c>
      <c r="AI1134" t="s">
        <v>21256</v>
      </c>
      <c r="AJ1134" t="s">
        <v>21255</v>
      </c>
      <c r="AK1134" t="s">
        <v>21254</v>
      </c>
      <c r="AL1134">
        <v>55</v>
      </c>
      <c r="AM1134" s="5">
        <f t="shared" si="139"/>
        <v>5.5</v>
      </c>
      <c r="AN1134" s="4">
        <f t="shared" si="140"/>
        <v>8.330177962892843E-3</v>
      </c>
      <c r="AO1134" s="3"/>
      <c r="AP1134">
        <v>0</v>
      </c>
      <c r="AR1134" t="s">
        <v>1</v>
      </c>
      <c r="AT1134" s="2" t="s">
        <v>0</v>
      </c>
      <c r="AU1134" s="1">
        <f t="shared" si="141"/>
        <v>3.3368490937251507</v>
      </c>
      <c r="AV1134" s="1">
        <f t="shared" si="142"/>
        <v>2.6214687230291887</v>
      </c>
      <c r="AW1134" s="1">
        <f t="shared" si="143"/>
        <v>1.9060883523332266</v>
      </c>
    </row>
    <row r="1135" spans="1:49" x14ac:dyDescent="0.2">
      <c r="A1135">
        <v>1133</v>
      </c>
      <c r="B1135" t="s">
        <v>21253</v>
      </c>
      <c r="C1135" t="s">
        <v>21252</v>
      </c>
      <c r="F1135" t="s">
        <v>21251</v>
      </c>
      <c r="G1135" t="s">
        <v>6</v>
      </c>
      <c r="H1135" t="s">
        <v>5</v>
      </c>
      <c r="I1135" t="s">
        <v>42</v>
      </c>
      <c r="J1135" t="s">
        <v>21250</v>
      </c>
      <c r="K1135" t="s">
        <v>21249</v>
      </c>
      <c r="L1135" t="s">
        <v>21248</v>
      </c>
      <c r="M1135" t="s">
        <v>262</v>
      </c>
      <c r="N1135">
        <v>2</v>
      </c>
      <c r="O1135" t="s">
        <v>21247</v>
      </c>
      <c r="P1135" t="s">
        <v>21246</v>
      </c>
      <c r="Q1135" t="s">
        <v>21245</v>
      </c>
      <c r="R1135" s="7">
        <v>41199</v>
      </c>
      <c r="S1135" s="8">
        <f t="shared" si="136"/>
        <v>2012</v>
      </c>
      <c r="T1135" s="8">
        <v>2012</v>
      </c>
      <c r="U1135" s="8">
        <f t="shared" si="137"/>
        <v>10</v>
      </c>
      <c r="V1135" s="7">
        <v>2012</v>
      </c>
      <c r="W1135" t="s">
        <v>340</v>
      </c>
      <c r="X1135" s="2">
        <v>1.6519999999999999</v>
      </c>
      <c r="Y1135" s="6">
        <f t="shared" si="138"/>
        <v>4.409919649769093E-2</v>
      </c>
      <c r="AA1135" t="s">
        <v>339</v>
      </c>
      <c r="AB1135">
        <v>17337</v>
      </c>
      <c r="AD1135" t="s">
        <v>2</v>
      </c>
      <c r="AE1135">
        <v>60</v>
      </c>
      <c r="AF1135">
        <v>10</v>
      </c>
      <c r="AG1135">
        <v>6236030</v>
      </c>
      <c r="AH1135" t="s">
        <v>21244</v>
      </c>
      <c r="AI1135" t="s">
        <v>21243</v>
      </c>
      <c r="AJ1135" t="s">
        <v>21242</v>
      </c>
      <c r="AK1135" t="s">
        <v>21241</v>
      </c>
      <c r="AL1135">
        <v>13</v>
      </c>
      <c r="AM1135" s="5">
        <f t="shared" si="139"/>
        <v>1.3</v>
      </c>
      <c r="AN1135" s="4">
        <f t="shared" si="140"/>
        <v>1.9689511548655813E-3</v>
      </c>
      <c r="AO1135" s="3"/>
      <c r="AP1135">
        <v>0</v>
      </c>
      <c r="AR1135" t="s">
        <v>1</v>
      </c>
      <c r="AT1135" s="2" t="s">
        <v>0</v>
      </c>
      <c r="AU1135" s="1">
        <f t="shared" si="141"/>
        <v>3.1460122894843323</v>
      </c>
      <c r="AV1135" s="1">
        <f t="shared" si="142"/>
        <v>2.3034073826278254</v>
      </c>
      <c r="AW1135" s="1">
        <f t="shared" si="143"/>
        <v>1.4608024757713185</v>
      </c>
    </row>
    <row r="1136" spans="1:49" x14ac:dyDescent="0.2">
      <c r="A1136">
        <v>1134</v>
      </c>
      <c r="B1136" t="s">
        <v>21240</v>
      </c>
      <c r="C1136" t="s">
        <v>21239</v>
      </c>
      <c r="F1136" t="s">
        <v>21238</v>
      </c>
      <c r="G1136" t="s">
        <v>6</v>
      </c>
      <c r="H1136" t="s">
        <v>5</v>
      </c>
      <c r="I1136" t="s">
        <v>2576</v>
      </c>
      <c r="J1136" t="s">
        <v>21237</v>
      </c>
      <c r="K1136" t="s">
        <v>21236</v>
      </c>
      <c r="L1136" t="s">
        <v>2237</v>
      </c>
      <c r="M1136" t="s">
        <v>52</v>
      </c>
      <c r="N1136">
        <v>2</v>
      </c>
      <c r="O1136" t="s">
        <v>2574</v>
      </c>
      <c r="P1136" t="s">
        <v>2573</v>
      </c>
      <c r="Q1136" t="s">
        <v>21235</v>
      </c>
      <c r="R1136" s="7">
        <v>41199</v>
      </c>
      <c r="S1136" s="8">
        <f t="shared" si="136"/>
        <v>2012</v>
      </c>
      <c r="T1136" s="8">
        <v>2012</v>
      </c>
      <c r="U1136" s="8">
        <f t="shared" si="137"/>
        <v>10</v>
      </c>
      <c r="V1136" s="7">
        <v>2012</v>
      </c>
      <c r="W1136" t="s">
        <v>340</v>
      </c>
      <c r="X1136" s="2">
        <v>1.6519999999999999</v>
      </c>
      <c r="Y1136" s="6">
        <f t="shared" si="138"/>
        <v>4.409919649769093E-2</v>
      </c>
      <c r="AA1136" t="s">
        <v>339</v>
      </c>
      <c r="AB1136">
        <v>17337</v>
      </c>
      <c r="AD1136" t="s">
        <v>2</v>
      </c>
      <c r="AE1136">
        <v>60</v>
      </c>
      <c r="AF1136">
        <v>10</v>
      </c>
      <c r="AG1136">
        <v>6232445</v>
      </c>
      <c r="AH1136" t="s">
        <v>21234</v>
      </c>
      <c r="AI1136" t="s">
        <v>21233</v>
      </c>
      <c r="AJ1136" t="s">
        <v>21232</v>
      </c>
      <c r="AK1136" t="s">
        <v>21231</v>
      </c>
      <c r="AL1136">
        <v>67</v>
      </c>
      <c r="AM1136" s="5">
        <f t="shared" si="139"/>
        <v>6.7</v>
      </c>
      <c r="AN1136" s="4">
        <f t="shared" si="140"/>
        <v>1.0147671336614919E-2</v>
      </c>
      <c r="AO1136" s="3"/>
      <c r="AP1136">
        <v>0</v>
      </c>
      <c r="AQ1136" t="s">
        <v>230</v>
      </c>
      <c r="AR1136" t="s">
        <v>1</v>
      </c>
      <c r="AS1136" t="s">
        <v>229</v>
      </c>
      <c r="AT1136" s="2" t="s">
        <v>0</v>
      </c>
      <c r="AU1136" s="1">
        <f t="shared" si="141"/>
        <v>3.3913738949368124</v>
      </c>
      <c r="AV1136" s="1">
        <f t="shared" si="142"/>
        <v>2.7123433917152924</v>
      </c>
      <c r="AW1136" s="1">
        <f t="shared" si="143"/>
        <v>2.0333128884937719</v>
      </c>
    </row>
    <row r="1137" spans="1:49" x14ac:dyDescent="0.2">
      <c r="A1137">
        <v>1135</v>
      </c>
      <c r="B1137" t="s">
        <v>21230</v>
      </c>
      <c r="C1137" t="s">
        <v>21229</v>
      </c>
      <c r="F1137" t="s">
        <v>21228</v>
      </c>
      <c r="G1137" t="s">
        <v>6</v>
      </c>
      <c r="H1137" t="s">
        <v>5</v>
      </c>
      <c r="I1137" t="s">
        <v>6188</v>
      </c>
      <c r="J1137">
        <v>60009254</v>
      </c>
      <c r="K1137" t="s">
        <v>6187</v>
      </c>
      <c r="L1137" t="s">
        <v>6186</v>
      </c>
      <c r="M1137" t="s">
        <v>12</v>
      </c>
      <c r="N1137">
        <v>2</v>
      </c>
      <c r="O1137" t="s">
        <v>6185</v>
      </c>
      <c r="P1137" t="s">
        <v>6184</v>
      </c>
      <c r="Q1137" t="s">
        <v>6183</v>
      </c>
      <c r="R1137" s="7">
        <v>41199</v>
      </c>
      <c r="S1137" s="8">
        <f t="shared" si="136"/>
        <v>2012</v>
      </c>
      <c r="T1137" s="8">
        <v>2012</v>
      </c>
      <c r="U1137" s="8">
        <f t="shared" si="137"/>
        <v>10</v>
      </c>
      <c r="V1137" s="7">
        <v>2012</v>
      </c>
      <c r="W1137" t="s">
        <v>340</v>
      </c>
      <c r="X1137" s="2">
        <v>1.6519999999999999</v>
      </c>
      <c r="Y1137" s="6">
        <f t="shared" si="138"/>
        <v>4.409919649769093E-2</v>
      </c>
      <c r="AA1137" t="s">
        <v>339</v>
      </c>
      <c r="AB1137">
        <v>17337</v>
      </c>
      <c r="AD1137" t="s">
        <v>2</v>
      </c>
      <c r="AE1137">
        <v>60</v>
      </c>
      <c r="AF1137">
        <v>10</v>
      </c>
      <c r="AG1137">
        <v>6236039</v>
      </c>
      <c r="AH1137" t="s">
        <v>21227</v>
      </c>
      <c r="AI1137" t="s">
        <v>21226</v>
      </c>
      <c r="AJ1137" t="s">
        <v>21225</v>
      </c>
      <c r="AK1137" t="s">
        <v>21224</v>
      </c>
      <c r="AL1137">
        <v>34</v>
      </c>
      <c r="AM1137" s="5">
        <f t="shared" si="139"/>
        <v>3.4</v>
      </c>
      <c r="AN1137" s="4">
        <f t="shared" si="140"/>
        <v>5.1495645588792126E-3</v>
      </c>
      <c r="AO1137" s="3"/>
      <c r="AP1137">
        <v>0</v>
      </c>
      <c r="AQ1137" t="s">
        <v>6178</v>
      </c>
      <c r="AR1137" t="s">
        <v>6177</v>
      </c>
      <c r="AS1137" t="s">
        <v>6176</v>
      </c>
      <c r="AT1137" s="2" t="s">
        <v>0</v>
      </c>
      <c r="AU1137" s="1">
        <f t="shared" si="141"/>
        <v>3.2414306916047417</v>
      </c>
      <c r="AV1137" s="1">
        <f t="shared" si="142"/>
        <v>2.462438052828507</v>
      </c>
      <c r="AW1137" s="1">
        <f t="shared" si="143"/>
        <v>1.6834454140522728</v>
      </c>
    </row>
    <row r="1138" spans="1:49" x14ac:dyDescent="0.2">
      <c r="A1138">
        <v>1136</v>
      </c>
      <c r="B1138" t="s">
        <v>21223</v>
      </c>
      <c r="C1138" t="s">
        <v>21222</v>
      </c>
      <c r="F1138" t="s">
        <v>21221</v>
      </c>
      <c r="G1138" t="s">
        <v>6</v>
      </c>
      <c r="H1138" t="s">
        <v>5</v>
      </c>
      <c r="I1138" t="s">
        <v>1968</v>
      </c>
      <c r="J1138">
        <v>60009387</v>
      </c>
      <c r="K1138" t="s">
        <v>1221</v>
      </c>
      <c r="L1138" t="s">
        <v>100</v>
      </c>
      <c r="M1138" t="s">
        <v>99</v>
      </c>
      <c r="N1138">
        <v>2</v>
      </c>
      <c r="O1138" t="s">
        <v>21220</v>
      </c>
      <c r="P1138" t="s">
        <v>21219</v>
      </c>
      <c r="Q1138" t="s">
        <v>1220</v>
      </c>
      <c r="R1138" s="7">
        <v>41199</v>
      </c>
      <c r="S1138" s="8">
        <f t="shared" si="136"/>
        <v>2012</v>
      </c>
      <c r="T1138" s="8">
        <v>2012</v>
      </c>
      <c r="U1138" s="8">
        <f t="shared" si="137"/>
        <v>10</v>
      </c>
      <c r="V1138" s="7">
        <v>2012</v>
      </c>
      <c r="W1138" t="s">
        <v>340</v>
      </c>
      <c r="X1138" s="2">
        <v>1.6519999999999999</v>
      </c>
      <c r="Y1138" s="6">
        <f t="shared" si="138"/>
        <v>4.409919649769093E-2</v>
      </c>
      <c r="AA1138" t="s">
        <v>339</v>
      </c>
      <c r="AB1138">
        <v>17337</v>
      </c>
      <c r="AD1138" t="s">
        <v>2</v>
      </c>
      <c r="AE1138">
        <v>60</v>
      </c>
      <c r="AF1138">
        <v>10</v>
      </c>
      <c r="AG1138">
        <v>6204043</v>
      </c>
      <c r="AH1138" t="s">
        <v>21218</v>
      </c>
      <c r="AI1138" t="s">
        <v>21217</v>
      </c>
      <c r="AJ1138" t="s">
        <v>21216</v>
      </c>
      <c r="AK1138" t="s">
        <v>21215</v>
      </c>
      <c r="AL1138">
        <v>14</v>
      </c>
      <c r="AM1138" s="5">
        <f t="shared" si="139"/>
        <v>1.4</v>
      </c>
      <c r="AN1138" s="4">
        <f t="shared" si="140"/>
        <v>2.1204089360090874E-3</v>
      </c>
      <c r="AO1138" s="3"/>
      <c r="AP1138">
        <v>0</v>
      </c>
      <c r="AR1138" t="s">
        <v>1</v>
      </c>
      <c r="AT1138" s="2" t="s">
        <v>0</v>
      </c>
      <c r="AU1138" s="1">
        <f t="shared" si="141"/>
        <v>3.150556022918638</v>
      </c>
      <c r="AV1138" s="1">
        <f t="shared" si="142"/>
        <v>2.310980271685001</v>
      </c>
      <c r="AW1138" s="1">
        <f t="shared" si="143"/>
        <v>1.4714045204513639</v>
      </c>
    </row>
    <row r="1139" spans="1:49" x14ac:dyDescent="0.2">
      <c r="A1139">
        <v>1137</v>
      </c>
      <c r="B1139" t="s">
        <v>21214</v>
      </c>
      <c r="C1139" t="s">
        <v>21213</v>
      </c>
      <c r="F1139" t="s">
        <v>21212</v>
      </c>
      <c r="G1139" t="s">
        <v>6</v>
      </c>
      <c r="H1139" t="s">
        <v>5</v>
      </c>
      <c r="I1139" t="s">
        <v>1381</v>
      </c>
      <c r="J1139" t="s">
        <v>1380</v>
      </c>
      <c r="K1139" t="s">
        <v>1379</v>
      </c>
      <c r="L1139" t="s">
        <v>1378</v>
      </c>
      <c r="M1139" t="s">
        <v>67</v>
      </c>
      <c r="N1139">
        <v>3</v>
      </c>
      <c r="O1139" t="s">
        <v>1377</v>
      </c>
      <c r="P1139" t="s">
        <v>1376</v>
      </c>
      <c r="Q1139" t="s">
        <v>1375</v>
      </c>
      <c r="R1139" s="7">
        <v>41199</v>
      </c>
      <c r="S1139" s="8">
        <f t="shared" si="136"/>
        <v>2012</v>
      </c>
      <c r="T1139" s="8">
        <v>2012</v>
      </c>
      <c r="U1139" s="8">
        <f t="shared" si="137"/>
        <v>10</v>
      </c>
      <c r="V1139" s="7">
        <v>2012</v>
      </c>
      <c r="W1139" t="s">
        <v>340</v>
      </c>
      <c r="X1139" s="2">
        <v>1.6519999999999999</v>
      </c>
      <c r="Y1139" s="6">
        <f t="shared" si="138"/>
        <v>4.409919649769093E-2</v>
      </c>
      <c r="AA1139" t="s">
        <v>339</v>
      </c>
      <c r="AB1139">
        <v>17337</v>
      </c>
      <c r="AD1139" t="s">
        <v>2</v>
      </c>
      <c r="AE1139">
        <v>60</v>
      </c>
      <c r="AF1139">
        <v>10</v>
      </c>
      <c r="AG1139">
        <v>6236057</v>
      </c>
      <c r="AH1139" t="s">
        <v>21211</v>
      </c>
      <c r="AI1139" t="s">
        <v>21210</v>
      </c>
      <c r="AJ1139" t="s">
        <v>21209</v>
      </c>
      <c r="AK1139" t="s">
        <v>21208</v>
      </c>
      <c r="AL1139">
        <v>11</v>
      </c>
      <c r="AM1139" s="5">
        <f t="shared" si="139"/>
        <v>1.1000000000000001</v>
      </c>
      <c r="AN1139" s="4">
        <f t="shared" si="140"/>
        <v>1.6660355925785689E-3</v>
      </c>
      <c r="AO1139" s="3"/>
      <c r="AP1139">
        <v>0</v>
      </c>
      <c r="AQ1139" t="s">
        <v>462</v>
      </c>
      <c r="AR1139" t="s">
        <v>1374</v>
      </c>
      <c r="AS1139" t="s">
        <v>461</v>
      </c>
      <c r="AT1139" s="2" t="s">
        <v>0</v>
      </c>
      <c r="AU1139" s="1">
        <f t="shared" si="141"/>
        <v>3.1369248226157218</v>
      </c>
      <c r="AV1139" s="1">
        <f t="shared" si="142"/>
        <v>2.2882616045134747</v>
      </c>
      <c r="AW1139" s="1">
        <f t="shared" si="143"/>
        <v>1.4395983864112276</v>
      </c>
    </row>
    <row r="1140" spans="1:49" x14ac:dyDescent="0.2">
      <c r="A1140">
        <v>1138</v>
      </c>
      <c r="B1140" t="s">
        <v>21207</v>
      </c>
      <c r="C1140" t="s">
        <v>21206</v>
      </c>
      <c r="F1140" t="s">
        <v>21205</v>
      </c>
      <c r="G1140" t="s">
        <v>6</v>
      </c>
      <c r="H1140" t="s">
        <v>5</v>
      </c>
      <c r="I1140" t="s">
        <v>1985</v>
      </c>
      <c r="J1140" t="s">
        <v>21204</v>
      </c>
      <c r="K1140" t="s">
        <v>21203</v>
      </c>
      <c r="L1140" t="s">
        <v>21202</v>
      </c>
      <c r="M1140" t="s">
        <v>1151</v>
      </c>
      <c r="N1140">
        <v>4</v>
      </c>
      <c r="O1140" t="s">
        <v>21201</v>
      </c>
      <c r="P1140" t="s">
        <v>21200</v>
      </c>
      <c r="Q1140" t="s">
        <v>21199</v>
      </c>
      <c r="R1140" s="7">
        <v>41199</v>
      </c>
      <c r="S1140" s="8">
        <f t="shared" si="136"/>
        <v>2012</v>
      </c>
      <c r="T1140" s="8">
        <v>2012</v>
      </c>
      <c r="U1140" s="8">
        <f t="shared" si="137"/>
        <v>10</v>
      </c>
      <c r="V1140" s="7">
        <v>2012</v>
      </c>
      <c r="W1140" t="s">
        <v>340</v>
      </c>
      <c r="X1140" s="2">
        <v>1.6519999999999999</v>
      </c>
      <c r="Y1140" s="6">
        <f t="shared" si="138"/>
        <v>4.409919649769093E-2</v>
      </c>
      <c r="AA1140" t="s">
        <v>339</v>
      </c>
      <c r="AB1140">
        <v>17337</v>
      </c>
      <c r="AD1140" t="s">
        <v>2</v>
      </c>
      <c r="AE1140">
        <v>60</v>
      </c>
      <c r="AF1140">
        <v>10</v>
      </c>
      <c r="AG1140">
        <v>6236033</v>
      </c>
      <c r="AH1140" t="s">
        <v>21198</v>
      </c>
      <c r="AI1140" t="s">
        <v>21197</v>
      </c>
      <c r="AJ1140" t="s">
        <v>21196</v>
      </c>
      <c r="AK1140" t="s">
        <v>21195</v>
      </c>
      <c r="AL1140">
        <v>43</v>
      </c>
      <c r="AM1140" s="5">
        <f t="shared" si="139"/>
        <v>4.3</v>
      </c>
      <c r="AN1140" s="4">
        <f t="shared" si="140"/>
        <v>6.5126845891707681E-3</v>
      </c>
      <c r="AO1140" s="3"/>
      <c r="AP1140">
        <v>0</v>
      </c>
      <c r="AR1140" t="s">
        <v>1</v>
      </c>
      <c r="AT1140" s="2" t="s">
        <v>0</v>
      </c>
      <c r="AU1140" s="1">
        <f t="shared" si="141"/>
        <v>3.2823242925134881</v>
      </c>
      <c r="AV1140" s="1">
        <f t="shared" si="142"/>
        <v>2.5305940543430849</v>
      </c>
      <c r="AW1140" s="1">
        <f t="shared" si="143"/>
        <v>1.7788638161726815</v>
      </c>
    </row>
    <row r="1141" spans="1:49" x14ac:dyDescent="0.2">
      <c r="A1141">
        <v>1139</v>
      </c>
      <c r="B1141" t="s">
        <v>21194</v>
      </c>
      <c r="C1141" t="s">
        <v>21193</v>
      </c>
      <c r="F1141" t="s">
        <v>21192</v>
      </c>
      <c r="G1141" t="s">
        <v>6</v>
      </c>
      <c r="H1141" t="s">
        <v>5</v>
      </c>
      <c r="I1141" t="s">
        <v>956</v>
      </c>
      <c r="J1141">
        <v>60012708</v>
      </c>
      <c r="K1141" t="s">
        <v>2292</v>
      </c>
      <c r="L1141" t="s">
        <v>2291</v>
      </c>
      <c r="M1141" t="s">
        <v>12</v>
      </c>
      <c r="N1141">
        <v>3</v>
      </c>
      <c r="O1141" t="s">
        <v>21191</v>
      </c>
      <c r="P1141" t="s">
        <v>21190</v>
      </c>
      <c r="Q1141" t="s">
        <v>21189</v>
      </c>
      <c r="R1141" s="7">
        <v>41199</v>
      </c>
      <c r="S1141" s="8">
        <f t="shared" si="136"/>
        <v>2012</v>
      </c>
      <c r="T1141" s="8">
        <v>2012</v>
      </c>
      <c r="U1141" s="8">
        <f t="shared" si="137"/>
        <v>10</v>
      </c>
      <c r="V1141" s="7">
        <v>2012</v>
      </c>
      <c r="W1141" t="s">
        <v>340</v>
      </c>
      <c r="X1141" s="2">
        <v>1.6519999999999999</v>
      </c>
      <c r="Y1141" s="6">
        <f t="shared" si="138"/>
        <v>4.409919649769093E-2</v>
      </c>
      <c r="AA1141" t="s">
        <v>339</v>
      </c>
      <c r="AB1141">
        <v>17337</v>
      </c>
      <c r="AD1141" t="s">
        <v>2</v>
      </c>
      <c r="AE1141">
        <v>60</v>
      </c>
      <c r="AF1141">
        <v>10</v>
      </c>
      <c r="AG1141">
        <v>6236060</v>
      </c>
      <c r="AH1141" t="s">
        <v>21188</v>
      </c>
      <c r="AI1141" t="s">
        <v>21187</v>
      </c>
      <c r="AJ1141" t="s">
        <v>21186</v>
      </c>
      <c r="AK1141" t="s">
        <v>21185</v>
      </c>
      <c r="AL1141">
        <v>82</v>
      </c>
      <c r="AM1141" s="5">
        <f t="shared" si="139"/>
        <v>8.1999999999999993</v>
      </c>
      <c r="AN1141" s="4">
        <f t="shared" si="140"/>
        <v>1.2419538053767512E-2</v>
      </c>
      <c r="AO1141" s="3"/>
      <c r="AP1141">
        <v>0</v>
      </c>
      <c r="AQ1141" t="s">
        <v>400</v>
      </c>
      <c r="AR1141" t="s">
        <v>1</v>
      </c>
      <c r="AS1141" t="s">
        <v>21184</v>
      </c>
      <c r="AT1141" s="2" t="s">
        <v>0</v>
      </c>
      <c r="AU1141" s="1">
        <f t="shared" si="141"/>
        <v>3.4595298964513903</v>
      </c>
      <c r="AV1141" s="1">
        <f t="shared" si="142"/>
        <v>2.8259367275729219</v>
      </c>
      <c r="AW1141" s="1">
        <f t="shared" si="143"/>
        <v>2.1923435586944535</v>
      </c>
    </row>
    <row r="1142" spans="1:49" x14ac:dyDescent="0.2">
      <c r="A1142">
        <v>1140</v>
      </c>
      <c r="B1142" t="s">
        <v>21183</v>
      </c>
      <c r="C1142" t="s">
        <v>21182</v>
      </c>
      <c r="F1142" t="s">
        <v>21181</v>
      </c>
      <c r="G1142" t="s">
        <v>6</v>
      </c>
      <c r="H1142" t="s">
        <v>5</v>
      </c>
      <c r="I1142" t="s">
        <v>107</v>
      </c>
      <c r="J1142">
        <v>60004879</v>
      </c>
      <c r="K1142" t="s">
        <v>2078</v>
      </c>
      <c r="L1142" t="s">
        <v>2077</v>
      </c>
      <c r="M1142" t="s">
        <v>132</v>
      </c>
      <c r="N1142">
        <v>2</v>
      </c>
      <c r="O1142" t="s">
        <v>21180</v>
      </c>
      <c r="P1142" t="s">
        <v>21179</v>
      </c>
      <c r="Q1142" t="s">
        <v>21178</v>
      </c>
      <c r="R1142" s="7">
        <v>41199</v>
      </c>
      <c r="S1142" s="8">
        <f t="shared" si="136"/>
        <v>2012</v>
      </c>
      <c r="T1142" s="8">
        <v>2012</v>
      </c>
      <c r="U1142" s="8">
        <f t="shared" si="137"/>
        <v>10</v>
      </c>
      <c r="V1142" s="7">
        <v>2012</v>
      </c>
      <c r="W1142" t="s">
        <v>340</v>
      </c>
      <c r="X1142" s="2">
        <v>1.6519999999999999</v>
      </c>
      <c r="Y1142" s="6">
        <f t="shared" si="138"/>
        <v>4.409919649769093E-2</v>
      </c>
      <c r="AA1142" t="s">
        <v>339</v>
      </c>
      <c r="AB1142">
        <v>17337</v>
      </c>
      <c r="AD1142" t="s">
        <v>2</v>
      </c>
      <c r="AE1142">
        <v>60</v>
      </c>
      <c r="AF1142">
        <v>10</v>
      </c>
      <c r="AG1142">
        <v>6236085</v>
      </c>
      <c r="AH1142" t="s">
        <v>21177</v>
      </c>
      <c r="AI1142" t="s">
        <v>21176</v>
      </c>
      <c r="AJ1142" t="s">
        <v>21175</v>
      </c>
      <c r="AK1142" t="s">
        <v>21174</v>
      </c>
      <c r="AL1142">
        <v>62</v>
      </c>
      <c r="AM1142" s="5">
        <f t="shared" si="139"/>
        <v>6.2</v>
      </c>
      <c r="AN1142" s="4">
        <f t="shared" si="140"/>
        <v>9.3903824308973882E-3</v>
      </c>
      <c r="AO1142" s="3"/>
      <c r="AP1142">
        <v>0</v>
      </c>
      <c r="AQ1142" t="s">
        <v>861</v>
      </c>
      <c r="AR1142" t="s">
        <v>1</v>
      </c>
      <c r="AS1142" t="s">
        <v>860</v>
      </c>
      <c r="AT1142" s="2" t="s">
        <v>0</v>
      </c>
      <c r="AU1142" s="1">
        <f t="shared" si="141"/>
        <v>3.3686552277652866</v>
      </c>
      <c r="AV1142" s="1">
        <f t="shared" si="142"/>
        <v>2.6744789464294159</v>
      </c>
      <c r="AW1142" s="1">
        <f t="shared" si="143"/>
        <v>1.9803026650935449</v>
      </c>
    </row>
    <row r="1143" spans="1:49" x14ac:dyDescent="0.2">
      <c r="A1143">
        <v>1141</v>
      </c>
      <c r="B1143" t="s">
        <v>21173</v>
      </c>
      <c r="C1143" t="s">
        <v>21172</v>
      </c>
      <c r="F1143" t="s">
        <v>21171</v>
      </c>
      <c r="G1143" t="s">
        <v>6</v>
      </c>
      <c r="H1143" t="s">
        <v>5</v>
      </c>
      <c r="I1143" t="s">
        <v>1042</v>
      </c>
      <c r="J1143">
        <v>60025578</v>
      </c>
      <c r="K1143" t="s">
        <v>83</v>
      </c>
      <c r="L1143" t="s">
        <v>82</v>
      </c>
      <c r="M1143" t="s">
        <v>16</v>
      </c>
      <c r="N1143">
        <v>5</v>
      </c>
      <c r="O1143" t="s">
        <v>21170</v>
      </c>
      <c r="P1143" t="s">
        <v>21169</v>
      </c>
      <c r="Q1143" t="s">
        <v>81</v>
      </c>
      <c r="R1143" s="7">
        <v>41199</v>
      </c>
      <c r="S1143" s="8">
        <f t="shared" si="136"/>
        <v>2012</v>
      </c>
      <c r="T1143" s="8">
        <v>2012</v>
      </c>
      <c r="U1143" s="8">
        <f t="shared" si="137"/>
        <v>10</v>
      </c>
      <c r="V1143" s="7">
        <v>2012</v>
      </c>
      <c r="W1143" t="s">
        <v>340</v>
      </c>
      <c r="X1143" s="2">
        <v>1.6519999999999999</v>
      </c>
      <c r="Y1143" s="6">
        <f t="shared" si="138"/>
        <v>4.409919649769093E-2</v>
      </c>
      <c r="AA1143" t="s">
        <v>339</v>
      </c>
      <c r="AB1143">
        <v>17337</v>
      </c>
      <c r="AD1143" t="s">
        <v>2</v>
      </c>
      <c r="AE1143">
        <v>60</v>
      </c>
      <c r="AF1143">
        <v>10</v>
      </c>
      <c r="AG1143">
        <v>6230630</v>
      </c>
      <c r="AH1143" t="s">
        <v>21168</v>
      </c>
      <c r="AI1143" t="s">
        <v>21167</v>
      </c>
      <c r="AJ1143" t="s">
        <v>21166</v>
      </c>
      <c r="AK1143" t="s">
        <v>21165</v>
      </c>
      <c r="AL1143">
        <v>23</v>
      </c>
      <c r="AM1143" s="5">
        <f t="shared" si="139"/>
        <v>2.2999999999999998</v>
      </c>
      <c r="AN1143" s="4">
        <f t="shared" si="140"/>
        <v>3.4835289663006433E-3</v>
      </c>
      <c r="AO1143" s="3"/>
      <c r="AP1143">
        <v>0</v>
      </c>
      <c r="AQ1143" t="s">
        <v>251</v>
      </c>
      <c r="AR1143" t="s">
        <v>1267</v>
      </c>
      <c r="AS1143" t="s">
        <v>250</v>
      </c>
      <c r="AT1143" s="2" t="s">
        <v>0</v>
      </c>
      <c r="AU1143" s="1">
        <f t="shared" si="141"/>
        <v>3.1914496238273844</v>
      </c>
      <c r="AV1143" s="1">
        <f t="shared" si="142"/>
        <v>2.3791362731995789</v>
      </c>
      <c r="AW1143" s="1">
        <f t="shared" si="143"/>
        <v>1.5668229225717729</v>
      </c>
    </row>
    <row r="1144" spans="1:49" x14ac:dyDescent="0.2">
      <c r="A1144">
        <v>1142</v>
      </c>
      <c r="B1144" t="s">
        <v>21164</v>
      </c>
      <c r="C1144" t="s">
        <v>21163</v>
      </c>
      <c r="F1144" t="s">
        <v>21162</v>
      </c>
      <c r="G1144" t="s">
        <v>6</v>
      </c>
      <c r="H1144" t="s">
        <v>5</v>
      </c>
      <c r="I1144" t="s">
        <v>1057</v>
      </c>
      <c r="J1144">
        <v>60013789</v>
      </c>
      <c r="K1144" t="s">
        <v>878</v>
      </c>
      <c r="L1144" t="s">
        <v>17</v>
      </c>
      <c r="M1144" t="s">
        <v>16</v>
      </c>
      <c r="N1144">
        <v>3</v>
      </c>
      <c r="O1144" t="s">
        <v>21161</v>
      </c>
      <c r="P1144" t="s">
        <v>21160</v>
      </c>
      <c r="Q1144" t="s">
        <v>21159</v>
      </c>
      <c r="R1144" s="7">
        <v>41199</v>
      </c>
      <c r="S1144" s="8">
        <f t="shared" si="136"/>
        <v>2012</v>
      </c>
      <c r="T1144" s="8">
        <v>2012</v>
      </c>
      <c r="U1144" s="8">
        <f t="shared" si="137"/>
        <v>10</v>
      </c>
      <c r="V1144" s="7">
        <v>2012</v>
      </c>
      <c r="W1144" t="s">
        <v>340</v>
      </c>
      <c r="X1144" s="2">
        <v>1.6519999999999999</v>
      </c>
      <c r="Y1144" s="6">
        <f t="shared" si="138"/>
        <v>4.409919649769093E-2</v>
      </c>
      <c r="AA1144" t="s">
        <v>339</v>
      </c>
      <c r="AB1144">
        <v>17337</v>
      </c>
      <c r="AD1144" t="s">
        <v>2</v>
      </c>
      <c r="AE1144">
        <v>60</v>
      </c>
      <c r="AF1144">
        <v>10</v>
      </c>
      <c r="AG1144">
        <v>6236093</v>
      </c>
      <c r="AH1144" t="s">
        <v>21158</v>
      </c>
      <c r="AI1144" t="s">
        <v>21157</v>
      </c>
      <c r="AJ1144" t="s">
        <v>21156</v>
      </c>
      <c r="AK1144" t="s">
        <v>21155</v>
      </c>
      <c r="AL1144">
        <v>30</v>
      </c>
      <c r="AM1144" s="5">
        <f t="shared" si="139"/>
        <v>3</v>
      </c>
      <c r="AN1144" s="4">
        <f t="shared" si="140"/>
        <v>4.5437334343051876E-3</v>
      </c>
      <c r="AO1144" s="3"/>
      <c r="AP1144">
        <v>0</v>
      </c>
      <c r="AQ1144" t="s">
        <v>251</v>
      </c>
      <c r="AR1144">
        <v>61001001</v>
      </c>
      <c r="AS1144" t="s">
        <v>250</v>
      </c>
      <c r="AT1144" s="2" t="s">
        <v>0</v>
      </c>
      <c r="AU1144" s="1">
        <f t="shared" si="141"/>
        <v>3.2232557578675207</v>
      </c>
      <c r="AV1144" s="1">
        <f t="shared" si="142"/>
        <v>2.4321464965998061</v>
      </c>
      <c r="AW1144" s="1">
        <f t="shared" si="143"/>
        <v>1.641037235332091</v>
      </c>
    </row>
    <row r="1145" spans="1:49" x14ac:dyDescent="0.2">
      <c r="A1145">
        <v>1143</v>
      </c>
      <c r="B1145" t="s">
        <v>21154</v>
      </c>
      <c r="C1145" t="s">
        <v>21153</v>
      </c>
      <c r="F1145" t="s">
        <v>21152</v>
      </c>
      <c r="G1145" t="s">
        <v>6</v>
      </c>
      <c r="H1145" t="s">
        <v>5</v>
      </c>
      <c r="I1145" t="s">
        <v>11691</v>
      </c>
      <c r="J1145">
        <v>100358213</v>
      </c>
      <c r="K1145" t="s">
        <v>21151</v>
      </c>
      <c r="L1145" t="s">
        <v>21150</v>
      </c>
      <c r="M1145" t="s">
        <v>326</v>
      </c>
      <c r="N1145">
        <v>1</v>
      </c>
      <c r="O1145" t="s">
        <v>11690</v>
      </c>
      <c r="P1145">
        <v>15135944500</v>
      </c>
      <c r="Q1145">
        <v>100358213</v>
      </c>
      <c r="R1145" s="7">
        <v>41199</v>
      </c>
      <c r="S1145" s="8">
        <f t="shared" si="136"/>
        <v>2012</v>
      </c>
      <c r="T1145" s="8">
        <v>2012</v>
      </c>
      <c r="U1145" s="8">
        <f t="shared" si="137"/>
        <v>10</v>
      </c>
      <c r="V1145" s="7">
        <v>2012</v>
      </c>
      <c r="W1145" t="s">
        <v>340</v>
      </c>
      <c r="X1145" s="2">
        <v>1.6519999999999999</v>
      </c>
      <c r="Y1145" s="6">
        <f t="shared" si="138"/>
        <v>4.409919649769093E-2</v>
      </c>
      <c r="AA1145" t="s">
        <v>339</v>
      </c>
      <c r="AB1145">
        <v>17337</v>
      </c>
      <c r="AD1145" t="s">
        <v>2</v>
      </c>
      <c r="AE1145">
        <v>60</v>
      </c>
      <c r="AF1145">
        <v>10</v>
      </c>
      <c r="AG1145">
        <v>6236063</v>
      </c>
      <c r="AH1145" t="s">
        <v>21149</v>
      </c>
      <c r="AI1145" t="s">
        <v>21148</v>
      </c>
      <c r="AJ1145" t="s">
        <v>21147</v>
      </c>
      <c r="AK1145" t="s">
        <v>21146</v>
      </c>
      <c r="AL1145">
        <v>1</v>
      </c>
      <c r="AM1145" s="5">
        <f t="shared" si="139"/>
        <v>0.1</v>
      </c>
      <c r="AN1145" s="4">
        <f t="shared" si="140"/>
        <v>1.5145778114350627E-4</v>
      </c>
      <c r="AO1145" s="3"/>
      <c r="AP1145">
        <v>0</v>
      </c>
      <c r="AR1145" t="s">
        <v>1</v>
      </c>
      <c r="AT1145" s="2" t="s">
        <v>0</v>
      </c>
      <c r="AU1145" s="1">
        <f t="shared" si="141"/>
        <v>3.0914874882726702</v>
      </c>
      <c r="AV1145" s="1">
        <f t="shared" si="142"/>
        <v>2.2125327139417217</v>
      </c>
      <c r="AW1145" s="1">
        <f t="shared" si="143"/>
        <v>1.3335779396107732</v>
      </c>
    </row>
    <row r="1146" spans="1:49" x14ac:dyDescent="0.2">
      <c r="A1146">
        <v>1144</v>
      </c>
      <c r="B1146" t="s">
        <v>21145</v>
      </c>
      <c r="C1146" t="s">
        <v>21144</v>
      </c>
      <c r="F1146" t="s">
        <v>21143</v>
      </c>
      <c r="G1146" t="s">
        <v>6</v>
      </c>
      <c r="H1146" t="s">
        <v>5</v>
      </c>
      <c r="I1146" t="s">
        <v>2989</v>
      </c>
      <c r="J1146" t="s">
        <v>21142</v>
      </c>
      <c r="K1146" t="s">
        <v>21141</v>
      </c>
      <c r="L1146" t="s">
        <v>21140</v>
      </c>
      <c r="M1146" t="s">
        <v>84</v>
      </c>
      <c r="N1146">
        <v>5</v>
      </c>
      <c r="O1146" t="s">
        <v>21139</v>
      </c>
      <c r="P1146" t="s">
        <v>21138</v>
      </c>
      <c r="Q1146" t="s">
        <v>21137</v>
      </c>
      <c r="R1146" s="7">
        <v>41199</v>
      </c>
      <c r="S1146" s="8">
        <f t="shared" si="136"/>
        <v>2012</v>
      </c>
      <c r="T1146" s="8">
        <v>2012</v>
      </c>
      <c r="U1146" s="8">
        <f t="shared" si="137"/>
        <v>10</v>
      </c>
      <c r="V1146" s="7">
        <v>2012</v>
      </c>
      <c r="W1146" t="s">
        <v>340</v>
      </c>
      <c r="X1146" s="2">
        <v>1.6519999999999999</v>
      </c>
      <c r="Y1146" s="6">
        <f t="shared" si="138"/>
        <v>4.409919649769093E-2</v>
      </c>
      <c r="AA1146" t="s">
        <v>339</v>
      </c>
      <c r="AB1146">
        <v>17337</v>
      </c>
      <c r="AD1146" t="s">
        <v>2</v>
      </c>
      <c r="AE1146">
        <v>60</v>
      </c>
      <c r="AF1146">
        <v>10</v>
      </c>
      <c r="AG1146">
        <v>6236087</v>
      </c>
      <c r="AH1146" t="s">
        <v>21136</v>
      </c>
      <c r="AI1146" t="s">
        <v>21135</v>
      </c>
      <c r="AJ1146" t="s">
        <v>21134</v>
      </c>
      <c r="AK1146" t="s">
        <v>21133</v>
      </c>
      <c r="AL1146">
        <v>26</v>
      </c>
      <c r="AM1146" s="5">
        <f t="shared" si="139"/>
        <v>2.6</v>
      </c>
      <c r="AN1146" s="4">
        <f t="shared" si="140"/>
        <v>3.9379023097311627E-3</v>
      </c>
      <c r="AO1146" s="3"/>
      <c r="AP1146">
        <v>0</v>
      </c>
      <c r="AR1146" t="s">
        <v>1</v>
      </c>
      <c r="AT1146" s="2" t="s">
        <v>0</v>
      </c>
      <c r="AU1146" s="1">
        <f t="shared" si="141"/>
        <v>3.2050808241302997</v>
      </c>
      <c r="AV1146" s="1">
        <f t="shared" si="142"/>
        <v>2.4018549403711047</v>
      </c>
      <c r="AW1146" s="1">
        <f t="shared" si="143"/>
        <v>1.5986290566119092</v>
      </c>
    </row>
    <row r="1147" spans="1:49" x14ac:dyDescent="0.2">
      <c r="A1147">
        <v>1145</v>
      </c>
      <c r="B1147" t="s">
        <v>21132</v>
      </c>
      <c r="C1147" t="s">
        <v>21131</v>
      </c>
      <c r="F1147" t="s">
        <v>21130</v>
      </c>
      <c r="G1147" t="s">
        <v>6</v>
      </c>
      <c r="H1147" t="s">
        <v>5</v>
      </c>
      <c r="I1147" t="s">
        <v>21129</v>
      </c>
      <c r="J1147" t="s">
        <v>21128</v>
      </c>
      <c r="K1147" t="s">
        <v>21127</v>
      </c>
      <c r="L1147" t="s">
        <v>21126</v>
      </c>
      <c r="M1147" t="s">
        <v>52</v>
      </c>
      <c r="N1147">
        <v>3</v>
      </c>
      <c r="O1147" t="s">
        <v>21125</v>
      </c>
      <c r="P1147" t="s">
        <v>21124</v>
      </c>
      <c r="Q1147" t="s">
        <v>21123</v>
      </c>
      <c r="R1147" s="7">
        <v>41199</v>
      </c>
      <c r="S1147" s="8">
        <f t="shared" si="136"/>
        <v>2012</v>
      </c>
      <c r="T1147" s="8">
        <v>2012</v>
      </c>
      <c r="U1147" s="8">
        <f t="shared" si="137"/>
        <v>10</v>
      </c>
      <c r="V1147" s="7">
        <v>2012</v>
      </c>
      <c r="W1147" t="s">
        <v>340</v>
      </c>
      <c r="X1147" s="2">
        <v>1.6519999999999999</v>
      </c>
      <c r="Y1147" s="6">
        <f t="shared" si="138"/>
        <v>4.409919649769093E-2</v>
      </c>
      <c r="AA1147" t="s">
        <v>339</v>
      </c>
      <c r="AB1147">
        <v>17337</v>
      </c>
      <c r="AD1147" t="s">
        <v>2</v>
      </c>
      <c r="AE1147">
        <v>60</v>
      </c>
      <c r="AF1147">
        <v>10</v>
      </c>
      <c r="AG1147">
        <v>6236055</v>
      </c>
      <c r="AH1147" t="s">
        <v>21122</v>
      </c>
      <c r="AI1147" t="s">
        <v>21121</v>
      </c>
      <c r="AJ1147" t="s">
        <v>21120</v>
      </c>
      <c r="AK1147" t="s">
        <v>21119</v>
      </c>
      <c r="AL1147">
        <v>44</v>
      </c>
      <c r="AM1147" s="5">
        <f t="shared" si="139"/>
        <v>4.4000000000000004</v>
      </c>
      <c r="AN1147" s="4">
        <f t="shared" si="140"/>
        <v>6.6641423703142754E-3</v>
      </c>
      <c r="AO1147" s="3"/>
      <c r="AP1147">
        <v>0</v>
      </c>
      <c r="AQ1147" t="s">
        <v>230</v>
      </c>
      <c r="AR1147">
        <v>207765</v>
      </c>
      <c r="AS1147" t="s">
        <v>21118</v>
      </c>
      <c r="AT1147" s="2" t="s">
        <v>0</v>
      </c>
      <c r="AU1147" s="1">
        <f t="shared" si="141"/>
        <v>3.2868680259477938</v>
      </c>
      <c r="AV1147" s="1">
        <f t="shared" si="142"/>
        <v>2.5381669434002605</v>
      </c>
      <c r="AW1147" s="1">
        <f t="shared" si="143"/>
        <v>1.7894658608527272</v>
      </c>
    </row>
    <row r="1148" spans="1:49" x14ac:dyDescent="0.2">
      <c r="A1148">
        <v>1146</v>
      </c>
      <c r="B1148" t="s">
        <v>21117</v>
      </c>
      <c r="C1148" t="s">
        <v>21116</v>
      </c>
      <c r="F1148" t="s">
        <v>21115</v>
      </c>
      <c r="G1148" t="s">
        <v>6</v>
      </c>
      <c r="H1148" t="s">
        <v>5</v>
      </c>
      <c r="I1148" t="s">
        <v>386</v>
      </c>
      <c r="J1148" t="s">
        <v>21114</v>
      </c>
      <c r="K1148" t="s">
        <v>21113</v>
      </c>
      <c r="L1148" t="s">
        <v>1307</v>
      </c>
      <c r="M1148" t="s">
        <v>366</v>
      </c>
      <c r="N1148">
        <v>6</v>
      </c>
      <c r="O1148" t="s">
        <v>21112</v>
      </c>
      <c r="P1148" t="s">
        <v>21111</v>
      </c>
      <c r="Q1148" t="s">
        <v>21110</v>
      </c>
      <c r="R1148" s="7">
        <v>41199</v>
      </c>
      <c r="S1148" s="8">
        <f t="shared" si="136"/>
        <v>2012</v>
      </c>
      <c r="T1148" s="8">
        <v>2012</v>
      </c>
      <c r="U1148" s="8">
        <f t="shared" si="137"/>
        <v>10</v>
      </c>
      <c r="V1148" s="7">
        <v>2012</v>
      </c>
      <c r="W1148" t="s">
        <v>340</v>
      </c>
      <c r="X1148" s="2">
        <v>1.6519999999999999</v>
      </c>
      <c r="Y1148" s="6">
        <f t="shared" si="138"/>
        <v>4.409919649769093E-2</v>
      </c>
      <c r="AA1148" t="s">
        <v>339</v>
      </c>
      <c r="AB1148">
        <v>17337</v>
      </c>
      <c r="AD1148" t="s">
        <v>2</v>
      </c>
      <c r="AE1148">
        <v>60</v>
      </c>
      <c r="AF1148">
        <v>10</v>
      </c>
      <c r="AG1148">
        <v>6236079</v>
      </c>
      <c r="AH1148" t="s">
        <v>21109</v>
      </c>
      <c r="AI1148" t="s">
        <v>21108</v>
      </c>
      <c r="AJ1148" t="s">
        <v>21107</v>
      </c>
      <c r="AK1148" t="s">
        <v>21106</v>
      </c>
      <c r="AL1148">
        <v>143</v>
      </c>
      <c r="AM1148" s="5">
        <f t="shared" si="139"/>
        <v>14.3</v>
      </c>
      <c r="AN1148" s="4">
        <f t="shared" si="140"/>
        <v>2.1658462703521394E-2</v>
      </c>
      <c r="AO1148" s="3"/>
      <c r="AP1148">
        <v>0</v>
      </c>
      <c r="AQ1148" t="s">
        <v>1500</v>
      </c>
      <c r="AR1148" t="s">
        <v>1827</v>
      </c>
      <c r="AS1148" t="s">
        <v>1499</v>
      </c>
      <c r="AT1148" s="2" t="s">
        <v>0</v>
      </c>
      <c r="AU1148" s="1">
        <f t="shared" si="141"/>
        <v>3.7366976359440072</v>
      </c>
      <c r="AV1148" s="1">
        <f t="shared" si="142"/>
        <v>3.2878829600606161</v>
      </c>
      <c r="AW1148" s="1">
        <f t="shared" si="143"/>
        <v>2.8390682841772255</v>
      </c>
    </row>
    <row r="1149" spans="1:49" x14ac:dyDescent="0.2">
      <c r="A1149">
        <v>1147</v>
      </c>
      <c r="B1149" t="s">
        <v>21105</v>
      </c>
      <c r="C1149" t="s">
        <v>21104</v>
      </c>
      <c r="F1149" t="s">
        <v>21103</v>
      </c>
      <c r="G1149" t="s">
        <v>6</v>
      </c>
      <c r="H1149" t="s">
        <v>5</v>
      </c>
      <c r="I1149" t="s">
        <v>21102</v>
      </c>
      <c r="J1149">
        <v>60021032</v>
      </c>
      <c r="K1149" t="s">
        <v>761</v>
      </c>
      <c r="L1149" t="s">
        <v>760</v>
      </c>
      <c r="M1149" t="s">
        <v>12</v>
      </c>
      <c r="N1149">
        <v>7</v>
      </c>
      <c r="O1149" t="s">
        <v>21101</v>
      </c>
      <c r="P1149" t="s">
        <v>21100</v>
      </c>
      <c r="Q1149" t="s">
        <v>21099</v>
      </c>
      <c r="R1149" s="7">
        <v>41198</v>
      </c>
      <c r="S1149" s="8">
        <f t="shared" si="136"/>
        <v>2012</v>
      </c>
      <c r="T1149" s="8">
        <v>2012</v>
      </c>
      <c r="U1149" s="8">
        <f t="shared" si="137"/>
        <v>10</v>
      </c>
      <c r="V1149" s="7">
        <v>2012</v>
      </c>
      <c r="W1149" t="s">
        <v>360</v>
      </c>
      <c r="X1149" s="2">
        <v>1.3720000000000001</v>
      </c>
      <c r="Y1149" s="6">
        <f t="shared" si="138"/>
        <v>3.662475641333654E-2</v>
      </c>
      <c r="AA1149">
        <v>189480</v>
      </c>
      <c r="AB1149">
        <v>17366</v>
      </c>
      <c r="AD1149" t="s">
        <v>2</v>
      </c>
      <c r="AE1149">
        <v>60</v>
      </c>
      <c r="AF1149">
        <v>12</v>
      </c>
      <c r="AG1149">
        <v>6327383</v>
      </c>
      <c r="AH1149" t="s">
        <v>21098</v>
      </c>
      <c r="AI1149" t="s">
        <v>21097</v>
      </c>
      <c r="AJ1149" t="s">
        <v>21096</v>
      </c>
      <c r="AK1149" t="s">
        <v>21095</v>
      </c>
      <c r="AL1149">
        <v>10</v>
      </c>
      <c r="AM1149" s="5">
        <f t="shared" si="139"/>
        <v>1</v>
      </c>
      <c r="AN1149" s="4">
        <f t="shared" si="140"/>
        <v>1.5145778114350624E-3</v>
      </c>
      <c r="AO1149" s="3"/>
      <c r="AP1149">
        <v>0</v>
      </c>
      <c r="AQ1149" t="s">
        <v>407</v>
      </c>
      <c r="AR1149" t="s">
        <v>21094</v>
      </c>
      <c r="AS1149" t="s">
        <v>406</v>
      </c>
      <c r="AT1149" s="2" t="s">
        <v>0</v>
      </c>
      <c r="AU1149" s="1">
        <f t="shared" si="141"/>
        <v>2.6091702832766095</v>
      </c>
      <c r="AV1149" s="1">
        <f t="shared" si="142"/>
        <v>1.90696671123858</v>
      </c>
      <c r="AW1149" s="1">
        <f t="shared" si="143"/>
        <v>1.2047631392005507</v>
      </c>
    </row>
    <row r="1150" spans="1:49" x14ac:dyDescent="0.2">
      <c r="A1150">
        <v>1148</v>
      </c>
      <c r="B1150" t="s">
        <v>21093</v>
      </c>
      <c r="C1150" t="s">
        <v>21092</v>
      </c>
      <c r="F1150" t="s">
        <v>21091</v>
      </c>
      <c r="G1150" t="s">
        <v>6</v>
      </c>
      <c r="H1150" t="s">
        <v>5</v>
      </c>
      <c r="I1150" t="s">
        <v>710</v>
      </c>
      <c r="J1150" t="s">
        <v>21090</v>
      </c>
      <c r="K1150" t="s">
        <v>21089</v>
      </c>
      <c r="L1150" t="s">
        <v>21088</v>
      </c>
      <c r="M1150" t="s">
        <v>837</v>
      </c>
      <c r="N1150">
        <v>3</v>
      </c>
      <c r="O1150" t="s">
        <v>21087</v>
      </c>
      <c r="P1150" t="s">
        <v>21086</v>
      </c>
      <c r="Q1150" t="s">
        <v>21085</v>
      </c>
      <c r="R1150" s="7">
        <v>41198</v>
      </c>
      <c r="S1150" s="8">
        <f t="shared" si="136"/>
        <v>2012</v>
      </c>
      <c r="T1150" s="8">
        <v>2012</v>
      </c>
      <c r="U1150" s="8">
        <f t="shared" si="137"/>
        <v>10</v>
      </c>
      <c r="V1150" s="7">
        <v>2012</v>
      </c>
      <c r="W1150" t="s">
        <v>520</v>
      </c>
      <c r="X1150" s="2">
        <v>2.0099999999999998</v>
      </c>
      <c r="Y1150" s="6">
        <f t="shared" si="138"/>
        <v>5.3655802034115477E-2</v>
      </c>
      <c r="AA1150">
        <v>15361276</v>
      </c>
      <c r="AB1150">
        <v>18933</v>
      </c>
      <c r="AD1150" t="s">
        <v>2</v>
      </c>
      <c r="AE1150">
        <v>11</v>
      </c>
      <c r="AF1150">
        <v>12</v>
      </c>
      <c r="AG1150">
        <v>6327310</v>
      </c>
      <c r="AH1150" t="s">
        <v>21084</v>
      </c>
      <c r="AI1150" t="s">
        <v>21083</v>
      </c>
      <c r="AJ1150" t="s">
        <v>21082</v>
      </c>
      <c r="AK1150" t="s">
        <v>21081</v>
      </c>
      <c r="AL1150">
        <v>46</v>
      </c>
      <c r="AM1150" s="5">
        <f t="shared" si="139"/>
        <v>4.5999999999999996</v>
      </c>
      <c r="AN1150" s="4">
        <f t="shared" si="140"/>
        <v>6.9670579326012866E-3</v>
      </c>
      <c r="AO1150" s="3"/>
      <c r="AP1150">
        <v>0</v>
      </c>
      <c r="AQ1150" t="s">
        <v>255</v>
      </c>
      <c r="AR1150">
        <v>60902019</v>
      </c>
      <c r="AS1150" t="s">
        <v>254</v>
      </c>
      <c r="AT1150" s="2" t="s">
        <v>0</v>
      </c>
      <c r="AU1150" s="1">
        <f t="shared" si="141"/>
        <v>3.9649178803661216</v>
      </c>
      <c r="AV1150" s="1">
        <f t="shared" si="142"/>
        <v>3.031142998335838</v>
      </c>
      <c r="AW1150" s="1">
        <f t="shared" si="143"/>
        <v>2.0973681163055544</v>
      </c>
    </row>
    <row r="1151" spans="1:49" x14ac:dyDescent="0.2">
      <c r="A1151">
        <v>1149</v>
      </c>
      <c r="B1151" t="s">
        <v>21080</v>
      </c>
      <c r="C1151" t="s">
        <v>21079</v>
      </c>
      <c r="F1151" t="s">
        <v>21078</v>
      </c>
      <c r="G1151" t="s">
        <v>6</v>
      </c>
      <c r="H1151" t="s">
        <v>5</v>
      </c>
      <c r="I1151" t="s">
        <v>21077</v>
      </c>
      <c r="J1151" t="s">
        <v>21076</v>
      </c>
      <c r="K1151" t="s">
        <v>21075</v>
      </c>
      <c r="L1151" t="s">
        <v>21074</v>
      </c>
      <c r="M1151" t="s">
        <v>2628</v>
      </c>
      <c r="N1151">
        <v>1</v>
      </c>
      <c r="O1151" t="s">
        <v>21073</v>
      </c>
      <c r="P1151">
        <v>16067804800</v>
      </c>
      <c r="Q1151" t="s">
        <v>21072</v>
      </c>
      <c r="R1151" s="7">
        <v>41198</v>
      </c>
      <c r="S1151" s="8">
        <f t="shared" si="136"/>
        <v>2012</v>
      </c>
      <c r="T1151" s="8">
        <v>2012</v>
      </c>
      <c r="U1151" s="8">
        <f t="shared" si="137"/>
        <v>10</v>
      </c>
      <c r="V1151" s="7">
        <v>2012</v>
      </c>
      <c r="W1151" t="s">
        <v>520</v>
      </c>
      <c r="X1151" s="2">
        <v>2.0099999999999998</v>
      </c>
      <c r="Y1151" s="6">
        <f t="shared" si="138"/>
        <v>5.3655802034115477E-2</v>
      </c>
      <c r="AA1151">
        <v>15361276</v>
      </c>
      <c r="AB1151">
        <v>18933</v>
      </c>
      <c r="AD1151" t="s">
        <v>2</v>
      </c>
      <c r="AE1151">
        <v>11</v>
      </c>
      <c r="AF1151">
        <v>11</v>
      </c>
      <c r="AG1151">
        <v>6327308</v>
      </c>
      <c r="AH1151" t="s">
        <v>21071</v>
      </c>
      <c r="AI1151" t="s">
        <v>21070</v>
      </c>
      <c r="AJ1151" t="s">
        <v>21069</v>
      </c>
      <c r="AK1151" t="s">
        <v>21068</v>
      </c>
      <c r="AL1151">
        <v>22</v>
      </c>
      <c r="AM1151" s="5">
        <f t="shared" si="139"/>
        <v>2.2000000000000002</v>
      </c>
      <c r="AN1151" s="4">
        <f t="shared" si="140"/>
        <v>3.3320711851571377E-3</v>
      </c>
      <c r="AO1151" s="3"/>
      <c r="AP1151">
        <v>0</v>
      </c>
      <c r="AQ1151" t="s">
        <v>21067</v>
      </c>
      <c r="AR1151" t="s">
        <v>21066</v>
      </c>
      <c r="AS1151" t="s">
        <v>21065</v>
      </c>
      <c r="AT1151" s="2" t="s">
        <v>0</v>
      </c>
      <c r="AU1151" s="1">
        <f t="shared" si="141"/>
        <v>3.8558682779427969</v>
      </c>
      <c r="AV1151" s="1">
        <f t="shared" si="142"/>
        <v>2.8493936609636306</v>
      </c>
      <c r="AW1151" s="1">
        <f t="shared" si="143"/>
        <v>1.8429190439844638</v>
      </c>
    </row>
    <row r="1152" spans="1:49" x14ac:dyDescent="0.2">
      <c r="A1152">
        <v>1150</v>
      </c>
      <c r="B1152" t="s">
        <v>21064</v>
      </c>
      <c r="C1152" t="s">
        <v>21063</v>
      </c>
      <c r="F1152" t="s">
        <v>21062</v>
      </c>
      <c r="G1152" t="s">
        <v>6</v>
      </c>
      <c r="H1152" t="s">
        <v>5</v>
      </c>
      <c r="I1152" t="s">
        <v>21061</v>
      </c>
      <c r="J1152" t="s">
        <v>21060</v>
      </c>
      <c r="K1152" t="s">
        <v>21059</v>
      </c>
      <c r="L1152" t="s">
        <v>21058</v>
      </c>
      <c r="M1152" t="s">
        <v>2191</v>
      </c>
      <c r="N1152">
        <v>3</v>
      </c>
      <c r="O1152" t="s">
        <v>21057</v>
      </c>
      <c r="P1152" t="s">
        <v>21056</v>
      </c>
      <c r="Q1152" t="s">
        <v>21055</v>
      </c>
      <c r="R1152" s="7">
        <v>41198</v>
      </c>
      <c r="S1152" s="8">
        <f t="shared" si="136"/>
        <v>2012</v>
      </c>
      <c r="T1152" s="8">
        <v>2012</v>
      </c>
      <c r="U1152" s="8">
        <f t="shared" si="137"/>
        <v>10</v>
      </c>
      <c r="V1152" s="7">
        <v>2012</v>
      </c>
      <c r="W1152" t="s">
        <v>6772</v>
      </c>
      <c r="X1152" s="2">
        <v>0.76700000000000002</v>
      </c>
      <c r="Y1152" s="6">
        <f t="shared" si="138"/>
        <v>2.0474626945356504E-2</v>
      </c>
      <c r="AA1152">
        <v>983063</v>
      </c>
      <c r="AB1152">
        <v>26048</v>
      </c>
      <c r="AD1152" t="s">
        <v>2</v>
      </c>
      <c r="AE1152">
        <v>58</v>
      </c>
      <c r="AF1152">
        <v>3</v>
      </c>
      <c r="AG1152">
        <v>6311315</v>
      </c>
      <c r="AH1152" t="s">
        <v>21054</v>
      </c>
      <c r="AI1152" t="s">
        <v>21053</v>
      </c>
      <c r="AJ1152" t="s">
        <v>21052</v>
      </c>
      <c r="AK1152" t="s">
        <v>21051</v>
      </c>
      <c r="AL1152">
        <v>9</v>
      </c>
      <c r="AM1152" s="5">
        <f t="shared" si="139"/>
        <v>0.9</v>
      </c>
      <c r="AN1152" s="4">
        <f t="shared" si="140"/>
        <v>1.3631200302915562E-3</v>
      </c>
      <c r="AO1152" s="3"/>
      <c r="AP1152">
        <v>0</v>
      </c>
      <c r="AQ1152" t="s">
        <v>21050</v>
      </c>
      <c r="AR1152" t="s">
        <v>21049</v>
      </c>
      <c r="AS1152" t="s">
        <v>21048</v>
      </c>
      <c r="AT1152" s="2" t="s">
        <v>0</v>
      </c>
      <c r="AU1152" s="1">
        <f t="shared" si="141"/>
        <v>1.4741174870837019</v>
      </c>
      <c r="AV1152" s="1">
        <f t="shared" si="142"/>
        <v>1.091887348782403</v>
      </c>
      <c r="AW1152" s="1">
        <f t="shared" si="143"/>
        <v>0.70965721048110397</v>
      </c>
    </row>
    <row r="1153" spans="1:49" x14ac:dyDescent="0.2">
      <c r="A1153">
        <v>1151</v>
      </c>
      <c r="B1153" t="s">
        <v>21047</v>
      </c>
      <c r="C1153" t="s">
        <v>21046</v>
      </c>
      <c r="F1153" t="s">
        <v>21045</v>
      </c>
      <c r="G1153" t="s">
        <v>6</v>
      </c>
      <c r="H1153" t="s">
        <v>5</v>
      </c>
      <c r="I1153" t="s">
        <v>1714</v>
      </c>
      <c r="J1153">
        <v>60107290</v>
      </c>
      <c r="K1153" t="s">
        <v>21044</v>
      </c>
      <c r="L1153" t="s">
        <v>21043</v>
      </c>
      <c r="M1153" t="s">
        <v>99</v>
      </c>
      <c r="N1153">
        <v>5</v>
      </c>
      <c r="O1153" t="s">
        <v>21042</v>
      </c>
      <c r="P1153" t="s">
        <v>21041</v>
      </c>
      <c r="Q1153" t="s">
        <v>21040</v>
      </c>
      <c r="R1153" s="7">
        <v>41198</v>
      </c>
      <c r="S1153" s="8">
        <f t="shared" si="136"/>
        <v>2012</v>
      </c>
      <c r="T1153" s="8">
        <v>2012</v>
      </c>
      <c r="U1153" s="8">
        <f t="shared" si="137"/>
        <v>10</v>
      </c>
      <c r="V1153" s="7">
        <v>2012</v>
      </c>
      <c r="W1153" t="s">
        <v>6772</v>
      </c>
      <c r="X1153" s="2">
        <v>0.76700000000000002</v>
      </c>
      <c r="Y1153" s="6">
        <f t="shared" si="138"/>
        <v>2.0474626945356504E-2</v>
      </c>
      <c r="AA1153">
        <v>983063</v>
      </c>
      <c r="AB1153">
        <v>26048</v>
      </c>
      <c r="AD1153" t="s">
        <v>2</v>
      </c>
      <c r="AE1153">
        <v>58</v>
      </c>
      <c r="AF1153">
        <v>3</v>
      </c>
      <c r="AG1153">
        <v>6311313</v>
      </c>
      <c r="AH1153" t="s">
        <v>21039</v>
      </c>
      <c r="AI1153" t="s">
        <v>21038</v>
      </c>
      <c r="AJ1153" t="s">
        <v>21037</v>
      </c>
      <c r="AK1153" t="s">
        <v>21036</v>
      </c>
      <c r="AL1153">
        <v>5</v>
      </c>
      <c r="AM1153" s="5">
        <f t="shared" si="139"/>
        <v>0.5</v>
      </c>
      <c r="AN1153" s="4">
        <f t="shared" si="140"/>
        <v>7.572889057175312E-4</v>
      </c>
      <c r="AO1153" s="3"/>
      <c r="AP1153">
        <v>0</v>
      </c>
      <c r="AQ1153" t="s">
        <v>351</v>
      </c>
      <c r="AR1153" t="s">
        <v>21035</v>
      </c>
      <c r="AS1153" t="s">
        <v>1622</v>
      </c>
      <c r="AT1153" s="2" t="s">
        <v>0</v>
      </c>
      <c r="AU1153" s="1">
        <f t="shared" si="141"/>
        <v>1.4559425533464811</v>
      </c>
      <c r="AV1153" s="1">
        <f t="shared" si="142"/>
        <v>1.0615957925537018</v>
      </c>
      <c r="AW1153" s="1">
        <f t="shared" si="143"/>
        <v>0.66724903176092221</v>
      </c>
    </row>
    <row r="1154" spans="1:49" x14ac:dyDescent="0.2">
      <c r="A1154">
        <v>1152</v>
      </c>
      <c r="B1154" t="s">
        <v>21034</v>
      </c>
      <c r="C1154" t="s">
        <v>21033</v>
      </c>
      <c r="F1154" t="s">
        <v>21032</v>
      </c>
      <c r="G1154" t="s">
        <v>6</v>
      </c>
      <c r="H1154" t="s">
        <v>5</v>
      </c>
      <c r="I1154" t="s">
        <v>21031</v>
      </c>
      <c r="J1154">
        <v>60025404</v>
      </c>
      <c r="K1154" t="s">
        <v>21030</v>
      </c>
      <c r="L1154" t="s">
        <v>539</v>
      </c>
      <c r="M1154" t="s">
        <v>519</v>
      </c>
      <c r="N1154">
        <v>1</v>
      </c>
      <c r="O1154" t="s">
        <v>21029</v>
      </c>
      <c r="P1154">
        <v>6701922923</v>
      </c>
      <c r="Q1154">
        <v>60025404</v>
      </c>
      <c r="R1154" s="7">
        <v>41198</v>
      </c>
      <c r="S1154" s="8">
        <f t="shared" ref="S1154:S1217" si="144">YEAR(R1154)</f>
        <v>2012</v>
      </c>
      <c r="T1154" s="8">
        <v>2012</v>
      </c>
      <c r="U1154" s="8">
        <f t="shared" ref="U1154:U1217" si="145">2022-T1154</f>
        <v>10</v>
      </c>
      <c r="V1154" s="7">
        <v>2012</v>
      </c>
      <c r="W1154" t="s">
        <v>2038</v>
      </c>
      <c r="X1154" s="2">
        <v>0.19500000000000001</v>
      </c>
      <c r="Y1154" s="6">
        <f t="shared" ref="Y1154:Y1217" si="146">(X1154-$Z$4)/($Z$3-$Z$4)</f>
        <v>5.2054136301753831E-3</v>
      </c>
      <c r="AA1154">
        <v>138738</v>
      </c>
      <c r="AB1154">
        <v>19809</v>
      </c>
      <c r="AC1154">
        <v>15556689</v>
      </c>
      <c r="AD1154" t="s">
        <v>2</v>
      </c>
      <c r="AE1154">
        <v>92</v>
      </c>
      <c r="AF1154">
        <v>6</v>
      </c>
      <c r="AH1154" t="s">
        <v>21028</v>
      </c>
      <c r="AI1154" t="s">
        <v>21027</v>
      </c>
      <c r="AK1154" t="s">
        <v>21026</v>
      </c>
      <c r="AL1154">
        <v>13</v>
      </c>
      <c r="AM1154" s="5">
        <f t="shared" ref="AM1154:AM1217" si="147">AL1154/U1154</f>
        <v>1.3</v>
      </c>
      <c r="AN1154" s="4">
        <f t="shared" ref="AN1154:AN1217" si="148">(AM1154-$AO$4)/($AO$3-$AO$4)</f>
        <v>1.9689511548655813E-3</v>
      </c>
      <c r="AO1154" s="3"/>
      <c r="AP1154">
        <v>0</v>
      </c>
      <c r="AR1154" t="s">
        <v>1</v>
      </c>
      <c r="AT1154" s="2" t="s">
        <v>0</v>
      </c>
      <c r="AU1154" s="1">
        <f t="shared" ref="AU1154:AU1217" si="149">(Y1154*0.7+AN1154*0.3)*100</f>
        <v>0.42344748875824417</v>
      </c>
      <c r="AV1154" s="1">
        <f t="shared" ref="AV1154:AV1217" si="150">(Y1154*0.5+AN1154*0.5)*100</f>
        <v>0.35871823925204821</v>
      </c>
      <c r="AW1154" s="1">
        <f t="shared" ref="AW1154:AW1217" si="151">(Y1154*0.3+AN1154*0.7)*100</f>
        <v>0.29398898974585219</v>
      </c>
    </row>
    <row r="1155" spans="1:49" x14ac:dyDescent="0.2">
      <c r="A1155">
        <v>1153</v>
      </c>
      <c r="B1155" t="s">
        <v>21025</v>
      </c>
      <c r="C1155" t="s">
        <v>21024</v>
      </c>
      <c r="F1155" t="s">
        <v>21023</v>
      </c>
      <c r="G1155" t="s">
        <v>6</v>
      </c>
      <c r="H1155" t="s">
        <v>5</v>
      </c>
      <c r="I1155" t="s">
        <v>21022</v>
      </c>
      <c r="J1155">
        <v>60031888</v>
      </c>
      <c r="K1155" t="s">
        <v>17196</v>
      </c>
      <c r="L1155" t="s">
        <v>1970</v>
      </c>
      <c r="M1155" t="s">
        <v>519</v>
      </c>
      <c r="N1155">
        <v>1</v>
      </c>
      <c r="O1155" t="s">
        <v>21021</v>
      </c>
      <c r="P1155">
        <v>20436123500</v>
      </c>
      <c r="Q1155">
        <v>60031888</v>
      </c>
      <c r="R1155" s="7">
        <v>41198</v>
      </c>
      <c r="S1155" s="8">
        <f t="shared" si="144"/>
        <v>2012</v>
      </c>
      <c r="T1155" s="8">
        <v>2012</v>
      </c>
      <c r="U1155" s="8">
        <f t="shared" si="145"/>
        <v>10</v>
      </c>
      <c r="V1155" s="7">
        <v>2012</v>
      </c>
      <c r="W1155" t="s">
        <v>2038</v>
      </c>
      <c r="X1155" s="2">
        <v>0.19500000000000001</v>
      </c>
      <c r="Y1155" s="6">
        <f t="shared" si="146"/>
        <v>5.2054136301753831E-3</v>
      </c>
      <c r="AA1155">
        <v>138738</v>
      </c>
      <c r="AB1155">
        <v>19809</v>
      </c>
      <c r="AC1155">
        <v>15556689</v>
      </c>
      <c r="AD1155" t="s">
        <v>2</v>
      </c>
      <c r="AE1155">
        <v>92</v>
      </c>
      <c r="AF1155">
        <v>6</v>
      </c>
      <c r="AH1155" t="s">
        <v>21020</v>
      </c>
      <c r="AI1155" t="s">
        <v>21019</v>
      </c>
      <c r="AK1155" t="s">
        <v>21018</v>
      </c>
      <c r="AL1155">
        <v>3</v>
      </c>
      <c r="AM1155" s="5">
        <f t="shared" si="147"/>
        <v>0.3</v>
      </c>
      <c r="AN1155" s="4">
        <f t="shared" si="148"/>
        <v>4.5437334343051872E-4</v>
      </c>
      <c r="AO1155" s="3"/>
      <c r="AP1155">
        <v>0</v>
      </c>
      <c r="AR1155" t="s">
        <v>21017</v>
      </c>
      <c r="AT1155" s="2" t="s">
        <v>0</v>
      </c>
      <c r="AU1155" s="1">
        <f t="shared" si="149"/>
        <v>0.37801015441519231</v>
      </c>
      <c r="AV1155" s="1">
        <f t="shared" si="150"/>
        <v>0.28298934868029507</v>
      </c>
      <c r="AW1155" s="1">
        <f t="shared" si="151"/>
        <v>0.18796854294539778</v>
      </c>
    </row>
    <row r="1156" spans="1:49" x14ac:dyDescent="0.2">
      <c r="A1156">
        <v>1154</v>
      </c>
      <c r="B1156" t="s">
        <v>21016</v>
      </c>
      <c r="F1156" t="s">
        <v>21015</v>
      </c>
      <c r="G1156" t="s">
        <v>6</v>
      </c>
      <c r="H1156" t="s">
        <v>5</v>
      </c>
      <c r="I1156" t="s">
        <v>21014</v>
      </c>
      <c r="J1156">
        <v>60021260</v>
      </c>
      <c r="K1156" t="s">
        <v>21013</v>
      </c>
      <c r="L1156" t="s">
        <v>566</v>
      </c>
      <c r="M1156" t="s">
        <v>194</v>
      </c>
      <c r="N1156">
        <v>2</v>
      </c>
      <c r="O1156" t="s">
        <v>21012</v>
      </c>
      <c r="P1156" t="s">
        <v>21011</v>
      </c>
      <c r="Q1156" t="s">
        <v>21010</v>
      </c>
      <c r="R1156" s="7">
        <v>41198</v>
      </c>
      <c r="S1156" s="8">
        <f t="shared" si="144"/>
        <v>2012</v>
      </c>
      <c r="T1156" s="8">
        <v>2012</v>
      </c>
      <c r="U1156" s="8">
        <f t="shared" si="145"/>
        <v>10</v>
      </c>
      <c r="V1156" s="7">
        <v>2012</v>
      </c>
      <c r="W1156" t="s">
        <v>21009</v>
      </c>
      <c r="X1156" s="2" t="s">
        <v>0</v>
      </c>
      <c r="Y1156" s="6" t="e">
        <f t="shared" si="146"/>
        <v>#VALUE!</v>
      </c>
      <c r="AB1156">
        <v>25166</v>
      </c>
      <c r="AC1156" t="s">
        <v>21008</v>
      </c>
      <c r="AD1156" t="s">
        <v>2</v>
      </c>
      <c r="AE1156">
        <v>6</v>
      </c>
      <c r="AF1156" t="s">
        <v>2362</v>
      </c>
      <c r="AH1156" t="s">
        <v>21007</v>
      </c>
      <c r="AI1156" t="s">
        <v>21006</v>
      </c>
      <c r="AJ1156" t="s">
        <v>21005</v>
      </c>
      <c r="AK1156" t="s">
        <v>21004</v>
      </c>
      <c r="AL1156">
        <v>4</v>
      </c>
      <c r="AM1156" s="5">
        <f t="shared" si="147"/>
        <v>0.4</v>
      </c>
      <c r="AN1156" s="4">
        <f t="shared" si="148"/>
        <v>6.0583112457402507E-4</v>
      </c>
      <c r="AO1156" s="3"/>
      <c r="AP1156">
        <v>0</v>
      </c>
      <c r="AR1156" t="s">
        <v>1</v>
      </c>
      <c r="AT1156" s="2" t="s">
        <v>0</v>
      </c>
      <c r="AU1156" s="1" t="e">
        <f t="shared" si="149"/>
        <v>#VALUE!</v>
      </c>
      <c r="AV1156" s="1" t="e">
        <f t="shared" si="150"/>
        <v>#VALUE!</v>
      </c>
      <c r="AW1156" s="1" t="e">
        <f t="shared" si="151"/>
        <v>#VALUE!</v>
      </c>
    </row>
    <row r="1157" spans="1:49" x14ac:dyDescent="0.2">
      <c r="A1157">
        <v>1155</v>
      </c>
      <c r="B1157" t="s">
        <v>21003</v>
      </c>
      <c r="C1157" t="s">
        <v>21002</v>
      </c>
      <c r="F1157" t="s">
        <v>21001</v>
      </c>
      <c r="G1157" t="s">
        <v>6</v>
      </c>
      <c r="H1157" t="s">
        <v>5</v>
      </c>
      <c r="I1157" t="s">
        <v>21000</v>
      </c>
      <c r="J1157" t="s">
        <v>20999</v>
      </c>
      <c r="K1157" t="s">
        <v>20998</v>
      </c>
      <c r="L1157" t="s">
        <v>20997</v>
      </c>
      <c r="M1157" t="s">
        <v>84</v>
      </c>
      <c r="N1157">
        <v>3</v>
      </c>
      <c r="O1157" t="s">
        <v>20996</v>
      </c>
      <c r="P1157" t="s">
        <v>20995</v>
      </c>
      <c r="Q1157" t="s">
        <v>20994</v>
      </c>
      <c r="R1157" s="7">
        <v>41198</v>
      </c>
      <c r="S1157" s="8">
        <f t="shared" si="144"/>
        <v>2012</v>
      </c>
      <c r="T1157" s="8">
        <v>2012</v>
      </c>
      <c r="U1157" s="8">
        <f t="shared" si="145"/>
        <v>10</v>
      </c>
      <c r="V1157" s="7">
        <v>2012</v>
      </c>
      <c r="W1157" t="s">
        <v>6772</v>
      </c>
      <c r="X1157" s="2">
        <v>0.76700000000000002</v>
      </c>
      <c r="Y1157" s="6">
        <f t="shared" si="146"/>
        <v>2.0474626945356504E-2</v>
      </c>
      <c r="AA1157">
        <v>983063</v>
      </c>
      <c r="AB1157">
        <v>26048</v>
      </c>
      <c r="AD1157" t="s">
        <v>2</v>
      </c>
      <c r="AE1157">
        <v>58</v>
      </c>
      <c r="AF1157">
        <v>3</v>
      </c>
      <c r="AG1157">
        <v>6311321</v>
      </c>
      <c r="AH1157" t="s">
        <v>1296</v>
      </c>
      <c r="AI1157" t="s">
        <v>20993</v>
      </c>
      <c r="AJ1157" t="s">
        <v>20992</v>
      </c>
      <c r="AK1157" t="s">
        <v>20991</v>
      </c>
      <c r="AL1157">
        <v>1</v>
      </c>
      <c r="AM1157" s="5">
        <f t="shared" si="147"/>
        <v>0.1</v>
      </c>
      <c r="AN1157" s="4">
        <f t="shared" si="148"/>
        <v>1.5145778114350627E-4</v>
      </c>
      <c r="AO1157" s="3"/>
      <c r="AP1157">
        <v>0</v>
      </c>
      <c r="AQ1157" t="s">
        <v>2221</v>
      </c>
      <c r="AR1157" t="s">
        <v>1</v>
      </c>
      <c r="AS1157" t="s">
        <v>101</v>
      </c>
      <c r="AT1157" s="2" t="s">
        <v>0</v>
      </c>
      <c r="AU1157" s="1">
        <f t="shared" si="149"/>
        <v>1.4377676196092604</v>
      </c>
      <c r="AV1157" s="1">
        <f t="shared" si="150"/>
        <v>1.0313042363250005</v>
      </c>
      <c r="AW1157" s="1">
        <f t="shared" si="151"/>
        <v>0.62484085304074055</v>
      </c>
    </row>
    <row r="1158" spans="1:49" x14ac:dyDescent="0.2">
      <c r="A1158">
        <v>1156</v>
      </c>
      <c r="B1158" t="s">
        <v>20990</v>
      </c>
      <c r="C1158" t="s">
        <v>20989</v>
      </c>
      <c r="F1158" t="s">
        <v>20988</v>
      </c>
      <c r="G1158" t="s">
        <v>6</v>
      </c>
      <c r="H1158" t="s">
        <v>5</v>
      </c>
      <c r="I1158" t="s">
        <v>20987</v>
      </c>
      <c r="J1158" t="s">
        <v>20986</v>
      </c>
      <c r="K1158" t="s">
        <v>20985</v>
      </c>
      <c r="L1158" t="s">
        <v>20984</v>
      </c>
      <c r="M1158" t="s">
        <v>2006</v>
      </c>
      <c r="N1158">
        <v>4</v>
      </c>
      <c r="O1158" t="s">
        <v>20983</v>
      </c>
      <c r="P1158" t="s">
        <v>20982</v>
      </c>
      <c r="Q1158" t="s">
        <v>20981</v>
      </c>
      <c r="R1158" s="7">
        <v>41197</v>
      </c>
      <c r="S1158" s="8">
        <f t="shared" si="144"/>
        <v>2012</v>
      </c>
      <c r="T1158" s="8">
        <v>2012</v>
      </c>
      <c r="U1158" s="8">
        <f t="shared" si="145"/>
        <v>10</v>
      </c>
      <c r="V1158" s="7">
        <v>41197</v>
      </c>
      <c r="W1158" t="s">
        <v>1538</v>
      </c>
      <c r="X1158" s="2">
        <v>1.524</v>
      </c>
      <c r="Y1158" s="6">
        <f t="shared" si="146"/>
        <v>4.0682309601986065E-2</v>
      </c>
      <c r="AA1158">
        <v>1469592</v>
      </c>
      <c r="AB1158">
        <v>12863</v>
      </c>
      <c r="AC1158">
        <v>15394794</v>
      </c>
      <c r="AD1158" t="s">
        <v>2</v>
      </c>
      <c r="AE1158">
        <v>37</v>
      </c>
      <c r="AF1158">
        <v>20</v>
      </c>
      <c r="AH1158" t="s">
        <v>20980</v>
      </c>
      <c r="AI1158" t="s">
        <v>20979</v>
      </c>
      <c r="AK1158" t="s">
        <v>20978</v>
      </c>
      <c r="AL1158">
        <v>11</v>
      </c>
      <c r="AM1158" s="5">
        <f t="shared" si="147"/>
        <v>1.1000000000000001</v>
      </c>
      <c r="AN1158" s="4">
        <f t="shared" si="148"/>
        <v>1.6660355925785689E-3</v>
      </c>
      <c r="AO1158" s="3"/>
      <c r="AP1158">
        <v>0</v>
      </c>
      <c r="AR1158" t="s">
        <v>1</v>
      </c>
      <c r="AT1158" s="2">
        <v>3.7759999999999998</v>
      </c>
      <c r="AU1158" s="1">
        <f t="shared" si="149"/>
        <v>2.8977427399163815</v>
      </c>
      <c r="AV1158" s="1">
        <f t="shared" si="150"/>
        <v>2.1174172597282315</v>
      </c>
      <c r="AW1158" s="1">
        <f t="shared" si="151"/>
        <v>1.3370917795400818</v>
      </c>
    </row>
    <row r="1159" spans="1:49" x14ac:dyDescent="0.2">
      <c r="A1159">
        <v>1157</v>
      </c>
      <c r="B1159" t="s">
        <v>20977</v>
      </c>
      <c r="C1159" t="s">
        <v>20976</v>
      </c>
      <c r="E1159">
        <v>22849435</v>
      </c>
      <c r="F1159" t="s">
        <v>20975</v>
      </c>
      <c r="G1159" t="s">
        <v>6</v>
      </c>
      <c r="H1159" t="s">
        <v>5</v>
      </c>
      <c r="I1159" t="s">
        <v>20974</v>
      </c>
      <c r="J1159">
        <v>60015150</v>
      </c>
      <c r="K1159" t="s">
        <v>1930</v>
      </c>
      <c r="L1159" t="s">
        <v>315</v>
      </c>
      <c r="M1159" t="s">
        <v>282</v>
      </c>
      <c r="N1159">
        <v>8</v>
      </c>
      <c r="O1159" t="s">
        <v>20973</v>
      </c>
      <c r="P1159" t="s">
        <v>20972</v>
      </c>
      <c r="Q1159" t="s">
        <v>20971</v>
      </c>
      <c r="R1159" s="7">
        <v>41197</v>
      </c>
      <c r="S1159" s="8">
        <f t="shared" si="144"/>
        <v>2012</v>
      </c>
      <c r="T1159" s="8">
        <v>2012</v>
      </c>
      <c r="U1159" s="8">
        <f t="shared" si="145"/>
        <v>10</v>
      </c>
      <c r="V1159" s="7">
        <v>41197</v>
      </c>
      <c r="W1159" t="s">
        <v>20970</v>
      </c>
      <c r="X1159" s="2">
        <v>1.706</v>
      </c>
      <c r="Y1159" s="6">
        <f t="shared" si="146"/>
        <v>4.554069565681642E-2</v>
      </c>
      <c r="AA1159">
        <v>2646021</v>
      </c>
      <c r="AB1159">
        <v>16850</v>
      </c>
      <c r="AC1159">
        <v>14708728</v>
      </c>
      <c r="AD1159" t="s">
        <v>2</v>
      </c>
      <c r="AE1159">
        <v>447</v>
      </c>
      <c r="AF1159">
        <v>2</v>
      </c>
      <c r="AH1159" t="s">
        <v>20969</v>
      </c>
      <c r="AI1159" t="s">
        <v>20968</v>
      </c>
      <c r="AJ1159" t="s">
        <v>20967</v>
      </c>
      <c r="AK1159" t="s">
        <v>20966</v>
      </c>
      <c r="AL1159">
        <v>70</v>
      </c>
      <c r="AM1159" s="5">
        <f t="shared" si="147"/>
        <v>7</v>
      </c>
      <c r="AN1159" s="4">
        <f t="shared" si="148"/>
        <v>1.0602044680045438E-2</v>
      </c>
      <c r="AO1159" s="3"/>
      <c r="AP1159">
        <v>0</v>
      </c>
      <c r="AR1159" t="s">
        <v>1</v>
      </c>
      <c r="AT1159" s="2">
        <v>3.8570000000000002</v>
      </c>
      <c r="AU1159" s="1">
        <f t="shared" si="149"/>
        <v>3.5059100363785123</v>
      </c>
      <c r="AV1159" s="1">
        <f t="shared" si="150"/>
        <v>2.8071370168430927</v>
      </c>
      <c r="AW1159" s="1">
        <f t="shared" si="151"/>
        <v>2.1083639973076731</v>
      </c>
    </row>
    <row r="1160" spans="1:49" x14ac:dyDescent="0.2">
      <c r="A1160">
        <v>1158</v>
      </c>
      <c r="B1160" t="s">
        <v>20965</v>
      </c>
      <c r="C1160" t="s">
        <v>20964</v>
      </c>
      <c r="D1160" t="s">
        <v>20963</v>
      </c>
      <c r="E1160">
        <v>22960052</v>
      </c>
      <c r="F1160" t="s">
        <v>20962</v>
      </c>
      <c r="G1160" t="s">
        <v>6</v>
      </c>
      <c r="H1160" t="s">
        <v>5</v>
      </c>
      <c r="I1160" t="s">
        <v>20961</v>
      </c>
      <c r="J1160" t="s">
        <v>20960</v>
      </c>
      <c r="K1160" t="s">
        <v>20959</v>
      </c>
      <c r="L1160" t="s">
        <v>20958</v>
      </c>
      <c r="M1160" t="s">
        <v>20957</v>
      </c>
      <c r="N1160">
        <v>4</v>
      </c>
      <c r="O1160" t="s">
        <v>20956</v>
      </c>
      <c r="P1160" t="s">
        <v>20955</v>
      </c>
      <c r="Q1160" t="s">
        <v>20954</v>
      </c>
      <c r="R1160" s="7">
        <v>41197</v>
      </c>
      <c r="S1160" s="8">
        <f t="shared" si="144"/>
        <v>2012</v>
      </c>
      <c r="T1160" s="8">
        <v>2012</v>
      </c>
      <c r="U1160" s="8">
        <f t="shared" si="145"/>
        <v>10</v>
      </c>
      <c r="V1160" s="7">
        <v>41197</v>
      </c>
      <c r="W1160" t="s">
        <v>20953</v>
      </c>
      <c r="X1160" s="2">
        <v>0.98099999999999998</v>
      </c>
      <c r="Y1160" s="6">
        <f t="shared" si="146"/>
        <v>2.6187234724113079E-2</v>
      </c>
      <c r="AA1160">
        <v>1650270</v>
      </c>
      <c r="AB1160">
        <v>16765</v>
      </c>
      <c r="AC1160" t="s">
        <v>20952</v>
      </c>
      <c r="AD1160" t="s">
        <v>2</v>
      </c>
      <c r="AE1160">
        <v>211</v>
      </c>
      <c r="AF1160">
        <v>1</v>
      </c>
      <c r="AH1160" t="s">
        <v>20951</v>
      </c>
      <c r="AI1160" t="s">
        <v>20950</v>
      </c>
      <c r="AJ1160" t="s">
        <v>20949</v>
      </c>
      <c r="AK1160" t="s">
        <v>20948</v>
      </c>
      <c r="AL1160">
        <v>132</v>
      </c>
      <c r="AM1160" s="5">
        <f t="shared" si="147"/>
        <v>13.2</v>
      </c>
      <c r="AN1160" s="4">
        <f t="shared" si="148"/>
        <v>1.9992427110942824E-2</v>
      </c>
      <c r="AO1160" s="3"/>
      <c r="AP1160">
        <v>0</v>
      </c>
      <c r="AQ1160" t="s">
        <v>923</v>
      </c>
      <c r="AR1160" t="s">
        <v>20947</v>
      </c>
      <c r="AS1160" t="s">
        <v>922</v>
      </c>
      <c r="AT1160" s="2">
        <v>2.39</v>
      </c>
      <c r="AU1160" s="1">
        <f t="shared" si="149"/>
        <v>2.4328792440162004</v>
      </c>
      <c r="AV1160" s="1">
        <f t="shared" si="150"/>
        <v>2.3089830917527951</v>
      </c>
      <c r="AW1160" s="1">
        <f t="shared" si="151"/>
        <v>2.1850869394893899</v>
      </c>
    </row>
    <row r="1161" spans="1:49" x14ac:dyDescent="0.2">
      <c r="A1161">
        <v>1159</v>
      </c>
      <c r="B1161" t="s">
        <v>20946</v>
      </c>
      <c r="C1161" t="s">
        <v>20945</v>
      </c>
      <c r="D1161" t="s">
        <v>20944</v>
      </c>
      <c r="F1161" t="s">
        <v>20943</v>
      </c>
      <c r="G1161" t="s">
        <v>6</v>
      </c>
      <c r="H1161" t="s">
        <v>5</v>
      </c>
      <c r="I1161" t="s">
        <v>816</v>
      </c>
      <c r="J1161">
        <v>60007711</v>
      </c>
      <c r="K1161" t="s">
        <v>2819</v>
      </c>
      <c r="L1161" t="s">
        <v>208</v>
      </c>
      <c r="M1161" t="s">
        <v>16</v>
      </c>
      <c r="N1161">
        <v>8</v>
      </c>
      <c r="O1161" t="s">
        <v>20942</v>
      </c>
      <c r="P1161" t="s">
        <v>20941</v>
      </c>
      <c r="Q1161" t="s">
        <v>20940</v>
      </c>
      <c r="R1161" s="7">
        <v>41197</v>
      </c>
      <c r="S1161" s="8">
        <f t="shared" si="144"/>
        <v>2012</v>
      </c>
      <c r="T1161" s="8">
        <v>2012</v>
      </c>
      <c r="U1161" s="8">
        <f t="shared" si="145"/>
        <v>10</v>
      </c>
      <c r="V1161" s="7">
        <v>41197</v>
      </c>
      <c r="W1161" t="s">
        <v>20939</v>
      </c>
      <c r="X1161" s="2">
        <v>1.2949999999999999</v>
      </c>
      <c r="Y1161" s="6">
        <f t="shared" si="146"/>
        <v>3.4569285390139079E-2</v>
      </c>
      <c r="AA1161">
        <v>1694332</v>
      </c>
      <c r="AB1161">
        <v>28983</v>
      </c>
      <c r="AD1161" t="s">
        <v>2</v>
      </c>
      <c r="AE1161">
        <v>259</v>
      </c>
      <c r="AH1161" t="s">
        <v>20938</v>
      </c>
      <c r="AI1161" t="s">
        <v>20937</v>
      </c>
      <c r="AJ1161" t="s">
        <v>20936</v>
      </c>
      <c r="AK1161" t="s">
        <v>20935</v>
      </c>
      <c r="AL1161">
        <v>7</v>
      </c>
      <c r="AM1161" s="5">
        <f t="shared" si="147"/>
        <v>0.7</v>
      </c>
      <c r="AN1161" s="4">
        <f t="shared" si="148"/>
        <v>1.0602044680045437E-3</v>
      </c>
      <c r="AO1161" s="3"/>
      <c r="AP1161">
        <v>0</v>
      </c>
      <c r="AQ1161" t="s">
        <v>251</v>
      </c>
      <c r="AR1161">
        <v>201100253</v>
      </c>
      <c r="AS1161" t="s">
        <v>250</v>
      </c>
      <c r="AT1161" s="2">
        <v>6.7069999999999999</v>
      </c>
      <c r="AU1161" s="1">
        <f t="shared" si="149"/>
        <v>2.4516561113498718</v>
      </c>
      <c r="AV1161" s="1">
        <f t="shared" si="150"/>
        <v>1.7814744929071813</v>
      </c>
      <c r="AW1161" s="1">
        <f t="shared" si="151"/>
        <v>1.1112928744644903</v>
      </c>
    </row>
    <row r="1162" spans="1:49" x14ac:dyDescent="0.2">
      <c r="A1162">
        <v>1160</v>
      </c>
      <c r="B1162" t="s">
        <v>20934</v>
      </c>
      <c r="C1162" t="s">
        <v>20933</v>
      </c>
      <c r="D1162" t="s">
        <v>20932</v>
      </c>
      <c r="F1162" t="s">
        <v>20931</v>
      </c>
      <c r="G1162" t="s">
        <v>6</v>
      </c>
      <c r="H1162" t="s">
        <v>5</v>
      </c>
      <c r="I1162" t="s">
        <v>20930</v>
      </c>
      <c r="J1162" t="s">
        <v>20929</v>
      </c>
      <c r="K1162" t="s">
        <v>20928</v>
      </c>
      <c r="L1162" t="s">
        <v>20927</v>
      </c>
      <c r="M1162" t="s">
        <v>554</v>
      </c>
      <c r="N1162">
        <v>4</v>
      </c>
      <c r="O1162" t="s">
        <v>20926</v>
      </c>
      <c r="P1162" t="s">
        <v>20925</v>
      </c>
      <c r="Q1162" t="s">
        <v>20924</v>
      </c>
      <c r="R1162" s="7">
        <v>41197</v>
      </c>
      <c r="S1162" s="8">
        <f t="shared" si="144"/>
        <v>2012</v>
      </c>
      <c r="T1162" s="8">
        <v>2012</v>
      </c>
      <c r="U1162" s="8">
        <f t="shared" si="145"/>
        <v>10</v>
      </c>
      <c r="V1162" s="7">
        <v>41197</v>
      </c>
      <c r="W1162" t="s">
        <v>1644</v>
      </c>
      <c r="X1162" s="2">
        <v>0.68200000000000005</v>
      </c>
      <c r="Y1162" s="6">
        <f t="shared" si="146"/>
        <v>1.8205600491177493E-2</v>
      </c>
      <c r="AA1162">
        <v>2731177</v>
      </c>
      <c r="AB1162">
        <v>12375</v>
      </c>
      <c r="AD1162" t="s">
        <v>2</v>
      </c>
      <c r="AE1162">
        <v>50</v>
      </c>
      <c r="AF1162">
        <v>8</v>
      </c>
      <c r="AH1162" t="s">
        <v>20923</v>
      </c>
      <c r="AI1162" t="s">
        <v>20922</v>
      </c>
      <c r="AJ1162" t="s">
        <v>20921</v>
      </c>
      <c r="AK1162" t="s">
        <v>20920</v>
      </c>
      <c r="AL1162">
        <v>25</v>
      </c>
      <c r="AM1162" s="5">
        <f t="shared" si="147"/>
        <v>2.5</v>
      </c>
      <c r="AN1162" s="4">
        <f t="shared" si="148"/>
        <v>3.7864445285876562E-3</v>
      </c>
      <c r="AO1162" s="3"/>
      <c r="AP1162">
        <v>0</v>
      </c>
      <c r="AR1162" t="s">
        <v>1</v>
      </c>
      <c r="AT1162" s="2">
        <v>2.1520000000000001</v>
      </c>
      <c r="AU1162" s="1">
        <f t="shared" si="149"/>
        <v>1.3879853702400542</v>
      </c>
      <c r="AV1162" s="1">
        <f t="shared" si="150"/>
        <v>1.0996022509882575</v>
      </c>
      <c r="AW1162" s="1">
        <f t="shared" si="151"/>
        <v>0.81121913173646065</v>
      </c>
    </row>
    <row r="1163" spans="1:49" x14ac:dyDescent="0.2">
      <c r="A1163">
        <v>1161</v>
      </c>
      <c r="B1163" t="s">
        <v>20919</v>
      </c>
      <c r="C1163" t="s">
        <v>20918</v>
      </c>
      <c r="D1163" t="s">
        <v>20917</v>
      </c>
      <c r="F1163" t="s">
        <v>20916</v>
      </c>
      <c r="G1163" t="s">
        <v>6</v>
      </c>
      <c r="H1163" t="s">
        <v>5</v>
      </c>
      <c r="I1163" t="s">
        <v>20915</v>
      </c>
      <c r="J1163">
        <v>60025225</v>
      </c>
      <c r="K1163" t="s">
        <v>284</v>
      </c>
      <c r="L1163" t="s">
        <v>283</v>
      </c>
      <c r="M1163" t="s">
        <v>282</v>
      </c>
      <c r="N1163">
        <v>3</v>
      </c>
      <c r="O1163" t="s">
        <v>20914</v>
      </c>
      <c r="P1163" t="s">
        <v>20913</v>
      </c>
      <c r="Q1163" t="s">
        <v>20912</v>
      </c>
      <c r="R1163" s="7">
        <v>41197</v>
      </c>
      <c r="S1163" s="8">
        <f t="shared" si="144"/>
        <v>2012</v>
      </c>
      <c r="T1163" s="8">
        <v>2012</v>
      </c>
      <c r="U1163" s="8">
        <f t="shared" si="145"/>
        <v>10</v>
      </c>
      <c r="V1163" s="7">
        <v>41197</v>
      </c>
      <c r="W1163" t="s">
        <v>1644</v>
      </c>
      <c r="X1163" s="2">
        <v>0.68200000000000005</v>
      </c>
      <c r="Y1163" s="6">
        <f t="shared" si="146"/>
        <v>1.8205600491177493E-2</v>
      </c>
      <c r="AA1163">
        <v>2731177</v>
      </c>
      <c r="AB1163">
        <v>12375</v>
      </c>
      <c r="AD1163" t="s">
        <v>2</v>
      </c>
      <c r="AE1163">
        <v>50</v>
      </c>
      <c r="AF1163">
        <v>8</v>
      </c>
      <c r="AH1163" t="s">
        <v>20911</v>
      </c>
      <c r="AI1163" t="s">
        <v>20910</v>
      </c>
      <c r="AJ1163" t="s">
        <v>20909</v>
      </c>
      <c r="AK1163" t="s">
        <v>20908</v>
      </c>
      <c r="AL1163">
        <v>0</v>
      </c>
      <c r="AM1163" s="5">
        <f t="shared" si="147"/>
        <v>0</v>
      </c>
      <c r="AN1163" s="4">
        <f t="shared" si="148"/>
        <v>0</v>
      </c>
      <c r="AO1163" s="3"/>
      <c r="AP1163">
        <v>0</v>
      </c>
      <c r="AR1163" t="s">
        <v>1</v>
      </c>
      <c r="AT1163" s="2">
        <v>2.1520000000000001</v>
      </c>
      <c r="AU1163" s="1">
        <f t="shared" si="149"/>
        <v>1.2743920343824244</v>
      </c>
      <c r="AV1163" s="1">
        <f t="shared" si="150"/>
        <v>0.91028002455887469</v>
      </c>
      <c r="AW1163" s="1">
        <f t="shared" si="151"/>
        <v>0.54616801473532472</v>
      </c>
    </row>
    <row r="1164" spans="1:49" x14ac:dyDescent="0.2">
      <c r="A1164">
        <v>1162</v>
      </c>
      <c r="B1164" t="s">
        <v>20907</v>
      </c>
      <c r="C1164" t="s">
        <v>20906</v>
      </c>
      <c r="E1164">
        <v>22430568</v>
      </c>
      <c r="F1164" t="s">
        <v>20905</v>
      </c>
      <c r="G1164" t="s">
        <v>6</v>
      </c>
      <c r="H1164" t="s">
        <v>5</v>
      </c>
      <c r="I1164" t="s">
        <v>200</v>
      </c>
      <c r="J1164" t="s">
        <v>20904</v>
      </c>
      <c r="K1164" t="s">
        <v>20903</v>
      </c>
      <c r="L1164" t="s">
        <v>1085</v>
      </c>
      <c r="M1164" t="s">
        <v>30</v>
      </c>
      <c r="N1164">
        <v>4</v>
      </c>
      <c r="O1164" t="s">
        <v>20902</v>
      </c>
      <c r="P1164" t="s">
        <v>20901</v>
      </c>
      <c r="Q1164" t="s">
        <v>20900</v>
      </c>
      <c r="R1164" s="7">
        <v>41197</v>
      </c>
      <c r="S1164" s="8">
        <f t="shared" si="144"/>
        <v>2012</v>
      </c>
      <c r="T1164" s="8">
        <v>2012</v>
      </c>
      <c r="U1164" s="8">
        <f t="shared" si="145"/>
        <v>10</v>
      </c>
      <c r="V1164" s="7">
        <v>41197</v>
      </c>
      <c r="W1164" t="s">
        <v>1959</v>
      </c>
      <c r="X1164" s="2">
        <v>1.855</v>
      </c>
      <c r="Y1164" s="6">
        <f t="shared" si="146"/>
        <v>4.9518165558847867E-2</v>
      </c>
      <c r="AA1164">
        <v>219967</v>
      </c>
      <c r="AB1164">
        <v>16689</v>
      </c>
      <c r="AC1164">
        <v>10969861</v>
      </c>
      <c r="AD1164" t="s">
        <v>2</v>
      </c>
      <c r="AE1164">
        <v>520</v>
      </c>
      <c r="AF1164">
        <v>15</v>
      </c>
      <c r="AH1164" t="s">
        <v>20899</v>
      </c>
      <c r="AI1164" t="s">
        <v>20898</v>
      </c>
      <c r="AJ1164" t="s">
        <v>20897</v>
      </c>
      <c r="AK1164" t="s">
        <v>20896</v>
      </c>
      <c r="AL1164">
        <v>11</v>
      </c>
      <c r="AM1164" s="5">
        <f t="shared" si="147"/>
        <v>1.1000000000000001</v>
      </c>
      <c r="AN1164" s="4">
        <f t="shared" si="148"/>
        <v>1.6660355925785689E-3</v>
      </c>
      <c r="AO1164" s="3"/>
      <c r="AP1164">
        <v>0</v>
      </c>
      <c r="AQ1164" t="s">
        <v>28</v>
      </c>
      <c r="AR1164">
        <v>23570087</v>
      </c>
      <c r="AS1164" t="s">
        <v>27</v>
      </c>
      <c r="AT1164" s="2">
        <v>3.2149999999999999</v>
      </c>
      <c r="AU1164" s="1">
        <f t="shared" si="149"/>
        <v>3.5162526568967074</v>
      </c>
      <c r="AV1164" s="1">
        <f t="shared" si="150"/>
        <v>2.5592100575713217</v>
      </c>
      <c r="AW1164" s="1">
        <f t="shared" si="151"/>
        <v>1.6021674582459358</v>
      </c>
    </row>
    <row r="1165" spans="1:49" x14ac:dyDescent="0.2">
      <c r="A1165">
        <v>1163</v>
      </c>
      <c r="B1165" t="s">
        <v>20895</v>
      </c>
      <c r="C1165" t="s">
        <v>20894</v>
      </c>
      <c r="F1165" t="s">
        <v>20893</v>
      </c>
      <c r="G1165" t="s">
        <v>6</v>
      </c>
      <c r="H1165" t="s">
        <v>5</v>
      </c>
      <c r="I1165" t="s">
        <v>214</v>
      </c>
      <c r="J1165">
        <v>60004538</v>
      </c>
      <c r="K1165" t="s">
        <v>1197</v>
      </c>
      <c r="L1165" t="s">
        <v>1196</v>
      </c>
      <c r="M1165" t="s">
        <v>16</v>
      </c>
      <c r="N1165">
        <v>5</v>
      </c>
      <c r="O1165" t="s">
        <v>20892</v>
      </c>
      <c r="P1165" t="s">
        <v>20891</v>
      </c>
      <c r="Q1165" t="s">
        <v>20890</v>
      </c>
      <c r="R1165" s="7">
        <v>41196</v>
      </c>
      <c r="S1165" s="8">
        <f t="shared" si="144"/>
        <v>2012</v>
      </c>
      <c r="T1165" s="8">
        <v>2012</v>
      </c>
      <c r="U1165" s="8">
        <f t="shared" si="145"/>
        <v>10</v>
      </c>
      <c r="V1165" s="7">
        <v>41196</v>
      </c>
      <c r="W1165" t="s">
        <v>2459</v>
      </c>
      <c r="X1165" s="2">
        <v>2.41</v>
      </c>
      <c r="Y1165" s="6">
        <f t="shared" si="146"/>
        <v>6.4333573583193193E-2</v>
      </c>
      <c r="AA1165">
        <v>9599428</v>
      </c>
      <c r="AB1165">
        <v>24641</v>
      </c>
      <c r="AC1165">
        <v>13645501</v>
      </c>
      <c r="AD1165" t="s">
        <v>2</v>
      </c>
      <c r="AE1165">
        <v>22</v>
      </c>
      <c r="AF1165">
        <v>38</v>
      </c>
      <c r="AH1165" t="s">
        <v>20889</v>
      </c>
      <c r="AI1165" t="s">
        <v>20888</v>
      </c>
      <c r="AK1165" t="s">
        <v>20887</v>
      </c>
      <c r="AL1165">
        <v>62</v>
      </c>
      <c r="AM1165" s="5">
        <f t="shared" si="147"/>
        <v>6.2</v>
      </c>
      <c r="AN1165" s="4">
        <f t="shared" si="148"/>
        <v>9.3903824308973882E-3</v>
      </c>
      <c r="AO1165" s="3"/>
      <c r="AP1165">
        <v>0</v>
      </c>
      <c r="AR1165" t="s">
        <v>1</v>
      </c>
      <c r="AT1165" s="2" t="s">
        <v>0</v>
      </c>
      <c r="AU1165" s="1">
        <f t="shared" si="149"/>
        <v>4.7850616237504449</v>
      </c>
      <c r="AV1165" s="1">
        <f t="shared" si="150"/>
        <v>3.6861978007045293</v>
      </c>
      <c r="AW1165" s="1">
        <f t="shared" si="151"/>
        <v>2.5873339776586133</v>
      </c>
    </row>
    <row r="1166" spans="1:49" x14ac:dyDescent="0.2">
      <c r="A1166">
        <v>1164</v>
      </c>
      <c r="B1166" t="s">
        <v>20886</v>
      </c>
      <c r="C1166" t="s">
        <v>20885</v>
      </c>
      <c r="F1166" t="s">
        <v>20884</v>
      </c>
      <c r="G1166" t="s">
        <v>6</v>
      </c>
      <c r="H1166" t="s">
        <v>5</v>
      </c>
      <c r="I1166" t="s">
        <v>20883</v>
      </c>
      <c r="J1166" t="s">
        <v>20882</v>
      </c>
      <c r="K1166" t="s">
        <v>20881</v>
      </c>
      <c r="L1166" t="s">
        <v>20880</v>
      </c>
      <c r="M1166" t="s">
        <v>20879</v>
      </c>
      <c r="N1166">
        <v>3</v>
      </c>
      <c r="O1166" t="s">
        <v>20878</v>
      </c>
      <c r="P1166" t="s">
        <v>20877</v>
      </c>
      <c r="Q1166" t="s">
        <v>20876</v>
      </c>
      <c r="R1166" s="7">
        <v>41194</v>
      </c>
      <c r="S1166" s="8">
        <f t="shared" si="144"/>
        <v>2012</v>
      </c>
      <c r="T1166" s="8">
        <v>2012</v>
      </c>
      <c r="U1166" s="8">
        <f t="shared" si="145"/>
        <v>10</v>
      </c>
      <c r="V1166" s="7">
        <v>2012</v>
      </c>
      <c r="W1166" t="s">
        <v>2052</v>
      </c>
      <c r="X1166" s="2">
        <v>1.087</v>
      </c>
      <c r="Y1166" s="6">
        <f t="shared" si="146"/>
        <v>2.9016844184618671E-2</v>
      </c>
      <c r="AA1166" t="s">
        <v>2051</v>
      </c>
      <c r="AB1166">
        <v>19800188022</v>
      </c>
      <c r="AD1166" t="s">
        <v>2</v>
      </c>
      <c r="AE1166">
        <v>2</v>
      </c>
      <c r="AF1166">
        <v>6</v>
      </c>
      <c r="AG1166">
        <v>6324408</v>
      </c>
      <c r="AH1166" t="s">
        <v>20875</v>
      </c>
      <c r="AI1166" t="s">
        <v>20874</v>
      </c>
      <c r="AJ1166" t="s">
        <v>20873</v>
      </c>
      <c r="AK1166" t="s">
        <v>20872</v>
      </c>
      <c r="AL1166">
        <v>27</v>
      </c>
      <c r="AM1166" s="5">
        <f t="shared" si="147"/>
        <v>2.7</v>
      </c>
      <c r="AN1166" s="4">
        <f t="shared" si="148"/>
        <v>4.0893600908746691E-3</v>
      </c>
      <c r="AO1166" s="3"/>
      <c r="AP1166">
        <v>0</v>
      </c>
      <c r="AQ1166" t="s">
        <v>314</v>
      </c>
      <c r="AR1166" t="s">
        <v>1</v>
      </c>
      <c r="AS1166" t="s">
        <v>313</v>
      </c>
      <c r="AT1166" s="2">
        <v>3.274</v>
      </c>
      <c r="AU1166" s="1">
        <f t="shared" si="149"/>
        <v>2.1538598956495467</v>
      </c>
      <c r="AV1166" s="1">
        <f t="shared" si="150"/>
        <v>1.6553102137746669</v>
      </c>
      <c r="AW1166" s="1">
        <f t="shared" si="151"/>
        <v>1.1567605318997869</v>
      </c>
    </row>
    <row r="1167" spans="1:49" x14ac:dyDescent="0.2">
      <c r="A1167">
        <v>1165</v>
      </c>
      <c r="B1167" t="s">
        <v>20871</v>
      </c>
      <c r="C1167" t="s">
        <v>20870</v>
      </c>
      <c r="F1167" t="s">
        <v>20869</v>
      </c>
      <c r="G1167" t="s">
        <v>6</v>
      </c>
      <c r="H1167" t="s">
        <v>5</v>
      </c>
      <c r="I1167" t="s">
        <v>20868</v>
      </c>
      <c r="J1167">
        <v>60020585</v>
      </c>
      <c r="K1167" t="s">
        <v>20867</v>
      </c>
      <c r="L1167" t="s">
        <v>20866</v>
      </c>
      <c r="M1167" t="s">
        <v>1119</v>
      </c>
      <c r="N1167">
        <v>3</v>
      </c>
      <c r="O1167" t="s">
        <v>1240</v>
      </c>
      <c r="P1167" t="s">
        <v>1239</v>
      </c>
      <c r="Q1167" t="s">
        <v>20865</v>
      </c>
      <c r="R1167" s="7">
        <v>41194</v>
      </c>
      <c r="S1167" s="8">
        <f t="shared" si="144"/>
        <v>2012</v>
      </c>
      <c r="T1167" s="8">
        <v>2012</v>
      </c>
      <c r="U1167" s="8">
        <f t="shared" si="145"/>
        <v>10</v>
      </c>
      <c r="V1167" s="7">
        <v>2012</v>
      </c>
      <c r="W1167" t="s">
        <v>501</v>
      </c>
      <c r="X1167" s="2">
        <v>0.92900000000000005</v>
      </c>
      <c r="Y1167" s="6">
        <f t="shared" si="146"/>
        <v>2.4799124422732979E-2</v>
      </c>
      <c r="AA1167">
        <v>10897798</v>
      </c>
      <c r="AB1167">
        <v>18896</v>
      </c>
      <c r="AD1167" t="s">
        <v>2</v>
      </c>
      <c r="AE1167">
        <v>16</v>
      </c>
      <c r="AF1167">
        <v>11</v>
      </c>
      <c r="AG1167">
        <v>6324368</v>
      </c>
      <c r="AH1167" t="s">
        <v>20864</v>
      </c>
      <c r="AI1167" t="s">
        <v>20863</v>
      </c>
      <c r="AJ1167" t="s">
        <v>20862</v>
      </c>
      <c r="AK1167" t="s">
        <v>20861</v>
      </c>
      <c r="AL1167">
        <v>11</v>
      </c>
      <c r="AM1167" s="5">
        <f t="shared" si="147"/>
        <v>1.1000000000000001</v>
      </c>
      <c r="AN1167" s="4">
        <f t="shared" si="148"/>
        <v>1.6660355925785689E-3</v>
      </c>
      <c r="AO1167" s="3"/>
      <c r="AP1167">
        <v>0</v>
      </c>
      <c r="AR1167" t="s">
        <v>1</v>
      </c>
      <c r="AT1167" s="2">
        <v>3.4359999999999999</v>
      </c>
      <c r="AU1167" s="1">
        <f t="shared" si="149"/>
        <v>1.7859197773686653</v>
      </c>
      <c r="AV1167" s="1">
        <f t="shared" si="150"/>
        <v>1.3232580007655774</v>
      </c>
      <c r="AW1167" s="1">
        <f t="shared" si="151"/>
        <v>0.86059622416248915</v>
      </c>
    </row>
    <row r="1168" spans="1:49" x14ac:dyDescent="0.2">
      <c r="A1168">
        <v>1166</v>
      </c>
      <c r="B1168" t="s">
        <v>20860</v>
      </c>
      <c r="C1168" t="s">
        <v>20859</v>
      </c>
      <c r="F1168" t="s">
        <v>20858</v>
      </c>
      <c r="G1168" t="s">
        <v>6</v>
      </c>
      <c r="H1168" t="s">
        <v>5</v>
      </c>
      <c r="I1168" t="s">
        <v>1217</v>
      </c>
      <c r="J1168">
        <v>60014097</v>
      </c>
      <c r="K1168" t="s">
        <v>932</v>
      </c>
      <c r="L1168" t="s">
        <v>931</v>
      </c>
      <c r="M1168" t="s">
        <v>26</v>
      </c>
      <c r="N1168">
        <v>2</v>
      </c>
      <c r="O1168" t="s">
        <v>1216</v>
      </c>
      <c r="P1168" t="s">
        <v>1215</v>
      </c>
      <c r="Q1168" t="s">
        <v>929</v>
      </c>
      <c r="R1168" s="7">
        <v>41194</v>
      </c>
      <c r="S1168" s="8">
        <f t="shared" si="144"/>
        <v>2012</v>
      </c>
      <c r="T1168" s="8">
        <v>2012</v>
      </c>
      <c r="U1168" s="8">
        <f t="shared" si="145"/>
        <v>10</v>
      </c>
      <c r="V1168" s="7">
        <v>2012</v>
      </c>
      <c r="W1168" t="s">
        <v>501</v>
      </c>
      <c r="X1168" s="2">
        <v>0.92900000000000005</v>
      </c>
      <c r="Y1168" s="6">
        <f t="shared" si="146"/>
        <v>2.4799124422732979E-2</v>
      </c>
      <c r="AA1168">
        <v>10897798</v>
      </c>
      <c r="AB1168">
        <v>18896</v>
      </c>
      <c r="AD1168" t="s">
        <v>2</v>
      </c>
      <c r="AE1168">
        <v>16</v>
      </c>
      <c r="AF1168">
        <v>11</v>
      </c>
      <c r="AG1168">
        <v>6324370</v>
      </c>
      <c r="AH1168" t="s">
        <v>20857</v>
      </c>
      <c r="AI1168" t="s">
        <v>20856</v>
      </c>
      <c r="AJ1168" t="s">
        <v>20855</v>
      </c>
      <c r="AK1168" t="s">
        <v>20854</v>
      </c>
      <c r="AL1168">
        <v>2</v>
      </c>
      <c r="AM1168" s="5">
        <f t="shared" si="147"/>
        <v>0.2</v>
      </c>
      <c r="AN1168" s="4">
        <f t="shared" si="148"/>
        <v>3.0291556228701253E-4</v>
      </c>
      <c r="AO1168" s="3"/>
      <c r="AP1168">
        <v>0</v>
      </c>
      <c r="AR1168" t="s">
        <v>1</v>
      </c>
      <c r="AT1168" s="2">
        <v>3.4359999999999999</v>
      </c>
      <c r="AU1168" s="1">
        <f t="shared" si="149"/>
        <v>1.7450261764599189</v>
      </c>
      <c r="AV1168" s="1">
        <f t="shared" si="150"/>
        <v>1.2551019992509995</v>
      </c>
      <c r="AW1168" s="1">
        <f t="shared" si="151"/>
        <v>0.76517782204208018</v>
      </c>
    </row>
    <row r="1169" spans="1:49" x14ac:dyDescent="0.2">
      <c r="A1169">
        <v>1167</v>
      </c>
      <c r="B1169" t="s">
        <v>20853</v>
      </c>
      <c r="C1169" t="s">
        <v>20852</v>
      </c>
      <c r="F1169" t="s">
        <v>20851</v>
      </c>
      <c r="G1169" t="s">
        <v>6</v>
      </c>
      <c r="H1169" t="s">
        <v>5</v>
      </c>
      <c r="I1169" t="s">
        <v>1752</v>
      </c>
      <c r="J1169">
        <v>60001821</v>
      </c>
      <c r="K1169" t="s">
        <v>997</v>
      </c>
      <c r="L1169" t="s">
        <v>996</v>
      </c>
      <c r="M1169" t="s">
        <v>927</v>
      </c>
      <c r="N1169">
        <v>5</v>
      </c>
      <c r="O1169" t="s">
        <v>20850</v>
      </c>
      <c r="P1169" t="s">
        <v>20849</v>
      </c>
      <c r="Q1169" t="s">
        <v>1328</v>
      </c>
      <c r="R1169" s="7">
        <v>41194</v>
      </c>
      <c r="S1169" s="8">
        <f t="shared" si="144"/>
        <v>2012</v>
      </c>
      <c r="T1169" s="8">
        <v>2012</v>
      </c>
      <c r="U1169" s="8">
        <f t="shared" si="145"/>
        <v>10</v>
      </c>
      <c r="V1169" s="7">
        <v>2012</v>
      </c>
      <c r="W1169" t="s">
        <v>591</v>
      </c>
      <c r="X1169" s="2">
        <v>0.224</v>
      </c>
      <c r="Y1169" s="6">
        <f t="shared" si="146"/>
        <v>5.9795520674835161E-3</v>
      </c>
      <c r="AA1169">
        <v>13921215</v>
      </c>
      <c r="AB1169">
        <v>19900193212</v>
      </c>
      <c r="AD1169" t="s">
        <v>2</v>
      </c>
      <c r="AE1169">
        <v>123</v>
      </c>
      <c r="AF1169">
        <v>7</v>
      </c>
      <c r="AH1169" t="s">
        <v>20848</v>
      </c>
      <c r="AI1169" t="s">
        <v>20847</v>
      </c>
      <c r="AK1169" t="s">
        <v>20846</v>
      </c>
      <c r="AL1169">
        <v>22</v>
      </c>
      <c r="AM1169" s="5">
        <f t="shared" si="147"/>
        <v>2.2000000000000002</v>
      </c>
      <c r="AN1169" s="4">
        <f t="shared" si="148"/>
        <v>3.3320711851571377E-3</v>
      </c>
      <c r="AO1169" s="3"/>
      <c r="AP1169">
        <v>1</v>
      </c>
      <c r="AR1169" t="s">
        <v>1</v>
      </c>
      <c r="AT1169" s="2">
        <v>1.1279999999999999</v>
      </c>
      <c r="AU1169" s="1">
        <f t="shared" si="149"/>
        <v>0.51853078027856014</v>
      </c>
      <c r="AV1169" s="1">
        <f t="shared" si="150"/>
        <v>0.46558116263203264</v>
      </c>
      <c r="AW1169" s="1">
        <f t="shared" si="151"/>
        <v>0.41263154498550508</v>
      </c>
    </row>
    <row r="1170" spans="1:49" x14ac:dyDescent="0.2">
      <c r="A1170">
        <v>1168</v>
      </c>
      <c r="B1170" t="s">
        <v>20845</v>
      </c>
      <c r="C1170" t="s">
        <v>20844</v>
      </c>
      <c r="E1170">
        <v>22974387</v>
      </c>
      <c r="F1170" t="s">
        <v>20843</v>
      </c>
      <c r="G1170" t="s">
        <v>6</v>
      </c>
      <c r="H1170" t="s">
        <v>5</v>
      </c>
      <c r="I1170" t="s">
        <v>20842</v>
      </c>
      <c r="J1170" t="s">
        <v>20841</v>
      </c>
      <c r="K1170" t="s">
        <v>20840</v>
      </c>
      <c r="L1170" t="s">
        <v>20839</v>
      </c>
      <c r="M1170" t="s">
        <v>20838</v>
      </c>
      <c r="N1170">
        <v>5</v>
      </c>
      <c r="O1170" t="s">
        <v>20837</v>
      </c>
      <c r="P1170" t="s">
        <v>20836</v>
      </c>
      <c r="Q1170" t="s">
        <v>20835</v>
      </c>
      <c r="R1170" s="7">
        <v>41193</v>
      </c>
      <c r="S1170" s="8">
        <f t="shared" si="144"/>
        <v>2012</v>
      </c>
      <c r="T1170" s="8">
        <v>2012</v>
      </c>
      <c r="U1170" s="8">
        <f t="shared" si="145"/>
        <v>10</v>
      </c>
      <c r="V1170" s="7">
        <v>41193</v>
      </c>
      <c r="W1170" t="s">
        <v>1521</v>
      </c>
      <c r="X1170" s="2">
        <v>0.75600000000000001</v>
      </c>
      <c r="Y1170" s="6">
        <f t="shared" si="146"/>
        <v>2.0180988227756869E-2</v>
      </c>
      <c r="AA1170">
        <v>10895639</v>
      </c>
      <c r="AB1170">
        <v>26969</v>
      </c>
      <c r="AC1170">
        <v>15205215</v>
      </c>
      <c r="AD1170" t="s">
        <v>2</v>
      </c>
      <c r="AE1170">
        <v>116</v>
      </c>
      <c r="AF1170">
        <v>40</v>
      </c>
      <c r="AH1170" t="s">
        <v>20834</v>
      </c>
      <c r="AI1170" t="s">
        <v>20833</v>
      </c>
      <c r="AK1170" t="s">
        <v>20832</v>
      </c>
      <c r="AL1170">
        <v>26</v>
      </c>
      <c r="AM1170" s="5">
        <f t="shared" si="147"/>
        <v>2.6</v>
      </c>
      <c r="AN1170" s="4">
        <f t="shared" si="148"/>
        <v>3.9379023097311627E-3</v>
      </c>
      <c r="AO1170" s="3"/>
      <c r="AP1170">
        <v>0</v>
      </c>
      <c r="AQ1170" t="s">
        <v>314</v>
      </c>
      <c r="AR1170" t="s">
        <v>472</v>
      </c>
      <c r="AS1170" t="s">
        <v>313</v>
      </c>
      <c r="AT1170" s="2">
        <v>2.7810000000000001</v>
      </c>
      <c r="AU1170" s="1">
        <f t="shared" si="149"/>
        <v>1.5308062452349156</v>
      </c>
      <c r="AV1170" s="1">
        <f t="shared" si="150"/>
        <v>1.2059445268744016</v>
      </c>
      <c r="AW1170" s="1">
        <f t="shared" si="151"/>
        <v>0.88108280851388754</v>
      </c>
    </row>
    <row r="1171" spans="1:49" x14ac:dyDescent="0.2">
      <c r="A1171">
        <v>1169</v>
      </c>
      <c r="B1171" t="s">
        <v>20831</v>
      </c>
      <c r="C1171" t="s">
        <v>20830</v>
      </c>
      <c r="F1171" t="s">
        <v>20829</v>
      </c>
      <c r="G1171" t="s">
        <v>6</v>
      </c>
      <c r="H1171" t="s">
        <v>5</v>
      </c>
      <c r="I1171" t="s">
        <v>20828</v>
      </c>
      <c r="J1171">
        <v>60012820</v>
      </c>
      <c r="K1171" t="s">
        <v>20827</v>
      </c>
      <c r="L1171" t="s">
        <v>17</v>
      </c>
      <c r="M1171" t="s">
        <v>16</v>
      </c>
      <c r="N1171">
        <v>2</v>
      </c>
      <c r="O1171" t="s">
        <v>20826</v>
      </c>
      <c r="P1171" t="s">
        <v>20825</v>
      </c>
      <c r="Q1171" t="s">
        <v>20824</v>
      </c>
      <c r="R1171" s="7">
        <v>41193</v>
      </c>
      <c r="S1171" s="8">
        <f t="shared" si="144"/>
        <v>2012</v>
      </c>
      <c r="T1171" s="8">
        <v>2012</v>
      </c>
      <c r="U1171" s="8">
        <f t="shared" si="145"/>
        <v>10</v>
      </c>
      <c r="V1171" s="7">
        <v>41193</v>
      </c>
      <c r="W1171" t="s">
        <v>1579</v>
      </c>
      <c r="X1171" s="2">
        <v>1.401</v>
      </c>
      <c r="Y1171" s="6">
        <f t="shared" si="146"/>
        <v>3.7398894850644675E-2</v>
      </c>
      <c r="AA1171">
        <v>19327447</v>
      </c>
      <c r="AB1171">
        <v>5200153123</v>
      </c>
      <c r="AC1171">
        <v>19327455</v>
      </c>
      <c r="AD1171" t="s">
        <v>2</v>
      </c>
      <c r="AE1171">
        <v>116</v>
      </c>
      <c r="AF1171">
        <v>40</v>
      </c>
      <c r="AH1171" t="s">
        <v>20823</v>
      </c>
      <c r="AI1171" t="s">
        <v>20822</v>
      </c>
      <c r="AK1171" t="s">
        <v>20821</v>
      </c>
      <c r="AL1171">
        <v>14</v>
      </c>
      <c r="AM1171" s="5">
        <f t="shared" si="147"/>
        <v>1.4</v>
      </c>
      <c r="AN1171" s="4">
        <f t="shared" si="148"/>
        <v>2.1204089360090874E-3</v>
      </c>
      <c r="AO1171" s="3"/>
      <c r="AP1171">
        <v>0</v>
      </c>
      <c r="AR1171" t="s">
        <v>1</v>
      </c>
      <c r="AT1171" s="2">
        <v>4.1260000000000003</v>
      </c>
      <c r="AU1171" s="1">
        <f t="shared" si="149"/>
        <v>2.6815349076253998</v>
      </c>
      <c r="AV1171" s="1">
        <f t="shared" si="150"/>
        <v>1.9759651893326882</v>
      </c>
      <c r="AW1171" s="1">
        <f t="shared" si="151"/>
        <v>1.2703954710399763</v>
      </c>
    </row>
    <row r="1172" spans="1:49" x14ac:dyDescent="0.2">
      <c r="A1172">
        <v>1170</v>
      </c>
      <c r="B1172" t="s">
        <v>20820</v>
      </c>
      <c r="C1172" t="s">
        <v>20819</v>
      </c>
      <c r="F1172" t="s">
        <v>20818</v>
      </c>
      <c r="G1172" t="s">
        <v>6</v>
      </c>
      <c r="H1172" t="s">
        <v>5</v>
      </c>
      <c r="I1172" t="s">
        <v>20817</v>
      </c>
      <c r="J1172">
        <v>60022148</v>
      </c>
      <c r="K1172" t="s">
        <v>1501</v>
      </c>
      <c r="L1172" t="s">
        <v>315</v>
      </c>
      <c r="M1172" t="s">
        <v>282</v>
      </c>
      <c r="N1172">
        <v>1</v>
      </c>
      <c r="O1172" t="s">
        <v>20816</v>
      </c>
      <c r="P1172">
        <v>6506529979</v>
      </c>
      <c r="Q1172">
        <v>60022148</v>
      </c>
      <c r="R1172" s="7">
        <v>41193</v>
      </c>
      <c r="S1172" s="8">
        <f t="shared" si="144"/>
        <v>2012</v>
      </c>
      <c r="T1172" s="8">
        <v>2012</v>
      </c>
      <c r="U1172" s="8">
        <f t="shared" si="145"/>
        <v>10</v>
      </c>
      <c r="V1172" s="7">
        <v>41193</v>
      </c>
      <c r="W1172" t="s">
        <v>1334</v>
      </c>
      <c r="X1172" s="2">
        <v>0.375</v>
      </c>
      <c r="Y1172" s="6">
        <f t="shared" si="146"/>
        <v>1.0010410827260351E-2</v>
      </c>
      <c r="AA1172">
        <v>135194</v>
      </c>
      <c r="AB1172">
        <v>24918</v>
      </c>
      <c r="AD1172" t="s">
        <v>2</v>
      </c>
      <c r="AE1172">
        <v>48</v>
      </c>
      <c r="AF1172">
        <v>21</v>
      </c>
      <c r="AH1172" t="s">
        <v>20815</v>
      </c>
      <c r="AI1172" t="s">
        <v>20814</v>
      </c>
      <c r="AK1172" t="s">
        <v>20813</v>
      </c>
      <c r="AL1172">
        <v>2</v>
      </c>
      <c r="AM1172" s="5">
        <f t="shared" si="147"/>
        <v>0.2</v>
      </c>
      <c r="AN1172" s="4">
        <f t="shared" si="148"/>
        <v>3.0291556228701253E-4</v>
      </c>
      <c r="AO1172" s="3"/>
      <c r="AP1172">
        <v>0</v>
      </c>
      <c r="AR1172" t="s">
        <v>1</v>
      </c>
      <c r="AT1172" s="2">
        <v>1.3140000000000001</v>
      </c>
      <c r="AU1172" s="1">
        <f t="shared" si="149"/>
        <v>0.70981622477683493</v>
      </c>
      <c r="AV1172" s="1">
        <f t="shared" si="150"/>
        <v>0.51566631947736818</v>
      </c>
      <c r="AW1172" s="1">
        <f t="shared" si="151"/>
        <v>0.32151641417790139</v>
      </c>
    </row>
    <row r="1173" spans="1:49" x14ac:dyDescent="0.2">
      <c r="A1173">
        <v>1171</v>
      </c>
      <c r="B1173" t="s">
        <v>20812</v>
      </c>
      <c r="C1173" t="s">
        <v>20811</v>
      </c>
      <c r="F1173" t="s">
        <v>20810</v>
      </c>
      <c r="G1173" t="s">
        <v>6</v>
      </c>
      <c r="H1173" t="s">
        <v>5</v>
      </c>
      <c r="I1173" t="s">
        <v>5653</v>
      </c>
      <c r="J1173">
        <v>101053481</v>
      </c>
      <c r="K1173" t="s">
        <v>20809</v>
      </c>
      <c r="L1173" t="s">
        <v>22</v>
      </c>
      <c r="M1173" t="s">
        <v>21</v>
      </c>
      <c r="N1173">
        <v>2</v>
      </c>
      <c r="O1173" t="s">
        <v>5650</v>
      </c>
      <c r="P1173" t="s">
        <v>5649</v>
      </c>
      <c r="Q1173" t="s">
        <v>20808</v>
      </c>
      <c r="R1173" s="7">
        <v>41193</v>
      </c>
      <c r="S1173" s="8">
        <f t="shared" si="144"/>
        <v>2012</v>
      </c>
      <c r="T1173" s="8">
        <v>2012</v>
      </c>
      <c r="U1173" s="8">
        <f t="shared" si="145"/>
        <v>10</v>
      </c>
      <c r="V1173" s="7">
        <v>41193</v>
      </c>
      <c r="W1173" t="s">
        <v>1334</v>
      </c>
      <c r="X1173" s="2">
        <v>0.375</v>
      </c>
      <c r="Y1173" s="6">
        <f t="shared" si="146"/>
        <v>1.0010410827260351E-2</v>
      </c>
      <c r="AA1173">
        <v>135194</v>
      </c>
      <c r="AB1173">
        <v>24918</v>
      </c>
      <c r="AD1173" t="s">
        <v>2</v>
      </c>
      <c r="AE1173">
        <v>48</v>
      </c>
      <c r="AF1173">
        <v>21</v>
      </c>
      <c r="AH1173" t="s">
        <v>20807</v>
      </c>
      <c r="AI1173" t="s">
        <v>20806</v>
      </c>
      <c r="AK1173" t="s">
        <v>20805</v>
      </c>
      <c r="AL1173">
        <v>9</v>
      </c>
      <c r="AM1173" s="5">
        <f t="shared" si="147"/>
        <v>0.9</v>
      </c>
      <c r="AN1173" s="4">
        <f t="shared" si="148"/>
        <v>1.3631200302915562E-3</v>
      </c>
      <c r="AO1173" s="3"/>
      <c r="AP1173">
        <v>0</v>
      </c>
      <c r="AR1173" t="s">
        <v>1</v>
      </c>
      <c r="AT1173" s="2">
        <v>1.3140000000000001</v>
      </c>
      <c r="AU1173" s="1">
        <f t="shared" si="149"/>
        <v>0.74162235881697125</v>
      </c>
      <c r="AV1173" s="1">
        <f t="shared" si="150"/>
        <v>0.56867654287759539</v>
      </c>
      <c r="AW1173" s="1">
        <f t="shared" si="151"/>
        <v>0.39573072693821948</v>
      </c>
    </row>
    <row r="1174" spans="1:49" x14ac:dyDescent="0.2">
      <c r="A1174">
        <v>1172</v>
      </c>
      <c r="B1174" t="s">
        <v>20804</v>
      </c>
      <c r="C1174" t="s">
        <v>20803</v>
      </c>
      <c r="F1174" t="s">
        <v>20802</v>
      </c>
      <c r="G1174" t="s">
        <v>6</v>
      </c>
      <c r="H1174" t="s">
        <v>5</v>
      </c>
      <c r="I1174" t="s">
        <v>20801</v>
      </c>
      <c r="J1174" t="s">
        <v>20800</v>
      </c>
      <c r="K1174" t="s">
        <v>20799</v>
      </c>
      <c r="L1174" t="s">
        <v>20798</v>
      </c>
      <c r="M1174" t="s">
        <v>475</v>
      </c>
      <c r="N1174">
        <v>2</v>
      </c>
      <c r="O1174" t="s">
        <v>20797</v>
      </c>
      <c r="P1174" t="s">
        <v>20796</v>
      </c>
      <c r="Q1174" t="s">
        <v>20795</v>
      </c>
      <c r="R1174" s="7">
        <v>41193</v>
      </c>
      <c r="S1174" s="8">
        <f t="shared" si="144"/>
        <v>2012</v>
      </c>
      <c r="T1174" s="8">
        <v>2012</v>
      </c>
      <c r="U1174" s="8">
        <f t="shared" si="145"/>
        <v>10</v>
      </c>
      <c r="V1174" s="7">
        <v>41193</v>
      </c>
      <c r="W1174" t="s">
        <v>1334</v>
      </c>
      <c r="X1174" s="2">
        <v>0.375</v>
      </c>
      <c r="Y1174" s="6">
        <f t="shared" si="146"/>
        <v>1.0010410827260351E-2</v>
      </c>
      <c r="AA1174">
        <v>135194</v>
      </c>
      <c r="AB1174">
        <v>24918</v>
      </c>
      <c r="AD1174" t="s">
        <v>2</v>
      </c>
      <c r="AE1174">
        <v>48</v>
      </c>
      <c r="AF1174">
        <v>21</v>
      </c>
      <c r="AH1174" t="s">
        <v>20794</v>
      </c>
      <c r="AI1174" t="s">
        <v>20793</v>
      </c>
      <c r="AK1174" t="s">
        <v>20792</v>
      </c>
      <c r="AL1174">
        <v>153</v>
      </c>
      <c r="AM1174" s="5">
        <f t="shared" si="147"/>
        <v>15.3</v>
      </c>
      <c r="AN1174" s="4">
        <f t="shared" si="148"/>
        <v>2.3173040514956458E-2</v>
      </c>
      <c r="AO1174" s="3"/>
      <c r="AP1174">
        <v>0</v>
      </c>
      <c r="AR1174" t="s">
        <v>1</v>
      </c>
      <c r="AT1174" s="2">
        <v>1.3140000000000001</v>
      </c>
      <c r="AU1174" s="1">
        <f t="shared" si="149"/>
        <v>1.3959199733569183</v>
      </c>
      <c r="AV1174" s="1">
        <f t="shared" si="150"/>
        <v>1.6591725671108406</v>
      </c>
      <c r="AW1174" s="1">
        <f t="shared" si="151"/>
        <v>1.9224251608647627</v>
      </c>
    </row>
    <row r="1175" spans="1:49" x14ac:dyDescent="0.2">
      <c r="A1175">
        <v>1173</v>
      </c>
      <c r="B1175" t="s">
        <v>20791</v>
      </c>
      <c r="C1175" t="s">
        <v>20790</v>
      </c>
      <c r="F1175" t="s">
        <v>20789</v>
      </c>
      <c r="G1175" t="s">
        <v>6</v>
      </c>
      <c r="H1175" t="s">
        <v>5</v>
      </c>
      <c r="I1175" t="s">
        <v>1614</v>
      </c>
      <c r="J1175">
        <v>60027509</v>
      </c>
      <c r="K1175" t="s">
        <v>6240</v>
      </c>
      <c r="L1175" t="s">
        <v>45</v>
      </c>
      <c r="M1175" t="s">
        <v>44</v>
      </c>
      <c r="N1175">
        <v>3</v>
      </c>
      <c r="O1175" t="s">
        <v>20788</v>
      </c>
      <c r="P1175" t="s">
        <v>20787</v>
      </c>
      <c r="Q1175" t="s">
        <v>6237</v>
      </c>
      <c r="R1175" s="7">
        <v>41193</v>
      </c>
      <c r="S1175" s="8">
        <f t="shared" si="144"/>
        <v>2012</v>
      </c>
      <c r="T1175" s="8">
        <v>2012</v>
      </c>
      <c r="U1175" s="8">
        <f t="shared" si="145"/>
        <v>10</v>
      </c>
      <c r="V1175" s="7">
        <v>41193</v>
      </c>
      <c r="W1175" t="s">
        <v>1334</v>
      </c>
      <c r="X1175" s="2">
        <v>0.375</v>
      </c>
      <c r="Y1175" s="6">
        <f t="shared" si="146"/>
        <v>1.0010410827260351E-2</v>
      </c>
      <c r="AA1175">
        <v>135194</v>
      </c>
      <c r="AB1175">
        <v>24918</v>
      </c>
      <c r="AD1175" t="s">
        <v>2</v>
      </c>
      <c r="AE1175">
        <v>48</v>
      </c>
      <c r="AF1175">
        <v>21</v>
      </c>
      <c r="AH1175" t="s">
        <v>20786</v>
      </c>
      <c r="AI1175" t="s">
        <v>20785</v>
      </c>
      <c r="AK1175" t="s">
        <v>20784</v>
      </c>
      <c r="AL1175">
        <v>36</v>
      </c>
      <c r="AM1175" s="5">
        <f t="shared" si="147"/>
        <v>3.6</v>
      </c>
      <c r="AN1175" s="4">
        <f t="shared" si="148"/>
        <v>5.4524801211662246E-3</v>
      </c>
      <c r="AO1175" s="3"/>
      <c r="AP1175">
        <v>0</v>
      </c>
      <c r="AR1175" t="s">
        <v>1</v>
      </c>
      <c r="AT1175" s="2">
        <v>1.3140000000000001</v>
      </c>
      <c r="AU1175" s="1">
        <f t="shared" si="149"/>
        <v>0.86430316154321141</v>
      </c>
      <c r="AV1175" s="1">
        <f t="shared" si="150"/>
        <v>0.77314454742132888</v>
      </c>
      <c r="AW1175" s="1">
        <f t="shared" si="151"/>
        <v>0.68198593329944623</v>
      </c>
    </row>
    <row r="1176" spans="1:49" x14ac:dyDescent="0.2">
      <c r="A1176">
        <v>1174</v>
      </c>
      <c r="B1176" t="s">
        <v>20783</v>
      </c>
      <c r="C1176" t="s">
        <v>20782</v>
      </c>
      <c r="D1176" t="s">
        <v>20781</v>
      </c>
      <c r="E1176">
        <v>23060195</v>
      </c>
      <c r="F1176" t="s">
        <v>20780</v>
      </c>
      <c r="G1176" t="s">
        <v>6</v>
      </c>
      <c r="H1176" t="s">
        <v>5</v>
      </c>
      <c r="I1176" t="s">
        <v>689</v>
      </c>
      <c r="J1176" t="s">
        <v>20779</v>
      </c>
      <c r="K1176" t="s">
        <v>20778</v>
      </c>
      <c r="L1176" t="s">
        <v>20777</v>
      </c>
      <c r="M1176" t="s">
        <v>12349</v>
      </c>
      <c r="N1176">
        <v>4</v>
      </c>
      <c r="O1176" t="s">
        <v>20776</v>
      </c>
      <c r="P1176" t="s">
        <v>20775</v>
      </c>
      <c r="Q1176" t="s">
        <v>20774</v>
      </c>
      <c r="R1176" s="7">
        <v>41193</v>
      </c>
      <c r="S1176" s="8">
        <f t="shared" si="144"/>
        <v>2012</v>
      </c>
      <c r="T1176" s="8">
        <v>2012</v>
      </c>
      <c r="U1176" s="8">
        <f t="shared" si="145"/>
        <v>10</v>
      </c>
      <c r="V1176" s="7">
        <v>41193</v>
      </c>
      <c r="W1176" t="s">
        <v>15502</v>
      </c>
      <c r="X1176" s="2">
        <v>15.993</v>
      </c>
      <c r="Y1176" s="6">
        <f t="shared" si="146"/>
        <v>0.42692400096099947</v>
      </c>
      <c r="AA1176">
        <v>280836</v>
      </c>
      <c r="AB1176">
        <v>21206</v>
      </c>
      <c r="AC1176">
        <v>14764687</v>
      </c>
      <c r="AD1176" t="s">
        <v>2</v>
      </c>
      <c r="AE1176">
        <v>490</v>
      </c>
      <c r="AF1176">
        <v>7419</v>
      </c>
      <c r="AH1176" t="s">
        <v>20773</v>
      </c>
      <c r="AI1176" t="s">
        <v>20772</v>
      </c>
      <c r="AK1176" t="s">
        <v>20771</v>
      </c>
      <c r="AL1176">
        <v>116</v>
      </c>
      <c r="AM1176" s="5">
        <f t="shared" si="147"/>
        <v>11.6</v>
      </c>
      <c r="AN1176" s="4">
        <f t="shared" si="148"/>
        <v>1.7569102612646725E-2</v>
      </c>
      <c r="AO1176" s="3"/>
      <c r="AP1176">
        <v>0</v>
      </c>
      <c r="AQ1176" t="s">
        <v>251</v>
      </c>
      <c r="AR1176" t="s">
        <v>20770</v>
      </c>
      <c r="AS1176" t="s">
        <v>20769</v>
      </c>
      <c r="AT1176" s="2">
        <v>49.962000000000003</v>
      </c>
      <c r="AU1176" s="1">
        <f t="shared" si="149"/>
        <v>30.41175314564936</v>
      </c>
      <c r="AV1176" s="1">
        <f t="shared" si="150"/>
        <v>22.224655178682308</v>
      </c>
      <c r="AW1176" s="1">
        <f t="shared" si="151"/>
        <v>14.037557211715255</v>
      </c>
    </row>
    <row r="1177" spans="1:49" x14ac:dyDescent="0.2">
      <c r="A1177">
        <v>1175</v>
      </c>
      <c r="B1177" t="s">
        <v>20768</v>
      </c>
      <c r="C1177" t="s">
        <v>20767</v>
      </c>
      <c r="F1177" t="s">
        <v>20766</v>
      </c>
      <c r="G1177" t="s">
        <v>6</v>
      </c>
      <c r="H1177" t="s">
        <v>5</v>
      </c>
      <c r="I1177" t="s">
        <v>20765</v>
      </c>
      <c r="J1177">
        <v>60006793</v>
      </c>
      <c r="K1177" t="s">
        <v>624</v>
      </c>
      <c r="L1177" t="s">
        <v>623</v>
      </c>
      <c r="M1177" t="s">
        <v>21</v>
      </c>
      <c r="N1177">
        <v>3</v>
      </c>
      <c r="O1177" t="s">
        <v>20764</v>
      </c>
      <c r="P1177" t="s">
        <v>20763</v>
      </c>
      <c r="Q1177" t="s">
        <v>2486</v>
      </c>
      <c r="R1177" s="7">
        <v>41193</v>
      </c>
      <c r="S1177" s="8">
        <f t="shared" si="144"/>
        <v>2012</v>
      </c>
      <c r="T1177" s="8">
        <v>2012</v>
      </c>
      <c r="U1177" s="8">
        <f t="shared" si="145"/>
        <v>10</v>
      </c>
      <c r="V1177" s="7">
        <v>41193</v>
      </c>
      <c r="W1177" t="s">
        <v>1334</v>
      </c>
      <c r="X1177" s="2">
        <v>0.375</v>
      </c>
      <c r="Y1177" s="6">
        <f t="shared" si="146"/>
        <v>1.0010410827260351E-2</v>
      </c>
      <c r="AA1177">
        <v>135194</v>
      </c>
      <c r="AB1177">
        <v>24918</v>
      </c>
      <c r="AD1177" t="s">
        <v>2</v>
      </c>
      <c r="AE1177">
        <v>48</v>
      </c>
      <c r="AF1177">
        <v>21</v>
      </c>
      <c r="AH1177" t="s">
        <v>20762</v>
      </c>
      <c r="AI1177" t="s">
        <v>20761</v>
      </c>
      <c r="AK1177" t="s">
        <v>20760</v>
      </c>
      <c r="AL1177">
        <v>17</v>
      </c>
      <c r="AM1177" s="5">
        <f t="shared" si="147"/>
        <v>1.7</v>
      </c>
      <c r="AN1177" s="4">
        <f t="shared" si="148"/>
        <v>2.5747822794396063E-3</v>
      </c>
      <c r="AO1177" s="3"/>
      <c r="AP1177">
        <v>0</v>
      </c>
      <c r="AR1177" t="s">
        <v>1</v>
      </c>
      <c r="AT1177" s="2">
        <v>1.3140000000000001</v>
      </c>
      <c r="AU1177" s="1">
        <f t="shared" si="149"/>
        <v>0.77797222629141272</v>
      </c>
      <c r="AV1177" s="1">
        <f t="shared" si="150"/>
        <v>0.62925965533499784</v>
      </c>
      <c r="AW1177" s="1">
        <f t="shared" si="151"/>
        <v>0.48054708437858296</v>
      </c>
    </row>
    <row r="1178" spans="1:49" x14ac:dyDescent="0.2">
      <c r="A1178">
        <v>1176</v>
      </c>
      <c r="B1178" t="s">
        <v>20759</v>
      </c>
      <c r="C1178" t="s">
        <v>20758</v>
      </c>
      <c r="F1178" t="s">
        <v>20757</v>
      </c>
      <c r="G1178" t="s">
        <v>6</v>
      </c>
      <c r="H1178" t="s">
        <v>5</v>
      </c>
      <c r="I1178" t="s">
        <v>20756</v>
      </c>
      <c r="J1178" t="s">
        <v>20755</v>
      </c>
      <c r="K1178" t="s">
        <v>20754</v>
      </c>
      <c r="L1178" t="s">
        <v>1720</v>
      </c>
      <c r="M1178" t="s">
        <v>554</v>
      </c>
      <c r="N1178">
        <v>5</v>
      </c>
      <c r="O1178" t="s">
        <v>20753</v>
      </c>
      <c r="P1178" t="s">
        <v>20752</v>
      </c>
      <c r="Q1178" t="s">
        <v>20751</v>
      </c>
      <c r="R1178" s="7">
        <v>41193</v>
      </c>
      <c r="S1178" s="8">
        <f t="shared" si="144"/>
        <v>2012</v>
      </c>
      <c r="T1178" s="8">
        <v>2012</v>
      </c>
      <c r="U1178" s="8">
        <f t="shared" si="145"/>
        <v>10</v>
      </c>
      <c r="V1178" s="7">
        <v>41193</v>
      </c>
      <c r="W1178" t="s">
        <v>1334</v>
      </c>
      <c r="X1178" s="2">
        <v>0.375</v>
      </c>
      <c r="Y1178" s="6">
        <f t="shared" si="146"/>
        <v>1.0010410827260351E-2</v>
      </c>
      <c r="AA1178">
        <v>135194</v>
      </c>
      <c r="AB1178">
        <v>24918</v>
      </c>
      <c r="AD1178" t="s">
        <v>2</v>
      </c>
      <c r="AE1178">
        <v>48</v>
      </c>
      <c r="AF1178">
        <v>21</v>
      </c>
      <c r="AH1178" t="s">
        <v>20750</v>
      </c>
      <c r="AI1178" t="s">
        <v>20749</v>
      </c>
      <c r="AK1178" t="s">
        <v>20748</v>
      </c>
      <c r="AL1178">
        <v>3</v>
      </c>
      <c r="AM1178" s="5">
        <f t="shared" si="147"/>
        <v>0.3</v>
      </c>
      <c r="AN1178" s="4">
        <f t="shared" si="148"/>
        <v>4.5437334343051872E-4</v>
      </c>
      <c r="AO1178" s="3"/>
      <c r="AP1178">
        <v>0</v>
      </c>
      <c r="AR1178" t="s">
        <v>1</v>
      </c>
      <c r="AT1178" s="2">
        <v>1.3140000000000001</v>
      </c>
      <c r="AU1178" s="1">
        <f t="shared" si="149"/>
        <v>0.71435995821114018</v>
      </c>
      <c r="AV1178" s="1">
        <f t="shared" si="150"/>
        <v>0.52323920853454353</v>
      </c>
      <c r="AW1178" s="1">
        <f t="shared" si="151"/>
        <v>0.33211845885794683</v>
      </c>
    </row>
    <row r="1179" spans="1:49" x14ac:dyDescent="0.2">
      <c r="A1179">
        <v>1177</v>
      </c>
      <c r="B1179" t="s">
        <v>20747</v>
      </c>
      <c r="C1179" t="s">
        <v>20746</v>
      </c>
      <c r="F1179" t="s">
        <v>20745</v>
      </c>
      <c r="G1179" t="s">
        <v>6</v>
      </c>
      <c r="H1179" t="s">
        <v>5</v>
      </c>
      <c r="I1179" t="s">
        <v>20744</v>
      </c>
      <c r="J1179">
        <v>60003500</v>
      </c>
      <c r="K1179" t="s">
        <v>1566</v>
      </c>
      <c r="L1179" t="s">
        <v>13</v>
      </c>
      <c r="M1179" t="s">
        <v>12</v>
      </c>
      <c r="N1179">
        <v>2</v>
      </c>
      <c r="O1179" t="s">
        <v>20743</v>
      </c>
      <c r="P1179" t="s">
        <v>20742</v>
      </c>
      <c r="Q1179" t="s">
        <v>1600</v>
      </c>
      <c r="R1179" s="7">
        <v>41193</v>
      </c>
      <c r="S1179" s="8">
        <f t="shared" si="144"/>
        <v>2012</v>
      </c>
      <c r="T1179" s="8">
        <v>2012</v>
      </c>
      <c r="U1179" s="8">
        <f t="shared" si="145"/>
        <v>10</v>
      </c>
      <c r="V1179" s="7">
        <v>41193</v>
      </c>
      <c r="W1179" t="s">
        <v>1334</v>
      </c>
      <c r="X1179" s="2">
        <v>0.375</v>
      </c>
      <c r="Y1179" s="6">
        <f t="shared" si="146"/>
        <v>1.0010410827260351E-2</v>
      </c>
      <c r="AA1179">
        <v>135194</v>
      </c>
      <c r="AB1179">
        <v>24918</v>
      </c>
      <c r="AD1179" t="s">
        <v>2</v>
      </c>
      <c r="AE1179">
        <v>48</v>
      </c>
      <c r="AF1179">
        <v>21</v>
      </c>
      <c r="AH1179" t="s">
        <v>20741</v>
      </c>
      <c r="AI1179" t="s">
        <v>20740</v>
      </c>
      <c r="AK1179" t="s">
        <v>20739</v>
      </c>
      <c r="AL1179">
        <v>0</v>
      </c>
      <c r="AM1179" s="5">
        <f t="shared" si="147"/>
        <v>0</v>
      </c>
      <c r="AN1179" s="4">
        <f t="shared" si="148"/>
        <v>0</v>
      </c>
      <c r="AO1179" s="3"/>
      <c r="AP1179">
        <v>0</v>
      </c>
      <c r="AR1179" t="s">
        <v>1</v>
      </c>
      <c r="AT1179" s="2">
        <v>1.3140000000000001</v>
      </c>
      <c r="AU1179" s="1">
        <f t="shared" si="149"/>
        <v>0.70072875790822453</v>
      </c>
      <c r="AV1179" s="1">
        <f t="shared" si="150"/>
        <v>0.5005205413630176</v>
      </c>
      <c r="AW1179" s="1">
        <f t="shared" si="151"/>
        <v>0.30031232481781051</v>
      </c>
    </row>
    <row r="1180" spans="1:49" x14ac:dyDescent="0.2">
      <c r="A1180">
        <v>1178</v>
      </c>
      <c r="B1180" t="s">
        <v>20738</v>
      </c>
      <c r="C1180" t="s">
        <v>20737</v>
      </c>
      <c r="F1180" t="s">
        <v>20736</v>
      </c>
      <c r="G1180" t="s">
        <v>6</v>
      </c>
      <c r="H1180" t="s">
        <v>5</v>
      </c>
      <c r="I1180" t="s">
        <v>20735</v>
      </c>
      <c r="J1180">
        <v>60013395</v>
      </c>
      <c r="K1180" t="s">
        <v>1913</v>
      </c>
      <c r="L1180" t="s">
        <v>1912</v>
      </c>
      <c r="M1180" t="s">
        <v>132</v>
      </c>
      <c r="N1180">
        <v>3</v>
      </c>
      <c r="O1180" t="s">
        <v>20734</v>
      </c>
      <c r="P1180" t="s">
        <v>20733</v>
      </c>
      <c r="Q1180" t="s">
        <v>2939</v>
      </c>
      <c r="R1180" s="7">
        <v>41193</v>
      </c>
      <c r="S1180" s="8">
        <f t="shared" si="144"/>
        <v>2012</v>
      </c>
      <c r="T1180" s="8">
        <v>2012</v>
      </c>
      <c r="U1180" s="8">
        <f t="shared" si="145"/>
        <v>10</v>
      </c>
      <c r="V1180" s="7">
        <v>41193</v>
      </c>
      <c r="W1180" t="s">
        <v>1334</v>
      </c>
      <c r="X1180" s="2">
        <v>0.375</v>
      </c>
      <c r="Y1180" s="6">
        <f t="shared" si="146"/>
        <v>1.0010410827260351E-2</v>
      </c>
      <c r="AA1180">
        <v>135194</v>
      </c>
      <c r="AB1180">
        <v>24918</v>
      </c>
      <c r="AD1180" t="s">
        <v>2</v>
      </c>
      <c r="AE1180">
        <v>48</v>
      </c>
      <c r="AF1180">
        <v>21</v>
      </c>
      <c r="AH1180" t="s">
        <v>20732</v>
      </c>
      <c r="AI1180" t="s">
        <v>20731</v>
      </c>
      <c r="AK1180" t="s">
        <v>20730</v>
      </c>
      <c r="AL1180">
        <v>4</v>
      </c>
      <c r="AM1180" s="5">
        <f t="shared" si="147"/>
        <v>0.4</v>
      </c>
      <c r="AN1180" s="4">
        <f t="shared" si="148"/>
        <v>6.0583112457402507E-4</v>
      </c>
      <c r="AO1180" s="3"/>
      <c r="AP1180">
        <v>0</v>
      </c>
      <c r="AR1180" t="s">
        <v>1</v>
      </c>
      <c r="AT1180" s="2">
        <v>1.3140000000000001</v>
      </c>
      <c r="AU1180" s="1">
        <f t="shared" si="149"/>
        <v>0.71890369164544532</v>
      </c>
      <c r="AV1180" s="1">
        <f t="shared" si="150"/>
        <v>0.53081209759171888</v>
      </c>
      <c r="AW1180" s="1">
        <f t="shared" si="151"/>
        <v>0.34272050353799227</v>
      </c>
    </row>
    <row r="1181" spans="1:49" x14ac:dyDescent="0.2">
      <c r="A1181">
        <v>1179</v>
      </c>
      <c r="B1181" t="s">
        <v>20729</v>
      </c>
      <c r="C1181" t="s">
        <v>20728</v>
      </c>
      <c r="F1181" t="s">
        <v>20727</v>
      </c>
      <c r="G1181" t="s">
        <v>6</v>
      </c>
      <c r="H1181" t="s">
        <v>5</v>
      </c>
      <c r="I1181" t="s">
        <v>20726</v>
      </c>
      <c r="J1181">
        <v>60015457</v>
      </c>
      <c r="K1181" t="s">
        <v>1083</v>
      </c>
      <c r="L1181" t="s">
        <v>1082</v>
      </c>
      <c r="M1181" t="s">
        <v>12</v>
      </c>
      <c r="N1181">
        <v>2</v>
      </c>
      <c r="O1181" t="s">
        <v>20725</v>
      </c>
      <c r="P1181" t="s">
        <v>20724</v>
      </c>
      <c r="Q1181" t="s">
        <v>20723</v>
      </c>
      <c r="R1181" s="7">
        <v>41193</v>
      </c>
      <c r="S1181" s="8">
        <f t="shared" si="144"/>
        <v>2012</v>
      </c>
      <c r="T1181" s="8">
        <v>2012</v>
      </c>
      <c r="U1181" s="8">
        <f t="shared" si="145"/>
        <v>10</v>
      </c>
      <c r="V1181" s="7">
        <v>2012</v>
      </c>
      <c r="W1181" t="s">
        <v>1143</v>
      </c>
      <c r="X1181" s="2">
        <v>0.67200000000000004</v>
      </c>
      <c r="Y1181" s="6">
        <f t="shared" si="146"/>
        <v>1.793865620245055E-2</v>
      </c>
      <c r="AA1181">
        <v>13132989</v>
      </c>
      <c r="AB1181">
        <v>19700170477</v>
      </c>
      <c r="AC1181">
        <v>13132970</v>
      </c>
      <c r="AD1181" t="s">
        <v>2</v>
      </c>
      <c r="AE1181">
        <v>224</v>
      </c>
      <c r="AH1181" s="9">
        <v>13150</v>
      </c>
      <c r="AI1181" t="s">
        <v>20722</v>
      </c>
      <c r="AJ1181" t="s">
        <v>20721</v>
      </c>
      <c r="AK1181" t="s">
        <v>20720</v>
      </c>
      <c r="AL1181">
        <v>3</v>
      </c>
      <c r="AM1181" s="5">
        <f t="shared" si="147"/>
        <v>0.3</v>
      </c>
      <c r="AN1181" s="4">
        <f t="shared" si="148"/>
        <v>4.5437334343051872E-4</v>
      </c>
      <c r="AO1181" s="3"/>
      <c r="AP1181">
        <v>1</v>
      </c>
      <c r="AR1181" t="s">
        <v>1</v>
      </c>
      <c r="AT1181" s="2">
        <v>1.546</v>
      </c>
      <c r="AU1181" s="1">
        <f t="shared" si="149"/>
        <v>1.269337134474454</v>
      </c>
      <c r="AV1181" s="1">
        <f t="shared" si="150"/>
        <v>0.91965147729405339</v>
      </c>
      <c r="AW1181" s="1">
        <f t="shared" si="151"/>
        <v>0.56996582011365282</v>
      </c>
    </row>
    <row r="1182" spans="1:49" x14ac:dyDescent="0.2">
      <c r="A1182">
        <v>1180</v>
      </c>
      <c r="B1182" t="s">
        <v>20719</v>
      </c>
      <c r="C1182" t="s">
        <v>20718</v>
      </c>
      <c r="F1182" t="s">
        <v>20717</v>
      </c>
      <c r="G1182" t="s">
        <v>6</v>
      </c>
      <c r="H1182" t="s">
        <v>5</v>
      </c>
      <c r="I1182" t="s">
        <v>20716</v>
      </c>
      <c r="J1182">
        <v>60035301</v>
      </c>
      <c r="K1182" t="s">
        <v>20715</v>
      </c>
      <c r="L1182" t="s">
        <v>20714</v>
      </c>
      <c r="M1182" t="s">
        <v>602</v>
      </c>
      <c r="N1182">
        <v>1</v>
      </c>
      <c r="O1182" t="s">
        <v>20713</v>
      </c>
      <c r="P1182">
        <v>6507728077</v>
      </c>
      <c r="Q1182">
        <v>60035301</v>
      </c>
      <c r="R1182" s="7">
        <v>41193</v>
      </c>
      <c r="S1182" s="8">
        <f t="shared" si="144"/>
        <v>2012</v>
      </c>
      <c r="T1182" s="8">
        <v>2012</v>
      </c>
      <c r="U1182" s="8">
        <f t="shared" si="145"/>
        <v>10</v>
      </c>
      <c r="V1182" s="7">
        <v>2012</v>
      </c>
      <c r="W1182" t="s">
        <v>546</v>
      </c>
      <c r="X1182" s="2" t="s">
        <v>0</v>
      </c>
      <c r="Y1182" s="6" t="e">
        <f t="shared" si="146"/>
        <v>#VALUE!</v>
      </c>
      <c r="AA1182">
        <v>18184952</v>
      </c>
      <c r="AB1182">
        <v>20500195146</v>
      </c>
      <c r="AC1182">
        <v>19916426</v>
      </c>
      <c r="AD1182" t="s">
        <v>2</v>
      </c>
      <c r="AE1182">
        <v>19</v>
      </c>
      <c r="AF1182">
        <v>6</v>
      </c>
      <c r="AH1182" t="s">
        <v>20712</v>
      </c>
      <c r="AI1182" t="s">
        <v>20711</v>
      </c>
      <c r="AJ1182" t="s">
        <v>20710</v>
      </c>
      <c r="AK1182" t="s">
        <v>20709</v>
      </c>
      <c r="AL1182">
        <v>1</v>
      </c>
      <c r="AM1182" s="5">
        <f t="shared" si="147"/>
        <v>0.1</v>
      </c>
      <c r="AN1182" s="4">
        <f t="shared" si="148"/>
        <v>1.5145778114350627E-4</v>
      </c>
      <c r="AO1182" s="3"/>
      <c r="AP1182">
        <v>0</v>
      </c>
      <c r="AR1182" t="s">
        <v>1</v>
      </c>
      <c r="AT1182" s="2" t="s">
        <v>0</v>
      </c>
      <c r="AU1182" s="1" t="e">
        <f t="shared" si="149"/>
        <v>#VALUE!</v>
      </c>
      <c r="AV1182" s="1" t="e">
        <f t="shared" si="150"/>
        <v>#VALUE!</v>
      </c>
      <c r="AW1182" s="1" t="e">
        <f t="shared" si="151"/>
        <v>#VALUE!</v>
      </c>
    </row>
    <row r="1183" spans="1:49" x14ac:dyDescent="0.2">
      <c r="A1183">
        <v>1181</v>
      </c>
      <c r="B1183" t="s">
        <v>20708</v>
      </c>
      <c r="C1183" t="s">
        <v>20707</v>
      </c>
      <c r="F1183" t="s">
        <v>20706</v>
      </c>
      <c r="G1183" t="s">
        <v>6</v>
      </c>
      <c r="H1183" t="s">
        <v>5</v>
      </c>
      <c r="I1183" t="s">
        <v>1977</v>
      </c>
      <c r="J1183">
        <v>60008724</v>
      </c>
      <c r="K1183" t="s">
        <v>20705</v>
      </c>
      <c r="L1183" t="s">
        <v>2462</v>
      </c>
      <c r="M1183" t="s">
        <v>12</v>
      </c>
      <c r="N1183">
        <v>1</v>
      </c>
      <c r="O1183" t="s">
        <v>1976</v>
      </c>
      <c r="P1183">
        <v>57188549342</v>
      </c>
      <c r="Q1183">
        <v>60008724</v>
      </c>
      <c r="R1183" s="7">
        <v>41193</v>
      </c>
      <c r="S1183" s="8">
        <f t="shared" si="144"/>
        <v>2012</v>
      </c>
      <c r="T1183" s="8">
        <v>2012</v>
      </c>
      <c r="U1183" s="8">
        <f t="shared" si="145"/>
        <v>10</v>
      </c>
      <c r="V1183" s="7">
        <v>2012</v>
      </c>
      <c r="W1183" t="s">
        <v>1259</v>
      </c>
      <c r="X1183" s="2">
        <v>1.3280000000000001</v>
      </c>
      <c r="Y1183" s="6">
        <f t="shared" si="146"/>
        <v>3.5450201542937994E-2</v>
      </c>
      <c r="AA1183">
        <v>15361225</v>
      </c>
      <c r="AB1183">
        <v>18894</v>
      </c>
      <c r="AD1183" t="s">
        <v>2</v>
      </c>
      <c r="AE1183">
        <v>11</v>
      </c>
      <c r="AG1183">
        <v>6286983</v>
      </c>
      <c r="AH1183" t="s">
        <v>2763</v>
      </c>
      <c r="AI1183" t="s">
        <v>20704</v>
      </c>
      <c r="AJ1183" t="s">
        <v>20703</v>
      </c>
      <c r="AK1183" t="s">
        <v>20702</v>
      </c>
      <c r="AL1183">
        <v>10</v>
      </c>
      <c r="AM1183" s="5">
        <f t="shared" si="147"/>
        <v>1</v>
      </c>
      <c r="AN1183" s="4">
        <f t="shared" si="148"/>
        <v>1.5145778114350624E-3</v>
      </c>
      <c r="AO1183" s="3"/>
      <c r="AP1183">
        <v>0</v>
      </c>
      <c r="AR1183" t="s">
        <v>1</v>
      </c>
      <c r="AT1183" s="2">
        <v>3.8340000000000001</v>
      </c>
      <c r="AU1183" s="1">
        <f t="shared" si="149"/>
        <v>2.5269514423487114</v>
      </c>
      <c r="AV1183" s="1">
        <f t="shared" si="150"/>
        <v>1.8482389677186528</v>
      </c>
      <c r="AW1183" s="1">
        <f t="shared" si="151"/>
        <v>1.1695264930885942</v>
      </c>
    </row>
    <row r="1184" spans="1:49" x14ac:dyDescent="0.2">
      <c r="A1184">
        <v>1182</v>
      </c>
      <c r="B1184" t="s">
        <v>20701</v>
      </c>
      <c r="C1184" t="s">
        <v>20700</v>
      </c>
      <c r="F1184" t="s">
        <v>20699</v>
      </c>
      <c r="G1184" t="s">
        <v>6</v>
      </c>
      <c r="H1184" t="s">
        <v>5</v>
      </c>
      <c r="I1184" t="s">
        <v>20698</v>
      </c>
      <c r="J1184">
        <v>60005429</v>
      </c>
      <c r="K1184" t="s">
        <v>1032</v>
      </c>
      <c r="L1184" t="s">
        <v>133</v>
      </c>
      <c r="M1184" t="s">
        <v>132</v>
      </c>
      <c r="N1184">
        <v>3</v>
      </c>
      <c r="O1184" t="s">
        <v>20697</v>
      </c>
      <c r="P1184" t="s">
        <v>20696</v>
      </c>
      <c r="Q1184" t="s">
        <v>2815</v>
      </c>
      <c r="R1184" s="7">
        <v>41193</v>
      </c>
      <c r="S1184" s="8">
        <f t="shared" si="144"/>
        <v>2012</v>
      </c>
      <c r="T1184" s="8">
        <v>2012</v>
      </c>
      <c r="U1184" s="8">
        <f t="shared" si="145"/>
        <v>10</v>
      </c>
      <c r="V1184" s="7">
        <v>2012</v>
      </c>
      <c r="W1184" t="s">
        <v>1259</v>
      </c>
      <c r="X1184" s="2">
        <v>1.3280000000000001</v>
      </c>
      <c r="Y1184" s="6">
        <f t="shared" si="146"/>
        <v>3.5450201542937994E-2</v>
      </c>
      <c r="AA1184">
        <v>15361225</v>
      </c>
      <c r="AB1184">
        <v>18894</v>
      </c>
      <c r="AD1184" t="s">
        <v>2</v>
      </c>
      <c r="AE1184">
        <v>11</v>
      </c>
      <c r="AG1184">
        <v>6293842</v>
      </c>
      <c r="AH1184" t="s">
        <v>20695</v>
      </c>
      <c r="AI1184" t="s">
        <v>20694</v>
      </c>
      <c r="AJ1184" t="s">
        <v>20693</v>
      </c>
      <c r="AK1184" t="s">
        <v>20692</v>
      </c>
      <c r="AL1184">
        <v>24</v>
      </c>
      <c r="AM1184" s="5">
        <f t="shared" si="147"/>
        <v>2.4</v>
      </c>
      <c r="AN1184" s="4">
        <f t="shared" si="148"/>
        <v>3.6349867474441497E-3</v>
      </c>
      <c r="AO1184" s="3"/>
      <c r="AP1184">
        <v>0</v>
      </c>
      <c r="AQ1184" t="s">
        <v>861</v>
      </c>
      <c r="AR1184" t="s">
        <v>20691</v>
      </c>
      <c r="AS1184" t="s">
        <v>860</v>
      </c>
      <c r="AT1184" s="2">
        <v>3.8340000000000001</v>
      </c>
      <c r="AU1184" s="1">
        <f t="shared" si="149"/>
        <v>2.590563710428984</v>
      </c>
      <c r="AV1184" s="1">
        <f t="shared" si="150"/>
        <v>1.954259414519107</v>
      </c>
      <c r="AW1184" s="1">
        <f t="shared" si="151"/>
        <v>1.3179551186092302</v>
      </c>
    </row>
    <row r="1185" spans="1:49" x14ac:dyDescent="0.2">
      <c r="A1185">
        <v>1183</v>
      </c>
      <c r="B1185" t="s">
        <v>20690</v>
      </c>
      <c r="C1185" t="s">
        <v>20689</v>
      </c>
      <c r="F1185" t="s">
        <v>20688</v>
      </c>
      <c r="G1185" t="s">
        <v>6</v>
      </c>
      <c r="H1185" t="s">
        <v>5</v>
      </c>
      <c r="I1185" t="s">
        <v>13453</v>
      </c>
      <c r="J1185" t="s">
        <v>20687</v>
      </c>
      <c r="K1185" t="s">
        <v>20686</v>
      </c>
      <c r="L1185" t="s">
        <v>20685</v>
      </c>
      <c r="M1185" t="s">
        <v>20684</v>
      </c>
      <c r="N1185">
        <v>4</v>
      </c>
      <c r="O1185" t="s">
        <v>20683</v>
      </c>
      <c r="P1185" t="s">
        <v>20682</v>
      </c>
      <c r="Q1185" t="s">
        <v>20681</v>
      </c>
      <c r="R1185" s="7">
        <v>41193</v>
      </c>
      <c r="S1185" s="8">
        <f t="shared" si="144"/>
        <v>2012</v>
      </c>
      <c r="T1185" s="8">
        <v>2012</v>
      </c>
      <c r="U1185" s="8">
        <f t="shared" si="145"/>
        <v>10</v>
      </c>
      <c r="V1185" s="7">
        <v>2012</v>
      </c>
      <c r="W1185" t="s">
        <v>1259</v>
      </c>
      <c r="X1185" s="2">
        <v>1.3280000000000001</v>
      </c>
      <c r="Y1185" s="6">
        <f t="shared" si="146"/>
        <v>3.5450201542937994E-2</v>
      </c>
      <c r="AA1185">
        <v>15361225</v>
      </c>
      <c r="AB1185">
        <v>18894</v>
      </c>
      <c r="AD1185" t="s">
        <v>2</v>
      </c>
      <c r="AE1185">
        <v>11</v>
      </c>
      <c r="AG1185">
        <v>6289338</v>
      </c>
      <c r="AH1185" t="s">
        <v>20680</v>
      </c>
      <c r="AI1185" t="s">
        <v>20679</v>
      </c>
      <c r="AJ1185" t="s">
        <v>20678</v>
      </c>
      <c r="AK1185" t="s">
        <v>20677</v>
      </c>
      <c r="AL1185">
        <v>15</v>
      </c>
      <c r="AM1185" s="5">
        <f t="shared" si="147"/>
        <v>1.5</v>
      </c>
      <c r="AN1185" s="4">
        <f t="shared" si="148"/>
        <v>2.2718667171525938E-3</v>
      </c>
      <c r="AO1185" s="3"/>
      <c r="AP1185">
        <v>0</v>
      </c>
      <c r="AR1185" t="s">
        <v>1</v>
      </c>
      <c r="AT1185" s="2">
        <v>3.8340000000000001</v>
      </c>
      <c r="AU1185" s="1">
        <f t="shared" si="149"/>
        <v>2.5496701095202372</v>
      </c>
      <c r="AV1185" s="1">
        <f t="shared" si="150"/>
        <v>1.8861034130045293</v>
      </c>
      <c r="AW1185" s="1">
        <f t="shared" si="151"/>
        <v>1.2225367164888212</v>
      </c>
    </row>
    <row r="1186" spans="1:49" x14ac:dyDescent="0.2">
      <c r="A1186">
        <v>1184</v>
      </c>
      <c r="B1186" t="s">
        <v>20676</v>
      </c>
      <c r="C1186" t="s">
        <v>20675</v>
      </c>
      <c r="F1186" t="s">
        <v>20674</v>
      </c>
      <c r="G1186" t="s">
        <v>6</v>
      </c>
      <c r="H1186" t="s">
        <v>5</v>
      </c>
      <c r="I1186" t="s">
        <v>20673</v>
      </c>
      <c r="J1186" t="s">
        <v>20672</v>
      </c>
      <c r="K1186" t="s">
        <v>20671</v>
      </c>
      <c r="L1186" t="s">
        <v>20670</v>
      </c>
      <c r="M1186" t="s">
        <v>84</v>
      </c>
      <c r="N1186">
        <v>3</v>
      </c>
      <c r="O1186" t="s">
        <v>20669</v>
      </c>
      <c r="P1186" t="s">
        <v>20668</v>
      </c>
      <c r="Q1186" t="s">
        <v>20667</v>
      </c>
      <c r="R1186" s="7">
        <v>41193</v>
      </c>
      <c r="S1186" s="8">
        <f t="shared" si="144"/>
        <v>2012</v>
      </c>
      <c r="T1186" s="8">
        <v>2012</v>
      </c>
      <c r="U1186" s="8">
        <f t="shared" si="145"/>
        <v>10</v>
      </c>
      <c r="V1186" s="7">
        <v>2012</v>
      </c>
      <c r="W1186" t="s">
        <v>1259</v>
      </c>
      <c r="X1186" s="2">
        <v>1.3280000000000001</v>
      </c>
      <c r="Y1186" s="6">
        <f t="shared" si="146"/>
        <v>3.5450201542937994E-2</v>
      </c>
      <c r="AA1186">
        <v>15361225</v>
      </c>
      <c r="AB1186">
        <v>18894</v>
      </c>
      <c r="AD1186" t="s">
        <v>2</v>
      </c>
      <c r="AE1186">
        <v>11</v>
      </c>
      <c r="AG1186">
        <v>6280611</v>
      </c>
      <c r="AH1186" t="s">
        <v>20666</v>
      </c>
      <c r="AI1186" t="s">
        <v>20665</v>
      </c>
      <c r="AJ1186" t="s">
        <v>20664</v>
      </c>
      <c r="AK1186" t="s">
        <v>20663</v>
      </c>
      <c r="AL1186">
        <v>4</v>
      </c>
      <c r="AM1186" s="5">
        <f t="shared" si="147"/>
        <v>0.4</v>
      </c>
      <c r="AN1186" s="4">
        <f t="shared" si="148"/>
        <v>6.0583112457402507E-4</v>
      </c>
      <c r="AO1186" s="3"/>
      <c r="AP1186">
        <v>0</v>
      </c>
      <c r="AQ1186" t="s">
        <v>351</v>
      </c>
      <c r="AR1186" t="s">
        <v>20662</v>
      </c>
      <c r="AS1186" t="s">
        <v>350</v>
      </c>
      <c r="AT1186" s="2">
        <v>3.8340000000000001</v>
      </c>
      <c r="AU1186" s="1">
        <f t="shared" si="149"/>
        <v>2.4996890417428803</v>
      </c>
      <c r="AV1186" s="1">
        <f t="shared" si="150"/>
        <v>1.802801633375601</v>
      </c>
      <c r="AW1186" s="1">
        <f t="shared" si="151"/>
        <v>1.1059142250083216</v>
      </c>
    </row>
    <row r="1187" spans="1:49" x14ac:dyDescent="0.2">
      <c r="A1187">
        <v>1185</v>
      </c>
      <c r="B1187" t="s">
        <v>20661</v>
      </c>
      <c r="C1187" t="s">
        <v>20660</v>
      </c>
      <c r="F1187" t="s">
        <v>20659</v>
      </c>
      <c r="G1187" t="s">
        <v>6</v>
      </c>
      <c r="H1187" t="s">
        <v>5</v>
      </c>
      <c r="I1187" t="s">
        <v>20658</v>
      </c>
      <c r="J1187" t="s">
        <v>20657</v>
      </c>
      <c r="K1187" t="s">
        <v>20656</v>
      </c>
      <c r="L1187" t="s">
        <v>20655</v>
      </c>
      <c r="M1187" t="s">
        <v>20654</v>
      </c>
      <c r="N1187">
        <v>3</v>
      </c>
      <c r="O1187" t="s">
        <v>20653</v>
      </c>
      <c r="P1187" t="s">
        <v>20652</v>
      </c>
      <c r="Q1187" t="s">
        <v>20651</v>
      </c>
      <c r="R1187" s="7">
        <v>41193</v>
      </c>
      <c r="S1187" s="8">
        <f t="shared" si="144"/>
        <v>2012</v>
      </c>
      <c r="T1187" s="8">
        <v>2012</v>
      </c>
      <c r="U1187" s="8">
        <f t="shared" si="145"/>
        <v>10</v>
      </c>
      <c r="V1187" s="7">
        <v>2012</v>
      </c>
      <c r="W1187" t="s">
        <v>1840</v>
      </c>
      <c r="X1187" s="2">
        <v>2.823</v>
      </c>
      <c r="Y1187" s="6">
        <f t="shared" si="146"/>
        <v>7.5358372707615917E-2</v>
      </c>
      <c r="AA1187">
        <v>1636804</v>
      </c>
      <c r="AB1187">
        <v>17249</v>
      </c>
      <c r="AD1187" t="s">
        <v>2</v>
      </c>
      <c r="AE1187">
        <v>50</v>
      </c>
      <c r="AF1187">
        <v>10</v>
      </c>
      <c r="AG1187">
        <v>6316788</v>
      </c>
      <c r="AH1187" t="s">
        <v>20650</v>
      </c>
      <c r="AI1187" t="s">
        <v>20649</v>
      </c>
      <c r="AK1187" t="s">
        <v>20648</v>
      </c>
      <c r="AL1187">
        <v>59</v>
      </c>
      <c r="AM1187" s="5">
        <f t="shared" si="147"/>
        <v>5.9</v>
      </c>
      <c r="AN1187" s="4">
        <f t="shared" si="148"/>
        <v>8.9360090874668688E-3</v>
      </c>
      <c r="AO1187" s="3"/>
      <c r="AP1187">
        <v>0</v>
      </c>
      <c r="AR1187" t="s">
        <v>1</v>
      </c>
      <c r="AT1187" s="2">
        <v>9.6189999999999998</v>
      </c>
      <c r="AU1187" s="1">
        <f t="shared" si="149"/>
        <v>5.5431663621571206</v>
      </c>
      <c r="AV1187" s="1">
        <f t="shared" si="150"/>
        <v>4.2147190897541389</v>
      </c>
      <c r="AW1187" s="1">
        <f t="shared" si="151"/>
        <v>2.8862718173511581</v>
      </c>
    </row>
    <row r="1188" spans="1:49" x14ac:dyDescent="0.2">
      <c r="A1188">
        <v>1186</v>
      </c>
      <c r="B1188" t="s">
        <v>20647</v>
      </c>
      <c r="C1188" t="s">
        <v>20646</v>
      </c>
      <c r="F1188" t="s">
        <v>20645</v>
      </c>
      <c r="G1188" t="s">
        <v>6</v>
      </c>
      <c r="H1188" t="s">
        <v>5</v>
      </c>
      <c r="I1188" t="s">
        <v>20644</v>
      </c>
      <c r="J1188" t="s">
        <v>20643</v>
      </c>
      <c r="K1188" t="s">
        <v>20642</v>
      </c>
      <c r="L1188" t="s">
        <v>20641</v>
      </c>
      <c r="M1188" t="s">
        <v>262</v>
      </c>
      <c r="N1188">
        <v>4</v>
      </c>
      <c r="O1188" t="s">
        <v>20640</v>
      </c>
      <c r="P1188" t="s">
        <v>20639</v>
      </c>
      <c r="Q1188" t="s">
        <v>20638</v>
      </c>
      <c r="R1188" s="7">
        <v>41193</v>
      </c>
      <c r="S1188" s="8">
        <f t="shared" si="144"/>
        <v>2012</v>
      </c>
      <c r="T1188" s="8">
        <v>2012</v>
      </c>
      <c r="U1188" s="8">
        <f t="shared" si="145"/>
        <v>10</v>
      </c>
      <c r="V1188" s="7">
        <v>2012</v>
      </c>
      <c r="W1188" t="s">
        <v>2449</v>
      </c>
      <c r="X1188" s="2">
        <v>0.496</v>
      </c>
      <c r="Y1188" s="6">
        <f t="shared" si="146"/>
        <v>1.3240436720856359E-2</v>
      </c>
      <c r="AA1188">
        <v>21563950</v>
      </c>
      <c r="AB1188">
        <v>21100199777</v>
      </c>
      <c r="AD1188" t="s">
        <v>2</v>
      </c>
      <c r="AE1188">
        <v>2</v>
      </c>
      <c r="AF1188">
        <v>10</v>
      </c>
      <c r="AG1188">
        <v>6151071</v>
      </c>
      <c r="AH1188" t="s">
        <v>20637</v>
      </c>
      <c r="AI1188" t="s">
        <v>20636</v>
      </c>
      <c r="AJ1188" t="s">
        <v>20635</v>
      </c>
      <c r="AK1188" t="s">
        <v>20634</v>
      </c>
      <c r="AL1188">
        <v>9</v>
      </c>
      <c r="AM1188" s="5">
        <f t="shared" si="147"/>
        <v>0.9</v>
      </c>
      <c r="AN1188" s="4">
        <f t="shared" si="148"/>
        <v>1.3631200302915562E-3</v>
      </c>
      <c r="AO1188" s="3"/>
      <c r="AP1188">
        <v>0</v>
      </c>
      <c r="AR1188" t="s">
        <v>1</v>
      </c>
      <c r="AT1188" s="2" t="s">
        <v>0</v>
      </c>
      <c r="AU1188" s="1">
        <f t="shared" si="149"/>
        <v>0.96772417136869182</v>
      </c>
      <c r="AV1188" s="1">
        <f t="shared" si="150"/>
        <v>0.73017783755739574</v>
      </c>
      <c r="AW1188" s="1">
        <f t="shared" si="151"/>
        <v>0.49263150374609965</v>
      </c>
    </row>
    <row r="1189" spans="1:49" x14ac:dyDescent="0.2">
      <c r="A1189">
        <v>1187</v>
      </c>
      <c r="B1189" t="s">
        <v>20633</v>
      </c>
      <c r="C1189" t="s">
        <v>20632</v>
      </c>
      <c r="F1189" t="s">
        <v>20631</v>
      </c>
      <c r="G1189" t="s">
        <v>6</v>
      </c>
      <c r="H1189" t="s">
        <v>5</v>
      </c>
      <c r="I1189" t="s">
        <v>1382</v>
      </c>
      <c r="J1189">
        <v>60022381</v>
      </c>
      <c r="K1189" t="s">
        <v>1250</v>
      </c>
      <c r="L1189" t="s">
        <v>17</v>
      </c>
      <c r="M1189" t="s">
        <v>16</v>
      </c>
      <c r="N1189">
        <v>4</v>
      </c>
      <c r="O1189" t="s">
        <v>20630</v>
      </c>
      <c r="P1189" t="s">
        <v>20629</v>
      </c>
      <c r="Q1189" t="s">
        <v>20628</v>
      </c>
      <c r="R1189" s="7">
        <v>41193</v>
      </c>
      <c r="S1189" s="8">
        <f t="shared" si="144"/>
        <v>2012</v>
      </c>
      <c r="T1189" s="8">
        <v>2012</v>
      </c>
      <c r="U1189" s="8">
        <f t="shared" si="145"/>
        <v>10</v>
      </c>
      <c r="V1189" s="7">
        <v>2012</v>
      </c>
      <c r="W1189" t="s">
        <v>1259</v>
      </c>
      <c r="X1189" s="2">
        <v>1.3280000000000001</v>
      </c>
      <c r="Y1189" s="6">
        <f t="shared" si="146"/>
        <v>3.5450201542937994E-2</v>
      </c>
      <c r="AA1189">
        <v>15361225</v>
      </c>
      <c r="AB1189">
        <v>18894</v>
      </c>
      <c r="AD1189" t="s">
        <v>2</v>
      </c>
      <c r="AE1189">
        <v>11</v>
      </c>
      <c r="AG1189">
        <v>6289433</v>
      </c>
      <c r="AH1189" t="s">
        <v>20627</v>
      </c>
      <c r="AI1189" t="s">
        <v>20626</v>
      </c>
      <c r="AJ1189" t="s">
        <v>20625</v>
      </c>
      <c r="AK1189" t="s">
        <v>20624</v>
      </c>
      <c r="AL1189">
        <v>100</v>
      </c>
      <c r="AM1189" s="5">
        <f t="shared" si="147"/>
        <v>10</v>
      </c>
      <c r="AN1189" s="4">
        <f t="shared" si="148"/>
        <v>1.5145778114350625E-2</v>
      </c>
      <c r="AO1189" s="3"/>
      <c r="AP1189">
        <v>0</v>
      </c>
      <c r="AQ1189" t="s">
        <v>251</v>
      </c>
      <c r="AR1189">
        <v>60825101</v>
      </c>
      <c r="AS1189" t="s">
        <v>250</v>
      </c>
      <c r="AT1189" s="2">
        <v>3.8340000000000001</v>
      </c>
      <c r="AU1189" s="1">
        <f t="shared" si="149"/>
        <v>2.9358874514361784</v>
      </c>
      <c r="AV1189" s="1">
        <f t="shared" si="150"/>
        <v>2.5297989828644307</v>
      </c>
      <c r="AW1189" s="1">
        <f t="shared" si="151"/>
        <v>2.1237105142926835</v>
      </c>
    </row>
    <row r="1190" spans="1:49" x14ac:dyDescent="0.2">
      <c r="A1190">
        <v>1188</v>
      </c>
      <c r="B1190" t="s">
        <v>20623</v>
      </c>
      <c r="C1190" t="s">
        <v>20622</v>
      </c>
      <c r="F1190" t="s">
        <v>20621</v>
      </c>
      <c r="G1190" t="s">
        <v>6</v>
      </c>
      <c r="H1190" t="s">
        <v>5</v>
      </c>
      <c r="I1190" t="s">
        <v>20620</v>
      </c>
      <c r="J1190">
        <v>60027856</v>
      </c>
      <c r="K1190" t="s">
        <v>692</v>
      </c>
      <c r="L1190" t="s">
        <v>691</v>
      </c>
      <c r="M1190" t="s">
        <v>21</v>
      </c>
      <c r="N1190">
        <v>6</v>
      </c>
      <c r="O1190" t="s">
        <v>20619</v>
      </c>
      <c r="P1190" t="s">
        <v>20618</v>
      </c>
      <c r="Q1190" t="s">
        <v>20617</v>
      </c>
      <c r="R1190" s="7">
        <v>41193</v>
      </c>
      <c r="S1190" s="8">
        <f t="shared" si="144"/>
        <v>2012</v>
      </c>
      <c r="T1190" s="8">
        <v>2012</v>
      </c>
      <c r="U1190" s="8">
        <f t="shared" si="145"/>
        <v>10</v>
      </c>
      <c r="V1190" s="7">
        <v>2012</v>
      </c>
      <c r="W1190" t="s">
        <v>1259</v>
      </c>
      <c r="X1190" s="2">
        <v>1.3280000000000001</v>
      </c>
      <c r="Y1190" s="6">
        <f t="shared" si="146"/>
        <v>3.5450201542937994E-2</v>
      </c>
      <c r="AA1190">
        <v>15361225</v>
      </c>
      <c r="AB1190">
        <v>18894</v>
      </c>
      <c r="AD1190" t="s">
        <v>2</v>
      </c>
      <c r="AE1190">
        <v>11</v>
      </c>
      <c r="AG1190">
        <v>6289335</v>
      </c>
      <c r="AH1190" t="s">
        <v>20616</v>
      </c>
      <c r="AI1190" t="s">
        <v>20615</v>
      </c>
      <c r="AJ1190" t="s">
        <v>20614</v>
      </c>
      <c r="AK1190" t="s">
        <v>20613</v>
      </c>
      <c r="AL1190">
        <v>1</v>
      </c>
      <c r="AM1190" s="5">
        <f t="shared" si="147"/>
        <v>0.1</v>
      </c>
      <c r="AN1190" s="4">
        <f t="shared" si="148"/>
        <v>1.5145778114350627E-4</v>
      </c>
      <c r="AO1190" s="3"/>
      <c r="AP1190">
        <v>0</v>
      </c>
      <c r="AQ1190" t="s">
        <v>20612</v>
      </c>
      <c r="AR1190" t="s">
        <v>1</v>
      </c>
      <c r="AS1190" t="s">
        <v>20611</v>
      </c>
      <c r="AT1190" s="2">
        <v>3.8340000000000001</v>
      </c>
      <c r="AU1190" s="1">
        <f t="shared" si="149"/>
        <v>2.4860578414399646</v>
      </c>
      <c r="AV1190" s="1">
        <f t="shared" si="150"/>
        <v>1.7800829662040749</v>
      </c>
      <c r="AW1190" s="1">
        <f t="shared" si="151"/>
        <v>1.0741080909681853</v>
      </c>
    </row>
    <row r="1191" spans="1:49" x14ac:dyDescent="0.2">
      <c r="A1191">
        <v>1189</v>
      </c>
      <c r="B1191" t="s">
        <v>20610</v>
      </c>
      <c r="C1191" t="s">
        <v>20609</v>
      </c>
      <c r="F1191" t="s">
        <v>20608</v>
      </c>
      <c r="G1191" t="s">
        <v>6</v>
      </c>
      <c r="H1191" t="s">
        <v>5</v>
      </c>
      <c r="I1191" t="s">
        <v>20607</v>
      </c>
      <c r="J1191" t="s">
        <v>20603</v>
      </c>
      <c r="K1191" t="s">
        <v>20606</v>
      </c>
      <c r="L1191" t="s">
        <v>1147</v>
      </c>
      <c r="M1191" t="s">
        <v>64</v>
      </c>
      <c r="N1191">
        <v>2</v>
      </c>
      <c r="O1191" t="s">
        <v>20605</v>
      </c>
      <c r="P1191" t="s">
        <v>20604</v>
      </c>
      <c r="Q1191" t="s">
        <v>20603</v>
      </c>
      <c r="R1191" s="7">
        <v>41193</v>
      </c>
      <c r="S1191" s="8">
        <f t="shared" si="144"/>
        <v>2012</v>
      </c>
      <c r="T1191" s="8">
        <v>2012</v>
      </c>
      <c r="U1191" s="8">
        <f t="shared" si="145"/>
        <v>10</v>
      </c>
      <c r="V1191" s="7">
        <v>2012</v>
      </c>
      <c r="W1191" t="s">
        <v>1143</v>
      </c>
      <c r="X1191" s="2">
        <v>0.67200000000000004</v>
      </c>
      <c r="Y1191" s="6">
        <f t="shared" si="146"/>
        <v>1.793865620245055E-2</v>
      </c>
      <c r="AA1191">
        <v>13132989</v>
      </c>
      <c r="AB1191">
        <v>19700170477</v>
      </c>
      <c r="AC1191">
        <v>13132970</v>
      </c>
      <c r="AD1191" t="s">
        <v>2</v>
      </c>
      <c r="AE1191">
        <v>224</v>
      </c>
      <c r="AH1191" t="s">
        <v>582</v>
      </c>
      <c r="AI1191" t="s">
        <v>20602</v>
      </c>
      <c r="AJ1191" t="s">
        <v>20601</v>
      </c>
      <c r="AK1191" t="s">
        <v>20600</v>
      </c>
      <c r="AL1191">
        <v>0</v>
      </c>
      <c r="AM1191" s="5">
        <f t="shared" si="147"/>
        <v>0</v>
      </c>
      <c r="AN1191" s="4">
        <f t="shared" si="148"/>
        <v>0</v>
      </c>
      <c r="AO1191" s="3"/>
      <c r="AP1191">
        <v>1</v>
      </c>
      <c r="AR1191" t="s">
        <v>1</v>
      </c>
      <c r="AT1191" s="2">
        <v>1.546</v>
      </c>
      <c r="AU1191" s="1">
        <f t="shared" si="149"/>
        <v>1.2557059341715384</v>
      </c>
      <c r="AV1191" s="1">
        <f t="shared" si="150"/>
        <v>0.89693281012252746</v>
      </c>
      <c r="AW1191" s="1">
        <f t="shared" si="151"/>
        <v>0.5381596860735165</v>
      </c>
    </row>
    <row r="1192" spans="1:49" x14ac:dyDescent="0.2">
      <c r="A1192">
        <v>1190</v>
      </c>
      <c r="B1192" t="s">
        <v>20599</v>
      </c>
      <c r="C1192" t="s">
        <v>20598</v>
      </c>
      <c r="F1192" t="s">
        <v>20597</v>
      </c>
      <c r="G1192" t="s">
        <v>6</v>
      </c>
      <c r="H1192" t="s">
        <v>5</v>
      </c>
      <c r="I1192" t="s">
        <v>20596</v>
      </c>
      <c r="J1192">
        <v>60016972</v>
      </c>
      <c r="K1192" t="s">
        <v>2218</v>
      </c>
      <c r="L1192" t="s">
        <v>300</v>
      </c>
      <c r="M1192" t="s">
        <v>299</v>
      </c>
      <c r="N1192">
        <v>2</v>
      </c>
      <c r="O1192" t="s">
        <v>20595</v>
      </c>
      <c r="P1192" t="s">
        <v>20594</v>
      </c>
      <c r="Q1192" t="s">
        <v>2217</v>
      </c>
      <c r="R1192" s="7">
        <v>41193</v>
      </c>
      <c r="S1192" s="8">
        <f t="shared" si="144"/>
        <v>2012</v>
      </c>
      <c r="T1192" s="8">
        <v>2012</v>
      </c>
      <c r="U1192" s="8">
        <f t="shared" si="145"/>
        <v>10</v>
      </c>
      <c r="V1192" s="7">
        <v>2012</v>
      </c>
      <c r="W1192" t="s">
        <v>1259</v>
      </c>
      <c r="X1192" s="2">
        <v>1.3280000000000001</v>
      </c>
      <c r="Y1192" s="6">
        <f t="shared" si="146"/>
        <v>3.5450201542937994E-2</v>
      </c>
      <c r="AA1192">
        <v>15361225</v>
      </c>
      <c r="AB1192">
        <v>18894</v>
      </c>
      <c r="AD1192" t="s">
        <v>2</v>
      </c>
      <c r="AE1192">
        <v>11</v>
      </c>
      <c r="AG1192">
        <v>6275465</v>
      </c>
      <c r="AH1192" t="s">
        <v>20593</v>
      </c>
      <c r="AI1192" t="s">
        <v>20592</v>
      </c>
      <c r="AJ1192" t="s">
        <v>20591</v>
      </c>
      <c r="AK1192" t="s">
        <v>20590</v>
      </c>
      <c r="AL1192">
        <v>30</v>
      </c>
      <c r="AM1192" s="5">
        <f t="shared" si="147"/>
        <v>3</v>
      </c>
      <c r="AN1192" s="4">
        <f t="shared" si="148"/>
        <v>4.5437334343051876E-3</v>
      </c>
      <c r="AO1192" s="3"/>
      <c r="AP1192">
        <v>0</v>
      </c>
      <c r="AR1192" t="s">
        <v>1</v>
      </c>
      <c r="AT1192" s="2">
        <v>3.8340000000000001</v>
      </c>
      <c r="AU1192" s="1">
        <f t="shared" si="149"/>
        <v>2.6178261110348151</v>
      </c>
      <c r="AV1192" s="1">
        <f t="shared" si="150"/>
        <v>1.9996967488621591</v>
      </c>
      <c r="AW1192" s="1">
        <f t="shared" si="151"/>
        <v>1.3815673866895029</v>
      </c>
    </row>
    <row r="1193" spans="1:49" x14ac:dyDescent="0.2">
      <c r="A1193">
        <v>1191</v>
      </c>
      <c r="B1193" t="s">
        <v>20589</v>
      </c>
      <c r="C1193" t="s">
        <v>20588</v>
      </c>
      <c r="F1193" t="s">
        <v>20587</v>
      </c>
      <c r="G1193" t="s">
        <v>6</v>
      </c>
      <c r="H1193" t="s">
        <v>5</v>
      </c>
      <c r="I1193" t="s">
        <v>2408</v>
      </c>
      <c r="J1193">
        <v>60013983</v>
      </c>
      <c r="K1193" t="s">
        <v>828</v>
      </c>
      <c r="L1193" t="s">
        <v>827</v>
      </c>
      <c r="M1193" t="s">
        <v>317</v>
      </c>
      <c r="N1193">
        <v>2</v>
      </c>
      <c r="O1193" t="s">
        <v>20586</v>
      </c>
      <c r="P1193" t="s">
        <v>20585</v>
      </c>
      <c r="Q1193" t="s">
        <v>826</v>
      </c>
      <c r="R1193" s="7">
        <v>41192</v>
      </c>
      <c r="S1193" s="8">
        <f t="shared" si="144"/>
        <v>2012</v>
      </c>
      <c r="T1193" s="8">
        <v>2012</v>
      </c>
      <c r="U1193" s="8">
        <f t="shared" si="145"/>
        <v>10</v>
      </c>
      <c r="V1193" s="7">
        <v>2012</v>
      </c>
      <c r="W1193" t="s">
        <v>520</v>
      </c>
      <c r="X1193" s="2">
        <v>2.0099999999999998</v>
      </c>
      <c r="Y1193" s="6">
        <f t="shared" si="146"/>
        <v>5.3655802034115477E-2</v>
      </c>
      <c r="AA1193">
        <v>15361276</v>
      </c>
      <c r="AB1193">
        <v>18933</v>
      </c>
      <c r="AD1193" t="s">
        <v>2</v>
      </c>
      <c r="AE1193">
        <v>11</v>
      </c>
      <c r="AF1193">
        <v>12</v>
      </c>
      <c r="AG1193">
        <v>6319328</v>
      </c>
      <c r="AH1193" t="s">
        <v>20584</v>
      </c>
      <c r="AI1193" t="s">
        <v>20583</v>
      </c>
      <c r="AJ1193" t="s">
        <v>20582</v>
      </c>
      <c r="AK1193" t="s">
        <v>20581</v>
      </c>
      <c r="AL1193">
        <v>5</v>
      </c>
      <c r="AM1193" s="5">
        <f t="shared" si="147"/>
        <v>0.5</v>
      </c>
      <c r="AN1193" s="4">
        <f t="shared" si="148"/>
        <v>7.572889057175312E-4</v>
      </c>
      <c r="AO1193" s="3"/>
      <c r="AP1193">
        <v>0</v>
      </c>
      <c r="AQ1193" t="s">
        <v>1646</v>
      </c>
      <c r="AR1193">
        <v>7008049</v>
      </c>
      <c r="AS1193" t="s">
        <v>828</v>
      </c>
      <c r="AT1193" s="2" t="s">
        <v>0</v>
      </c>
      <c r="AU1193" s="1">
        <f t="shared" si="149"/>
        <v>3.7786248095596089</v>
      </c>
      <c r="AV1193" s="1">
        <f t="shared" si="150"/>
        <v>2.7206545469916503</v>
      </c>
      <c r="AW1193" s="1">
        <f t="shared" si="151"/>
        <v>1.6626842844236915</v>
      </c>
    </row>
    <row r="1194" spans="1:49" x14ac:dyDescent="0.2">
      <c r="A1194">
        <v>1192</v>
      </c>
      <c r="B1194" t="s">
        <v>20580</v>
      </c>
      <c r="C1194" t="s">
        <v>20579</v>
      </c>
      <c r="F1194" t="s">
        <v>20578</v>
      </c>
      <c r="G1194" t="s">
        <v>6</v>
      </c>
      <c r="H1194" t="s">
        <v>5</v>
      </c>
      <c r="I1194" t="s">
        <v>2361</v>
      </c>
      <c r="J1194">
        <v>60030835</v>
      </c>
      <c r="K1194" t="s">
        <v>1769</v>
      </c>
      <c r="L1194" t="s">
        <v>1768</v>
      </c>
      <c r="M1194" t="s">
        <v>172</v>
      </c>
      <c r="N1194">
        <v>2</v>
      </c>
      <c r="O1194" t="s">
        <v>20577</v>
      </c>
      <c r="P1194" t="s">
        <v>20576</v>
      </c>
      <c r="Q1194" t="s">
        <v>1821</v>
      </c>
      <c r="R1194" s="7">
        <v>41192</v>
      </c>
      <c r="S1194" s="8">
        <f t="shared" si="144"/>
        <v>2012</v>
      </c>
      <c r="T1194" s="8">
        <v>2012</v>
      </c>
      <c r="U1194" s="8">
        <f t="shared" si="145"/>
        <v>10</v>
      </c>
      <c r="V1194" s="7">
        <v>2012</v>
      </c>
      <c r="W1194" t="s">
        <v>501</v>
      </c>
      <c r="X1194" s="2">
        <v>0.92900000000000005</v>
      </c>
      <c r="Y1194" s="6">
        <f t="shared" si="146"/>
        <v>2.4799124422732979E-2</v>
      </c>
      <c r="AA1194">
        <v>10897798</v>
      </c>
      <c r="AB1194">
        <v>18896</v>
      </c>
      <c r="AD1194" t="s">
        <v>2</v>
      </c>
      <c r="AE1194">
        <v>16</v>
      </c>
      <c r="AF1194">
        <v>11</v>
      </c>
      <c r="AG1194">
        <v>6317094</v>
      </c>
      <c r="AH1194" t="s">
        <v>20575</v>
      </c>
      <c r="AI1194" t="s">
        <v>20574</v>
      </c>
      <c r="AJ1194" t="s">
        <v>20573</v>
      </c>
      <c r="AK1194" t="s">
        <v>20572</v>
      </c>
      <c r="AL1194">
        <v>25</v>
      </c>
      <c r="AM1194" s="5">
        <f t="shared" si="147"/>
        <v>2.5</v>
      </c>
      <c r="AN1194" s="4">
        <f t="shared" si="148"/>
        <v>3.7864445285876562E-3</v>
      </c>
      <c r="AO1194" s="3"/>
      <c r="AP1194">
        <v>0</v>
      </c>
      <c r="AR1194" t="s">
        <v>1</v>
      </c>
      <c r="AT1194" s="2">
        <v>3.4359999999999999</v>
      </c>
      <c r="AU1194" s="1">
        <f t="shared" si="149"/>
        <v>1.8495320454489379</v>
      </c>
      <c r="AV1194" s="1">
        <f t="shared" si="150"/>
        <v>1.4292784475660318</v>
      </c>
      <c r="AW1194" s="1">
        <f t="shared" si="151"/>
        <v>1.0090248496831253</v>
      </c>
    </row>
    <row r="1195" spans="1:49" x14ac:dyDescent="0.2">
      <c r="A1195">
        <v>1193</v>
      </c>
      <c r="B1195" t="s">
        <v>20571</v>
      </c>
      <c r="C1195" t="s">
        <v>20570</v>
      </c>
      <c r="F1195" t="s">
        <v>20569</v>
      </c>
      <c r="G1195" t="s">
        <v>6</v>
      </c>
      <c r="H1195" t="s">
        <v>5</v>
      </c>
      <c r="I1195" t="s">
        <v>1004</v>
      </c>
      <c r="J1195" t="s">
        <v>20568</v>
      </c>
      <c r="K1195" t="s">
        <v>20567</v>
      </c>
      <c r="L1195" t="s">
        <v>20566</v>
      </c>
      <c r="M1195" t="s">
        <v>20565</v>
      </c>
      <c r="N1195">
        <v>4</v>
      </c>
      <c r="O1195" t="s">
        <v>20564</v>
      </c>
      <c r="P1195" t="s">
        <v>20563</v>
      </c>
      <c r="Q1195" t="s">
        <v>20562</v>
      </c>
      <c r="R1195" s="7">
        <v>41192</v>
      </c>
      <c r="S1195" s="8">
        <f t="shared" si="144"/>
        <v>2012</v>
      </c>
      <c r="T1195" s="8">
        <v>2012</v>
      </c>
      <c r="U1195" s="8">
        <f t="shared" si="145"/>
        <v>10</v>
      </c>
      <c r="V1195" s="7">
        <v>2012</v>
      </c>
      <c r="W1195" t="s">
        <v>520</v>
      </c>
      <c r="X1195" s="2">
        <v>2.0099999999999998</v>
      </c>
      <c r="Y1195" s="6">
        <f t="shared" si="146"/>
        <v>5.3655802034115477E-2</v>
      </c>
      <c r="AA1195">
        <v>15361276</v>
      </c>
      <c r="AB1195">
        <v>18933</v>
      </c>
      <c r="AD1195" t="s">
        <v>2</v>
      </c>
      <c r="AE1195">
        <v>11</v>
      </c>
      <c r="AF1195">
        <v>11</v>
      </c>
      <c r="AG1195">
        <v>6317111</v>
      </c>
      <c r="AH1195" t="s">
        <v>20561</v>
      </c>
      <c r="AI1195" t="s">
        <v>20560</v>
      </c>
      <c r="AJ1195" t="s">
        <v>20559</v>
      </c>
      <c r="AK1195" t="s">
        <v>20558</v>
      </c>
      <c r="AL1195">
        <v>0</v>
      </c>
      <c r="AM1195" s="5">
        <f t="shared" si="147"/>
        <v>0</v>
      </c>
      <c r="AN1195" s="4">
        <f t="shared" si="148"/>
        <v>0</v>
      </c>
      <c r="AO1195" s="3"/>
      <c r="AP1195">
        <v>0</v>
      </c>
      <c r="AQ1195" t="s">
        <v>230</v>
      </c>
      <c r="AR1195" t="s">
        <v>2949</v>
      </c>
      <c r="AS1195" t="s">
        <v>229</v>
      </c>
      <c r="AT1195" s="2" t="s">
        <v>0</v>
      </c>
      <c r="AU1195" s="1">
        <f t="shared" si="149"/>
        <v>3.7559061423880831</v>
      </c>
      <c r="AV1195" s="1">
        <f t="shared" si="150"/>
        <v>2.6827901017057738</v>
      </c>
      <c r="AW1195" s="1">
        <f t="shared" si="151"/>
        <v>1.6096740610234643</v>
      </c>
    </row>
    <row r="1196" spans="1:49" x14ac:dyDescent="0.2">
      <c r="A1196">
        <v>1194</v>
      </c>
      <c r="B1196" t="s">
        <v>20557</v>
      </c>
      <c r="C1196" t="s">
        <v>20556</v>
      </c>
      <c r="F1196" t="s">
        <v>20555</v>
      </c>
      <c r="G1196" t="s">
        <v>6</v>
      </c>
      <c r="H1196" t="s">
        <v>5</v>
      </c>
      <c r="I1196" t="s">
        <v>20554</v>
      </c>
      <c r="J1196">
        <v>60033154</v>
      </c>
      <c r="K1196" t="s">
        <v>174</v>
      </c>
      <c r="L1196" t="s">
        <v>173</v>
      </c>
      <c r="M1196" t="s">
        <v>172</v>
      </c>
      <c r="N1196">
        <v>3</v>
      </c>
      <c r="O1196" t="s">
        <v>20553</v>
      </c>
      <c r="P1196" t="s">
        <v>20552</v>
      </c>
      <c r="Q1196" t="s">
        <v>171</v>
      </c>
      <c r="R1196" s="7">
        <v>41192</v>
      </c>
      <c r="S1196" s="8">
        <f t="shared" si="144"/>
        <v>2012</v>
      </c>
      <c r="T1196" s="8">
        <v>2012</v>
      </c>
      <c r="U1196" s="8">
        <f t="shared" si="145"/>
        <v>10</v>
      </c>
      <c r="V1196" s="7">
        <v>2012</v>
      </c>
      <c r="W1196" t="s">
        <v>520</v>
      </c>
      <c r="X1196" s="2">
        <v>2.0099999999999998</v>
      </c>
      <c r="Y1196" s="6">
        <f t="shared" si="146"/>
        <v>5.3655802034115477E-2</v>
      </c>
      <c r="AA1196">
        <v>15361276</v>
      </c>
      <c r="AB1196">
        <v>18933</v>
      </c>
      <c r="AD1196" t="s">
        <v>2</v>
      </c>
      <c r="AE1196">
        <v>11</v>
      </c>
      <c r="AF1196">
        <v>11</v>
      </c>
      <c r="AG1196">
        <v>6317112</v>
      </c>
      <c r="AH1196" t="s">
        <v>20551</v>
      </c>
      <c r="AI1196" t="s">
        <v>20550</v>
      </c>
      <c r="AJ1196" t="s">
        <v>20549</v>
      </c>
      <c r="AK1196" t="s">
        <v>20548</v>
      </c>
      <c r="AL1196">
        <v>9</v>
      </c>
      <c r="AM1196" s="5">
        <f t="shared" si="147"/>
        <v>0.9</v>
      </c>
      <c r="AN1196" s="4">
        <f t="shared" si="148"/>
        <v>1.3631200302915562E-3</v>
      </c>
      <c r="AO1196" s="3"/>
      <c r="AP1196">
        <v>0</v>
      </c>
      <c r="AQ1196" t="s">
        <v>230</v>
      </c>
      <c r="AR1196" t="s">
        <v>1</v>
      </c>
      <c r="AS1196" t="s">
        <v>229</v>
      </c>
      <c r="AT1196" s="2" t="s">
        <v>0</v>
      </c>
      <c r="AU1196" s="1">
        <f t="shared" si="149"/>
        <v>3.7967997432968295</v>
      </c>
      <c r="AV1196" s="1">
        <f t="shared" si="150"/>
        <v>2.7509461032203517</v>
      </c>
      <c r="AW1196" s="1">
        <f t="shared" si="151"/>
        <v>1.7050924631438733</v>
      </c>
    </row>
    <row r="1197" spans="1:49" x14ac:dyDescent="0.2">
      <c r="A1197">
        <v>1195</v>
      </c>
      <c r="B1197" t="s">
        <v>20547</v>
      </c>
      <c r="C1197" t="s">
        <v>20546</v>
      </c>
      <c r="F1197" t="s">
        <v>20545</v>
      </c>
      <c r="G1197" t="s">
        <v>6</v>
      </c>
      <c r="H1197" t="s">
        <v>5</v>
      </c>
      <c r="I1197" t="s">
        <v>8337</v>
      </c>
      <c r="J1197" t="s">
        <v>20544</v>
      </c>
      <c r="K1197" t="s">
        <v>20543</v>
      </c>
      <c r="L1197" t="s">
        <v>20542</v>
      </c>
      <c r="M1197" t="s">
        <v>20541</v>
      </c>
      <c r="N1197">
        <v>3</v>
      </c>
      <c r="O1197" t="s">
        <v>20540</v>
      </c>
      <c r="P1197" t="s">
        <v>20539</v>
      </c>
      <c r="Q1197" t="s">
        <v>20538</v>
      </c>
      <c r="R1197" s="7">
        <v>41192</v>
      </c>
      <c r="S1197" s="8">
        <f t="shared" si="144"/>
        <v>2012</v>
      </c>
      <c r="T1197" s="8">
        <v>2012</v>
      </c>
      <c r="U1197" s="8">
        <f t="shared" si="145"/>
        <v>10</v>
      </c>
      <c r="V1197" s="7">
        <v>2012</v>
      </c>
      <c r="W1197" t="s">
        <v>520</v>
      </c>
      <c r="X1197" s="2">
        <v>2.0099999999999998</v>
      </c>
      <c r="Y1197" s="6">
        <f t="shared" si="146"/>
        <v>5.3655802034115477E-2</v>
      </c>
      <c r="AA1197">
        <v>15361276</v>
      </c>
      <c r="AB1197">
        <v>18933</v>
      </c>
      <c r="AD1197" t="s">
        <v>2</v>
      </c>
      <c r="AE1197">
        <v>11</v>
      </c>
      <c r="AF1197">
        <v>11</v>
      </c>
      <c r="AG1197">
        <v>6317110</v>
      </c>
      <c r="AH1197" t="s">
        <v>20537</v>
      </c>
      <c r="AI1197" t="s">
        <v>20536</v>
      </c>
      <c r="AJ1197" t="s">
        <v>20535</v>
      </c>
      <c r="AK1197" t="s">
        <v>20534</v>
      </c>
      <c r="AL1197">
        <v>20</v>
      </c>
      <c r="AM1197" s="5">
        <f t="shared" si="147"/>
        <v>2</v>
      </c>
      <c r="AN1197" s="4">
        <f t="shared" si="148"/>
        <v>3.0291556228701248E-3</v>
      </c>
      <c r="AO1197" s="3"/>
      <c r="AP1197">
        <v>0</v>
      </c>
      <c r="AQ1197" t="s">
        <v>20533</v>
      </c>
      <c r="AR1197" t="s">
        <v>1</v>
      </c>
      <c r="AS1197" t="s">
        <v>20532</v>
      </c>
      <c r="AT1197" s="2" t="s">
        <v>0</v>
      </c>
      <c r="AU1197" s="1">
        <f t="shared" si="149"/>
        <v>3.8467808110741868</v>
      </c>
      <c r="AV1197" s="1">
        <f t="shared" si="150"/>
        <v>2.8342478828492799</v>
      </c>
      <c r="AW1197" s="1">
        <f t="shared" si="151"/>
        <v>1.8217149546243729</v>
      </c>
    </row>
    <row r="1198" spans="1:49" x14ac:dyDescent="0.2">
      <c r="A1198">
        <v>1196</v>
      </c>
      <c r="B1198" t="s">
        <v>20531</v>
      </c>
      <c r="C1198" t="s">
        <v>20530</v>
      </c>
      <c r="F1198" t="s">
        <v>20529</v>
      </c>
      <c r="G1198" t="s">
        <v>6</v>
      </c>
      <c r="H1198" t="s">
        <v>5</v>
      </c>
      <c r="I1198" t="s">
        <v>20528</v>
      </c>
      <c r="J1198">
        <v>60002146</v>
      </c>
      <c r="K1198" t="s">
        <v>20527</v>
      </c>
      <c r="L1198" t="s">
        <v>20526</v>
      </c>
      <c r="M1198" t="s">
        <v>172</v>
      </c>
      <c r="N1198">
        <v>2</v>
      </c>
      <c r="O1198" t="s">
        <v>20525</v>
      </c>
      <c r="P1198" t="s">
        <v>20524</v>
      </c>
      <c r="Q1198" t="s">
        <v>20523</v>
      </c>
      <c r="R1198" s="7">
        <v>41192</v>
      </c>
      <c r="S1198" s="8">
        <f t="shared" si="144"/>
        <v>2012</v>
      </c>
      <c r="T1198" s="8">
        <v>2012</v>
      </c>
      <c r="U1198" s="8">
        <f t="shared" si="145"/>
        <v>10</v>
      </c>
      <c r="V1198" s="7">
        <v>2012</v>
      </c>
      <c r="W1198" t="s">
        <v>520</v>
      </c>
      <c r="X1198" s="2">
        <v>2.0099999999999998</v>
      </c>
      <c r="Y1198" s="6">
        <f t="shared" si="146"/>
        <v>5.3655802034115477E-2</v>
      </c>
      <c r="AA1198">
        <v>15361276</v>
      </c>
      <c r="AB1198">
        <v>18933</v>
      </c>
      <c r="AD1198" t="s">
        <v>2</v>
      </c>
      <c r="AE1198">
        <v>11</v>
      </c>
      <c r="AF1198">
        <v>11</v>
      </c>
      <c r="AG1198">
        <v>6317113</v>
      </c>
      <c r="AH1198" t="s">
        <v>20522</v>
      </c>
      <c r="AI1198" t="s">
        <v>20521</v>
      </c>
      <c r="AJ1198" t="s">
        <v>20520</v>
      </c>
      <c r="AK1198" t="s">
        <v>20519</v>
      </c>
      <c r="AL1198">
        <v>52</v>
      </c>
      <c r="AM1198" s="5">
        <f t="shared" si="147"/>
        <v>5.2</v>
      </c>
      <c r="AN1198" s="4">
        <f t="shared" si="148"/>
        <v>7.8758046194623253E-3</v>
      </c>
      <c r="AO1198" s="3"/>
      <c r="AP1198">
        <v>0</v>
      </c>
      <c r="AQ1198" t="s">
        <v>230</v>
      </c>
      <c r="AR1198" t="s">
        <v>1</v>
      </c>
      <c r="AS1198" t="s">
        <v>229</v>
      </c>
      <c r="AT1198" s="2" t="s">
        <v>0</v>
      </c>
      <c r="AU1198" s="1">
        <f t="shared" si="149"/>
        <v>3.9921802809719527</v>
      </c>
      <c r="AV1198" s="1">
        <f t="shared" si="150"/>
        <v>3.0765803326788901</v>
      </c>
      <c r="AW1198" s="1">
        <f t="shared" si="151"/>
        <v>2.1609803843858271</v>
      </c>
    </row>
    <row r="1199" spans="1:49" x14ac:dyDescent="0.2">
      <c r="A1199">
        <v>1197</v>
      </c>
      <c r="B1199" t="s">
        <v>20518</v>
      </c>
      <c r="C1199" t="s">
        <v>20517</v>
      </c>
      <c r="F1199" t="s">
        <v>20516</v>
      </c>
      <c r="G1199" t="s">
        <v>6</v>
      </c>
      <c r="H1199" t="s">
        <v>5</v>
      </c>
      <c r="I1199" t="s">
        <v>20515</v>
      </c>
      <c r="J1199" t="s">
        <v>20514</v>
      </c>
      <c r="K1199" t="s">
        <v>20513</v>
      </c>
      <c r="L1199" t="s">
        <v>20512</v>
      </c>
      <c r="M1199" t="s">
        <v>20511</v>
      </c>
      <c r="N1199">
        <v>9</v>
      </c>
      <c r="O1199" t="s">
        <v>20510</v>
      </c>
      <c r="P1199" t="s">
        <v>20509</v>
      </c>
      <c r="Q1199" t="s">
        <v>20508</v>
      </c>
      <c r="R1199" s="7">
        <v>41192</v>
      </c>
      <c r="S1199" s="8">
        <f t="shared" si="144"/>
        <v>2012</v>
      </c>
      <c r="T1199" s="8">
        <v>2012</v>
      </c>
      <c r="U1199" s="8">
        <f t="shared" si="145"/>
        <v>10</v>
      </c>
      <c r="V1199" s="7">
        <v>2012</v>
      </c>
      <c r="W1199" t="s">
        <v>20507</v>
      </c>
      <c r="X1199" s="2">
        <v>0.184</v>
      </c>
      <c r="Y1199" s="6">
        <f t="shared" si="146"/>
        <v>4.9117749125757457E-3</v>
      </c>
      <c r="AB1199">
        <v>19700186878</v>
      </c>
      <c r="AC1199">
        <v>20802242</v>
      </c>
      <c r="AD1199" t="s">
        <v>2</v>
      </c>
      <c r="AE1199">
        <v>4</v>
      </c>
      <c r="AF1199">
        <v>3</v>
      </c>
      <c r="AH1199" t="s">
        <v>20506</v>
      </c>
      <c r="AI1199" t="s">
        <v>20505</v>
      </c>
      <c r="AK1199" t="s">
        <v>20504</v>
      </c>
      <c r="AL1199">
        <v>3</v>
      </c>
      <c r="AM1199" s="5">
        <f t="shared" si="147"/>
        <v>0.3</v>
      </c>
      <c r="AN1199" s="4">
        <f t="shared" si="148"/>
        <v>4.5437334343051872E-4</v>
      </c>
      <c r="AO1199" s="3"/>
      <c r="AP1199">
        <v>1</v>
      </c>
      <c r="AR1199" t="s">
        <v>1</v>
      </c>
      <c r="AT1199" s="2" t="s">
        <v>0</v>
      </c>
      <c r="AU1199" s="1">
        <f t="shared" si="149"/>
        <v>0.35745544418321773</v>
      </c>
      <c r="AV1199" s="1">
        <f t="shared" si="150"/>
        <v>0.26830741280031323</v>
      </c>
      <c r="AW1199" s="1">
        <f t="shared" si="151"/>
        <v>0.17915938141740867</v>
      </c>
    </row>
    <row r="1200" spans="1:49" x14ac:dyDescent="0.2">
      <c r="A1200">
        <v>1198</v>
      </c>
      <c r="B1200" t="s">
        <v>20503</v>
      </c>
      <c r="C1200" t="s">
        <v>20502</v>
      </c>
      <c r="F1200" t="s">
        <v>20501</v>
      </c>
      <c r="G1200" t="s">
        <v>6</v>
      </c>
      <c r="H1200" t="s">
        <v>5</v>
      </c>
      <c r="I1200" t="s">
        <v>20500</v>
      </c>
      <c r="J1200" t="s">
        <v>20499</v>
      </c>
      <c r="K1200" t="s">
        <v>20498</v>
      </c>
      <c r="L1200" t="s">
        <v>20497</v>
      </c>
      <c r="M1200" t="s">
        <v>213</v>
      </c>
      <c r="N1200">
        <v>5</v>
      </c>
      <c r="O1200" t="s">
        <v>20496</v>
      </c>
      <c r="P1200" t="s">
        <v>20495</v>
      </c>
      <c r="Q1200" t="s">
        <v>20494</v>
      </c>
      <c r="R1200" s="7">
        <v>41192</v>
      </c>
      <c r="S1200" s="8">
        <f t="shared" si="144"/>
        <v>2012</v>
      </c>
      <c r="T1200" s="8">
        <v>2012</v>
      </c>
      <c r="U1200" s="8">
        <f t="shared" si="145"/>
        <v>10</v>
      </c>
      <c r="V1200" s="7">
        <v>41192</v>
      </c>
      <c r="W1200" t="s">
        <v>3844</v>
      </c>
      <c r="X1200" s="2">
        <v>3.6389999999999998</v>
      </c>
      <c r="Y1200" s="6">
        <f t="shared" si="146"/>
        <v>9.7141026667734443E-2</v>
      </c>
      <c r="AA1200">
        <v>20418205</v>
      </c>
      <c r="AB1200">
        <v>19900192103</v>
      </c>
      <c r="AC1200">
        <v>20418213</v>
      </c>
      <c r="AD1200" t="s">
        <v>2</v>
      </c>
      <c r="AE1200">
        <v>758</v>
      </c>
      <c r="AF1200">
        <v>1</v>
      </c>
      <c r="AG1200" t="s">
        <v>20493</v>
      </c>
      <c r="AI1200" t="s">
        <v>20492</v>
      </c>
      <c r="AJ1200" t="s">
        <v>20491</v>
      </c>
      <c r="AK1200" t="s">
        <v>20490</v>
      </c>
      <c r="AL1200">
        <v>4</v>
      </c>
      <c r="AM1200" s="5">
        <f t="shared" si="147"/>
        <v>0.4</v>
      </c>
      <c r="AN1200" s="4">
        <f t="shared" si="148"/>
        <v>6.0583112457402507E-4</v>
      </c>
      <c r="AO1200" s="3"/>
      <c r="AP1200">
        <v>0</v>
      </c>
      <c r="AR1200" t="s">
        <v>1</v>
      </c>
      <c r="AT1200" s="2">
        <v>7.4130000000000003</v>
      </c>
      <c r="AU1200" s="1">
        <f t="shared" si="149"/>
        <v>6.8180468004786317</v>
      </c>
      <c r="AV1200" s="1">
        <f t="shared" si="150"/>
        <v>4.8873428896154234</v>
      </c>
      <c r="AW1200" s="1">
        <f t="shared" si="151"/>
        <v>2.9566389787522152</v>
      </c>
    </row>
    <row r="1201" spans="1:49" x14ac:dyDescent="0.2">
      <c r="A1201">
        <v>1199</v>
      </c>
      <c r="B1201" t="s">
        <v>20489</v>
      </c>
      <c r="C1201" t="s">
        <v>20488</v>
      </c>
      <c r="F1201" t="s">
        <v>20487</v>
      </c>
      <c r="G1201" t="s">
        <v>6</v>
      </c>
      <c r="H1201" t="s">
        <v>5</v>
      </c>
      <c r="I1201" t="s">
        <v>20486</v>
      </c>
      <c r="J1201" t="s">
        <v>20485</v>
      </c>
      <c r="K1201" t="s">
        <v>20484</v>
      </c>
      <c r="L1201" t="s">
        <v>20483</v>
      </c>
      <c r="M1201" t="s">
        <v>20482</v>
      </c>
      <c r="N1201">
        <v>15</v>
      </c>
      <c r="O1201" t="s">
        <v>20481</v>
      </c>
      <c r="P1201" t="s">
        <v>20480</v>
      </c>
      <c r="Q1201" t="s">
        <v>20479</v>
      </c>
      <c r="R1201" s="7">
        <v>41192</v>
      </c>
      <c r="S1201" s="8">
        <f t="shared" si="144"/>
        <v>2012</v>
      </c>
      <c r="T1201" s="8">
        <v>2012</v>
      </c>
      <c r="U1201" s="8">
        <f t="shared" si="145"/>
        <v>10</v>
      </c>
      <c r="V1201" s="7">
        <v>41192</v>
      </c>
      <c r="W1201" t="s">
        <v>1490</v>
      </c>
      <c r="X1201" s="2">
        <v>2.3759999999999999</v>
      </c>
      <c r="Y1201" s="6">
        <f t="shared" si="146"/>
        <v>6.3425963001521576E-2</v>
      </c>
      <c r="AA1201" t="s">
        <v>1489</v>
      </c>
      <c r="AB1201">
        <v>26765</v>
      </c>
      <c r="AC1201">
        <v>15384357</v>
      </c>
      <c r="AD1201" t="s">
        <v>2</v>
      </c>
      <c r="AE1201">
        <v>758</v>
      </c>
      <c r="AF1201">
        <v>1</v>
      </c>
      <c r="AG1201">
        <v>6</v>
      </c>
      <c r="AI1201" t="s">
        <v>20478</v>
      </c>
      <c r="AJ1201" t="s">
        <v>20477</v>
      </c>
      <c r="AK1201" t="s">
        <v>20476</v>
      </c>
      <c r="AL1201">
        <v>6</v>
      </c>
      <c r="AM1201" s="5">
        <f t="shared" si="147"/>
        <v>0.6</v>
      </c>
      <c r="AN1201" s="4">
        <f t="shared" si="148"/>
        <v>9.0874668686103744E-4</v>
      </c>
      <c r="AO1201" s="3"/>
      <c r="AP1201">
        <v>0</v>
      </c>
      <c r="AQ1201" t="s">
        <v>255</v>
      </c>
      <c r="AR1201">
        <v>1008865</v>
      </c>
      <c r="AS1201" t="s">
        <v>254</v>
      </c>
      <c r="AT1201" s="2">
        <v>5.8739999999999997</v>
      </c>
      <c r="AU1201" s="1">
        <f t="shared" si="149"/>
        <v>4.4670798107123408</v>
      </c>
      <c r="AV1201" s="1">
        <f t="shared" si="150"/>
        <v>3.2167354844191309</v>
      </c>
      <c r="AW1201" s="1">
        <f t="shared" si="151"/>
        <v>1.9663911581259199</v>
      </c>
    </row>
    <row r="1202" spans="1:49" x14ac:dyDescent="0.2">
      <c r="A1202">
        <v>1200</v>
      </c>
      <c r="B1202" t="s">
        <v>20475</v>
      </c>
      <c r="C1202" t="s">
        <v>20474</v>
      </c>
      <c r="F1202" t="s">
        <v>20473</v>
      </c>
      <c r="G1202" t="s">
        <v>6</v>
      </c>
      <c r="H1202" t="s">
        <v>5</v>
      </c>
      <c r="I1202" t="s">
        <v>20472</v>
      </c>
      <c r="J1202">
        <v>60022002</v>
      </c>
      <c r="K1202" t="s">
        <v>395</v>
      </c>
      <c r="L1202" t="s">
        <v>394</v>
      </c>
      <c r="M1202" t="s">
        <v>167</v>
      </c>
      <c r="N1202">
        <v>3</v>
      </c>
      <c r="O1202" t="s">
        <v>20471</v>
      </c>
      <c r="P1202" t="s">
        <v>20470</v>
      </c>
      <c r="Q1202" t="s">
        <v>1955</v>
      </c>
      <c r="R1202" s="7">
        <v>41192</v>
      </c>
      <c r="S1202" s="8">
        <f t="shared" si="144"/>
        <v>2012</v>
      </c>
      <c r="T1202" s="8">
        <v>2012</v>
      </c>
      <c r="U1202" s="8">
        <f t="shared" si="145"/>
        <v>10</v>
      </c>
      <c r="V1202" s="7">
        <v>41192</v>
      </c>
      <c r="W1202" t="s">
        <v>1877</v>
      </c>
      <c r="X1202" s="2">
        <v>0.42</v>
      </c>
      <c r="Y1202" s="6">
        <f t="shared" si="146"/>
        <v>1.1211660126531593E-2</v>
      </c>
      <c r="AA1202">
        <v>15308669</v>
      </c>
      <c r="AB1202">
        <v>17543</v>
      </c>
      <c r="AC1202">
        <v>15308677</v>
      </c>
      <c r="AD1202" t="s">
        <v>2</v>
      </c>
      <c r="AE1202">
        <v>12</v>
      </c>
      <c r="AF1202">
        <v>14</v>
      </c>
      <c r="AH1202" t="s">
        <v>2084</v>
      </c>
      <c r="AI1202" t="s">
        <v>20469</v>
      </c>
      <c r="AJ1202" t="s">
        <v>20468</v>
      </c>
      <c r="AK1202" t="s">
        <v>20467</v>
      </c>
      <c r="AL1202">
        <v>3</v>
      </c>
      <c r="AM1202" s="5">
        <f t="shared" si="147"/>
        <v>0.3</v>
      </c>
      <c r="AN1202" s="4">
        <f t="shared" si="148"/>
        <v>4.5437334343051872E-4</v>
      </c>
      <c r="AO1202" s="3"/>
      <c r="AP1202">
        <v>0</v>
      </c>
      <c r="AR1202" t="s">
        <v>1</v>
      </c>
      <c r="AT1202" s="2" t="s">
        <v>0</v>
      </c>
      <c r="AU1202" s="1">
        <f t="shared" si="149"/>
        <v>0.79844740916012702</v>
      </c>
      <c r="AV1202" s="1">
        <f t="shared" si="150"/>
        <v>0.58330167349810558</v>
      </c>
      <c r="AW1202" s="1">
        <f t="shared" si="151"/>
        <v>0.36815593783608408</v>
      </c>
    </row>
    <row r="1203" spans="1:49" x14ac:dyDescent="0.2">
      <c r="A1203">
        <v>1201</v>
      </c>
      <c r="B1203" t="s">
        <v>20466</v>
      </c>
      <c r="C1203" t="s">
        <v>20465</v>
      </c>
      <c r="F1203" t="s">
        <v>20464</v>
      </c>
      <c r="G1203" t="s">
        <v>6</v>
      </c>
      <c r="H1203" t="s">
        <v>5</v>
      </c>
      <c r="I1203" t="s">
        <v>20463</v>
      </c>
      <c r="J1203" t="s">
        <v>20462</v>
      </c>
      <c r="K1203" t="s">
        <v>20461</v>
      </c>
      <c r="L1203" t="s">
        <v>20460</v>
      </c>
      <c r="M1203" t="s">
        <v>20459</v>
      </c>
      <c r="N1203">
        <v>3</v>
      </c>
      <c r="O1203" t="s">
        <v>20458</v>
      </c>
      <c r="P1203" t="s">
        <v>20457</v>
      </c>
      <c r="Q1203" t="s">
        <v>20456</v>
      </c>
      <c r="R1203" s="7">
        <v>41191</v>
      </c>
      <c r="S1203" s="8">
        <f t="shared" si="144"/>
        <v>2012</v>
      </c>
      <c r="T1203" s="8">
        <v>2012</v>
      </c>
      <c r="U1203" s="8">
        <f t="shared" si="145"/>
        <v>10</v>
      </c>
      <c r="V1203" s="7">
        <v>41191</v>
      </c>
      <c r="W1203" t="s">
        <v>1523</v>
      </c>
      <c r="X1203" s="2">
        <v>1.887</v>
      </c>
      <c r="Y1203" s="6">
        <f t="shared" si="146"/>
        <v>5.0372387282774087E-2</v>
      </c>
      <c r="AA1203">
        <v>15507998</v>
      </c>
      <c r="AB1203">
        <v>110157</v>
      </c>
      <c r="AC1203">
        <v>15502368</v>
      </c>
      <c r="AD1203" t="s">
        <v>2</v>
      </c>
      <c r="AE1203">
        <v>86</v>
      </c>
      <c r="AF1203">
        <v>8</v>
      </c>
      <c r="AG1203">
        <v>84028</v>
      </c>
      <c r="AI1203" t="s">
        <v>20455</v>
      </c>
      <c r="AK1203" t="s">
        <v>20454</v>
      </c>
      <c r="AL1203">
        <v>10</v>
      </c>
      <c r="AM1203" s="5">
        <f t="shared" si="147"/>
        <v>1</v>
      </c>
      <c r="AN1203" s="4">
        <f t="shared" si="148"/>
        <v>1.5145778114350624E-3</v>
      </c>
      <c r="AO1203" s="3"/>
      <c r="AP1203">
        <v>0</v>
      </c>
      <c r="AQ1203" t="s">
        <v>1174</v>
      </c>
      <c r="AR1203">
        <v>141361</v>
      </c>
      <c r="AS1203" t="s">
        <v>1674</v>
      </c>
      <c r="AT1203" s="2" t="s">
        <v>0</v>
      </c>
      <c r="AU1203" s="1">
        <f t="shared" si="149"/>
        <v>3.5715044441372377</v>
      </c>
      <c r="AV1203" s="1">
        <f t="shared" si="150"/>
        <v>2.5943482547104573</v>
      </c>
      <c r="AW1203" s="1">
        <f t="shared" si="151"/>
        <v>1.6171920652836771</v>
      </c>
    </row>
    <row r="1204" spans="1:49" x14ac:dyDescent="0.2">
      <c r="A1204">
        <v>1202</v>
      </c>
      <c r="B1204" t="s">
        <v>20453</v>
      </c>
      <c r="C1204" t="s">
        <v>20452</v>
      </c>
      <c r="F1204" t="s">
        <v>20451</v>
      </c>
      <c r="G1204" t="s">
        <v>6</v>
      </c>
      <c r="H1204" t="s">
        <v>5</v>
      </c>
      <c r="I1204" t="s">
        <v>2258</v>
      </c>
      <c r="J1204">
        <v>60007709</v>
      </c>
      <c r="K1204" t="s">
        <v>2257</v>
      </c>
      <c r="L1204" t="s">
        <v>2256</v>
      </c>
      <c r="M1204" t="s">
        <v>26</v>
      </c>
      <c r="N1204">
        <v>2</v>
      </c>
      <c r="O1204" t="s">
        <v>20450</v>
      </c>
      <c r="P1204" t="s">
        <v>2255</v>
      </c>
      <c r="Q1204" t="s">
        <v>2254</v>
      </c>
      <c r="R1204" s="7">
        <v>41191</v>
      </c>
      <c r="S1204" s="8">
        <f t="shared" si="144"/>
        <v>2012</v>
      </c>
      <c r="T1204" s="8">
        <v>2012</v>
      </c>
      <c r="U1204" s="8">
        <f t="shared" si="145"/>
        <v>10</v>
      </c>
      <c r="V1204" s="7">
        <v>2012</v>
      </c>
      <c r="W1204" t="s">
        <v>2840</v>
      </c>
      <c r="X1204" s="2">
        <v>0.74</v>
      </c>
      <c r="Y1204" s="6">
        <f t="shared" si="146"/>
        <v>1.9753877365793759E-2</v>
      </c>
      <c r="AA1204">
        <v>10709878</v>
      </c>
      <c r="AB1204">
        <v>17343</v>
      </c>
      <c r="AD1204" t="s">
        <v>2</v>
      </c>
      <c r="AE1204">
        <v>19</v>
      </c>
      <c r="AF1204">
        <v>5</v>
      </c>
      <c r="AG1204">
        <v>6311533</v>
      </c>
      <c r="AH1204" t="s">
        <v>20449</v>
      </c>
      <c r="AI1204" t="s">
        <v>20448</v>
      </c>
      <c r="AJ1204" t="s">
        <v>20447</v>
      </c>
      <c r="AK1204" t="s">
        <v>20446</v>
      </c>
      <c r="AL1204">
        <v>9</v>
      </c>
      <c r="AM1204" s="5">
        <f t="shared" si="147"/>
        <v>0.9</v>
      </c>
      <c r="AN1204" s="4">
        <f t="shared" si="148"/>
        <v>1.3631200302915562E-3</v>
      </c>
      <c r="AO1204" s="3"/>
      <c r="AP1204">
        <v>0</v>
      </c>
      <c r="AR1204" t="s">
        <v>1</v>
      </c>
      <c r="AT1204" s="2" t="s">
        <v>0</v>
      </c>
      <c r="AU1204" s="1">
        <f t="shared" si="149"/>
        <v>1.4236650165143097</v>
      </c>
      <c r="AV1204" s="1">
        <f t="shared" si="150"/>
        <v>1.0558498698042658</v>
      </c>
      <c r="AW1204" s="1">
        <f t="shared" si="151"/>
        <v>0.68803472309422165</v>
      </c>
    </row>
    <row r="1205" spans="1:49" x14ac:dyDescent="0.2">
      <c r="A1205">
        <v>1203</v>
      </c>
      <c r="B1205" t="s">
        <v>20445</v>
      </c>
      <c r="C1205" t="s">
        <v>20444</v>
      </c>
      <c r="F1205" t="s">
        <v>20443</v>
      </c>
      <c r="G1205" t="s">
        <v>6</v>
      </c>
      <c r="H1205" t="s">
        <v>5</v>
      </c>
      <c r="I1205" t="s">
        <v>20442</v>
      </c>
      <c r="J1205" t="s">
        <v>20441</v>
      </c>
      <c r="K1205" t="s">
        <v>20440</v>
      </c>
      <c r="L1205" t="s">
        <v>20439</v>
      </c>
      <c r="M1205" t="s">
        <v>651</v>
      </c>
      <c r="N1205">
        <v>6</v>
      </c>
      <c r="O1205" t="s">
        <v>20438</v>
      </c>
      <c r="P1205" t="s">
        <v>20437</v>
      </c>
      <c r="Q1205" t="s">
        <v>20436</v>
      </c>
      <c r="R1205" s="7">
        <v>41191</v>
      </c>
      <c r="S1205" s="8">
        <f t="shared" si="144"/>
        <v>2012</v>
      </c>
      <c r="T1205" s="8">
        <v>2012</v>
      </c>
      <c r="U1205" s="8">
        <f t="shared" si="145"/>
        <v>10</v>
      </c>
      <c r="V1205" s="7">
        <v>2012</v>
      </c>
      <c r="W1205" t="s">
        <v>19999</v>
      </c>
      <c r="X1205" s="2">
        <v>1.877</v>
      </c>
      <c r="Y1205" s="6">
        <f t="shared" si="146"/>
        <v>5.0105442994047143E-2</v>
      </c>
      <c r="AA1205">
        <v>16625102</v>
      </c>
      <c r="AB1205">
        <v>19700175163</v>
      </c>
      <c r="AD1205" t="s">
        <v>2</v>
      </c>
      <c r="AF1205" t="s">
        <v>17611</v>
      </c>
      <c r="AH1205" s="9">
        <v>42736</v>
      </c>
      <c r="AI1205" t="s">
        <v>20435</v>
      </c>
      <c r="AJ1205" t="s">
        <v>20434</v>
      </c>
      <c r="AK1205" t="s">
        <v>20433</v>
      </c>
      <c r="AL1205">
        <v>39</v>
      </c>
      <c r="AM1205" s="5">
        <f t="shared" si="147"/>
        <v>3.9</v>
      </c>
      <c r="AN1205" s="4">
        <f t="shared" si="148"/>
        <v>5.9068534645967431E-3</v>
      </c>
      <c r="AO1205" s="3"/>
      <c r="AP1205">
        <v>1</v>
      </c>
      <c r="AR1205" t="s">
        <v>1</v>
      </c>
      <c r="AT1205" s="2">
        <v>5.5049999999999999</v>
      </c>
      <c r="AU1205" s="1">
        <f t="shared" si="149"/>
        <v>3.6845866135212022</v>
      </c>
      <c r="AV1205" s="1">
        <f t="shared" si="150"/>
        <v>2.8006148229321943</v>
      </c>
      <c r="AW1205" s="1">
        <f t="shared" si="151"/>
        <v>1.9166430323431862</v>
      </c>
    </row>
    <row r="1206" spans="1:49" x14ac:dyDescent="0.2">
      <c r="A1206">
        <v>1204</v>
      </c>
      <c r="B1206" t="s">
        <v>20432</v>
      </c>
      <c r="C1206" t="s">
        <v>20431</v>
      </c>
      <c r="E1206">
        <v>22836955</v>
      </c>
      <c r="F1206" t="s">
        <v>20430</v>
      </c>
      <c r="G1206" t="s">
        <v>6</v>
      </c>
      <c r="H1206" t="s">
        <v>5</v>
      </c>
      <c r="I1206" t="s">
        <v>20429</v>
      </c>
      <c r="J1206" t="s">
        <v>20428</v>
      </c>
      <c r="K1206" t="s">
        <v>20427</v>
      </c>
      <c r="L1206" t="s">
        <v>20426</v>
      </c>
      <c r="M1206" t="s">
        <v>224</v>
      </c>
      <c r="N1206">
        <v>6</v>
      </c>
      <c r="O1206" t="s">
        <v>20425</v>
      </c>
      <c r="P1206" t="s">
        <v>20424</v>
      </c>
      <c r="Q1206" t="s">
        <v>20423</v>
      </c>
      <c r="R1206" s="7">
        <v>41191</v>
      </c>
      <c r="S1206" s="8">
        <f t="shared" si="144"/>
        <v>2012</v>
      </c>
      <c r="T1206" s="8">
        <v>2012</v>
      </c>
      <c r="U1206" s="8">
        <f t="shared" si="145"/>
        <v>10</v>
      </c>
      <c r="V1206" s="7">
        <v>41191</v>
      </c>
      <c r="W1206" t="s">
        <v>1923</v>
      </c>
      <c r="X1206" s="2">
        <v>10.707000000000001</v>
      </c>
      <c r="Y1206" s="6">
        <f t="shared" si="146"/>
        <v>0.28581724993993757</v>
      </c>
      <c r="AA1206">
        <v>9359648</v>
      </c>
      <c r="AB1206">
        <v>19881</v>
      </c>
      <c r="AC1206">
        <v>15214095</v>
      </c>
      <c r="AD1206" t="s">
        <v>2</v>
      </c>
      <c r="AE1206">
        <v>24</v>
      </c>
      <c r="AF1206">
        <v>39</v>
      </c>
      <c r="AH1206" t="s">
        <v>20422</v>
      </c>
      <c r="AI1206" t="s">
        <v>20421</v>
      </c>
      <c r="AJ1206" t="s">
        <v>20420</v>
      </c>
      <c r="AK1206" t="s">
        <v>20419</v>
      </c>
      <c r="AL1206">
        <v>45</v>
      </c>
      <c r="AM1206" s="5">
        <f t="shared" si="147"/>
        <v>4.5</v>
      </c>
      <c r="AN1206" s="4">
        <f t="shared" si="148"/>
        <v>6.815600151457781E-3</v>
      </c>
      <c r="AO1206" s="3"/>
      <c r="AP1206">
        <v>0</v>
      </c>
      <c r="AR1206" t="s">
        <v>1</v>
      </c>
      <c r="AT1206" s="2">
        <v>30.849</v>
      </c>
      <c r="AU1206" s="1">
        <f t="shared" si="149"/>
        <v>20.211675500339364</v>
      </c>
      <c r="AV1206" s="1">
        <f t="shared" si="150"/>
        <v>14.631642504569767</v>
      </c>
      <c r="AW1206" s="1">
        <f t="shared" si="151"/>
        <v>9.0516095088001709</v>
      </c>
    </row>
    <row r="1207" spans="1:49" x14ac:dyDescent="0.2">
      <c r="A1207">
        <v>1205</v>
      </c>
      <c r="B1207" t="s">
        <v>20418</v>
      </c>
      <c r="C1207" t="s">
        <v>20417</v>
      </c>
      <c r="F1207" t="s">
        <v>20416</v>
      </c>
      <c r="G1207" t="s">
        <v>6</v>
      </c>
      <c r="H1207" t="s">
        <v>5</v>
      </c>
      <c r="I1207" t="s">
        <v>20415</v>
      </c>
      <c r="J1207">
        <v>60016305</v>
      </c>
      <c r="K1207" t="s">
        <v>1643</v>
      </c>
      <c r="L1207" t="s">
        <v>1642</v>
      </c>
      <c r="M1207" t="s">
        <v>674</v>
      </c>
      <c r="N1207">
        <v>1</v>
      </c>
      <c r="O1207" t="s">
        <v>20414</v>
      </c>
      <c r="P1207">
        <v>55973228300</v>
      </c>
      <c r="Q1207">
        <v>60016305</v>
      </c>
      <c r="R1207" s="7">
        <v>41190</v>
      </c>
      <c r="S1207" s="8">
        <f t="shared" si="144"/>
        <v>2012</v>
      </c>
      <c r="T1207" s="8">
        <v>2012</v>
      </c>
      <c r="U1207" s="8">
        <f t="shared" si="145"/>
        <v>10</v>
      </c>
      <c r="V1207" s="7">
        <v>41190</v>
      </c>
      <c r="W1207" t="s">
        <v>19999</v>
      </c>
      <c r="X1207" s="2">
        <v>1.877</v>
      </c>
      <c r="Y1207" s="6">
        <f t="shared" si="146"/>
        <v>5.0105442994047143E-2</v>
      </c>
      <c r="AA1207">
        <v>16625102</v>
      </c>
      <c r="AB1207">
        <v>19700175163</v>
      </c>
      <c r="AD1207" t="s">
        <v>2</v>
      </c>
      <c r="AF1207" s="9">
        <v>41183</v>
      </c>
      <c r="AH1207" s="9">
        <v>41275</v>
      </c>
      <c r="AI1207" t="s">
        <v>20413</v>
      </c>
      <c r="AJ1207" t="s">
        <v>20412</v>
      </c>
      <c r="AK1207" t="s">
        <v>20411</v>
      </c>
      <c r="AL1207">
        <v>15</v>
      </c>
      <c r="AM1207" s="5">
        <f t="shared" si="147"/>
        <v>1.5</v>
      </c>
      <c r="AN1207" s="4">
        <f t="shared" si="148"/>
        <v>2.2718667171525938E-3</v>
      </c>
      <c r="AO1207" s="3"/>
      <c r="AP1207">
        <v>1</v>
      </c>
      <c r="AR1207" t="s">
        <v>1</v>
      </c>
      <c r="AT1207" s="2">
        <v>5.5049999999999999</v>
      </c>
      <c r="AU1207" s="1">
        <f t="shared" si="149"/>
        <v>3.5755370110978775</v>
      </c>
      <c r="AV1207" s="1">
        <f t="shared" si="150"/>
        <v>2.6188654855599869</v>
      </c>
      <c r="AW1207" s="1">
        <f t="shared" si="151"/>
        <v>1.6621939600220959</v>
      </c>
    </row>
    <row r="1208" spans="1:49" x14ac:dyDescent="0.2">
      <c r="A1208">
        <v>1206</v>
      </c>
      <c r="B1208" t="s">
        <v>20410</v>
      </c>
      <c r="C1208" t="s">
        <v>20409</v>
      </c>
      <c r="F1208" t="s">
        <v>20408</v>
      </c>
      <c r="G1208" t="s">
        <v>6</v>
      </c>
      <c r="H1208" t="s">
        <v>5</v>
      </c>
      <c r="I1208" t="s">
        <v>2970</v>
      </c>
      <c r="J1208">
        <v>60119141</v>
      </c>
      <c r="K1208" t="s">
        <v>3807</v>
      </c>
      <c r="L1208" t="s">
        <v>3806</v>
      </c>
      <c r="M1208" t="s">
        <v>12</v>
      </c>
      <c r="N1208">
        <v>4</v>
      </c>
      <c r="O1208" t="s">
        <v>20407</v>
      </c>
      <c r="P1208" t="s">
        <v>20406</v>
      </c>
      <c r="Q1208" t="s">
        <v>20405</v>
      </c>
      <c r="R1208" s="7">
        <v>41190</v>
      </c>
      <c r="S1208" s="8">
        <f t="shared" si="144"/>
        <v>2012</v>
      </c>
      <c r="T1208" s="8">
        <v>2012</v>
      </c>
      <c r="U1208" s="8">
        <f t="shared" si="145"/>
        <v>10</v>
      </c>
      <c r="V1208" s="7">
        <v>41190</v>
      </c>
      <c r="W1208" t="s">
        <v>1476</v>
      </c>
      <c r="X1208" s="2">
        <v>1.1819999999999999</v>
      </c>
      <c r="Y1208" s="6">
        <f t="shared" si="146"/>
        <v>3.1552814927524625E-2</v>
      </c>
      <c r="AA1208">
        <v>36951</v>
      </c>
      <c r="AB1208">
        <v>27030</v>
      </c>
      <c r="AD1208" t="s">
        <v>2</v>
      </c>
      <c r="AE1208">
        <v>101</v>
      </c>
      <c r="AF1208">
        <v>15</v>
      </c>
      <c r="AG1208">
        <v>151106</v>
      </c>
      <c r="AI1208" t="s">
        <v>20404</v>
      </c>
      <c r="AK1208" t="s">
        <v>20403</v>
      </c>
      <c r="AL1208">
        <v>20</v>
      </c>
      <c r="AM1208" s="5">
        <f t="shared" si="147"/>
        <v>2</v>
      </c>
      <c r="AN1208" s="4">
        <f t="shared" si="148"/>
        <v>3.0291556228701248E-3</v>
      </c>
      <c r="AO1208" s="3"/>
      <c r="AP1208">
        <v>0</v>
      </c>
      <c r="AR1208" t="s">
        <v>1</v>
      </c>
      <c r="AT1208" s="2">
        <v>3.7909999999999999</v>
      </c>
      <c r="AU1208" s="1">
        <f t="shared" si="149"/>
        <v>2.2995717136128273</v>
      </c>
      <c r="AV1208" s="1">
        <f t="shared" si="150"/>
        <v>1.7290985275197372</v>
      </c>
      <c r="AW1208" s="1">
        <f t="shared" si="151"/>
        <v>1.1586253414266474</v>
      </c>
    </row>
    <row r="1209" spans="1:49" x14ac:dyDescent="0.2">
      <c r="A1209">
        <v>1207</v>
      </c>
      <c r="B1209" t="s">
        <v>20402</v>
      </c>
      <c r="C1209" t="s">
        <v>20401</v>
      </c>
      <c r="F1209" t="s">
        <v>20400</v>
      </c>
      <c r="G1209" t="s">
        <v>6</v>
      </c>
      <c r="H1209" t="s">
        <v>5</v>
      </c>
      <c r="I1209" t="s">
        <v>20399</v>
      </c>
      <c r="J1209">
        <v>60025927</v>
      </c>
      <c r="K1209" t="s">
        <v>20398</v>
      </c>
      <c r="L1209" t="s">
        <v>20397</v>
      </c>
      <c r="M1209" t="s">
        <v>194</v>
      </c>
      <c r="N1209">
        <v>4</v>
      </c>
      <c r="O1209" t="s">
        <v>20396</v>
      </c>
      <c r="P1209" t="s">
        <v>20395</v>
      </c>
      <c r="Q1209" t="s">
        <v>20394</v>
      </c>
      <c r="R1209" s="7">
        <v>41190</v>
      </c>
      <c r="S1209" s="8">
        <f t="shared" si="144"/>
        <v>2012</v>
      </c>
      <c r="T1209" s="8">
        <v>2012</v>
      </c>
      <c r="U1209" s="8">
        <f t="shared" si="145"/>
        <v>10</v>
      </c>
      <c r="V1209" s="7">
        <v>41190</v>
      </c>
      <c r="W1209" t="s">
        <v>1476</v>
      </c>
      <c r="X1209" s="2">
        <v>1.1819999999999999</v>
      </c>
      <c r="Y1209" s="6">
        <f t="shared" si="146"/>
        <v>3.1552814927524625E-2</v>
      </c>
      <c r="AA1209">
        <v>36951</v>
      </c>
      <c r="AB1209">
        <v>27030</v>
      </c>
      <c r="AD1209" t="s">
        <v>2</v>
      </c>
      <c r="AE1209">
        <v>101</v>
      </c>
      <c r="AF1209">
        <v>15</v>
      </c>
      <c r="AG1209">
        <v>153101</v>
      </c>
      <c r="AI1209" t="s">
        <v>20393</v>
      </c>
      <c r="AK1209" t="s">
        <v>20392</v>
      </c>
      <c r="AL1209">
        <v>10</v>
      </c>
      <c r="AM1209" s="5">
        <f t="shared" si="147"/>
        <v>1</v>
      </c>
      <c r="AN1209" s="4">
        <f t="shared" si="148"/>
        <v>1.5145778114350624E-3</v>
      </c>
      <c r="AO1209" s="3"/>
      <c r="AP1209">
        <v>0</v>
      </c>
      <c r="AR1209" t="s">
        <v>1</v>
      </c>
      <c r="AT1209" s="2">
        <v>3.7909999999999999</v>
      </c>
      <c r="AU1209" s="1">
        <f t="shared" si="149"/>
        <v>2.2541343792697752</v>
      </c>
      <c r="AV1209" s="1">
        <f t="shared" si="150"/>
        <v>1.6533696369479842</v>
      </c>
      <c r="AW1209" s="1">
        <f t="shared" si="151"/>
        <v>1.0526048946261932</v>
      </c>
    </row>
    <row r="1210" spans="1:49" x14ac:dyDescent="0.2">
      <c r="A1210">
        <v>1208</v>
      </c>
      <c r="B1210" t="s">
        <v>20391</v>
      </c>
      <c r="C1210" t="s">
        <v>20390</v>
      </c>
      <c r="F1210" t="s">
        <v>20389</v>
      </c>
      <c r="G1210" t="s">
        <v>6</v>
      </c>
      <c r="H1210" t="s">
        <v>5</v>
      </c>
      <c r="I1210" t="s">
        <v>20388</v>
      </c>
      <c r="J1210" t="s">
        <v>20387</v>
      </c>
      <c r="K1210" t="s">
        <v>20386</v>
      </c>
      <c r="L1210" t="s">
        <v>20385</v>
      </c>
      <c r="M1210" t="s">
        <v>376</v>
      </c>
      <c r="N1210">
        <v>5</v>
      </c>
      <c r="O1210" t="s">
        <v>20384</v>
      </c>
      <c r="P1210" t="s">
        <v>20383</v>
      </c>
      <c r="Q1210" t="s">
        <v>20382</v>
      </c>
      <c r="R1210" s="7">
        <v>41190</v>
      </c>
      <c r="S1210" s="8">
        <f t="shared" si="144"/>
        <v>2012</v>
      </c>
      <c r="T1210" s="8">
        <v>2012</v>
      </c>
      <c r="U1210" s="8">
        <f t="shared" si="145"/>
        <v>10</v>
      </c>
      <c r="V1210" s="7">
        <v>41190</v>
      </c>
      <c r="W1210" t="s">
        <v>1476</v>
      </c>
      <c r="X1210" s="2">
        <v>1.1819999999999999</v>
      </c>
      <c r="Y1210" s="6">
        <f t="shared" si="146"/>
        <v>3.1552814927524625E-2</v>
      </c>
      <c r="AA1210">
        <v>36951</v>
      </c>
      <c r="AB1210">
        <v>27030</v>
      </c>
      <c r="AD1210" t="s">
        <v>2</v>
      </c>
      <c r="AE1210">
        <v>101</v>
      </c>
      <c r="AF1210">
        <v>15</v>
      </c>
      <c r="AG1210">
        <v>153118</v>
      </c>
      <c r="AI1210" t="s">
        <v>20381</v>
      </c>
      <c r="AK1210" t="s">
        <v>20380</v>
      </c>
      <c r="AL1210">
        <v>29</v>
      </c>
      <c r="AM1210" s="5">
        <f t="shared" si="147"/>
        <v>2.9</v>
      </c>
      <c r="AN1210" s="4">
        <f t="shared" si="148"/>
        <v>4.3922756531616812E-3</v>
      </c>
      <c r="AO1210" s="3"/>
      <c r="AP1210">
        <v>0</v>
      </c>
      <c r="AQ1210" t="s">
        <v>251</v>
      </c>
      <c r="AR1210">
        <v>60977038</v>
      </c>
      <c r="AS1210" t="s">
        <v>250</v>
      </c>
      <c r="AT1210" s="2">
        <v>3.7909999999999999</v>
      </c>
      <c r="AU1210" s="1">
        <f t="shared" si="149"/>
        <v>2.3404653145215741</v>
      </c>
      <c r="AV1210" s="1">
        <f t="shared" si="150"/>
        <v>1.7972545290343152</v>
      </c>
      <c r="AW1210" s="1">
        <f t="shared" si="151"/>
        <v>1.2540437435470564</v>
      </c>
    </row>
    <row r="1211" spans="1:49" x14ac:dyDescent="0.2">
      <c r="A1211">
        <v>1209</v>
      </c>
      <c r="B1211" t="s">
        <v>20379</v>
      </c>
      <c r="C1211" t="s">
        <v>20378</v>
      </c>
      <c r="F1211" t="s">
        <v>20377</v>
      </c>
      <c r="G1211" t="s">
        <v>6</v>
      </c>
      <c r="H1211" t="s">
        <v>5</v>
      </c>
      <c r="I1211" t="s">
        <v>20376</v>
      </c>
      <c r="J1211" t="s">
        <v>20375</v>
      </c>
      <c r="K1211" t="s">
        <v>20374</v>
      </c>
      <c r="L1211" t="s">
        <v>20373</v>
      </c>
      <c r="M1211" t="s">
        <v>20372</v>
      </c>
      <c r="N1211">
        <v>5</v>
      </c>
      <c r="O1211" t="s">
        <v>20371</v>
      </c>
      <c r="P1211" t="s">
        <v>20370</v>
      </c>
      <c r="Q1211" t="s">
        <v>20369</v>
      </c>
      <c r="R1211" s="7">
        <v>41190</v>
      </c>
      <c r="S1211" s="8">
        <f t="shared" si="144"/>
        <v>2012</v>
      </c>
      <c r="T1211" s="8">
        <v>2012</v>
      </c>
      <c r="U1211" s="8">
        <f t="shared" si="145"/>
        <v>10</v>
      </c>
      <c r="V1211" s="7">
        <v>41190</v>
      </c>
      <c r="W1211" t="s">
        <v>1476</v>
      </c>
      <c r="X1211" s="2">
        <v>1.1819999999999999</v>
      </c>
      <c r="Y1211" s="6">
        <f t="shared" si="146"/>
        <v>3.1552814927524625E-2</v>
      </c>
      <c r="AA1211">
        <v>36951</v>
      </c>
      <c r="AB1211">
        <v>27030</v>
      </c>
      <c r="AD1211" t="s">
        <v>2</v>
      </c>
      <c r="AE1211">
        <v>101</v>
      </c>
      <c r="AF1211">
        <v>15</v>
      </c>
      <c r="AG1211">
        <v>151906</v>
      </c>
      <c r="AI1211" t="s">
        <v>20368</v>
      </c>
      <c r="AK1211" t="s">
        <v>20367</v>
      </c>
      <c r="AL1211">
        <v>18</v>
      </c>
      <c r="AM1211" s="5">
        <f t="shared" si="147"/>
        <v>1.8</v>
      </c>
      <c r="AN1211" s="4">
        <f t="shared" si="148"/>
        <v>2.7262400605831123E-3</v>
      </c>
      <c r="AO1211" s="3"/>
      <c r="AP1211">
        <v>0</v>
      </c>
      <c r="AQ1211" t="s">
        <v>560</v>
      </c>
      <c r="AR1211">
        <v>1104869</v>
      </c>
      <c r="AS1211" t="s">
        <v>559</v>
      </c>
      <c r="AT1211" s="2">
        <v>3.7909999999999999</v>
      </c>
      <c r="AU1211" s="1">
        <f t="shared" si="149"/>
        <v>2.2904842467442168</v>
      </c>
      <c r="AV1211" s="1">
        <f t="shared" si="150"/>
        <v>1.713952749405387</v>
      </c>
      <c r="AW1211" s="1">
        <f t="shared" si="151"/>
        <v>1.1374212520665565</v>
      </c>
    </row>
    <row r="1212" spans="1:49" x14ac:dyDescent="0.2">
      <c r="A1212">
        <v>1210</v>
      </c>
      <c r="B1212" t="s">
        <v>20366</v>
      </c>
      <c r="C1212" t="s">
        <v>20365</v>
      </c>
      <c r="E1212">
        <v>23188346</v>
      </c>
      <c r="F1212" t="s">
        <v>20364</v>
      </c>
      <c r="G1212" t="s">
        <v>6</v>
      </c>
      <c r="H1212" t="s">
        <v>5</v>
      </c>
      <c r="I1212" t="s">
        <v>20363</v>
      </c>
      <c r="J1212" t="s">
        <v>20362</v>
      </c>
      <c r="K1212" t="s">
        <v>20361</v>
      </c>
      <c r="L1212" t="s">
        <v>20360</v>
      </c>
      <c r="M1212" t="s">
        <v>20359</v>
      </c>
      <c r="N1212">
        <v>4</v>
      </c>
      <c r="O1212" t="s">
        <v>20358</v>
      </c>
      <c r="P1212" t="s">
        <v>20357</v>
      </c>
      <c r="Q1212" t="s">
        <v>20356</v>
      </c>
      <c r="R1212" s="7">
        <v>41190</v>
      </c>
      <c r="S1212" s="8">
        <f t="shared" si="144"/>
        <v>2012</v>
      </c>
      <c r="T1212" s="8">
        <v>2012</v>
      </c>
      <c r="U1212" s="8">
        <f t="shared" si="145"/>
        <v>10</v>
      </c>
      <c r="V1212" s="7">
        <v>41190</v>
      </c>
      <c r="W1212" t="s">
        <v>1543</v>
      </c>
      <c r="X1212" s="2">
        <v>1.3939999999999999</v>
      </c>
      <c r="Y1212" s="6">
        <f t="shared" si="146"/>
        <v>3.721203384853581E-2</v>
      </c>
      <c r="AB1212">
        <v>12862</v>
      </c>
      <c r="AC1212">
        <v>10944087</v>
      </c>
      <c r="AD1212" t="s">
        <v>2</v>
      </c>
      <c r="AE1212">
        <v>20</v>
      </c>
      <c r="AF1212">
        <v>21</v>
      </c>
      <c r="AH1212" t="s">
        <v>20355</v>
      </c>
      <c r="AI1212" t="s">
        <v>20354</v>
      </c>
      <c r="AK1212" t="s">
        <v>20353</v>
      </c>
      <c r="AL1212">
        <v>18</v>
      </c>
      <c r="AM1212" s="5">
        <f t="shared" si="147"/>
        <v>1.8</v>
      </c>
      <c r="AN1212" s="4">
        <f t="shared" si="148"/>
        <v>2.7262400605831123E-3</v>
      </c>
      <c r="AO1212" s="3"/>
      <c r="AP1212">
        <v>1</v>
      </c>
      <c r="AR1212" t="s">
        <v>1</v>
      </c>
      <c r="AT1212" s="2">
        <v>3.8940000000000001</v>
      </c>
      <c r="AU1212" s="1">
        <f t="shared" si="149"/>
        <v>2.6866295712150001</v>
      </c>
      <c r="AV1212" s="1">
        <f t="shared" si="150"/>
        <v>1.9969136954559461</v>
      </c>
      <c r="AW1212" s="1">
        <f t="shared" si="151"/>
        <v>1.3071978196968921</v>
      </c>
    </row>
    <row r="1213" spans="1:49" x14ac:dyDescent="0.2">
      <c r="A1213">
        <v>1211</v>
      </c>
      <c r="B1213" t="s">
        <v>20352</v>
      </c>
      <c r="C1213" t="s">
        <v>20351</v>
      </c>
      <c r="F1213" t="s">
        <v>20350</v>
      </c>
      <c r="G1213" t="s">
        <v>6</v>
      </c>
      <c r="H1213" t="s">
        <v>5</v>
      </c>
      <c r="I1213" t="s">
        <v>1074</v>
      </c>
      <c r="J1213">
        <v>60005465</v>
      </c>
      <c r="K1213" t="s">
        <v>74</v>
      </c>
      <c r="L1213" t="s">
        <v>73</v>
      </c>
      <c r="M1213" t="s">
        <v>16</v>
      </c>
      <c r="N1213">
        <v>3</v>
      </c>
      <c r="O1213" t="s">
        <v>20349</v>
      </c>
      <c r="P1213" t="s">
        <v>20348</v>
      </c>
      <c r="Q1213" t="s">
        <v>387</v>
      </c>
      <c r="R1213" s="7">
        <v>41190</v>
      </c>
      <c r="S1213" s="8">
        <f t="shared" si="144"/>
        <v>2012</v>
      </c>
      <c r="T1213" s="8">
        <v>2012</v>
      </c>
      <c r="U1213" s="8">
        <f t="shared" si="145"/>
        <v>10</v>
      </c>
      <c r="V1213" s="7">
        <v>2012</v>
      </c>
      <c r="W1213" t="s">
        <v>14</v>
      </c>
      <c r="X1213" s="2">
        <v>0.28199999999999997</v>
      </c>
      <c r="Y1213" s="6">
        <f t="shared" si="146"/>
        <v>7.527828942099783E-3</v>
      </c>
      <c r="AA1213">
        <v>16875869</v>
      </c>
      <c r="AB1213">
        <v>19700186861</v>
      </c>
      <c r="AC1213">
        <v>16875877</v>
      </c>
      <c r="AD1213" t="s">
        <v>2</v>
      </c>
      <c r="AE1213">
        <v>2012</v>
      </c>
      <c r="AG1213">
        <v>351038</v>
      </c>
      <c r="AI1213" t="s">
        <v>20347</v>
      </c>
      <c r="AK1213" t="s">
        <v>20346</v>
      </c>
      <c r="AL1213">
        <v>4</v>
      </c>
      <c r="AM1213" s="5">
        <f t="shared" si="147"/>
        <v>0.4</v>
      </c>
      <c r="AN1213" s="4">
        <f t="shared" si="148"/>
        <v>6.0583112457402507E-4</v>
      </c>
      <c r="AO1213" s="3"/>
      <c r="AP1213">
        <v>1</v>
      </c>
      <c r="AR1213" t="s">
        <v>1</v>
      </c>
      <c r="AT1213" s="2">
        <v>1.1739999999999999</v>
      </c>
      <c r="AU1213" s="1">
        <f t="shared" si="149"/>
        <v>0.54512295968420554</v>
      </c>
      <c r="AV1213" s="1">
        <f t="shared" si="150"/>
        <v>0.4066830033336904</v>
      </c>
      <c r="AW1213" s="1">
        <f t="shared" si="151"/>
        <v>0.26824304698317519</v>
      </c>
    </row>
    <row r="1214" spans="1:49" x14ac:dyDescent="0.2">
      <c r="A1214">
        <v>1212</v>
      </c>
      <c r="B1214" t="s">
        <v>20345</v>
      </c>
      <c r="C1214" t="s">
        <v>20344</v>
      </c>
      <c r="F1214" t="s">
        <v>20343</v>
      </c>
      <c r="G1214" t="s">
        <v>6</v>
      </c>
      <c r="H1214" t="s">
        <v>5</v>
      </c>
      <c r="I1214" t="s">
        <v>2737</v>
      </c>
      <c r="J1214" t="s">
        <v>20342</v>
      </c>
      <c r="K1214" t="s">
        <v>20341</v>
      </c>
      <c r="L1214" t="s">
        <v>20340</v>
      </c>
      <c r="M1214" t="s">
        <v>2338</v>
      </c>
      <c r="N1214">
        <v>5</v>
      </c>
      <c r="O1214" t="s">
        <v>20339</v>
      </c>
      <c r="P1214" t="s">
        <v>20338</v>
      </c>
      <c r="Q1214" t="s">
        <v>20337</v>
      </c>
      <c r="R1214" s="7">
        <v>41190</v>
      </c>
      <c r="S1214" s="8">
        <f t="shared" si="144"/>
        <v>2012</v>
      </c>
      <c r="T1214" s="8">
        <v>2012</v>
      </c>
      <c r="U1214" s="8">
        <f t="shared" si="145"/>
        <v>10</v>
      </c>
      <c r="V1214" s="7">
        <v>2012</v>
      </c>
      <c r="W1214" t="s">
        <v>14</v>
      </c>
      <c r="X1214" s="2">
        <v>0.28199999999999997</v>
      </c>
      <c r="Y1214" s="6">
        <f t="shared" si="146"/>
        <v>7.527828942099783E-3</v>
      </c>
      <c r="AA1214">
        <v>16875869</v>
      </c>
      <c r="AB1214">
        <v>19700186861</v>
      </c>
      <c r="AC1214">
        <v>16875877</v>
      </c>
      <c r="AD1214" t="s">
        <v>2</v>
      </c>
      <c r="AE1214">
        <v>2012</v>
      </c>
      <c r="AG1214">
        <v>304816</v>
      </c>
      <c r="AI1214" t="s">
        <v>20336</v>
      </c>
      <c r="AK1214" t="s">
        <v>20335</v>
      </c>
      <c r="AL1214">
        <v>5</v>
      </c>
      <c r="AM1214" s="5">
        <f t="shared" si="147"/>
        <v>0.5</v>
      </c>
      <c r="AN1214" s="4">
        <f t="shared" si="148"/>
        <v>7.572889057175312E-4</v>
      </c>
      <c r="AO1214" s="3"/>
      <c r="AP1214">
        <v>1</v>
      </c>
      <c r="AR1214" t="s">
        <v>1</v>
      </c>
      <c r="AT1214" s="2">
        <v>1.1739999999999999</v>
      </c>
      <c r="AU1214" s="1">
        <f t="shared" si="149"/>
        <v>0.54966669311851069</v>
      </c>
      <c r="AV1214" s="1">
        <f t="shared" si="150"/>
        <v>0.41425589239086574</v>
      </c>
      <c r="AW1214" s="1">
        <f t="shared" si="151"/>
        <v>0.27884509166322063</v>
      </c>
    </row>
    <row r="1215" spans="1:49" x14ac:dyDescent="0.2">
      <c r="A1215">
        <v>1213</v>
      </c>
      <c r="B1215" t="s">
        <v>20334</v>
      </c>
      <c r="C1215" t="s">
        <v>20333</v>
      </c>
      <c r="F1215" t="s">
        <v>20332</v>
      </c>
      <c r="G1215" t="s">
        <v>6</v>
      </c>
      <c r="H1215" t="s">
        <v>5</v>
      </c>
      <c r="I1215" t="s">
        <v>736</v>
      </c>
      <c r="J1215" t="s">
        <v>735</v>
      </c>
      <c r="K1215" t="s">
        <v>734</v>
      </c>
      <c r="L1215" t="s">
        <v>733</v>
      </c>
      <c r="M1215" t="s">
        <v>732</v>
      </c>
      <c r="N1215">
        <v>4</v>
      </c>
      <c r="O1215" t="s">
        <v>20331</v>
      </c>
      <c r="P1215" t="s">
        <v>20330</v>
      </c>
      <c r="Q1215" t="s">
        <v>20329</v>
      </c>
      <c r="R1215" s="7">
        <v>41190</v>
      </c>
      <c r="S1215" s="8">
        <f t="shared" si="144"/>
        <v>2012</v>
      </c>
      <c r="T1215" s="8">
        <v>2012</v>
      </c>
      <c r="U1215" s="8">
        <f t="shared" si="145"/>
        <v>10</v>
      </c>
      <c r="V1215" s="7">
        <v>2012</v>
      </c>
      <c r="W1215" t="s">
        <v>14</v>
      </c>
      <c r="X1215" s="2">
        <v>0.28199999999999997</v>
      </c>
      <c r="Y1215" s="6">
        <f t="shared" si="146"/>
        <v>7.527828942099783E-3</v>
      </c>
      <c r="AA1215">
        <v>16875869</v>
      </c>
      <c r="AB1215">
        <v>19700186861</v>
      </c>
      <c r="AC1215">
        <v>16875877</v>
      </c>
      <c r="AD1215" t="s">
        <v>2</v>
      </c>
      <c r="AE1215">
        <v>2012</v>
      </c>
      <c r="AG1215">
        <v>251865</v>
      </c>
      <c r="AI1215" t="s">
        <v>20328</v>
      </c>
      <c r="AK1215" t="s">
        <v>20327</v>
      </c>
      <c r="AL1215">
        <v>5</v>
      </c>
      <c r="AM1215" s="5">
        <f t="shared" si="147"/>
        <v>0.5</v>
      </c>
      <c r="AN1215" s="4">
        <f t="shared" si="148"/>
        <v>7.572889057175312E-4</v>
      </c>
      <c r="AO1215" s="3"/>
      <c r="AP1215">
        <v>1</v>
      </c>
      <c r="AR1215" t="s">
        <v>1</v>
      </c>
      <c r="AT1215" s="2">
        <v>1.1739999999999999</v>
      </c>
      <c r="AU1215" s="1">
        <f t="shared" si="149"/>
        <v>0.54966669311851069</v>
      </c>
      <c r="AV1215" s="1">
        <f t="shared" si="150"/>
        <v>0.41425589239086574</v>
      </c>
      <c r="AW1215" s="1">
        <f t="shared" si="151"/>
        <v>0.27884509166322063</v>
      </c>
    </row>
    <row r="1216" spans="1:49" x14ac:dyDescent="0.2">
      <c r="A1216">
        <v>1214</v>
      </c>
      <c r="B1216" t="s">
        <v>20326</v>
      </c>
      <c r="C1216" t="s">
        <v>20325</v>
      </c>
      <c r="F1216" t="s">
        <v>20324</v>
      </c>
      <c r="G1216" t="s">
        <v>6</v>
      </c>
      <c r="H1216" t="s">
        <v>5</v>
      </c>
      <c r="I1216" t="s">
        <v>890</v>
      </c>
      <c r="J1216">
        <v>60005465</v>
      </c>
      <c r="K1216" t="s">
        <v>74</v>
      </c>
      <c r="L1216" t="s">
        <v>73</v>
      </c>
      <c r="M1216" t="s">
        <v>16</v>
      </c>
      <c r="N1216">
        <v>3</v>
      </c>
      <c r="O1216" t="s">
        <v>9905</v>
      </c>
      <c r="P1216" t="s">
        <v>9904</v>
      </c>
      <c r="Q1216" t="s">
        <v>387</v>
      </c>
      <c r="R1216" s="7">
        <v>41190</v>
      </c>
      <c r="S1216" s="8">
        <f t="shared" si="144"/>
        <v>2012</v>
      </c>
      <c r="T1216" s="8">
        <v>2012</v>
      </c>
      <c r="U1216" s="8">
        <f t="shared" si="145"/>
        <v>10</v>
      </c>
      <c r="V1216" s="7">
        <v>2012</v>
      </c>
      <c r="W1216" t="s">
        <v>14</v>
      </c>
      <c r="X1216" s="2">
        <v>0.28199999999999997</v>
      </c>
      <c r="Y1216" s="6">
        <f t="shared" si="146"/>
        <v>7.527828942099783E-3</v>
      </c>
      <c r="AA1216">
        <v>16875869</v>
      </c>
      <c r="AB1216">
        <v>19700186861</v>
      </c>
      <c r="AC1216">
        <v>16875877</v>
      </c>
      <c r="AD1216" t="s">
        <v>2</v>
      </c>
      <c r="AE1216">
        <v>2012</v>
      </c>
      <c r="AG1216">
        <v>589467</v>
      </c>
      <c r="AI1216" t="s">
        <v>20323</v>
      </c>
      <c r="AK1216" t="s">
        <v>20322</v>
      </c>
      <c r="AL1216">
        <v>3</v>
      </c>
      <c r="AM1216" s="5">
        <f t="shared" si="147"/>
        <v>0.3</v>
      </c>
      <c r="AN1216" s="4">
        <f t="shared" si="148"/>
        <v>4.5437334343051872E-4</v>
      </c>
      <c r="AO1216" s="3"/>
      <c r="AP1216">
        <v>1</v>
      </c>
      <c r="AR1216" t="s">
        <v>1</v>
      </c>
      <c r="AT1216" s="2">
        <v>1.1739999999999999</v>
      </c>
      <c r="AU1216" s="1">
        <f t="shared" si="149"/>
        <v>0.54057922624990029</v>
      </c>
      <c r="AV1216" s="1">
        <f t="shared" si="150"/>
        <v>0.3991101142765151</v>
      </c>
      <c r="AW1216" s="1">
        <f t="shared" si="151"/>
        <v>0.25764100230312975</v>
      </c>
    </row>
    <row r="1217" spans="1:49" x14ac:dyDescent="0.2">
      <c r="A1217">
        <v>1215</v>
      </c>
      <c r="B1217" t="s">
        <v>20321</v>
      </c>
      <c r="C1217" t="s">
        <v>20320</v>
      </c>
      <c r="F1217" t="s">
        <v>20319</v>
      </c>
      <c r="G1217" t="s">
        <v>6</v>
      </c>
      <c r="H1217" t="s">
        <v>5</v>
      </c>
      <c r="I1217" t="s">
        <v>913</v>
      </c>
      <c r="J1217">
        <v>60025278</v>
      </c>
      <c r="K1217" t="s">
        <v>18</v>
      </c>
      <c r="L1217" t="s">
        <v>17</v>
      </c>
      <c r="M1217" t="s">
        <v>16</v>
      </c>
      <c r="N1217">
        <v>5</v>
      </c>
      <c r="O1217" t="s">
        <v>20318</v>
      </c>
      <c r="P1217" t="s">
        <v>20317</v>
      </c>
      <c r="Q1217" t="s">
        <v>2764</v>
      </c>
      <c r="R1217" s="7">
        <v>41190</v>
      </c>
      <c r="S1217" s="8">
        <f t="shared" si="144"/>
        <v>2012</v>
      </c>
      <c r="T1217" s="8">
        <v>2012</v>
      </c>
      <c r="U1217" s="8">
        <f t="shared" si="145"/>
        <v>10</v>
      </c>
      <c r="V1217" s="7">
        <v>2012</v>
      </c>
      <c r="W1217" t="s">
        <v>6585</v>
      </c>
      <c r="X1217" s="2">
        <v>0.32400000000000001</v>
      </c>
      <c r="Y1217" s="6">
        <f t="shared" si="146"/>
        <v>8.6489949547529435E-3</v>
      </c>
      <c r="AA1217">
        <v>15501329</v>
      </c>
      <c r="AB1217">
        <v>5800173381</v>
      </c>
      <c r="AC1217">
        <v>15501477</v>
      </c>
      <c r="AD1217" t="s">
        <v>2</v>
      </c>
      <c r="AE1217">
        <v>2012</v>
      </c>
      <c r="AG1217">
        <v>878595</v>
      </c>
      <c r="AI1217" t="s">
        <v>20316</v>
      </c>
      <c r="AK1217" t="s">
        <v>20315</v>
      </c>
      <c r="AL1217">
        <v>25</v>
      </c>
      <c r="AM1217" s="5">
        <f t="shared" si="147"/>
        <v>2.5</v>
      </c>
      <c r="AN1217" s="4">
        <f t="shared" si="148"/>
        <v>3.7864445285876562E-3</v>
      </c>
      <c r="AO1217" s="3"/>
      <c r="AP1217">
        <v>1</v>
      </c>
      <c r="AR1217" t="s">
        <v>1</v>
      </c>
      <c r="AT1217" s="2">
        <v>1.64</v>
      </c>
      <c r="AU1217" s="1">
        <f t="shared" si="149"/>
        <v>0.71902298269033571</v>
      </c>
      <c r="AV1217" s="1">
        <f t="shared" si="150"/>
        <v>0.62177197416703001</v>
      </c>
      <c r="AW1217" s="1">
        <f t="shared" si="151"/>
        <v>0.52452096564372419</v>
      </c>
    </row>
    <row r="1218" spans="1:49" x14ac:dyDescent="0.2">
      <c r="A1218">
        <v>1216</v>
      </c>
      <c r="B1218" t="s">
        <v>20314</v>
      </c>
      <c r="C1218" t="s">
        <v>20313</v>
      </c>
      <c r="F1218" t="s">
        <v>20312</v>
      </c>
      <c r="G1218" t="s">
        <v>6</v>
      </c>
      <c r="H1218" t="s">
        <v>5</v>
      </c>
      <c r="I1218" t="s">
        <v>977</v>
      </c>
      <c r="J1218">
        <v>60101560</v>
      </c>
      <c r="K1218" t="s">
        <v>983</v>
      </c>
      <c r="L1218" t="s">
        <v>982</v>
      </c>
      <c r="M1218" t="s">
        <v>26</v>
      </c>
      <c r="N1218">
        <v>3</v>
      </c>
      <c r="O1218" t="s">
        <v>981</v>
      </c>
      <c r="P1218" t="s">
        <v>980</v>
      </c>
      <c r="Q1218" t="s">
        <v>979</v>
      </c>
      <c r="R1218" s="7">
        <v>41190</v>
      </c>
      <c r="S1218" s="8">
        <f t="shared" ref="S1218:S1281" si="152">YEAR(R1218)</f>
        <v>2012</v>
      </c>
      <c r="T1218" s="8">
        <v>2012</v>
      </c>
      <c r="U1218" s="8">
        <f t="shared" ref="U1218:U1281" si="153">2022-T1218</f>
        <v>10</v>
      </c>
      <c r="V1218" s="7">
        <v>2012</v>
      </c>
      <c r="W1218" t="s">
        <v>14</v>
      </c>
      <c r="X1218" s="2">
        <v>0.28199999999999997</v>
      </c>
      <c r="Y1218" s="6">
        <f t="shared" ref="Y1218:Y1281" si="154">(X1218-$Z$4)/($Z$3-$Z$4)</f>
        <v>7.527828942099783E-3</v>
      </c>
      <c r="AA1218">
        <v>16875869</v>
      </c>
      <c r="AB1218">
        <v>19700186861</v>
      </c>
      <c r="AC1218">
        <v>16875877</v>
      </c>
      <c r="AD1218" t="s">
        <v>2</v>
      </c>
      <c r="AE1218">
        <v>2012</v>
      </c>
      <c r="AG1218">
        <v>974315</v>
      </c>
      <c r="AI1218" t="s">
        <v>20311</v>
      </c>
      <c r="AK1218" t="s">
        <v>20310</v>
      </c>
      <c r="AL1218">
        <v>30</v>
      </c>
      <c r="AM1218" s="5">
        <f t="shared" ref="AM1218:AM1281" si="155">AL1218/U1218</f>
        <v>3</v>
      </c>
      <c r="AN1218" s="4">
        <f t="shared" ref="AN1218:AN1281" si="156">(AM1218-$AO$4)/($AO$3-$AO$4)</f>
        <v>4.5437334343051876E-3</v>
      </c>
      <c r="AO1218" s="3"/>
      <c r="AP1218">
        <v>1</v>
      </c>
      <c r="AR1218" t="s">
        <v>1</v>
      </c>
      <c r="AT1218" s="2">
        <v>1.1739999999999999</v>
      </c>
      <c r="AU1218" s="1">
        <f t="shared" ref="AU1218:AU1281" si="157">(Y1218*0.7+AN1218*0.3)*100</f>
        <v>0.66326002897614034</v>
      </c>
      <c r="AV1218" s="1">
        <f t="shared" ref="AV1218:AV1281" si="158">(Y1218*0.5+AN1218*0.5)*100</f>
        <v>0.60357811882024848</v>
      </c>
      <c r="AW1218" s="1">
        <f t="shared" ref="AW1218:AW1281" si="159">(Y1218*0.3+AN1218*0.7)*100</f>
        <v>0.54389620866435662</v>
      </c>
    </row>
    <row r="1219" spans="1:49" x14ac:dyDescent="0.2">
      <c r="A1219">
        <v>1217</v>
      </c>
      <c r="B1219" t="s">
        <v>20309</v>
      </c>
      <c r="C1219" t="s">
        <v>20308</v>
      </c>
      <c r="F1219" t="s">
        <v>20307</v>
      </c>
      <c r="G1219" t="s">
        <v>6</v>
      </c>
      <c r="H1219" t="s">
        <v>5</v>
      </c>
      <c r="I1219" t="s">
        <v>1855</v>
      </c>
      <c r="J1219">
        <v>60021666</v>
      </c>
      <c r="K1219" t="s">
        <v>1133</v>
      </c>
      <c r="L1219" t="s">
        <v>311</v>
      </c>
      <c r="M1219" t="s">
        <v>16</v>
      </c>
      <c r="N1219">
        <v>3</v>
      </c>
      <c r="O1219" t="s">
        <v>20306</v>
      </c>
      <c r="P1219" t="s">
        <v>20305</v>
      </c>
      <c r="Q1219" t="s">
        <v>2820</v>
      </c>
      <c r="R1219" s="7">
        <v>41190</v>
      </c>
      <c r="S1219" s="8">
        <f t="shared" si="152"/>
        <v>2012</v>
      </c>
      <c r="T1219" s="8">
        <v>2012</v>
      </c>
      <c r="U1219" s="8">
        <f t="shared" si="153"/>
        <v>10</v>
      </c>
      <c r="V1219" s="7">
        <v>2012</v>
      </c>
      <c r="W1219" t="s">
        <v>14</v>
      </c>
      <c r="X1219" s="2">
        <v>0.28199999999999997</v>
      </c>
      <c r="Y1219" s="6">
        <f t="shared" si="154"/>
        <v>7.527828942099783E-3</v>
      </c>
      <c r="AA1219">
        <v>16875869</v>
      </c>
      <c r="AB1219">
        <v>19700186861</v>
      </c>
      <c r="AC1219">
        <v>16875877</v>
      </c>
      <c r="AD1219" t="s">
        <v>2</v>
      </c>
      <c r="AE1219">
        <v>2012</v>
      </c>
      <c r="AG1219">
        <v>218681</v>
      </c>
      <c r="AI1219" t="s">
        <v>20304</v>
      </c>
      <c r="AK1219" t="s">
        <v>20303</v>
      </c>
      <c r="AL1219">
        <v>13</v>
      </c>
      <c r="AM1219" s="5">
        <f t="shared" si="155"/>
        <v>1.3</v>
      </c>
      <c r="AN1219" s="4">
        <f t="shared" si="156"/>
        <v>1.9689511548655813E-3</v>
      </c>
      <c r="AO1219" s="3"/>
      <c r="AP1219">
        <v>1</v>
      </c>
      <c r="AR1219" t="s">
        <v>1</v>
      </c>
      <c r="AT1219" s="2">
        <v>1.1739999999999999</v>
      </c>
      <c r="AU1219" s="1">
        <f t="shared" si="157"/>
        <v>0.58601656059295226</v>
      </c>
      <c r="AV1219" s="1">
        <f t="shared" si="158"/>
        <v>0.47483900484826824</v>
      </c>
      <c r="AW1219" s="1">
        <f t="shared" si="159"/>
        <v>0.36366144910358417</v>
      </c>
    </row>
    <row r="1220" spans="1:49" x14ac:dyDescent="0.2">
      <c r="A1220">
        <v>1218</v>
      </c>
      <c r="B1220" t="s">
        <v>20302</v>
      </c>
      <c r="C1220" t="s">
        <v>20301</v>
      </c>
      <c r="D1220" t="s">
        <v>20300</v>
      </c>
      <c r="E1220">
        <v>22948829</v>
      </c>
      <c r="F1220" t="s">
        <v>20299</v>
      </c>
      <c r="G1220" t="s">
        <v>6</v>
      </c>
      <c r="H1220" t="s">
        <v>5</v>
      </c>
      <c r="I1220" t="s">
        <v>20298</v>
      </c>
      <c r="J1220" t="s">
        <v>20297</v>
      </c>
      <c r="K1220" t="s">
        <v>20296</v>
      </c>
      <c r="L1220" t="s">
        <v>20295</v>
      </c>
      <c r="M1220" t="s">
        <v>20294</v>
      </c>
      <c r="N1220">
        <v>8</v>
      </c>
      <c r="O1220" t="s">
        <v>20293</v>
      </c>
      <c r="P1220" t="s">
        <v>20292</v>
      </c>
      <c r="Q1220" t="s">
        <v>20291</v>
      </c>
      <c r="R1220" s="7">
        <v>41190</v>
      </c>
      <c r="S1220" s="8">
        <f t="shared" si="152"/>
        <v>2012</v>
      </c>
      <c r="T1220" s="8">
        <v>2012</v>
      </c>
      <c r="U1220" s="8">
        <f t="shared" si="153"/>
        <v>10</v>
      </c>
      <c r="V1220" s="7">
        <v>2012</v>
      </c>
      <c r="W1220" t="s">
        <v>1018</v>
      </c>
      <c r="X1220" s="2">
        <v>5.5590000000000002</v>
      </c>
      <c r="Y1220" s="6">
        <f t="shared" si="154"/>
        <v>0.14839433010330744</v>
      </c>
      <c r="AB1220">
        <v>19700182758</v>
      </c>
      <c r="AC1220">
        <v>20411723</v>
      </c>
      <c r="AD1220" t="s">
        <v>2</v>
      </c>
      <c r="AE1220">
        <v>3</v>
      </c>
      <c r="AG1220">
        <v>1047</v>
      </c>
      <c r="AI1220" t="s">
        <v>20290</v>
      </c>
      <c r="AK1220" t="s">
        <v>20289</v>
      </c>
      <c r="AL1220">
        <v>39</v>
      </c>
      <c r="AM1220" s="5">
        <f t="shared" si="155"/>
        <v>3.9</v>
      </c>
      <c r="AN1220" s="4">
        <f t="shared" si="156"/>
        <v>5.9068534645967431E-3</v>
      </c>
      <c r="AO1220" s="3"/>
      <c r="AP1220">
        <v>1</v>
      </c>
      <c r="AQ1220" t="s">
        <v>20288</v>
      </c>
      <c r="AR1220" t="s">
        <v>20287</v>
      </c>
      <c r="AS1220" t="s">
        <v>20286</v>
      </c>
      <c r="AT1220" s="2">
        <v>14.919</v>
      </c>
      <c r="AU1220" s="1">
        <f t="shared" si="157"/>
        <v>10.564808711169423</v>
      </c>
      <c r="AV1220" s="1">
        <f t="shared" si="158"/>
        <v>7.7150591783952089</v>
      </c>
      <c r="AW1220" s="1">
        <f t="shared" si="159"/>
        <v>4.8653096456209948</v>
      </c>
    </row>
    <row r="1221" spans="1:49" x14ac:dyDescent="0.2">
      <c r="A1221">
        <v>1219</v>
      </c>
      <c r="B1221" t="s">
        <v>20285</v>
      </c>
      <c r="C1221" t="s">
        <v>20284</v>
      </c>
      <c r="F1221" t="s">
        <v>20283</v>
      </c>
      <c r="G1221" t="s">
        <v>6</v>
      </c>
      <c r="H1221" t="s">
        <v>5</v>
      </c>
      <c r="I1221" t="s">
        <v>20282</v>
      </c>
      <c r="J1221">
        <v>60013395</v>
      </c>
      <c r="K1221" t="s">
        <v>1913</v>
      </c>
      <c r="L1221" t="s">
        <v>1912</v>
      </c>
      <c r="M1221" t="s">
        <v>132</v>
      </c>
      <c r="N1221">
        <v>2</v>
      </c>
      <c r="O1221" t="s">
        <v>20281</v>
      </c>
      <c r="P1221" t="s">
        <v>20280</v>
      </c>
      <c r="Q1221" t="s">
        <v>1911</v>
      </c>
      <c r="R1221" s="7">
        <v>41190</v>
      </c>
      <c r="S1221" s="8">
        <f t="shared" si="152"/>
        <v>2012</v>
      </c>
      <c r="T1221" s="8">
        <v>2012</v>
      </c>
      <c r="U1221" s="8">
        <f t="shared" si="153"/>
        <v>10</v>
      </c>
      <c r="V1221" s="7">
        <v>2012</v>
      </c>
      <c r="W1221" t="s">
        <v>14</v>
      </c>
      <c r="X1221" s="2">
        <v>0.28199999999999997</v>
      </c>
      <c r="Y1221" s="6">
        <f t="shared" si="154"/>
        <v>7.527828942099783E-3</v>
      </c>
      <c r="AA1221">
        <v>16875869</v>
      </c>
      <c r="AB1221">
        <v>19700186861</v>
      </c>
      <c r="AC1221">
        <v>16875877</v>
      </c>
      <c r="AD1221" t="s">
        <v>2</v>
      </c>
      <c r="AE1221">
        <v>2012</v>
      </c>
      <c r="AG1221">
        <v>910824</v>
      </c>
      <c r="AI1221" t="s">
        <v>20279</v>
      </c>
      <c r="AK1221" t="s">
        <v>20278</v>
      </c>
      <c r="AL1221">
        <v>0</v>
      </c>
      <c r="AM1221" s="5">
        <f t="shared" si="155"/>
        <v>0</v>
      </c>
      <c r="AN1221" s="4">
        <f t="shared" si="156"/>
        <v>0</v>
      </c>
      <c r="AO1221" s="3"/>
      <c r="AP1221">
        <v>1</v>
      </c>
      <c r="AR1221" t="s">
        <v>1</v>
      </c>
      <c r="AT1221" s="2">
        <v>1.1739999999999999</v>
      </c>
      <c r="AU1221" s="1">
        <f t="shared" si="157"/>
        <v>0.52694802594698475</v>
      </c>
      <c r="AV1221" s="1">
        <f t="shared" si="158"/>
        <v>0.37639144710498917</v>
      </c>
      <c r="AW1221" s="1">
        <f t="shared" si="159"/>
        <v>0.22583486826299345</v>
      </c>
    </row>
    <row r="1222" spans="1:49" x14ac:dyDescent="0.2">
      <c r="A1222">
        <v>1220</v>
      </c>
      <c r="B1222" t="s">
        <v>20277</v>
      </c>
      <c r="C1222" t="s">
        <v>20276</v>
      </c>
      <c r="F1222" t="s">
        <v>20275</v>
      </c>
      <c r="G1222" t="s">
        <v>6</v>
      </c>
      <c r="H1222" t="s">
        <v>5</v>
      </c>
      <c r="I1222" t="s">
        <v>20274</v>
      </c>
      <c r="J1222" t="s">
        <v>20273</v>
      </c>
      <c r="K1222" t="s">
        <v>20272</v>
      </c>
      <c r="L1222" t="s">
        <v>20271</v>
      </c>
      <c r="M1222" t="s">
        <v>20270</v>
      </c>
      <c r="N1222">
        <v>6</v>
      </c>
      <c r="O1222" t="s">
        <v>20269</v>
      </c>
      <c r="P1222" t="s">
        <v>20268</v>
      </c>
      <c r="Q1222" t="s">
        <v>20267</v>
      </c>
      <c r="R1222" s="7">
        <v>41190</v>
      </c>
      <c r="S1222" s="8">
        <f t="shared" si="152"/>
        <v>2012</v>
      </c>
      <c r="T1222" s="8">
        <v>2012</v>
      </c>
      <c r="U1222" s="8">
        <f t="shared" si="153"/>
        <v>10</v>
      </c>
      <c r="V1222" s="7">
        <v>2012</v>
      </c>
      <c r="W1222" t="s">
        <v>14</v>
      </c>
      <c r="X1222" s="2">
        <v>0.28199999999999997</v>
      </c>
      <c r="Y1222" s="6">
        <f t="shared" si="154"/>
        <v>7.527828942099783E-3</v>
      </c>
      <c r="AA1222">
        <v>16875869</v>
      </c>
      <c r="AB1222">
        <v>19700186861</v>
      </c>
      <c r="AC1222">
        <v>16875877</v>
      </c>
      <c r="AD1222" t="s">
        <v>2</v>
      </c>
      <c r="AE1222">
        <v>2012</v>
      </c>
      <c r="AG1222">
        <v>184537</v>
      </c>
      <c r="AI1222" t="s">
        <v>20266</v>
      </c>
      <c r="AK1222" t="s">
        <v>20265</v>
      </c>
      <c r="AL1222">
        <v>5</v>
      </c>
      <c r="AM1222" s="5">
        <f t="shared" si="155"/>
        <v>0.5</v>
      </c>
      <c r="AN1222" s="4">
        <f t="shared" si="156"/>
        <v>7.572889057175312E-4</v>
      </c>
      <c r="AO1222" s="3"/>
      <c r="AP1222">
        <v>1</v>
      </c>
      <c r="AR1222" t="s">
        <v>1</v>
      </c>
      <c r="AT1222" s="2">
        <v>1.1739999999999999</v>
      </c>
      <c r="AU1222" s="1">
        <f t="shared" si="157"/>
        <v>0.54966669311851069</v>
      </c>
      <c r="AV1222" s="1">
        <f t="shared" si="158"/>
        <v>0.41425589239086574</v>
      </c>
      <c r="AW1222" s="1">
        <f t="shared" si="159"/>
        <v>0.27884509166322063</v>
      </c>
    </row>
    <row r="1223" spans="1:49" x14ac:dyDescent="0.2">
      <c r="A1223">
        <v>1221</v>
      </c>
      <c r="B1223" t="s">
        <v>20264</v>
      </c>
      <c r="E1223">
        <v>23018508</v>
      </c>
      <c r="F1223" t="s">
        <v>20263</v>
      </c>
      <c r="G1223" t="s">
        <v>6</v>
      </c>
      <c r="H1223" t="s">
        <v>5</v>
      </c>
      <c r="I1223" t="s">
        <v>20262</v>
      </c>
      <c r="J1223">
        <v>109701476</v>
      </c>
      <c r="K1223" t="s">
        <v>20261</v>
      </c>
      <c r="L1223" t="s">
        <v>20260</v>
      </c>
      <c r="M1223" t="s">
        <v>927</v>
      </c>
      <c r="N1223">
        <v>3</v>
      </c>
      <c r="O1223" t="s">
        <v>20259</v>
      </c>
      <c r="P1223" t="s">
        <v>20258</v>
      </c>
      <c r="Q1223" t="s">
        <v>20257</v>
      </c>
      <c r="R1223" s="7">
        <v>41187</v>
      </c>
      <c r="S1223" s="8">
        <f t="shared" si="152"/>
        <v>2012</v>
      </c>
      <c r="T1223" s="8">
        <v>2012</v>
      </c>
      <c r="U1223" s="8">
        <f t="shared" si="153"/>
        <v>10</v>
      </c>
      <c r="V1223" s="7">
        <v>2012</v>
      </c>
      <c r="W1223" t="s">
        <v>20256</v>
      </c>
      <c r="X1223" s="2">
        <v>0.27100000000000002</v>
      </c>
      <c r="Y1223" s="6">
        <f t="shared" si="154"/>
        <v>7.2341902245001474E-3</v>
      </c>
      <c r="AA1223">
        <v>1275720</v>
      </c>
      <c r="AB1223">
        <v>4700153108</v>
      </c>
      <c r="AD1223" t="s">
        <v>2</v>
      </c>
      <c r="AE1223">
        <v>29</v>
      </c>
      <c r="AF1223">
        <v>3</v>
      </c>
      <c r="AH1223" t="s">
        <v>20255</v>
      </c>
      <c r="AI1223" t="s">
        <v>20254</v>
      </c>
      <c r="AK1223" t="s">
        <v>20253</v>
      </c>
      <c r="AL1223">
        <v>9</v>
      </c>
      <c r="AM1223" s="5">
        <f t="shared" si="155"/>
        <v>0.9</v>
      </c>
      <c r="AN1223" s="4">
        <f t="shared" si="156"/>
        <v>1.3631200302915562E-3</v>
      </c>
      <c r="AO1223" s="3"/>
      <c r="AP1223">
        <v>0</v>
      </c>
      <c r="AR1223" t="s">
        <v>1</v>
      </c>
      <c r="AT1223" s="2">
        <v>0.623</v>
      </c>
      <c r="AU1223" s="1">
        <f t="shared" si="157"/>
        <v>0.54728691662375684</v>
      </c>
      <c r="AV1223" s="1">
        <f t="shared" si="158"/>
        <v>0.42986551273958518</v>
      </c>
      <c r="AW1223" s="1">
        <f t="shared" si="159"/>
        <v>0.31244410885541329</v>
      </c>
    </row>
    <row r="1224" spans="1:49" x14ac:dyDescent="0.2">
      <c r="A1224">
        <v>1222</v>
      </c>
      <c r="B1224" t="s">
        <v>20252</v>
      </c>
      <c r="C1224" t="s">
        <v>20251</v>
      </c>
      <c r="F1224" t="s">
        <v>20250</v>
      </c>
      <c r="G1224" t="s">
        <v>6</v>
      </c>
      <c r="H1224" t="s">
        <v>5</v>
      </c>
      <c r="I1224" t="s">
        <v>20249</v>
      </c>
      <c r="J1224" t="s">
        <v>20248</v>
      </c>
      <c r="K1224" t="s">
        <v>20247</v>
      </c>
      <c r="L1224" t="s">
        <v>20246</v>
      </c>
      <c r="M1224" t="s">
        <v>199</v>
      </c>
      <c r="N1224">
        <v>3</v>
      </c>
      <c r="O1224" t="s">
        <v>20245</v>
      </c>
      <c r="P1224" t="s">
        <v>20244</v>
      </c>
      <c r="Q1224" t="s">
        <v>20243</v>
      </c>
      <c r="R1224" s="7">
        <v>41187</v>
      </c>
      <c r="S1224" s="8">
        <f t="shared" si="152"/>
        <v>2012</v>
      </c>
      <c r="T1224" s="8">
        <v>2012</v>
      </c>
      <c r="U1224" s="8">
        <f t="shared" si="153"/>
        <v>10</v>
      </c>
      <c r="V1224" s="7">
        <v>2012</v>
      </c>
      <c r="W1224" t="s">
        <v>1881</v>
      </c>
      <c r="X1224" s="2">
        <v>0.20899999999999999</v>
      </c>
      <c r="Y1224" s="6">
        <f t="shared" si="154"/>
        <v>5.5791356343931021E-3</v>
      </c>
      <c r="AA1224">
        <v>3854205</v>
      </c>
      <c r="AB1224">
        <v>3300147408</v>
      </c>
      <c r="AC1224">
        <v>13475533</v>
      </c>
      <c r="AD1224" t="s">
        <v>2</v>
      </c>
      <c r="AE1224">
        <v>132</v>
      </c>
      <c r="AF1224">
        <v>5</v>
      </c>
      <c r="AI1224" t="s">
        <v>20242</v>
      </c>
      <c r="AJ1224" t="s">
        <v>20241</v>
      </c>
      <c r="AK1224" t="s">
        <v>20240</v>
      </c>
      <c r="AL1224">
        <v>4</v>
      </c>
      <c r="AM1224" s="5">
        <f t="shared" si="155"/>
        <v>0.4</v>
      </c>
      <c r="AN1224" s="4">
        <f t="shared" si="156"/>
        <v>6.0583112457402507E-4</v>
      </c>
      <c r="AO1224" s="3"/>
      <c r="AP1224">
        <v>0</v>
      </c>
      <c r="AR1224" t="s">
        <v>1</v>
      </c>
      <c r="AT1224" s="2" t="s">
        <v>0</v>
      </c>
      <c r="AU1224" s="1">
        <f t="shared" si="157"/>
        <v>0.40871442814473785</v>
      </c>
      <c r="AV1224" s="1">
        <f t="shared" si="158"/>
        <v>0.30924833794835638</v>
      </c>
      <c r="AW1224" s="1">
        <f t="shared" si="159"/>
        <v>0.20978224775197482</v>
      </c>
    </row>
    <row r="1225" spans="1:49" x14ac:dyDescent="0.2">
      <c r="A1225">
        <v>1223</v>
      </c>
      <c r="B1225" t="s">
        <v>20239</v>
      </c>
      <c r="C1225" t="s">
        <v>20238</v>
      </c>
      <c r="F1225" t="s">
        <v>20237</v>
      </c>
      <c r="G1225" t="s">
        <v>6</v>
      </c>
      <c r="H1225" t="s">
        <v>5</v>
      </c>
      <c r="I1225" t="s">
        <v>20236</v>
      </c>
      <c r="J1225">
        <v>60018179</v>
      </c>
      <c r="K1225" t="s">
        <v>4551</v>
      </c>
      <c r="L1225" t="s">
        <v>4550</v>
      </c>
      <c r="M1225" t="s">
        <v>12</v>
      </c>
      <c r="N1225">
        <v>1</v>
      </c>
      <c r="O1225" t="s">
        <v>20235</v>
      </c>
      <c r="P1225">
        <v>7202539192</v>
      </c>
      <c r="Q1225">
        <v>60018179</v>
      </c>
      <c r="R1225" s="7">
        <v>41187</v>
      </c>
      <c r="S1225" s="8">
        <f t="shared" si="152"/>
        <v>2012</v>
      </c>
      <c r="T1225" s="8">
        <v>2012</v>
      </c>
      <c r="U1225" s="8">
        <f t="shared" si="153"/>
        <v>10</v>
      </c>
      <c r="V1225" s="7">
        <v>2012</v>
      </c>
      <c r="W1225" t="s">
        <v>788</v>
      </c>
      <c r="X1225" s="2">
        <v>0.88100000000000001</v>
      </c>
      <c r="Y1225" s="6">
        <f t="shared" si="154"/>
        <v>2.3517791836843653E-2</v>
      </c>
      <c r="AA1225">
        <v>10459243</v>
      </c>
      <c r="AB1225">
        <v>17248</v>
      </c>
      <c r="AD1225" t="s">
        <v>2</v>
      </c>
      <c r="AE1225">
        <v>54</v>
      </c>
      <c r="AF1225">
        <v>4</v>
      </c>
      <c r="AG1225">
        <v>6309176</v>
      </c>
      <c r="AH1225" t="s">
        <v>20234</v>
      </c>
      <c r="AI1225" t="s">
        <v>20233</v>
      </c>
      <c r="AJ1225" t="s">
        <v>20232</v>
      </c>
      <c r="AK1225" t="s">
        <v>20231</v>
      </c>
      <c r="AL1225">
        <v>2</v>
      </c>
      <c r="AM1225" s="5">
        <f t="shared" si="155"/>
        <v>0.2</v>
      </c>
      <c r="AN1225" s="4">
        <f t="shared" si="156"/>
        <v>3.0291556228701253E-4</v>
      </c>
      <c r="AO1225" s="3"/>
      <c r="AP1225">
        <v>0</v>
      </c>
      <c r="AR1225" t="s">
        <v>1</v>
      </c>
      <c r="AT1225" s="2" t="s">
        <v>0</v>
      </c>
      <c r="AU1225" s="1">
        <f t="shared" si="157"/>
        <v>1.655332895447666</v>
      </c>
      <c r="AV1225" s="1">
        <f t="shared" si="158"/>
        <v>1.1910353699565333</v>
      </c>
      <c r="AW1225" s="1">
        <f t="shared" si="159"/>
        <v>0.72673784446540046</v>
      </c>
    </row>
    <row r="1226" spans="1:49" x14ac:dyDescent="0.2">
      <c r="A1226">
        <v>1224</v>
      </c>
      <c r="B1226" t="s">
        <v>20230</v>
      </c>
      <c r="C1226" t="s">
        <v>20229</v>
      </c>
      <c r="F1226" t="s">
        <v>20228</v>
      </c>
      <c r="G1226" t="s">
        <v>6</v>
      </c>
      <c r="H1226" t="s">
        <v>5</v>
      </c>
      <c r="I1226" t="s">
        <v>968</v>
      </c>
      <c r="J1226">
        <v>60031101</v>
      </c>
      <c r="K1226" t="s">
        <v>20227</v>
      </c>
      <c r="L1226" t="s">
        <v>985</v>
      </c>
      <c r="M1226" t="s">
        <v>282</v>
      </c>
      <c r="N1226">
        <v>2</v>
      </c>
      <c r="O1226" t="s">
        <v>20226</v>
      </c>
      <c r="P1226" t="s">
        <v>20225</v>
      </c>
      <c r="Q1226" t="s">
        <v>20224</v>
      </c>
      <c r="R1226" s="7">
        <v>41187</v>
      </c>
      <c r="S1226" s="8">
        <f t="shared" si="152"/>
        <v>2012</v>
      </c>
      <c r="T1226" s="8">
        <v>2012</v>
      </c>
      <c r="U1226" s="8">
        <f t="shared" si="153"/>
        <v>10</v>
      </c>
      <c r="V1226" s="7">
        <v>2012</v>
      </c>
      <c r="W1226" t="s">
        <v>416</v>
      </c>
      <c r="X1226" s="2">
        <v>2.9860000000000002</v>
      </c>
      <c r="Y1226" s="6">
        <f t="shared" si="154"/>
        <v>7.9709564613865094E-2</v>
      </c>
      <c r="AA1226">
        <v>7338716</v>
      </c>
      <c r="AB1226">
        <v>18902</v>
      </c>
      <c r="AD1226" t="s">
        <v>2</v>
      </c>
      <c r="AE1226">
        <v>30</v>
      </c>
      <c r="AF1226">
        <v>9</v>
      </c>
      <c r="AG1226">
        <v>6311221</v>
      </c>
      <c r="AH1226" t="s">
        <v>20223</v>
      </c>
      <c r="AI1226" t="s">
        <v>20222</v>
      </c>
      <c r="AJ1226" t="s">
        <v>20221</v>
      </c>
      <c r="AK1226" t="s">
        <v>20220</v>
      </c>
      <c r="AL1226">
        <v>10</v>
      </c>
      <c r="AM1226" s="5">
        <f t="shared" si="155"/>
        <v>1</v>
      </c>
      <c r="AN1226" s="4">
        <f t="shared" si="156"/>
        <v>1.5145778114350624E-3</v>
      </c>
      <c r="AO1226" s="3"/>
      <c r="AP1226">
        <v>0</v>
      </c>
      <c r="AQ1226" t="s">
        <v>314</v>
      </c>
      <c r="AR1226" t="s">
        <v>20219</v>
      </c>
      <c r="AS1226" t="s">
        <v>313</v>
      </c>
      <c r="AT1226" s="2" t="s">
        <v>0</v>
      </c>
      <c r="AU1226" s="1">
        <f t="shared" si="157"/>
        <v>5.6251068573136083</v>
      </c>
      <c r="AV1226" s="1">
        <f t="shared" si="158"/>
        <v>4.0612071212650074</v>
      </c>
      <c r="AW1226" s="1">
        <f t="shared" si="159"/>
        <v>2.4973073852164069</v>
      </c>
    </row>
    <row r="1227" spans="1:49" x14ac:dyDescent="0.2">
      <c r="A1227">
        <v>1225</v>
      </c>
      <c r="B1227" t="s">
        <v>20218</v>
      </c>
      <c r="C1227" t="s">
        <v>20217</v>
      </c>
      <c r="F1227" t="s">
        <v>20216</v>
      </c>
      <c r="G1227" t="s">
        <v>6</v>
      </c>
      <c r="H1227" t="s">
        <v>5</v>
      </c>
      <c r="I1227" t="s">
        <v>3008</v>
      </c>
      <c r="J1227">
        <v>60023053</v>
      </c>
      <c r="K1227" t="s">
        <v>2270</v>
      </c>
      <c r="L1227" t="s">
        <v>2298</v>
      </c>
      <c r="M1227" t="s">
        <v>12</v>
      </c>
      <c r="N1227">
        <v>2</v>
      </c>
      <c r="O1227" t="s">
        <v>3007</v>
      </c>
      <c r="P1227" t="s">
        <v>3006</v>
      </c>
      <c r="Q1227" t="s">
        <v>2977</v>
      </c>
      <c r="R1227" s="7">
        <v>41187</v>
      </c>
      <c r="S1227" s="8">
        <f t="shared" si="152"/>
        <v>2012</v>
      </c>
      <c r="T1227" s="8">
        <v>2012</v>
      </c>
      <c r="U1227" s="8">
        <f t="shared" si="153"/>
        <v>10</v>
      </c>
      <c r="V1227" s="7">
        <v>2012</v>
      </c>
      <c r="W1227" t="s">
        <v>788</v>
      </c>
      <c r="X1227" s="2">
        <v>0.88100000000000001</v>
      </c>
      <c r="Y1227" s="6">
        <f t="shared" si="154"/>
        <v>2.3517791836843653E-2</v>
      </c>
      <c r="AA1227">
        <v>10459243</v>
      </c>
      <c r="AB1227">
        <v>17248</v>
      </c>
      <c r="AD1227" t="s">
        <v>2</v>
      </c>
      <c r="AE1227">
        <v>54</v>
      </c>
      <c r="AF1227">
        <v>4</v>
      </c>
      <c r="AG1227">
        <v>6309203</v>
      </c>
      <c r="AH1227" t="s">
        <v>20215</v>
      </c>
      <c r="AI1227" t="s">
        <v>20214</v>
      </c>
      <c r="AJ1227" t="s">
        <v>20213</v>
      </c>
      <c r="AK1227" t="s">
        <v>20212</v>
      </c>
      <c r="AL1227">
        <v>0</v>
      </c>
      <c r="AM1227" s="5">
        <f t="shared" si="155"/>
        <v>0</v>
      </c>
      <c r="AN1227" s="4">
        <f t="shared" si="156"/>
        <v>0</v>
      </c>
      <c r="AO1227" s="3"/>
      <c r="AP1227">
        <v>0</v>
      </c>
      <c r="AR1227" t="s">
        <v>1</v>
      </c>
      <c r="AT1227" s="2" t="s">
        <v>0</v>
      </c>
      <c r="AU1227" s="1">
        <f t="shared" si="157"/>
        <v>1.6462454285790555</v>
      </c>
      <c r="AV1227" s="1">
        <f t="shared" si="158"/>
        <v>1.1758895918421826</v>
      </c>
      <c r="AW1227" s="1">
        <f t="shared" si="159"/>
        <v>0.70553375510530958</v>
      </c>
    </row>
    <row r="1228" spans="1:49" x14ac:dyDescent="0.2">
      <c r="A1228">
        <v>1226</v>
      </c>
      <c r="B1228" t="s">
        <v>20211</v>
      </c>
      <c r="C1228" t="s">
        <v>20210</v>
      </c>
      <c r="F1228" t="s">
        <v>20209</v>
      </c>
      <c r="G1228" t="s">
        <v>6</v>
      </c>
      <c r="H1228" t="s">
        <v>5</v>
      </c>
      <c r="I1228" t="s">
        <v>20208</v>
      </c>
      <c r="J1228">
        <v>60019987</v>
      </c>
      <c r="K1228" t="s">
        <v>1605</v>
      </c>
      <c r="L1228" t="s">
        <v>950</v>
      </c>
      <c r="M1228" t="s">
        <v>220</v>
      </c>
      <c r="N1228">
        <v>2</v>
      </c>
      <c r="O1228" t="s">
        <v>20207</v>
      </c>
      <c r="P1228" t="s">
        <v>20206</v>
      </c>
      <c r="Q1228" t="s">
        <v>20205</v>
      </c>
      <c r="R1228" s="7">
        <v>41187</v>
      </c>
      <c r="S1228" s="8">
        <f t="shared" si="152"/>
        <v>2012</v>
      </c>
      <c r="T1228" s="8">
        <v>2012</v>
      </c>
      <c r="U1228" s="8">
        <f t="shared" si="153"/>
        <v>10</v>
      </c>
      <c r="V1228" s="7">
        <v>2012</v>
      </c>
      <c r="W1228" t="s">
        <v>591</v>
      </c>
      <c r="X1228" s="2">
        <v>0.224</v>
      </c>
      <c r="Y1228" s="6">
        <f t="shared" si="154"/>
        <v>5.9795520674835161E-3</v>
      </c>
      <c r="AA1228">
        <v>13921215</v>
      </c>
      <c r="AB1228">
        <v>19900193212</v>
      </c>
      <c r="AD1228" t="s">
        <v>2</v>
      </c>
      <c r="AE1228">
        <v>122</v>
      </c>
      <c r="AF1228">
        <v>6</v>
      </c>
      <c r="AH1228" t="s">
        <v>20204</v>
      </c>
      <c r="AI1228" t="s">
        <v>20203</v>
      </c>
      <c r="AK1228" t="s">
        <v>20202</v>
      </c>
      <c r="AL1228">
        <v>2</v>
      </c>
      <c r="AM1228" s="5">
        <f t="shared" si="155"/>
        <v>0.2</v>
      </c>
      <c r="AN1228" s="4">
        <f t="shared" si="156"/>
        <v>3.0291556228701253E-4</v>
      </c>
      <c r="AO1228" s="3"/>
      <c r="AP1228">
        <v>1</v>
      </c>
      <c r="AR1228" t="s">
        <v>1</v>
      </c>
      <c r="AT1228" s="2">
        <v>1.1279999999999999</v>
      </c>
      <c r="AU1228" s="1">
        <f t="shared" si="157"/>
        <v>0.42765611159245642</v>
      </c>
      <c r="AV1228" s="1">
        <f t="shared" si="158"/>
        <v>0.31412338148852648</v>
      </c>
      <c r="AW1228" s="1">
        <f t="shared" si="159"/>
        <v>0.20059065138459636</v>
      </c>
    </row>
    <row r="1229" spans="1:49" x14ac:dyDescent="0.2">
      <c r="A1229">
        <v>1227</v>
      </c>
      <c r="B1229" t="s">
        <v>20201</v>
      </c>
      <c r="C1229" t="s">
        <v>20200</v>
      </c>
      <c r="F1229" t="s">
        <v>20199</v>
      </c>
      <c r="G1229" t="s">
        <v>6</v>
      </c>
      <c r="H1229" t="s">
        <v>5</v>
      </c>
      <c r="I1229" t="s">
        <v>20198</v>
      </c>
      <c r="J1229">
        <v>60014652</v>
      </c>
      <c r="K1229" t="s">
        <v>835</v>
      </c>
      <c r="L1229" t="s">
        <v>834</v>
      </c>
      <c r="M1229" t="s">
        <v>140</v>
      </c>
      <c r="N1229">
        <v>4</v>
      </c>
      <c r="O1229" t="s">
        <v>20197</v>
      </c>
      <c r="P1229" t="s">
        <v>20196</v>
      </c>
      <c r="Q1229" t="s">
        <v>896</v>
      </c>
      <c r="R1229" s="7">
        <v>41187</v>
      </c>
      <c r="S1229" s="8">
        <f t="shared" si="152"/>
        <v>2012</v>
      </c>
      <c r="T1229" s="8">
        <v>2012</v>
      </c>
      <c r="U1229" s="8">
        <f t="shared" si="153"/>
        <v>10</v>
      </c>
      <c r="V1229" s="7">
        <v>2012</v>
      </c>
      <c r="W1229" t="s">
        <v>1881</v>
      </c>
      <c r="X1229" s="2">
        <v>0.20899999999999999</v>
      </c>
      <c r="Y1229" s="6">
        <f t="shared" si="154"/>
        <v>5.5791356343931021E-3</v>
      </c>
      <c r="AA1229">
        <v>3854205</v>
      </c>
      <c r="AB1229">
        <v>3300147408</v>
      </c>
      <c r="AC1229">
        <v>13475533</v>
      </c>
      <c r="AD1229" t="s">
        <v>2</v>
      </c>
      <c r="AE1229">
        <v>132</v>
      </c>
      <c r="AF1229">
        <v>4</v>
      </c>
      <c r="AH1229" t="s">
        <v>20195</v>
      </c>
      <c r="AI1229" t="s">
        <v>20194</v>
      </c>
      <c r="AJ1229" t="s">
        <v>20193</v>
      </c>
      <c r="AK1229" t="s">
        <v>20192</v>
      </c>
      <c r="AL1229">
        <v>3</v>
      </c>
      <c r="AM1229" s="5">
        <f t="shared" si="155"/>
        <v>0.3</v>
      </c>
      <c r="AN1229" s="4">
        <f t="shared" si="156"/>
        <v>4.5437334343051872E-4</v>
      </c>
      <c r="AO1229" s="3"/>
      <c r="AP1229">
        <v>0</v>
      </c>
      <c r="AQ1229" t="s">
        <v>28</v>
      </c>
      <c r="AR1229">
        <v>22540500</v>
      </c>
      <c r="AS1229" t="s">
        <v>27</v>
      </c>
      <c r="AT1229" s="2" t="s">
        <v>0</v>
      </c>
      <c r="AU1229" s="1">
        <f t="shared" si="157"/>
        <v>0.40417069471043271</v>
      </c>
      <c r="AV1229" s="1">
        <f t="shared" si="158"/>
        <v>0.30167544889118103</v>
      </c>
      <c r="AW1229" s="1">
        <f t="shared" si="159"/>
        <v>0.19918020307192938</v>
      </c>
    </row>
    <row r="1230" spans="1:49" x14ac:dyDescent="0.2">
      <c r="A1230">
        <v>1228</v>
      </c>
      <c r="B1230" t="s">
        <v>20191</v>
      </c>
      <c r="C1230" t="s">
        <v>20190</v>
      </c>
      <c r="F1230" t="s">
        <v>20189</v>
      </c>
      <c r="G1230" t="s">
        <v>6</v>
      </c>
      <c r="H1230" t="s">
        <v>5</v>
      </c>
      <c r="I1230" t="s">
        <v>2464</v>
      </c>
      <c r="J1230" t="s">
        <v>20188</v>
      </c>
      <c r="K1230" t="s">
        <v>20187</v>
      </c>
      <c r="L1230" t="s">
        <v>20186</v>
      </c>
      <c r="M1230" t="s">
        <v>30</v>
      </c>
      <c r="N1230">
        <v>4</v>
      </c>
      <c r="O1230" t="s">
        <v>20185</v>
      </c>
      <c r="P1230" t="s">
        <v>20184</v>
      </c>
      <c r="Q1230" t="s">
        <v>20183</v>
      </c>
      <c r="R1230" s="7">
        <v>41187</v>
      </c>
      <c r="S1230" s="8">
        <f t="shared" si="152"/>
        <v>2012</v>
      </c>
      <c r="T1230" s="8">
        <v>2012</v>
      </c>
      <c r="U1230" s="8">
        <f t="shared" si="153"/>
        <v>10</v>
      </c>
      <c r="V1230" s="7">
        <v>2012</v>
      </c>
      <c r="W1230" t="s">
        <v>788</v>
      </c>
      <c r="X1230" s="2">
        <v>0.88100000000000001</v>
      </c>
      <c r="Y1230" s="6">
        <f t="shared" si="154"/>
        <v>2.3517791836843653E-2</v>
      </c>
      <c r="AA1230">
        <v>10459243</v>
      </c>
      <c r="AB1230">
        <v>17248</v>
      </c>
      <c r="AD1230" t="s">
        <v>2</v>
      </c>
      <c r="AE1230">
        <v>54</v>
      </c>
      <c r="AF1230">
        <v>4</v>
      </c>
      <c r="AG1230">
        <v>6309161</v>
      </c>
      <c r="AH1230" t="s">
        <v>20182</v>
      </c>
      <c r="AI1230" t="s">
        <v>20181</v>
      </c>
      <c r="AJ1230" t="s">
        <v>20180</v>
      </c>
      <c r="AK1230" t="s">
        <v>20179</v>
      </c>
      <c r="AL1230">
        <v>53</v>
      </c>
      <c r="AM1230" s="5">
        <f t="shared" si="155"/>
        <v>5.3</v>
      </c>
      <c r="AN1230" s="4">
        <f t="shared" si="156"/>
        <v>8.02726240060583E-3</v>
      </c>
      <c r="AO1230" s="3"/>
      <c r="AP1230">
        <v>0</v>
      </c>
      <c r="AR1230" t="s">
        <v>1</v>
      </c>
      <c r="AT1230" s="2" t="s">
        <v>0</v>
      </c>
      <c r="AU1230" s="1">
        <f t="shared" si="157"/>
        <v>1.8870633005972304</v>
      </c>
      <c r="AV1230" s="1">
        <f t="shared" si="158"/>
        <v>1.577252711872474</v>
      </c>
      <c r="AW1230" s="1">
        <f t="shared" si="159"/>
        <v>1.2674421231477175</v>
      </c>
    </row>
    <row r="1231" spans="1:49" x14ac:dyDescent="0.2">
      <c r="A1231">
        <v>1229</v>
      </c>
      <c r="B1231" t="s">
        <v>20178</v>
      </c>
      <c r="C1231" t="s">
        <v>20177</v>
      </c>
      <c r="F1231" t="s">
        <v>20176</v>
      </c>
      <c r="G1231" t="s">
        <v>6</v>
      </c>
      <c r="H1231" t="s">
        <v>5</v>
      </c>
      <c r="I1231" t="s">
        <v>20175</v>
      </c>
      <c r="J1231" t="s">
        <v>20174</v>
      </c>
      <c r="K1231" t="s">
        <v>20173</v>
      </c>
      <c r="L1231" t="s">
        <v>20172</v>
      </c>
      <c r="M1231" t="s">
        <v>30</v>
      </c>
      <c r="N1231">
        <v>12</v>
      </c>
      <c r="O1231" t="s">
        <v>20171</v>
      </c>
      <c r="P1231" t="s">
        <v>20170</v>
      </c>
      <c r="Q1231" t="s">
        <v>20169</v>
      </c>
      <c r="R1231" s="7">
        <v>41187</v>
      </c>
      <c r="S1231" s="8">
        <f t="shared" si="152"/>
        <v>2012</v>
      </c>
      <c r="T1231" s="8">
        <v>2012</v>
      </c>
      <c r="U1231" s="8">
        <f t="shared" si="153"/>
        <v>10</v>
      </c>
      <c r="V1231" s="7">
        <v>2012</v>
      </c>
      <c r="W1231" t="s">
        <v>1881</v>
      </c>
      <c r="X1231" s="2">
        <v>0.20899999999999999</v>
      </c>
      <c r="Y1231" s="6">
        <f t="shared" si="154"/>
        <v>5.5791356343931021E-3</v>
      </c>
      <c r="AA1231">
        <v>3854205</v>
      </c>
      <c r="AB1231">
        <v>3300147408</v>
      </c>
      <c r="AC1231">
        <v>13475533</v>
      </c>
      <c r="AD1231" t="s">
        <v>2</v>
      </c>
      <c r="AE1231">
        <v>132</v>
      </c>
      <c r="AF1231">
        <v>7</v>
      </c>
      <c r="AI1231" t="s">
        <v>20168</v>
      </c>
      <c r="AJ1231" t="s">
        <v>20167</v>
      </c>
      <c r="AK1231" t="s">
        <v>20166</v>
      </c>
      <c r="AL1231">
        <v>4</v>
      </c>
      <c r="AM1231" s="5">
        <f t="shared" si="155"/>
        <v>0.4</v>
      </c>
      <c r="AN1231" s="4">
        <f t="shared" si="156"/>
        <v>6.0583112457402507E-4</v>
      </c>
      <c r="AO1231" s="3"/>
      <c r="AP1231">
        <v>0</v>
      </c>
      <c r="AQ1231" t="s">
        <v>28</v>
      </c>
      <c r="AR1231">
        <v>21360452</v>
      </c>
      <c r="AS1231" t="s">
        <v>27</v>
      </c>
      <c r="AT1231" s="2" t="s">
        <v>0</v>
      </c>
      <c r="AU1231" s="1">
        <f t="shared" si="157"/>
        <v>0.40871442814473785</v>
      </c>
      <c r="AV1231" s="1">
        <f t="shared" si="158"/>
        <v>0.30924833794835638</v>
      </c>
      <c r="AW1231" s="1">
        <f t="shared" si="159"/>
        <v>0.20978224775197482</v>
      </c>
    </row>
    <row r="1232" spans="1:49" x14ac:dyDescent="0.2">
      <c r="A1232">
        <v>1230</v>
      </c>
      <c r="B1232" t="s">
        <v>20165</v>
      </c>
      <c r="C1232" t="s">
        <v>20164</v>
      </c>
      <c r="F1232" t="s">
        <v>20163</v>
      </c>
      <c r="G1232" t="s">
        <v>6</v>
      </c>
      <c r="H1232" t="s">
        <v>5</v>
      </c>
      <c r="I1232" t="s">
        <v>1614</v>
      </c>
      <c r="J1232">
        <v>60027509</v>
      </c>
      <c r="K1232" t="s">
        <v>6240</v>
      </c>
      <c r="L1232" t="s">
        <v>45</v>
      </c>
      <c r="M1232" t="s">
        <v>44</v>
      </c>
      <c r="N1232">
        <v>3</v>
      </c>
      <c r="O1232" t="s">
        <v>20162</v>
      </c>
      <c r="P1232" t="s">
        <v>20161</v>
      </c>
      <c r="Q1232" t="s">
        <v>6237</v>
      </c>
      <c r="R1232" s="7">
        <v>41187</v>
      </c>
      <c r="S1232" s="8">
        <f t="shared" si="152"/>
        <v>2012</v>
      </c>
      <c r="T1232" s="8">
        <v>2012</v>
      </c>
      <c r="U1232" s="8">
        <f t="shared" si="153"/>
        <v>10</v>
      </c>
      <c r="V1232" s="7">
        <v>2012</v>
      </c>
      <c r="W1232" t="s">
        <v>788</v>
      </c>
      <c r="X1232" s="2">
        <v>0.88100000000000001</v>
      </c>
      <c r="Y1232" s="6">
        <f t="shared" si="154"/>
        <v>2.3517791836843653E-2</v>
      </c>
      <c r="AA1232">
        <v>10459243</v>
      </c>
      <c r="AB1232">
        <v>17248</v>
      </c>
      <c r="AD1232" t="s">
        <v>2</v>
      </c>
      <c r="AE1232">
        <v>54</v>
      </c>
      <c r="AF1232">
        <v>4</v>
      </c>
      <c r="AG1232">
        <v>6309156</v>
      </c>
      <c r="AH1232" t="s">
        <v>20160</v>
      </c>
      <c r="AI1232" t="s">
        <v>20159</v>
      </c>
      <c r="AJ1232" t="s">
        <v>20158</v>
      </c>
      <c r="AK1232" t="s">
        <v>20157</v>
      </c>
      <c r="AL1232">
        <v>58</v>
      </c>
      <c r="AM1232" s="5">
        <f t="shared" si="155"/>
        <v>5.8</v>
      </c>
      <c r="AN1232" s="4">
        <f t="shared" si="156"/>
        <v>8.7845513063233623E-3</v>
      </c>
      <c r="AO1232" s="3"/>
      <c r="AP1232">
        <v>0</v>
      </c>
      <c r="AQ1232" t="s">
        <v>1966</v>
      </c>
      <c r="AR1232" t="s">
        <v>20156</v>
      </c>
      <c r="AS1232" t="s">
        <v>1965</v>
      </c>
      <c r="AT1232" s="2" t="s">
        <v>0</v>
      </c>
      <c r="AU1232" s="1">
        <f t="shared" si="157"/>
        <v>1.9097819677687564</v>
      </c>
      <c r="AV1232" s="1">
        <f t="shared" si="158"/>
        <v>1.6151171571583509</v>
      </c>
      <c r="AW1232" s="1">
        <f t="shared" si="159"/>
        <v>1.320452346547945</v>
      </c>
    </row>
    <row r="1233" spans="1:49" x14ac:dyDescent="0.2">
      <c r="A1233">
        <v>1231</v>
      </c>
      <c r="B1233" t="s">
        <v>20155</v>
      </c>
      <c r="C1233" t="s">
        <v>20154</v>
      </c>
      <c r="F1233" t="s">
        <v>20153</v>
      </c>
      <c r="G1233" t="s">
        <v>6</v>
      </c>
      <c r="H1233" t="s">
        <v>5</v>
      </c>
      <c r="I1233" t="s">
        <v>424</v>
      </c>
      <c r="J1233">
        <v>60006832</v>
      </c>
      <c r="K1233" t="s">
        <v>2810</v>
      </c>
      <c r="L1233" t="s">
        <v>2809</v>
      </c>
      <c r="M1233" t="s">
        <v>12</v>
      </c>
      <c r="N1233">
        <v>1</v>
      </c>
      <c r="O1233" t="s">
        <v>20152</v>
      </c>
      <c r="P1233">
        <v>7003381644</v>
      </c>
      <c r="Q1233">
        <v>60006832</v>
      </c>
      <c r="R1233" s="7">
        <v>41187</v>
      </c>
      <c r="S1233" s="8">
        <f t="shared" si="152"/>
        <v>2012</v>
      </c>
      <c r="T1233" s="8">
        <v>2012</v>
      </c>
      <c r="U1233" s="8">
        <f t="shared" si="153"/>
        <v>10</v>
      </c>
      <c r="V1233" s="7">
        <v>2012</v>
      </c>
      <c r="W1233" t="s">
        <v>788</v>
      </c>
      <c r="X1233" s="2">
        <v>0.88100000000000001</v>
      </c>
      <c r="Y1233" s="6">
        <f t="shared" si="154"/>
        <v>2.3517791836843653E-2</v>
      </c>
      <c r="AA1233">
        <v>10459243</v>
      </c>
      <c r="AB1233">
        <v>17248</v>
      </c>
      <c r="AD1233" t="s">
        <v>2</v>
      </c>
      <c r="AE1233">
        <v>54</v>
      </c>
      <c r="AF1233">
        <v>4</v>
      </c>
      <c r="AG1233">
        <v>6309193</v>
      </c>
      <c r="AH1233" t="s">
        <v>20151</v>
      </c>
      <c r="AI1233" t="s">
        <v>20150</v>
      </c>
      <c r="AK1233" t="s">
        <v>20149</v>
      </c>
      <c r="AL1233">
        <v>3</v>
      </c>
      <c r="AM1233" s="5">
        <f t="shared" si="155"/>
        <v>0.3</v>
      </c>
      <c r="AN1233" s="4">
        <f t="shared" si="156"/>
        <v>4.5437334343051872E-4</v>
      </c>
      <c r="AO1233" s="3"/>
      <c r="AP1233">
        <v>0</v>
      </c>
      <c r="AR1233" t="s">
        <v>1</v>
      </c>
      <c r="AT1233" s="2" t="s">
        <v>0</v>
      </c>
      <c r="AU1233" s="1">
        <f t="shared" si="157"/>
        <v>1.6598766288819713</v>
      </c>
      <c r="AV1233" s="1">
        <f t="shared" si="158"/>
        <v>1.1986082590137086</v>
      </c>
      <c r="AW1233" s="1">
        <f t="shared" si="159"/>
        <v>0.7373398891454459</v>
      </c>
    </row>
    <row r="1234" spans="1:49" x14ac:dyDescent="0.2">
      <c r="A1234">
        <v>1232</v>
      </c>
      <c r="B1234" t="s">
        <v>20148</v>
      </c>
      <c r="C1234" t="s">
        <v>20147</v>
      </c>
      <c r="F1234" t="s">
        <v>20146</v>
      </c>
      <c r="G1234" t="s">
        <v>6</v>
      </c>
      <c r="H1234" t="s">
        <v>5</v>
      </c>
      <c r="I1234" t="s">
        <v>1343</v>
      </c>
      <c r="J1234" t="s">
        <v>20145</v>
      </c>
      <c r="K1234" t="s">
        <v>20144</v>
      </c>
      <c r="L1234" t="s">
        <v>20143</v>
      </c>
      <c r="M1234" t="s">
        <v>554</v>
      </c>
      <c r="N1234">
        <v>3</v>
      </c>
      <c r="O1234" t="s">
        <v>20142</v>
      </c>
      <c r="P1234" t="s">
        <v>20141</v>
      </c>
      <c r="Q1234" t="s">
        <v>20140</v>
      </c>
      <c r="R1234" s="7">
        <v>41187</v>
      </c>
      <c r="S1234" s="8">
        <f t="shared" si="152"/>
        <v>2012</v>
      </c>
      <c r="T1234" s="8">
        <v>2012</v>
      </c>
      <c r="U1234" s="8">
        <f t="shared" si="153"/>
        <v>10</v>
      </c>
      <c r="V1234" s="7">
        <v>2012</v>
      </c>
      <c r="W1234" t="s">
        <v>788</v>
      </c>
      <c r="X1234" s="2">
        <v>0.88100000000000001</v>
      </c>
      <c r="Y1234" s="6">
        <f t="shared" si="154"/>
        <v>2.3517791836843653E-2</v>
      </c>
      <c r="AA1234">
        <v>10459243</v>
      </c>
      <c r="AB1234">
        <v>17248</v>
      </c>
      <c r="AD1234" t="s">
        <v>2</v>
      </c>
      <c r="AE1234">
        <v>54</v>
      </c>
      <c r="AF1234">
        <v>4</v>
      </c>
      <c r="AG1234">
        <v>6309179</v>
      </c>
      <c r="AH1234" t="s">
        <v>20139</v>
      </c>
      <c r="AI1234" t="s">
        <v>20138</v>
      </c>
      <c r="AJ1234" t="s">
        <v>20137</v>
      </c>
      <c r="AK1234" t="s">
        <v>20136</v>
      </c>
      <c r="AL1234">
        <v>78</v>
      </c>
      <c r="AM1234" s="5">
        <f t="shared" si="155"/>
        <v>7.8</v>
      </c>
      <c r="AN1234" s="4">
        <f t="shared" si="156"/>
        <v>1.1813706929193486E-2</v>
      </c>
      <c r="AO1234" s="3"/>
      <c r="AP1234">
        <v>0</v>
      </c>
      <c r="AR1234" t="s">
        <v>1</v>
      </c>
      <c r="AT1234" s="2" t="s">
        <v>0</v>
      </c>
      <c r="AU1234" s="1">
        <f t="shared" si="157"/>
        <v>2.0006566364548601</v>
      </c>
      <c r="AV1234" s="1">
        <f t="shared" si="158"/>
        <v>1.766574938301857</v>
      </c>
      <c r="AW1234" s="1">
        <f t="shared" si="159"/>
        <v>1.5324932401488534</v>
      </c>
    </row>
    <row r="1235" spans="1:49" x14ac:dyDescent="0.2">
      <c r="A1235">
        <v>1233</v>
      </c>
      <c r="B1235" t="s">
        <v>20135</v>
      </c>
      <c r="C1235" t="s">
        <v>20134</v>
      </c>
      <c r="F1235" t="s">
        <v>20133</v>
      </c>
      <c r="G1235" t="s">
        <v>6</v>
      </c>
      <c r="H1235" t="s">
        <v>5</v>
      </c>
      <c r="I1235" t="s">
        <v>20132</v>
      </c>
      <c r="J1235" t="s">
        <v>20131</v>
      </c>
      <c r="K1235" t="s">
        <v>20130</v>
      </c>
      <c r="L1235" t="s">
        <v>20129</v>
      </c>
      <c r="M1235" t="s">
        <v>2551</v>
      </c>
      <c r="N1235">
        <v>8</v>
      </c>
      <c r="O1235" t="s">
        <v>20128</v>
      </c>
      <c r="P1235" t="s">
        <v>20127</v>
      </c>
      <c r="Q1235" t="s">
        <v>20126</v>
      </c>
      <c r="R1235" s="7">
        <v>41187</v>
      </c>
      <c r="S1235" s="8">
        <f t="shared" si="152"/>
        <v>2012</v>
      </c>
      <c r="T1235" s="8">
        <v>2012</v>
      </c>
      <c r="U1235" s="8">
        <f t="shared" si="153"/>
        <v>10</v>
      </c>
      <c r="V1235" s="7">
        <v>2012</v>
      </c>
      <c r="W1235" t="s">
        <v>1881</v>
      </c>
      <c r="X1235" s="2">
        <v>0.20899999999999999</v>
      </c>
      <c r="Y1235" s="6">
        <f t="shared" si="154"/>
        <v>5.5791356343931021E-3</v>
      </c>
      <c r="AA1235">
        <v>3854205</v>
      </c>
      <c r="AB1235">
        <v>3300147408</v>
      </c>
      <c r="AC1235">
        <v>13475533</v>
      </c>
      <c r="AD1235" t="s">
        <v>2</v>
      </c>
      <c r="AE1235">
        <v>132</v>
      </c>
      <c r="AF1235">
        <v>7</v>
      </c>
      <c r="AI1235" t="s">
        <v>20125</v>
      </c>
      <c r="AJ1235" t="s">
        <v>20124</v>
      </c>
      <c r="AK1235" t="s">
        <v>20123</v>
      </c>
      <c r="AL1235">
        <v>3</v>
      </c>
      <c r="AM1235" s="5">
        <f t="shared" si="155"/>
        <v>0.3</v>
      </c>
      <c r="AN1235" s="4">
        <f t="shared" si="156"/>
        <v>4.5437334343051872E-4</v>
      </c>
      <c r="AO1235" s="3"/>
      <c r="AP1235">
        <v>0</v>
      </c>
      <c r="AQ1235" t="s">
        <v>28</v>
      </c>
      <c r="AR1235">
        <v>21360452</v>
      </c>
      <c r="AS1235" t="s">
        <v>27</v>
      </c>
      <c r="AT1235" s="2" t="s">
        <v>0</v>
      </c>
      <c r="AU1235" s="1">
        <f t="shared" si="157"/>
        <v>0.40417069471043271</v>
      </c>
      <c r="AV1235" s="1">
        <f t="shared" si="158"/>
        <v>0.30167544889118103</v>
      </c>
      <c r="AW1235" s="1">
        <f t="shared" si="159"/>
        <v>0.19918020307192938</v>
      </c>
    </row>
    <row r="1236" spans="1:49" x14ac:dyDescent="0.2">
      <c r="A1236">
        <v>1234</v>
      </c>
      <c r="B1236" t="s">
        <v>20122</v>
      </c>
      <c r="C1236" t="s">
        <v>20121</v>
      </c>
      <c r="F1236" t="s">
        <v>20120</v>
      </c>
      <c r="G1236" t="s">
        <v>6</v>
      </c>
      <c r="H1236" t="s">
        <v>5</v>
      </c>
      <c r="I1236" t="s">
        <v>20119</v>
      </c>
      <c r="J1236">
        <v>60027800</v>
      </c>
      <c r="K1236" t="s">
        <v>1526</v>
      </c>
      <c r="L1236" t="s">
        <v>1525</v>
      </c>
      <c r="M1236" t="s">
        <v>21</v>
      </c>
      <c r="N1236">
        <v>4</v>
      </c>
      <c r="O1236" t="s">
        <v>20118</v>
      </c>
      <c r="P1236" t="s">
        <v>20117</v>
      </c>
      <c r="Q1236" t="s">
        <v>12452</v>
      </c>
      <c r="R1236" s="7">
        <v>41187</v>
      </c>
      <c r="S1236" s="8">
        <f t="shared" si="152"/>
        <v>2012</v>
      </c>
      <c r="T1236" s="8">
        <v>2012</v>
      </c>
      <c r="U1236" s="8">
        <f t="shared" si="153"/>
        <v>10</v>
      </c>
      <c r="V1236" s="7">
        <v>2012</v>
      </c>
      <c r="W1236" t="s">
        <v>788</v>
      </c>
      <c r="X1236" s="2">
        <v>0.88100000000000001</v>
      </c>
      <c r="Y1236" s="6">
        <f t="shared" si="154"/>
        <v>2.3517791836843653E-2</v>
      </c>
      <c r="AA1236">
        <v>10459243</v>
      </c>
      <c r="AB1236">
        <v>17248</v>
      </c>
      <c r="AD1236" t="s">
        <v>2</v>
      </c>
      <c r="AE1236">
        <v>54</v>
      </c>
      <c r="AF1236">
        <v>4</v>
      </c>
      <c r="AG1236">
        <v>6309158</v>
      </c>
      <c r="AH1236" t="s">
        <v>20116</v>
      </c>
      <c r="AI1236" t="s">
        <v>20115</v>
      </c>
      <c r="AJ1236" t="s">
        <v>20114</v>
      </c>
      <c r="AK1236" t="s">
        <v>20113</v>
      </c>
      <c r="AL1236">
        <v>25</v>
      </c>
      <c r="AM1236" s="5">
        <f t="shared" si="155"/>
        <v>2.5</v>
      </c>
      <c r="AN1236" s="4">
        <f t="shared" si="156"/>
        <v>3.7864445285876562E-3</v>
      </c>
      <c r="AO1236" s="3"/>
      <c r="AP1236">
        <v>0</v>
      </c>
      <c r="AQ1236" t="s">
        <v>368</v>
      </c>
      <c r="AR1236" t="s">
        <v>20112</v>
      </c>
      <c r="AS1236" t="s">
        <v>16288</v>
      </c>
      <c r="AT1236" s="2" t="s">
        <v>0</v>
      </c>
      <c r="AU1236" s="1">
        <f t="shared" si="157"/>
        <v>1.7598387644366851</v>
      </c>
      <c r="AV1236" s="1">
        <f t="shared" si="158"/>
        <v>1.3652118182715656</v>
      </c>
      <c r="AW1236" s="1">
        <f t="shared" si="159"/>
        <v>0.9705848721064454</v>
      </c>
    </row>
    <row r="1237" spans="1:49" x14ac:dyDescent="0.2">
      <c r="A1237">
        <v>1235</v>
      </c>
      <c r="B1237" t="s">
        <v>20111</v>
      </c>
      <c r="C1237" t="s">
        <v>20110</v>
      </c>
      <c r="F1237" t="s">
        <v>20109</v>
      </c>
      <c r="G1237" t="s">
        <v>6</v>
      </c>
      <c r="H1237" t="s">
        <v>5</v>
      </c>
      <c r="I1237" t="s">
        <v>11620</v>
      </c>
      <c r="J1237">
        <v>60006541</v>
      </c>
      <c r="K1237" t="s">
        <v>319</v>
      </c>
      <c r="L1237" t="s">
        <v>318</v>
      </c>
      <c r="M1237" t="s">
        <v>317</v>
      </c>
      <c r="N1237">
        <v>2</v>
      </c>
      <c r="O1237" t="s">
        <v>11619</v>
      </c>
      <c r="P1237" t="s">
        <v>11618</v>
      </c>
      <c r="Q1237" t="s">
        <v>20108</v>
      </c>
      <c r="R1237" s="7">
        <v>41187</v>
      </c>
      <c r="S1237" s="8">
        <f t="shared" si="152"/>
        <v>2012</v>
      </c>
      <c r="T1237" s="8">
        <v>2012</v>
      </c>
      <c r="U1237" s="8">
        <f t="shared" si="153"/>
        <v>10</v>
      </c>
      <c r="V1237" s="7">
        <v>2012</v>
      </c>
      <c r="W1237" t="s">
        <v>788</v>
      </c>
      <c r="X1237" s="2">
        <v>0.88100000000000001</v>
      </c>
      <c r="Y1237" s="6">
        <f t="shared" si="154"/>
        <v>2.3517791836843653E-2</v>
      </c>
      <c r="AA1237">
        <v>10459243</v>
      </c>
      <c r="AB1237">
        <v>17248</v>
      </c>
      <c r="AD1237" t="s">
        <v>2</v>
      </c>
      <c r="AE1237">
        <v>54</v>
      </c>
      <c r="AF1237">
        <v>4</v>
      </c>
      <c r="AG1237">
        <v>6309152</v>
      </c>
      <c r="AH1237" t="s">
        <v>20107</v>
      </c>
      <c r="AI1237" t="s">
        <v>20106</v>
      </c>
      <c r="AJ1237" t="s">
        <v>20105</v>
      </c>
      <c r="AK1237" t="s">
        <v>20104</v>
      </c>
      <c r="AL1237">
        <v>125</v>
      </c>
      <c r="AM1237" s="5">
        <f t="shared" si="155"/>
        <v>12.5</v>
      </c>
      <c r="AN1237" s="4">
        <f t="shared" si="156"/>
        <v>1.8932222642938281E-2</v>
      </c>
      <c r="AO1237" s="3"/>
      <c r="AP1237">
        <v>0</v>
      </c>
      <c r="AR1237" t="s">
        <v>1</v>
      </c>
      <c r="AT1237" s="2" t="s">
        <v>0</v>
      </c>
      <c r="AU1237" s="1">
        <f t="shared" si="157"/>
        <v>2.2142121078672043</v>
      </c>
      <c r="AV1237" s="1">
        <f t="shared" si="158"/>
        <v>2.1225007239890967</v>
      </c>
      <c r="AW1237" s="1">
        <f t="shared" si="159"/>
        <v>2.0307893401109891</v>
      </c>
    </row>
    <row r="1238" spans="1:49" x14ac:dyDescent="0.2">
      <c r="A1238">
        <v>1236</v>
      </c>
      <c r="B1238" t="s">
        <v>20103</v>
      </c>
      <c r="C1238" t="s">
        <v>20102</v>
      </c>
      <c r="F1238" t="s">
        <v>20101</v>
      </c>
      <c r="G1238" t="s">
        <v>6</v>
      </c>
      <c r="H1238" t="s">
        <v>5</v>
      </c>
      <c r="I1238" t="s">
        <v>20100</v>
      </c>
      <c r="J1238" t="s">
        <v>20099</v>
      </c>
      <c r="K1238" t="s">
        <v>20098</v>
      </c>
      <c r="L1238" t="s">
        <v>20097</v>
      </c>
      <c r="M1238" t="s">
        <v>20096</v>
      </c>
      <c r="N1238">
        <v>3</v>
      </c>
      <c r="O1238" t="s">
        <v>20095</v>
      </c>
      <c r="P1238" t="s">
        <v>20094</v>
      </c>
      <c r="Q1238" t="s">
        <v>20093</v>
      </c>
      <c r="R1238" s="7">
        <v>41187</v>
      </c>
      <c r="S1238" s="8">
        <f t="shared" si="152"/>
        <v>2012</v>
      </c>
      <c r="T1238" s="8">
        <v>2012</v>
      </c>
      <c r="U1238" s="8">
        <f t="shared" si="153"/>
        <v>10</v>
      </c>
      <c r="V1238" s="7">
        <v>2012</v>
      </c>
      <c r="W1238" t="s">
        <v>788</v>
      </c>
      <c r="X1238" s="2">
        <v>0.88100000000000001</v>
      </c>
      <c r="Y1238" s="6">
        <f t="shared" si="154"/>
        <v>2.3517791836843653E-2</v>
      </c>
      <c r="AA1238">
        <v>10459243</v>
      </c>
      <c r="AB1238">
        <v>17248</v>
      </c>
      <c r="AD1238" t="s">
        <v>2</v>
      </c>
      <c r="AE1238">
        <v>54</v>
      </c>
      <c r="AF1238">
        <v>4</v>
      </c>
      <c r="AG1238">
        <v>6309160</v>
      </c>
      <c r="AH1238" t="s">
        <v>20092</v>
      </c>
      <c r="AI1238" t="s">
        <v>20091</v>
      </c>
      <c r="AJ1238" t="s">
        <v>20090</v>
      </c>
      <c r="AK1238" t="s">
        <v>20089</v>
      </c>
      <c r="AL1238">
        <v>26</v>
      </c>
      <c r="AM1238" s="5">
        <f t="shared" si="155"/>
        <v>2.6</v>
      </c>
      <c r="AN1238" s="4">
        <f t="shared" si="156"/>
        <v>3.9379023097311627E-3</v>
      </c>
      <c r="AO1238" s="3"/>
      <c r="AP1238">
        <v>0</v>
      </c>
      <c r="AR1238" t="s">
        <v>1</v>
      </c>
      <c r="AT1238" s="2" t="s">
        <v>0</v>
      </c>
      <c r="AU1238" s="1">
        <f t="shared" si="157"/>
        <v>1.7643824978709903</v>
      </c>
      <c r="AV1238" s="1">
        <f t="shared" si="158"/>
        <v>1.3727847073287409</v>
      </c>
      <c r="AW1238" s="1">
        <f t="shared" si="159"/>
        <v>0.98118691678649106</v>
      </c>
    </row>
    <row r="1239" spans="1:49" x14ac:dyDescent="0.2">
      <c r="A1239">
        <v>1237</v>
      </c>
      <c r="B1239" t="s">
        <v>20088</v>
      </c>
      <c r="C1239" t="s">
        <v>20087</v>
      </c>
      <c r="F1239" t="s">
        <v>20086</v>
      </c>
      <c r="G1239" t="s">
        <v>6</v>
      </c>
      <c r="H1239" t="s">
        <v>5</v>
      </c>
      <c r="I1239" t="s">
        <v>20085</v>
      </c>
      <c r="J1239">
        <v>60005286</v>
      </c>
      <c r="K1239" t="s">
        <v>794</v>
      </c>
      <c r="L1239" t="s">
        <v>793</v>
      </c>
      <c r="M1239" t="s">
        <v>12</v>
      </c>
      <c r="N1239">
        <v>2</v>
      </c>
      <c r="O1239" t="s">
        <v>20084</v>
      </c>
      <c r="P1239" t="s">
        <v>20083</v>
      </c>
      <c r="Q1239" t="s">
        <v>795</v>
      </c>
      <c r="R1239" s="7">
        <v>41187</v>
      </c>
      <c r="S1239" s="8">
        <f t="shared" si="152"/>
        <v>2012</v>
      </c>
      <c r="T1239" s="8">
        <v>2012</v>
      </c>
      <c r="U1239" s="8">
        <f t="shared" si="153"/>
        <v>10</v>
      </c>
      <c r="V1239" s="7">
        <v>2012</v>
      </c>
      <c r="W1239" t="s">
        <v>416</v>
      </c>
      <c r="X1239" s="2">
        <v>2.9860000000000002</v>
      </c>
      <c r="Y1239" s="6">
        <f t="shared" si="154"/>
        <v>7.9709564613865094E-2</v>
      </c>
      <c r="AA1239">
        <v>7338716</v>
      </c>
      <c r="AB1239">
        <v>18902</v>
      </c>
      <c r="AD1239" t="s">
        <v>2</v>
      </c>
      <c r="AE1239">
        <v>30</v>
      </c>
      <c r="AF1239">
        <v>9</v>
      </c>
      <c r="AG1239">
        <v>6311220</v>
      </c>
      <c r="AH1239" t="s">
        <v>20082</v>
      </c>
      <c r="AI1239" t="s">
        <v>20081</v>
      </c>
      <c r="AJ1239" t="s">
        <v>20080</v>
      </c>
      <c r="AK1239" t="s">
        <v>20079</v>
      </c>
      <c r="AL1239">
        <v>3</v>
      </c>
      <c r="AM1239" s="5">
        <f t="shared" si="155"/>
        <v>0.3</v>
      </c>
      <c r="AN1239" s="4">
        <f t="shared" si="156"/>
        <v>4.5437334343051872E-4</v>
      </c>
      <c r="AO1239" s="3"/>
      <c r="AP1239">
        <v>0</v>
      </c>
      <c r="AQ1239" t="s">
        <v>255</v>
      </c>
      <c r="AR1239" t="s">
        <v>20078</v>
      </c>
      <c r="AS1239" t="s">
        <v>254</v>
      </c>
      <c r="AT1239" s="2" t="s">
        <v>0</v>
      </c>
      <c r="AU1239" s="1">
        <f t="shared" si="157"/>
        <v>5.5933007232734715</v>
      </c>
      <c r="AV1239" s="1">
        <f t="shared" si="158"/>
        <v>4.0081968978647806</v>
      </c>
      <c r="AW1239" s="1">
        <f t="shared" si="159"/>
        <v>2.4230930724560893</v>
      </c>
    </row>
    <row r="1240" spans="1:49" x14ac:dyDescent="0.2">
      <c r="A1240">
        <v>1238</v>
      </c>
      <c r="B1240" t="s">
        <v>20077</v>
      </c>
      <c r="C1240" t="s">
        <v>20076</v>
      </c>
      <c r="F1240" t="s">
        <v>20075</v>
      </c>
      <c r="G1240" t="s">
        <v>6</v>
      </c>
      <c r="H1240" t="s">
        <v>5</v>
      </c>
      <c r="I1240" t="s">
        <v>2638</v>
      </c>
      <c r="J1240" t="s">
        <v>20070</v>
      </c>
      <c r="K1240" t="s">
        <v>20074</v>
      </c>
      <c r="L1240" t="s">
        <v>20073</v>
      </c>
      <c r="M1240" t="s">
        <v>47</v>
      </c>
      <c r="N1240">
        <v>2</v>
      </c>
      <c r="O1240" t="s">
        <v>20072</v>
      </c>
      <c r="P1240" t="s">
        <v>20071</v>
      </c>
      <c r="Q1240" t="s">
        <v>20070</v>
      </c>
      <c r="R1240" s="7">
        <v>41187</v>
      </c>
      <c r="S1240" s="8">
        <f t="shared" si="152"/>
        <v>2012</v>
      </c>
      <c r="T1240" s="8">
        <v>2012</v>
      </c>
      <c r="U1240" s="8">
        <f t="shared" si="153"/>
        <v>10</v>
      </c>
      <c r="V1240" s="7">
        <v>2012</v>
      </c>
      <c r="W1240" t="s">
        <v>788</v>
      </c>
      <c r="X1240" s="2">
        <v>0.88100000000000001</v>
      </c>
      <c r="Y1240" s="6">
        <f t="shared" si="154"/>
        <v>2.3517791836843653E-2</v>
      </c>
      <c r="AA1240">
        <v>10459243</v>
      </c>
      <c r="AB1240">
        <v>17248</v>
      </c>
      <c r="AD1240" t="s">
        <v>2</v>
      </c>
      <c r="AE1240">
        <v>54</v>
      </c>
      <c r="AF1240">
        <v>4</v>
      </c>
      <c r="AG1240">
        <v>6309159</v>
      </c>
      <c r="AH1240" t="s">
        <v>20069</v>
      </c>
      <c r="AI1240" t="s">
        <v>20068</v>
      </c>
      <c r="AJ1240" t="s">
        <v>20067</v>
      </c>
      <c r="AK1240" t="s">
        <v>20066</v>
      </c>
      <c r="AL1240">
        <v>0</v>
      </c>
      <c r="AM1240" s="5">
        <f t="shared" si="155"/>
        <v>0</v>
      </c>
      <c r="AN1240" s="4">
        <f t="shared" si="156"/>
        <v>0</v>
      </c>
      <c r="AO1240" s="3"/>
      <c r="AP1240">
        <v>0</v>
      </c>
      <c r="AR1240" t="s">
        <v>1</v>
      </c>
      <c r="AT1240" s="2" t="s">
        <v>0</v>
      </c>
      <c r="AU1240" s="1">
        <f t="shared" si="157"/>
        <v>1.6462454285790555</v>
      </c>
      <c r="AV1240" s="1">
        <f t="shared" si="158"/>
        <v>1.1758895918421826</v>
      </c>
      <c r="AW1240" s="1">
        <f t="shared" si="159"/>
        <v>0.70553375510530958</v>
      </c>
    </row>
    <row r="1241" spans="1:49" x14ac:dyDescent="0.2">
      <c r="A1241">
        <v>1239</v>
      </c>
      <c r="B1241" t="s">
        <v>20065</v>
      </c>
      <c r="C1241" t="s">
        <v>20064</v>
      </c>
      <c r="F1241" t="s">
        <v>20063</v>
      </c>
      <c r="G1241" t="s">
        <v>6</v>
      </c>
      <c r="H1241" t="s">
        <v>5</v>
      </c>
      <c r="I1241" t="s">
        <v>2348</v>
      </c>
      <c r="J1241">
        <v>60005465</v>
      </c>
      <c r="K1241" t="s">
        <v>74</v>
      </c>
      <c r="L1241" t="s">
        <v>73</v>
      </c>
      <c r="M1241" t="s">
        <v>16</v>
      </c>
      <c r="N1241">
        <v>4</v>
      </c>
      <c r="O1241" t="s">
        <v>20062</v>
      </c>
      <c r="P1241" t="s">
        <v>20061</v>
      </c>
      <c r="Q1241" t="s">
        <v>72</v>
      </c>
      <c r="R1241" s="7">
        <v>41187</v>
      </c>
      <c r="S1241" s="8">
        <f t="shared" si="152"/>
        <v>2012</v>
      </c>
      <c r="T1241" s="8">
        <v>2012</v>
      </c>
      <c r="U1241" s="8">
        <f t="shared" si="153"/>
        <v>10</v>
      </c>
      <c r="V1241" s="7">
        <v>2012</v>
      </c>
      <c r="W1241" t="s">
        <v>788</v>
      </c>
      <c r="X1241" s="2">
        <v>0.88100000000000001</v>
      </c>
      <c r="Y1241" s="6">
        <f t="shared" si="154"/>
        <v>2.3517791836843653E-2</v>
      </c>
      <c r="AA1241">
        <v>10459243</v>
      </c>
      <c r="AB1241">
        <v>17248</v>
      </c>
      <c r="AD1241" t="s">
        <v>2</v>
      </c>
      <c r="AE1241">
        <v>54</v>
      </c>
      <c r="AF1241">
        <v>4</v>
      </c>
      <c r="AG1241">
        <v>6309212</v>
      </c>
      <c r="AH1241" t="s">
        <v>20060</v>
      </c>
      <c r="AI1241" t="s">
        <v>20059</v>
      </c>
      <c r="AJ1241" t="s">
        <v>20058</v>
      </c>
      <c r="AK1241" t="s">
        <v>20057</v>
      </c>
      <c r="AL1241">
        <v>9</v>
      </c>
      <c r="AM1241" s="5">
        <f t="shared" si="155"/>
        <v>0.9</v>
      </c>
      <c r="AN1241" s="4">
        <f t="shared" si="156"/>
        <v>1.3631200302915562E-3</v>
      </c>
      <c r="AO1241" s="3"/>
      <c r="AP1241">
        <v>0</v>
      </c>
      <c r="AR1241" t="s">
        <v>20056</v>
      </c>
      <c r="AT1241" s="2" t="s">
        <v>0</v>
      </c>
      <c r="AU1241" s="1">
        <f t="shared" si="157"/>
        <v>1.6871390294878021</v>
      </c>
      <c r="AV1241" s="1">
        <f t="shared" si="158"/>
        <v>1.2440455933567605</v>
      </c>
      <c r="AW1241" s="1">
        <f t="shared" si="159"/>
        <v>0.80095215722571844</v>
      </c>
    </row>
    <row r="1242" spans="1:49" x14ac:dyDescent="0.2">
      <c r="A1242">
        <v>1240</v>
      </c>
      <c r="B1242" t="s">
        <v>20055</v>
      </c>
      <c r="C1242" t="s">
        <v>20054</v>
      </c>
      <c r="F1242" t="s">
        <v>20053</v>
      </c>
      <c r="G1242" t="s">
        <v>6</v>
      </c>
      <c r="H1242" t="s">
        <v>5</v>
      </c>
      <c r="I1242" t="s">
        <v>20052</v>
      </c>
      <c r="J1242" t="s">
        <v>2381</v>
      </c>
      <c r="K1242" t="s">
        <v>2380</v>
      </c>
      <c r="L1242" t="s">
        <v>2379</v>
      </c>
      <c r="M1242" t="s">
        <v>84</v>
      </c>
      <c r="N1242">
        <v>2</v>
      </c>
      <c r="O1242" t="s">
        <v>20051</v>
      </c>
      <c r="P1242" t="s">
        <v>20050</v>
      </c>
      <c r="Q1242" t="s">
        <v>2381</v>
      </c>
      <c r="R1242" s="7">
        <v>41186</v>
      </c>
      <c r="S1242" s="8">
        <f t="shared" si="152"/>
        <v>2012</v>
      </c>
      <c r="T1242" s="8">
        <v>2012</v>
      </c>
      <c r="U1242" s="8">
        <f t="shared" si="153"/>
        <v>10</v>
      </c>
      <c r="V1242" s="7">
        <v>2012</v>
      </c>
      <c r="W1242" t="s">
        <v>581</v>
      </c>
      <c r="X1242" s="2">
        <v>1.468</v>
      </c>
      <c r="Y1242" s="6">
        <f t="shared" si="154"/>
        <v>3.9187421585115186E-2</v>
      </c>
      <c r="AA1242">
        <v>906778</v>
      </c>
      <c r="AB1242">
        <v>18931</v>
      </c>
      <c r="AD1242" t="s">
        <v>2</v>
      </c>
      <c r="AE1242">
        <v>60</v>
      </c>
      <c r="AF1242">
        <v>12</v>
      </c>
      <c r="AG1242">
        <v>6315965</v>
      </c>
      <c r="AH1242" t="s">
        <v>20049</v>
      </c>
      <c r="AI1242" t="s">
        <v>20048</v>
      </c>
      <c r="AJ1242" t="s">
        <v>20047</v>
      </c>
      <c r="AK1242" t="s">
        <v>20046</v>
      </c>
      <c r="AL1242">
        <v>7</v>
      </c>
      <c r="AM1242" s="5">
        <f t="shared" si="155"/>
        <v>0.7</v>
      </c>
      <c r="AN1242" s="4">
        <f t="shared" si="156"/>
        <v>1.0602044680045437E-3</v>
      </c>
      <c r="AO1242" s="3"/>
      <c r="AP1242">
        <v>0</v>
      </c>
      <c r="AR1242" t="s">
        <v>1</v>
      </c>
      <c r="AT1242" s="2">
        <v>5.0830000000000002</v>
      </c>
      <c r="AU1242" s="1">
        <f t="shared" si="157"/>
        <v>2.7749256449981994</v>
      </c>
      <c r="AV1242" s="1">
        <f t="shared" si="158"/>
        <v>2.0123813026559865</v>
      </c>
      <c r="AW1242" s="1">
        <f t="shared" si="159"/>
        <v>1.2498369603137736</v>
      </c>
    </row>
    <row r="1243" spans="1:49" x14ac:dyDescent="0.2">
      <c r="A1243">
        <v>1241</v>
      </c>
      <c r="B1243" t="s">
        <v>20045</v>
      </c>
      <c r="C1243" t="s">
        <v>20044</v>
      </c>
      <c r="F1243" t="s">
        <v>20043</v>
      </c>
      <c r="G1243" t="s">
        <v>6</v>
      </c>
      <c r="H1243" t="s">
        <v>5</v>
      </c>
      <c r="I1243" t="s">
        <v>20042</v>
      </c>
      <c r="J1243" t="s">
        <v>20041</v>
      </c>
      <c r="K1243" t="s">
        <v>20040</v>
      </c>
      <c r="L1243" t="s">
        <v>6891</v>
      </c>
      <c r="M1243" t="s">
        <v>438</v>
      </c>
      <c r="N1243">
        <v>3</v>
      </c>
      <c r="O1243" t="s">
        <v>20039</v>
      </c>
      <c r="P1243" t="s">
        <v>20038</v>
      </c>
      <c r="Q1243" t="s">
        <v>20037</v>
      </c>
      <c r="R1243" s="7">
        <v>41186</v>
      </c>
      <c r="S1243" s="8">
        <f t="shared" si="152"/>
        <v>2012</v>
      </c>
      <c r="T1243" s="8">
        <v>2012</v>
      </c>
      <c r="U1243" s="8">
        <f t="shared" si="153"/>
        <v>10</v>
      </c>
      <c r="V1243" s="7">
        <v>2012</v>
      </c>
      <c r="W1243" t="s">
        <v>520</v>
      </c>
      <c r="X1243" s="2">
        <v>2.0099999999999998</v>
      </c>
      <c r="Y1243" s="6">
        <f t="shared" si="154"/>
        <v>5.3655802034115477E-2</v>
      </c>
      <c r="AA1243">
        <v>15361276</v>
      </c>
      <c r="AB1243">
        <v>18933</v>
      </c>
      <c r="AD1243" t="s">
        <v>2</v>
      </c>
      <c r="AE1243">
        <v>11</v>
      </c>
      <c r="AF1243">
        <v>11</v>
      </c>
      <c r="AG1243">
        <v>6314466</v>
      </c>
      <c r="AH1243" t="s">
        <v>20036</v>
      </c>
      <c r="AI1243" t="s">
        <v>20035</v>
      </c>
      <c r="AJ1243" t="s">
        <v>20034</v>
      </c>
      <c r="AK1243" t="s">
        <v>20033</v>
      </c>
      <c r="AL1243">
        <v>14</v>
      </c>
      <c r="AM1243" s="5">
        <f t="shared" si="155"/>
        <v>1.4</v>
      </c>
      <c r="AN1243" s="4">
        <f t="shared" si="156"/>
        <v>2.1204089360090874E-3</v>
      </c>
      <c r="AO1243" s="3"/>
      <c r="AP1243">
        <v>0</v>
      </c>
      <c r="AQ1243" t="s">
        <v>198</v>
      </c>
      <c r="AR1243">
        <v>2</v>
      </c>
      <c r="AS1243" t="s">
        <v>197</v>
      </c>
      <c r="AT1243" s="2" t="s">
        <v>0</v>
      </c>
      <c r="AU1243" s="1">
        <f t="shared" si="157"/>
        <v>3.8195184104683562</v>
      </c>
      <c r="AV1243" s="1">
        <f t="shared" si="158"/>
        <v>2.7888105485062282</v>
      </c>
      <c r="AW1243" s="1">
        <f t="shared" si="159"/>
        <v>1.7581026865441003</v>
      </c>
    </row>
    <row r="1244" spans="1:49" x14ac:dyDescent="0.2">
      <c r="A1244">
        <v>1242</v>
      </c>
      <c r="B1244" t="s">
        <v>20032</v>
      </c>
      <c r="C1244" t="s">
        <v>20031</v>
      </c>
      <c r="F1244" t="s">
        <v>20030</v>
      </c>
      <c r="G1244" t="s">
        <v>6</v>
      </c>
      <c r="H1244" t="s">
        <v>5</v>
      </c>
      <c r="I1244" t="s">
        <v>1074</v>
      </c>
      <c r="J1244">
        <v>60007278</v>
      </c>
      <c r="K1244" t="s">
        <v>2269</v>
      </c>
      <c r="L1244" t="s">
        <v>2268</v>
      </c>
      <c r="M1244" t="s">
        <v>12</v>
      </c>
      <c r="N1244">
        <v>2</v>
      </c>
      <c r="O1244" t="s">
        <v>20029</v>
      </c>
      <c r="P1244" t="s">
        <v>20028</v>
      </c>
      <c r="Q1244" t="s">
        <v>2267</v>
      </c>
      <c r="R1244" s="7">
        <v>41186</v>
      </c>
      <c r="S1244" s="8">
        <f t="shared" si="152"/>
        <v>2012</v>
      </c>
      <c r="T1244" s="8">
        <v>2012</v>
      </c>
      <c r="U1244" s="8">
        <f t="shared" si="153"/>
        <v>10</v>
      </c>
      <c r="V1244" s="7">
        <v>2012</v>
      </c>
      <c r="W1244" t="s">
        <v>520</v>
      </c>
      <c r="X1244" s="2">
        <v>2.0099999999999998</v>
      </c>
      <c r="Y1244" s="6">
        <f t="shared" si="154"/>
        <v>5.3655802034115477E-2</v>
      </c>
      <c r="AA1244">
        <v>15361276</v>
      </c>
      <c r="AB1244">
        <v>18933</v>
      </c>
      <c r="AD1244" t="s">
        <v>2</v>
      </c>
      <c r="AE1244">
        <v>11</v>
      </c>
      <c r="AF1244">
        <v>11</v>
      </c>
      <c r="AG1244">
        <v>6314469</v>
      </c>
      <c r="AH1244" t="s">
        <v>20027</v>
      </c>
      <c r="AI1244" t="s">
        <v>20026</v>
      </c>
      <c r="AJ1244" t="s">
        <v>20025</v>
      </c>
      <c r="AK1244" t="s">
        <v>20024</v>
      </c>
      <c r="AL1244">
        <v>7</v>
      </c>
      <c r="AM1244" s="5">
        <f t="shared" si="155"/>
        <v>0.7</v>
      </c>
      <c r="AN1244" s="4">
        <f t="shared" si="156"/>
        <v>1.0602044680045437E-3</v>
      </c>
      <c r="AO1244" s="3"/>
      <c r="AP1244">
        <v>0</v>
      </c>
      <c r="AQ1244" t="s">
        <v>255</v>
      </c>
      <c r="AR1244" t="s">
        <v>2266</v>
      </c>
      <c r="AS1244" t="s">
        <v>254</v>
      </c>
      <c r="AT1244" s="2" t="s">
        <v>0</v>
      </c>
      <c r="AU1244" s="1">
        <f t="shared" si="157"/>
        <v>3.7877122764282194</v>
      </c>
      <c r="AV1244" s="1">
        <f t="shared" si="158"/>
        <v>2.735800325106001</v>
      </c>
      <c r="AW1244" s="1">
        <f t="shared" si="159"/>
        <v>1.6838883737837824</v>
      </c>
    </row>
    <row r="1245" spans="1:49" x14ac:dyDescent="0.2">
      <c r="A1245">
        <v>1243</v>
      </c>
      <c r="B1245" t="s">
        <v>20023</v>
      </c>
      <c r="C1245" t="s">
        <v>20022</v>
      </c>
      <c r="F1245" t="s">
        <v>20021</v>
      </c>
      <c r="G1245" t="s">
        <v>6</v>
      </c>
      <c r="H1245" t="s">
        <v>5</v>
      </c>
      <c r="I1245" t="s">
        <v>20020</v>
      </c>
      <c r="J1245" t="s">
        <v>20019</v>
      </c>
      <c r="K1245" t="s">
        <v>20018</v>
      </c>
      <c r="L1245" t="s">
        <v>20017</v>
      </c>
      <c r="M1245" t="s">
        <v>64</v>
      </c>
      <c r="N1245">
        <v>3</v>
      </c>
      <c r="O1245" t="s">
        <v>20016</v>
      </c>
      <c r="P1245" t="s">
        <v>20015</v>
      </c>
      <c r="Q1245" t="s">
        <v>20014</v>
      </c>
      <c r="R1245" s="7">
        <v>41186</v>
      </c>
      <c r="S1245" s="8">
        <f t="shared" si="152"/>
        <v>2012</v>
      </c>
      <c r="T1245" s="8">
        <v>2012</v>
      </c>
      <c r="U1245" s="8">
        <f t="shared" si="153"/>
        <v>10</v>
      </c>
      <c r="V1245" s="7">
        <v>2012</v>
      </c>
      <c r="W1245" t="s">
        <v>501</v>
      </c>
      <c r="X1245" s="2">
        <v>0.92900000000000005</v>
      </c>
      <c r="Y1245" s="6">
        <f t="shared" si="154"/>
        <v>2.4799124422732979E-2</v>
      </c>
      <c r="AA1245">
        <v>10897798</v>
      </c>
      <c r="AB1245">
        <v>18896</v>
      </c>
      <c r="AD1245" t="s">
        <v>2</v>
      </c>
      <c r="AE1245">
        <v>16</v>
      </c>
      <c r="AF1245">
        <v>10</v>
      </c>
      <c r="AG1245">
        <v>6313574</v>
      </c>
      <c r="AH1245" t="s">
        <v>20013</v>
      </c>
      <c r="AI1245" t="s">
        <v>20012</v>
      </c>
      <c r="AJ1245" t="s">
        <v>20011</v>
      </c>
      <c r="AK1245" t="s">
        <v>20010</v>
      </c>
      <c r="AL1245">
        <v>6</v>
      </c>
      <c r="AM1245" s="5">
        <f t="shared" si="155"/>
        <v>0.6</v>
      </c>
      <c r="AN1245" s="4">
        <f t="shared" si="156"/>
        <v>9.0874668686103744E-4</v>
      </c>
      <c r="AO1245" s="3"/>
      <c r="AP1245">
        <v>0</v>
      </c>
      <c r="AQ1245" t="s">
        <v>297</v>
      </c>
      <c r="AR1245" t="s">
        <v>1</v>
      </c>
      <c r="AS1245" t="s">
        <v>296</v>
      </c>
      <c r="AT1245" s="2">
        <v>3.4359999999999999</v>
      </c>
      <c r="AU1245" s="1">
        <f t="shared" si="157"/>
        <v>1.7632011101971397</v>
      </c>
      <c r="AV1245" s="1">
        <f t="shared" si="158"/>
        <v>1.2853935554797009</v>
      </c>
      <c r="AW1245" s="1">
        <f t="shared" si="159"/>
        <v>0.80758600076226206</v>
      </c>
    </row>
    <row r="1246" spans="1:49" x14ac:dyDescent="0.2">
      <c r="A1246">
        <v>1244</v>
      </c>
      <c r="B1246" t="s">
        <v>20009</v>
      </c>
      <c r="C1246" t="s">
        <v>20008</v>
      </c>
      <c r="F1246" t="s">
        <v>20007</v>
      </c>
      <c r="G1246" t="s">
        <v>6</v>
      </c>
      <c r="H1246" t="s">
        <v>5</v>
      </c>
      <c r="I1246" t="s">
        <v>20006</v>
      </c>
      <c r="J1246" t="s">
        <v>20005</v>
      </c>
      <c r="K1246" t="s">
        <v>20004</v>
      </c>
      <c r="L1246" t="s">
        <v>20003</v>
      </c>
      <c r="M1246" t="s">
        <v>554</v>
      </c>
      <c r="N1246">
        <v>2</v>
      </c>
      <c r="O1246" t="s">
        <v>20002</v>
      </c>
      <c r="P1246" t="s">
        <v>20001</v>
      </c>
      <c r="Q1246" t="s">
        <v>20000</v>
      </c>
      <c r="R1246" s="7">
        <v>41186</v>
      </c>
      <c r="S1246" s="8">
        <f t="shared" si="152"/>
        <v>2012</v>
      </c>
      <c r="T1246" s="8">
        <v>2012</v>
      </c>
      <c r="U1246" s="8">
        <f t="shared" si="153"/>
        <v>10</v>
      </c>
      <c r="V1246" s="7">
        <v>41186</v>
      </c>
      <c r="W1246" t="s">
        <v>19999</v>
      </c>
      <c r="X1246" s="2">
        <v>1.877</v>
      </c>
      <c r="Y1246" s="6">
        <f t="shared" si="154"/>
        <v>5.0105442994047143E-2</v>
      </c>
      <c r="AA1246">
        <v>16625102</v>
      </c>
      <c r="AB1246">
        <v>19700175163</v>
      </c>
      <c r="AD1246" t="s">
        <v>2</v>
      </c>
      <c r="AF1246" s="9">
        <v>41183</v>
      </c>
      <c r="AH1246" s="10">
        <v>44287</v>
      </c>
      <c r="AJ1246" t="s">
        <v>19998</v>
      </c>
      <c r="AL1246">
        <v>1</v>
      </c>
      <c r="AM1246" s="5">
        <f t="shared" si="155"/>
        <v>0.1</v>
      </c>
      <c r="AN1246" s="4">
        <f t="shared" si="156"/>
        <v>1.5145778114350627E-4</v>
      </c>
      <c r="AO1246" s="3"/>
      <c r="AP1246">
        <v>1</v>
      </c>
      <c r="AR1246" t="s">
        <v>1</v>
      </c>
      <c r="AT1246" s="2">
        <v>5.5049999999999999</v>
      </c>
      <c r="AU1246" s="1">
        <f t="shared" si="157"/>
        <v>3.5119247430176048</v>
      </c>
      <c r="AV1246" s="1">
        <f t="shared" si="158"/>
        <v>2.5128450387595325</v>
      </c>
      <c r="AW1246" s="1">
        <f t="shared" si="159"/>
        <v>1.5137653345014597</v>
      </c>
    </row>
    <row r="1247" spans="1:49" x14ac:dyDescent="0.2">
      <c r="A1247">
        <v>1245</v>
      </c>
      <c r="B1247" t="s">
        <v>19997</v>
      </c>
      <c r="C1247" t="s">
        <v>19996</v>
      </c>
      <c r="F1247" t="s">
        <v>19995</v>
      </c>
      <c r="G1247" t="s">
        <v>6</v>
      </c>
      <c r="H1247" t="s">
        <v>5</v>
      </c>
      <c r="I1247" t="s">
        <v>19994</v>
      </c>
      <c r="J1247" t="s">
        <v>19993</v>
      </c>
      <c r="K1247" t="s">
        <v>19992</v>
      </c>
      <c r="L1247" t="s">
        <v>19991</v>
      </c>
      <c r="M1247" t="s">
        <v>2551</v>
      </c>
      <c r="N1247">
        <v>7</v>
      </c>
      <c r="O1247" t="s">
        <v>19990</v>
      </c>
      <c r="P1247" t="s">
        <v>19989</v>
      </c>
      <c r="Q1247" t="s">
        <v>19988</v>
      </c>
      <c r="R1247" s="7">
        <v>41186</v>
      </c>
      <c r="S1247" s="8">
        <f t="shared" si="152"/>
        <v>2012</v>
      </c>
      <c r="T1247" s="8">
        <v>2012</v>
      </c>
      <c r="U1247" s="8">
        <f t="shared" si="153"/>
        <v>10</v>
      </c>
      <c r="V1247" s="7">
        <v>41186</v>
      </c>
      <c r="W1247" t="s">
        <v>1579</v>
      </c>
      <c r="X1247" s="2">
        <v>1.401</v>
      </c>
      <c r="Y1247" s="6">
        <f t="shared" si="154"/>
        <v>3.7398894850644675E-2</v>
      </c>
      <c r="AA1247">
        <v>19327447</v>
      </c>
      <c r="AB1247">
        <v>5200153123</v>
      </c>
      <c r="AC1247">
        <v>19327455</v>
      </c>
      <c r="AD1247" t="s">
        <v>2</v>
      </c>
      <c r="AE1247">
        <v>116</v>
      </c>
      <c r="AF1247">
        <v>39</v>
      </c>
      <c r="AH1247" t="s">
        <v>19987</v>
      </c>
      <c r="AI1247" t="s">
        <v>19986</v>
      </c>
      <c r="AK1247" t="s">
        <v>19985</v>
      </c>
      <c r="AL1247">
        <v>30</v>
      </c>
      <c r="AM1247" s="5">
        <f t="shared" si="155"/>
        <v>3</v>
      </c>
      <c r="AN1247" s="4">
        <f t="shared" si="156"/>
        <v>4.5437334343051876E-3</v>
      </c>
      <c r="AO1247" s="3"/>
      <c r="AP1247">
        <v>0</v>
      </c>
      <c r="AQ1247" t="s">
        <v>28</v>
      </c>
      <c r="AR1247">
        <v>23000009</v>
      </c>
      <c r="AS1247" t="s">
        <v>27</v>
      </c>
      <c r="AT1247" s="2">
        <v>4.1260000000000003</v>
      </c>
      <c r="AU1247" s="1">
        <f t="shared" si="157"/>
        <v>2.754234642574283</v>
      </c>
      <c r="AV1247" s="1">
        <f t="shared" si="158"/>
        <v>2.0971314142474933</v>
      </c>
      <c r="AW1247" s="1">
        <f t="shared" si="159"/>
        <v>1.4400281859207034</v>
      </c>
    </row>
    <row r="1248" spans="1:49" x14ac:dyDescent="0.2">
      <c r="A1248">
        <v>1246</v>
      </c>
      <c r="B1248" t="s">
        <v>19984</v>
      </c>
      <c r="C1248" t="s">
        <v>19983</v>
      </c>
      <c r="E1248">
        <v>23056357</v>
      </c>
      <c r="F1248" t="s">
        <v>19982</v>
      </c>
      <c r="G1248" t="s">
        <v>6</v>
      </c>
      <c r="H1248" t="s">
        <v>5</v>
      </c>
      <c r="I1248" t="s">
        <v>19981</v>
      </c>
      <c r="J1248">
        <v>60022522</v>
      </c>
      <c r="K1248" t="s">
        <v>19980</v>
      </c>
      <c r="L1248" t="s">
        <v>19979</v>
      </c>
      <c r="M1248" t="s">
        <v>12</v>
      </c>
      <c r="N1248">
        <v>4</v>
      </c>
      <c r="O1248" t="s">
        <v>19978</v>
      </c>
      <c r="P1248" t="s">
        <v>19977</v>
      </c>
      <c r="Q1248" t="s">
        <v>19976</v>
      </c>
      <c r="R1248" s="7">
        <v>41186</v>
      </c>
      <c r="S1248" s="8">
        <f t="shared" si="152"/>
        <v>2012</v>
      </c>
      <c r="T1248" s="8">
        <v>2012</v>
      </c>
      <c r="U1248" s="8">
        <f t="shared" si="153"/>
        <v>10</v>
      </c>
      <c r="V1248" s="7">
        <v>41186</v>
      </c>
      <c r="W1248" t="s">
        <v>1477</v>
      </c>
      <c r="X1248" s="2">
        <v>0.99</v>
      </c>
      <c r="Y1248" s="6">
        <f t="shared" si="154"/>
        <v>2.6427484583967327E-2</v>
      </c>
      <c r="AB1248">
        <v>10600153309</v>
      </c>
      <c r="AC1248">
        <v>19326203</v>
      </c>
      <c r="AD1248" t="s">
        <v>2</v>
      </c>
      <c r="AE1248">
        <v>7</v>
      </c>
      <c r="AF1248">
        <v>10</v>
      </c>
      <c r="AG1248" t="s">
        <v>19975</v>
      </c>
      <c r="AI1248" t="s">
        <v>19974</v>
      </c>
      <c r="AK1248" t="s">
        <v>19973</v>
      </c>
      <c r="AL1248">
        <v>8</v>
      </c>
      <c r="AM1248" s="5">
        <f t="shared" si="155"/>
        <v>0.8</v>
      </c>
      <c r="AN1248" s="4">
        <f t="shared" si="156"/>
        <v>1.2116622491480501E-3</v>
      </c>
      <c r="AO1248" s="3"/>
      <c r="AP1248">
        <v>1</v>
      </c>
      <c r="AQ1248" t="s">
        <v>255</v>
      </c>
      <c r="AR1248">
        <v>818785</v>
      </c>
      <c r="AS1248" t="s">
        <v>254</v>
      </c>
      <c r="AT1248" s="2">
        <v>3.24</v>
      </c>
      <c r="AU1248" s="1">
        <f t="shared" si="157"/>
        <v>1.8862737883521541</v>
      </c>
      <c r="AV1248" s="1">
        <f t="shared" si="158"/>
        <v>1.3819573416557689</v>
      </c>
      <c r="AW1248" s="1">
        <f t="shared" si="159"/>
        <v>0.87764089495938313</v>
      </c>
    </row>
    <row r="1249" spans="1:49" x14ac:dyDescent="0.2">
      <c r="A1249">
        <v>1247</v>
      </c>
      <c r="B1249" t="s">
        <v>19972</v>
      </c>
      <c r="F1249" t="s">
        <v>19971</v>
      </c>
      <c r="G1249" t="s">
        <v>6</v>
      </c>
      <c r="H1249" t="s">
        <v>5</v>
      </c>
      <c r="I1249" t="s">
        <v>19970</v>
      </c>
      <c r="J1249" t="s">
        <v>19969</v>
      </c>
      <c r="K1249" t="s">
        <v>19968</v>
      </c>
      <c r="L1249" t="s">
        <v>19967</v>
      </c>
      <c r="M1249" t="s">
        <v>2420</v>
      </c>
      <c r="N1249">
        <v>3</v>
      </c>
      <c r="O1249" t="s">
        <v>19966</v>
      </c>
      <c r="P1249" t="s">
        <v>19965</v>
      </c>
      <c r="Q1249" t="s">
        <v>19964</v>
      </c>
      <c r="R1249" s="7">
        <v>41186</v>
      </c>
      <c r="S1249" s="8">
        <f t="shared" si="152"/>
        <v>2012</v>
      </c>
      <c r="T1249" s="8">
        <v>2012</v>
      </c>
      <c r="U1249" s="8">
        <f t="shared" si="153"/>
        <v>10</v>
      </c>
      <c r="V1249" s="7">
        <v>2012</v>
      </c>
      <c r="W1249" t="s">
        <v>19963</v>
      </c>
      <c r="X1249" s="2">
        <v>0.17699999999999999</v>
      </c>
      <c r="Y1249" s="6">
        <f t="shared" si="154"/>
        <v>4.7249139104668858E-3</v>
      </c>
      <c r="AA1249">
        <v>15833186</v>
      </c>
      <c r="AB1249">
        <v>19700175903</v>
      </c>
      <c r="AD1249" t="s">
        <v>2</v>
      </c>
      <c r="AE1249">
        <v>42</v>
      </c>
      <c r="AF1249">
        <v>3</v>
      </c>
      <c r="AH1249" t="s">
        <v>1906</v>
      </c>
      <c r="AI1249" t="s">
        <v>19962</v>
      </c>
      <c r="AJ1249" t="s">
        <v>19961</v>
      </c>
      <c r="AK1249" t="s">
        <v>19960</v>
      </c>
      <c r="AL1249">
        <v>2</v>
      </c>
      <c r="AM1249" s="5">
        <f t="shared" si="155"/>
        <v>0.2</v>
      </c>
      <c r="AN1249" s="4">
        <f t="shared" si="156"/>
        <v>3.0291556228701253E-4</v>
      </c>
      <c r="AO1249" s="3"/>
      <c r="AP1249">
        <v>0</v>
      </c>
      <c r="AR1249" t="s">
        <v>1</v>
      </c>
      <c r="AT1249" s="2" t="s">
        <v>0</v>
      </c>
      <c r="AU1249" s="1">
        <f t="shared" si="157"/>
        <v>0.33983144060129239</v>
      </c>
      <c r="AV1249" s="1">
        <f t="shared" si="158"/>
        <v>0.25139147363769493</v>
      </c>
      <c r="AW1249" s="1">
        <f t="shared" si="159"/>
        <v>0.16295150667409744</v>
      </c>
    </row>
    <row r="1250" spans="1:49" x14ac:dyDescent="0.2">
      <c r="A1250">
        <v>1248</v>
      </c>
      <c r="B1250" t="s">
        <v>19959</v>
      </c>
      <c r="F1250" t="s">
        <v>19958</v>
      </c>
      <c r="G1250" t="s">
        <v>6</v>
      </c>
      <c r="H1250" t="s">
        <v>5</v>
      </c>
      <c r="I1250" t="s">
        <v>19957</v>
      </c>
      <c r="J1250" t="s">
        <v>19956</v>
      </c>
      <c r="K1250" t="s">
        <v>19955</v>
      </c>
      <c r="L1250" t="s">
        <v>19954</v>
      </c>
      <c r="M1250" t="s">
        <v>19953</v>
      </c>
      <c r="N1250">
        <v>3</v>
      </c>
      <c r="O1250" t="s">
        <v>19952</v>
      </c>
      <c r="P1250" t="s">
        <v>19951</v>
      </c>
      <c r="Q1250" t="s">
        <v>19950</v>
      </c>
      <c r="R1250" s="7">
        <v>41186</v>
      </c>
      <c r="S1250" s="8">
        <f t="shared" si="152"/>
        <v>2012</v>
      </c>
      <c r="T1250" s="8">
        <v>2012</v>
      </c>
      <c r="U1250" s="8">
        <f t="shared" si="153"/>
        <v>10</v>
      </c>
      <c r="V1250" s="7">
        <v>2012</v>
      </c>
      <c r="W1250" t="s">
        <v>19949</v>
      </c>
      <c r="X1250" s="2">
        <v>0.217</v>
      </c>
      <c r="Y1250" s="6">
        <f t="shared" si="154"/>
        <v>5.7926910653746562E-3</v>
      </c>
      <c r="AA1250">
        <v>15519899</v>
      </c>
      <c r="AB1250">
        <v>19700186738</v>
      </c>
      <c r="AC1250">
        <v>15520633</v>
      </c>
      <c r="AD1250" t="s">
        <v>2</v>
      </c>
      <c r="AE1250">
        <v>16</v>
      </c>
      <c r="AF1250" s="10">
        <v>44256</v>
      </c>
      <c r="AH1250" t="s">
        <v>19948</v>
      </c>
      <c r="AI1250" t="s">
        <v>19947</v>
      </c>
      <c r="AJ1250" t="s">
        <v>19946</v>
      </c>
      <c r="AK1250" t="s">
        <v>19945</v>
      </c>
      <c r="AL1250">
        <v>0</v>
      </c>
      <c r="AM1250" s="5">
        <f t="shared" si="155"/>
        <v>0</v>
      </c>
      <c r="AN1250" s="4">
        <f t="shared" si="156"/>
        <v>0</v>
      </c>
      <c r="AO1250" s="3"/>
      <c r="AP1250">
        <v>0</v>
      </c>
      <c r="AR1250" t="s">
        <v>1</v>
      </c>
      <c r="AT1250" s="2" t="s">
        <v>0</v>
      </c>
      <c r="AU1250" s="1">
        <f t="shared" si="157"/>
        <v>0.40548837457622589</v>
      </c>
      <c r="AV1250" s="1">
        <f t="shared" si="158"/>
        <v>0.28963455326873283</v>
      </c>
      <c r="AW1250" s="1">
        <f t="shared" si="159"/>
        <v>0.17378073196123967</v>
      </c>
    </row>
    <row r="1251" spans="1:49" x14ac:dyDescent="0.2">
      <c r="A1251">
        <v>1249</v>
      </c>
      <c r="B1251" t="s">
        <v>19944</v>
      </c>
      <c r="C1251" t="s">
        <v>19943</v>
      </c>
      <c r="F1251" t="s">
        <v>19942</v>
      </c>
      <c r="G1251" t="s">
        <v>6</v>
      </c>
      <c r="H1251" t="s">
        <v>5</v>
      </c>
      <c r="I1251" t="s">
        <v>19941</v>
      </c>
      <c r="J1251">
        <v>60104439</v>
      </c>
      <c r="K1251" t="s">
        <v>19940</v>
      </c>
      <c r="L1251" t="s">
        <v>133</v>
      </c>
      <c r="M1251" t="s">
        <v>132</v>
      </c>
      <c r="N1251">
        <v>5</v>
      </c>
      <c r="O1251" t="s">
        <v>19939</v>
      </c>
      <c r="P1251" t="s">
        <v>19938</v>
      </c>
      <c r="Q1251" t="s">
        <v>19937</v>
      </c>
      <c r="R1251" s="7">
        <v>41186</v>
      </c>
      <c r="S1251" s="8">
        <f t="shared" si="152"/>
        <v>2012</v>
      </c>
      <c r="T1251" s="8">
        <v>2012</v>
      </c>
      <c r="U1251" s="8">
        <f t="shared" si="153"/>
        <v>10</v>
      </c>
      <c r="V1251" s="7">
        <v>2012</v>
      </c>
      <c r="W1251" t="s">
        <v>19936</v>
      </c>
      <c r="X1251" s="2" t="s">
        <v>0</v>
      </c>
      <c r="Y1251" s="6" t="e">
        <f t="shared" si="154"/>
        <v>#VALUE!</v>
      </c>
      <c r="AA1251">
        <v>10232796</v>
      </c>
      <c r="AB1251">
        <v>27785</v>
      </c>
      <c r="AD1251" t="s">
        <v>2</v>
      </c>
      <c r="AE1251">
        <v>20</v>
      </c>
      <c r="AF1251">
        <v>4</v>
      </c>
      <c r="AH1251" t="s">
        <v>19935</v>
      </c>
      <c r="AI1251" t="s">
        <v>19934</v>
      </c>
      <c r="AJ1251" t="s">
        <v>19933</v>
      </c>
      <c r="AK1251" t="s">
        <v>19932</v>
      </c>
      <c r="AL1251">
        <v>4</v>
      </c>
      <c r="AM1251" s="5">
        <f t="shared" si="155"/>
        <v>0.4</v>
      </c>
      <c r="AN1251" s="4">
        <f t="shared" si="156"/>
        <v>6.0583112457402507E-4</v>
      </c>
      <c r="AO1251" s="3"/>
      <c r="AP1251">
        <v>0</v>
      </c>
      <c r="AR1251" t="s">
        <v>1</v>
      </c>
      <c r="AT1251" s="2" t="s">
        <v>0</v>
      </c>
      <c r="AU1251" s="1" t="e">
        <f t="shared" si="157"/>
        <v>#VALUE!</v>
      </c>
      <c r="AV1251" s="1" t="e">
        <f t="shared" si="158"/>
        <v>#VALUE!</v>
      </c>
      <c r="AW1251" s="1" t="e">
        <f t="shared" si="159"/>
        <v>#VALUE!</v>
      </c>
    </row>
    <row r="1252" spans="1:49" x14ac:dyDescent="0.2">
      <c r="A1252">
        <v>1250</v>
      </c>
      <c r="B1252" t="s">
        <v>19931</v>
      </c>
      <c r="C1252" t="s">
        <v>19930</v>
      </c>
      <c r="E1252">
        <v>22954207</v>
      </c>
      <c r="F1252" t="s">
        <v>19929</v>
      </c>
      <c r="G1252" t="s">
        <v>6</v>
      </c>
      <c r="H1252" t="s">
        <v>5</v>
      </c>
      <c r="I1252" t="s">
        <v>19928</v>
      </c>
      <c r="J1252" t="s">
        <v>19927</v>
      </c>
      <c r="K1252" t="s">
        <v>19926</v>
      </c>
      <c r="L1252" t="s">
        <v>654</v>
      </c>
      <c r="M1252" t="s">
        <v>262</v>
      </c>
      <c r="N1252">
        <v>2</v>
      </c>
      <c r="O1252" t="s">
        <v>19925</v>
      </c>
      <c r="P1252" t="s">
        <v>19924</v>
      </c>
      <c r="Q1252" t="s">
        <v>19923</v>
      </c>
      <c r="R1252" s="7">
        <v>41185</v>
      </c>
      <c r="S1252" s="8">
        <f t="shared" si="152"/>
        <v>2012</v>
      </c>
      <c r="T1252" s="8">
        <v>2012</v>
      </c>
      <c r="U1252" s="8">
        <f t="shared" si="153"/>
        <v>10</v>
      </c>
      <c r="V1252" s="7">
        <v>41185</v>
      </c>
      <c r="W1252" t="s">
        <v>1545</v>
      </c>
      <c r="X1252" s="2">
        <v>7.1150000000000002</v>
      </c>
      <c r="Y1252" s="6">
        <f t="shared" si="154"/>
        <v>0.18993086142921972</v>
      </c>
      <c r="AA1252">
        <v>27863</v>
      </c>
      <c r="AB1252">
        <v>22680</v>
      </c>
      <c r="AC1252">
        <v>15205126</v>
      </c>
      <c r="AD1252" t="s">
        <v>2</v>
      </c>
      <c r="AE1252">
        <v>134</v>
      </c>
      <c r="AF1252">
        <v>39</v>
      </c>
      <c r="AH1252" t="s">
        <v>19922</v>
      </c>
      <c r="AI1252" t="s">
        <v>19921</v>
      </c>
      <c r="AK1252" t="s">
        <v>19920</v>
      </c>
      <c r="AL1252">
        <v>39</v>
      </c>
      <c r="AM1252" s="5">
        <f t="shared" si="155"/>
        <v>3.9</v>
      </c>
      <c r="AN1252" s="4">
        <f t="shared" si="156"/>
        <v>5.9068534645967431E-3</v>
      </c>
      <c r="AO1252" s="3"/>
      <c r="AP1252">
        <v>0</v>
      </c>
      <c r="AQ1252" t="s">
        <v>267</v>
      </c>
      <c r="AR1252" t="s">
        <v>19919</v>
      </c>
      <c r="AS1252" t="s">
        <v>266</v>
      </c>
      <c r="AT1252" s="2" t="s">
        <v>0</v>
      </c>
      <c r="AU1252" s="1">
        <f t="shared" si="157"/>
        <v>13.472365903983283</v>
      </c>
      <c r="AV1252" s="1">
        <f t="shared" si="158"/>
        <v>9.7918857446908234</v>
      </c>
      <c r="AW1252" s="1">
        <f t="shared" si="159"/>
        <v>6.1114055853983631</v>
      </c>
    </row>
    <row r="1253" spans="1:49" x14ac:dyDescent="0.2">
      <c r="A1253">
        <v>1251</v>
      </c>
      <c r="B1253" t="s">
        <v>19918</v>
      </c>
      <c r="F1253" t="s">
        <v>19917</v>
      </c>
      <c r="G1253" t="s">
        <v>6</v>
      </c>
      <c r="H1253" t="s">
        <v>5</v>
      </c>
      <c r="I1253" t="s">
        <v>19916</v>
      </c>
      <c r="J1253">
        <v>60003353</v>
      </c>
      <c r="K1253" t="s">
        <v>19915</v>
      </c>
      <c r="L1253" t="s">
        <v>33</v>
      </c>
      <c r="M1253" t="s">
        <v>16</v>
      </c>
      <c r="N1253">
        <v>4</v>
      </c>
      <c r="O1253" t="s">
        <v>19914</v>
      </c>
      <c r="P1253" t="s">
        <v>19913</v>
      </c>
      <c r="Q1253" t="s">
        <v>19912</v>
      </c>
      <c r="R1253" s="7">
        <v>41185</v>
      </c>
      <c r="S1253" s="8">
        <f t="shared" si="152"/>
        <v>2012</v>
      </c>
      <c r="T1253" s="8">
        <v>2012</v>
      </c>
      <c r="U1253" s="8">
        <f t="shared" si="153"/>
        <v>10</v>
      </c>
      <c r="V1253" s="7">
        <v>2012</v>
      </c>
      <c r="W1253" t="s">
        <v>1907</v>
      </c>
      <c r="X1253" s="2">
        <v>0.11600000000000001</v>
      </c>
      <c r="Y1253" s="6">
        <f t="shared" si="154"/>
        <v>3.0965537492325355E-3</v>
      </c>
      <c r="AA1253">
        <v>20407459</v>
      </c>
      <c r="AB1253">
        <v>19700187706</v>
      </c>
      <c r="AC1253">
        <v>20407467</v>
      </c>
      <c r="AD1253" t="s">
        <v>2</v>
      </c>
      <c r="AE1253">
        <v>4</v>
      </c>
      <c r="AF1253">
        <v>19</v>
      </c>
      <c r="AH1253" t="s">
        <v>19911</v>
      </c>
      <c r="AI1253" t="s">
        <v>19910</v>
      </c>
      <c r="AJ1253" t="s">
        <v>19909</v>
      </c>
      <c r="AK1253" t="s">
        <v>19908</v>
      </c>
      <c r="AL1253">
        <v>4</v>
      </c>
      <c r="AM1253" s="5">
        <f t="shared" si="155"/>
        <v>0.4</v>
      </c>
      <c r="AN1253" s="4">
        <f t="shared" si="156"/>
        <v>6.0583112457402507E-4</v>
      </c>
      <c r="AO1253" s="3"/>
      <c r="AP1253">
        <v>0</v>
      </c>
      <c r="AR1253" t="s">
        <v>1</v>
      </c>
      <c r="AT1253" s="2" t="s">
        <v>0</v>
      </c>
      <c r="AU1253" s="1">
        <f t="shared" si="157"/>
        <v>0.23493369618349824</v>
      </c>
      <c r="AV1253" s="1">
        <f t="shared" si="158"/>
        <v>0.18511924369032803</v>
      </c>
      <c r="AW1253" s="1">
        <f t="shared" si="159"/>
        <v>0.13530479119715783</v>
      </c>
    </row>
    <row r="1254" spans="1:49" x14ac:dyDescent="0.2">
      <c r="A1254">
        <v>1252</v>
      </c>
      <c r="B1254" t="s">
        <v>19907</v>
      </c>
      <c r="C1254" t="s">
        <v>19906</v>
      </c>
      <c r="F1254" t="s">
        <v>19905</v>
      </c>
      <c r="G1254" t="s">
        <v>6</v>
      </c>
      <c r="H1254" t="s">
        <v>5</v>
      </c>
      <c r="I1254" t="s">
        <v>19904</v>
      </c>
      <c r="J1254" t="s">
        <v>19903</v>
      </c>
      <c r="K1254" t="s">
        <v>19902</v>
      </c>
      <c r="L1254" t="s">
        <v>19901</v>
      </c>
      <c r="M1254" t="s">
        <v>19900</v>
      </c>
      <c r="N1254">
        <v>5</v>
      </c>
      <c r="O1254" t="s">
        <v>19899</v>
      </c>
      <c r="P1254" t="s">
        <v>19898</v>
      </c>
      <c r="Q1254" t="s">
        <v>19897</v>
      </c>
      <c r="R1254" s="7">
        <v>41184</v>
      </c>
      <c r="S1254" s="8">
        <f t="shared" si="152"/>
        <v>2012</v>
      </c>
      <c r="T1254" s="8">
        <v>2012</v>
      </c>
      <c r="U1254" s="8">
        <f t="shared" si="153"/>
        <v>10</v>
      </c>
      <c r="V1254" s="7">
        <v>41184</v>
      </c>
      <c r="W1254" t="s">
        <v>1481</v>
      </c>
      <c r="X1254" s="2">
        <v>1.0580000000000001</v>
      </c>
      <c r="Y1254" s="6">
        <f t="shared" si="154"/>
        <v>2.824270574731054E-2</v>
      </c>
      <c r="AA1254">
        <v>10502947</v>
      </c>
      <c r="AB1254">
        <v>29143</v>
      </c>
      <c r="AC1254">
        <v>10941622</v>
      </c>
      <c r="AD1254" t="s">
        <v>2</v>
      </c>
      <c r="AE1254">
        <v>86</v>
      </c>
      <c r="AF1254">
        <v>4</v>
      </c>
      <c r="AG1254">
        <v>43403</v>
      </c>
      <c r="AI1254" t="s">
        <v>19896</v>
      </c>
      <c r="AK1254" t="s">
        <v>19895</v>
      </c>
      <c r="AL1254">
        <v>41</v>
      </c>
      <c r="AM1254" s="5">
        <f t="shared" si="155"/>
        <v>4.0999999999999996</v>
      </c>
      <c r="AN1254" s="4">
        <f t="shared" si="156"/>
        <v>6.209769026883756E-3</v>
      </c>
      <c r="AO1254" s="3"/>
      <c r="AP1254">
        <v>0</v>
      </c>
      <c r="AQ1254" t="s">
        <v>49</v>
      </c>
      <c r="AR1254">
        <v>307688</v>
      </c>
      <c r="AS1254" t="s">
        <v>48</v>
      </c>
      <c r="AT1254" s="2" t="s">
        <v>0</v>
      </c>
      <c r="AU1254" s="1">
        <f t="shared" si="157"/>
        <v>2.1632824731182501</v>
      </c>
      <c r="AV1254" s="1">
        <f t="shared" si="158"/>
        <v>1.7226237387097147</v>
      </c>
      <c r="AW1254" s="1">
        <f t="shared" si="159"/>
        <v>1.281965004301179</v>
      </c>
    </row>
    <row r="1255" spans="1:49" x14ac:dyDescent="0.2">
      <c r="A1255">
        <v>1253</v>
      </c>
      <c r="B1255" t="s">
        <v>19894</v>
      </c>
      <c r="C1255" t="s">
        <v>19893</v>
      </c>
      <c r="F1255" t="s">
        <v>19892</v>
      </c>
      <c r="G1255" t="s">
        <v>6</v>
      </c>
      <c r="H1255" t="s">
        <v>5</v>
      </c>
      <c r="I1255" t="s">
        <v>19891</v>
      </c>
      <c r="J1255" t="s">
        <v>19890</v>
      </c>
      <c r="K1255" t="s">
        <v>19889</v>
      </c>
      <c r="L1255" t="s">
        <v>2839</v>
      </c>
      <c r="M1255" t="s">
        <v>24</v>
      </c>
      <c r="N1255">
        <v>3</v>
      </c>
      <c r="O1255" t="s">
        <v>19888</v>
      </c>
      <c r="P1255" t="s">
        <v>19887</v>
      </c>
      <c r="Q1255" t="s">
        <v>19886</v>
      </c>
      <c r="R1255" s="7">
        <v>41184</v>
      </c>
      <c r="S1255" s="8">
        <f t="shared" si="152"/>
        <v>2012</v>
      </c>
      <c r="T1255" s="8">
        <v>2012</v>
      </c>
      <c r="U1255" s="8">
        <f t="shared" si="153"/>
        <v>10</v>
      </c>
      <c r="V1255" s="7">
        <v>2012</v>
      </c>
      <c r="W1255" t="s">
        <v>939</v>
      </c>
      <c r="X1255" s="2">
        <v>0.245</v>
      </c>
      <c r="Y1255" s="6">
        <f t="shared" si="154"/>
        <v>6.5401350738100959E-3</v>
      </c>
      <c r="AA1255">
        <v>19376480</v>
      </c>
      <c r="AB1255">
        <v>19700186896</v>
      </c>
      <c r="AD1255" t="s">
        <v>2</v>
      </c>
      <c r="AE1255">
        <v>34</v>
      </c>
      <c r="AH1255" t="s">
        <v>19885</v>
      </c>
      <c r="AI1255" t="s">
        <v>19884</v>
      </c>
      <c r="AK1255" t="s">
        <v>19883</v>
      </c>
      <c r="AL1255">
        <v>0</v>
      </c>
      <c r="AM1255" s="5">
        <f t="shared" si="155"/>
        <v>0</v>
      </c>
      <c r="AN1255" s="4">
        <f t="shared" si="156"/>
        <v>0</v>
      </c>
      <c r="AO1255" s="3"/>
      <c r="AP1255">
        <v>0</v>
      </c>
      <c r="AR1255" t="s">
        <v>1</v>
      </c>
      <c r="AT1255" s="2" t="s">
        <v>0</v>
      </c>
      <c r="AU1255" s="1">
        <f t="shared" si="157"/>
        <v>0.45780945516670668</v>
      </c>
      <c r="AV1255" s="1">
        <f t="shared" si="158"/>
        <v>0.3270067536905048</v>
      </c>
      <c r="AW1255" s="1">
        <f t="shared" si="159"/>
        <v>0.1962040522143029</v>
      </c>
    </row>
    <row r="1256" spans="1:49" x14ac:dyDescent="0.2">
      <c r="A1256">
        <v>1254</v>
      </c>
      <c r="B1256" t="s">
        <v>19882</v>
      </c>
      <c r="C1256" t="s">
        <v>19881</v>
      </c>
      <c r="F1256" t="s">
        <v>19880</v>
      </c>
      <c r="G1256" t="s">
        <v>6</v>
      </c>
      <c r="H1256" t="s">
        <v>5</v>
      </c>
      <c r="I1256" t="s">
        <v>662</v>
      </c>
      <c r="J1256">
        <v>60025578</v>
      </c>
      <c r="K1256" t="s">
        <v>83</v>
      </c>
      <c r="L1256" t="s">
        <v>82</v>
      </c>
      <c r="M1256" t="s">
        <v>16</v>
      </c>
      <c r="N1256">
        <v>3</v>
      </c>
      <c r="O1256" t="s">
        <v>19879</v>
      </c>
      <c r="P1256" t="s">
        <v>19878</v>
      </c>
      <c r="Q1256" t="s">
        <v>159</v>
      </c>
      <c r="R1256" s="7">
        <v>41184</v>
      </c>
      <c r="S1256" s="8">
        <f t="shared" si="152"/>
        <v>2012</v>
      </c>
      <c r="T1256" s="8">
        <v>2012</v>
      </c>
      <c r="U1256" s="8">
        <f t="shared" si="153"/>
        <v>10</v>
      </c>
      <c r="V1256" s="7">
        <v>2012</v>
      </c>
      <c r="W1256" t="s">
        <v>939</v>
      </c>
      <c r="X1256" s="2">
        <v>0.245</v>
      </c>
      <c r="Y1256" s="6">
        <f t="shared" si="154"/>
        <v>6.5401350738100959E-3</v>
      </c>
      <c r="AA1256">
        <v>19376480</v>
      </c>
      <c r="AB1256">
        <v>19700186896</v>
      </c>
      <c r="AD1256" t="s">
        <v>2</v>
      </c>
      <c r="AE1256">
        <v>33</v>
      </c>
      <c r="AH1256" t="s">
        <v>19877</v>
      </c>
      <c r="AI1256" t="s">
        <v>19876</v>
      </c>
      <c r="AK1256" t="s">
        <v>19875</v>
      </c>
      <c r="AL1256">
        <v>1</v>
      </c>
      <c r="AM1256" s="5">
        <f t="shared" si="155"/>
        <v>0.1</v>
      </c>
      <c r="AN1256" s="4">
        <f t="shared" si="156"/>
        <v>1.5145778114350627E-4</v>
      </c>
      <c r="AO1256" s="3"/>
      <c r="AP1256">
        <v>0</v>
      </c>
      <c r="AR1256" t="s">
        <v>1</v>
      </c>
      <c r="AT1256" s="2" t="s">
        <v>0</v>
      </c>
      <c r="AU1256" s="1">
        <f t="shared" si="157"/>
        <v>0.46235318860101188</v>
      </c>
      <c r="AV1256" s="1">
        <f t="shared" si="158"/>
        <v>0.33457964274768009</v>
      </c>
      <c r="AW1256" s="1">
        <f t="shared" si="159"/>
        <v>0.20680609689434831</v>
      </c>
    </row>
    <row r="1257" spans="1:49" x14ac:dyDescent="0.2">
      <c r="A1257">
        <v>1255</v>
      </c>
      <c r="B1257" t="s">
        <v>19874</v>
      </c>
      <c r="C1257" t="s">
        <v>19873</v>
      </c>
      <c r="F1257" t="s">
        <v>19872</v>
      </c>
      <c r="G1257" t="s">
        <v>6</v>
      </c>
      <c r="H1257" t="s">
        <v>5</v>
      </c>
      <c r="I1257" t="s">
        <v>35</v>
      </c>
      <c r="J1257">
        <v>60019616</v>
      </c>
      <c r="K1257" t="s">
        <v>34</v>
      </c>
      <c r="L1257" t="s">
        <v>33</v>
      </c>
      <c r="M1257" t="s">
        <v>16</v>
      </c>
      <c r="N1257">
        <v>5</v>
      </c>
      <c r="O1257" t="s">
        <v>19871</v>
      </c>
      <c r="P1257" t="s">
        <v>19870</v>
      </c>
      <c r="Q1257" t="s">
        <v>2253</v>
      </c>
      <c r="R1257" s="7">
        <v>41184</v>
      </c>
      <c r="S1257" s="8">
        <f t="shared" si="152"/>
        <v>2012</v>
      </c>
      <c r="T1257" s="8">
        <v>2012</v>
      </c>
      <c r="U1257" s="8">
        <f t="shared" si="153"/>
        <v>10</v>
      </c>
      <c r="V1257" s="7">
        <v>2012</v>
      </c>
      <c r="W1257" t="s">
        <v>939</v>
      </c>
      <c r="X1257" s="2">
        <v>0.245</v>
      </c>
      <c r="Y1257" s="6">
        <f t="shared" si="154"/>
        <v>6.5401350738100959E-3</v>
      </c>
      <c r="AA1257">
        <v>19376480</v>
      </c>
      <c r="AB1257">
        <v>19700186896</v>
      </c>
      <c r="AD1257" t="s">
        <v>2</v>
      </c>
      <c r="AE1257">
        <v>34</v>
      </c>
      <c r="AH1257" s="9">
        <v>43709</v>
      </c>
      <c r="AI1257" t="s">
        <v>19869</v>
      </c>
      <c r="AK1257" t="s">
        <v>19868</v>
      </c>
      <c r="AL1257">
        <v>12</v>
      </c>
      <c r="AM1257" s="5">
        <f t="shared" si="155"/>
        <v>1.2</v>
      </c>
      <c r="AN1257" s="4">
        <f t="shared" si="156"/>
        <v>1.8174933737220749E-3</v>
      </c>
      <c r="AO1257" s="3"/>
      <c r="AP1257">
        <v>0</v>
      </c>
      <c r="AR1257" t="s">
        <v>1</v>
      </c>
      <c r="AT1257" s="2" t="s">
        <v>0</v>
      </c>
      <c r="AU1257" s="1">
        <f t="shared" si="157"/>
        <v>0.51233425637836894</v>
      </c>
      <c r="AV1257" s="1">
        <f t="shared" si="158"/>
        <v>0.41788142237660852</v>
      </c>
      <c r="AW1257" s="1">
        <f t="shared" si="159"/>
        <v>0.32342858837484817</v>
      </c>
    </row>
    <row r="1258" spans="1:49" x14ac:dyDescent="0.2">
      <c r="A1258">
        <v>1256</v>
      </c>
      <c r="B1258" t="s">
        <v>19867</v>
      </c>
      <c r="C1258" t="s">
        <v>19866</v>
      </c>
      <c r="F1258" t="s">
        <v>19865</v>
      </c>
      <c r="G1258" t="s">
        <v>6</v>
      </c>
      <c r="H1258" t="s">
        <v>5</v>
      </c>
      <c r="I1258" t="s">
        <v>19864</v>
      </c>
      <c r="J1258">
        <v>60022002</v>
      </c>
      <c r="K1258" t="s">
        <v>395</v>
      </c>
      <c r="L1258" t="s">
        <v>394</v>
      </c>
      <c r="M1258" t="s">
        <v>167</v>
      </c>
      <c r="N1258">
        <v>3</v>
      </c>
      <c r="O1258" t="s">
        <v>19863</v>
      </c>
      <c r="P1258" t="s">
        <v>19862</v>
      </c>
      <c r="Q1258" t="s">
        <v>1955</v>
      </c>
      <c r="R1258" s="7">
        <v>41184</v>
      </c>
      <c r="S1258" s="8">
        <f t="shared" si="152"/>
        <v>2012</v>
      </c>
      <c r="T1258" s="8">
        <v>2012</v>
      </c>
      <c r="U1258" s="8">
        <f t="shared" si="153"/>
        <v>10</v>
      </c>
      <c r="V1258" s="7">
        <v>2012</v>
      </c>
      <c r="W1258" t="s">
        <v>939</v>
      </c>
      <c r="X1258" s="2">
        <v>0.245</v>
      </c>
      <c r="Y1258" s="6">
        <f t="shared" si="154"/>
        <v>6.5401350738100959E-3</v>
      </c>
      <c r="AA1258">
        <v>19376480</v>
      </c>
      <c r="AB1258">
        <v>19700186896</v>
      </c>
      <c r="AD1258" t="s">
        <v>2</v>
      </c>
      <c r="AE1258">
        <v>33</v>
      </c>
      <c r="AH1258" t="s">
        <v>19861</v>
      </c>
      <c r="AI1258" t="s">
        <v>19860</v>
      </c>
      <c r="AK1258" t="s">
        <v>19859</v>
      </c>
      <c r="AL1258">
        <v>20</v>
      </c>
      <c r="AM1258" s="5">
        <f t="shared" si="155"/>
        <v>2</v>
      </c>
      <c r="AN1258" s="4">
        <f t="shared" si="156"/>
        <v>3.0291556228701248E-3</v>
      </c>
      <c r="AO1258" s="3"/>
      <c r="AP1258">
        <v>0</v>
      </c>
      <c r="AR1258" t="s">
        <v>1</v>
      </c>
      <c r="AT1258" s="2" t="s">
        <v>0</v>
      </c>
      <c r="AU1258" s="1">
        <f t="shared" si="157"/>
        <v>0.5486841238528104</v>
      </c>
      <c r="AV1258" s="1">
        <f t="shared" si="158"/>
        <v>0.47846453483401108</v>
      </c>
      <c r="AW1258" s="1">
        <f t="shared" si="159"/>
        <v>0.40824494581521165</v>
      </c>
    </row>
    <row r="1259" spans="1:49" x14ac:dyDescent="0.2">
      <c r="A1259">
        <v>1257</v>
      </c>
      <c r="B1259" t="s">
        <v>19858</v>
      </c>
      <c r="C1259" t="s">
        <v>19857</v>
      </c>
      <c r="F1259" t="s">
        <v>19856</v>
      </c>
      <c r="G1259" t="s">
        <v>6</v>
      </c>
      <c r="H1259" t="s">
        <v>5</v>
      </c>
      <c r="I1259" t="s">
        <v>1027</v>
      </c>
      <c r="J1259">
        <v>60005465</v>
      </c>
      <c r="K1259" t="s">
        <v>74</v>
      </c>
      <c r="L1259" t="s">
        <v>73</v>
      </c>
      <c r="M1259" t="s">
        <v>16</v>
      </c>
      <c r="N1259">
        <v>3</v>
      </c>
      <c r="O1259" t="s">
        <v>19855</v>
      </c>
      <c r="P1259" t="s">
        <v>19854</v>
      </c>
      <c r="Q1259" t="s">
        <v>387</v>
      </c>
      <c r="R1259" s="7">
        <v>41184</v>
      </c>
      <c r="S1259" s="8">
        <f t="shared" si="152"/>
        <v>2012</v>
      </c>
      <c r="T1259" s="8">
        <v>2012</v>
      </c>
      <c r="U1259" s="8">
        <f t="shared" si="153"/>
        <v>10</v>
      </c>
      <c r="V1259" s="7">
        <v>2012</v>
      </c>
      <c r="W1259" t="s">
        <v>939</v>
      </c>
      <c r="X1259" s="2">
        <v>0.245</v>
      </c>
      <c r="Y1259" s="6">
        <f t="shared" si="154"/>
        <v>6.5401350738100959E-3</v>
      </c>
      <c r="AA1259">
        <v>19376480</v>
      </c>
      <c r="AB1259">
        <v>19700186896</v>
      </c>
      <c r="AD1259" t="s">
        <v>2</v>
      </c>
      <c r="AE1259">
        <v>34</v>
      </c>
      <c r="AH1259" t="s">
        <v>19853</v>
      </c>
      <c r="AI1259" t="s">
        <v>19852</v>
      </c>
      <c r="AK1259" t="s">
        <v>19851</v>
      </c>
      <c r="AL1259">
        <v>10</v>
      </c>
      <c r="AM1259" s="5">
        <f t="shared" si="155"/>
        <v>1</v>
      </c>
      <c r="AN1259" s="4">
        <f t="shared" si="156"/>
        <v>1.5145778114350624E-3</v>
      </c>
      <c r="AO1259" s="3"/>
      <c r="AP1259">
        <v>0</v>
      </c>
      <c r="AR1259" t="s">
        <v>1</v>
      </c>
      <c r="AT1259" s="2" t="s">
        <v>0</v>
      </c>
      <c r="AU1259" s="1">
        <f t="shared" si="157"/>
        <v>0.50324678950975854</v>
      </c>
      <c r="AV1259" s="1">
        <f t="shared" si="158"/>
        <v>0.40273564426225794</v>
      </c>
      <c r="AW1259" s="1">
        <f t="shared" si="159"/>
        <v>0.30222449901475729</v>
      </c>
    </row>
    <row r="1260" spans="1:49" x14ac:dyDescent="0.2">
      <c r="A1260">
        <v>1258</v>
      </c>
      <c r="B1260" t="s">
        <v>19850</v>
      </c>
      <c r="C1260" t="s">
        <v>19849</v>
      </c>
      <c r="F1260" t="s">
        <v>19848</v>
      </c>
      <c r="G1260" t="s">
        <v>6</v>
      </c>
      <c r="H1260" t="s">
        <v>5</v>
      </c>
      <c r="I1260" t="s">
        <v>19847</v>
      </c>
      <c r="J1260">
        <v>60019176</v>
      </c>
      <c r="K1260" t="s">
        <v>2751</v>
      </c>
      <c r="L1260" t="s">
        <v>1342</v>
      </c>
      <c r="M1260" t="s">
        <v>948</v>
      </c>
      <c r="N1260">
        <v>4</v>
      </c>
      <c r="O1260" t="s">
        <v>19846</v>
      </c>
      <c r="P1260" t="s">
        <v>19845</v>
      </c>
      <c r="Q1260" t="s">
        <v>2750</v>
      </c>
      <c r="R1260" s="7">
        <v>41184</v>
      </c>
      <c r="S1260" s="8">
        <f t="shared" si="152"/>
        <v>2012</v>
      </c>
      <c r="T1260" s="8">
        <v>2012</v>
      </c>
      <c r="U1260" s="8">
        <f t="shared" si="153"/>
        <v>10</v>
      </c>
      <c r="V1260" s="7">
        <v>2012</v>
      </c>
      <c r="W1260" t="s">
        <v>939</v>
      </c>
      <c r="X1260" s="2">
        <v>0.245</v>
      </c>
      <c r="Y1260" s="6">
        <f t="shared" si="154"/>
        <v>6.5401350738100959E-3</v>
      </c>
      <c r="AA1260">
        <v>19376480</v>
      </c>
      <c r="AB1260">
        <v>19700186896</v>
      </c>
      <c r="AD1260" t="s">
        <v>2</v>
      </c>
      <c r="AE1260">
        <v>34</v>
      </c>
      <c r="AH1260" t="s">
        <v>306</v>
      </c>
      <c r="AI1260" t="s">
        <v>19844</v>
      </c>
      <c r="AK1260" t="s">
        <v>19843</v>
      </c>
      <c r="AL1260">
        <v>13</v>
      </c>
      <c r="AM1260" s="5">
        <f t="shared" si="155"/>
        <v>1.3</v>
      </c>
      <c r="AN1260" s="4">
        <f t="shared" si="156"/>
        <v>1.9689511548655813E-3</v>
      </c>
      <c r="AO1260" s="3"/>
      <c r="AP1260">
        <v>0</v>
      </c>
      <c r="AR1260" t="s">
        <v>1</v>
      </c>
      <c r="AT1260" s="2" t="s">
        <v>0</v>
      </c>
      <c r="AU1260" s="1">
        <f t="shared" si="157"/>
        <v>0.51687798981267419</v>
      </c>
      <c r="AV1260" s="1">
        <f t="shared" si="158"/>
        <v>0.42545431143378393</v>
      </c>
      <c r="AW1260" s="1">
        <f t="shared" si="159"/>
        <v>0.33403063305489356</v>
      </c>
    </row>
    <row r="1261" spans="1:49" x14ac:dyDescent="0.2">
      <c r="A1261">
        <v>1259</v>
      </c>
      <c r="B1261" t="s">
        <v>19842</v>
      </c>
      <c r="C1261" t="s">
        <v>19841</v>
      </c>
      <c r="F1261" t="s">
        <v>19840</v>
      </c>
      <c r="G1261" t="s">
        <v>6</v>
      </c>
      <c r="H1261" t="s">
        <v>5</v>
      </c>
      <c r="I1261" t="s">
        <v>2113</v>
      </c>
      <c r="J1261" t="s">
        <v>941</v>
      </c>
      <c r="K1261" t="s">
        <v>943</v>
      </c>
      <c r="L1261" t="s">
        <v>942</v>
      </c>
      <c r="M1261" t="s">
        <v>24</v>
      </c>
      <c r="N1261">
        <v>3</v>
      </c>
      <c r="O1261" t="s">
        <v>19839</v>
      </c>
      <c r="P1261" t="s">
        <v>19838</v>
      </c>
      <c r="Q1261" t="s">
        <v>19837</v>
      </c>
      <c r="R1261" s="7">
        <v>41184</v>
      </c>
      <c r="S1261" s="8">
        <f t="shared" si="152"/>
        <v>2012</v>
      </c>
      <c r="T1261" s="8">
        <v>2012</v>
      </c>
      <c r="U1261" s="8">
        <f t="shared" si="153"/>
        <v>10</v>
      </c>
      <c r="V1261" s="7">
        <v>2012</v>
      </c>
      <c r="W1261" t="s">
        <v>939</v>
      </c>
      <c r="X1261" s="2">
        <v>0.245</v>
      </c>
      <c r="Y1261" s="6">
        <f t="shared" si="154"/>
        <v>6.5401350738100959E-3</v>
      </c>
      <c r="AA1261">
        <v>19376480</v>
      </c>
      <c r="AB1261">
        <v>19700186896</v>
      </c>
      <c r="AD1261" t="s">
        <v>2</v>
      </c>
      <c r="AE1261">
        <v>34</v>
      </c>
      <c r="AH1261" t="s">
        <v>19836</v>
      </c>
      <c r="AI1261" t="s">
        <v>19835</v>
      </c>
      <c r="AK1261" t="s">
        <v>19834</v>
      </c>
      <c r="AL1261">
        <v>12</v>
      </c>
      <c r="AM1261" s="5">
        <f t="shared" si="155"/>
        <v>1.2</v>
      </c>
      <c r="AN1261" s="4">
        <f t="shared" si="156"/>
        <v>1.8174933737220749E-3</v>
      </c>
      <c r="AO1261" s="3"/>
      <c r="AP1261">
        <v>0</v>
      </c>
      <c r="AR1261" t="s">
        <v>1</v>
      </c>
      <c r="AT1261" s="2" t="s">
        <v>0</v>
      </c>
      <c r="AU1261" s="1">
        <f t="shared" si="157"/>
        <v>0.51233425637836894</v>
      </c>
      <c r="AV1261" s="1">
        <f t="shared" si="158"/>
        <v>0.41788142237660852</v>
      </c>
      <c r="AW1261" s="1">
        <f t="shared" si="159"/>
        <v>0.32342858837484817</v>
      </c>
    </row>
    <row r="1262" spans="1:49" x14ac:dyDescent="0.2">
      <c r="A1262">
        <v>1260</v>
      </c>
      <c r="B1262" t="s">
        <v>19833</v>
      </c>
      <c r="C1262" t="s">
        <v>19832</v>
      </c>
      <c r="F1262" t="s">
        <v>19831</v>
      </c>
      <c r="G1262" t="s">
        <v>6</v>
      </c>
      <c r="H1262" t="s">
        <v>5</v>
      </c>
      <c r="I1262" t="s">
        <v>19830</v>
      </c>
      <c r="J1262">
        <v>60021005</v>
      </c>
      <c r="K1262" t="s">
        <v>1613</v>
      </c>
      <c r="L1262" t="s">
        <v>1612</v>
      </c>
      <c r="M1262" t="s">
        <v>927</v>
      </c>
      <c r="N1262">
        <v>3</v>
      </c>
      <c r="O1262" t="s">
        <v>19829</v>
      </c>
      <c r="P1262" t="s">
        <v>19828</v>
      </c>
      <c r="Q1262" t="s">
        <v>1611</v>
      </c>
      <c r="R1262" s="7">
        <v>41184</v>
      </c>
      <c r="S1262" s="8">
        <f t="shared" si="152"/>
        <v>2012</v>
      </c>
      <c r="T1262" s="8">
        <v>2012</v>
      </c>
      <c r="U1262" s="8">
        <f t="shared" si="153"/>
        <v>10</v>
      </c>
      <c r="V1262" s="7">
        <v>2012</v>
      </c>
      <c r="W1262" t="s">
        <v>939</v>
      </c>
      <c r="X1262" s="2">
        <v>0.245</v>
      </c>
      <c r="Y1262" s="6">
        <f t="shared" si="154"/>
        <v>6.5401350738100959E-3</v>
      </c>
      <c r="AA1262">
        <v>19376480</v>
      </c>
      <c r="AB1262">
        <v>19700186896</v>
      </c>
      <c r="AD1262" t="s">
        <v>2</v>
      </c>
      <c r="AE1262">
        <v>34</v>
      </c>
      <c r="AH1262" t="s">
        <v>19827</v>
      </c>
      <c r="AI1262" t="s">
        <v>19826</v>
      </c>
      <c r="AK1262" t="s">
        <v>19825</v>
      </c>
      <c r="AL1262">
        <v>20</v>
      </c>
      <c r="AM1262" s="5">
        <f t="shared" si="155"/>
        <v>2</v>
      </c>
      <c r="AN1262" s="4">
        <f t="shared" si="156"/>
        <v>3.0291556228701248E-3</v>
      </c>
      <c r="AO1262" s="3"/>
      <c r="AP1262">
        <v>0</v>
      </c>
      <c r="AR1262" t="s">
        <v>1</v>
      </c>
      <c r="AT1262" s="2" t="s">
        <v>0</v>
      </c>
      <c r="AU1262" s="1">
        <f t="shared" si="157"/>
        <v>0.5486841238528104</v>
      </c>
      <c r="AV1262" s="1">
        <f t="shared" si="158"/>
        <v>0.47846453483401108</v>
      </c>
      <c r="AW1262" s="1">
        <f t="shared" si="159"/>
        <v>0.40824494581521165</v>
      </c>
    </row>
    <row r="1263" spans="1:49" x14ac:dyDescent="0.2">
      <c r="A1263">
        <v>1261</v>
      </c>
      <c r="B1263" t="s">
        <v>19824</v>
      </c>
      <c r="C1263" t="s">
        <v>19823</v>
      </c>
      <c r="F1263" t="s">
        <v>19822</v>
      </c>
      <c r="G1263" t="s">
        <v>6</v>
      </c>
      <c r="H1263" t="s">
        <v>5</v>
      </c>
      <c r="I1263" t="s">
        <v>1560</v>
      </c>
      <c r="J1263">
        <v>60025578</v>
      </c>
      <c r="K1263" t="s">
        <v>83</v>
      </c>
      <c r="L1263" t="s">
        <v>82</v>
      </c>
      <c r="M1263" t="s">
        <v>16</v>
      </c>
      <c r="N1263">
        <v>3</v>
      </c>
      <c r="O1263" t="s">
        <v>19821</v>
      </c>
      <c r="P1263" t="s">
        <v>1558</v>
      </c>
      <c r="Q1263" t="s">
        <v>159</v>
      </c>
      <c r="R1263" s="7">
        <v>41184</v>
      </c>
      <c r="S1263" s="8">
        <f t="shared" si="152"/>
        <v>2012</v>
      </c>
      <c r="T1263" s="8">
        <v>2012</v>
      </c>
      <c r="U1263" s="8">
        <f t="shared" si="153"/>
        <v>10</v>
      </c>
      <c r="V1263" s="7">
        <v>2012</v>
      </c>
      <c r="W1263" t="s">
        <v>939</v>
      </c>
      <c r="X1263" s="2">
        <v>0.245</v>
      </c>
      <c r="Y1263" s="6">
        <f t="shared" si="154"/>
        <v>6.5401350738100959E-3</v>
      </c>
      <c r="AA1263">
        <v>19376480</v>
      </c>
      <c r="AB1263">
        <v>19700186896</v>
      </c>
      <c r="AD1263" t="s">
        <v>2</v>
      </c>
      <c r="AE1263">
        <v>34</v>
      </c>
      <c r="AH1263" t="s">
        <v>371</v>
      </c>
      <c r="AI1263" t="s">
        <v>19820</v>
      </c>
      <c r="AK1263" t="s">
        <v>19819</v>
      </c>
      <c r="AL1263">
        <v>2</v>
      </c>
      <c r="AM1263" s="5">
        <f t="shared" si="155"/>
        <v>0.2</v>
      </c>
      <c r="AN1263" s="4">
        <f t="shared" si="156"/>
        <v>3.0291556228701253E-4</v>
      </c>
      <c r="AO1263" s="3"/>
      <c r="AP1263">
        <v>0</v>
      </c>
      <c r="AR1263" t="s">
        <v>1</v>
      </c>
      <c r="AT1263" s="2" t="s">
        <v>0</v>
      </c>
      <c r="AU1263" s="1">
        <f t="shared" si="157"/>
        <v>0.46689692203531702</v>
      </c>
      <c r="AV1263" s="1">
        <f t="shared" si="158"/>
        <v>0.34215253180485544</v>
      </c>
      <c r="AW1263" s="1">
        <f t="shared" si="159"/>
        <v>0.21740814157439375</v>
      </c>
    </row>
    <row r="1264" spans="1:49" x14ac:dyDescent="0.2">
      <c r="A1264">
        <v>1262</v>
      </c>
      <c r="B1264" t="s">
        <v>19818</v>
      </c>
      <c r="C1264" t="s">
        <v>19817</v>
      </c>
      <c r="F1264" t="s">
        <v>19816</v>
      </c>
      <c r="G1264" t="s">
        <v>6</v>
      </c>
      <c r="H1264" t="s">
        <v>5</v>
      </c>
      <c r="I1264" t="s">
        <v>19815</v>
      </c>
      <c r="J1264">
        <v>60025578</v>
      </c>
      <c r="K1264" t="s">
        <v>83</v>
      </c>
      <c r="L1264" t="s">
        <v>82</v>
      </c>
      <c r="M1264" t="s">
        <v>16</v>
      </c>
      <c r="N1264">
        <v>3</v>
      </c>
      <c r="O1264" t="s">
        <v>19814</v>
      </c>
      <c r="P1264" t="s">
        <v>19813</v>
      </c>
      <c r="Q1264" t="s">
        <v>159</v>
      </c>
      <c r="R1264" s="7">
        <v>41184</v>
      </c>
      <c r="S1264" s="8">
        <f t="shared" si="152"/>
        <v>2012</v>
      </c>
      <c r="T1264" s="8">
        <v>2012</v>
      </c>
      <c r="U1264" s="8">
        <f t="shared" si="153"/>
        <v>10</v>
      </c>
      <c r="V1264" s="7">
        <v>2012</v>
      </c>
      <c r="W1264" t="s">
        <v>939</v>
      </c>
      <c r="X1264" s="2">
        <v>0.245</v>
      </c>
      <c r="Y1264" s="6">
        <f t="shared" si="154"/>
        <v>6.5401350738100959E-3</v>
      </c>
      <c r="AA1264">
        <v>19376480</v>
      </c>
      <c r="AB1264">
        <v>19700186896</v>
      </c>
      <c r="AD1264" t="s">
        <v>2</v>
      </c>
      <c r="AE1264">
        <v>34</v>
      </c>
      <c r="AH1264" t="s">
        <v>19812</v>
      </c>
      <c r="AI1264" t="s">
        <v>19811</v>
      </c>
      <c r="AK1264" t="s">
        <v>19810</v>
      </c>
      <c r="AL1264">
        <v>2</v>
      </c>
      <c r="AM1264" s="5">
        <f t="shared" si="155"/>
        <v>0.2</v>
      </c>
      <c r="AN1264" s="4">
        <f t="shared" si="156"/>
        <v>3.0291556228701253E-4</v>
      </c>
      <c r="AO1264" s="3"/>
      <c r="AP1264">
        <v>0</v>
      </c>
      <c r="AR1264" t="s">
        <v>1</v>
      </c>
      <c r="AT1264" s="2" t="s">
        <v>0</v>
      </c>
      <c r="AU1264" s="1">
        <f t="shared" si="157"/>
        <v>0.46689692203531702</v>
      </c>
      <c r="AV1264" s="1">
        <f t="shared" si="158"/>
        <v>0.34215253180485544</v>
      </c>
      <c r="AW1264" s="1">
        <f t="shared" si="159"/>
        <v>0.21740814157439375</v>
      </c>
    </row>
    <row r="1265" spans="1:49" x14ac:dyDescent="0.2">
      <c r="A1265">
        <v>1263</v>
      </c>
      <c r="B1265" t="s">
        <v>19809</v>
      </c>
      <c r="C1265" t="s">
        <v>19808</v>
      </c>
      <c r="F1265" t="s">
        <v>19807</v>
      </c>
      <c r="G1265" t="s">
        <v>6</v>
      </c>
      <c r="H1265" t="s">
        <v>5</v>
      </c>
      <c r="I1265" t="s">
        <v>508</v>
      </c>
      <c r="J1265">
        <v>60025578</v>
      </c>
      <c r="K1265" t="s">
        <v>83</v>
      </c>
      <c r="L1265" t="s">
        <v>82</v>
      </c>
      <c r="M1265" t="s">
        <v>16</v>
      </c>
      <c r="N1265">
        <v>6</v>
      </c>
      <c r="O1265" t="s">
        <v>19806</v>
      </c>
      <c r="P1265" t="s">
        <v>19805</v>
      </c>
      <c r="Q1265" t="s">
        <v>1237</v>
      </c>
      <c r="R1265" s="7">
        <v>41184</v>
      </c>
      <c r="S1265" s="8">
        <f t="shared" si="152"/>
        <v>2012</v>
      </c>
      <c r="T1265" s="8">
        <v>2012</v>
      </c>
      <c r="U1265" s="8">
        <f t="shared" si="153"/>
        <v>10</v>
      </c>
      <c r="V1265" s="7">
        <v>2012</v>
      </c>
      <c r="W1265" t="s">
        <v>939</v>
      </c>
      <c r="X1265" s="2">
        <v>0.245</v>
      </c>
      <c r="Y1265" s="6">
        <f t="shared" si="154"/>
        <v>6.5401350738100959E-3</v>
      </c>
      <c r="AA1265">
        <v>19376480</v>
      </c>
      <c r="AB1265">
        <v>19700186896</v>
      </c>
      <c r="AD1265" t="s">
        <v>2</v>
      </c>
      <c r="AE1265">
        <v>34</v>
      </c>
      <c r="AH1265" t="s">
        <v>19804</v>
      </c>
      <c r="AI1265" t="s">
        <v>19803</v>
      </c>
      <c r="AK1265" t="s">
        <v>19802</v>
      </c>
      <c r="AL1265">
        <v>3</v>
      </c>
      <c r="AM1265" s="5">
        <f t="shared" si="155"/>
        <v>0.3</v>
      </c>
      <c r="AN1265" s="4">
        <f t="shared" si="156"/>
        <v>4.5437334343051872E-4</v>
      </c>
      <c r="AO1265" s="3"/>
      <c r="AP1265">
        <v>0</v>
      </c>
      <c r="AR1265" t="s">
        <v>1</v>
      </c>
      <c r="AT1265" s="2" t="s">
        <v>0</v>
      </c>
      <c r="AU1265" s="1">
        <f t="shared" si="157"/>
        <v>0.47144065546962222</v>
      </c>
      <c r="AV1265" s="1">
        <f t="shared" si="158"/>
        <v>0.34972542086203073</v>
      </c>
      <c r="AW1265" s="1">
        <f t="shared" si="159"/>
        <v>0.2280101862544392</v>
      </c>
    </row>
    <row r="1266" spans="1:49" x14ac:dyDescent="0.2">
      <c r="A1266">
        <v>1264</v>
      </c>
      <c r="B1266" t="s">
        <v>19801</v>
      </c>
      <c r="C1266" t="s">
        <v>19800</v>
      </c>
      <c r="F1266" t="s">
        <v>19799</v>
      </c>
      <c r="G1266" t="s">
        <v>6</v>
      </c>
      <c r="H1266" t="s">
        <v>5</v>
      </c>
      <c r="I1266" t="s">
        <v>19798</v>
      </c>
      <c r="J1266" t="s">
        <v>19793</v>
      </c>
      <c r="K1266" t="s">
        <v>19797</v>
      </c>
      <c r="L1266" t="s">
        <v>19796</v>
      </c>
      <c r="M1266" t="s">
        <v>2231</v>
      </c>
      <c r="N1266">
        <v>2</v>
      </c>
      <c r="O1266" t="s">
        <v>19795</v>
      </c>
      <c r="P1266" t="s">
        <v>19794</v>
      </c>
      <c r="Q1266" t="s">
        <v>19793</v>
      </c>
      <c r="R1266" s="7">
        <v>41184</v>
      </c>
      <c r="S1266" s="8">
        <f t="shared" si="152"/>
        <v>2012</v>
      </c>
      <c r="T1266" s="8">
        <v>2012</v>
      </c>
      <c r="U1266" s="8">
        <f t="shared" si="153"/>
        <v>10</v>
      </c>
      <c r="V1266" s="7">
        <v>2012</v>
      </c>
      <c r="W1266" t="s">
        <v>939</v>
      </c>
      <c r="X1266" s="2">
        <v>0.245</v>
      </c>
      <c r="Y1266" s="6">
        <f t="shared" si="154"/>
        <v>6.5401350738100959E-3</v>
      </c>
      <c r="AA1266">
        <v>19376480</v>
      </c>
      <c r="AB1266">
        <v>19700186896</v>
      </c>
      <c r="AD1266" t="s">
        <v>2</v>
      </c>
      <c r="AE1266">
        <v>33</v>
      </c>
      <c r="AH1266" t="s">
        <v>19792</v>
      </c>
      <c r="AI1266" t="s">
        <v>19791</v>
      </c>
      <c r="AK1266" t="s">
        <v>19790</v>
      </c>
      <c r="AL1266">
        <v>6</v>
      </c>
      <c r="AM1266" s="5">
        <f t="shared" si="155"/>
        <v>0.6</v>
      </c>
      <c r="AN1266" s="4">
        <f t="shared" si="156"/>
        <v>9.0874668686103744E-4</v>
      </c>
      <c r="AO1266" s="3"/>
      <c r="AP1266">
        <v>0</v>
      </c>
      <c r="AR1266" t="s">
        <v>1</v>
      </c>
      <c r="AT1266" s="2" t="s">
        <v>0</v>
      </c>
      <c r="AU1266" s="1">
        <f t="shared" si="157"/>
        <v>0.48507185577253775</v>
      </c>
      <c r="AV1266" s="1">
        <f t="shared" si="158"/>
        <v>0.37244408803355666</v>
      </c>
      <c r="AW1266" s="1">
        <f t="shared" si="159"/>
        <v>0.25981632029457552</v>
      </c>
    </row>
    <row r="1267" spans="1:49" x14ac:dyDescent="0.2">
      <c r="A1267">
        <v>1265</v>
      </c>
      <c r="B1267" t="s">
        <v>19789</v>
      </c>
      <c r="C1267" t="s">
        <v>19788</v>
      </c>
      <c r="F1267" t="s">
        <v>19787</v>
      </c>
      <c r="G1267" t="s">
        <v>6</v>
      </c>
      <c r="H1267" t="s">
        <v>5</v>
      </c>
      <c r="I1267" t="s">
        <v>2446</v>
      </c>
      <c r="J1267">
        <v>60025578</v>
      </c>
      <c r="K1267" t="s">
        <v>83</v>
      </c>
      <c r="L1267" t="s">
        <v>82</v>
      </c>
      <c r="M1267" t="s">
        <v>16</v>
      </c>
      <c r="N1267">
        <v>4</v>
      </c>
      <c r="O1267" t="s">
        <v>19786</v>
      </c>
      <c r="P1267" t="s">
        <v>19785</v>
      </c>
      <c r="Q1267" t="s">
        <v>649</v>
      </c>
      <c r="R1267" s="7">
        <v>41184</v>
      </c>
      <c r="S1267" s="8">
        <f t="shared" si="152"/>
        <v>2012</v>
      </c>
      <c r="T1267" s="8">
        <v>2012</v>
      </c>
      <c r="U1267" s="8">
        <f t="shared" si="153"/>
        <v>10</v>
      </c>
      <c r="V1267" s="7">
        <v>2012</v>
      </c>
      <c r="W1267" t="s">
        <v>939</v>
      </c>
      <c r="X1267" s="2">
        <v>0.245</v>
      </c>
      <c r="Y1267" s="6">
        <f t="shared" si="154"/>
        <v>6.5401350738100959E-3</v>
      </c>
      <c r="AA1267">
        <v>19376480</v>
      </c>
      <c r="AB1267">
        <v>19700186896</v>
      </c>
      <c r="AD1267" t="s">
        <v>2</v>
      </c>
      <c r="AE1267">
        <v>33</v>
      </c>
      <c r="AH1267" t="s">
        <v>19784</v>
      </c>
      <c r="AI1267" t="s">
        <v>19783</v>
      </c>
      <c r="AK1267" t="s">
        <v>19782</v>
      </c>
      <c r="AL1267">
        <v>2</v>
      </c>
      <c r="AM1267" s="5">
        <f t="shared" si="155"/>
        <v>0.2</v>
      </c>
      <c r="AN1267" s="4">
        <f t="shared" si="156"/>
        <v>3.0291556228701253E-4</v>
      </c>
      <c r="AO1267" s="3"/>
      <c r="AP1267">
        <v>0</v>
      </c>
      <c r="AR1267" t="s">
        <v>1</v>
      </c>
      <c r="AT1267" s="2" t="s">
        <v>0</v>
      </c>
      <c r="AU1267" s="1">
        <f t="shared" si="157"/>
        <v>0.46689692203531702</v>
      </c>
      <c r="AV1267" s="1">
        <f t="shared" si="158"/>
        <v>0.34215253180485544</v>
      </c>
      <c r="AW1267" s="1">
        <f t="shared" si="159"/>
        <v>0.21740814157439375</v>
      </c>
    </row>
    <row r="1268" spans="1:49" x14ac:dyDescent="0.2">
      <c r="A1268">
        <v>1266</v>
      </c>
      <c r="B1268" t="s">
        <v>19781</v>
      </c>
      <c r="C1268" t="s">
        <v>19780</v>
      </c>
      <c r="F1268" t="s">
        <v>19779</v>
      </c>
      <c r="G1268" t="s">
        <v>6</v>
      </c>
      <c r="H1268" t="s">
        <v>5</v>
      </c>
      <c r="I1268" t="s">
        <v>179</v>
      </c>
      <c r="J1268">
        <v>60116768</v>
      </c>
      <c r="K1268" t="s">
        <v>178</v>
      </c>
      <c r="L1268" t="s">
        <v>177</v>
      </c>
      <c r="M1268" t="s">
        <v>132</v>
      </c>
      <c r="N1268">
        <v>3</v>
      </c>
      <c r="O1268" t="s">
        <v>19778</v>
      </c>
      <c r="P1268" t="s">
        <v>19777</v>
      </c>
      <c r="Q1268" t="s">
        <v>13945</v>
      </c>
      <c r="R1268" s="7">
        <v>41184</v>
      </c>
      <c r="S1268" s="8">
        <f t="shared" si="152"/>
        <v>2012</v>
      </c>
      <c r="T1268" s="8">
        <v>2012</v>
      </c>
      <c r="U1268" s="8">
        <f t="shared" si="153"/>
        <v>10</v>
      </c>
      <c r="V1268" s="7">
        <v>2012</v>
      </c>
      <c r="W1268" t="s">
        <v>939</v>
      </c>
      <c r="X1268" s="2">
        <v>0.245</v>
      </c>
      <c r="Y1268" s="6">
        <f t="shared" si="154"/>
        <v>6.5401350738100959E-3</v>
      </c>
      <c r="AA1268">
        <v>19376480</v>
      </c>
      <c r="AB1268">
        <v>19700186896</v>
      </c>
      <c r="AD1268" t="s">
        <v>2</v>
      </c>
      <c r="AE1268">
        <v>34</v>
      </c>
      <c r="AH1268" t="s">
        <v>19776</v>
      </c>
      <c r="AI1268" t="s">
        <v>19775</v>
      </c>
      <c r="AK1268" t="s">
        <v>19774</v>
      </c>
      <c r="AL1268">
        <v>7</v>
      </c>
      <c r="AM1268" s="5">
        <f t="shared" si="155"/>
        <v>0.7</v>
      </c>
      <c r="AN1268" s="4">
        <f t="shared" si="156"/>
        <v>1.0602044680045437E-3</v>
      </c>
      <c r="AO1268" s="3"/>
      <c r="AP1268">
        <v>0</v>
      </c>
      <c r="AR1268" t="s">
        <v>1</v>
      </c>
      <c r="AT1268" s="2" t="s">
        <v>0</v>
      </c>
      <c r="AU1268" s="1">
        <f t="shared" si="157"/>
        <v>0.48961558920684295</v>
      </c>
      <c r="AV1268" s="1">
        <f t="shared" si="158"/>
        <v>0.38001697709073196</v>
      </c>
      <c r="AW1268" s="1">
        <f t="shared" si="159"/>
        <v>0.27041836497462091</v>
      </c>
    </row>
    <row r="1269" spans="1:49" x14ac:dyDescent="0.2">
      <c r="A1269">
        <v>1267</v>
      </c>
      <c r="B1269" t="s">
        <v>19773</v>
      </c>
      <c r="C1269" t="s">
        <v>19772</v>
      </c>
      <c r="F1269" t="s">
        <v>19771</v>
      </c>
      <c r="G1269" t="s">
        <v>6</v>
      </c>
      <c r="H1269" t="s">
        <v>5</v>
      </c>
      <c r="I1269" t="s">
        <v>1542</v>
      </c>
      <c r="J1269" t="s">
        <v>19770</v>
      </c>
      <c r="K1269" t="s">
        <v>19769</v>
      </c>
      <c r="L1269" t="s">
        <v>19768</v>
      </c>
      <c r="M1269" t="s">
        <v>19767</v>
      </c>
      <c r="N1269">
        <v>3</v>
      </c>
      <c r="O1269" t="s">
        <v>1541</v>
      </c>
      <c r="P1269" t="s">
        <v>1540</v>
      </c>
      <c r="Q1269" t="s">
        <v>19766</v>
      </c>
      <c r="R1269" s="7">
        <v>41183</v>
      </c>
      <c r="S1269" s="8">
        <f t="shared" si="152"/>
        <v>2012</v>
      </c>
      <c r="T1269" s="8">
        <v>2012</v>
      </c>
      <c r="U1269" s="8">
        <f t="shared" si="153"/>
        <v>10</v>
      </c>
      <c r="V1269" s="7">
        <v>41183</v>
      </c>
      <c r="W1269" t="s">
        <v>1121</v>
      </c>
      <c r="X1269" s="2">
        <v>0.998</v>
      </c>
      <c r="Y1269" s="6">
        <f t="shared" si="154"/>
        <v>2.664104001494888E-2</v>
      </c>
      <c r="AB1269">
        <v>28520</v>
      </c>
      <c r="AC1269">
        <v>10298479</v>
      </c>
      <c r="AD1269" t="s">
        <v>2</v>
      </c>
      <c r="AE1269">
        <v>2012</v>
      </c>
      <c r="AF1269">
        <v>10</v>
      </c>
      <c r="AG1269">
        <v>197</v>
      </c>
      <c r="AI1269" t="s">
        <v>19765</v>
      </c>
      <c r="AJ1269" t="s">
        <v>19764</v>
      </c>
      <c r="AK1269" t="s">
        <v>19763</v>
      </c>
      <c r="AL1269">
        <v>0</v>
      </c>
      <c r="AM1269" s="5">
        <f t="shared" si="155"/>
        <v>0</v>
      </c>
      <c r="AN1269" s="4">
        <f t="shared" si="156"/>
        <v>0</v>
      </c>
      <c r="AO1269" s="3"/>
      <c r="AP1269">
        <v>1</v>
      </c>
      <c r="AQ1269" t="s">
        <v>49</v>
      </c>
      <c r="AR1269">
        <v>279579</v>
      </c>
      <c r="AS1269" t="s">
        <v>48</v>
      </c>
      <c r="AT1269" s="2">
        <v>5.81</v>
      </c>
      <c r="AU1269" s="1">
        <f t="shared" si="157"/>
        <v>1.8648728010464217</v>
      </c>
      <c r="AV1269" s="1">
        <f t="shared" si="158"/>
        <v>1.3320520007474439</v>
      </c>
      <c r="AW1269" s="1">
        <f t="shared" si="159"/>
        <v>0.79923120044846641</v>
      </c>
    </row>
    <row r="1270" spans="1:49" x14ac:dyDescent="0.2">
      <c r="A1270">
        <v>1268</v>
      </c>
      <c r="B1270" t="s">
        <v>19762</v>
      </c>
      <c r="C1270" t="s">
        <v>19761</v>
      </c>
      <c r="F1270" t="s">
        <v>19760</v>
      </c>
      <c r="G1270" t="s">
        <v>6</v>
      </c>
      <c r="H1270" t="s">
        <v>5</v>
      </c>
      <c r="I1270" t="s">
        <v>19759</v>
      </c>
      <c r="J1270" t="s">
        <v>19758</v>
      </c>
      <c r="K1270" t="s">
        <v>19757</v>
      </c>
      <c r="L1270" t="s">
        <v>19756</v>
      </c>
      <c r="M1270" t="s">
        <v>47</v>
      </c>
      <c r="N1270">
        <v>4</v>
      </c>
      <c r="O1270" t="s">
        <v>19755</v>
      </c>
      <c r="P1270" t="s">
        <v>19754</v>
      </c>
      <c r="Q1270" t="s">
        <v>19753</v>
      </c>
      <c r="R1270" s="7">
        <v>41183</v>
      </c>
      <c r="S1270" s="8">
        <f t="shared" si="152"/>
        <v>2012</v>
      </c>
      <c r="T1270" s="8">
        <v>2012</v>
      </c>
      <c r="U1270" s="8">
        <f t="shared" si="153"/>
        <v>10</v>
      </c>
      <c r="V1270" s="7">
        <v>41183</v>
      </c>
      <c r="W1270" t="s">
        <v>19752</v>
      </c>
      <c r="X1270" s="2">
        <v>0.26400000000000001</v>
      </c>
      <c r="Y1270" s="6">
        <f t="shared" si="154"/>
        <v>7.0473292223912874E-3</v>
      </c>
      <c r="AA1270">
        <v>9334173</v>
      </c>
      <c r="AB1270">
        <v>24059</v>
      </c>
      <c r="AC1270">
        <v>17890993</v>
      </c>
      <c r="AD1270" t="s">
        <v>2</v>
      </c>
      <c r="AE1270">
        <v>25</v>
      </c>
      <c r="AF1270">
        <v>5</v>
      </c>
      <c r="AH1270" t="s">
        <v>19751</v>
      </c>
      <c r="AI1270" t="s">
        <v>19750</v>
      </c>
      <c r="AJ1270" t="s">
        <v>19749</v>
      </c>
      <c r="AK1270" t="s">
        <v>19748</v>
      </c>
      <c r="AL1270">
        <v>8</v>
      </c>
      <c r="AM1270" s="5">
        <f t="shared" si="155"/>
        <v>0.8</v>
      </c>
      <c r="AN1270" s="4">
        <f t="shared" si="156"/>
        <v>1.2116622491480501E-3</v>
      </c>
      <c r="AO1270" s="3"/>
      <c r="AP1270">
        <v>0</v>
      </c>
      <c r="AR1270" t="s">
        <v>1</v>
      </c>
      <c r="AT1270" s="2" t="s">
        <v>0</v>
      </c>
      <c r="AU1270" s="1">
        <f t="shared" si="157"/>
        <v>0.52966291304183155</v>
      </c>
      <c r="AV1270" s="1">
        <f t="shared" si="158"/>
        <v>0.41294957357696688</v>
      </c>
      <c r="AW1270" s="1">
        <f t="shared" si="159"/>
        <v>0.29623623411210215</v>
      </c>
    </row>
    <row r="1271" spans="1:49" x14ac:dyDescent="0.2">
      <c r="A1271">
        <v>1269</v>
      </c>
      <c r="B1271" t="s">
        <v>19747</v>
      </c>
      <c r="F1271" t="s">
        <v>19746</v>
      </c>
      <c r="G1271" t="s">
        <v>6</v>
      </c>
      <c r="H1271" t="s">
        <v>5</v>
      </c>
      <c r="I1271" t="s">
        <v>19745</v>
      </c>
      <c r="J1271" t="s">
        <v>19744</v>
      </c>
      <c r="K1271" t="s">
        <v>19743</v>
      </c>
      <c r="L1271" t="s">
        <v>19742</v>
      </c>
      <c r="M1271" t="s">
        <v>7721</v>
      </c>
      <c r="N1271">
        <v>2</v>
      </c>
      <c r="O1271" t="s">
        <v>19741</v>
      </c>
      <c r="P1271" t="s">
        <v>19740</v>
      </c>
      <c r="Q1271" t="s">
        <v>19739</v>
      </c>
      <c r="R1271" s="7">
        <v>41183</v>
      </c>
      <c r="S1271" s="8">
        <f t="shared" si="152"/>
        <v>2012</v>
      </c>
      <c r="T1271" s="8">
        <v>2012</v>
      </c>
      <c r="U1271" s="8">
        <f t="shared" si="153"/>
        <v>10</v>
      </c>
      <c r="V1271" s="7">
        <v>41183</v>
      </c>
      <c r="W1271" t="s">
        <v>19738</v>
      </c>
      <c r="X1271" s="2" t="s">
        <v>0</v>
      </c>
      <c r="Y1271" s="6" t="e">
        <f t="shared" si="154"/>
        <v>#VALUE!</v>
      </c>
      <c r="AA1271">
        <v>354066</v>
      </c>
      <c r="AB1271">
        <v>19161</v>
      </c>
      <c r="AD1271" t="s">
        <v>2</v>
      </c>
      <c r="AE1271">
        <v>57</v>
      </c>
      <c r="AF1271">
        <v>4</v>
      </c>
      <c r="AH1271" t="s">
        <v>19737</v>
      </c>
      <c r="AI1271" t="s">
        <v>19736</v>
      </c>
      <c r="AJ1271" t="s">
        <v>19735</v>
      </c>
      <c r="AK1271" t="s">
        <v>19734</v>
      </c>
      <c r="AL1271">
        <v>2</v>
      </c>
      <c r="AM1271" s="5">
        <f t="shared" si="155"/>
        <v>0.2</v>
      </c>
      <c r="AN1271" s="4">
        <f t="shared" si="156"/>
        <v>3.0291556228701253E-4</v>
      </c>
      <c r="AO1271" s="3"/>
      <c r="AP1271">
        <v>0</v>
      </c>
      <c r="AR1271" t="s">
        <v>1</v>
      </c>
      <c r="AT1271" s="2" t="s">
        <v>0</v>
      </c>
      <c r="AU1271" s="1" t="e">
        <f t="shared" si="157"/>
        <v>#VALUE!</v>
      </c>
      <c r="AV1271" s="1" t="e">
        <f t="shared" si="158"/>
        <v>#VALUE!</v>
      </c>
      <c r="AW1271" s="1" t="e">
        <f t="shared" si="159"/>
        <v>#VALUE!</v>
      </c>
    </row>
    <row r="1272" spans="1:49" x14ac:dyDescent="0.2">
      <c r="A1272">
        <v>1270</v>
      </c>
      <c r="B1272" t="s">
        <v>19733</v>
      </c>
      <c r="C1272" t="s">
        <v>19732</v>
      </c>
      <c r="F1272" t="s">
        <v>19731</v>
      </c>
      <c r="G1272" t="s">
        <v>6</v>
      </c>
      <c r="H1272" t="s">
        <v>5</v>
      </c>
      <c r="I1272" t="s">
        <v>19730</v>
      </c>
      <c r="J1272" t="s">
        <v>19724</v>
      </c>
      <c r="K1272" t="s">
        <v>19729</v>
      </c>
      <c r="L1272" t="s">
        <v>19728</v>
      </c>
      <c r="M1272" t="s">
        <v>19727</v>
      </c>
      <c r="N1272">
        <v>2</v>
      </c>
      <c r="O1272" t="s">
        <v>19726</v>
      </c>
      <c r="P1272" t="s">
        <v>19725</v>
      </c>
      <c r="Q1272" t="s">
        <v>19724</v>
      </c>
      <c r="R1272" s="7">
        <v>41183</v>
      </c>
      <c r="S1272" s="8">
        <f t="shared" si="152"/>
        <v>2012</v>
      </c>
      <c r="T1272" s="8">
        <v>2012</v>
      </c>
      <c r="U1272" s="8">
        <f t="shared" si="153"/>
        <v>10</v>
      </c>
      <c r="V1272" s="7">
        <v>41183</v>
      </c>
      <c r="W1272" t="s">
        <v>19711</v>
      </c>
      <c r="X1272" s="2">
        <v>0.13300000000000001</v>
      </c>
      <c r="Y1272" s="6">
        <f t="shared" si="154"/>
        <v>3.5503590400683379E-3</v>
      </c>
      <c r="AA1272">
        <v>15480631</v>
      </c>
      <c r="AB1272">
        <v>12100156732</v>
      </c>
      <c r="AC1272" t="s">
        <v>19710</v>
      </c>
      <c r="AD1272" t="s">
        <v>2</v>
      </c>
      <c r="AE1272">
        <v>8</v>
      </c>
      <c r="AF1272">
        <v>4</v>
      </c>
      <c r="AH1272" s="9">
        <v>42370</v>
      </c>
      <c r="AI1272" t="s">
        <v>19723</v>
      </c>
      <c r="AJ1272" t="s">
        <v>19722</v>
      </c>
      <c r="AK1272" t="s">
        <v>19721</v>
      </c>
      <c r="AL1272">
        <v>0</v>
      </c>
      <c r="AM1272" s="5">
        <f t="shared" si="155"/>
        <v>0</v>
      </c>
      <c r="AN1272" s="4">
        <f t="shared" si="156"/>
        <v>0</v>
      </c>
      <c r="AO1272" s="3"/>
      <c r="AP1272">
        <v>0</v>
      </c>
      <c r="AR1272" t="s">
        <v>1</v>
      </c>
      <c r="AT1272" s="2" t="s">
        <v>0</v>
      </c>
      <c r="AU1272" s="1">
        <f t="shared" si="157"/>
        <v>0.24852513280478361</v>
      </c>
      <c r="AV1272" s="1">
        <f t="shared" si="158"/>
        <v>0.17751795200341688</v>
      </c>
      <c r="AW1272" s="1">
        <f t="shared" si="159"/>
        <v>0.10651077120205014</v>
      </c>
    </row>
    <row r="1273" spans="1:49" x14ac:dyDescent="0.2">
      <c r="A1273">
        <v>1271</v>
      </c>
      <c r="B1273" t="s">
        <v>19720</v>
      </c>
      <c r="C1273" t="s">
        <v>19719</v>
      </c>
      <c r="F1273" t="s">
        <v>19718</v>
      </c>
      <c r="G1273" t="s">
        <v>6</v>
      </c>
      <c r="H1273" t="s">
        <v>5</v>
      </c>
      <c r="I1273" t="s">
        <v>19717</v>
      </c>
      <c r="J1273">
        <v>60070324</v>
      </c>
      <c r="K1273" t="s">
        <v>19716</v>
      </c>
      <c r="L1273" t="s">
        <v>19715</v>
      </c>
      <c r="M1273" t="s">
        <v>1309</v>
      </c>
      <c r="N1273">
        <v>2</v>
      </c>
      <c r="O1273" t="s">
        <v>19714</v>
      </c>
      <c r="P1273" t="s">
        <v>19713</v>
      </c>
      <c r="Q1273" t="s">
        <v>19712</v>
      </c>
      <c r="R1273" s="7">
        <v>41183</v>
      </c>
      <c r="S1273" s="8">
        <f t="shared" si="152"/>
        <v>2012</v>
      </c>
      <c r="T1273" s="8">
        <v>2012</v>
      </c>
      <c r="U1273" s="8">
        <f t="shared" si="153"/>
        <v>10</v>
      </c>
      <c r="V1273" s="7">
        <v>41183</v>
      </c>
      <c r="W1273" t="s">
        <v>19711</v>
      </c>
      <c r="X1273" s="2">
        <v>0.13300000000000001</v>
      </c>
      <c r="Y1273" s="6">
        <f t="shared" si="154"/>
        <v>3.5503590400683379E-3</v>
      </c>
      <c r="AA1273">
        <v>15480631</v>
      </c>
      <c r="AB1273">
        <v>12100156732</v>
      </c>
      <c r="AC1273" t="s">
        <v>19710</v>
      </c>
      <c r="AD1273" t="s">
        <v>2</v>
      </c>
      <c r="AE1273">
        <v>8</v>
      </c>
      <c r="AF1273">
        <v>4</v>
      </c>
      <c r="AH1273" t="s">
        <v>19709</v>
      </c>
      <c r="AI1273" t="s">
        <v>19708</v>
      </c>
      <c r="AJ1273" t="s">
        <v>19707</v>
      </c>
      <c r="AK1273" t="s">
        <v>19706</v>
      </c>
      <c r="AL1273">
        <v>0</v>
      </c>
      <c r="AM1273" s="5">
        <f t="shared" si="155"/>
        <v>0</v>
      </c>
      <c r="AN1273" s="4">
        <f t="shared" si="156"/>
        <v>0</v>
      </c>
      <c r="AO1273" s="3"/>
      <c r="AP1273">
        <v>0</v>
      </c>
      <c r="AR1273" t="s">
        <v>1</v>
      </c>
      <c r="AT1273" s="2" t="s">
        <v>0</v>
      </c>
      <c r="AU1273" s="1">
        <f t="shared" si="157"/>
        <v>0.24852513280478361</v>
      </c>
      <c r="AV1273" s="1">
        <f t="shared" si="158"/>
        <v>0.17751795200341688</v>
      </c>
      <c r="AW1273" s="1">
        <f t="shared" si="159"/>
        <v>0.10651077120205014</v>
      </c>
    </row>
    <row r="1274" spans="1:49" x14ac:dyDescent="0.2">
      <c r="A1274">
        <v>1272</v>
      </c>
      <c r="B1274" t="s">
        <v>19705</v>
      </c>
      <c r="C1274" t="s">
        <v>19704</v>
      </c>
      <c r="F1274" t="s">
        <v>19703</v>
      </c>
      <c r="G1274" t="s">
        <v>6</v>
      </c>
      <c r="H1274" t="s">
        <v>5</v>
      </c>
      <c r="I1274" t="s">
        <v>19702</v>
      </c>
      <c r="J1274">
        <v>60025578</v>
      </c>
      <c r="K1274" t="s">
        <v>83</v>
      </c>
      <c r="L1274" t="s">
        <v>82</v>
      </c>
      <c r="M1274" t="s">
        <v>16</v>
      </c>
      <c r="N1274">
        <v>5</v>
      </c>
      <c r="O1274" t="s">
        <v>19701</v>
      </c>
      <c r="P1274" t="s">
        <v>19700</v>
      </c>
      <c r="Q1274" t="s">
        <v>81</v>
      </c>
      <c r="R1274" s="7">
        <v>41183</v>
      </c>
      <c r="S1274" s="8">
        <f t="shared" si="152"/>
        <v>2012</v>
      </c>
      <c r="T1274" s="8">
        <v>2012</v>
      </c>
      <c r="U1274" s="8">
        <f t="shared" si="153"/>
        <v>10</v>
      </c>
      <c r="V1274" s="7">
        <v>41183</v>
      </c>
      <c r="W1274" t="s">
        <v>2644</v>
      </c>
      <c r="X1274" s="2">
        <v>0.35699999999999998</v>
      </c>
      <c r="Y1274" s="6">
        <f t="shared" si="154"/>
        <v>9.5299111075518531E-3</v>
      </c>
      <c r="AA1274">
        <v>913286</v>
      </c>
      <c r="AB1274">
        <v>12316</v>
      </c>
      <c r="AC1274">
        <v>15602303</v>
      </c>
      <c r="AD1274" t="s">
        <v>2</v>
      </c>
      <c r="AE1274">
        <v>51</v>
      </c>
      <c r="AF1274">
        <v>10</v>
      </c>
      <c r="AG1274">
        <v>105007</v>
      </c>
      <c r="AI1274" t="s">
        <v>19699</v>
      </c>
      <c r="AJ1274" t="s">
        <v>19698</v>
      </c>
      <c r="AK1274" t="s">
        <v>19697</v>
      </c>
      <c r="AL1274">
        <v>3</v>
      </c>
      <c r="AM1274" s="5">
        <f t="shared" si="155"/>
        <v>0.3</v>
      </c>
      <c r="AN1274" s="4">
        <f t="shared" si="156"/>
        <v>4.5437334343051872E-4</v>
      </c>
      <c r="AO1274" s="3"/>
      <c r="AP1274">
        <v>0</v>
      </c>
      <c r="AQ1274" t="s">
        <v>251</v>
      </c>
      <c r="AR1274">
        <v>61172080</v>
      </c>
      <c r="AS1274" t="s">
        <v>250</v>
      </c>
      <c r="AT1274" s="2">
        <v>1.0840000000000001</v>
      </c>
      <c r="AU1274" s="1">
        <f t="shared" si="157"/>
        <v>0.68072497783154529</v>
      </c>
      <c r="AV1274" s="1">
        <f t="shared" si="158"/>
        <v>0.49921422254911862</v>
      </c>
      <c r="AW1274" s="1">
        <f t="shared" si="159"/>
        <v>0.31770346726669185</v>
      </c>
    </row>
    <row r="1275" spans="1:49" x14ac:dyDescent="0.2">
      <c r="A1275">
        <v>1273</v>
      </c>
      <c r="B1275" t="s">
        <v>19696</v>
      </c>
      <c r="C1275" t="s">
        <v>19695</v>
      </c>
      <c r="F1275" t="s">
        <v>19694</v>
      </c>
      <c r="G1275" t="s">
        <v>6</v>
      </c>
      <c r="H1275" t="s">
        <v>5</v>
      </c>
      <c r="I1275" t="s">
        <v>19693</v>
      </c>
      <c r="J1275" t="s">
        <v>1801</v>
      </c>
      <c r="K1275" t="s">
        <v>1800</v>
      </c>
      <c r="L1275" t="s">
        <v>1799</v>
      </c>
      <c r="M1275" t="s">
        <v>1798</v>
      </c>
      <c r="N1275">
        <v>3</v>
      </c>
      <c r="O1275" t="s">
        <v>19692</v>
      </c>
      <c r="P1275" t="s">
        <v>19691</v>
      </c>
      <c r="Q1275" t="s">
        <v>19690</v>
      </c>
      <c r="R1275" s="7">
        <v>41183</v>
      </c>
      <c r="S1275" s="8">
        <f t="shared" si="152"/>
        <v>2012</v>
      </c>
      <c r="T1275" s="8">
        <v>2012</v>
      </c>
      <c r="U1275" s="8">
        <f t="shared" si="153"/>
        <v>10</v>
      </c>
      <c r="V1275" s="7">
        <v>41183</v>
      </c>
      <c r="W1275" t="s">
        <v>19689</v>
      </c>
      <c r="X1275" s="2">
        <v>0.26900000000000002</v>
      </c>
      <c r="Y1275" s="6">
        <f t="shared" si="154"/>
        <v>7.1808013667547591E-3</v>
      </c>
      <c r="AA1275" t="s">
        <v>19688</v>
      </c>
      <c r="AB1275">
        <v>13669</v>
      </c>
      <c r="AD1275" t="s">
        <v>2</v>
      </c>
      <c r="AE1275">
        <v>125</v>
      </c>
      <c r="AF1275">
        <v>3</v>
      </c>
      <c r="AH1275" t="s">
        <v>19687</v>
      </c>
      <c r="AI1275" t="s">
        <v>19686</v>
      </c>
      <c r="AJ1275" t="s">
        <v>19685</v>
      </c>
      <c r="AK1275" t="s">
        <v>19684</v>
      </c>
      <c r="AL1275">
        <v>7</v>
      </c>
      <c r="AM1275" s="5">
        <f t="shared" si="155"/>
        <v>0.7</v>
      </c>
      <c r="AN1275" s="4">
        <f t="shared" si="156"/>
        <v>1.0602044680045437E-3</v>
      </c>
      <c r="AO1275" s="3"/>
      <c r="AP1275">
        <v>0</v>
      </c>
      <c r="AR1275" t="s">
        <v>1</v>
      </c>
      <c r="AT1275" s="2" t="s">
        <v>0</v>
      </c>
      <c r="AU1275" s="1">
        <f t="shared" si="157"/>
        <v>0.53446222971296942</v>
      </c>
      <c r="AV1275" s="1">
        <f t="shared" si="158"/>
        <v>0.41205029173796515</v>
      </c>
      <c r="AW1275" s="1">
        <f t="shared" si="159"/>
        <v>0.28963835376296082</v>
      </c>
    </row>
    <row r="1276" spans="1:49" x14ac:dyDescent="0.2">
      <c r="A1276">
        <v>1274</v>
      </c>
      <c r="B1276" t="s">
        <v>19683</v>
      </c>
      <c r="C1276" t="s">
        <v>19682</v>
      </c>
      <c r="F1276" t="s">
        <v>19681</v>
      </c>
      <c r="G1276" t="s">
        <v>6</v>
      </c>
      <c r="H1276" t="s">
        <v>5</v>
      </c>
      <c r="I1276" t="s">
        <v>19680</v>
      </c>
      <c r="J1276" t="s">
        <v>19679</v>
      </c>
      <c r="K1276" t="s">
        <v>19678</v>
      </c>
      <c r="L1276" t="s">
        <v>19677</v>
      </c>
      <c r="M1276" t="s">
        <v>19676</v>
      </c>
      <c r="N1276">
        <v>6</v>
      </c>
      <c r="O1276" t="s">
        <v>19675</v>
      </c>
      <c r="P1276" t="s">
        <v>19674</v>
      </c>
      <c r="Q1276" t="s">
        <v>19673</v>
      </c>
      <c r="R1276" s="7">
        <v>41183</v>
      </c>
      <c r="S1276" s="8">
        <f t="shared" si="152"/>
        <v>2012</v>
      </c>
      <c r="T1276" s="8">
        <v>2012</v>
      </c>
      <c r="U1276" s="8">
        <f t="shared" si="153"/>
        <v>10</v>
      </c>
      <c r="V1276" s="7">
        <v>41183</v>
      </c>
      <c r="W1276" t="s">
        <v>435</v>
      </c>
      <c r="X1276" s="2">
        <v>1.4950000000000001</v>
      </c>
      <c r="Y1276" s="6">
        <f t="shared" si="154"/>
        <v>3.9908171164677937E-2</v>
      </c>
      <c r="AA1276">
        <v>10805370</v>
      </c>
      <c r="AB1276">
        <v>144827</v>
      </c>
      <c r="AC1276">
        <v>15211886</v>
      </c>
      <c r="AD1276" t="s">
        <v>2</v>
      </c>
      <c r="AE1276">
        <v>16</v>
      </c>
      <c r="AF1276">
        <v>4</v>
      </c>
      <c r="AH1276" t="s">
        <v>19672</v>
      </c>
      <c r="AI1276" t="s">
        <v>19671</v>
      </c>
      <c r="AJ1276" t="s">
        <v>19670</v>
      </c>
      <c r="AK1276" t="s">
        <v>19669</v>
      </c>
      <c r="AL1276">
        <v>225</v>
      </c>
      <c r="AM1276" s="5">
        <f t="shared" si="155"/>
        <v>22.5</v>
      </c>
      <c r="AN1276" s="4">
        <f t="shared" si="156"/>
        <v>3.4078000757288902E-2</v>
      </c>
      <c r="AO1276" s="3"/>
      <c r="AP1276">
        <v>0</v>
      </c>
      <c r="AR1276" t="s">
        <v>1</v>
      </c>
      <c r="AT1276" s="2">
        <v>4.0659999999999998</v>
      </c>
      <c r="AU1276" s="1">
        <f t="shared" si="157"/>
        <v>3.8159120042461225</v>
      </c>
      <c r="AV1276" s="1">
        <f t="shared" si="158"/>
        <v>3.6993085960983421</v>
      </c>
      <c r="AW1276" s="1">
        <f t="shared" si="159"/>
        <v>3.5827051879505611</v>
      </c>
    </row>
    <row r="1277" spans="1:49" x14ac:dyDescent="0.2">
      <c r="A1277">
        <v>1275</v>
      </c>
      <c r="B1277" t="s">
        <v>19668</v>
      </c>
      <c r="C1277" t="s">
        <v>19667</v>
      </c>
      <c r="F1277" t="s">
        <v>19666</v>
      </c>
      <c r="G1277" t="s">
        <v>6</v>
      </c>
      <c r="H1277" t="s">
        <v>5</v>
      </c>
      <c r="I1277" t="s">
        <v>19665</v>
      </c>
      <c r="J1277" t="s">
        <v>19664</v>
      </c>
      <c r="K1277" t="s">
        <v>19663</v>
      </c>
      <c r="L1277" t="s">
        <v>19662</v>
      </c>
      <c r="M1277" t="s">
        <v>924</v>
      </c>
      <c r="N1277">
        <v>4</v>
      </c>
      <c r="O1277" t="s">
        <v>19661</v>
      </c>
      <c r="P1277" t="s">
        <v>19660</v>
      </c>
      <c r="Q1277" t="s">
        <v>19659</v>
      </c>
      <c r="R1277" s="7">
        <v>41183</v>
      </c>
      <c r="S1277" s="8">
        <f t="shared" si="152"/>
        <v>2012</v>
      </c>
      <c r="T1277" s="8">
        <v>2012</v>
      </c>
      <c r="U1277" s="8">
        <f t="shared" si="153"/>
        <v>10</v>
      </c>
      <c r="V1277" s="7">
        <v>41183</v>
      </c>
      <c r="W1277" t="s">
        <v>435</v>
      </c>
      <c r="X1277" s="2">
        <v>1.4950000000000001</v>
      </c>
      <c r="Y1277" s="6">
        <f t="shared" si="154"/>
        <v>3.9908171164677937E-2</v>
      </c>
      <c r="AA1277">
        <v>10805370</v>
      </c>
      <c r="AB1277">
        <v>144827</v>
      </c>
      <c r="AC1277">
        <v>15211886</v>
      </c>
      <c r="AD1277" t="s">
        <v>2</v>
      </c>
      <c r="AE1277">
        <v>16</v>
      </c>
      <c r="AF1277">
        <v>4</v>
      </c>
      <c r="AH1277" t="s">
        <v>19658</v>
      </c>
      <c r="AI1277" t="s">
        <v>19657</v>
      </c>
      <c r="AJ1277" t="s">
        <v>19656</v>
      </c>
      <c r="AK1277" t="s">
        <v>19655</v>
      </c>
      <c r="AL1277">
        <v>17</v>
      </c>
      <c r="AM1277" s="5">
        <f t="shared" si="155"/>
        <v>1.7</v>
      </c>
      <c r="AN1277" s="4">
        <f t="shared" si="156"/>
        <v>2.5747822794396063E-3</v>
      </c>
      <c r="AO1277" s="3"/>
      <c r="AP1277">
        <v>0</v>
      </c>
      <c r="AQ1277" t="s">
        <v>19654</v>
      </c>
      <c r="AR1277" t="s">
        <v>1</v>
      </c>
      <c r="AS1277" t="s">
        <v>2950</v>
      </c>
      <c r="AT1277" s="2">
        <v>4.0659999999999998</v>
      </c>
      <c r="AU1277" s="1">
        <f t="shared" si="157"/>
        <v>2.8708154499106437</v>
      </c>
      <c r="AV1277" s="1">
        <f t="shared" si="158"/>
        <v>2.1241476722058774</v>
      </c>
      <c r="AW1277" s="1">
        <f t="shared" si="159"/>
        <v>1.3774798945011106</v>
      </c>
    </row>
    <row r="1278" spans="1:49" x14ac:dyDescent="0.2">
      <c r="A1278">
        <v>1276</v>
      </c>
      <c r="B1278" t="s">
        <v>19653</v>
      </c>
      <c r="F1278" t="s">
        <v>19652</v>
      </c>
      <c r="G1278" t="s">
        <v>6</v>
      </c>
      <c r="H1278" t="s">
        <v>5</v>
      </c>
      <c r="I1278" t="s">
        <v>19651</v>
      </c>
      <c r="J1278">
        <v>60016775</v>
      </c>
      <c r="K1278" t="s">
        <v>18014</v>
      </c>
      <c r="L1278" t="s">
        <v>18013</v>
      </c>
      <c r="M1278" t="s">
        <v>927</v>
      </c>
      <c r="N1278">
        <v>4</v>
      </c>
      <c r="O1278" t="s">
        <v>19650</v>
      </c>
      <c r="P1278" t="s">
        <v>19649</v>
      </c>
      <c r="Q1278" t="s">
        <v>19648</v>
      </c>
      <c r="R1278" s="7">
        <v>41183</v>
      </c>
      <c r="S1278" s="8">
        <f t="shared" si="152"/>
        <v>2012</v>
      </c>
      <c r="T1278" s="8">
        <v>2012</v>
      </c>
      <c r="U1278" s="8">
        <f t="shared" si="153"/>
        <v>10</v>
      </c>
      <c r="V1278" s="7">
        <v>41183</v>
      </c>
      <c r="W1278" t="s">
        <v>19647</v>
      </c>
      <c r="X1278" s="2" t="s">
        <v>0</v>
      </c>
      <c r="Y1278" s="6" t="e">
        <f t="shared" si="154"/>
        <v>#VALUE!</v>
      </c>
      <c r="AA1278">
        <v>19918178</v>
      </c>
      <c r="AB1278">
        <v>17600155109</v>
      </c>
      <c r="AD1278" t="s">
        <v>2</v>
      </c>
      <c r="AE1278">
        <v>6</v>
      </c>
      <c r="AF1278">
        <v>10</v>
      </c>
      <c r="AH1278" t="s">
        <v>19646</v>
      </c>
      <c r="AI1278" t="s">
        <v>19645</v>
      </c>
      <c r="AJ1278" t="s">
        <v>19644</v>
      </c>
      <c r="AK1278" t="s">
        <v>19643</v>
      </c>
      <c r="AL1278">
        <v>0</v>
      </c>
      <c r="AM1278" s="5">
        <f t="shared" si="155"/>
        <v>0</v>
      </c>
      <c r="AN1278" s="4">
        <f t="shared" si="156"/>
        <v>0</v>
      </c>
      <c r="AO1278" s="3"/>
      <c r="AP1278">
        <v>0</v>
      </c>
      <c r="AR1278" t="s">
        <v>1</v>
      </c>
      <c r="AT1278" s="2" t="s">
        <v>0</v>
      </c>
      <c r="AU1278" s="1" t="e">
        <f t="shared" si="157"/>
        <v>#VALUE!</v>
      </c>
      <c r="AV1278" s="1" t="e">
        <f t="shared" si="158"/>
        <v>#VALUE!</v>
      </c>
      <c r="AW1278" s="1" t="e">
        <f t="shared" si="159"/>
        <v>#VALUE!</v>
      </c>
    </row>
    <row r="1279" spans="1:49" x14ac:dyDescent="0.2">
      <c r="A1279">
        <v>1277</v>
      </c>
      <c r="B1279" t="s">
        <v>19642</v>
      </c>
      <c r="C1279" t="s">
        <v>19641</v>
      </c>
      <c r="F1279" t="s">
        <v>19640</v>
      </c>
      <c r="G1279" t="s">
        <v>6</v>
      </c>
      <c r="H1279" t="s">
        <v>5</v>
      </c>
      <c r="I1279" t="s">
        <v>19639</v>
      </c>
      <c r="J1279">
        <v>60072484</v>
      </c>
      <c r="K1279" t="s">
        <v>19638</v>
      </c>
      <c r="L1279" t="s">
        <v>1970</v>
      </c>
      <c r="M1279" t="s">
        <v>519</v>
      </c>
      <c r="N1279">
        <v>1</v>
      </c>
      <c r="O1279" t="s">
        <v>19637</v>
      </c>
      <c r="P1279">
        <v>55360460600</v>
      </c>
      <c r="Q1279">
        <v>60072484</v>
      </c>
      <c r="R1279" s="7">
        <v>41183</v>
      </c>
      <c r="S1279" s="8">
        <f t="shared" si="152"/>
        <v>2012</v>
      </c>
      <c r="T1279" s="8">
        <v>2012</v>
      </c>
      <c r="U1279" s="8">
        <f t="shared" si="153"/>
        <v>10</v>
      </c>
      <c r="V1279" s="7">
        <v>41183</v>
      </c>
      <c r="W1279" t="s">
        <v>19636</v>
      </c>
      <c r="X1279" s="2">
        <v>0.219</v>
      </c>
      <c r="Y1279" s="6">
        <f t="shared" si="154"/>
        <v>5.8460799231200454E-3</v>
      </c>
      <c r="AA1279">
        <v>10709762</v>
      </c>
      <c r="AB1279">
        <v>12184</v>
      </c>
      <c r="AD1279" t="s">
        <v>2</v>
      </c>
      <c r="AE1279">
        <v>79</v>
      </c>
      <c r="AF1279">
        <v>10</v>
      </c>
      <c r="AH1279" t="s">
        <v>19635</v>
      </c>
      <c r="AI1279" t="s">
        <v>19634</v>
      </c>
      <c r="AK1279" t="s">
        <v>19633</v>
      </c>
      <c r="AL1279">
        <v>1</v>
      </c>
      <c r="AM1279" s="5">
        <f t="shared" si="155"/>
        <v>0.1</v>
      </c>
      <c r="AN1279" s="4">
        <f t="shared" si="156"/>
        <v>1.5145778114350627E-4</v>
      </c>
      <c r="AO1279" s="3"/>
      <c r="AP1279">
        <v>0</v>
      </c>
      <c r="AR1279" t="s">
        <v>1</v>
      </c>
      <c r="AT1279" s="2" t="s">
        <v>0</v>
      </c>
      <c r="AU1279" s="1">
        <f t="shared" si="157"/>
        <v>0.41376932805270839</v>
      </c>
      <c r="AV1279" s="1">
        <f t="shared" si="158"/>
        <v>0.29987688521317757</v>
      </c>
      <c r="AW1279" s="1">
        <f t="shared" si="159"/>
        <v>0.18598444237364678</v>
      </c>
    </row>
    <row r="1280" spans="1:49" x14ac:dyDescent="0.2">
      <c r="A1280">
        <v>1278</v>
      </c>
      <c r="B1280" t="s">
        <v>19632</v>
      </c>
      <c r="C1280" t="s">
        <v>19631</v>
      </c>
      <c r="F1280" t="s">
        <v>19630</v>
      </c>
      <c r="G1280" t="s">
        <v>6</v>
      </c>
      <c r="H1280" t="s">
        <v>5</v>
      </c>
      <c r="I1280" t="s">
        <v>19629</v>
      </c>
      <c r="J1280" t="s">
        <v>19628</v>
      </c>
      <c r="K1280" t="s">
        <v>19627</v>
      </c>
      <c r="L1280" t="s">
        <v>19626</v>
      </c>
      <c r="M1280" t="s">
        <v>262</v>
      </c>
      <c r="N1280">
        <v>3</v>
      </c>
      <c r="O1280" t="s">
        <v>19625</v>
      </c>
      <c r="P1280" t="s">
        <v>19624</v>
      </c>
      <c r="Q1280" t="s">
        <v>19623</v>
      </c>
      <c r="R1280" s="7">
        <v>41183</v>
      </c>
      <c r="S1280" s="8">
        <f t="shared" si="152"/>
        <v>2012</v>
      </c>
      <c r="T1280" s="8">
        <v>2012</v>
      </c>
      <c r="U1280" s="8">
        <f t="shared" si="153"/>
        <v>10</v>
      </c>
      <c r="V1280" s="7">
        <v>41183</v>
      </c>
      <c r="W1280" t="s">
        <v>19622</v>
      </c>
      <c r="X1280" s="2">
        <v>0.151</v>
      </c>
      <c r="Y1280" s="6">
        <f t="shared" si="154"/>
        <v>4.0308587597768343E-3</v>
      </c>
      <c r="AA1280">
        <v>19463855</v>
      </c>
      <c r="AB1280">
        <v>19700174710</v>
      </c>
      <c r="AC1280">
        <v>19463901</v>
      </c>
      <c r="AD1280" t="s">
        <v>2</v>
      </c>
      <c r="AE1280">
        <v>5</v>
      </c>
      <c r="AF1280">
        <v>2</v>
      </c>
      <c r="AH1280" t="s">
        <v>19621</v>
      </c>
      <c r="AI1280" t="s">
        <v>19620</v>
      </c>
      <c r="AK1280" t="s">
        <v>19619</v>
      </c>
      <c r="AL1280">
        <v>0</v>
      </c>
      <c r="AM1280" s="5">
        <f t="shared" si="155"/>
        <v>0</v>
      </c>
      <c r="AN1280" s="4">
        <f t="shared" si="156"/>
        <v>0</v>
      </c>
      <c r="AO1280" s="3"/>
      <c r="AP1280">
        <v>0</v>
      </c>
      <c r="AR1280" t="s">
        <v>1</v>
      </c>
      <c r="AT1280" s="2" t="s">
        <v>0</v>
      </c>
      <c r="AU1280" s="1">
        <f t="shared" si="157"/>
        <v>0.28216011318437839</v>
      </c>
      <c r="AV1280" s="1">
        <f t="shared" si="158"/>
        <v>0.20154293798884171</v>
      </c>
      <c r="AW1280" s="1">
        <f t="shared" si="159"/>
        <v>0.12092576279330502</v>
      </c>
    </row>
    <row r="1281" spans="1:49" x14ac:dyDescent="0.2">
      <c r="A1281">
        <v>1279</v>
      </c>
      <c r="B1281" t="s">
        <v>19618</v>
      </c>
      <c r="C1281" t="s">
        <v>19617</v>
      </c>
      <c r="F1281" t="s">
        <v>19616</v>
      </c>
      <c r="G1281" t="s">
        <v>6</v>
      </c>
      <c r="H1281" t="s">
        <v>5</v>
      </c>
      <c r="I1281" t="s">
        <v>19615</v>
      </c>
      <c r="J1281" t="s">
        <v>19614</v>
      </c>
      <c r="K1281" t="s">
        <v>19613</v>
      </c>
      <c r="L1281" t="s">
        <v>19612</v>
      </c>
      <c r="M1281" t="s">
        <v>19611</v>
      </c>
      <c r="N1281">
        <v>3</v>
      </c>
      <c r="O1281" t="s">
        <v>19610</v>
      </c>
      <c r="P1281" t="s">
        <v>19609</v>
      </c>
      <c r="Q1281" t="s">
        <v>19608</v>
      </c>
      <c r="R1281" s="7">
        <v>41183</v>
      </c>
      <c r="S1281" s="8">
        <f t="shared" si="152"/>
        <v>2012</v>
      </c>
      <c r="T1281" s="8">
        <v>2012</v>
      </c>
      <c r="U1281" s="8">
        <f t="shared" si="153"/>
        <v>10</v>
      </c>
      <c r="V1281" s="7">
        <v>41183</v>
      </c>
      <c r="W1281" t="s">
        <v>19607</v>
      </c>
      <c r="X1281" s="2" t="s">
        <v>0</v>
      </c>
      <c r="Y1281" s="6" t="e">
        <f t="shared" si="154"/>
        <v>#VALUE!</v>
      </c>
      <c r="AA1281">
        <v>19414900</v>
      </c>
      <c r="AB1281">
        <v>19700186885</v>
      </c>
      <c r="AC1281">
        <v>19414919</v>
      </c>
      <c r="AD1281" t="s">
        <v>2</v>
      </c>
      <c r="AE1281">
        <v>4</v>
      </c>
      <c r="AF1281">
        <v>10</v>
      </c>
      <c r="AH1281" t="s">
        <v>19606</v>
      </c>
      <c r="AI1281" t="s">
        <v>19605</v>
      </c>
      <c r="AJ1281" t="s">
        <v>19604</v>
      </c>
      <c r="AK1281" t="s">
        <v>19603</v>
      </c>
      <c r="AL1281">
        <v>9</v>
      </c>
      <c r="AM1281" s="5">
        <f t="shared" si="155"/>
        <v>0.9</v>
      </c>
      <c r="AN1281" s="4">
        <f t="shared" si="156"/>
        <v>1.3631200302915562E-3</v>
      </c>
      <c r="AO1281" s="3"/>
      <c r="AP1281">
        <v>0</v>
      </c>
      <c r="AR1281" t="s">
        <v>1</v>
      </c>
      <c r="AT1281" s="2" t="s">
        <v>0</v>
      </c>
      <c r="AU1281" s="1" t="e">
        <f t="shared" si="157"/>
        <v>#VALUE!</v>
      </c>
      <c r="AV1281" s="1" t="e">
        <f t="shared" si="158"/>
        <v>#VALUE!</v>
      </c>
      <c r="AW1281" s="1" t="e">
        <f t="shared" si="159"/>
        <v>#VALUE!</v>
      </c>
    </row>
    <row r="1282" spans="1:49" x14ac:dyDescent="0.2">
      <c r="A1282">
        <v>1280</v>
      </c>
      <c r="B1282" t="s">
        <v>19602</v>
      </c>
      <c r="C1282" t="s">
        <v>19601</v>
      </c>
      <c r="F1282" t="s">
        <v>19600</v>
      </c>
      <c r="G1282" t="s">
        <v>6</v>
      </c>
      <c r="H1282" t="s">
        <v>5</v>
      </c>
      <c r="I1282" t="s">
        <v>19599</v>
      </c>
      <c r="J1282" t="s">
        <v>19598</v>
      </c>
      <c r="K1282" t="s">
        <v>19597</v>
      </c>
      <c r="L1282" t="s">
        <v>19596</v>
      </c>
      <c r="M1282" t="s">
        <v>1169</v>
      </c>
      <c r="N1282">
        <v>4</v>
      </c>
      <c r="O1282" t="s">
        <v>19595</v>
      </c>
      <c r="P1282" t="s">
        <v>19594</v>
      </c>
      <c r="Q1282" t="s">
        <v>19593</v>
      </c>
      <c r="R1282" s="7">
        <v>41183</v>
      </c>
      <c r="S1282" s="8">
        <f t="shared" ref="S1282:S1345" si="160">YEAR(R1282)</f>
        <v>2012</v>
      </c>
      <c r="T1282" s="8">
        <v>2012</v>
      </c>
      <c r="U1282" s="8">
        <f t="shared" ref="U1282:U1345" si="161">2022-T1282</f>
        <v>10</v>
      </c>
      <c r="V1282" s="7">
        <v>41183</v>
      </c>
      <c r="W1282" t="s">
        <v>1822</v>
      </c>
      <c r="X1282" s="2">
        <v>0.92500000000000004</v>
      </c>
      <c r="Y1282" s="6">
        <f t="shared" ref="Y1282:Y1345" si="162">(X1282-$Z$4)/($Z$3-$Z$4)</f>
        <v>2.4692346707242199E-2</v>
      </c>
      <c r="AB1282">
        <v>21100203705</v>
      </c>
      <c r="AC1282">
        <v>21593930</v>
      </c>
      <c r="AD1282" t="s">
        <v>2</v>
      </c>
      <c r="AE1282">
        <v>2</v>
      </c>
      <c r="AF1282">
        <v>10</v>
      </c>
      <c r="AH1282" t="s">
        <v>19592</v>
      </c>
      <c r="AI1282" t="s">
        <v>19591</v>
      </c>
      <c r="AK1282" t="s">
        <v>19590</v>
      </c>
      <c r="AL1282">
        <v>7</v>
      </c>
      <c r="AM1282" s="5">
        <f t="shared" ref="AM1282:AM1345" si="163">AL1282/U1282</f>
        <v>0.7</v>
      </c>
      <c r="AN1282" s="4">
        <f t="shared" ref="AN1282:AN1345" si="164">(AM1282-$AO$4)/($AO$3-$AO$4)</f>
        <v>1.0602044680045437E-3</v>
      </c>
      <c r="AO1282" s="3"/>
      <c r="AP1282">
        <v>1</v>
      </c>
      <c r="AR1282" t="s">
        <v>1</v>
      </c>
      <c r="AT1282" s="2">
        <v>3.4420000000000002</v>
      </c>
      <c r="AU1282" s="1">
        <f t="shared" ref="AU1282:AU1345" si="165">(Y1282*0.7+AN1282*0.3)*100</f>
        <v>1.7602704035470904</v>
      </c>
      <c r="AV1282" s="1">
        <f t="shared" ref="AV1282:AV1345" si="166">(Y1282*0.5+AN1282*0.5)*100</f>
        <v>1.2876275587623371</v>
      </c>
      <c r="AW1282" s="1">
        <f t="shared" ref="AW1282:AW1345" si="167">(Y1282*0.3+AN1282*0.7)*100</f>
        <v>0.81498471397758399</v>
      </c>
    </row>
    <row r="1283" spans="1:49" x14ac:dyDescent="0.2">
      <c r="A1283">
        <v>1281</v>
      </c>
      <c r="B1283" t="s">
        <v>19589</v>
      </c>
      <c r="C1283" t="s">
        <v>19588</v>
      </c>
      <c r="F1283" t="s">
        <v>19587</v>
      </c>
      <c r="G1283" t="s">
        <v>6</v>
      </c>
      <c r="H1283" t="s">
        <v>5</v>
      </c>
      <c r="I1283" t="s">
        <v>831</v>
      </c>
      <c r="J1283" t="s">
        <v>19586</v>
      </c>
      <c r="K1283" t="s">
        <v>19585</v>
      </c>
      <c r="L1283" t="s">
        <v>19584</v>
      </c>
      <c r="M1283" t="s">
        <v>1227</v>
      </c>
      <c r="N1283">
        <v>6</v>
      </c>
      <c r="O1283" t="s">
        <v>19583</v>
      </c>
      <c r="P1283" t="s">
        <v>19582</v>
      </c>
      <c r="Q1283" t="s">
        <v>19581</v>
      </c>
      <c r="R1283" s="7">
        <v>41183</v>
      </c>
      <c r="S1283" s="8">
        <f t="shared" si="160"/>
        <v>2012</v>
      </c>
      <c r="T1283" s="8">
        <v>2012</v>
      </c>
      <c r="U1283" s="8">
        <f t="shared" si="161"/>
        <v>10</v>
      </c>
      <c r="V1283" s="7">
        <v>41183</v>
      </c>
      <c r="W1283" t="s">
        <v>19580</v>
      </c>
      <c r="X1283" s="2">
        <v>0.317</v>
      </c>
      <c r="Y1283" s="6">
        <f t="shared" si="162"/>
        <v>8.4621339526440836E-3</v>
      </c>
      <c r="AA1283">
        <v>15571939</v>
      </c>
      <c r="AB1283">
        <v>5100154501</v>
      </c>
      <c r="AC1283">
        <v>15571947</v>
      </c>
      <c r="AD1283" t="s">
        <v>2</v>
      </c>
      <c r="AE1283">
        <v>25</v>
      </c>
      <c r="AF1283">
        <v>7</v>
      </c>
      <c r="AH1283" t="s">
        <v>19579</v>
      </c>
      <c r="AI1283" t="s">
        <v>19578</v>
      </c>
      <c r="AJ1283" t="s">
        <v>19577</v>
      </c>
      <c r="AK1283" t="s">
        <v>19576</v>
      </c>
      <c r="AL1283">
        <v>2</v>
      </c>
      <c r="AM1283" s="5">
        <f t="shared" si="163"/>
        <v>0.2</v>
      </c>
      <c r="AN1283" s="4">
        <f t="shared" si="164"/>
        <v>3.0291556228701253E-4</v>
      </c>
      <c r="AO1283" s="3"/>
      <c r="AP1283">
        <v>0</v>
      </c>
      <c r="AQ1283" t="s">
        <v>251</v>
      </c>
      <c r="AR1283">
        <v>51002081</v>
      </c>
      <c r="AS1283" t="s">
        <v>250</v>
      </c>
      <c r="AT1283" s="2">
        <v>1.506</v>
      </c>
      <c r="AU1283" s="1">
        <f t="shared" si="165"/>
        <v>0.6014368435536962</v>
      </c>
      <c r="AV1283" s="1">
        <f t="shared" si="166"/>
        <v>0.43825247574655485</v>
      </c>
      <c r="AW1283" s="1">
        <f t="shared" si="167"/>
        <v>0.27506810793941339</v>
      </c>
    </row>
    <row r="1284" spans="1:49" x14ac:dyDescent="0.2">
      <c r="A1284">
        <v>1282</v>
      </c>
      <c r="B1284" t="s">
        <v>19575</v>
      </c>
      <c r="F1284" t="s">
        <v>19574</v>
      </c>
      <c r="G1284" t="s">
        <v>6</v>
      </c>
      <c r="H1284" t="s">
        <v>5</v>
      </c>
      <c r="I1284" t="s">
        <v>953</v>
      </c>
      <c r="J1284">
        <v>60088882</v>
      </c>
      <c r="K1284" t="s">
        <v>19573</v>
      </c>
      <c r="L1284" t="s">
        <v>952</v>
      </c>
      <c r="M1284" t="s">
        <v>951</v>
      </c>
      <c r="N1284">
        <v>4</v>
      </c>
      <c r="O1284" t="s">
        <v>19572</v>
      </c>
      <c r="P1284" t="s">
        <v>19571</v>
      </c>
      <c r="Q1284" t="s">
        <v>19570</v>
      </c>
      <c r="R1284" s="7">
        <v>41183</v>
      </c>
      <c r="S1284" s="8">
        <f t="shared" si="160"/>
        <v>2012</v>
      </c>
      <c r="T1284" s="8">
        <v>2012</v>
      </c>
      <c r="U1284" s="8">
        <f t="shared" si="161"/>
        <v>10</v>
      </c>
      <c r="V1284" s="7">
        <v>41183</v>
      </c>
      <c r="W1284" t="s">
        <v>19556</v>
      </c>
      <c r="X1284" s="2">
        <v>0.10299999999999999</v>
      </c>
      <c r="Y1284" s="6">
        <f t="shared" si="162"/>
        <v>2.7495261738875098E-3</v>
      </c>
      <c r="AB1284">
        <v>21100200832</v>
      </c>
      <c r="AC1284">
        <v>9754024</v>
      </c>
      <c r="AD1284" t="s">
        <v>2</v>
      </c>
      <c r="AE1284">
        <v>4</v>
      </c>
      <c r="AF1284">
        <v>5</v>
      </c>
      <c r="AH1284" t="s">
        <v>19569</v>
      </c>
      <c r="AI1284" t="s">
        <v>19568</v>
      </c>
      <c r="AJ1284" t="s">
        <v>19567</v>
      </c>
      <c r="AK1284" t="s">
        <v>19566</v>
      </c>
      <c r="AL1284">
        <v>8</v>
      </c>
      <c r="AM1284" s="5">
        <f t="shared" si="163"/>
        <v>0.8</v>
      </c>
      <c r="AN1284" s="4">
        <f t="shared" si="164"/>
        <v>1.2116622491480501E-3</v>
      </c>
      <c r="AO1284" s="3"/>
      <c r="AP1284">
        <v>0</v>
      </c>
      <c r="AR1284" t="s">
        <v>1</v>
      </c>
      <c r="AT1284" s="2" t="s">
        <v>0</v>
      </c>
      <c r="AU1284" s="1">
        <f t="shared" si="165"/>
        <v>0.22881669964656715</v>
      </c>
      <c r="AV1284" s="1">
        <f t="shared" si="166"/>
        <v>0.19805942115177799</v>
      </c>
      <c r="AW1284" s="1">
        <f t="shared" si="167"/>
        <v>0.16730214265698881</v>
      </c>
    </row>
    <row r="1285" spans="1:49" x14ac:dyDescent="0.2">
      <c r="A1285">
        <v>1283</v>
      </c>
      <c r="B1285" t="s">
        <v>19565</v>
      </c>
      <c r="F1285" t="s">
        <v>19564</v>
      </c>
      <c r="G1285" t="s">
        <v>6</v>
      </c>
      <c r="H1285" t="s">
        <v>5</v>
      </c>
      <c r="I1285" t="s">
        <v>19563</v>
      </c>
      <c r="J1285" t="s">
        <v>19562</v>
      </c>
      <c r="K1285" t="s">
        <v>19561</v>
      </c>
      <c r="L1285" t="s">
        <v>19560</v>
      </c>
      <c r="M1285" t="s">
        <v>47</v>
      </c>
      <c r="N1285">
        <v>2</v>
      </c>
      <c r="O1285" t="s">
        <v>19559</v>
      </c>
      <c r="P1285" t="s">
        <v>19558</v>
      </c>
      <c r="Q1285" t="s">
        <v>19557</v>
      </c>
      <c r="R1285" s="7">
        <v>41183</v>
      </c>
      <c r="S1285" s="8">
        <f t="shared" si="160"/>
        <v>2012</v>
      </c>
      <c r="T1285" s="8">
        <v>2012</v>
      </c>
      <c r="U1285" s="8">
        <f t="shared" si="161"/>
        <v>10</v>
      </c>
      <c r="V1285" s="7">
        <v>41183</v>
      </c>
      <c r="W1285" t="s">
        <v>19556</v>
      </c>
      <c r="X1285" s="2">
        <v>0.10299999999999999</v>
      </c>
      <c r="Y1285" s="6">
        <f t="shared" si="162"/>
        <v>2.7495261738875098E-3</v>
      </c>
      <c r="AB1285">
        <v>21100200832</v>
      </c>
      <c r="AC1285">
        <v>9754024</v>
      </c>
      <c r="AD1285" t="s">
        <v>2</v>
      </c>
      <c r="AE1285">
        <v>4</v>
      </c>
      <c r="AF1285">
        <v>5</v>
      </c>
      <c r="AH1285" t="s">
        <v>19555</v>
      </c>
      <c r="AI1285" t="s">
        <v>19554</v>
      </c>
      <c r="AJ1285" t="s">
        <v>19553</v>
      </c>
      <c r="AK1285" t="s">
        <v>19552</v>
      </c>
      <c r="AL1285">
        <v>2</v>
      </c>
      <c r="AM1285" s="5">
        <f t="shared" si="163"/>
        <v>0.2</v>
      </c>
      <c r="AN1285" s="4">
        <f t="shared" si="164"/>
        <v>3.0291556228701253E-4</v>
      </c>
      <c r="AO1285" s="3"/>
      <c r="AP1285">
        <v>0</v>
      </c>
      <c r="AR1285" t="s">
        <v>1</v>
      </c>
      <c r="AT1285" s="2" t="s">
        <v>0</v>
      </c>
      <c r="AU1285" s="1">
        <f t="shared" si="165"/>
        <v>0.20155429904073602</v>
      </c>
      <c r="AV1285" s="1">
        <f t="shared" si="166"/>
        <v>0.1526220868087261</v>
      </c>
      <c r="AW1285" s="1">
        <f t="shared" si="167"/>
        <v>0.10368987457671616</v>
      </c>
    </row>
    <row r="1286" spans="1:49" x14ac:dyDescent="0.2">
      <c r="A1286">
        <v>1284</v>
      </c>
      <c r="B1286" t="s">
        <v>19551</v>
      </c>
      <c r="C1286" t="s">
        <v>19550</v>
      </c>
      <c r="F1286" t="s">
        <v>19549</v>
      </c>
      <c r="G1286" t="s">
        <v>6</v>
      </c>
      <c r="H1286" t="s">
        <v>5</v>
      </c>
      <c r="I1286" t="s">
        <v>1686</v>
      </c>
      <c r="J1286" t="s">
        <v>19548</v>
      </c>
      <c r="K1286" t="s">
        <v>19547</v>
      </c>
      <c r="L1286" t="s">
        <v>15484</v>
      </c>
      <c r="M1286" t="s">
        <v>69</v>
      </c>
      <c r="N1286">
        <v>5</v>
      </c>
      <c r="O1286" t="s">
        <v>19546</v>
      </c>
      <c r="P1286" t="s">
        <v>19545</v>
      </c>
      <c r="Q1286" t="s">
        <v>19544</v>
      </c>
      <c r="R1286" s="7">
        <v>41183</v>
      </c>
      <c r="S1286" s="8">
        <f t="shared" si="160"/>
        <v>2012</v>
      </c>
      <c r="T1286" s="8">
        <v>2012</v>
      </c>
      <c r="U1286" s="8">
        <f t="shared" si="161"/>
        <v>10</v>
      </c>
      <c r="V1286" s="7">
        <v>41183</v>
      </c>
      <c r="W1286" t="s">
        <v>2873</v>
      </c>
      <c r="X1286" s="2">
        <v>0.61699999999999999</v>
      </c>
      <c r="Y1286" s="6">
        <f t="shared" si="162"/>
        <v>1.6470462614452366E-2</v>
      </c>
      <c r="AA1286">
        <v>16717694</v>
      </c>
      <c r="AB1286">
        <v>66344</v>
      </c>
      <c r="AD1286" t="s">
        <v>2</v>
      </c>
      <c r="AE1286">
        <v>10</v>
      </c>
      <c r="AF1286">
        <v>10</v>
      </c>
      <c r="AG1286">
        <v>100605</v>
      </c>
      <c r="AI1286" t="s">
        <v>19543</v>
      </c>
      <c r="AK1286" t="s">
        <v>19542</v>
      </c>
      <c r="AL1286">
        <v>5</v>
      </c>
      <c r="AM1286" s="5">
        <f t="shared" si="163"/>
        <v>0.5</v>
      </c>
      <c r="AN1286" s="4">
        <f t="shared" si="164"/>
        <v>7.572889057175312E-4</v>
      </c>
      <c r="AO1286" s="3"/>
      <c r="AP1286">
        <v>0</v>
      </c>
      <c r="AR1286" t="s">
        <v>1</v>
      </c>
      <c r="AT1286" s="2">
        <v>2.448</v>
      </c>
      <c r="AU1286" s="1">
        <f t="shared" si="165"/>
        <v>1.1756510501831914</v>
      </c>
      <c r="AV1286" s="1">
        <f t="shared" si="166"/>
        <v>0.8613875760084948</v>
      </c>
      <c r="AW1286" s="1">
        <f t="shared" si="167"/>
        <v>0.54712410183379812</v>
      </c>
    </row>
    <row r="1287" spans="1:49" x14ac:dyDescent="0.2">
      <c r="A1287">
        <v>1285</v>
      </c>
      <c r="B1287" t="s">
        <v>19541</v>
      </c>
      <c r="C1287" t="s">
        <v>19540</v>
      </c>
      <c r="E1287">
        <v>23053915</v>
      </c>
      <c r="F1287" t="s">
        <v>19539</v>
      </c>
      <c r="G1287" t="s">
        <v>6</v>
      </c>
      <c r="H1287" t="s">
        <v>5</v>
      </c>
      <c r="I1287" t="s">
        <v>19538</v>
      </c>
      <c r="J1287" t="s">
        <v>19537</v>
      </c>
      <c r="K1287" t="s">
        <v>19536</v>
      </c>
      <c r="L1287" t="s">
        <v>19535</v>
      </c>
      <c r="M1287" t="s">
        <v>19534</v>
      </c>
      <c r="N1287">
        <v>9</v>
      </c>
      <c r="O1287" t="s">
        <v>19533</v>
      </c>
      <c r="P1287" t="s">
        <v>19532</v>
      </c>
      <c r="Q1287" t="s">
        <v>19531</v>
      </c>
      <c r="R1287" s="7">
        <v>41183</v>
      </c>
      <c r="S1287" s="8">
        <f t="shared" si="160"/>
        <v>2012</v>
      </c>
      <c r="T1287" s="8">
        <v>2012</v>
      </c>
      <c r="U1287" s="8">
        <f t="shared" si="161"/>
        <v>10</v>
      </c>
      <c r="V1287" s="7">
        <v>41183</v>
      </c>
      <c r="W1287" t="s">
        <v>517</v>
      </c>
      <c r="X1287" s="2">
        <v>0.85499999999999998</v>
      </c>
      <c r="Y1287" s="6">
        <f t="shared" si="162"/>
        <v>2.28237366861536E-2</v>
      </c>
      <c r="AA1287">
        <v>980331</v>
      </c>
      <c r="AB1287">
        <v>23342</v>
      </c>
      <c r="AC1287">
        <v>15731561</v>
      </c>
      <c r="AD1287" t="s">
        <v>2</v>
      </c>
      <c r="AE1287">
        <v>38</v>
      </c>
      <c r="AF1287">
        <v>10</v>
      </c>
      <c r="AH1287" t="s">
        <v>19530</v>
      </c>
      <c r="AI1287" t="s">
        <v>19529</v>
      </c>
      <c r="AJ1287" t="s">
        <v>19528</v>
      </c>
      <c r="AK1287" t="s">
        <v>19527</v>
      </c>
      <c r="AL1287">
        <v>5</v>
      </c>
      <c r="AM1287" s="5">
        <f t="shared" si="163"/>
        <v>0.5</v>
      </c>
      <c r="AN1287" s="4">
        <f t="shared" si="164"/>
        <v>7.572889057175312E-4</v>
      </c>
      <c r="AO1287" s="3"/>
      <c r="AP1287">
        <v>0</v>
      </c>
      <c r="AQ1287" t="s">
        <v>17519</v>
      </c>
      <c r="AR1287" t="s">
        <v>19526</v>
      </c>
      <c r="AS1287" t="s">
        <v>17518</v>
      </c>
      <c r="AT1287" s="2">
        <v>2.6259999999999999</v>
      </c>
      <c r="AU1287" s="1">
        <f t="shared" si="165"/>
        <v>1.6203802352022778</v>
      </c>
      <c r="AV1287" s="1">
        <f t="shared" si="166"/>
        <v>1.1790512795935566</v>
      </c>
      <c r="AW1287" s="1">
        <f t="shared" si="167"/>
        <v>0.73772232398483517</v>
      </c>
    </row>
    <row r="1288" spans="1:49" x14ac:dyDescent="0.2">
      <c r="A1288">
        <v>1286</v>
      </c>
      <c r="B1288" t="s">
        <v>19525</v>
      </c>
      <c r="C1288" t="s">
        <v>19524</v>
      </c>
      <c r="E1288">
        <v>23007309</v>
      </c>
      <c r="F1288" t="s">
        <v>19523</v>
      </c>
      <c r="G1288" t="s">
        <v>6</v>
      </c>
      <c r="H1288" t="s">
        <v>5</v>
      </c>
      <c r="I1288" t="s">
        <v>19522</v>
      </c>
      <c r="J1288" t="s">
        <v>19521</v>
      </c>
      <c r="K1288" t="s">
        <v>19520</v>
      </c>
      <c r="L1288" t="s">
        <v>19519</v>
      </c>
      <c r="M1288" t="s">
        <v>180</v>
      </c>
      <c r="N1288">
        <v>5</v>
      </c>
      <c r="O1288" t="s">
        <v>19518</v>
      </c>
      <c r="P1288" t="s">
        <v>19517</v>
      </c>
      <c r="Q1288" t="s">
        <v>19516</v>
      </c>
      <c r="R1288" s="7">
        <v>41183</v>
      </c>
      <c r="S1288" s="8">
        <f t="shared" si="160"/>
        <v>2012</v>
      </c>
      <c r="T1288" s="8">
        <v>2012</v>
      </c>
      <c r="U1288" s="8">
        <f t="shared" si="161"/>
        <v>10</v>
      </c>
      <c r="V1288" s="7">
        <v>41183</v>
      </c>
      <c r="W1288" t="s">
        <v>517</v>
      </c>
      <c r="X1288" s="2">
        <v>0.85499999999999998</v>
      </c>
      <c r="Y1288" s="6">
        <f t="shared" si="162"/>
        <v>2.28237366861536E-2</v>
      </c>
      <c r="AA1288">
        <v>980331</v>
      </c>
      <c r="AB1288">
        <v>23342</v>
      </c>
      <c r="AC1288">
        <v>15731561</v>
      </c>
      <c r="AD1288" t="s">
        <v>2</v>
      </c>
      <c r="AE1288">
        <v>38</v>
      </c>
      <c r="AF1288">
        <v>10</v>
      </c>
      <c r="AH1288" t="s">
        <v>19515</v>
      </c>
      <c r="AI1288" t="s">
        <v>19514</v>
      </c>
      <c r="AJ1288" t="s">
        <v>19513</v>
      </c>
      <c r="AK1288" t="s">
        <v>19512</v>
      </c>
      <c r="AL1288">
        <v>16</v>
      </c>
      <c r="AM1288" s="5">
        <f t="shared" si="163"/>
        <v>1.6</v>
      </c>
      <c r="AN1288" s="4">
        <f t="shared" si="164"/>
        <v>2.4233244982961003E-3</v>
      </c>
      <c r="AO1288" s="3"/>
      <c r="AP1288">
        <v>0</v>
      </c>
      <c r="AQ1288" t="s">
        <v>230</v>
      </c>
      <c r="AR1288" t="s">
        <v>19511</v>
      </c>
      <c r="AS1288" t="s">
        <v>229</v>
      </c>
      <c r="AT1288" s="2">
        <v>2.6259999999999999</v>
      </c>
      <c r="AU1288" s="1">
        <f t="shared" si="165"/>
        <v>1.6703613029796349</v>
      </c>
      <c r="AV1288" s="1">
        <f t="shared" si="166"/>
        <v>1.262353059222485</v>
      </c>
      <c r="AW1288" s="1">
        <f t="shared" si="167"/>
        <v>0.85434481546533492</v>
      </c>
    </row>
    <row r="1289" spans="1:49" x14ac:dyDescent="0.2">
      <c r="A1289">
        <v>1287</v>
      </c>
      <c r="B1289" t="s">
        <v>19510</v>
      </c>
      <c r="F1289" t="s">
        <v>19509</v>
      </c>
      <c r="G1289" t="s">
        <v>6</v>
      </c>
      <c r="H1289" t="s">
        <v>5</v>
      </c>
      <c r="I1289" t="s">
        <v>19508</v>
      </c>
      <c r="J1289">
        <v>60012835</v>
      </c>
      <c r="K1289" t="s">
        <v>324</v>
      </c>
      <c r="L1289" t="s">
        <v>300</v>
      </c>
      <c r="M1289" t="s">
        <v>299</v>
      </c>
      <c r="N1289">
        <v>3</v>
      </c>
      <c r="O1289" t="s">
        <v>19507</v>
      </c>
      <c r="P1289" t="s">
        <v>19506</v>
      </c>
      <c r="Q1289" t="s">
        <v>323</v>
      </c>
      <c r="R1289" s="7">
        <v>41183</v>
      </c>
      <c r="S1289" s="8">
        <f t="shared" si="160"/>
        <v>2012</v>
      </c>
      <c r="T1289" s="8">
        <v>2012</v>
      </c>
      <c r="U1289" s="8">
        <f t="shared" si="161"/>
        <v>10</v>
      </c>
      <c r="V1289" s="7">
        <v>41183</v>
      </c>
      <c r="W1289" t="s">
        <v>796</v>
      </c>
      <c r="X1289" s="2">
        <v>0.216</v>
      </c>
      <c r="Y1289" s="6">
        <f t="shared" si="162"/>
        <v>5.765996636501962E-3</v>
      </c>
      <c r="AA1289">
        <v>10544887</v>
      </c>
      <c r="AB1289">
        <v>13200</v>
      </c>
      <c r="AD1289" t="s">
        <v>2</v>
      </c>
      <c r="AE1289">
        <v>27</v>
      </c>
      <c r="AF1289">
        <v>10</v>
      </c>
      <c r="AH1289" t="s">
        <v>19505</v>
      </c>
      <c r="AI1289" t="s">
        <v>19504</v>
      </c>
      <c r="AJ1289" t="s">
        <v>19503</v>
      </c>
      <c r="AK1289" t="s">
        <v>19502</v>
      </c>
      <c r="AL1289">
        <v>0</v>
      </c>
      <c r="AM1289" s="5">
        <f t="shared" si="163"/>
        <v>0</v>
      </c>
      <c r="AN1289" s="4">
        <f t="shared" si="164"/>
        <v>0</v>
      </c>
      <c r="AO1289" s="3"/>
      <c r="AP1289">
        <v>0</v>
      </c>
      <c r="AR1289" t="s">
        <v>1</v>
      </c>
      <c r="AT1289" s="2" t="s">
        <v>0</v>
      </c>
      <c r="AU1289" s="1">
        <f t="shared" si="165"/>
        <v>0.40361976455513726</v>
      </c>
      <c r="AV1289" s="1">
        <f t="shared" si="166"/>
        <v>0.28829983182509811</v>
      </c>
      <c r="AW1289" s="1">
        <f t="shared" si="167"/>
        <v>0.17297989909505887</v>
      </c>
    </row>
    <row r="1290" spans="1:49" x14ac:dyDescent="0.2">
      <c r="A1290">
        <v>1288</v>
      </c>
      <c r="B1290" t="s">
        <v>19501</v>
      </c>
      <c r="F1290" t="s">
        <v>19500</v>
      </c>
      <c r="G1290" t="s">
        <v>6</v>
      </c>
      <c r="H1290" t="s">
        <v>5</v>
      </c>
      <c r="I1290" t="s">
        <v>19499</v>
      </c>
      <c r="J1290" t="s">
        <v>1172</v>
      </c>
      <c r="K1290" t="s">
        <v>1171</v>
      </c>
      <c r="L1290" t="s">
        <v>1170</v>
      </c>
      <c r="M1290" t="s">
        <v>1169</v>
      </c>
      <c r="N1290">
        <v>3</v>
      </c>
      <c r="O1290" t="s">
        <v>1168</v>
      </c>
      <c r="P1290" t="s">
        <v>1167</v>
      </c>
      <c r="Q1290" t="s">
        <v>1166</v>
      </c>
      <c r="R1290" s="7">
        <v>41183</v>
      </c>
      <c r="S1290" s="8">
        <f t="shared" si="160"/>
        <v>2012</v>
      </c>
      <c r="T1290" s="8">
        <v>2012</v>
      </c>
      <c r="U1290" s="8">
        <f t="shared" si="161"/>
        <v>10</v>
      </c>
      <c r="V1290" s="7">
        <v>41183</v>
      </c>
      <c r="W1290" t="s">
        <v>796</v>
      </c>
      <c r="X1290" s="2">
        <v>0.216</v>
      </c>
      <c r="Y1290" s="6">
        <f t="shared" si="162"/>
        <v>5.765996636501962E-3</v>
      </c>
      <c r="AA1290">
        <v>10544887</v>
      </c>
      <c r="AB1290">
        <v>13200</v>
      </c>
      <c r="AD1290" t="s">
        <v>2</v>
      </c>
      <c r="AE1290">
        <v>27</v>
      </c>
      <c r="AF1290">
        <v>10</v>
      </c>
      <c r="AH1290" t="s">
        <v>19498</v>
      </c>
      <c r="AI1290" t="s">
        <v>19497</v>
      </c>
      <c r="AJ1290" t="s">
        <v>19496</v>
      </c>
      <c r="AK1290" t="s">
        <v>19495</v>
      </c>
      <c r="AL1290">
        <v>11</v>
      </c>
      <c r="AM1290" s="5">
        <f t="shared" si="163"/>
        <v>1.1000000000000001</v>
      </c>
      <c r="AN1290" s="4">
        <f t="shared" si="164"/>
        <v>1.6660355925785689E-3</v>
      </c>
      <c r="AO1290" s="3"/>
      <c r="AP1290">
        <v>0</v>
      </c>
      <c r="AR1290" t="s">
        <v>1</v>
      </c>
      <c r="AT1290" s="2" t="s">
        <v>0</v>
      </c>
      <c r="AU1290" s="1">
        <f t="shared" si="165"/>
        <v>0.45360083233249432</v>
      </c>
      <c r="AV1290" s="1">
        <f t="shared" si="166"/>
        <v>0.37160161145402654</v>
      </c>
      <c r="AW1290" s="1">
        <f t="shared" si="167"/>
        <v>0.28960239057555864</v>
      </c>
    </row>
    <row r="1291" spans="1:49" x14ac:dyDescent="0.2">
      <c r="A1291">
        <v>1289</v>
      </c>
      <c r="B1291" t="s">
        <v>19494</v>
      </c>
      <c r="F1291" t="s">
        <v>19493</v>
      </c>
      <c r="G1291" t="s">
        <v>6</v>
      </c>
      <c r="H1291" t="s">
        <v>5</v>
      </c>
      <c r="I1291" t="s">
        <v>19492</v>
      </c>
      <c r="J1291">
        <v>60005465</v>
      </c>
      <c r="K1291" t="s">
        <v>74</v>
      </c>
      <c r="L1291" t="s">
        <v>73</v>
      </c>
      <c r="M1291" t="s">
        <v>16</v>
      </c>
      <c r="N1291">
        <v>2</v>
      </c>
      <c r="O1291" t="s">
        <v>19491</v>
      </c>
      <c r="P1291" t="s">
        <v>19490</v>
      </c>
      <c r="Q1291" t="s">
        <v>1024</v>
      </c>
      <c r="R1291" s="7">
        <v>41183</v>
      </c>
      <c r="S1291" s="8">
        <f t="shared" si="160"/>
        <v>2012</v>
      </c>
      <c r="T1291" s="8">
        <v>2012</v>
      </c>
      <c r="U1291" s="8">
        <f t="shared" si="161"/>
        <v>10</v>
      </c>
      <c r="V1291" s="7">
        <v>41183</v>
      </c>
      <c r="W1291" t="s">
        <v>796</v>
      </c>
      <c r="X1291" s="2">
        <v>0.216</v>
      </c>
      <c r="Y1291" s="6">
        <f t="shared" si="162"/>
        <v>5.765996636501962E-3</v>
      </c>
      <c r="AA1291">
        <v>10544887</v>
      </c>
      <c r="AB1291">
        <v>13200</v>
      </c>
      <c r="AD1291" t="s">
        <v>2</v>
      </c>
      <c r="AE1291">
        <v>27</v>
      </c>
      <c r="AF1291">
        <v>10</v>
      </c>
      <c r="AH1291" t="s">
        <v>19489</v>
      </c>
      <c r="AI1291" t="s">
        <v>19488</v>
      </c>
      <c r="AJ1291" t="s">
        <v>19487</v>
      </c>
      <c r="AK1291" t="s">
        <v>19486</v>
      </c>
      <c r="AL1291">
        <v>2</v>
      </c>
      <c r="AM1291" s="5">
        <f t="shared" si="163"/>
        <v>0.2</v>
      </c>
      <c r="AN1291" s="4">
        <f t="shared" si="164"/>
        <v>3.0291556228701253E-4</v>
      </c>
      <c r="AO1291" s="3"/>
      <c r="AP1291">
        <v>0</v>
      </c>
      <c r="AR1291" t="s">
        <v>1</v>
      </c>
      <c r="AT1291" s="2" t="s">
        <v>0</v>
      </c>
      <c r="AU1291" s="1">
        <f t="shared" si="165"/>
        <v>0.4127072314237476</v>
      </c>
      <c r="AV1291" s="1">
        <f t="shared" si="166"/>
        <v>0.30344560993944875</v>
      </c>
      <c r="AW1291" s="1">
        <f t="shared" si="167"/>
        <v>0.19418398845514973</v>
      </c>
    </row>
    <row r="1292" spans="1:49" x14ac:dyDescent="0.2">
      <c r="A1292">
        <v>1290</v>
      </c>
      <c r="B1292" t="s">
        <v>19485</v>
      </c>
      <c r="F1292" t="s">
        <v>19484</v>
      </c>
      <c r="G1292" t="s">
        <v>6</v>
      </c>
      <c r="H1292" t="s">
        <v>5</v>
      </c>
      <c r="I1292" t="s">
        <v>19483</v>
      </c>
      <c r="J1292">
        <v>60000627</v>
      </c>
      <c r="K1292" t="s">
        <v>1890</v>
      </c>
      <c r="L1292" t="s">
        <v>695</v>
      </c>
      <c r="M1292" t="s">
        <v>299</v>
      </c>
      <c r="N1292">
        <v>2</v>
      </c>
      <c r="O1292" t="s">
        <v>19482</v>
      </c>
      <c r="P1292" t="s">
        <v>19481</v>
      </c>
      <c r="Q1292" t="s">
        <v>19480</v>
      </c>
      <c r="R1292" s="7">
        <v>41183</v>
      </c>
      <c r="S1292" s="8">
        <f t="shared" si="160"/>
        <v>2012</v>
      </c>
      <c r="T1292" s="8">
        <v>2012</v>
      </c>
      <c r="U1292" s="8">
        <f t="shared" si="161"/>
        <v>10</v>
      </c>
      <c r="V1292" s="7">
        <v>41183</v>
      </c>
      <c r="W1292" t="s">
        <v>796</v>
      </c>
      <c r="X1292" s="2">
        <v>0.216</v>
      </c>
      <c r="Y1292" s="6">
        <f t="shared" si="162"/>
        <v>5.765996636501962E-3</v>
      </c>
      <c r="AA1292">
        <v>10544887</v>
      </c>
      <c r="AB1292">
        <v>13200</v>
      </c>
      <c r="AD1292" t="s">
        <v>2</v>
      </c>
      <c r="AE1292">
        <v>27</v>
      </c>
      <c r="AF1292">
        <v>10</v>
      </c>
      <c r="AH1292" t="s">
        <v>19479</v>
      </c>
      <c r="AI1292" t="s">
        <v>19478</v>
      </c>
      <c r="AJ1292" t="s">
        <v>19477</v>
      </c>
      <c r="AK1292" t="s">
        <v>19476</v>
      </c>
      <c r="AL1292">
        <v>8</v>
      </c>
      <c r="AM1292" s="5">
        <f t="shared" si="163"/>
        <v>0.8</v>
      </c>
      <c r="AN1292" s="4">
        <f t="shared" si="164"/>
        <v>1.2116622491480501E-3</v>
      </c>
      <c r="AO1292" s="3"/>
      <c r="AP1292">
        <v>0</v>
      </c>
      <c r="AR1292" t="s">
        <v>1</v>
      </c>
      <c r="AT1292" s="2" t="s">
        <v>0</v>
      </c>
      <c r="AU1292" s="1">
        <f t="shared" si="165"/>
        <v>0.43996963202957878</v>
      </c>
      <c r="AV1292" s="1">
        <f t="shared" si="166"/>
        <v>0.34888294428250061</v>
      </c>
      <c r="AW1292" s="1">
        <f t="shared" si="167"/>
        <v>0.25779625653542237</v>
      </c>
    </row>
    <row r="1293" spans="1:49" x14ac:dyDescent="0.2">
      <c r="A1293">
        <v>1291</v>
      </c>
      <c r="B1293" t="s">
        <v>19475</v>
      </c>
      <c r="C1293" t="s">
        <v>19474</v>
      </c>
      <c r="F1293" t="s">
        <v>19473</v>
      </c>
      <c r="G1293" t="s">
        <v>6</v>
      </c>
      <c r="H1293" t="s">
        <v>5</v>
      </c>
      <c r="I1293" t="s">
        <v>19472</v>
      </c>
      <c r="J1293" t="s">
        <v>19471</v>
      </c>
      <c r="K1293" t="s">
        <v>19470</v>
      </c>
      <c r="L1293" t="s">
        <v>2277</v>
      </c>
      <c r="M1293" t="s">
        <v>670</v>
      </c>
      <c r="N1293">
        <v>3</v>
      </c>
      <c r="O1293" t="s">
        <v>19469</v>
      </c>
      <c r="P1293" t="s">
        <v>19468</v>
      </c>
      <c r="Q1293" t="s">
        <v>19467</v>
      </c>
      <c r="R1293" s="7">
        <v>41183</v>
      </c>
      <c r="S1293" s="8">
        <f t="shared" si="160"/>
        <v>2012</v>
      </c>
      <c r="T1293" s="8">
        <v>2012</v>
      </c>
      <c r="U1293" s="8">
        <f t="shared" si="161"/>
        <v>10</v>
      </c>
      <c r="V1293" s="7">
        <v>41183</v>
      </c>
      <c r="W1293" t="s">
        <v>396</v>
      </c>
      <c r="X1293" s="2">
        <v>0.29499999999999998</v>
      </c>
      <c r="Y1293" s="6">
        <f t="shared" si="162"/>
        <v>7.8748565174448087E-3</v>
      </c>
      <c r="AA1293">
        <v>10642269</v>
      </c>
      <c r="AB1293">
        <v>19554</v>
      </c>
      <c r="AD1293" t="s">
        <v>2</v>
      </c>
      <c r="AE1293">
        <v>57</v>
      </c>
      <c r="AF1293">
        <v>10</v>
      </c>
      <c r="AH1293" t="s">
        <v>19466</v>
      </c>
      <c r="AI1293" t="s">
        <v>19465</v>
      </c>
      <c r="AK1293" t="s">
        <v>19464</v>
      </c>
      <c r="AL1293">
        <v>0</v>
      </c>
      <c r="AM1293" s="5">
        <f t="shared" si="163"/>
        <v>0</v>
      </c>
      <c r="AN1293" s="4">
        <f t="shared" si="164"/>
        <v>0</v>
      </c>
      <c r="AO1293" s="3"/>
      <c r="AP1293">
        <v>0</v>
      </c>
      <c r="AR1293" t="s">
        <v>1</v>
      </c>
      <c r="AT1293" s="2" t="s">
        <v>0</v>
      </c>
      <c r="AU1293" s="1">
        <f t="shared" si="165"/>
        <v>0.55123995622113653</v>
      </c>
      <c r="AV1293" s="1">
        <f t="shared" si="166"/>
        <v>0.39374282587224041</v>
      </c>
      <c r="AW1293" s="1">
        <f t="shared" si="167"/>
        <v>0.23624569552334423</v>
      </c>
    </row>
    <row r="1294" spans="1:49" x14ac:dyDescent="0.2">
      <c r="A1294">
        <v>1292</v>
      </c>
      <c r="B1294" t="s">
        <v>19463</v>
      </c>
      <c r="F1294" t="s">
        <v>19462</v>
      </c>
      <c r="G1294" t="s">
        <v>6</v>
      </c>
      <c r="H1294" t="s">
        <v>5</v>
      </c>
      <c r="I1294" t="s">
        <v>19461</v>
      </c>
      <c r="J1294" t="s">
        <v>19460</v>
      </c>
      <c r="K1294" t="s">
        <v>19459</v>
      </c>
      <c r="L1294" t="s">
        <v>10206</v>
      </c>
      <c r="M1294" t="s">
        <v>797</v>
      </c>
      <c r="N1294">
        <v>5</v>
      </c>
      <c r="O1294" t="s">
        <v>19458</v>
      </c>
      <c r="P1294" t="s">
        <v>19457</v>
      </c>
      <c r="Q1294" t="s">
        <v>19456</v>
      </c>
      <c r="R1294" s="7">
        <v>41183</v>
      </c>
      <c r="S1294" s="8">
        <f t="shared" si="160"/>
        <v>2012</v>
      </c>
      <c r="T1294" s="8">
        <v>2012</v>
      </c>
      <c r="U1294" s="8">
        <f t="shared" si="161"/>
        <v>10</v>
      </c>
      <c r="V1294" s="7">
        <v>41183</v>
      </c>
      <c r="W1294" t="s">
        <v>796</v>
      </c>
      <c r="X1294" s="2">
        <v>0.216</v>
      </c>
      <c r="Y1294" s="6">
        <f t="shared" si="162"/>
        <v>5.765996636501962E-3</v>
      </c>
      <c r="AA1294">
        <v>10544887</v>
      </c>
      <c r="AB1294">
        <v>13200</v>
      </c>
      <c r="AD1294" t="s">
        <v>2</v>
      </c>
      <c r="AE1294">
        <v>27</v>
      </c>
      <c r="AF1294">
        <v>10</v>
      </c>
      <c r="AH1294" t="s">
        <v>19455</v>
      </c>
      <c r="AI1294" t="s">
        <v>19454</v>
      </c>
      <c r="AJ1294" t="s">
        <v>19453</v>
      </c>
      <c r="AK1294" t="s">
        <v>19452</v>
      </c>
      <c r="AL1294">
        <v>36</v>
      </c>
      <c r="AM1294" s="5">
        <f t="shared" si="163"/>
        <v>3.6</v>
      </c>
      <c r="AN1294" s="4">
        <f t="shared" si="164"/>
        <v>5.4524801211662246E-3</v>
      </c>
      <c r="AO1294" s="3"/>
      <c r="AP1294">
        <v>0</v>
      </c>
      <c r="AR1294" t="s">
        <v>1</v>
      </c>
      <c r="AT1294" s="2" t="s">
        <v>0</v>
      </c>
      <c r="AU1294" s="1">
        <f t="shared" si="165"/>
        <v>0.56719416819012403</v>
      </c>
      <c r="AV1294" s="1">
        <f t="shared" si="166"/>
        <v>0.56092383788340938</v>
      </c>
      <c r="AW1294" s="1">
        <f t="shared" si="167"/>
        <v>0.55465350757669452</v>
      </c>
    </row>
    <row r="1295" spans="1:49" x14ac:dyDescent="0.2">
      <c r="A1295">
        <v>1293</v>
      </c>
      <c r="B1295" t="s">
        <v>19451</v>
      </c>
      <c r="C1295" t="s">
        <v>19450</v>
      </c>
      <c r="F1295" t="s">
        <v>19449</v>
      </c>
      <c r="G1295" t="s">
        <v>6</v>
      </c>
      <c r="H1295" t="s">
        <v>5</v>
      </c>
      <c r="I1295" t="s">
        <v>19448</v>
      </c>
      <c r="J1295">
        <v>60025778</v>
      </c>
      <c r="K1295" t="s">
        <v>2032</v>
      </c>
      <c r="L1295" t="s">
        <v>2031</v>
      </c>
      <c r="M1295" t="s">
        <v>12</v>
      </c>
      <c r="N1295">
        <v>2</v>
      </c>
      <c r="O1295" t="s">
        <v>19447</v>
      </c>
      <c r="P1295" t="s">
        <v>19446</v>
      </c>
      <c r="Q1295" t="s">
        <v>2030</v>
      </c>
      <c r="R1295" s="7">
        <v>41183</v>
      </c>
      <c r="S1295" s="8">
        <f t="shared" si="160"/>
        <v>2012</v>
      </c>
      <c r="T1295" s="8">
        <v>2012</v>
      </c>
      <c r="U1295" s="8">
        <f t="shared" si="161"/>
        <v>10</v>
      </c>
      <c r="V1295" s="7">
        <v>41183</v>
      </c>
      <c r="W1295" t="s">
        <v>2162</v>
      </c>
      <c r="X1295" s="2">
        <v>1.5840000000000001</v>
      </c>
      <c r="Y1295" s="6">
        <f t="shared" si="162"/>
        <v>4.2283975334347725E-2</v>
      </c>
      <c r="AA1295">
        <v>13672630</v>
      </c>
      <c r="AB1295">
        <v>29047</v>
      </c>
      <c r="AD1295" t="s">
        <v>2</v>
      </c>
      <c r="AE1295">
        <v>14</v>
      </c>
      <c r="AG1295">
        <v>105029</v>
      </c>
      <c r="AI1295" t="s">
        <v>19445</v>
      </c>
      <c r="AK1295" t="s">
        <v>19444</v>
      </c>
      <c r="AL1295">
        <v>110</v>
      </c>
      <c r="AM1295" s="5">
        <f t="shared" si="163"/>
        <v>11</v>
      </c>
      <c r="AN1295" s="4">
        <f t="shared" si="164"/>
        <v>1.6660355925785686E-2</v>
      </c>
      <c r="AO1295" s="3"/>
      <c r="AP1295">
        <v>1</v>
      </c>
      <c r="AR1295" t="s">
        <v>1</v>
      </c>
      <c r="AT1295" s="2">
        <v>3.7290000000000001</v>
      </c>
      <c r="AU1295" s="1">
        <f t="shared" si="165"/>
        <v>3.459688951177911</v>
      </c>
      <c r="AV1295" s="1">
        <f t="shared" si="166"/>
        <v>2.9472165630066707</v>
      </c>
      <c r="AW1295" s="1">
        <f t="shared" si="167"/>
        <v>2.4347441748354295</v>
      </c>
    </row>
    <row r="1296" spans="1:49" x14ac:dyDescent="0.2">
      <c r="A1296">
        <v>1294</v>
      </c>
      <c r="B1296" t="s">
        <v>19443</v>
      </c>
      <c r="C1296" t="s">
        <v>19442</v>
      </c>
      <c r="F1296" t="s">
        <v>19441</v>
      </c>
      <c r="G1296" t="s">
        <v>6</v>
      </c>
      <c r="H1296" t="s">
        <v>5</v>
      </c>
      <c r="I1296" t="s">
        <v>19440</v>
      </c>
      <c r="J1296">
        <v>60068522</v>
      </c>
      <c r="K1296" t="s">
        <v>19439</v>
      </c>
      <c r="L1296" t="s">
        <v>1452</v>
      </c>
      <c r="M1296" t="s">
        <v>630</v>
      </c>
      <c r="N1296">
        <v>2</v>
      </c>
      <c r="O1296" t="s">
        <v>19438</v>
      </c>
      <c r="P1296" t="s">
        <v>19437</v>
      </c>
      <c r="Q1296" t="s">
        <v>19436</v>
      </c>
      <c r="R1296" s="7">
        <v>41183</v>
      </c>
      <c r="S1296" s="8">
        <f t="shared" si="160"/>
        <v>2012</v>
      </c>
      <c r="T1296" s="8">
        <v>2012</v>
      </c>
      <c r="U1296" s="8">
        <f t="shared" si="161"/>
        <v>10</v>
      </c>
      <c r="V1296" s="7">
        <v>41183</v>
      </c>
      <c r="W1296" t="s">
        <v>1810</v>
      </c>
      <c r="X1296" s="2">
        <v>0.185</v>
      </c>
      <c r="Y1296" s="6">
        <f t="shared" si="162"/>
        <v>4.9384693414484399E-3</v>
      </c>
      <c r="AA1296">
        <v>7352727</v>
      </c>
      <c r="AB1296">
        <v>32478</v>
      </c>
      <c r="AD1296" t="s">
        <v>2</v>
      </c>
      <c r="AE1296">
        <v>55</v>
      </c>
      <c r="AF1296">
        <v>10</v>
      </c>
      <c r="AH1296" t="s">
        <v>19435</v>
      </c>
      <c r="AI1296" t="s">
        <v>19434</v>
      </c>
      <c r="AK1296" t="s">
        <v>19433</v>
      </c>
      <c r="AL1296">
        <v>0</v>
      </c>
      <c r="AM1296" s="5">
        <f t="shared" si="163"/>
        <v>0</v>
      </c>
      <c r="AN1296" s="4">
        <f t="shared" si="164"/>
        <v>0</v>
      </c>
      <c r="AO1296" s="3"/>
      <c r="AP1296">
        <v>0</v>
      </c>
      <c r="AR1296" t="s">
        <v>1</v>
      </c>
      <c r="AT1296" s="2" t="s">
        <v>0</v>
      </c>
      <c r="AU1296" s="1">
        <f t="shared" si="165"/>
        <v>0.34569285390139076</v>
      </c>
      <c r="AV1296" s="1">
        <f t="shared" si="166"/>
        <v>0.24692346707242199</v>
      </c>
      <c r="AW1296" s="1">
        <f t="shared" si="167"/>
        <v>0.1481540802434532</v>
      </c>
    </row>
    <row r="1297" spans="1:49" x14ac:dyDescent="0.2">
      <c r="A1297">
        <v>1295</v>
      </c>
      <c r="B1297" t="s">
        <v>19432</v>
      </c>
      <c r="C1297" t="s">
        <v>19431</v>
      </c>
      <c r="F1297" t="s">
        <v>19430</v>
      </c>
      <c r="G1297" t="s">
        <v>6</v>
      </c>
      <c r="H1297" t="s">
        <v>5</v>
      </c>
      <c r="I1297" t="s">
        <v>19429</v>
      </c>
      <c r="J1297">
        <v>60101968</v>
      </c>
      <c r="K1297" t="s">
        <v>9574</v>
      </c>
      <c r="L1297" t="s">
        <v>1970</v>
      </c>
      <c r="M1297" t="s">
        <v>519</v>
      </c>
      <c r="N1297">
        <v>1</v>
      </c>
      <c r="O1297" t="s">
        <v>19428</v>
      </c>
      <c r="P1297">
        <v>7201762208</v>
      </c>
      <c r="Q1297">
        <v>60101968</v>
      </c>
      <c r="R1297" s="7">
        <v>41183</v>
      </c>
      <c r="S1297" s="8">
        <f t="shared" si="160"/>
        <v>2012</v>
      </c>
      <c r="T1297" s="8">
        <v>2012</v>
      </c>
      <c r="U1297" s="8">
        <f t="shared" si="161"/>
        <v>10</v>
      </c>
      <c r="V1297" s="7">
        <v>41183</v>
      </c>
      <c r="W1297" t="s">
        <v>2038</v>
      </c>
      <c r="X1297" s="2">
        <v>0.19500000000000001</v>
      </c>
      <c r="Y1297" s="6">
        <f t="shared" si="162"/>
        <v>5.2054136301753831E-3</v>
      </c>
      <c r="AA1297">
        <v>138738</v>
      </c>
      <c r="AB1297">
        <v>19809</v>
      </c>
      <c r="AC1297">
        <v>15556689</v>
      </c>
      <c r="AD1297" t="s">
        <v>2</v>
      </c>
      <c r="AE1297">
        <v>92</v>
      </c>
      <c r="AF1297">
        <v>7</v>
      </c>
      <c r="AH1297" t="s">
        <v>19427</v>
      </c>
      <c r="AI1297" t="s">
        <v>19426</v>
      </c>
      <c r="AK1297" t="s">
        <v>19425</v>
      </c>
      <c r="AL1297">
        <v>17</v>
      </c>
      <c r="AM1297" s="5">
        <f t="shared" si="163"/>
        <v>1.7</v>
      </c>
      <c r="AN1297" s="4">
        <f t="shared" si="164"/>
        <v>2.5747822794396063E-3</v>
      </c>
      <c r="AO1297" s="3"/>
      <c r="AP1297">
        <v>0</v>
      </c>
      <c r="AQ1297" t="s">
        <v>19424</v>
      </c>
      <c r="AR1297" t="s">
        <v>19423</v>
      </c>
      <c r="AS1297" t="s">
        <v>19422</v>
      </c>
      <c r="AT1297" s="2" t="s">
        <v>0</v>
      </c>
      <c r="AU1297" s="1">
        <f t="shared" si="165"/>
        <v>0.44162242249546496</v>
      </c>
      <c r="AV1297" s="1">
        <f t="shared" si="166"/>
        <v>0.38900979548074949</v>
      </c>
      <c r="AW1297" s="1">
        <f t="shared" si="167"/>
        <v>0.3363971684660339</v>
      </c>
    </row>
    <row r="1298" spans="1:49" x14ac:dyDescent="0.2">
      <c r="A1298">
        <v>1296</v>
      </c>
      <c r="B1298" t="s">
        <v>19421</v>
      </c>
      <c r="F1298" t="s">
        <v>19420</v>
      </c>
      <c r="G1298" t="s">
        <v>6</v>
      </c>
      <c r="H1298" t="s">
        <v>5</v>
      </c>
      <c r="I1298" t="s">
        <v>19419</v>
      </c>
      <c r="J1298">
        <v>60022292</v>
      </c>
      <c r="K1298" t="s">
        <v>19418</v>
      </c>
      <c r="L1298" t="s">
        <v>1482</v>
      </c>
      <c r="M1298" t="s">
        <v>26</v>
      </c>
      <c r="N1298">
        <v>4</v>
      </c>
      <c r="O1298" t="s">
        <v>19417</v>
      </c>
      <c r="P1298" t="s">
        <v>19416</v>
      </c>
      <c r="Q1298" t="s">
        <v>19415</v>
      </c>
      <c r="R1298" s="7">
        <v>41183</v>
      </c>
      <c r="S1298" s="8">
        <f t="shared" si="160"/>
        <v>2012</v>
      </c>
      <c r="T1298" s="8">
        <v>2012</v>
      </c>
      <c r="U1298" s="8">
        <f t="shared" si="161"/>
        <v>10</v>
      </c>
      <c r="V1298" s="7">
        <v>41183</v>
      </c>
      <c r="W1298" t="s">
        <v>19414</v>
      </c>
      <c r="X1298" s="2" t="s">
        <v>0</v>
      </c>
      <c r="Y1298" s="6" t="e">
        <f t="shared" si="162"/>
        <v>#VALUE!</v>
      </c>
      <c r="AA1298">
        <v>9700137</v>
      </c>
      <c r="AB1298">
        <v>16303</v>
      </c>
      <c r="AD1298" t="s">
        <v>2</v>
      </c>
      <c r="AE1298">
        <v>39</v>
      </c>
      <c r="AF1298">
        <v>4</v>
      </c>
      <c r="AH1298" t="s">
        <v>19413</v>
      </c>
      <c r="AI1298" t="s">
        <v>19412</v>
      </c>
      <c r="AJ1298" t="s">
        <v>19411</v>
      </c>
      <c r="AK1298" t="s">
        <v>19410</v>
      </c>
      <c r="AL1298">
        <v>0</v>
      </c>
      <c r="AM1298" s="5">
        <f t="shared" si="163"/>
        <v>0</v>
      </c>
      <c r="AN1298" s="4">
        <f t="shared" si="164"/>
        <v>0</v>
      </c>
      <c r="AO1298" s="3"/>
      <c r="AP1298">
        <v>0</v>
      </c>
      <c r="AR1298" t="s">
        <v>1</v>
      </c>
      <c r="AT1298" s="2" t="s">
        <v>0</v>
      </c>
      <c r="AU1298" s="1" t="e">
        <f t="shared" si="165"/>
        <v>#VALUE!</v>
      </c>
      <c r="AV1298" s="1" t="e">
        <f t="shared" si="166"/>
        <v>#VALUE!</v>
      </c>
      <c r="AW1298" s="1" t="e">
        <f t="shared" si="167"/>
        <v>#VALUE!</v>
      </c>
    </row>
    <row r="1299" spans="1:49" x14ac:dyDescent="0.2">
      <c r="A1299">
        <v>1297</v>
      </c>
      <c r="B1299" t="s">
        <v>19409</v>
      </c>
      <c r="C1299" t="s">
        <v>19408</v>
      </c>
      <c r="F1299" t="s">
        <v>19407</v>
      </c>
      <c r="G1299" t="s">
        <v>6</v>
      </c>
      <c r="H1299" t="s">
        <v>5</v>
      </c>
      <c r="I1299" t="s">
        <v>113</v>
      </c>
      <c r="J1299" t="s">
        <v>19406</v>
      </c>
      <c r="K1299" t="s">
        <v>19405</v>
      </c>
      <c r="L1299" t="s">
        <v>19404</v>
      </c>
      <c r="M1299" t="s">
        <v>224</v>
      </c>
      <c r="N1299">
        <v>9</v>
      </c>
      <c r="O1299" t="s">
        <v>19403</v>
      </c>
      <c r="P1299" t="s">
        <v>19402</v>
      </c>
      <c r="Q1299" t="s">
        <v>19401</v>
      </c>
      <c r="R1299" s="7">
        <v>41183</v>
      </c>
      <c r="S1299" s="8">
        <f t="shared" si="160"/>
        <v>2012</v>
      </c>
      <c r="T1299" s="8">
        <v>2012</v>
      </c>
      <c r="U1299" s="8">
        <f t="shared" si="161"/>
        <v>10</v>
      </c>
      <c r="V1299" s="7">
        <v>41183</v>
      </c>
      <c r="W1299" t="s">
        <v>1809</v>
      </c>
      <c r="X1299" s="2">
        <v>0.59099999999999997</v>
      </c>
      <c r="Y1299" s="6">
        <f t="shared" si="162"/>
        <v>1.5776407463762313E-2</v>
      </c>
      <c r="AA1299">
        <v>9462171</v>
      </c>
      <c r="AB1299">
        <v>27029</v>
      </c>
      <c r="AD1299" t="s">
        <v>2</v>
      </c>
      <c r="AE1299">
        <v>109</v>
      </c>
      <c r="AF1299">
        <v>1</v>
      </c>
      <c r="AH1299" t="s">
        <v>161</v>
      </c>
      <c r="AI1299" t="s">
        <v>19400</v>
      </c>
      <c r="AK1299" t="s">
        <v>19399</v>
      </c>
      <c r="AL1299">
        <v>2</v>
      </c>
      <c r="AM1299" s="5">
        <f t="shared" si="163"/>
        <v>0.2</v>
      </c>
      <c r="AN1299" s="4">
        <f t="shared" si="164"/>
        <v>3.0291556228701253E-4</v>
      </c>
      <c r="AO1299" s="3"/>
      <c r="AP1299">
        <v>0</v>
      </c>
      <c r="AQ1299" t="s">
        <v>259</v>
      </c>
      <c r="AR1299" t="s">
        <v>1</v>
      </c>
      <c r="AS1299" t="s">
        <v>258</v>
      </c>
      <c r="AT1299" s="2" t="s">
        <v>0</v>
      </c>
      <c r="AU1299" s="1">
        <f t="shared" si="165"/>
        <v>1.1134359893319723</v>
      </c>
      <c r="AV1299" s="1">
        <f t="shared" si="166"/>
        <v>0.80396615130246629</v>
      </c>
      <c r="AW1299" s="1">
        <f t="shared" si="167"/>
        <v>0.49449631327296029</v>
      </c>
    </row>
    <row r="1300" spans="1:49" x14ac:dyDescent="0.2">
      <c r="A1300">
        <v>1298</v>
      </c>
      <c r="B1300" t="s">
        <v>19398</v>
      </c>
      <c r="C1300" t="s">
        <v>19397</v>
      </c>
      <c r="F1300" t="s">
        <v>19396</v>
      </c>
      <c r="G1300" t="s">
        <v>6</v>
      </c>
      <c r="H1300" t="s">
        <v>5</v>
      </c>
      <c r="I1300" t="s">
        <v>13862</v>
      </c>
      <c r="J1300">
        <v>60024350</v>
      </c>
      <c r="K1300" t="s">
        <v>41</v>
      </c>
      <c r="L1300" t="s">
        <v>40</v>
      </c>
      <c r="M1300" t="s">
        <v>16</v>
      </c>
      <c r="N1300">
        <v>4</v>
      </c>
      <c r="O1300" t="s">
        <v>19395</v>
      </c>
      <c r="P1300" t="s">
        <v>19394</v>
      </c>
      <c r="Q1300" t="s">
        <v>39</v>
      </c>
      <c r="R1300" s="7">
        <v>41183</v>
      </c>
      <c r="S1300" s="8">
        <f t="shared" si="160"/>
        <v>2012</v>
      </c>
      <c r="T1300" s="8">
        <v>2012</v>
      </c>
      <c r="U1300" s="8">
        <f t="shared" si="161"/>
        <v>10</v>
      </c>
      <c r="V1300" s="7">
        <v>41183</v>
      </c>
      <c r="W1300" t="s">
        <v>661</v>
      </c>
      <c r="X1300" s="2">
        <v>0.75</v>
      </c>
      <c r="Y1300" s="6">
        <f t="shared" si="162"/>
        <v>2.0020821654520703E-2</v>
      </c>
      <c r="AA1300" t="s">
        <v>660</v>
      </c>
      <c r="AB1300">
        <v>29221</v>
      </c>
      <c r="AD1300" t="s">
        <v>2</v>
      </c>
      <c r="AE1300">
        <v>19</v>
      </c>
      <c r="AF1300">
        <v>10</v>
      </c>
      <c r="AG1300">
        <v>103102</v>
      </c>
      <c r="AI1300" t="s">
        <v>19393</v>
      </c>
      <c r="AK1300" t="s">
        <v>19392</v>
      </c>
      <c r="AL1300">
        <v>43</v>
      </c>
      <c r="AM1300" s="5">
        <f t="shared" si="163"/>
        <v>4.3</v>
      </c>
      <c r="AN1300" s="4">
        <f t="shared" si="164"/>
        <v>6.5126845891707681E-3</v>
      </c>
      <c r="AO1300" s="3"/>
      <c r="AP1300">
        <v>0</v>
      </c>
      <c r="AR1300" t="s">
        <v>1</v>
      </c>
      <c r="AT1300" s="2">
        <v>2.0230000000000001</v>
      </c>
      <c r="AU1300" s="1">
        <f t="shared" si="165"/>
        <v>1.596838053491572</v>
      </c>
      <c r="AV1300" s="1">
        <f t="shared" si="166"/>
        <v>1.3266753121845736</v>
      </c>
      <c r="AW1300" s="1">
        <f t="shared" si="167"/>
        <v>1.0565125708775749</v>
      </c>
    </row>
    <row r="1301" spans="1:49" x14ac:dyDescent="0.2">
      <c r="A1301">
        <v>1299</v>
      </c>
      <c r="B1301" t="s">
        <v>19391</v>
      </c>
      <c r="C1301" t="s">
        <v>19390</v>
      </c>
      <c r="F1301" t="s">
        <v>19389</v>
      </c>
      <c r="G1301" t="s">
        <v>6</v>
      </c>
      <c r="H1301" t="s">
        <v>5</v>
      </c>
      <c r="I1301" t="s">
        <v>19388</v>
      </c>
      <c r="J1301" t="s">
        <v>19387</v>
      </c>
      <c r="K1301" t="s">
        <v>19386</v>
      </c>
      <c r="L1301" t="s">
        <v>19385</v>
      </c>
      <c r="M1301" t="s">
        <v>651</v>
      </c>
      <c r="N1301">
        <v>4</v>
      </c>
      <c r="O1301" t="s">
        <v>19384</v>
      </c>
      <c r="P1301" t="s">
        <v>19383</v>
      </c>
      <c r="Q1301" t="s">
        <v>19382</v>
      </c>
      <c r="R1301" s="7">
        <v>41183</v>
      </c>
      <c r="S1301" s="8">
        <f t="shared" si="160"/>
        <v>2012</v>
      </c>
      <c r="T1301" s="8">
        <v>2012</v>
      </c>
      <c r="U1301" s="8">
        <f t="shared" si="161"/>
        <v>10</v>
      </c>
      <c r="V1301" s="7">
        <v>41183</v>
      </c>
      <c r="W1301" t="s">
        <v>661</v>
      </c>
      <c r="X1301" s="2">
        <v>0.75</v>
      </c>
      <c r="Y1301" s="6">
        <f t="shared" si="162"/>
        <v>2.0020821654520703E-2</v>
      </c>
      <c r="AA1301" t="s">
        <v>660</v>
      </c>
      <c r="AB1301">
        <v>29221</v>
      </c>
      <c r="AD1301" t="s">
        <v>2</v>
      </c>
      <c r="AE1301">
        <v>19</v>
      </c>
      <c r="AF1301">
        <v>10</v>
      </c>
      <c r="AG1301">
        <v>102113</v>
      </c>
      <c r="AI1301" t="s">
        <v>19381</v>
      </c>
      <c r="AK1301" t="s">
        <v>19380</v>
      </c>
      <c r="AL1301">
        <v>5</v>
      </c>
      <c r="AM1301" s="5">
        <f t="shared" si="163"/>
        <v>0.5</v>
      </c>
      <c r="AN1301" s="4">
        <f t="shared" si="164"/>
        <v>7.572889057175312E-4</v>
      </c>
      <c r="AO1301" s="3"/>
      <c r="AP1301">
        <v>0</v>
      </c>
      <c r="AR1301" t="s">
        <v>1</v>
      </c>
      <c r="AT1301" s="2">
        <v>2.0230000000000001</v>
      </c>
      <c r="AU1301" s="1">
        <f t="shared" si="165"/>
        <v>1.4241761829879751</v>
      </c>
      <c r="AV1301" s="1">
        <f t="shared" si="166"/>
        <v>1.0389055280119117</v>
      </c>
      <c r="AW1301" s="1">
        <f t="shared" si="167"/>
        <v>0.65363487303584822</v>
      </c>
    </row>
    <row r="1302" spans="1:49" x14ac:dyDescent="0.2">
      <c r="A1302">
        <v>1300</v>
      </c>
      <c r="B1302" t="s">
        <v>19379</v>
      </c>
      <c r="C1302" t="s">
        <v>19378</v>
      </c>
      <c r="F1302" t="s">
        <v>19377</v>
      </c>
      <c r="G1302" t="s">
        <v>6</v>
      </c>
      <c r="H1302" t="s">
        <v>5</v>
      </c>
      <c r="I1302" t="s">
        <v>19376</v>
      </c>
      <c r="J1302" t="s">
        <v>19375</v>
      </c>
      <c r="K1302" t="s">
        <v>19374</v>
      </c>
      <c r="L1302" t="s">
        <v>19373</v>
      </c>
      <c r="M1302" t="s">
        <v>19372</v>
      </c>
      <c r="N1302">
        <v>12</v>
      </c>
      <c r="O1302" t="s">
        <v>19371</v>
      </c>
      <c r="P1302" t="s">
        <v>19370</v>
      </c>
      <c r="Q1302" t="s">
        <v>19369</v>
      </c>
      <c r="R1302" s="7">
        <v>41183</v>
      </c>
      <c r="S1302" s="8">
        <f t="shared" si="160"/>
        <v>2012</v>
      </c>
      <c r="T1302" s="8">
        <v>2012</v>
      </c>
      <c r="U1302" s="8">
        <f t="shared" si="161"/>
        <v>10</v>
      </c>
      <c r="V1302" s="7">
        <v>41183</v>
      </c>
      <c r="W1302" t="s">
        <v>544</v>
      </c>
      <c r="X1302" s="2">
        <v>2.294</v>
      </c>
      <c r="Y1302" s="6">
        <f t="shared" si="162"/>
        <v>6.1237019833960654E-2</v>
      </c>
      <c r="AA1302">
        <v>46280</v>
      </c>
      <c r="AB1302">
        <v>27781</v>
      </c>
      <c r="AD1302" t="s">
        <v>2</v>
      </c>
      <c r="AE1302">
        <v>124</v>
      </c>
      <c r="AF1302">
        <v>920</v>
      </c>
      <c r="AH1302" t="s">
        <v>19368</v>
      </c>
      <c r="AI1302" t="s">
        <v>19367</v>
      </c>
      <c r="AK1302" t="s">
        <v>19366</v>
      </c>
      <c r="AL1302">
        <v>34</v>
      </c>
      <c r="AM1302" s="5">
        <f t="shared" si="163"/>
        <v>3.4</v>
      </c>
      <c r="AN1302" s="4">
        <f t="shared" si="164"/>
        <v>5.1495645588792126E-3</v>
      </c>
      <c r="AO1302" s="3"/>
      <c r="AP1302">
        <v>0</v>
      </c>
      <c r="AR1302" t="s">
        <v>1</v>
      </c>
      <c r="AT1302" s="2" t="s">
        <v>0</v>
      </c>
      <c r="AU1302" s="1">
        <f t="shared" si="165"/>
        <v>4.4410783251436223</v>
      </c>
      <c r="AV1302" s="1">
        <f t="shared" si="166"/>
        <v>3.3193292196419937</v>
      </c>
      <c r="AW1302" s="1">
        <f t="shared" si="167"/>
        <v>2.1975801141403641</v>
      </c>
    </row>
    <row r="1303" spans="1:49" x14ac:dyDescent="0.2">
      <c r="A1303">
        <v>1301</v>
      </c>
      <c r="B1303" t="s">
        <v>19365</v>
      </c>
      <c r="C1303" t="s">
        <v>19364</v>
      </c>
      <c r="F1303" t="s">
        <v>19363</v>
      </c>
      <c r="G1303" t="s">
        <v>6</v>
      </c>
      <c r="H1303" t="s">
        <v>5</v>
      </c>
      <c r="I1303" t="s">
        <v>19362</v>
      </c>
      <c r="J1303" t="s">
        <v>19361</v>
      </c>
      <c r="K1303" t="s">
        <v>19360</v>
      </c>
      <c r="L1303" t="s">
        <v>19359</v>
      </c>
      <c r="M1303" t="s">
        <v>19358</v>
      </c>
      <c r="N1303">
        <v>4</v>
      </c>
      <c r="O1303" t="s">
        <v>19357</v>
      </c>
      <c r="P1303" t="s">
        <v>19356</v>
      </c>
      <c r="Q1303" t="s">
        <v>19355</v>
      </c>
      <c r="R1303" s="7">
        <v>41183</v>
      </c>
      <c r="S1303" s="8">
        <f t="shared" si="160"/>
        <v>2012</v>
      </c>
      <c r="T1303" s="8">
        <v>2012</v>
      </c>
      <c r="U1303" s="8">
        <f t="shared" si="161"/>
        <v>10</v>
      </c>
      <c r="V1303" s="7">
        <v>41183</v>
      </c>
      <c r="W1303" t="s">
        <v>1680</v>
      </c>
      <c r="X1303" s="2">
        <v>0.39</v>
      </c>
      <c r="Y1303" s="6">
        <f t="shared" si="162"/>
        <v>1.0410827260350766E-2</v>
      </c>
      <c r="AA1303" t="s">
        <v>1679</v>
      </c>
      <c r="AB1303">
        <v>18780</v>
      </c>
      <c r="AC1303">
        <v>15315878</v>
      </c>
      <c r="AD1303" t="s">
        <v>2</v>
      </c>
      <c r="AE1303">
        <v>31</v>
      </c>
      <c r="AF1303">
        <v>5</v>
      </c>
      <c r="AH1303" t="s">
        <v>19354</v>
      </c>
      <c r="AI1303" t="s">
        <v>19353</v>
      </c>
      <c r="AJ1303" t="s">
        <v>19352</v>
      </c>
      <c r="AK1303" t="s">
        <v>19351</v>
      </c>
      <c r="AL1303">
        <v>10</v>
      </c>
      <c r="AM1303" s="5">
        <f t="shared" si="163"/>
        <v>1</v>
      </c>
      <c r="AN1303" s="4">
        <f t="shared" si="164"/>
        <v>1.5145778114350624E-3</v>
      </c>
      <c r="AO1303" s="3"/>
      <c r="AP1303">
        <v>0</v>
      </c>
      <c r="AR1303" t="s">
        <v>1</v>
      </c>
      <c r="AT1303" s="2" t="s">
        <v>0</v>
      </c>
      <c r="AU1303" s="1">
        <f t="shared" si="165"/>
        <v>0.77419524256760541</v>
      </c>
      <c r="AV1303" s="1">
        <f t="shared" si="166"/>
        <v>0.59627025358929142</v>
      </c>
      <c r="AW1303" s="1">
        <f t="shared" si="167"/>
        <v>0.41834526461097732</v>
      </c>
    </row>
    <row r="1304" spans="1:49" x14ac:dyDescent="0.2">
      <c r="A1304">
        <v>1302</v>
      </c>
      <c r="B1304" t="s">
        <v>19350</v>
      </c>
      <c r="C1304" t="s">
        <v>19349</v>
      </c>
      <c r="F1304" t="s">
        <v>19348</v>
      </c>
      <c r="G1304" t="s">
        <v>6</v>
      </c>
      <c r="H1304" t="s">
        <v>5</v>
      </c>
      <c r="I1304" t="s">
        <v>106</v>
      </c>
      <c r="J1304">
        <v>60032330</v>
      </c>
      <c r="K1304" t="s">
        <v>515</v>
      </c>
      <c r="L1304" t="s">
        <v>514</v>
      </c>
      <c r="M1304" t="s">
        <v>99</v>
      </c>
      <c r="N1304">
        <v>5</v>
      </c>
      <c r="O1304" t="s">
        <v>19347</v>
      </c>
      <c r="P1304" t="s">
        <v>19346</v>
      </c>
      <c r="Q1304" t="s">
        <v>19345</v>
      </c>
      <c r="R1304" s="7">
        <v>41183</v>
      </c>
      <c r="S1304" s="8">
        <f t="shared" si="160"/>
        <v>2012</v>
      </c>
      <c r="T1304" s="8">
        <v>2012</v>
      </c>
      <c r="U1304" s="8">
        <f t="shared" si="161"/>
        <v>10</v>
      </c>
      <c r="V1304" s="7">
        <v>41183</v>
      </c>
      <c r="W1304" t="s">
        <v>4267</v>
      </c>
      <c r="X1304" s="2">
        <v>0.60799999999999998</v>
      </c>
      <c r="Y1304" s="6">
        <f t="shared" si="162"/>
        <v>1.6230212754598114E-2</v>
      </c>
      <c r="AA1304">
        <v>219983</v>
      </c>
      <c r="AB1304">
        <v>21140</v>
      </c>
      <c r="AC1304" t="s">
        <v>4266</v>
      </c>
      <c r="AD1304" t="s">
        <v>2</v>
      </c>
      <c r="AE1304">
        <v>46</v>
      </c>
      <c r="AF1304">
        <v>22</v>
      </c>
      <c r="AH1304" t="s">
        <v>19344</v>
      </c>
      <c r="AI1304" t="s">
        <v>19343</v>
      </c>
      <c r="AJ1304" t="s">
        <v>19342</v>
      </c>
      <c r="AK1304" t="s">
        <v>19341</v>
      </c>
      <c r="AL1304">
        <v>6</v>
      </c>
      <c r="AM1304" s="5">
        <f t="shared" si="163"/>
        <v>0.6</v>
      </c>
      <c r="AN1304" s="4">
        <f t="shared" si="164"/>
        <v>9.0874668686103744E-4</v>
      </c>
      <c r="AO1304" s="3"/>
      <c r="AP1304">
        <v>0</v>
      </c>
      <c r="AR1304" t="s">
        <v>1</v>
      </c>
      <c r="AT1304" s="2">
        <v>2.5910000000000002</v>
      </c>
      <c r="AU1304" s="1">
        <f t="shared" si="165"/>
        <v>1.1633772934276989</v>
      </c>
      <c r="AV1304" s="1">
        <f t="shared" si="166"/>
        <v>0.85694797207295759</v>
      </c>
      <c r="AW1304" s="1">
        <f t="shared" si="167"/>
        <v>0.55051865071821604</v>
      </c>
    </row>
    <row r="1305" spans="1:49" x14ac:dyDescent="0.2">
      <c r="A1305">
        <v>1303</v>
      </c>
      <c r="B1305" t="s">
        <v>19340</v>
      </c>
      <c r="C1305" t="s">
        <v>19339</v>
      </c>
      <c r="F1305" t="s">
        <v>19338</v>
      </c>
      <c r="G1305" t="s">
        <v>6</v>
      </c>
      <c r="H1305" t="s">
        <v>5</v>
      </c>
      <c r="I1305" t="s">
        <v>19337</v>
      </c>
      <c r="J1305" t="s">
        <v>19336</v>
      </c>
      <c r="K1305" t="s">
        <v>19335</v>
      </c>
      <c r="L1305" t="s">
        <v>19334</v>
      </c>
      <c r="M1305" t="s">
        <v>19333</v>
      </c>
      <c r="N1305">
        <v>100</v>
      </c>
      <c r="O1305" t="s">
        <v>19332</v>
      </c>
      <c r="P1305" t="s">
        <v>19331</v>
      </c>
      <c r="Q1305" t="s">
        <v>19330</v>
      </c>
      <c r="R1305" s="7">
        <v>41183</v>
      </c>
      <c r="S1305" s="8">
        <f t="shared" si="160"/>
        <v>2012</v>
      </c>
      <c r="T1305" s="8">
        <v>2012</v>
      </c>
      <c r="U1305" s="8">
        <f t="shared" si="161"/>
        <v>10</v>
      </c>
      <c r="V1305" s="7">
        <v>41183</v>
      </c>
      <c r="W1305" t="s">
        <v>1796</v>
      </c>
      <c r="X1305" s="2">
        <v>0.74099999999999999</v>
      </c>
      <c r="Y1305" s="6">
        <f t="shared" si="162"/>
        <v>1.9780571794666454E-2</v>
      </c>
      <c r="AB1305">
        <v>4900152808</v>
      </c>
      <c r="AC1305">
        <v>17480221</v>
      </c>
      <c r="AD1305" t="s">
        <v>2</v>
      </c>
      <c r="AE1305">
        <v>7</v>
      </c>
      <c r="AF1305">
        <v>10</v>
      </c>
      <c r="AG1305" t="s">
        <v>19329</v>
      </c>
      <c r="AI1305" t="s">
        <v>19328</v>
      </c>
      <c r="AJ1305" t="s">
        <v>19327</v>
      </c>
      <c r="AK1305" t="s">
        <v>19326</v>
      </c>
      <c r="AL1305">
        <v>63</v>
      </c>
      <c r="AM1305" s="5">
        <f t="shared" si="163"/>
        <v>6.3</v>
      </c>
      <c r="AN1305" s="4">
        <f t="shared" si="164"/>
        <v>9.5418402120408929E-3</v>
      </c>
      <c r="AO1305" s="3"/>
      <c r="AP1305">
        <v>0</v>
      </c>
      <c r="AQ1305" t="s">
        <v>255</v>
      </c>
      <c r="AR1305">
        <v>450696</v>
      </c>
      <c r="AS1305" t="s">
        <v>254</v>
      </c>
      <c r="AT1305" s="2">
        <v>1.415</v>
      </c>
      <c r="AU1305" s="1">
        <f t="shared" si="165"/>
        <v>1.6708952319878785</v>
      </c>
      <c r="AV1305" s="1">
        <f t="shared" si="166"/>
        <v>1.4661206003353675</v>
      </c>
      <c r="AW1305" s="1">
        <f t="shared" si="167"/>
        <v>1.2613459686828561</v>
      </c>
    </row>
    <row r="1306" spans="1:49" x14ac:dyDescent="0.2">
      <c r="A1306">
        <v>1304</v>
      </c>
      <c r="B1306" t="s">
        <v>19325</v>
      </c>
      <c r="C1306" t="s">
        <v>19324</v>
      </c>
      <c r="F1306" t="s">
        <v>19323</v>
      </c>
      <c r="G1306" t="s">
        <v>6</v>
      </c>
      <c r="H1306" t="s">
        <v>5</v>
      </c>
      <c r="I1306" t="s">
        <v>19322</v>
      </c>
      <c r="J1306" t="s">
        <v>19321</v>
      </c>
      <c r="K1306" t="s">
        <v>19320</v>
      </c>
      <c r="L1306" t="s">
        <v>19319</v>
      </c>
      <c r="M1306" t="s">
        <v>4523</v>
      </c>
      <c r="N1306">
        <v>4</v>
      </c>
      <c r="O1306" t="s">
        <v>19318</v>
      </c>
      <c r="P1306" t="s">
        <v>19317</v>
      </c>
      <c r="Q1306" t="s">
        <v>19316</v>
      </c>
      <c r="R1306" s="7">
        <v>41183</v>
      </c>
      <c r="S1306" s="8">
        <f t="shared" si="160"/>
        <v>2012</v>
      </c>
      <c r="T1306" s="8">
        <v>2012</v>
      </c>
      <c r="U1306" s="8">
        <f t="shared" si="161"/>
        <v>10</v>
      </c>
      <c r="V1306" s="7">
        <v>41183</v>
      </c>
      <c r="W1306" t="s">
        <v>1796</v>
      </c>
      <c r="X1306" s="2">
        <v>0.74099999999999999</v>
      </c>
      <c r="Y1306" s="6">
        <f t="shared" si="162"/>
        <v>1.9780571794666454E-2</v>
      </c>
      <c r="AB1306">
        <v>4900152808</v>
      </c>
      <c r="AC1306">
        <v>17480221</v>
      </c>
      <c r="AD1306" t="s">
        <v>2</v>
      </c>
      <c r="AE1306">
        <v>7</v>
      </c>
      <c r="AF1306">
        <v>10</v>
      </c>
      <c r="AG1306" t="s">
        <v>19315</v>
      </c>
      <c r="AI1306" t="s">
        <v>19314</v>
      </c>
      <c r="AJ1306" t="s">
        <v>19313</v>
      </c>
      <c r="AK1306" t="s">
        <v>19312</v>
      </c>
      <c r="AL1306">
        <v>19</v>
      </c>
      <c r="AM1306" s="5">
        <f t="shared" si="163"/>
        <v>1.9</v>
      </c>
      <c r="AN1306" s="4">
        <f t="shared" si="164"/>
        <v>2.8776978417266188E-3</v>
      </c>
      <c r="AO1306" s="3"/>
      <c r="AP1306">
        <v>0</v>
      </c>
      <c r="AQ1306" t="s">
        <v>314</v>
      </c>
      <c r="AR1306" t="s">
        <v>19311</v>
      </c>
      <c r="AS1306" t="s">
        <v>313</v>
      </c>
      <c r="AT1306" s="2">
        <v>1.415</v>
      </c>
      <c r="AU1306" s="1">
        <f t="shared" si="165"/>
        <v>1.4709709608784503</v>
      </c>
      <c r="AV1306" s="1">
        <f t="shared" si="166"/>
        <v>1.1329134818196536</v>
      </c>
      <c r="AW1306" s="1">
        <f t="shared" si="167"/>
        <v>0.79485600276085688</v>
      </c>
    </row>
    <row r="1307" spans="1:49" x14ac:dyDescent="0.2">
      <c r="A1307">
        <v>1305</v>
      </c>
      <c r="B1307" t="s">
        <v>19310</v>
      </c>
      <c r="C1307" t="s">
        <v>19309</v>
      </c>
      <c r="E1307">
        <v>23136715</v>
      </c>
      <c r="F1307" t="s">
        <v>19308</v>
      </c>
      <c r="G1307" t="s">
        <v>6</v>
      </c>
      <c r="H1307" t="s">
        <v>5</v>
      </c>
      <c r="I1307" t="s">
        <v>13862</v>
      </c>
      <c r="J1307">
        <v>60136212</v>
      </c>
      <c r="K1307" t="s">
        <v>19307</v>
      </c>
      <c r="L1307" t="s">
        <v>17</v>
      </c>
      <c r="M1307" t="s">
        <v>16</v>
      </c>
      <c r="N1307">
        <v>5</v>
      </c>
      <c r="O1307" t="s">
        <v>19306</v>
      </c>
      <c r="P1307" t="s">
        <v>19305</v>
      </c>
      <c r="Q1307" t="s">
        <v>19304</v>
      </c>
      <c r="R1307" s="7">
        <v>41183</v>
      </c>
      <c r="S1307" s="8">
        <f t="shared" si="160"/>
        <v>2012</v>
      </c>
      <c r="T1307" s="8">
        <v>2012</v>
      </c>
      <c r="U1307" s="8">
        <f t="shared" si="161"/>
        <v>10</v>
      </c>
      <c r="V1307" s="7">
        <v>41183</v>
      </c>
      <c r="W1307" t="s">
        <v>19303</v>
      </c>
      <c r="X1307" s="2" t="s">
        <v>0</v>
      </c>
      <c r="Y1307" s="6" t="e">
        <f t="shared" si="162"/>
        <v>#VALUE!</v>
      </c>
      <c r="AA1307">
        <v>317144</v>
      </c>
      <c r="AB1307">
        <v>21717</v>
      </c>
      <c r="AD1307" t="s">
        <v>2</v>
      </c>
      <c r="AE1307">
        <v>67</v>
      </c>
      <c r="AF1307">
        <v>10</v>
      </c>
      <c r="AH1307" t="s">
        <v>2888</v>
      </c>
      <c r="AI1307" t="s">
        <v>19302</v>
      </c>
      <c r="AK1307" t="s">
        <v>19301</v>
      </c>
      <c r="AL1307">
        <v>2</v>
      </c>
      <c r="AM1307" s="5">
        <f t="shared" si="163"/>
        <v>0.2</v>
      </c>
      <c r="AN1307" s="4">
        <f t="shared" si="164"/>
        <v>3.0291556228701253E-4</v>
      </c>
      <c r="AO1307" s="3"/>
      <c r="AP1307">
        <v>0</v>
      </c>
      <c r="AR1307" t="s">
        <v>1</v>
      </c>
      <c r="AT1307" s="2">
        <v>1.2669999999999999</v>
      </c>
      <c r="AU1307" s="1" t="e">
        <f t="shared" si="165"/>
        <v>#VALUE!</v>
      </c>
      <c r="AV1307" s="1" t="e">
        <f t="shared" si="166"/>
        <v>#VALUE!</v>
      </c>
      <c r="AW1307" s="1" t="e">
        <f t="shared" si="167"/>
        <v>#VALUE!</v>
      </c>
    </row>
    <row r="1308" spans="1:49" x14ac:dyDescent="0.2">
      <c r="A1308">
        <v>1306</v>
      </c>
      <c r="B1308" t="s">
        <v>19300</v>
      </c>
      <c r="F1308" t="s">
        <v>19299</v>
      </c>
      <c r="G1308" t="s">
        <v>6</v>
      </c>
      <c r="H1308" t="s">
        <v>5</v>
      </c>
      <c r="I1308" t="s">
        <v>19298</v>
      </c>
      <c r="J1308">
        <v>60030904</v>
      </c>
      <c r="K1308" t="s">
        <v>19297</v>
      </c>
      <c r="L1308" t="s">
        <v>17</v>
      </c>
      <c r="M1308" t="s">
        <v>16</v>
      </c>
      <c r="N1308">
        <v>5</v>
      </c>
      <c r="O1308" t="s">
        <v>19296</v>
      </c>
      <c r="P1308" t="s">
        <v>19295</v>
      </c>
      <c r="Q1308" t="s">
        <v>19294</v>
      </c>
      <c r="R1308" s="7">
        <v>41183</v>
      </c>
      <c r="S1308" s="8">
        <f t="shared" si="160"/>
        <v>2012</v>
      </c>
      <c r="T1308" s="8">
        <v>2012</v>
      </c>
      <c r="U1308" s="8">
        <f t="shared" si="161"/>
        <v>10</v>
      </c>
      <c r="V1308" s="7">
        <v>41183</v>
      </c>
      <c r="W1308" t="s">
        <v>829</v>
      </c>
      <c r="X1308" s="2">
        <v>0.113</v>
      </c>
      <c r="Y1308" s="6">
        <f t="shared" si="162"/>
        <v>3.0164704626144527E-3</v>
      </c>
      <c r="AA1308">
        <v>15539105</v>
      </c>
      <c r="AB1308">
        <v>145341</v>
      </c>
      <c r="AD1308" t="s">
        <v>2</v>
      </c>
      <c r="AE1308">
        <v>8</v>
      </c>
      <c r="AF1308">
        <v>19</v>
      </c>
      <c r="AH1308" t="s">
        <v>19293</v>
      </c>
      <c r="AI1308" t="s">
        <v>19292</v>
      </c>
      <c r="AJ1308" t="s">
        <v>19291</v>
      </c>
      <c r="AK1308" t="s">
        <v>19290</v>
      </c>
      <c r="AL1308">
        <v>0</v>
      </c>
      <c r="AM1308" s="5">
        <f t="shared" si="163"/>
        <v>0</v>
      </c>
      <c r="AN1308" s="4">
        <f t="shared" si="164"/>
        <v>0</v>
      </c>
      <c r="AO1308" s="3"/>
      <c r="AP1308">
        <v>0</v>
      </c>
      <c r="AR1308" t="s">
        <v>1</v>
      </c>
      <c r="AT1308" s="2" t="s">
        <v>0</v>
      </c>
      <c r="AU1308" s="1">
        <f t="shared" si="165"/>
        <v>0.21115293238301169</v>
      </c>
      <c r="AV1308" s="1">
        <f t="shared" si="166"/>
        <v>0.15082352313072264</v>
      </c>
      <c r="AW1308" s="1">
        <f t="shared" si="167"/>
        <v>9.0494113878433577E-2</v>
      </c>
    </row>
    <row r="1309" spans="1:49" x14ac:dyDescent="0.2">
      <c r="A1309">
        <v>1307</v>
      </c>
      <c r="B1309" t="s">
        <v>19289</v>
      </c>
      <c r="C1309" t="s">
        <v>19288</v>
      </c>
      <c r="F1309" t="s">
        <v>19287</v>
      </c>
      <c r="G1309" t="s">
        <v>6</v>
      </c>
      <c r="H1309" t="s">
        <v>5</v>
      </c>
      <c r="I1309" t="s">
        <v>19286</v>
      </c>
      <c r="J1309">
        <v>60025641</v>
      </c>
      <c r="K1309" t="s">
        <v>19285</v>
      </c>
      <c r="L1309" t="s">
        <v>19284</v>
      </c>
      <c r="M1309" t="s">
        <v>674</v>
      </c>
      <c r="N1309">
        <v>3</v>
      </c>
      <c r="O1309" t="s">
        <v>19283</v>
      </c>
      <c r="P1309" t="s">
        <v>19282</v>
      </c>
      <c r="Q1309" t="s">
        <v>19281</v>
      </c>
      <c r="R1309" s="7">
        <v>41183</v>
      </c>
      <c r="S1309" s="8">
        <f t="shared" si="160"/>
        <v>2012</v>
      </c>
      <c r="T1309" s="8">
        <v>2012</v>
      </c>
      <c r="U1309" s="8">
        <f t="shared" si="161"/>
        <v>10</v>
      </c>
      <c r="V1309" s="7">
        <v>41183</v>
      </c>
      <c r="W1309" t="s">
        <v>762</v>
      </c>
      <c r="X1309" s="2">
        <v>0.63600000000000001</v>
      </c>
      <c r="Y1309" s="6">
        <f t="shared" si="162"/>
        <v>1.6977656763033557E-2</v>
      </c>
      <c r="AA1309">
        <v>14248220</v>
      </c>
      <c r="AB1309">
        <v>130124</v>
      </c>
      <c r="AD1309" t="s">
        <v>2</v>
      </c>
      <c r="AE1309">
        <v>12</v>
      </c>
      <c r="AF1309">
        <v>10</v>
      </c>
      <c r="AH1309" t="s">
        <v>19280</v>
      </c>
      <c r="AI1309" t="s">
        <v>19279</v>
      </c>
      <c r="AJ1309" t="s">
        <v>19278</v>
      </c>
      <c r="AK1309" t="s">
        <v>19277</v>
      </c>
      <c r="AL1309">
        <v>37</v>
      </c>
      <c r="AM1309" s="5">
        <f t="shared" si="163"/>
        <v>3.7</v>
      </c>
      <c r="AN1309" s="4">
        <f t="shared" si="164"/>
        <v>5.6039379023097311E-3</v>
      </c>
      <c r="AO1309" s="3"/>
      <c r="AP1309">
        <v>1</v>
      </c>
      <c r="AR1309" t="s">
        <v>1</v>
      </c>
      <c r="AT1309" s="2" t="s">
        <v>0</v>
      </c>
      <c r="AU1309" s="1">
        <f t="shared" si="165"/>
        <v>1.356554110481641</v>
      </c>
      <c r="AV1309" s="1">
        <f t="shared" si="166"/>
        <v>1.1290797332671643</v>
      </c>
      <c r="AW1309" s="1">
        <f t="shared" si="167"/>
        <v>0.90160535605268777</v>
      </c>
    </row>
    <row r="1310" spans="1:49" x14ac:dyDescent="0.2">
      <c r="A1310">
        <v>1308</v>
      </c>
      <c r="B1310" t="s">
        <v>19276</v>
      </c>
      <c r="C1310" t="s">
        <v>19275</v>
      </c>
      <c r="F1310" t="s">
        <v>19274</v>
      </c>
      <c r="G1310" t="s">
        <v>6</v>
      </c>
      <c r="H1310" t="s">
        <v>5</v>
      </c>
      <c r="I1310" t="s">
        <v>17494</v>
      </c>
      <c r="J1310">
        <v>60005244</v>
      </c>
      <c r="K1310" t="s">
        <v>847</v>
      </c>
      <c r="L1310" t="s">
        <v>311</v>
      </c>
      <c r="M1310" t="s">
        <v>16</v>
      </c>
      <c r="N1310">
        <v>3</v>
      </c>
      <c r="O1310" t="s">
        <v>19273</v>
      </c>
      <c r="P1310" t="s">
        <v>19272</v>
      </c>
      <c r="Q1310" t="s">
        <v>846</v>
      </c>
      <c r="R1310" s="7">
        <v>41183</v>
      </c>
      <c r="S1310" s="8">
        <f t="shared" si="160"/>
        <v>2012</v>
      </c>
      <c r="T1310" s="8">
        <v>2012</v>
      </c>
      <c r="U1310" s="8">
        <f t="shared" si="161"/>
        <v>10</v>
      </c>
      <c r="V1310" s="7">
        <v>41183</v>
      </c>
      <c r="W1310" t="s">
        <v>762</v>
      </c>
      <c r="X1310" s="2">
        <v>0.63600000000000001</v>
      </c>
      <c r="Y1310" s="6">
        <f t="shared" si="162"/>
        <v>1.6977656763033557E-2</v>
      </c>
      <c r="AA1310">
        <v>14248220</v>
      </c>
      <c r="AB1310">
        <v>130124</v>
      </c>
      <c r="AD1310" t="s">
        <v>2</v>
      </c>
      <c r="AE1310">
        <v>12</v>
      </c>
      <c r="AF1310">
        <v>10</v>
      </c>
      <c r="AH1310" t="s">
        <v>19271</v>
      </c>
      <c r="AI1310" t="s">
        <v>19270</v>
      </c>
      <c r="AJ1310" t="s">
        <v>19269</v>
      </c>
      <c r="AK1310" t="s">
        <v>19268</v>
      </c>
      <c r="AL1310">
        <v>19</v>
      </c>
      <c r="AM1310" s="5">
        <f t="shared" si="163"/>
        <v>1.9</v>
      </c>
      <c r="AN1310" s="4">
        <f t="shared" si="164"/>
        <v>2.8776978417266188E-3</v>
      </c>
      <c r="AO1310" s="3"/>
      <c r="AP1310">
        <v>1</v>
      </c>
      <c r="AR1310" t="s">
        <v>1</v>
      </c>
      <c r="AT1310" s="2" t="s">
        <v>0</v>
      </c>
      <c r="AU1310" s="1">
        <f t="shared" si="165"/>
        <v>1.2747669086641475</v>
      </c>
      <c r="AV1310" s="1">
        <f t="shared" si="166"/>
        <v>0.99276773023800868</v>
      </c>
      <c r="AW1310" s="1">
        <f t="shared" si="167"/>
        <v>0.71076855181186993</v>
      </c>
    </row>
    <row r="1311" spans="1:49" x14ac:dyDescent="0.2">
      <c r="A1311">
        <v>1309</v>
      </c>
      <c r="B1311" t="s">
        <v>19267</v>
      </c>
      <c r="C1311" t="s">
        <v>19266</v>
      </c>
      <c r="E1311">
        <v>23201987</v>
      </c>
      <c r="F1311" t="s">
        <v>19265</v>
      </c>
      <c r="G1311" t="s">
        <v>6</v>
      </c>
      <c r="H1311" t="s">
        <v>5</v>
      </c>
      <c r="I1311" t="s">
        <v>19264</v>
      </c>
      <c r="J1311">
        <v>60001777</v>
      </c>
      <c r="K1311" t="s">
        <v>19263</v>
      </c>
      <c r="L1311" t="s">
        <v>19262</v>
      </c>
      <c r="M1311" t="s">
        <v>12</v>
      </c>
      <c r="N1311">
        <v>3</v>
      </c>
      <c r="O1311" t="s">
        <v>19261</v>
      </c>
      <c r="P1311" t="s">
        <v>19260</v>
      </c>
      <c r="Q1311" t="s">
        <v>19259</v>
      </c>
      <c r="R1311" s="7">
        <v>41183</v>
      </c>
      <c r="S1311" s="8">
        <f t="shared" si="160"/>
        <v>2012</v>
      </c>
      <c r="T1311" s="8">
        <v>2012</v>
      </c>
      <c r="U1311" s="8">
        <f t="shared" si="161"/>
        <v>10</v>
      </c>
      <c r="V1311" s="7">
        <v>41183</v>
      </c>
      <c r="W1311" t="s">
        <v>762</v>
      </c>
      <c r="X1311" s="2">
        <v>0.63600000000000001</v>
      </c>
      <c r="Y1311" s="6">
        <f t="shared" si="162"/>
        <v>1.6977656763033557E-2</v>
      </c>
      <c r="AA1311">
        <v>14248220</v>
      </c>
      <c r="AB1311">
        <v>130124</v>
      </c>
      <c r="AD1311" t="s">
        <v>2</v>
      </c>
      <c r="AE1311">
        <v>12</v>
      </c>
      <c r="AF1311">
        <v>10</v>
      </c>
      <c r="AH1311" t="s">
        <v>19258</v>
      </c>
      <c r="AI1311" t="s">
        <v>19257</v>
      </c>
      <c r="AJ1311" t="s">
        <v>19256</v>
      </c>
      <c r="AK1311" t="s">
        <v>19255</v>
      </c>
      <c r="AL1311">
        <v>45</v>
      </c>
      <c r="AM1311" s="5">
        <f t="shared" si="163"/>
        <v>4.5</v>
      </c>
      <c r="AN1311" s="4">
        <f t="shared" si="164"/>
        <v>6.815600151457781E-3</v>
      </c>
      <c r="AO1311" s="3"/>
      <c r="AP1311">
        <v>1</v>
      </c>
      <c r="AR1311" t="s">
        <v>1</v>
      </c>
      <c r="AT1311" s="2" t="s">
        <v>0</v>
      </c>
      <c r="AU1311" s="1">
        <f t="shared" si="165"/>
        <v>1.3929039779560826</v>
      </c>
      <c r="AV1311" s="1">
        <f t="shared" si="166"/>
        <v>1.189662845724567</v>
      </c>
      <c r="AW1311" s="1">
        <f t="shared" si="167"/>
        <v>0.9864217134930513</v>
      </c>
    </row>
    <row r="1312" spans="1:49" x14ac:dyDescent="0.2">
      <c r="A1312">
        <v>1310</v>
      </c>
      <c r="B1312" t="s">
        <v>19254</v>
      </c>
      <c r="F1312" t="s">
        <v>19253</v>
      </c>
      <c r="G1312" t="s">
        <v>6</v>
      </c>
      <c r="H1312" t="s">
        <v>5</v>
      </c>
      <c r="I1312" t="s">
        <v>2342</v>
      </c>
      <c r="J1312">
        <v>60013126</v>
      </c>
      <c r="K1312" t="s">
        <v>19252</v>
      </c>
      <c r="L1312" t="s">
        <v>19251</v>
      </c>
      <c r="M1312" t="s">
        <v>299</v>
      </c>
      <c r="N1312">
        <v>1</v>
      </c>
      <c r="O1312" t="s">
        <v>19250</v>
      </c>
      <c r="P1312">
        <v>35182920700</v>
      </c>
      <c r="Q1312">
        <v>60013126</v>
      </c>
      <c r="R1312" s="7">
        <v>41183</v>
      </c>
      <c r="S1312" s="8">
        <f t="shared" si="160"/>
        <v>2012</v>
      </c>
      <c r="T1312" s="8">
        <v>2012</v>
      </c>
      <c r="U1312" s="8">
        <f t="shared" si="161"/>
        <v>10</v>
      </c>
      <c r="V1312" s="7">
        <v>41183</v>
      </c>
      <c r="W1312" t="s">
        <v>2341</v>
      </c>
      <c r="X1312" s="2" t="s">
        <v>0</v>
      </c>
      <c r="Y1312" s="6" t="e">
        <f t="shared" si="162"/>
        <v>#VALUE!</v>
      </c>
      <c r="AA1312">
        <v>9746846</v>
      </c>
      <c r="AB1312">
        <v>21100201522</v>
      </c>
      <c r="AC1312">
        <v>9745645</v>
      </c>
      <c r="AD1312" t="s">
        <v>2</v>
      </c>
      <c r="AE1312">
        <v>5</v>
      </c>
      <c r="AF1312">
        <v>10</v>
      </c>
      <c r="AH1312" t="s">
        <v>19249</v>
      </c>
      <c r="AI1312" t="s">
        <v>19248</v>
      </c>
      <c r="AJ1312" t="s">
        <v>19247</v>
      </c>
      <c r="AK1312" t="s">
        <v>19246</v>
      </c>
      <c r="AL1312">
        <v>1</v>
      </c>
      <c r="AM1312" s="5">
        <f t="shared" si="163"/>
        <v>0.1</v>
      </c>
      <c r="AN1312" s="4">
        <f t="shared" si="164"/>
        <v>1.5145778114350627E-4</v>
      </c>
      <c r="AO1312" s="3"/>
      <c r="AP1312">
        <v>0</v>
      </c>
      <c r="AR1312" t="s">
        <v>1</v>
      </c>
      <c r="AT1312" s="2" t="s">
        <v>0</v>
      </c>
      <c r="AU1312" s="1" t="e">
        <f t="shared" si="165"/>
        <v>#VALUE!</v>
      </c>
      <c r="AV1312" s="1" t="e">
        <f t="shared" si="166"/>
        <v>#VALUE!</v>
      </c>
      <c r="AW1312" s="1" t="e">
        <f t="shared" si="167"/>
        <v>#VALUE!</v>
      </c>
    </row>
    <row r="1313" spans="1:49" x14ac:dyDescent="0.2">
      <c r="A1313">
        <v>1311</v>
      </c>
      <c r="B1313" t="s">
        <v>19245</v>
      </c>
      <c r="C1313" t="s">
        <v>19244</v>
      </c>
      <c r="F1313" t="s">
        <v>19243</v>
      </c>
      <c r="G1313" t="s">
        <v>6</v>
      </c>
      <c r="H1313" t="s">
        <v>5</v>
      </c>
      <c r="I1313" t="s">
        <v>836</v>
      </c>
      <c r="J1313" t="s">
        <v>19242</v>
      </c>
      <c r="K1313" t="s">
        <v>19241</v>
      </c>
      <c r="L1313" t="s">
        <v>19240</v>
      </c>
      <c r="M1313" t="s">
        <v>19239</v>
      </c>
      <c r="N1313">
        <v>7</v>
      </c>
      <c r="O1313" t="s">
        <v>19238</v>
      </c>
      <c r="P1313" t="s">
        <v>19237</v>
      </c>
      <c r="Q1313" t="s">
        <v>19236</v>
      </c>
      <c r="R1313" s="7">
        <v>41183</v>
      </c>
      <c r="S1313" s="8">
        <f t="shared" si="160"/>
        <v>2012</v>
      </c>
      <c r="T1313" s="8">
        <v>2012</v>
      </c>
      <c r="U1313" s="8">
        <f t="shared" si="161"/>
        <v>10</v>
      </c>
      <c r="V1313" s="7">
        <v>41183</v>
      </c>
      <c r="W1313" t="s">
        <v>762</v>
      </c>
      <c r="X1313" s="2">
        <v>0.63600000000000001</v>
      </c>
      <c r="Y1313" s="6">
        <f t="shared" si="162"/>
        <v>1.6977656763033557E-2</v>
      </c>
      <c r="AA1313">
        <v>14248220</v>
      </c>
      <c r="AB1313">
        <v>130124</v>
      </c>
      <c r="AD1313" t="s">
        <v>2</v>
      </c>
      <c r="AE1313">
        <v>12</v>
      </c>
      <c r="AF1313">
        <v>10</v>
      </c>
      <c r="AH1313" t="s">
        <v>19235</v>
      </c>
      <c r="AI1313" t="s">
        <v>19234</v>
      </c>
      <c r="AJ1313" t="s">
        <v>19233</v>
      </c>
      <c r="AK1313" t="s">
        <v>19232</v>
      </c>
      <c r="AL1313">
        <v>53</v>
      </c>
      <c r="AM1313" s="5">
        <f t="shared" si="163"/>
        <v>5.3</v>
      </c>
      <c r="AN1313" s="4">
        <f t="shared" si="164"/>
        <v>8.02726240060583E-3</v>
      </c>
      <c r="AO1313" s="3"/>
      <c r="AP1313">
        <v>1</v>
      </c>
      <c r="AR1313" t="s">
        <v>1</v>
      </c>
      <c r="AT1313" s="2" t="s">
        <v>0</v>
      </c>
      <c r="AU1313" s="1">
        <f t="shared" si="165"/>
        <v>1.4292538454305239</v>
      </c>
      <c r="AV1313" s="1">
        <f t="shared" si="166"/>
        <v>1.2502459581819694</v>
      </c>
      <c r="AW1313" s="1">
        <f t="shared" si="167"/>
        <v>1.0712380709334148</v>
      </c>
    </row>
    <row r="1314" spans="1:49" x14ac:dyDescent="0.2">
      <c r="A1314">
        <v>1312</v>
      </c>
      <c r="B1314" t="s">
        <v>19231</v>
      </c>
      <c r="C1314" t="s">
        <v>19230</v>
      </c>
      <c r="E1314">
        <v>22777702</v>
      </c>
      <c r="F1314" t="s">
        <v>19229</v>
      </c>
      <c r="G1314" t="s">
        <v>6</v>
      </c>
      <c r="H1314" t="s">
        <v>5</v>
      </c>
      <c r="I1314" t="s">
        <v>13862</v>
      </c>
      <c r="J1314">
        <v>60006782</v>
      </c>
      <c r="K1314" t="s">
        <v>1462</v>
      </c>
      <c r="L1314" t="s">
        <v>17</v>
      </c>
      <c r="M1314" t="s">
        <v>16</v>
      </c>
      <c r="N1314">
        <v>4</v>
      </c>
      <c r="O1314" t="s">
        <v>19228</v>
      </c>
      <c r="P1314" t="s">
        <v>13860</v>
      </c>
      <c r="Q1314" t="s">
        <v>1461</v>
      </c>
      <c r="R1314" s="7">
        <v>41183</v>
      </c>
      <c r="S1314" s="8">
        <f t="shared" si="160"/>
        <v>2012</v>
      </c>
      <c r="T1314" s="8">
        <v>2012</v>
      </c>
      <c r="U1314" s="8">
        <f t="shared" si="161"/>
        <v>10</v>
      </c>
      <c r="V1314" s="7">
        <v>41183</v>
      </c>
      <c r="W1314" t="s">
        <v>1751</v>
      </c>
      <c r="X1314" s="2">
        <v>0.71599999999999997</v>
      </c>
      <c r="Y1314" s="6">
        <f t="shared" si="162"/>
        <v>1.9113211072849096E-2</v>
      </c>
      <c r="AA1314">
        <v>9320113</v>
      </c>
      <c r="AB1314">
        <v>20340</v>
      </c>
      <c r="AC1314">
        <v>14321955</v>
      </c>
      <c r="AD1314" t="s">
        <v>2</v>
      </c>
      <c r="AE1314">
        <v>111</v>
      </c>
      <c r="AF1314">
        <v>4</v>
      </c>
      <c r="AH1314" t="s">
        <v>19227</v>
      </c>
      <c r="AI1314" t="s">
        <v>19226</v>
      </c>
      <c r="AK1314" t="s">
        <v>19225</v>
      </c>
      <c r="AL1314">
        <v>16</v>
      </c>
      <c r="AM1314" s="5">
        <f t="shared" si="163"/>
        <v>1.6</v>
      </c>
      <c r="AN1314" s="4">
        <f t="shared" si="164"/>
        <v>2.4233244982961003E-3</v>
      </c>
      <c r="AO1314" s="3"/>
      <c r="AP1314">
        <v>0</v>
      </c>
      <c r="AR1314">
        <v>201004054</v>
      </c>
      <c r="AS1314" t="s">
        <v>9056</v>
      </c>
      <c r="AT1314" s="2">
        <v>2.2890000000000001</v>
      </c>
      <c r="AU1314" s="1">
        <f t="shared" si="165"/>
        <v>1.4106245100483197</v>
      </c>
      <c r="AV1314" s="1">
        <f t="shared" si="166"/>
        <v>1.0768267785572598</v>
      </c>
      <c r="AW1314" s="1">
        <f t="shared" si="167"/>
        <v>0.74302904706619988</v>
      </c>
    </row>
    <row r="1315" spans="1:49" x14ac:dyDescent="0.2">
      <c r="A1315">
        <v>1313</v>
      </c>
      <c r="B1315" t="s">
        <v>19224</v>
      </c>
      <c r="C1315" t="s">
        <v>19223</v>
      </c>
      <c r="E1315">
        <v>23055825</v>
      </c>
      <c r="F1315" t="s">
        <v>19222</v>
      </c>
      <c r="G1315" t="s">
        <v>6</v>
      </c>
      <c r="H1315" t="s">
        <v>5</v>
      </c>
      <c r="I1315" t="s">
        <v>19221</v>
      </c>
      <c r="J1315" t="s">
        <v>19220</v>
      </c>
      <c r="K1315" t="s">
        <v>19219</v>
      </c>
      <c r="L1315" t="s">
        <v>19218</v>
      </c>
      <c r="M1315" t="s">
        <v>19217</v>
      </c>
      <c r="N1315">
        <v>3</v>
      </c>
      <c r="O1315" t="s">
        <v>19216</v>
      </c>
      <c r="P1315" t="s">
        <v>19215</v>
      </c>
      <c r="Q1315" t="s">
        <v>19214</v>
      </c>
      <c r="R1315" s="7">
        <v>41183</v>
      </c>
      <c r="S1315" s="8">
        <f t="shared" si="160"/>
        <v>2012</v>
      </c>
      <c r="T1315" s="8">
        <v>2012</v>
      </c>
      <c r="U1315" s="8">
        <f t="shared" si="161"/>
        <v>10</v>
      </c>
      <c r="V1315" s="7">
        <v>41183</v>
      </c>
      <c r="W1315" t="s">
        <v>2083</v>
      </c>
      <c r="X1315" s="2">
        <v>4.1269999999999998</v>
      </c>
      <c r="Y1315" s="6">
        <f t="shared" si="162"/>
        <v>0.11016790795760925</v>
      </c>
      <c r="AA1315">
        <v>15449173</v>
      </c>
      <c r="AB1315">
        <v>12977</v>
      </c>
      <c r="AC1315">
        <v>15457885</v>
      </c>
      <c r="AD1315" t="s">
        <v>2</v>
      </c>
      <c r="AE1315">
        <v>10</v>
      </c>
      <c r="AF1315">
        <v>10</v>
      </c>
      <c r="AG1315" t="s">
        <v>19213</v>
      </c>
      <c r="AI1315" t="s">
        <v>19212</v>
      </c>
      <c r="AK1315" t="s">
        <v>19211</v>
      </c>
      <c r="AL1315">
        <v>13</v>
      </c>
      <c r="AM1315" s="5">
        <f t="shared" si="163"/>
        <v>1.3</v>
      </c>
      <c r="AN1315" s="4">
        <f t="shared" si="164"/>
        <v>1.9689511548655813E-3</v>
      </c>
      <c r="AO1315" s="3"/>
      <c r="AP1315">
        <v>1</v>
      </c>
      <c r="AR1315" t="s">
        <v>1</v>
      </c>
      <c r="AT1315" s="2">
        <v>8.0289999999999999</v>
      </c>
      <c r="AU1315" s="1">
        <f t="shared" si="165"/>
        <v>7.7708220916786139</v>
      </c>
      <c r="AV1315" s="1">
        <f t="shared" si="166"/>
        <v>5.6068429556237414</v>
      </c>
      <c r="AW1315" s="1">
        <f t="shared" si="167"/>
        <v>3.4428638195688683</v>
      </c>
    </row>
    <row r="1316" spans="1:49" x14ac:dyDescent="0.2">
      <c r="A1316">
        <v>1314</v>
      </c>
      <c r="B1316" t="s">
        <v>19210</v>
      </c>
      <c r="F1316" t="s">
        <v>19209</v>
      </c>
      <c r="G1316" t="s">
        <v>6</v>
      </c>
      <c r="H1316" t="s">
        <v>5</v>
      </c>
      <c r="I1316" t="s">
        <v>19208</v>
      </c>
      <c r="J1316" t="s">
        <v>19207</v>
      </c>
      <c r="K1316" t="s">
        <v>19206</v>
      </c>
      <c r="L1316" t="s">
        <v>19205</v>
      </c>
      <c r="M1316" t="s">
        <v>30</v>
      </c>
      <c r="N1316">
        <v>4</v>
      </c>
      <c r="O1316" t="s">
        <v>19204</v>
      </c>
      <c r="P1316" t="s">
        <v>19203</v>
      </c>
      <c r="Q1316" t="s">
        <v>19202</v>
      </c>
      <c r="R1316" s="7">
        <v>41183</v>
      </c>
      <c r="S1316" s="8">
        <f t="shared" si="160"/>
        <v>2012</v>
      </c>
      <c r="T1316" s="8">
        <v>2012</v>
      </c>
      <c r="U1316" s="8">
        <f t="shared" si="161"/>
        <v>10</v>
      </c>
      <c r="V1316" s="7">
        <v>41183</v>
      </c>
      <c r="W1316" t="s">
        <v>585</v>
      </c>
      <c r="X1316" s="2">
        <v>0.161</v>
      </c>
      <c r="Y1316" s="6">
        <f t="shared" si="162"/>
        <v>4.2978030485037776E-3</v>
      </c>
      <c r="AA1316">
        <v>162523</v>
      </c>
      <c r="AB1316">
        <v>16740</v>
      </c>
      <c r="AD1316" t="s">
        <v>2</v>
      </c>
      <c r="AE1316">
        <v>48</v>
      </c>
      <c r="AF1316">
        <v>4</v>
      </c>
      <c r="AH1316" t="s">
        <v>19201</v>
      </c>
      <c r="AI1316" t="s">
        <v>19200</v>
      </c>
      <c r="AK1316" t="s">
        <v>19199</v>
      </c>
      <c r="AL1316">
        <v>0</v>
      </c>
      <c r="AM1316" s="5">
        <f t="shared" si="163"/>
        <v>0</v>
      </c>
      <c r="AN1316" s="4">
        <f t="shared" si="164"/>
        <v>0</v>
      </c>
      <c r="AO1316" s="3"/>
      <c r="AP1316">
        <v>0</v>
      </c>
      <c r="AR1316" t="s">
        <v>1</v>
      </c>
      <c r="AT1316" s="2" t="s">
        <v>0</v>
      </c>
      <c r="AU1316" s="1">
        <f t="shared" si="165"/>
        <v>0.30084621339526441</v>
      </c>
      <c r="AV1316" s="1">
        <f t="shared" si="166"/>
        <v>0.21489015242518889</v>
      </c>
      <c r="AW1316" s="1">
        <f t="shared" si="167"/>
        <v>0.12893409145511334</v>
      </c>
    </row>
    <row r="1317" spans="1:49" x14ac:dyDescent="0.2">
      <c r="A1317">
        <v>1315</v>
      </c>
      <c r="B1317" t="s">
        <v>19198</v>
      </c>
      <c r="C1317" t="s">
        <v>19197</v>
      </c>
      <c r="D1317" t="s">
        <v>19196</v>
      </c>
      <c r="F1317" t="s">
        <v>19195</v>
      </c>
      <c r="G1317" t="s">
        <v>6</v>
      </c>
      <c r="H1317" t="s">
        <v>5</v>
      </c>
      <c r="I1317" t="s">
        <v>2122</v>
      </c>
      <c r="J1317" t="s">
        <v>19194</v>
      </c>
      <c r="K1317" t="s">
        <v>19193</v>
      </c>
      <c r="L1317" t="s">
        <v>19192</v>
      </c>
      <c r="M1317" t="s">
        <v>1830</v>
      </c>
      <c r="N1317">
        <v>4</v>
      </c>
      <c r="O1317" t="s">
        <v>19191</v>
      </c>
      <c r="P1317" t="s">
        <v>19190</v>
      </c>
      <c r="Q1317" t="s">
        <v>19189</v>
      </c>
      <c r="R1317" s="7">
        <v>41183</v>
      </c>
      <c r="S1317" s="8">
        <f t="shared" si="160"/>
        <v>2012</v>
      </c>
      <c r="T1317" s="8">
        <v>2012</v>
      </c>
      <c r="U1317" s="8">
        <f t="shared" si="161"/>
        <v>10</v>
      </c>
      <c r="V1317" s="7">
        <v>41183</v>
      </c>
      <c r="W1317" t="s">
        <v>869</v>
      </c>
      <c r="X1317" s="2">
        <v>0.13300000000000001</v>
      </c>
      <c r="Y1317" s="6">
        <f t="shared" si="162"/>
        <v>3.5503590400683379E-3</v>
      </c>
      <c r="AA1317">
        <v>10058885</v>
      </c>
      <c r="AB1317">
        <v>4700153604</v>
      </c>
      <c r="AD1317" t="s">
        <v>2</v>
      </c>
      <c r="AE1317">
        <v>19</v>
      </c>
      <c r="AF1317">
        <v>5</v>
      </c>
      <c r="AH1317" s="10">
        <v>44409</v>
      </c>
      <c r="AI1317" t="s">
        <v>19188</v>
      </c>
      <c r="AJ1317" t="s">
        <v>19187</v>
      </c>
      <c r="AK1317" t="s">
        <v>19186</v>
      </c>
      <c r="AL1317">
        <v>3</v>
      </c>
      <c r="AM1317" s="5">
        <f t="shared" si="163"/>
        <v>0.3</v>
      </c>
      <c r="AN1317" s="4">
        <f t="shared" si="164"/>
        <v>4.5437334343051872E-4</v>
      </c>
      <c r="AO1317" s="3"/>
      <c r="AP1317">
        <v>0</v>
      </c>
      <c r="AQ1317" t="s">
        <v>251</v>
      </c>
      <c r="AR1317">
        <v>20071108</v>
      </c>
      <c r="AS1317" t="s">
        <v>250</v>
      </c>
      <c r="AT1317" s="2" t="s">
        <v>0</v>
      </c>
      <c r="AU1317" s="1">
        <f t="shared" si="165"/>
        <v>0.26215633310769915</v>
      </c>
      <c r="AV1317" s="1">
        <f t="shared" si="166"/>
        <v>0.20023661917494281</v>
      </c>
      <c r="AW1317" s="1">
        <f t="shared" si="167"/>
        <v>0.13831690524218646</v>
      </c>
    </row>
    <row r="1318" spans="1:49" x14ac:dyDescent="0.2">
      <c r="A1318">
        <v>1316</v>
      </c>
      <c r="B1318" t="s">
        <v>19185</v>
      </c>
      <c r="C1318" t="s">
        <v>19184</v>
      </c>
      <c r="E1318">
        <v>22978627</v>
      </c>
      <c r="F1318" t="s">
        <v>19183</v>
      </c>
      <c r="G1318" t="s">
        <v>6</v>
      </c>
      <c r="H1318" t="s">
        <v>5</v>
      </c>
      <c r="I1318" t="s">
        <v>19182</v>
      </c>
      <c r="J1318" t="s">
        <v>19181</v>
      </c>
      <c r="K1318" t="s">
        <v>19180</v>
      </c>
      <c r="L1318" t="s">
        <v>19179</v>
      </c>
      <c r="M1318" t="s">
        <v>19178</v>
      </c>
      <c r="N1318">
        <v>5</v>
      </c>
      <c r="O1318" t="s">
        <v>19177</v>
      </c>
      <c r="P1318" t="s">
        <v>19176</v>
      </c>
      <c r="Q1318" t="s">
        <v>19175</v>
      </c>
      <c r="R1318" s="7">
        <v>41183</v>
      </c>
      <c r="S1318" s="8">
        <f t="shared" si="160"/>
        <v>2012</v>
      </c>
      <c r="T1318" s="8">
        <v>2012</v>
      </c>
      <c r="U1318" s="8">
        <f t="shared" si="161"/>
        <v>10</v>
      </c>
      <c r="V1318" s="7">
        <v>41183</v>
      </c>
      <c r="W1318" t="s">
        <v>1474</v>
      </c>
      <c r="X1318" s="2">
        <v>1.3480000000000001</v>
      </c>
      <c r="Y1318" s="6">
        <f t="shared" si="162"/>
        <v>3.598409012039188E-2</v>
      </c>
      <c r="AA1318">
        <v>201669</v>
      </c>
      <c r="AB1318">
        <v>25264</v>
      </c>
      <c r="AD1318" t="s">
        <v>2</v>
      </c>
      <c r="AE1318">
        <v>51</v>
      </c>
      <c r="AF1318">
        <v>19</v>
      </c>
      <c r="AH1318" t="s">
        <v>19174</v>
      </c>
      <c r="AI1318" t="s">
        <v>19173</v>
      </c>
      <c r="AK1318" t="s">
        <v>19172</v>
      </c>
      <c r="AL1318">
        <v>22</v>
      </c>
      <c r="AM1318" s="5">
        <f t="shared" si="163"/>
        <v>2.2000000000000002</v>
      </c>
      <c r="AN1318" s="4">
        <f t="shared" si="164"/>
        <v>3.3320711851571377E-3</v>
      </c>
      <c r="AO1318" s="3"/>
      <c r="AP1318">
        <v>0</v>
      </c>
      <c r="AQ1318" t="s">
        <v>314</v>
      </c>
      <c r="AR1318" t="s">
        <v>19171</v>
      </c>
      <c r="AS1318" t="s">
        <v>313</v>
      </c>
      <c r="AT1318" s="2">
        <v>5.165</v>
      </c>
      <c r="AU1318" s="1">
        <f t="shared" si="165"/>
        <v>2.6188484439821456</v>
      </c>
      <c r="AV1318" s="1">
        <f t="shared" si="166"/>
        <v>1.965808065277451</v>
      </c>
      <c r="AW1318" s="1">
        <f t="shared" si="167"/>
        <v>1.3127676865727558</v>
      </c>
    </row>
    <row r="1319" spans="1:49" x14ac:dyDescent="0.2">
      <c r="A1319">
        <v>1317</v>
      </c>
      <c r="B1319" t="s">
        <v>19170</v>
      </c>
      <c r="C1319" t="s">
        <v>19169</v>
      </c>
      <c r="D1319" t="s">
        <v>19168</v>
      </c>
      <c r="F1319" t="s">
        <v>19167</v>
      </c>
      <c r="G1319" t="s">
        <v>6</v>
      </c>
      <c r="H1319" t="s">
        <v>5</v>
      </c>
      <c r="I1319" t="s">
        <v>19166</v>
      </c>
      <c r="J1319" t="s">
        <v>19165</v>
      </c>
      <c r="K1319" t="s">
        <v>19164</v>
      </c>
      <c r="L1319" t="s">
        <v>5672</v>
      </c>
      <c r="M1319" t="s">
        <v>69</v>
      </c>
      <c r="N1319">
        <v>4</v>
      </c>
      <c r="O1319" t="s">
        <v>19163</v>
      </c>
      <c r="P1319" t="s">
        <v>19162</v>
      </c>
      <c r="Q1319" t="s">
        <v>19161</v>
      </c>
      <c r="R1319" s="7">
        <v>41183</v>
      </c>
      <c r="S1319" s="8">
        <f t="shared" si="160"/>
        <v>2012</v>
      </c>
      <c r="T1319" s="8">
        <v>2012</v>
      </c>
      <c r="U1319" s="8">
        <f t="shared" si="161"/>
        <v>10</v>
      </c>
      <c r="V1319" s="7">
        <v>41183</v>
      </c>
      <c r="W1319" t="s">
        <v>869</v>
      </c>
      <c r="X1319" s="2">
        <v>0.13300000000000001</v>
      </c>
      <c r="Y1319" s="6">
        <f t="shared" si="162"/>
        <v>3.5503590400683379E-3</v>
      </c>
      <c r="AA1319">
        <v>10058885</v>
      </c>
      <c r="AB1319">
        <v>4700153604</v>
      </c>
      <c r="AD1319" t="s">
        <v>2</v>
      </c>
      <c r="AE1319">
        <v>19</v>
      </c>
      <c r="AF1319">
        <v>5</v>
      </c>
      <c r="AH1319" t="s">
        <v>1403</v>
      </c>
      <c r="AI1319" t="s">
        <v>19160</v>
      </c>
      <c r="AJ1319" t="s">
        <v>19159</v>
      </c>
      <c r="AK1319" t="s">
        <v>19158</v>
      </c>
      <c r="AL1319">
        <v>0</v>
      </c>
      <c r="AM1319" s="5">
        <f t="shared" si="163"/>
        <v>0</v>
      </c>
      <c r="AN1319" s="4">
        <f t="shared" si="164"/>
        <v>0</v>
      </c>
      <c r="AO1319" s="3"/>
      <c r="AP1319">
        <v>0</v>
      </c>
      <c r="AQ1319" t="s">
        <v>2133</v>
      </c>
      <c r="AR1319" t="s">
        <v>19157</v>
      </c>
      <c r="AS1319" t="s">
        <v>2131</v>
      </c>
      <c r="AT1319" s="2" t="s">
        <v>0</v>
      </c>
      <c r="AU1319" s="1">
        <f t="shared" si="165"/>
        <v>0.24852513280478361</v>
      </c>
      <c r="AV1319" s="1">
        <f t="shared" si="166"/>
        <v>0.17751795200341688</v>
      </c>
      <c r="AW1319" s="1">
        <f t="shared" si="167"/>
        <v>0.10651077120205014</v>
      </c>
    </row>
    <row r="1320" spans="1:49" x14ac:dyDescent="0.2">
      <c r="A1320">
        <v>1318</v>
      </c>
      <c r="B1320" t="s">
        <v>19156</v>
      </c>
      <c r="C1320" t="s">
        <v>19155</v>
      </c>
      <c r="E1320">
        <v>22974321</v>
      </c>
      <c r="F1320" t="s">
        <v>19154</v>
      </c>
      <c r="G1320" t="s">
        <v>6</v>
      </c>
      <c r="H1320" t="s">
        <v>5</v>
      </c>
      <c r="I1320" t="s">
        <v>19153</v>
      </c>
      <c r="J1320">
        <v>60011149</v>
      </c>
      <c r="K1320" t="s">
        <v>811</v>
      </c>
      <c r="L1320" t="s">
        <v>810</v>
      </c>
      <c r="M1320" t="s">
        <v>809</v>
      </c>
      <c r="N1320">
        <v>5</v>
      </c>
      <c r="O1320" t="s">
        <v>19152</v>
      </c>
      <c r="P1320" t="s">
        <v>19151</v>
      </c>
      <c r="Q1320" t="s">
        <v>19150</v>
      </c>
      <c r="R1320" s="7">
        <v>41183</v>
      </c>
      <c r="S1320" s="8">
        <f t="shared" si="160"/>
        <v>2012</v>
      </c>
      <c r="T1320" s="8">
        <v>2012</v>
      </c>
      <c r="U1320" s="8">
        <f t="shared" si="161"/>
        <v>10</v>
      </c>
      <c r="V1320" s="7">
        <v>41183</v>
      </c>
      <c r="W1320" t="s">
        <v>1474</v>
      </c>
      <c r="X1320" s="2">
        <v>1.3480000000000001</v>
      </c>
      <c r="Y1320" s="6">
        <f t="shared" si="162"/>
        <v>3.598409012039188E-2</v>
      </c>
      <c r="AA1320">
        <v>201669</v>
      </c>
      <c r="AB1320">
        <v>25264</v>
      </c>
      <c r="AD1320" t="s">
        <v>2</v>
      </c>
      <c r="AE1320">
        <v>51</v>
      </c>
      <c r="AF1320">
        <v>19</v>
      </c>
      <c r="AH1320" t="s">
        <v>19149</v>
      </c>
      <c r="AI1320" t="s">
        <v>19148</v>
      </c>
      <c r="AK1320" t="s">
        <v>19147</v>
      </c>
      <c r="AL1320">
        <v>80</v>
      </c>
      <c r="AM1320" s="5">
        <f t="shared" si="163"/>
        <v>8</v>
      </c>
      <c r="AN1320" s="4">
        <f t="shared" si="164"/>
        <v>1.2116622491480499E-2</v>
      </c>
      <c r="AO1320" s="3"/>
      <c r="AP1320">
        <v>0</v>
      </c>
      <c r="AR1320" t="s">
        <v>1</v>
      </c>
      <c r="AT1320" s="2">
        <v>5.165</v>
      </c>
      <c r="AU1320" s="1">
        <f t="shared" si="165"/>
        <v>2.8823849831718462</v>
      </c>
      <c r="AV1320" s="1">
        <f t="shared" si="166"/>
        <v>2.4050356305936189</v>
      </c>
      <c r="AW1320" s="1">
        <f t="shared" si="167"/>
        <v>1.9276862780153912</v>
      </c>
    </row>
    <row r="1321" spans="1:49" x14ac:dyDescent="0.2">
      <c r="A1321">
        <v>1319</v>
      </c>
      <c r="B1321" t="s">
        <v>19146</v>
      </c>
      <c r="C1321" t="s">
        <v>19145</v>
      </c>
      <c r="F1321" t="s">
        <v>19144</v>
      </c>
      <c r="G1321" t="s">
        <v>6</v>
      </c>
      <c r="H1321" t="s">
        <v>5</v>
      </c>
      <c r="I1321" t="s">
        <v>2904</v>
      </c>
      <c r="J1321" t="s">
        <v>19143</v>
      </c>
      <c r="K1321" t="s">
        <v>19142</v>
      </c>
      <c r="L1321" t="s">
        <v>19141</v>
      </c>
      <c r="M1321" t="s">
        <v>262</v>
      </c>
      <c r="N1321">
        <v>1</v>
      </c>
      <c r="O1321" t="s">
        <v>19140</v>
      </c>
      <c r="P1321">
        <v>37087572100</v>
      </c>
      <c r="Q1321" t="s">
        <v>19139</v>
      </c>
      <c r="R1321" s="7">
        <v>41183</v>
      </c>
      <c r="S1321" s="8">
        <f t="shared" si="160"/>
        <v>2012</v>
      </c>
      <c r="T1321" s="8">
        <v>2012</v>
      </c>
      <c r="U1321" s="8">
        <f t="shared" si="161"/>
        <v>10</v>
      </c>
      <c r="V1321" s="7">
        <v>41183</v>
      </c>
      <c r="W1321" t="s">
        <v>19138</v>
      </c>
      <c r="X1321" s="2" t="s">
        <v>0</v>
      </c>
      <c r="Y1321" s="6" t="e">
        <f t="shared" si="162"/>
        <v>#VALUE!</v>
      </c>
      <c r="AA1321">
        <v>15525031</v>
      </c>
      <c r="AB1321">
        <v>130099</v>
      </c>
      <c r="AC1321" t="s">
        <v>19137</v>
      </c>
      <c r="AD1321" t="s">
        <v>2</v>
      </c>
      <c r="AE1321" t="s">
        <v>19136</v>
      </c>
      <c r="AF1321">
        <v>4</v>
      </c>
      <c r="AH1321" t="s">
        <v>456</v>
      </c>
      <c r="AI1321" t="s">
        <v>19135</v>
      </c>
      <c r="AJ1321" t="s">
        <v>19134</v>
      </c>
      <c r="AK1321" t="s">
        <v>19133</v>
      </c>
      <c r="AL1321">
        <v>2</v>
      </c>
      <c r="AM1321" s="5">
        <f t="shared" si="163"/>
        <v>0.2</v>
      </c>
      <c r="AN1321" s="4">
        <f t="shared" si="164"/>
        <v>3.0291556228701253E-4</v>
      </c>
      <c r="AO1321" s="3"/>
      <c r="AP1321">
        <v>0</v>
      </c>
      <c r="AR1321" t="s">
        <v>1</v>
      </c>
      <c r="AT1321" s="2" t="s">
        <v>0</v>
      </c>
      <c r="AU1321" s="1" t="e">
        <f t="shared" si="165"/>
        <v>#VALUE!</v>
      </c>
      <c r="AV1321" s="1" t="e">
        <f t="shared" si="166"/>
        <v>#VALUE!</v>
      </c>
      <c r="AW1321" s="1" t="e">
        <f t="shared" si="167"/>
        <v>#VALUE!</v>
      </c>
    </row>
    <row r="1322" spans="1:49" x14ac:dyDescent="0.2">
      <c r="A1322">
        <v>1320</v>
      </c>
      <c r="B1322" t="s">
        <v>19132</v>
      </c>
      <c r="C1322" t="s">
        <v>19131</v>
      </c>
      <c r="E1322">
        <v>22983680</v>
      </c>
      <c r="F1322" t="s">
        <v>19130</v>
      </c>
      <c r="G1322" t="s">
        <v>6</v>
      </c>
      <c r="H1322" t="s">
        <v>5</v>
      </c>
      <c r="I1322" t="s">
        <v>19129</v>
      </c>
      <c r="J1322" t="s">
        <v>19128</v>
      </c>
      <c r="K1322" t="s">
        <v>19127</v>
      </c>
      <c r="L1322" t="s">
        <v>19126</v>
      </c>
      <c r="M1322" t="s">
        <v>19125</v>
      </c>
      <c r="N1322">
        <v>4</v>
      </c>
      <c r="O1322" t="s">
        <v>19124</v>
      </c>
      <c r="P1322" t="s">
        <v>19123</v>
      </c>
      <c r="Q1322" t="s">
        <v>19122</v>
      </c>
      <c r="R1322" s="7">
        <v>41183</v>
      </c>
      <c r="S1322" s="8">
        <f t="shared" si="160"/>
        <v>2012</v>
      </c>
      <c r="T1322" s="8">
        <v>2012</v>
      </c>
      <c r="U1322" s="8">
        <f t="shared" si="161"/>
        <v>10</v>
      </c>
      <c r="V1322" s="7">
        <v>41183</v>
      </c>
      <c r="W1322" t="s">
        <v>19121</v>
      </c>
      <c r="X1322" s="2">
        <v>0.59299999999999997</v>
      </c>
      <c r="Y1322" s="6">
        <f t="shared" si="162"/>
        <v>1.5829796321507703E-2</v>
      </c>
      <c r="AA1322">
        <v>1400118</v>
      </c>
      <c r="AB1322">
        <v>17979</v>
      </c>
      <c r="AD1322" t="s">
        <v>2</v>
      </c>
      <c r="AE1322">
        <v>50</v>
      </c>
      <c r="AF1322">
        <v>10</v>
      </c>
      <c r="AH1322" t="s">
        <v>19120</v>
      </c>
      <c r="AI1322" t="s">
        <v>19119</v>
      </c>
      <c r="AJ1322" t="s">
        <v>19118</v>
      </c>
      <c r="AK1322" t="s">
        <v>19117</v>
      </c>
      <c r="AL1322">
        <v>10</v>
      </c>
      <c r="AM1322" s="5">
        <f t="shared" si="163"/>
        <v>1</v>
      </c>
      <c r="AN1322" s="4">
        <f t="shared" si="164"/>
        <v>1.5145778114350624E-3</v>
      </c>
      <c r="AO1322" s="3"/>
      <c r="AP1322">
        <v>0</v>
      </c>
      <c r="AQ1322" t="s">
        <v>1181</v>
      </c>
      <c r="AR1322" t="s">
        <v>1</v>
      </c>
      <c r="AS1322" t="s">
        <v>1180</v>
      </c>
      <c r="AT1322" s="2" t="s">
        <v>0</v>
      </c>
      <c r="AU1322" s="1">
        <f t="shared" si="165"/>
        <v>1.1535230768485911</v>
      </c>
      <c r="AV1322" s="1">
        <f t="shared" si="166"/>
        <v>0.86721870664713818</v>
      </c>
      <c r="AW1322" s="1">
        <f t="shared" si="167"/>
        <v>0.58091433644568535</v>
      </c>
    </row>
    <row r="1323" spans="1:49" x14ac:dyDescent="0.2">
      <c r="A1323">
        <v>1321</v>
      </c>
      <c r="B1323" t="s">
        <v>19116</v>
      </c>
      <c r="C1323" t="s">
        <v>19115</v>
      </c>
      <c r="F1323" t="s">
        <v>19114</v>
      </c>
      <c r="G1323" t="s">
        <v>6</v>
      </c>
      <c r="H1323" t="s">
        <v>5</v>
      </c>
      <c r="I1323" t="s">
        <v>19113</v>
      </c>
      <c r="J1323">
        <v>60033110</v>
      </c>
      <c r="K1323" t="s">
        <v>8774</v>
      </c>
      <c r="L1323" t="s">
        <v>177</v>
      </c>
      <c r="M1323" t="s">
        <v>132</v>
      </c>
      <c r="N1323">
        <v>4</v>
      </c>
      <c r="O1323" t="s">
        <v>19112</v>
      </c>
      <c r="P1323" t="s">
        <v>19111</v>
      </c>
      <c r="Q1323" t="s">
        <v>19110</v>
      </c>
      <c r="R1323" s="7">
        <v>41183</v>
      </c>
      <c r="S1323" s="8">
        <f t="shared" si="160"/>
        <v>2012</v>
      </c>
      <c r="T1323" s="8">
        <v>2012</v>
      </c>
      <c r="U1323" s="8">
        <f t="shared" si="161"/>
        <v>10</v>
      </c>
      <c r="V1323" s="7">
        <v>41183</v>
      </c>
      <c r="W1323" t="s">
        <v>1806</v>
      </c>
      <c r="X1323" s="2">
        <v>0.123</v>
      </c>
      <c r="Y1323" s="6">
        <f t="shared" si="162"/>
        <v>3.283414751341395E-3</v>
      </c>
      <c r="AA1323">
        <v>19763700</v>
      </c>
      <c r="AB1323">
        <v>19700200842</v>
      </c>
      <c r="AC1323">
        <v>22339345</v>
      </c>
      <c r="AD1323" t="s">
        <v>2</v>
      </c>
      <c r="AE1323">
        <v>4</v>
      </c>
      <c r="AF1323">
        <v>18</v>
      </c>
      <c r="AH1323" t="s">
        <v>19109</v>
      </c>
      <c r="AI1323" t="s">
        <v>19108</v>
      </c>
      <c r="AJ1323" t="s">
        <v>19107</v>
      </c>
      <c r="AK1323" t="s">
        <v>19106</v>
      </c>
      <c r="AL1323">
        <v>0</v>
      </c>
      <c r="AM1323" s="5">
        <f t="shared" si="163"/>
        <v>0</v>
      </c>
      <c r="AN1323" s="4">
        <f t="shared" si="164"/>
        <v>0</v>
      </c>
      <c r="AO1323" s="3"/>
      <c r="AP1323">
        <v>0</v>
      </c>
      <c r="AR1323" t="s">
        <v>1</v>
      </c>
      <c r="AT1323" s="2" t="s">
        <v>0</v>
      </c>
      <c r="AU1323" s="1">
        <f t="shared" si="165"/>
        <v>0.22983903259389762</v>
      </c>
      <c r="AV1323" s="1">
        <f t="shared" si="166"/>
        <v>0.16417073756706976</v>
      </c>
      <c r="AW1323" s="1">
        <f t="shared" si="167"/>
        <v>9.8502442540241847E-2</v>
      </c>
    </row>
    <row r="1324" spans="1:49" x14ac:dyDescent="0.2">
      <c r="A1324">
        <v>1322</v>
      </c>
      <c r="B1324" t="s">
        <v>19105</v>
      </c>
      <c r="C1324" t="s">
        <v>19104</v>
      </c>
      <c r="D1324" t="s">
        <v>19103</v>
      </c>
      <c r="F1324" t="s">
        <v>19102</v>
      </c>
      <c r="G1324" t="s">
        <v>6</v>
      </c>
      <c r="H1324" t="s">
        <v>5</v>
      </c>
      <c r="I1324" t="s">
        <v>19101</v>
      </c>
      <c r="J1324" t="s">
        <v>19100</v>
      </c>
      <c r="K1324" t="s">
        <v>19099</v>
      </c>
      <c r="L1324" t="s">
        <v>19098</v>
      </c>
      <c r="M1324" t="s">
        <v>489</v>
      </c>
      <c r="N1324">
        <v>4</v>
      </c>
      <c r="O1324" t="s">
        <v>19097</v>
      </c>
      <c r="P1324" t="s">
        <v>19096</v>
      </c>
      <c r="Q1324" t="s">
        <v>19095</v>
      </c>
      <c r="R1324" s="7">
        <v>41183</v>
      </c>
      <c r="S1324" s="8">
        <f t="shared" si="160"/>
        <v>2012</v>
      </c>
      <c r="T1324" s="8">
        <v>2012</v>
      </c>
      <c r="U1324" s="8">
        <f t="shared" si="161"/>
        <v>10</v>
      </c>
      <c r="V1324" s="7">
        <v>41183</v>
      </c>
      <c r="W1324" t="s">
        <v>1252</v>
      </c>
      <c r="X1324" s="2">
        <v>0.26</v>
      </c>
      <c r="Y1324" s="6">
        <f t="shared" si="162"/>
        <v>6.9405515069005099E-3</v>
      </c>
      <c r="AA1324">
        <v>17590787</v>
      </c>
      <c r="AB1324">
        <v>19700186823</v>
      </c>
      <c r="AC1324">
        <v>17590795</v>
      </c>
      <c r="AD1324" t="s">
        <v>2</v>
      </c>
      <c r="AE1324">
        <v>4</v>
      </c>
      <c r="AF1324">
        <v>5</v>
      </c>
      <c r="AH1324" t="s">
        <v>19094</v>
      </c>
      <c r="AI1324" t="s">
        <v>19093</v>
      </c>
      <c r="AJ1324" t="s">
        <v>19092</v>
      </c>
      <c r="AK1324" t="s">
        <v>19091</v>
      </c>
      <c r="AL1324">
        <v>1</v>
      </c>
      <c r="AM1324" s="5">
        <f t="shared" si="163"/>
        <v>0.1</v>
      </c>
      <c r="AN1324" s="4">
        <f t="shared" si="164"/>
        <v>1.5145778114350627E-4</v>
      </c>
      <c r="AO1324" s="3"/>
      <c r="AP1324">
        <v>0</v>
      </c>
      <c r="AR1324" t="s">
        <v>1</v>
      </c>
      <c r="AT1324" s="2" t="s">
        <v>0</v>
      </c>
      <c r="AU1324" s="1">
        <f t="shared" si="165"/>
        <v>0.49038233891734084</v>
      </c>
      <c r="AV1324" s="1">
        <f t="shared" si="166"/>
        <v>0.35460046440220083</v>
      </c>
      <c r="AW1324" s="1">
        <f t="shared" si="167"/>
        <v>0.21881858988706074</v>
      </c>
    </row>
    <row r="1325" spans="1:49" x14ac:dyDescent="0.2">
      <c r="A1325">
        <v>1323</v>
      </c>
      <c r="B1325" t="s">
        <v>19090</v>
      </c>
      <c r="C1325" t="s">
        <v>19089</v>
      </c>
      <c r="F1325" t="s">
        <v>19088</v>
      </c>
      <c r="G1325" t="s">
        <v>6</v>
      </c>
      <c r="H1325" t="s">
        <v>5</v>
      </c>
      <c r="I1325" t="s">
        <v>1355</v>
      </c>
      <c r="J1325" t="s">
        <v>2220</v>
      </c>
      <c r="K1325" t="s">
        <v>2219</v>
      </c>
      <c r="L1325" t="s">
        <v>1604</v>
      </c>
      <c r="M1325" t="s">
        <v>69</v>
      </c>
      <c r="N1325">
        <v>4</v>
      </c>
      <c r="O1325" t="s">
        <v>19087</v>
      </c>
      <c r="P1325" t="s">
        <v>19086</v>
      </c>
      <c r="Q1325" t="s">
        <v>19085</v>
      </c>
      <c r="R1325" s="7">
        <v>41183</v>
      </c>
      <c r="S1325" s="8">
        <f t="shared" si="160"/>
        <v>2012</v>
      </c>
      <c r="T1325" s="8">
        <v>2012</v>
      </c>
      <c r="U1325" s="8">
        <f t="shared" si="161"/>
        <v>10</v>
      </c>
      <c r="V1325" s="7">
        <v>41183</v>
      </c>
      <c r="W1325" t="s">
        <v>1189</v>
      </c>
      <c r="X1325" s="2">
        <v>0.22500000000000001</v>
      </c>
      <c r="Y1325" s="6">
        <f t="shared" si="162"/>
        <v>6.0062464963562111E-3</v>
      </c>
      <c r="AA1325">
        <v>2726343</v>
      </c>
      <c r="AB1325">
        <v>16128</v>
      </c>
      <c r="AC1325" t="s">
        <v>1475</v>
      </c>
      <c r="AD1325" t="s">
        <v>2</v>
      </c>
      <c r="AE1325">
        <v>32</v>
      </c>
      <c r="AF1325">
        <v>7</v>
      </c>
      <c r="AH1325" t="s">
        <v>2337</v>
      </c>
      <c r="AI1325" t="s">
        <v>19084</v>
      </c>
      <c r="AJ1325" t="s">
        <v>19083</v>
      </c>
      <c r="AK1325" t="s">
        <v>19082</v>
      </c>
      <c r="AL1325">
        <v>2</v>
      </c>
      <c r="AM1325" s="5">
        <f t="shared" si="163"/>
        <v>0.2</v>
      </c>
      <c r="AN1325" s="4">
        <f t="shared" si="164"/>
        <v>3.0291556228701253E-4</v>
      </c>
      <c r="AO1325" s="3"/>
      <c r="AP1325">
        <v>0</v>
      </c>
      <c r="AQ1325" t="s">
        <v>251</v>
      </c>
      <c r="AR1325">
        <v>10876007</v>
      </c>
      <c r="AS1325" t="s">
        <v>250</v>
      </c>
      <c r="AT1325" s="2">
        <v>1.099</v>
      </c>
      <c r="AU1325" s="1">
        <f t="shared" si="165"/>
        <v>0.4295247216135451</v>
      </c>
      <c r="AV1325" s="1">
        <f t="shared" si="166"/>
        <v>0.3154581029321612</v>
      </c>
      <c r="AW1325" s="1">
        <f t="shared" si="167"/>
        <v>0.20139148425077721</v>
      </c>
    </row>
    <row r="1326" spans="1:49" x14ac:dyDescent="0.2">
      <c r="A1326">
        <v>1324</v>
      </c>
      <c r="B1326" t="s">
        <v>19081</v>
      </c>
      <c r="C1326" t="s">
        <v>19080</v>
      </c>
      <c r="D1326" t="s">
        <v>19079</v>
      </c>
      <c r="F1326" t="s">
        <v>19078</v>
      </c>
      <c r="G1326" t="s">
        <v>6</v>
      </c>
      <c r="H1326" t="s">
        <v>5</v>
      </c>
      <c r="I1326" t="s">
        <v>19077</v>
      </c>
      <c r="J1326">
        <v>60022692</v>
      </c>
      <c r="K1326" t="s">
        <v>19076</v>
      </c>
      <c r="L1326" t="s">
        <v>19075</v>
      </c>
      <c r="M1326" t="s">
        <v>494</v>
      </c>
      <c r="N1326">
        <v>1</v>
      </c>
      <c r="O1326" t="s">
        <v>19074</v>
      </c>
      <c r="P1326">
        <v>6603778637</v>
      </c>
      <c r="Q1326">
        <v>60022692</v>
      </c>
      <c r="R1326" s="7">
        <v>41183</v>
      </c>
      <c r="S1326" s="8">
        <f t="shared" si="160"/>
        <v>2012</v>
      </c>
      <c r="T1326" s="8">
        <v>2012</v>
      </c>
      <c r="U1326" s="8">
        <f t="shared" si="161"/>
        <v>10</v>
      </c>
      <c r="V1326" s="7">
        <v>41183</v>
      </c>
      <c r="W1326" t="s">
        <v>1252</v>
      </c>
      <c r="X1326" s="2">
        <v>0.26</v>
      </c>
      <c r="Y1326" s="6">
        <f t="shared" si="162"/>
        <v>6.9405515069005099E-3</v>
      </c>
      <c r="AA1326">
        <v>17590787</v>
      </c>
      <c r="AB1326">
        <v>19700186823</v>
      </c>
      <c r="AC1326">
        <v>17590795</v>
      </c>
      <c r="AD1326" t="s">
        <v>2</v>
      </c>
      <c r="AE1326">
        <v>4</v>
      </c>
      <c r="AF1326">
        <v>5</v>
      </c>
      <c r="AH1326" t="s">
        <v>4245</v>
      </c>
      <c r="AI1326" t="s">
        <v>19073</v>
      </c>
      <c r="AJ1326" t="s">
        <v>19072</v>
      </c>
      <c r="AK1326" t="s">
        <v>19071</v>
      </c>
      <c r="AL1326">
        <v>0</v>
      </c>
      <c r="AM1326" s="5">
        <f t="shared" si="163"/>
        <v>0</v>
      </c>
      <c r="AN1326" s="4">
        <f t="shared" si="164"/>
        <v>0</v>
      </c>
      <c r="AO1326" s="3"/>
      <c r="AP1326">
        <v>0</v>
      </c>
      <c r="AR1326" t="s">
        <v>1</v>
      </c>
      <c r="AT1326" s="2" t="s">
        <v>0</v>
      </c>
      <c r="AU1326" s="1">
        <f t="shared" si="165"/>
        <v>0.48583860548303565</v>
      </c>
      <c r="AV1326" s="1">
        <f t="shared" si="166"/>
        <v>0.34702757534502549</v>
      </c>
      <c r="AW1326" s="1">
        <f t="shared" si="167"/>
        <v>0.2082165452070153</v>
      </c>
    </row>
    <row r="1327" spans="1:49" x14ac:dyDescent="0.2">
      <c r="A1327">
        <v>1325</v>
      </c>
      <c r="B1327" t="s">
        <v>19070</v>
      </c>
      <c r="C1327" t="s">
        <v>19069</v>
      </c>
      <c r="D1327" t="s">
        <v>19068</v>
      </c>
      <c r="F1327" t="s">
        <v>19067</v>
      </c>
      <c r="G1327" t="s">
        <v>6</v>
      </c>
      <c r="H1327" t="s">
        <v>5</v>
      </c>
      <c r="I1327" t="s">
        <v>19066</v>
      </c>
      <c r="J1327" t="s">
        <v>19065</v>
      </c>
      <c r="K1327" t="s">
        <v>19064</v>
      </c>
      <c r="L1327" t="s">
        <v>854</v>
      </c>
      <c r="M1327" t="s">
        <v>69</v>
      </c>
      <c r="N1327">
        <v>5</v>
      </c>
      <c r="O1327" t="s">
        <v>19063</v>
      </c>
      <c r="P1327" t="s">
        <v>19062</v>
      </c>
      <c r="Q1327" t="s">
        <v>19061</v>
      </c>
      <c r="R1327" s="7">
        <v>41183</v>
      </c>
      <c r="S1327" s="8">
        <f t="shared" si="160"/>
        <v>2012</v>
      </c>
      <c r="T1327" s="8">
        <v>2012</v>
      </c>
      <c r="U1327" s="8">
        <f t="shared" si="161"/>
        <v>10</v>
      </c>
      <c r="V1327" s="7">
        <v>41183</v>
      </c>
      <c r="W1327" t="s">
        <v>2110</v>
      </c>
      <c r="X1327" s="2">
        <v>0.78400000000000003</v>
      </c>
      <c r="Y1327" s="6">
        <f t="shared" si="162"/>
        <v>2.0928432236192309E-2</v>
      </c>
      <c r="AA1327">
        <v>20953119</v>
      </c>
      <c r="AB1327">
        <v>21100203903</v>
      </c>
      <c r="AD1327" t="s">
        <v>2</v>
      </c>
      <c r="AE1327">
        <v>11</v>
      </c>
      <c r="AF1327">
        <v>10</v>
      </c>
      <c r="AH1327" t="s">
        <v>19060</v>
      </c>
      <c r="AI1327" t="s">
        <v>19059</v>
      </c>
      <c r="AJ1327" t="s">
        <v>19058</v>
      </c>
      <c r="AK1327" t="s">
        <v>19057</v>
      </c>
      <c r="AL1327">
        <v>25</v>
      </c>
      <c r="AM1327" s="5">
        <f t="shared" si="163"/>
        <v>2.5</v>
      </c>
      <c r="AN1327" s="4">
        <f t="shared" si="164"/>
        <v>3.7864445285876562E-3</v>
      </c>
      <c r="AO1327" s="3"/>
      <c r="AP1327">
        <v>1</v>
      </c>
      <c r="AR1327" t="s">
        <v>19056</v>
      </c>
      <c r="AS1327" t="s">
        <v>19055</v>
      </c>
      <c r="AT1327" s="2">
        <v>2.8479999999999999</v>
      </c>
      <c r="AU1327" s="1">
        <f t="shared" si="165"/>
        <v>1.5785835923910911</v>
      </c>
      <c r="AV1327" s="1">
        <f t="shared" si="166"/>
        <v>1.2357438382389982</v>
      </c>
      <c r="AW1327" s="1">
        <f t="shared" si="167"/>
        <v>0.89290408408690525</v>
      </c>
    </row>
    <row r="1328" spans="1:49" x14ac:dyDescent="0.2">
      <c r="A1328">
        <v>1326</v>
      </c>
      <c r="B1328" t="s">
        <v>19054</v>
      </c>
      <c r="C1328" t="s">
        <v>19053</v>
      </c>
      <c r="F1328" t="s">
        <v>19052</v>
      </c>
      <c r="G1328" t="s">
        <v>6</v>
      </c>
      <c r="H1328" t="s">
        <v>5</v>
      </c>
      <c r="I1328" t="s">
        <v>19051</v>
      </c>
      <c r="J1328">
        <v>60071150</v>
      </c>
      <c r="K1328" t="s">
        <v>19050</v>
      </c>
      <c r="L1328" t="s">
        <v>19049</v>
      </c>
      <c r="M1328" t="s">
        <v>680</v>
      </c>
      <c r="N1328">
        <v>3</v>
      </c>
      <c r="O1328" t="s">
        <v>19048</v>
      </c>
      <c r="P1328" t="s">
        <v>19047</v>
      </c>
      <c r="Q1328" t="s">
        <v>19046</v>
      </c>
      <c r="R1328" s="7">
        <v>41183</v>
      </c>
      <c r="S1328" s="8">
        <f t="shared" si="160"/>
        <v>2012</v>
      </c>
      <c r="T1328" s="8">
        <v>2012</v>
      </c>
      <c r="U1328" s="8">
        <f t="shared" si="161"/>
        <v>10</v>
      </c>
      <c r="V1328" s="7">
        <v>41183</v>
      </c>
      <c r="W1328" t="s">
        <v>19045</v>
      </c>
      <c r="X1328" s="2">
        <v>0.33300000000000002</v>
      </c>
      <c r="Y1328" s="6">
        <f t="shared" si="162"/>
        <v>8.8892448146071917E-3</v>
      </c>
      <c r="AA1328" t="s">
        <v>19044</v>
      </c>
      <c r="AB1328">
        <v>29252</v>
      </c>
      <c r="AD1328" t="s">
        <v>2</v>
      </c>
      <c r="AE1328">
        <v>38</v>
      </c>
      <c r="AF1328">
        <v>10</v>
      </c>
      <c r="AH1328" t="s">
        <v>19043</v>
      </c>
      <c r="AI1328" t="s">
        <v>19042</v>
      </c>
      <c r="AK1328" t="s">
        <v>19041</v>
      </c>
      <c r="AL1328">
        <v>1</v>
      </c>
      <c r="AM1328" s="5">
        <f t="shared" si="163"/>
        <v>0.1</v>
      </c>
      <c r="AN1328" s="4">
        <f t="shared" si="164"/>
        <v>1.5145778114350627E-4</v>
      </c>
      <c r="AO1328" s="3"/>
      <c r="AP1328">
        <v>0</v>
      </c>
      <c r="AR1328" t="s">
        <v>1</v>
      </c>
      <c r="AT1328" s="2">
        <v>0.97699999999999998</v>
      </c>
      <c r="AU1328" s="1">
        <f t="shared" si="165"/>
        <v>0.62679087045680859</v>
      </c>
      <c r="AV1328" s="1">
        <f t="shared" si="166"/>
        <v>0.45203512978753491</v>
      </c>
      <c r="AW1328" s="1">
        <f t="shared" si="167"/>
        <v>0.27727938911826117</v>
      </c>
    </row>
    <row r="1329" spans="1:49" x14ac:dyDescent="0.2">
      <c r="A1329">
        <v>1327</v>
      </c>
      <c r="B1329" t="s">
        <v>19040</v>
      </c>
      <c r="C1329" t="s">
        <v>19039</v>
      </c>
      <c r="D1329" t="s">
        <v>19038</v>
      </c>
      <c r="F1329" t="s">
        <v>19037</v>
      </c>
      <c r="G1329" t="s">
        <v>6</v>
      </c>
      <c r="H1329" t="s">
        <v>5</v>
      </c>
      <c r="I1329" t="s">
        <v>19036</v>
      </c>
      <c r="J1329" t="s">
        <v>19035</v>
      </c>
      <c r="K1329" t="s">
        <v>19034</v>
      </c>
      <c r="L1329" t="s">
        <v>19033</v>
      </c>
      <c r="M1329" t="s">
        <v>224</v>
      </c>
      <c r="N1329">
        <v>3</v>
      </c>
      <c r="O1329" t="s">
        <v>19032</v>
      </c>
      <c r="P1329" t="s">
        <v>19031</v>
      </c>
      <c r="Q1329" t="s">
        <v>19030</v>
      </c>
      <c r="R1329" s="7">
        <v>41183</v>
      </c>
      <c r="S1329" s="8">
        <f t="shared" si="160"/>
        <v>2012</v>
      </c>
      <c r="T1329" s="8">
        <v>2012</v>
      </c>
      <c r="U1329" s="8">
        <f t="shared" si="161"/>
        <v>10</v>
      </c>
      <c r="V1329" s="7">
        <v>41183</v>
      </c>
      <c r="W1329" t="s">
        <v>19029</v>
      </c>
      <c r="X1329" s="2">
        <v>1.044</v>
      </c>
      <c r="Y1329" s="6">
        <f t="shared" si="162"/>
        <v>2.786898374309282E-2</v>
      </c>
      <c r="AA1329">
        <v>22119264</v>
      </c>
      <c r="AB1329">
        <v>21100201089</v>
      </c>
      <c r="AD1329" t="s">
        <v>2</v>
      </c>
      <c r="AE1329">
        <v>1</v>
      </c>
      <c r="AF1329">
        <v>2</v>
      </c>
      <c r="AH1329" t="s">
        <v>19028</v>
      </c>
      <c r="AI1329" t="s">
        <v>19027</v>
      </c>
      <c r="AJ1329" t="s">
        <v>19026</v>
      </c>
      <c r="AK1329" t="s">
        <v>19025</v>
      </c>
      <c r="AL1329">
        <v>121</v>
      </c>
      <c r="AM1329" s="5">
        <f t="shared" si="163"/>
        <v>12.1</v>
      </c>
      <c r="AN1329" s="4">
        <f t="shared" si="164"/>
        <v>1.8326391518364255E-2</v>
      </c>
      <c r="AO1329" s="3"/>
      <c r="AP1329">
        <v>1</v>
      </c>
      <c r="AQ1329" t="s">
        <v>560</v>
      </c>
      <c r="AR1329" t="s">
        <v>19024</v>
      </c>
      <c r="AS1329" t="s">
        <v>559</v>
      </c>
      <c r="AT1329" s="2" t="s">
        <v>0</v>
      </c>
      <c r="AU1329" s="1">
        <f t="shared" si="165"/>
        <v>2.5006206075674253</v>
      </c>
      <c r="AV1329" s="1">
        <f t="shared" si="166"/>
        <v>2.3097687630728538</v>
      </c>
      <c r="AW1329" s="1">
        <f t="shared" si="167"/>
        <v>2.1189169185782823</v>
      </c>
    </row>
    <row r="1330" spans="1:49" x14ac:dyDescent="0.2">
      <c r="A1330">
        <v>1328</v>
      </c>
      <c r="B1330" t="s">
        <v>19023</v>
      </c>
      <c r="C1330" t="s">
        <v>19022</v>
      </c>
      <c r="F1330" t="s">
        <v>19021</v>
      </c>
      <c r="G1330" t="s">
        <v>6</v>
      </c>
      <c r="H1330" t="s">
        <v>5</v>
      </c>
      <c r="I1330" t="s">
        <v>19020</v>
      </c>
      <c r="J1330" t="s">
        <v>19019</v>
      </c>
      <c r="K1330" t="s">
        <v>19018</v>
      </c>
      <c r="L1330" t="s">
        <v>19017</v>
      </c>
      <c r="M1330" t="s">
        <v>19016</v>
      </c>
      <c r="N1330">
        <v>6</v>
      </c>
      <c r="O1330" t="s">
        <v>19015</v>
      </c>
      <c r="P1330" t="s">
        <v>19014</v>
      </c>
      <c r="Q1330" t="s">
        <v>19013</v>
      </c>
      <c r="R1330" s="7">
        <v>41183</v>
      </c>
      <c r="S1330" s="8">
        <f t="shared" si="160"/>
        <v>2012</v>
      </c>
      <c r="T1330" s="8">
        <v>2012</v>
      </c>
      <c r="U1330" s="8">
        <f t="shared" si="161"/>
        <v>10</v>
      </c>
      <c r="V1330" s="7">
        <v>41183</v>
      </c>
      <c r="W1330" t="s">
        <v>1654</v>
      </c>
      <c r="X1330" s="2">
        <v>1.026</v>
      </c>
      <c r="Y1330" s="6">
        <f t="shared" si="162"/>
        <v>2.738848402338432E-2</v>
      </c>
      <c r="AA1330">
        <v>380938</v>
      </c>
      <c r="AB1330">
        <v>28245</v>
      </c>
      <c r="AC1330" t="s">
        <v>1653</v>
      </c>
      <c r="AD1330" t="s">
        <v>2</v>
      </c>
      <c r="AE1330">
        <v>280</v>
      </c>
      <c r="AF1330">
        <v>2</v>
      </c>
      <c r="AH1330" t="s">
        <v>19012</v>
      </c>
      <c r="AI1330" t="s">
        <v>19011</v>
      </c>
      <c r="AJ1330" t="s">
        <v>19010</v>
      </c>
      <c r="AK1330" t="s">
        <v>19009</v>
      </c>
      <c r="AL1330">
        <v>20</v>
      </c>
      <c r="AM1330" s="5">
        <f t="shared" si="163"/>
        <v>2</v>
      </c>
      <c r="AN1330" s="4">
        <f t="shared" si="164"/>
        <v>3.0291556228701248E-3</v>
      </c>
      <c r="AO1330" s="3"/>
      <c r="AP1330">
        <v>0</v>
      </c>
      <c r="AQ1330" t="s">
        <v>19008</v>
      </c>
      <c r="AR1330" t="s">
        <v>1</v>
      </c>
      <c r="AS1330" t="s">
        <v>19007</v>
      </c>
      <c r="AT1330" s="2">
        <v>2.6709999999999998</v>
      </c>
      <c r="AU1330" s="1">
        <f t="shared" si="165"/>
        <v>2.0080685503230065</v>
      </c>
      <c r="AV1330" s="1">
        <f t="shared" si="166"/>
        <v>1.5208819823127222</v>
      </c>
      <c r="AW1330" s="1">
        <f t="shared" si="167"/>
        <v>1.0336954143024384</v>
      </c>
    </row>
    <row r="1331" spans="1:49" x14ac:dyDescent="0.2">
      <c r="A1331">
        <v>1329</v>
      </c>
      <c r="B1331" t="s">
        <v>19006</v>
      </c>
      <c r="C1331" t="s">
        <v>19005</v>
      </c>
      <c r="F1331" t="s">
        <v>19004</v>
      </c>
      <c r="G1331" t="s">
        <v>6</v>
      </c>
      <c r="H1331" t="s">
        <v>5</v>
      </c>
      <c r="I1331" t="s">
        <v>19003</v>
      </c>
      <c r="J1331">
        <v>60069972</v>
      </c>
      <c r="K1331" t="s">
        <v>18990</v>
      </c>
      <c r="L1331" t="s">
        <v>18989</v>
      </c>
      <c r="M1331" t="s">
        <v>519</v>
      </c>
      <c r="N1331">
        <v>3</v>
      </c>
      <c r="O1331" t="s">
        <v>19002</v>
      </c>
      <c r="P1331" t="s">
        <v>19001</v>
      </c>
      <c r="Q1331" t="s">
        <v>19000</v>
      </c>
      <c r="R1331" s="7">
        <v>41183</v>
      </c>
      <c r="S1331" s="8">
        <f t="shared" si="160"/>
        <v>2012</v>
      </c>
      <c r="T1331" s="8">
        <v>2012</v>
      </c>
      <c r="U1331" s="8">
        <f t="shared" si="161"/>
        <v>10</v>
      </c>
      <c r="V1331" s="7">
        <v>41183</v>
      </c>
      <c r="W1331" t="s">
        <v>1654</v>
      </c>
      <c r="X1331" s="2">
        <v>1.026</v>
      </c>
      <c r="Y1331" s="6">
        <f t="shared" si="162"/>
        <v>2.738848402338432E-2</v>
      </c>
      <c r="AA1331">
        <v>380938</v>
      </c>
      <c r="AB1331">
        <v>28245</v>
      </c>
      <c r="AC1331" t="s">
        <v>1653</v>
      </c>
      <c r="AD1331" t="s">
        <v>2</v>
      </c>
      <c r="AE1331">
        <v>280</v>
      </c>
      <c r="AF1331">
        <v>2</v>
      </c>
      <c r="AH1331" t="s">
        <v>18999</v>
      </c>
      <c r="AI1331" t="s">
        <v>18998</v>
      </c>
      <c r="AJ1331" t="s">
        <v>18997</v>
      </c>
      <c r="AK1331" t="s">
        <v>18996</v>
      </c>
      <c r="AL1331">
        <v>5</v>
      </c>
      <c r="AM1331" s="5">
        <f t="shared" si="163"/>
        <v>0.5</v>
      </c>
      <c r="AN1331" s="4">
        <f t="shared" si="164"/>
        <v>7.572889057175312E-4</v>
      </c>
      <c r="AO1331" s="3"/>
      <c r="AP1331">
        <v>0</v>
      </c>
      <c r="AQ1331" t="s">
        <v>669</v>
      </c>
      <c r="AR1331" t="s">
        <v>18995</v>
      </c>
      <c r="AS1331" t="s">
        <v>668</v>
      </c>
      <c r="AT1331" s="2">
        <v>2.6709999999999998</v>
      </c>
      <c r="AU1331" s="1">
        <f t="shared" si="165"/>
        <v>1.9399125488084286</v>
      </c>
      <c r="AV1331" s="1">
        <f t="shared" si="166"/>
        <v>1.4072886464550924</v>
      </c>
      <c r="AW1331" s="1">
        <f t="shared" si="167"/>
        <v>0.87466474410175676</v>
      </c>
    </row>
    <row r="1332" spans="1:49" x14ac:dyDescent="0.2">
      <c r="A1332">
        <v>1330</v>
      </c>
      <c r="B1332" t="s">
        <v>18994</v>
      </c>
      <c r="C1332" t="s">
        <v>18993</v>
      </c>
      <c r="F1332" t="s">
        <v>18992</v>
      </c>
      <c r="G1332" t="s">
        <v>6</v>
      </c>
      <c r="H1332" t="s">
        <v>5</v>
      </c>
      <c r="I1332" t="s">
        <v>18991</v>
      </c>
      <c r="J1332">
        <v>60069972</v>
      </c>
      <c r="K1332" t="s">
        <v>18990</v>
      </c>
      <c r="L1332" t="s">
        <v>18989</v>
      </c>
      <c r="M1332" t="s">
        <v>519</v>
      </c>
      <c r="N1332">
        <v>4</v>
      </c>
      <c r="O1332" t="s">
        <v>18988</v>
      </c>
      <c r="P1332" t="s">
        <v>18987</v>
      </c>
      <c r="Q1332" t="s">
        <v>18986</v>
      </c>
      <c r="R1332" s="7">
        <v>41183</v>
      </c>
      <c r="S1332" s="8">
        <f t="shared" si="160"/>
        <v>2012</v>
      </c>
      <c r="T1332" s="8">
        <v>2012</v>
      </c>
      <c r="U1332" s="8">
        <f t="shared" si="161"/>
        <v>10</v>
      </c>
      <c r="V1332" s="7">
        <v>41183</v>
      </c>
      <c r="W1332" t="s">
        <v>1654</v>
      </c>
      <c r="X1332" s="2">
        <v>1.026</v>
      </c>
      <c r="Y1332" s="6">
        <f t="shared" si="162"/>
        <v>2.738848402338432E-2</v>
      </c>
      <c r="AA1332">
        <v>380938</v>
      </c>
      <c r="AB1332">
        <v>28245</v>
      </c>
      <c r="AC1332" t="s">
        <v>1653</v>
      </c>
      <c r="AD1332" t="s">
        <v>2</v>
      </c>
      <c r="AE1332">
        <v>280</v>
      </c>
      <c r="AF1332">
        <v>2</v>
      </c>
      <c r="AH1332" t="s">
        <v>18985</v>
      </c>
      <c r="AI1332" t="s">
        <v>18984</v>
      </c>
      <c r="AJ1332" t="s">
        <v>18983</v>
      </c>
      <c r="AK1332" t="s">
        <v>18982</v>
      </c>
      <c r="AL1332">
        <v>15</v>
      </c>
      <c r="AM1332" s="5">
        <f t="shared" si="163"/>
        <v>1.5</v>
      </c>
      <c r="AN1332" s="4">
        <f t="shared" si="164"/>
        <v>2.2718667171525938E-3</v>
      </c>
      <c r="AO1332" s="3"/>
      <c r="AP1332">
        <v>0</v>
      </c>
      <c r="AQ1332" t="s">
        <v>669</v>
      </c>
      <c r="AR1332" t="s">
        <v>18981</v>
      </c>
      <c r="AS1332" t="s">
        <v>668</v>
      </c>
      <c r="AT1332" s="2">
        <v>2.6709999999999998</v>
      </c>
      <c r="AU1332" s="1">
        <f t="shared" si="165"/>
        <v>1.9853498831514802</v>
      </c>
      <c r="AV1332" s="1">
        <f t="shared" si="166"/>
        <v>1.4830175370268457</v>
      </c>
      <c r="AW1332" s="1">
        <f t="shared" si="167"/>
        <v>0.98068519090221107</v>
      </c>
    </row>
    <row r="1333" spans="1:49" x14ac:dyDescent="0.2">
      <c r="A1333">
        <v>1331</v>
      </c>
      <c r="B1333" t="s">
        <v>18980</v>
      </c>
      <c r="F1333" t="s">
        <v>18979</v>
      </c>
      <c r="G1333" t="s">
        <v>6</v>
      </c>
      <c r="H1333" t="s">
        <v>5</v>
      </c>
      <c r="I1333" t="s">
        <v>18978</v>
      </c>
      <c r="J1333" t="s">
        <v>18973</v>
      </c>
      <c r="K1333" t="s">
        <v>18977</v>
      </c>
      <c r="L1333" t="s">
        <v>18976</v>
      </c>
      <c r="M1333" t="s">
        <v>213</v>
      </c>
      <c r="N1333">
        <v>3</v>
      </c>
      <c r="O1333" t="s">
        <v>18975</v>
      </c>
      <c r="P1333" t="s">
        <v>18974</v>
      </c>
      <c r="Q1333" t="s">
        <v>18973</v>
      </c>
      <c r="R1333" s="7">
        <v>41183</v>
      </c>
      <c r="S1333" s="8">
        <f t="shared" si="160"/>
        <v>2012</v>
      </c>
      <c r="T1333" s="8">
        <v>2012</v>
      </c>
      <c r="U1333" s="8">
        <f t="shared" si="161"/>
        <v>10</v>
      </c>
      <c r="V1333" s="7">
        <v>41183</v>
      </c>
      <c r="W1333" t="s">
        <v>18972</v>
      </c>
      <c r="X1333" s="2">
        <v>0.223</v>
      </c>
      <c r="Y1333" s="6">
        <f t="shared" si="162"/>
        <v>5.952857638610822E-3</v>
      </c>
      <c r="AA1333">
        <v>3817032</v>
      </c>
      <c r="AB1333">
        <v>25215</v>
      </c>
      <c r="AD1333" t="s">
        <v>2</v>
      </c>
      <c r="AE1333">
        <v>107</v>
      </c>
      <c r="AH1333" t="s">
        <v>18971</v>
      </c>
      <c r="AI1333" t="s">
        <v>18970</v>
      </c>
      <c r="AK1333" t="s">
        <v>18969</v>
      </c>
      <c r="AL1333">
        <v>16</v>
      </c>
      <c r="AM1333" s="5">
        <f t="shared" si="163"/>
        <v>1.6</v>
      </c>
      <c r="AN1333" s="4">
        <f t="shared" si="164"/>
        <v>2.4233244982961003E-3</v>
      </c>
      <c r="AO1333" s="3"/>
      <c r="AP1333">
        <v>0</v>
      </c>
      <c r="AR1333" t="s">
        <v>1</v>
      </c>
      <c r="AT1333" s="2">
        <v>0.26300000000000001</v>
      </c>
      <c r="AU1333" s="1">
        <f t="shared" si="165"/>
        <v>0.4893997696516405</v>
      </c>
      <c r="AV1333" s="1">
        <f t="shared" si="166"/>
        <v>0.41880910684534611</v>
      </c>
      <c r="AW1333" s="1">
        <f t="shared" si="167"/>
        <v>0.34821844403905167</v>
      </c>
    </row>
    <row r="1334" spans="1:49" x14ac:dyDescent="0.2">
      <c r="A1334">
        <v>1332</v>
      </c>
      <c r="B1334" t="s">
        <v>18968</v>
      </c>
      <c r="C1334" t="s">
        <v>18967</v>
      </c>
      <c r="F1334" t="s">
        <v>18966</v>
      </c>
      <c r="G1334" t="s">
        <v>6</v>
      </c>
      <c r="H1334" t="s">
        <v>5</v>
      </c>
      <c r="I1334" t="s">
        <v>18965</v>
      </c>
      <c r="J1334" t="s">
        <v>18964</v>
      </c>
      <c r="K1334" t="s">
        <v>18963</v>
      </c>
      <c r="L1334" t="s">
        <v>18962</v>
      </c>
      <c r="M1334" t="s">
        <v>3</v>
      </c>
      <c r="N1334">
        <v>3</v>
      </c>
      <c r="O1334" t="s">
        <v>18961</v>
      </c>
      <c r="P1334" t="s">
        <v>18960</v>
      </c>
      <c r="Q1334" t="s">
        <v>18959</v>
      </c>
      <c r="R1334" s="7">
        <v>41183</v>
      </c>
      <c r="S1334" s="8">
        <f t="shared" si="160"/>
        <v>2012</v>
      </c>
      <c r="T1334" s="8">
        <v>2012</v>
      </c>
      <c r="U1334" s="8">
        <f t="shared" si="161"/>
        <v>10</v>
      </c>
      <c r="V1334" s="7">
        <v>41183</v>
      </c>
      <c r="W1334" t="s">
        <v>1887</v>
      </c>
      <c r="X1334" s="2">
        <v>0.69899999999999995</v>
      </c>
      <c r="Y1334" s="6">
        <f t="shared" si="162"/>
        <v>1.8659405782013295E-2</v>
      </c>
      <c r="AA1334">
        <v>218979</v>
      </c>
      <c r="AB1334">
        <v>28132</v>
      </c>
      <c r="AD1334" t="s">
        <v>2</v>
      </c>
      <c r="AE1334">
        <v>112</v>
      </c>
      <c r="AF1334">
        <v>7</v>
      </c>
      <c r="AG1334">
        <v>74106</v>
      </c>
      <c r="AI1334" t="s">
        <v>18958</v>
      </c>
      <c r="AK1334" t="s">
        <v>18957</v>
      </c>
      <c r="AL1334">
        <v>32</v>
      </c>
      <c r="AM1334" s="5">
        <f t="shared" si="163"/>
        <v>3.2</v>
      </c>
      <c r="AN1334" s="4">
        <f t="shared" si="164"/>
        <v>4.8466489965922005E-3</v>
      </c>
      <c r="AO1334" s="3"/>
      <c r="AP1334">
        <v>0</v>
      </c>
      <c r="AQ1334" t="s">
        <v>715</v>
      </c>
      <c r="AR1334" t="s">
        <v>18956</v>
      </c>
      <c r="AS1334" t="s">
        <v>714</v>
      </c>
      <c r="AT1334" s="2">
        <v>2.5459999999999998</v>
      </c>
      <c r="AU1334" s="1">
        <f t="shared" si="165"/>
        <v>1.4515578746386966</v>
      </c>
      <c r="AV1334" s="1">
        <f t="shared" si="166"/>
        <v>1.1753027389302748</v>
      </c>
      <c r="AW1334" s="1">
        <f t="shared" si="167"/>
        <v>0.89904760322185284</v>
      </c>
    </row>
    <row r="1335" spans="1:49" x14ac:dyDescent="0.2">
      <c r="A1335">
        <v>1333</v>
      </c>
      <c r="B1335" t="s">
        <v>18955</v>
      </c>
      <c r="C1335" t="s">
        <v>18954</v>
      </c>
      <c r="F1335" t="s">
        <v>18953</v>
      </c>
      <c r="G1335" t="s">
        <v>6</v>
      </c>
      <c r="H1335" t="s">
        <v>5</v>
      </c>
      <c r="I1335" t="s">
        <v>535</v>
      </c>
      <c r="J1335" t="s">
        <v>18952</v>
      </c>
      <c r="K1335" t="s">
        <v>18951</v>
      </c>
      <c r="L1335" t="s">
        <v>18950</v>
      </c>
      <c r="M1335" t="s">
        <v>2467</v>
      </c>
      <c r="N1335">
        <v>2</v>
      </c>
      <c r="O1335" t="s">
        <v>18949</v>
      </c>
      <c r="P1335" t="s">
        <v>18948</v>
      </c>
      <c r="Q1335" t="s">
        <v>18947</v>
      </c>
      <c r="R1335" s="7">
        <v>41183</v>
      </c>
      <c r="S1335" s="8">
        <f t="shared" si="160"/>
        <v>2012</v>
      </c>
      <c r="T1335" s="8">
        <v>2012</v>
      </c>
      <c r="U1335" s="8">
        <f t="shared" si="161"/>
        <v>10</v>
      </c>
      <c r="V1335" s="7">
        <v>41183</v>
      </c>
      <c r="W1335" t="s">
        <v>1887</v>
      </c>
      <c r="X1335" s="2">
        <v>0.69899999999999995</v>
      </c>
      <c r="Y1335" s="6">
        <f t="shared" si="162"/>
        <v>1.8659405782013295E-2</v>
      </c>
      <c r="AA1335">
        <v>218979</v>
      </c>
      <c r="AB1335">
        <v>28132</v>
      </c>
      <c r="AD1335" t="s">
        <v>2</v>
      </c>
      <c r="AE1335">
        <v>112</v>
      </c>
      <c r="AF1335">
        <v>7</v>
      </c>
      <c r="AG1335">
        <v>74320</v>
      </c>
      <c r="AI1335" t="s">
        <v>18946</v>
      </c>
      <c r="AK1335" t="s">
        <v>18945</v>
      </c>
      <c r="AL1335">
        <v>8</v>
      </c>
      <c r="AM1335" s="5">
        <f t="shared" si="163"/>
        <v>0.8</v>
      </c>
      <c r="AN1335" s="4">
        <f t="shared" si="164"/>
        <v>1.2116622491480501E-3</v>
      </c>
      <c r="AO1335" s="3"/>
      <c r="AP1335">
        <v>0</v>
      </c>
      <c r="AR1335" t="s">
        <v>1</v>
      </c>
      <c r="AT1335" s="2">
        <v>2.5459999999999998</v>
      </c>
      <c r="AU1335" s="1">
        <f t="shared" si="165"/>
        <v>1.3425082722153721</v>
      </c>
      <c r="AV1335" s="1">
        <f t="shared" si="166"/>
        <v>0.99355340155806737</v>
      </c>
      <c r="AW1335" s="1">
        <f t="shared" si="167"/>
        <v>0.64459853090076225</v>
      </c>
    </row>
    <row r="1336" spans="1:49" x14ac:dyDescent="0.2">
      <c r="A1336">
        <v>1334</v>
      </c>
      <c r="B1336" t="s">
        <v>18944</v>
      </c>
      <c r="C1336" t="s">
        <v>18943</v>
      </c>
      <c r="F1336" t="s">
        <v>18942</v>
      </c>
      <c r="G1336" t="s">
        <v>6</v>
      </c>
      <c r="H1336" t="s">
        <v>5</v>
      </c>
      <c r="I1336" t="s">
        <v>18941</v>
      </c>
      <c r="J1336" t="s">
        <v>18940</v>
      </c>
      <c r="K1336" t="s">
        <v>18939</v>
      </c>
      <c r="L1336" t="s">
        <v>18938</v>
      </c>
      <c r="M1336" t="s">
        <v>18937</v>
      </c>
      <c r="N1336">
        <v>5</v>
      </c>
      <c r="O1336" t="s">
        <v>18936</v>
      </c>
      <c r="P1336" t="s">
        <v>18935</v>
      </c>
      <c r="Q1336" t="s">
        <v>18934</v>
      </c>
      <c r="R1336" s="7">
        <v>41183</v>
      </c>
      <c r="S1336" s="8">
        <f t="shared" si="160"/>
        <v>2012</v>
      </c>
      <c r="T1336" s="8">
        <v>2012</v>
      </c>
      <c r="U1336" s="8">
        <f t="shared" si="161"/>
        <v>10</v>
      </c>
      <c r="V1336" s="7">
        <v>41183</v>
      </c>
      <c r="W1336" t="s">
        <v>1476</v>
      </c>
      <c r="X1336" s="2">
        <v>1.1819999999999999</v>
      </c>
      <c r="Y1336" s="6">
        <f t="shared" si="162"/>
        <v>3.1552814927524625E-2</v>
      </c>
      <c r="AA1336">
        <v>36951</v>
      </c>
      <c r="AB1336">
        <v>27030</v>
      </c>
      <c r="AD1336" t="s">
        <v>2</v>
      </c>
      <c r="AE1336">
        <v>101</v>
      </c>
      <c r="AF1336">
        <v>14</v>
      </c>
      <c r="AG1336">
        <v>143504</v>
      </c>
      <c r="AI1336" t="s">
        <v>18933</v>
      </c>
      <c r="AK1336" t="s">
        <v>18932</v>
      </c>
      <c r="AL1336">
        <v>11</v>
      </c>
      <c r="AM1336" s="5">
        <f t="shared" si="163"/>
        <v>1.1000000000000001</v>
      </c>
      <c r="AN1336" s="4">
        <f t="shared" si="164"/>
        <v>1.6660355925785689E-3</v>
      </c>
      <c r="AO1336" s="3"/>
      <c r="AP1336">
        <v>0</v>
      </c>
      <c r="AQ1336" t="s">
        <v>923</v>
      </c>
      <c r="AR1336" t="s">
        <v>1</v>
      </c>
      <c r="AS1336" t="s">
        <v>922</v>
      </c>
      <c r="AT1336" s="2">
        <v>3.7909999999999999</v>
      </c>
      <c r="AU1336" s="1">
        <f t="shared" si="165"/>
        <v>2.2586781127040805</v>
      </c>
      <c r="AV1336" s="1">
        <f t="shared" si="166"/>
        <v>1.6609425260051596</v>
      </c>
      <c r="AW1336" s="1">
        <f t="shared" si="167"/>
        <v>1.0632069393062387</v>
      </c>
    </row>
    <row r="1337" spans="1:49" x14ac:dyDescent="0.2">
      <c r="A1337">
        <v>1335</v>
      </c>
      <c r="B1337" t="s">
        <v>18931</v>
      </c>
      <c r="C1337" t="s">
        <v>18930</v>
      </c>
      <c r="F1337" t="s">
        <v>18929</v>
      </c>
      <c r="G1337" t="s">
        <v>6</v>
      </c>
      <c r="H1337" t="s">
        <v>5</v>
      </c>
      <c r="I1337" t="s">
        <v>18928</v>
      </c>
      <c r="J1337" t="s">
        <v>18927</v>
      </c>
      <c r="K1337" t="s">
        <v>18926</v>
      </c>
      <c r="L1337" t="s">
        <v>18925</v>
      </c>
      <c r="M1337" t="s">
        <v>651</v>
      </c>
      <c r="N1337">
        <v>12</v>
      </c>
      <c r="O1337" t="s">
        <v>18924</v>
      </c>
      <c r="P1337" t="s">
        <v>18923</v>
      </c>
      <c r="Q1337" t="s">
        <v>18922</v>
      </c>
      <c r="R1337" s="7">
        <v>41183</v>
      </c>
      <c r="S1337" s="8">
        <f t="shared" si="160"/>
        <v>2012</v>
      </c>
      <c r="T1337" s="8">
        <v>2012</v>
      </c>
      <c r="U1337" s="8">
        <f t="shared" si="161"/>
        <v>10</v>
      </c>
      <c r="V1337" s="7">
        <v>41183</v>
      </c>
      <c r="W1337" t="s">
        <v>1476</v>
      </c>
      <c r="X1337" s="2">
        <v>1.1819999999999999</v>
      </c>
      <c r="Y1337" s="6">
        <f t="shared" si="162"/>
        <v>3.1552814927524625E-2</v>
      </c>
      <c r="AA1337">
        <v>36951</v>
      </c>
      <c r="AB1337">
        <v>27030</v>
      </c>
      <c r="AD1337" t="s">
        <v>2</v>
      </c>
      <c r="AE1337">
        <v>101</v>
      </c>
      <c r="AF1337">
        <v>14</v>
      </c>
      <c r="AG1337">
        <v>142601</v>
      </c>
      <c r="AI1337" t="s">
        <v>18921</v>
      </c>
      <c r="AK1337" t="s">
        <v>18920</v>
      </c>
      <c r="AL1337">
        <v>23</v>
      </c>
      <c r="AM1337" s="5">
        <f t="shared" si="163"/>
        <v>2.2999999999999998</v>
      </c>
      <c r="AN1337" s="4">
        <f t="shared" si="164"/>
        <v>3.4835289663006433E-3</v>
      </c>
      <c r="AO1337" s="3"/>
      <c r="AP1337">
        <v>0</v>
      </c>
      <c r="AQ1337" t="s">
        <v>191</v>
      </c>
      <c r="AR1337" t="s">
        <v>18919</v>
      </c>
      <c r="AS1337" t="s">
        <v>190</v>
      </c>
      <c r="AT1337" s="2">
        <v>3.7909999999999999</v>
      </c>
      <c r="AU1337" s="1">
        <f t="shared" si="165"/>
        <v>2.3132029139157426</v>
      </c>
      <c r="AV1337" s="1">
        <f t="shared" si="166"/>
        <v>1.7518171946912635</v>
      </c>
      <c r="AW1337" s="1">
        <f t="shared" si="167"/>
        <v>1.1904314754667837</v>
      </c>
    </row>
    <row r="1338" spans="1:49" x14ac:dyDescent="0.2">
      <c r="A1338">
        <v>1336</v>
      </c>
      <c r="B1338" t="s">
        <v>18918</v>
      </c>
      <c r="C1338" t="s">
        <v>18917</v>
      </c>
      <c r="F1338" t="s">
        <v>18916</v>
      </c>
      <c r="G1338" t="s">
        <v>6</v>
      </c>
      <c r="H1338" t="s">
        <v>5</v>
      </c>
      <c r="I1338" t="s">
        <v>18915</v>
      </c>
      <c r="J1338">
        <v>60006514</v>
      </c>
      <c r="K1338" t="s">
        <v>1784</v>
      </c>
      <c r="L1338" t="s">
        <v>1783</v>
      </c>
      <c r="M1338" t="s">
        <v>12</v>
      </c>
      <c r="N1338">
        <v>2</v>
      </c>
      <c r="O1338" t="s">
        <v>18914</v>
      </c>
      <c r="P1338" t="s">
        <v>18913</v>
      </c>
      <c r="Q1338" t="s">
        <v>18912</v>
      </c>
      <c r="R1338" s="7">
        <v>41183</v>
      </c>
      <c r="S1338" s="8">
        <f t="shared" si="160"/>
        <v>2012</v>
      </c>
      <c r="T1338" s="8">
        <v>2012</v>
      </c>
      <c r="U1338" s="8">
        <f t="shared" si="161"/>
        <v>10</v>
      </c>
      <c r="V1338" s="7">
        <v>41183</v>
      </c>
      <c r="W1338" t="s">
        <v>1887</v>
      </c>
      <c r="X1338" s="2">
        <v>0.69899999999999995</v>
      </c>
      <c r="Y1338" s="6">
        <f t="shared" si="162"/>
        <v>1.8659405782013295E-2</v>
      </c>
      <c r="AA1338">
        <v>218979</v>
      </c>
      <c r="AB1338">
        <v>28132</v>
      </c>
      <c r="AD1338" t="s">
        <v>2</v>
      </c>
      <c r="AE1338">
        <v>112</v>
      </c>
      <c r="AF1338">
        <v>7</v>
      </c>
      <c r="AG1338">
        <v>73102</v>
      </c>
      <c r="AI1338" t="s">
        <v>18911</v>
      </c>
      <c r="AK1338" t="s">
        <v>18910</v>
      </c>
      <c r="AL1338">
        <v>15</v>
      </c>
      <c r="AM1338" s="5">
        <f t="shared" si="163"/>
        <v>1.5</v>
      </c>
      <c r="AN1338" s="4">
        <f t="shared" si="164"/>
        <v>2.2718667171525938E-3</v>
      </c>
      <c r="AO1338" s="3"/>
      <c r="AP1338">
        <v>0</v>
      </c>
      <c r="AQ1338" t="s">
        <v>255</v>
      </c>
      <c r="AR1338" t="s">
        <v>18909</v>
      </c>
      <c r="AS1338" t="s">
        <v>254</v>
      </c>
      <c r="AT1338" s="2">
        <v>2.5459999999999998</v>
      </c>
      <c r="AU1338" s="1">
        <f t="shared" si="165"/>
        <v>1.3743144062555084</v>
      </c>
      <c r="AV1338" s="1">
        <f t="shared" si="166"/>
        <v>1.0465636249582946</v>
      </c>
      <c r="AW1338" s="1">
        <f t="shared" si="167"/>
        <v>0.71881284366108034</v>
      </c>
    </row>
    <row r="1339" spans="1:49" x14ac:dyDescent="0.2">
      <c r="A1339">
        <v>1337</v>
      </c>
      <c r="B1339" t="s">
        <v>18908</v>
      </c>
      <c r="C1339" t="s">
        <v>18907</v>
      </c>
      <c r="F1339" t="s">
        <v>18906</v>
      </c>
      <c r="G1339" t="s">
        <v>6</v>
      </c>
      <c r="H1339" t="s">
        <v>5</v>
      </c>
      <c r="I1339" t="s">
        <v>18905</v>
      </c>
      <c r="J1339">
        <v>60005465</v>
      </c>
      <c r="K1339" t="s">
        <v>74</v>
      </c>
      <c r="L1339" t="s">
        <v>73</v>
      </c>
      <c r="M1339" t="s">
        <v>16</v>
      </c>
      <c r="N1339">
        <v>3</v>
      </c>
      <c r="O1339" t="s">
        <v>18904</v>
      </c>
      <c r="P1339" t="s">
        <v>18903</v>
      </c>
      <c r="Q1339" t="s">
        <v>387</v>
      </c>
      <c r="R1339" s="7">
        <v>41183</v>
      </c>
      <c r="S1339" s="8">
        <f t="shared" si="160"/>
        <v>2012</v>
      </c>
      <c r="T1339" s="8">
        <v>2012</v>
      </c>
      <c r="U1339" s="8">
        <f t="shared" si="161"/>
        <v>10</v>
      </c>
      <c r="V1339" s="7">
        <v>41183</v>
      </c>
      <c r="W1339" t="s">
        <v>841</v>
      </c>
      <c r="X1339" s="2">
        <v>0.34799999999999998</v>
      </c>
      <c r="Y1339" s="6">
        <f t="shared" si="162"/>
        <v>9.2896612476976049E-3</v>
      </c>
      <c r="AA1339" t="s">
        <v>840</v>
      </c>
      <c r="AB1339">
        <v>27432</v>
      </c>
      <c r="AC1339">
        <v>17413540</v>
      </c>
      <c r="AD1339" t="s">
        <v>2</v>
      </c>
      <c r="AE1339">
        <v>29</v>
      </c>
      <c r="AF1339">
        <v>10</v>
      </c>
      <c r="AG1339">
        <v>104101</v>
      </c>
      <c r="AI1339" t="s">
        <v>18902</v>
      </c>
      <c r="AK1339" t="s">
        <v>18901</v>
      </c>
      <c r="AL1339">
        <v>6</v>
      </c>
      <c r="AM1339" s="5">
        <f t="shared" si="163"/>
        <v>0.6</v>
      </c>
      <c r="AN1339" s="4">
        <f t="shared" si="164"/>
        <v>9.0874668686103744E-4</v>
      </c>
      <c r="AO1339" s="3"/>
      <c r="AP1339">
        <v>0</v>
      </c>
      <c r="AR1339" t="s">
        <v>1</v>
      </c>
      <c r="AT1339" s="2">
        <v>1.4830000000000001</v>
      </c>
      <c r="AU1339" s="1">
        <f t="shared" si="165"/>
        <v>0.67753868794466343</v>
      </c>
      <c r="AV1339" s="1">
        <f t="shared" si="166"/>
        <v>0.5099203967279321</v>
      </c>
      <c r="AW1339" s="1">
        <f t="shared" si="167"/>
        <v>0.34230210551120077</v>
      </c>
    </row>
    <row r="1340" spans="1:49" x14ac:dyDescent="0.2">
      <c r="A1340">
        <v>1338</v>
      </c>
      <c r="B1340" t="s">
        <v>18900</v>
      </c>
      <c r="C1340" t="s">
        <v>18899</v>
      </c>
      <c r="D1340" t="s">
        <v>18898</v>
      </c>
      <c r="F1340" t="s">
        <v>18897</v>
      </c>
      <c r="G1340" t="s">
        <v>6</v>
      </c>
      <c r="H1340" t="s">
        <v>5</v>
      </c>
      <c r="I1340" t="s">
        <v>18896</v>
      </c>
      <c r="J1340">
        <v>60021121</v>
      </c>
      <c r="K1340" t="s">
        <v>18895</v>
      </c>
      <c r="L1340" t="s">
        <v>18894</v>
      </c>
      <c r="M1340" t="s">
        <v>12</v>
      </c>
      <c r="N1340">
        <v>3</v>
      </c>
      <c r="O1340" t="s">
        <v>18893</v>
      </c>
      <c r="P1340" t="s">
        <v>18892</v>
      </c>
      <c r="Q1340" t="s">
        <v>18891</v>
      </c>
      <c r="R1340" s="7">
        <v>41183</v>
      </c>
      <c r="S1340" s="8">
        <f t="shared" si="160"/>
        <v>2012</v>
      </c>
      <c r="T1340" s="8">
        <v>2012</v>
      </c>
      <c r="U1340" s="8">
        <f t="shared" si="161"/>
        <v>10</v>
      </c>
      <c r="V1340" s="7">
        <v>41183</v>
      </c>
      <c r="W1340" t="s">
        <v>18890</v>
      </c>
      <c r="X1340" s="2" t="s">
        <v>0</v>
      </c>
      <c r="Y1340" s="6" t="e">
        <f t="shared" si="162"/>
        <v>#VALUE!</v>
      </c>
      <c r="AA1340">
        <v>5848547</v>
      </c>
      <c r="AB1340">
        <v>24532</v>
      </c>
      <c r="AD1340" t="s">
        <v>2</v>
      </c>
      <c r="AE1340">
        <v>76</v>
      </c>
      <c r="AH1340" t="s">
        <v>14902</v>
      </c>
      <c r="AI1340" t="s">
        <v>18889</v>
      </c>
      <c r="AJ1340" t="s">
        <v>18888</v>
      </c>
      <c r="AK1340" t="s">
        <v>18887</v>
      </c>
      <c r="AL1340">
        <v>12</v>
      </c>
      <c r="AM1340" s="5">
        <f t="shared" si="163"/>
        <v>1.2</v>
      </c>
      <c r="AN1340" s="4">
        <f t="shared" si="164"/>
        <v>1.8174933737220749E-3</v>
      </c>
      <c r="AO1340" s="3"/>
      <c r="AP1340">
        <v>0</v>
      </c>
      <c r="AR1340" t="s">
        <v>18886</v>
      </c>
      <c r="AT1340" s="2" t="s">
        <v>0</v>
      </c>
      <c r="AU1340" s="1" t="e">
        <f t="shared" si="165"/>
        <v>#VALUE!</v>
      </c>
      <c r="AV1340" s="1" t="e">
        <f t="shared" si="166"/>
        <v>#VALUE!</v>
      </c>
      <c r="AW1340" s="1" t="e">
        <f t="shared" si="167"/>
        <v>#VALUE!</v>
      </c>
    </row>
    <row r="1341" spans="1:49" x14ac:dyDescent="0.2">
      <c r="A1341">
        <v>1339</v>
      </c>
      <c r="B1341" t="s">
        <v>18885</v>
      </c>
      <c r="C1341" t="s">
        <v>18884</v>
      </c>
      <c r="E1341">
        <v>23039432</v>
      </c>
      <c r="F1341" t="s">
        <v>18883</v>
      </c>
      <c r="G1341" t="s">
        <v>6</v>
      </c>
      <c r="H1341" t="s">
        <v>5</v>
      </c>
      <c r="I1341" t="s">
        <v>18882</v>
      </c>
      <c r="J1341" t="s">
        <v>18881</v>
      </c>
      <c r="K1341" t="s">
        <v>18880</v>
      </c>
      <c r="L1341" t="s">
        <v>18879</v>
      </c>
      <c r="M1341" t="s">
        <v>18878</v>
      </c>
      <c r="N1341">
        <v>4</v>
      </c>
      <c r="O1341" t="s">
        <v>18877</v>
      </c>
      <c r="P1341" t="s">
        <v>18876</v>
      </c>
      <c r="Q1341" t="s">
        <v>18875</v>
      </c>
      <c r="R1341" s="7">
        <v>41183</v>
      </c>
      <c r="S1341" s="8">
        <f t="shared" si="160"/>
        <v>2012</v>
      </c>
      <c r="T1341" s="8">
        <v>2012</v>
      </c>
      <c r="U1341" s="8">
        <f t="shared" si="161"/>
        <v>10</v>
      </c>
      <c r="V1341" s="7">
        <v>41183</v>
      </c>
      <c r="W1341" t="s">
        <v>482</v>
      </c>
      <c r="X1341" s="2">
        <v>0.61899999999999999</v>
      </c>
      <c r="Y1341" s="6">
        <f t="shared" si="162"/>
        <v>1.6523851472197752E-2</v>
      </c>
      <c r="AA1341">
        <v>14966</v>
      </c>
      <c r="AB1341">
        <v>12936</v>
      </c>
      <c r="AD1341" t="s">
        <v>2</v>
      </c>
      <c r="AE1341">
        <v>132</v>
      </c>
      <c r="AF1341">
        <v>4</v>
      </c>
      <c r="AH1341" t="s">
        <v>18874</v>
      </c>
      <c r="AI1341" t="s">
        <v>18873</v>
      </c>
      <c r="AK1341" t="s">
        <v>18872</v>
      </c>
      <c r="AL1341">
        <v>19</v>
      </c>
      <c r="AM1341" s="5">
        <f t="shared" si="163"/>
        <v>1.9</v>
      </c>
      <c r="AN1341" s="4">
        <f t="shared" si="164"/>
        <v>2.8776978417266188E-3</v>
      </c>
      <c r="AO1341" s="3"/>
      <c r="AP1341">
        <v>0</v>
      </c>
      <c r="AR1341" t="s">
        <v>1</v>
      </c>
      <c r="AT1341" s="2" t="s">
        <v>0</v>
      </c>
      <c r="AU1341" s="1">
        <f t="shared" si="165"/>
        <v>1.2430005383056411</v>
      </c>
      <c r="AV1341" s="1">
        <f t="shared" si="166"/>
        <v>0.97007746569621844</v>
      </c>
      <c r="AW1341" s="1">
        <f t="shared" si="167"/>
        <v>0.69715439308679594</v>
      </c>
    </row>
    <row r="1342" spans="1:49" x14ac:dyDescent="0.2">
      <c r="A1342">
        <v>1340</v>
      </c>
      <c r="B1342" t="s">
        <v>18871</v>
      </c>
      <c r="C1342" t="s">
        <v>18870</v>
      </c>
      <c r="F1342" t="s">
        <v>18869</v>
      </c>
      <c r="G1342" t="s">
        <v>6</v>
      </c>
      <c r="H1342" t="s">
        <v>5</v>
      </c>
      <c r="I1342" t="s">
        <v>18868</v>
      </c>
      <c r="J1342" t="s">
        <v>18867</v>
      </c>
      <c r="K1342" t="s">
        <v>18866</v>
      </c>
      <c r="L1342" t="s">
        <v>18865</v>
      </c>
      <c r="M1342" t="s">
        <v>18864</v>
      </c>
      <c r="N1342">
        <v>6</v>
      </c>
      <c r="O1342" t="s">
        <v>18863</v>
      </c>
      <c r="P1342" t="s">
        <v>18862</v>
      </c>
      <c r="Q1342" t="s">
        <v>18861</v>
      </c>
      <c r="R1342" s="7">
        <v>41183</v>
      </c>
      <c r="S1342" s="8">
        <f t="shared" si="160"/>
        <v>2012</v>
      </c>
      <c r="T1342" s="8">
        <v>2012</v>
      </c>
      <c r="U1342" s="8">
        <f t="shared" si="161"/>
        <v>10</v>
      </c>
      <c r="V1342" s="7">
        <v>41183</v>
      </c>
      <c r="W1342" t="s">
        <v>543</v>
      </c>
      <c r="X1342" s="2">
        <v>0.30199999999999999</v>
      </c>
      <c r="Y1342" s="6">
        <f t="shared" si="162"/>
        <v>8.0617175195536687E-3</v>
      </c>
      <c r="AA1342">
        <v>9296212</v>
      </c>
      <c r="AB1342">
        <v>20725</v>
      </c>
      <c r="AD1342" t="s">
        <v>2</v>
      </c>
      <c r="AE1342">
        <v>66</v>
      </c>
      <c r="AF1342">
        <v>4</v>
      </c>
      <c r="AH1342" t="s">
        <v>18860</v>
      </c>
      <c r="AI1342" t="s">
        <v>18859</v>
      </c>
      <c r="AJ1342" t="s">
        <v>18858</v>
      </c>
      <c r="AK1342" t="s">
        <v>18857</v>
      </c>
      <c r="AL1342">
        <v>3</v>
      </c>
      <c r="AM1342" s="5">
        <f t="shared" si="163"/>
        <v>0.3</v>
      </c>
      <c r="AN1342" s="4">
        <f t="shared" si="164"/>
        <v>4.5437334343051872E-4</v>
      </c>
      <c r="AO1342" s="3"/>
      <c r="AP1342">
        <v>0</v>
      </c>
      <c r="AQ1342" t="s">
        <v>10</v>
      </c>
      <c r="AR1342" t="s">
        <v>1</v>
      </c>
      <c r="AS1342" t="s">
        <v>9</v>
      </c>
      <c r="AT1342" s="2">
        <v>1.671</v>
      </c>
      <c r="AU1342" s="1">
        <f t="shared" si="165"/>
        <v>0.57795142667167232</v>
      </c>
      <c r="AV1342" s="1">
        <f t="shared" si="166"/>
        <v>0.4258045431492094</v>
      </c>
      <c r="AW1342" s="1">
        <f t="shared" si="167"/>
        <v>0.27365765962674637</v>
      </c>
    </row>
    <row r="1343" spans="1:49" x14ac:dyDescent="0.2">
      <c r="A1343">
        <v>1341</v>
      </c>
      <c r="B1343" t="s">
        <v>18856</v>
      </c>
      <c r="C1343" t="s">
        <v>18855</v>
      </c>
      <c r="F1343" t="s">
        <v>18854</v>
      </c>
      <c r="G1343" t="s">
        <v>6</v>
      </c>
      <c r="H1343" t="s">
        <v>5</v>
      </c>
      <c r="I1343" t="s">
        <v>18853</v>
      </c>
      <c r="J1343">
        <v>60022134</v>
      </c>
      <c r="K1343" t="s">
        <v>2364</v>
      </c>
      <c r="L1343" t="s">
        <v>2363</v>
      </c>
      <c r="M1343" t="s">
        <v>1529</v>
      </c>
      <c r="N1343">
        <v>3</v>
      </c>
      <c r="O1343" t="s">
        <v>18852</v>
      </c>
      <c r="P1343" t="s">
        <v>18851</v>
      </c>
      <c r="Q1343" t="s">
        <v>10244</v>
      </c>
      <c r="R1343" s="7">
        <v>41183</v>
      </c>
      <c r="S1343" s="8">
        <f t="shared" si="160"/>
        <v>2012</v>
      </c>
      <c r="T1343" s="8">
        <v>2012</v>
      </c>
      <c r="U1343" s="8">
        <f t="shared" si="161"/>
        <v>10</v>
      </c>
      <c r="V1343" s="7">
        <v>41183</v>
      </c>
      <c r="W1343" t="s">
        <v>543</v>
      </c>
      <c r="X1343" s="2">
        <v>0.30199999999999999</v>
      </c>
      <c r="Y1343" s="6">
        <f t="shared" si="162"/>
        <v>8.0617175195536687E-3</v>
      </c>
      <c r="AA1343">
        <v>9296212</v>
      </c>
      <c r="AB1343">
        <v>20725</v>
      </c>
      <c r="AD1343" t="s">
        <v>2</v>
      </c>
      <c r="AE1343">
        <v>66</v>
      </c>
      <c r="AF1343">
        <v>3</v>
      </c>
      <c r="AH1343" t="s">
        <v>18850</v>
      </c>
      <c r="AI1343" t="s">
        <v>18849</v>
      </c>
      <c r="AJ1343" t="s">
        <v>18848</v>
      </c>
      <c r="AK1343" t="s">
        <v>18847</v>
      </c>
      <c r="AL1343">
        <v>3</v>
      </c>
      <c r="AM1343" s="5">
        <f t="shared" si="163"/>
        <v>0.3</v>
      </c>
      <c r="AN1343" s="4">
        <f t="shared" si="164"/>
        <v>4.5437334343051872E-4</v>
      </c>
      <c r="AO1343" s="3"/>
      <c r="AP1343">
        <v>0</v>
      </c>
      <c r="AQ1343" t="s">
        <v>49</v>
      </c>
      <c r="AR1343">
        <v>215533</v>
      </c>
      <c r="AS1343" t="s">
        <v>48</v>
      </c>
      <c r="AT1343" s="2">
        <v>1.671</v>
      </c>
      <c r="AU1343" s="1">
        <f t="shared" si="165"/>
        <v>0.57795142667167232</v>
      </c>
      <c r="AV1343" s="1">
        <f t="shared" si="166"/>
        <v>0.4258045431492094</v>
      </c>
      <c r="AW1343" s="1">
        <f t="shared" si="167"/>
        <v>0.27365765962674637</v>
      </c>
    </row>
    <row r="1344" spans="1:49" x14ac:dyDescent="0.2">
      <c r="A1344">
        <v>1342</v>
      </c>
      <c r="B1344" t="s">
        <v>18846</v>
      </c>
      <c r="C1344" t="s">
        <v>18845</v>
      </c>
      <c r="F1344" t="s">
        <v>18844</v>
      </c>
      <c r="G1344" t="s">
        <v>6</v>
      </c>
      <c r="H1344" t="s">
        <v>5</v>
      </c>
      <c r="I1344" t="s">
        <v>18843</v>
      </c>
      <c r="J1344" t="s">
        <v>18842</v>
      </c>
      <c r="K1344" t="s">
        <v>18841</v>
      </c>
      <c r="L1344" t="s">
        <v>18840</v>
      </c>
      <c r="M1344" t="s">
        <v>18839</v>
      </c>
      <c r="N1344">
        <v>5</v>
      </c>
      <c r="O1344" t="s">
        <v>18838</v>
      </c>
      <c r="P1344" t="s">
        <v>18837</v>
      </c>
      <c r="Q1344" t="s">
        <v>18836</v>
      </c>
      <c r="R1344" s="7">
        <v>41183</v>
      </c>
      <c r="S1344" s="8">
        <f t="shared" si="160"/>
        <v>2012</v>
      </c>
      <c r="T1344" s="8">
        <v>2012</v>
      </c>
      <c r="U1344" s="8">
        <f t="shared" si="161"/>
        <v>10</v>
      </c>
      <c r="V1344" s="7">
        <v>41183</v>
      </c>
      <c r="W1344" t="s">
        <v>1693</v>
      </c>
      <c r="X1344" s="2">
        <v>0.29499999999999998</v>
      </c>
      <c r="Y1344" s="6">
        <f t="shared" si="162"/>
        <v>7.8748565174448087E-3</v>
      </c>
      <c r="AA1344">
        <v>12256463</v>
      </c>
      <c r="AB1344">
        <v>24783</v>
      </c>
      <c r="AC1344">
        <v>22337326</v>
      </c>
      <c r="AD1344" t="s">
        <v>2</v>
      </c>
      <c r="AE1344">
        <v>34</v>
      </c>
      <c r="AF1344">
        <v>5</v>
      </c>
      <c r="AH1344" t="s">
        <v>18835</v>
      </c>
      <c r="AI1344" t="s">
        <v>18834</v>
      </c>
      <c r="AJ1344" t="s">
        <v>18833</v>
      </c>
      <c r="AK1344" t="s">
        <v>18832</v>
      </c>
      <c r="AL1344">
        <v>6</v>
      </c>
      <c r="AM1344" s="5">
        <f t="shared" si="163"/>
        <v>0.6</v>
      </c>
      <c r="AN1344" s="4">
        <f t="shared" si="164"/>
        <v>9.0874668686103744E-4</v>
      </c>
      <c r="AO1344" s="3"/>
      <c r="AP1344">
        <v>1</v>
      </c>
      <c r="AR1344" t="s">
        <v>1</v>
      </c>
      <c r="AT1344" s="2">
        <v>1.347</v>
      </c>
      <c r="AU1344" s="1">
        <f t="shared" si="165"/>
        <v>0.5785023568269676</v>
      </c>
      <c r="AV1344" s="1">
        <f t="shared" si="166"/>
        <v>0.43918016021529227</v>
      </c>
      <c r="AW1344" s="1">
        <f t="shared" si="167"/>
        <v>0.29985796360361683</v>
      </c>
    </row>
    <row r="1345" spans="1:49" x14ac:dyDescent="0.2">
      <c r="A1345">
        <v>1343</v>
      </c>
      <c r="B1345" t="s">
        <v>18831</v>
      </c>
      <c r="C1345" t="s">
        <v>18830</v>
      </c>
      <c r="F1345" t="s">
        <v>18829</v>
      </c>
      <c r="G1345" t="s">
        <v>6</v>
      </c>
      <c r="H1345" t="s">
        <v>5</v>
      </c>
      <c r="I1345" t="s">
        <v>18828</v>
      </c>
      <c r="J1345" t="s">
        <v>18827</v>
      </c>
      <c r="K1345" t="s">
        <v>18826</v>
      </c>
      <c r="L1345" t="s">
        <v>18825</v>
      </c>
      <c r="M1345" t="s">
        <v>213</v>
      </c>
      <c r="N1345">
        <v>6</v>
      </c>
      <c r="O1345" t="s">
        <v>18824</v>
      </c>
      <c r="P1345" t="s">
        <v>18823</v>
      </c>
      <c r="Q1345" t="s">
        <v>18822</v>
      </c>
      <c r="R1345" s="7">
        <v>41183</v>
      </c>
      <c r="S1345" s="8">
        <f t="shared" si="160"/>
        <v>2012</v>
      </c>
      <c r="T1345" s="8">
        <v>2012</v>
      </c>
      <c r="U1345" s="8">
        <f t="shared" si="161"/>
        <v>10</v>
      </c>
      <c r="V1345" s="7">
        <v>41183</v>
      </c>
      <c r="W1345" t="s">
        <v>1846</v>
      </c>
      <c r="X1345" s="2">
        <v>0.33400000000000002</v>
      </c>
      <c r="Y1345" s="6">
        <f t="shared" si="162"/>
        <v>8.9159392434798868E-3</v>
      </c>
      <c r="AA1345">
        <v>16741056</v>
      </c>
      <c r="AB1345">
        <v>11500153404</v>
      </c>
      <c r="AD1345" t="s">
        <v>2</v>
      </c>
      <c r="AE1345">
        <v>21</v>
      </c>
      <c r="AF1345">
        <v>10</v>
      </c>
      <c r="AG1345">
        <v>108504</v>
      </c>
      <c r="AI1345" t="s">
        <v>18821</v>
      </c>
      <c r="AJ1345" t="s">
        <v>18820</v>
      </c>
      <c r="AK1345" t="s">
        <v>18819</v>
      </c>
      <c r="AL1345">
        <v>17</v>
      </c>
      <c r="AM1345" s="5">
        <f t="shared" si="163"/>
        <v>1.7</v>
      </c>
      <c r="AN1345" s="4">
        <f t="shared" si="164"/>
        <v>2.5747822794396063E-3</v>
      </c>
      <c r="AO1345" s="3"/>
      <c r="AP1345">
        <v>0</v>
      </c>
      <c r="AR1345" t="s">
        <v>1</v>
      </c>
      <c r="AT1345" s="2">
        <v>1.494</v>
      </c>
      <c r="AU1345" s="1">
        <f t="shared" si="165"/>
        <v>0.70135921542678015</v>
      </c>
      <c r="AV1345" s="1">
        <f t="shared" si="166"/>
        <v>0.57453607614597468</v>
      </c>
      <c r="AW1345" s="1">
        <f t="shared" si="167"/>
        <v>0.44771293686516905</v>
      </c>
    </row>
    <row r="1346" spans="1:49" x14ac:dyDescent="0.2">
      <c r="A1346">
        <v>1344</v>
      </c>
      <c r="B1346" t="s">
        <v>18818</v>
      </c>
      <c r="C1346" t="s">
        <v>18817</v>
      </c>
      <c r="F1346" t="s">
        <v>18816</v>
      </c>
      <c r="G1346" t="s">
        <v>6</v>
      </c>
      <c r="H1346" t="s">
        <v>5</v>
      </c>
      <c r="I1346" t="s">
        <v>18815</v>
      </c>
      <c r="J1346">
        <v>60028229</v>
      </c>
      <c r="K1346" t="s">
        <v>2172</v>
      </c>
      <c r="L1346" t="s">
        <v>1450</v>
      </c>
      <c r="M1346" t="s">
        <v>674</v>
      </c>
      <c r="N1346">
        <v>2</v>
      </c>
      <c r="O1346" t="s">
        <v>18814</v>
      </c>
      <c r="P1346" t="s">
        <v>18813</v>
      </c>
      <c r="Q1346" t="s">
        <v>2171</v>
      </c>
      <c r="R1346" s="7">
        <v>41183</v>
      </c>
      <c r="S1346" s="8">
        <f t="shared" ref="S1346:S1409" si="168">YEAR(R1346)</f>
        <v>2012</v>
      </c>
      <c r="T1346" s="8">
        <v>2012</v>
      </c>
      <c r="U1346" s="8">
        <f t="shared" ref="U1346:U1409" si="169">2022-T1346</f>
        <v>10</v>
      </c>
      <c r="V1346" s="7">
        <v>41183</v>
      </c>
      <c r="W1346" t="s">
        <v>18812</v>
      </c>
      <c r="X1346" s="2">
        <v>0.52300000000000002</v>
      </c>
      <c r="Y1346" s="6">
        <f t="shared" ref="Y1346:Y1409" si="170">(X1346-$Z$4)/($Z$3-$Z$4)</f>
        <v>1.3961186300419103E-2</v>
      </c>
      <c r="AA1346">
        <v>14351935</v>
      </c>
      <c r="AB1346">
        <v>21100200405</v>
      </c>
      <c r="AC1346">
        <v>18600743</v>
      </c>
      <c r="AD1346" t="s">
        <v>2</v>
      </c>
      <c r="AE1346">
        <v>88</v>
      </c>
      <c r="AF1346">
        <v>2</v>
      </c>
      <c r="AH1346" t="s">
        <v>18811</v>
      </c>
      <c r="AI1346" t="s">
        <v>18810</v>
      </c>
      <c r="AJ1346" t="s">
        <v>18809</v>
      </c>
      <c r="AK1346" t="s">
        <v>18808</v>
      </c>
      <c r="AL1346">
        <v>0</v>
      </c>
      <c r="AM1346" s="5">
        <f t="shared" ref="AM1346:AM1409" si="171">AL1346/U1346</f>
        <v>0</v>
      </c>
      <c r="AN1346" s="4">
        <f t="shared" ref="AN1346:AN1409" si="172">(AM1346-$AO$4)/($AO$3-$AO$4)</f>
        <v>0</v>
      </c>
      <c r="AO1346" s="3"/>
      <c r="AP1346">
        <v>0</v>
      </c>
      <c r="AR1346" t="s">
        <v>1</v>
      </c>
      <c r="AT1346" s="2">
        <v>1.516</v>
      </c>
      <c r="AU1346" s="1">
        <f t="shared" ref="AU1346:AU1409" si="173">(Y1346*0.7+AN1346*0.3)*100</f>
        <v>0.97728304102933716</v>
      </c>
      <c r="AV1346" s="1">
        <f t="shared" ref="AV1346:AV1409" si="174">(Y1346*0.5+AN1346*0.5)*100</f>
        <v>0.6980593150209552</v>
      </c>
      <c r="AW1346" s="1">
        <f t="shared" ref="AW1346:AW1409" si="175">(Y1346*0.3+AN1346*0.7)*100</f>
        <v>0.41883558901257306</v>
      </c>
    </row>
    <row r="1347" spans="1:49" x14ac:dyDescent="0.2">
      <c r="A1347">
        <v>1345</v>
      </c>
      <c r="B1347" t="s">
        <v>18807</v>
      </c>
      <c r="C1347" t="s">
        <v>18806</v>
      </c>
      <c r="F1347" t="s">
        <v>18805</v>
      </c>
      <c r="G1347" t="s">
        <v>6</v>
      </c>
      <c r="H1347" t="s">
        <v>5</v>
      </c>
      <c r="I1347" t="s">
        <v>857</v>
      </c>
      <c r="J1347" t="s">
        <v>18804</v>
      </c>
      <c r="K1347" t="s">
        <v>18803</v>
      </c>
      <c r="L1347" t="s">
        <v>18802</v>
      </c>
      <c r="M1347" t="s">
        <v>84</v>
      </c>
      <c r="N1347">
        <v>3</v>
      </c>
      <c r="O1347" t="s">
        <v>18801</v>
      </c>
      <c r="P1347" t="s">
        <v>18800</v>
      </c>
      <c r="Q1347" t="s">
        <v>18799</v>
      </c>
      <c r="R1347" s="7">
        <v>41183</v>
      </c>
      <c r="S1347" s="8">
        <f t="shared" si="168"/>
        <v>2012</v>
      </c>
      <c r="T1347" s="8">
        <v>2012</v>
      </c>
      <c r="U1347" s="8">
        <f t="shared" si="169"/>
        <v>10</v>
      </c>
      <c r="V1347" s="7">
        <v>41183</v>
      </c>
      <c r="W1347" t="s">
        <v>1693</v>
      </c>
      <c r="X1347" s="2">
        <v>0.29499999999999998</v>
      </c>
      <c r="Y1347" s="6">
        <f t="shared" si="170"/>
        <v>7.8748565174448087E-3</v>
      </c>
      <c r="AA1347">
        <v>12256463</v>
      </c>
      <c r="AB1347">
        <v>24783</v>
      </c>
      <c r="AC1347">
        <v>22337326</v>
      </c>
      <c r="AD1347" t="s">
        <v>2</v>
      </c>
      <c r="AE1347">
        <v>34</v>
      </c>
      <c r="AF1347">
        <v>5</v>
      </c>
      <c r="AH1347" t="s">
        <v>8174</v>
      </c>
      <c r="AI1347" t="s">
        <v>18798</v>
      </c>
      <c r="AJ1347" t="s">
        <v>18797</v>
      </c>
      <c r="AK1347" t="s">
        <v>18796</v>
      </c>
      <c r="AL1347">
        <v>9</v>
      </c>
      <c r="AM1347" s="5">
        <f t="shared" si="171"/>
        <v>0.9</v>
      </c>
      <c r="AN1347" s="4">
        <f t="shared" si="172"/>
        <v>1.3631200302915562E-3</v>
      </c>
      <c r="AO1347" s="3"/>
      <c r="AP1347">
        <v>0</v>
      </c>
      <c r="AR1347" t="s">
        <v>1</v>
      </c>
      <c r="AT1347" s="2">
        <v>1.347</v>
      </c>
      <c r="AU1347" s="1">
        <f t="shared" si="173"/>
        <v>0.59213355712988325</v>
      </c>
      <c r="AV1347" s="1">
        <f t="shared" si="174"/>
        <v>0.46189882738681826</v>
      </c>
      <c r="AW1347" s="1">
        <f t="shared" si="175"/>
        <v>0.33166409764375315</v>
      </c>
    </row>
    <row r="1348" spans="1:49" x14ac:dyDescent="0.2">
      <c r="A1348">
        <v>1346</v>
      </c>
      <c r="B1348" t="s">
        <v>18795</v>
      </c>
      <c r="C1348" t="s">
        <v>18794</v>
      </c>
      <c r="F1348" t="s">
        <v>18793</v>
      </c>
      <c r="G1348" t="s">
        <v>6</v>
      </c>
      <c r="H1348" t="s">
        <v>5</v>
      </c>
      <c r="I1348" t="s">
        <v>1958</v>
      </c>
      <c r="J1348" t="s">
        <v>18792</v>
      </c>
      <c r="K1348" t="s">
        <v>18791</v>
      </c>
      <c r="L1348" t="s">
        <v>18790</v>
      </c>
      <c r="M1348" t="s">
        <v>2544</v>
      </c>
      <c r="N1348">
        <v>3</v>
      </c>
      <c r="O1348" t="s">
        <v>18789</v>
      </c>
      <c r="P1348" t="s">
        <v>18788</v>
      </c>
      <c r="Q1348" t="s">
        <v>18787</v>
      </c>
      <c r="R1348" s="7">
        <v>41183</v>
      </c>
      <c r="S1348" s="8">
        <f t="shared" si="168"/>
        <v>2012</v>
      </c>
      <c r="T1348" s="8">
        <v>2012</v>
      </c>
      <c r="U1348" s="8">
        <f t="shared" si="169"/>
        <v>10</v>
      </c>
      <c r="V1348" s="7">
        <v>41183</v>
      </c>
      <c r="W1348" t="s">
        <v>596</v>
      </c>
      <c r="X1348" s="2">
        <v>0.51100000000000001</v>
      </c>
      <c r="Y1348" s="6">
        <f t="shared" si="170"/>
        <v>1.3640853153946772E-2</v>
      </c>
      <c r="AA1348">
        <v>222933</v>
      </c>
      <c r="AB1348">
        <v>29630</v>
      </c>
      <c r="AC1348">
        <v>14645262</v>
      </c>
      <c r="AD1348" t="s">
        <v>2</v>
      </c>
      <c r="AE1348">
        <v>46</v>
      </c>
      <c r="AF1348" t="s">
        <v>18786</v>
      </c>
      <c r="AH1348" t="s">
        <v>18785</v>
      </c>
      <c r="AI1348" t="s">
        <v>18784</v>
      </c>
      <c r="AJ1348" t="s">
        <v>18783</v>
      </c>
      <c r="AK1348" t="s">
        <v>18782</v>
      </c>
      <c r="AL1348">
        <v>3</v>
      </c>
      <c r="AM1348" s="5">
        <f t="shared" si="171"/>
        <v>0.3</v>
      </c>
      <c r="AN1348" s="4">
        <f t="shared" si="172"/>
        <v>4.5437334343051872E-4</v>
      </c>
      <c r="AO1348" s="3"/>
      <c r="AP1348">
        <v>0</v>
      </c>
      <c r="AQ1348" t="s">
        <v>351</v>
      </c>
      <c r="AR1348" t="s">
        <v>18781</v>
      </c>
      <c r="AS1348" t="s">
        <v>350</v>
      </c>
      <c r="AT1348" s="2">
        <v>1.016</v>
      </c>
      <c r="AU1348" s="1">
        <f t="shared" si="173"/>
        <v>0.96849092107918966</v>
      </c>
      <c r="AV1348" s="1">
        <f t="shared" si="174"/>
        <v>0.70476132486886456</v>
      </c>
      <c r="AW1348" s="1">
        <f t="shared" si="175"/>
        <v>0.44103172865853946</v>
      </c>
    </row>
    <row r="1349" spans="1:49" x14ac:dyDescent="0.2">
      <c r="A1349">
        <v>1347</v>
      </c>
      <c r="B1349" t="s">
        <v>18780</v>
      </c>
      <c r="C1349" t="s">
        <v>18779</v>
      </c>
      <c r="F1349" t="s">
        <v>18778</v>
      </c>
      <c r="G1349" t="s">
        <v>6</v>
      </c>
      <c r="H1349" t="s">
        <v>5</v>
      </c>
      <c r="I1349" t="s">
        <v>18777</v>
      </c>
      <c r="J1349">
        <v>101753474</v>
      </c>
      <c r="K1349" t="s">
        <v>18776</v>
      </c>
      <c r="L1349" t="s">
        <v>2283</v>
      </c>
      <c r="M1349" t="s">
        <v>674</v>
      </c>
      <c r="N1349">
        <v>4</v>
      </c>
      <c r="O1349" t="s">
        <v>18775</v>
      </c>
      <c r="P1349" t="s">
        <v>18774</v>
      </c>
      <c r="Q1349" t="s">
        <v>18773</v>
      </c>
      <c r="R1349" s="7">
        <v>41183</v>
      </c>
      <c r="S1349" s="8">
        <f t="shared" si="168"/>
        <v>2012</v>
      </c>
      <c r="T1349" s="8">
        <v>2012</v>
      </c>
      <c r="U1349" s="8">
        <f t="shared" si="169"/>
        <v>10</v>
      </c>
      <c r="V1349" s="7">
        <v>41183</v>
      </c>
      <c r="W1349" t="s">
        <v>1698</v>
      </c>
      <c r="X1349" s="2">
        <v>0.9</v>
      </c>
      <c r="Y1349" s="6">
        <f t="shared" si="170"/>
        <v>2.4024985985424845E-2</v>
      </c>
      <c r="AA1349">
        <v>9630252</v>
      </c>
      <c r="AB1349">
        <v>29614</v>
      </c>
      <c r="AC1349">
        <v>13616595</v>
      </c>
      <c r="AD1349" t="s">
        <v>2</v>
      </c>
      <c r="AE1349">
        <v>21</v>
      </c>
      <c r="AF1349">
        <v>5</v>
      </c>
      <c r="AG1349">
        <v>55032</v>
      </c>
      <c r="AI1349" t="s">
        <v>18772</v>
      </c>
      <c r="AK1349" t="s">
        <v>18771</v>
      </c>
      <c r="AL1349">
        <v>15</v>
      </c>
      <c r="AM1349" s="5">
        <f t="shared" si="171"/>
        <v>1.5</v>
      </c>
      <c r="AN1349" s="4">
        <f t="shared" si="172"/>
        <v>2.2718667171525938E-3</v>
      </c>
      <c r="AO1349" s="3"/>
      <c r="AP1349">
        <v>0</v>
      </c>
      <c r="AR1349" t="s">
        <v>1</v>
      </c>
      <c r="AT1349" s="2" t="s">
        <v>0</v>
      </c>
      <c r="AU1349" s="1">
        <f t="shared" si="173"/>
        <v>1.749905020494317</v>
      </c>
      <c r="AV1349" s="1">
        <f t="shared" si="174"/>
        <v>1.314842635128872</v>
      </c>
      <c r="AW1349" s="1">
        <f t="shared" si="175"/>
        <v>0.87978024976342695</v>
      </c>
    </row>
    <row r="1350" spans="1:49" x14ac:dyDescent="0.2">
      <c r="A1350">
        <v>1348</v>
      </c>
      <c r="B1350" t="s">
        <v>18770</v>
      </c>
      <c r="C1350" t="s">
        <v>18769</v>
      </c>
      <c r="F1350" t="s">
        <v>18768</v>
      </c>
      <c r="G1350" t="s">
        <v>6</v>
      </c>
      <c r="H1350" t="s">
        <v>5</v>
      </c>
      <c r="I1350" t="s">
        <v>14467</v>
      </c>
      <c r="J1350">
        <v>60027550</v>
      </c>
      <c r="K1350" t="s">
        <v>1314</v>
      </c>
      <c r="L1350" t="s">
        <v>1313</v>
      </c>
      <c r="M1350" t="s">
        <v>12</v>
      </c>
      <c r="N1350">
        <v>1</v>
      </c>
      <c r="O1350" t="s">
        <v>14466</v>
      </c>
      <c r="P1350">
        <v>7404907705</v>
      </c>
      <c r="Q1350">
        <v>60027550</v>
      </c>
      <c r="R1350" s="7">
        <v>41183</v>
      </c>
      <c r="S1350" s="8">
        <f t="shared" si="168"/>
        <v>2012</v>
      </c>
      <c r="T1350" s="8">
        <v>2012</v>
      </c>
      <c r="U1350" s="8">
        <f t="shared" si="169"/>
        <v>10</v>
      </c>
      <c r="V1350" s="7">
        <v>41183</v>
      </c>
      <c r="W1350" t="s">
        <v>1698</v>
      </c>
      <c r="X1350" s="2">
        <v>0.9</v>
      </c>
      <c r="Y1350" s="6">
        <f t="shared" si="170"/>
        <v>2.4024985985424845E-2</v>
      </c>
      <c r="AA1350">
        <v>9630252</v>
      </c>
      <c r="AB1350">
        <v>29614</v>
      </c>
      <c r="AC1350">
        <v>13616595</v>
      </c>
      <c r="AD1350" t="s">
        <v>2</v>
      </c>
      <c r="AE1350">
        <v>21</v>
      </c>
      <c r="AF1350">
        <v>5</v>
      </c>
      <c r="AG1350">
        <v>55013</v>
      </c>
      <c r="AI1350" t="s">
        <v>18767</v>
      </c>
      <c r="AK1350" t="s">
        <v>18766</v>
      </c>
      <c r="AL1350">
        <v>26</v>
      </c>
      <c r="AM1350" s="5">
        <f t="shared" si="171"/>
        <v>2.6</v>
      </c>
      <c r="AN1350" s="4">
        <f t="shared" si="172"/>
        <v>3.9379023097311627E-3</v>
      </c>
      <c r="AO1350" s="3"/>
      <c r="AP1350">
        <v>0</v>
      </c>
      <c r="AR1350" t="s">
        <v>1</v>
      </c>
      <c r="AT1350" s="2" t="s">
        <v>0</v>
      </c>
      <c r="AU1350" s="1">
        <f t="shared" si="173"/>
        <v>1.7998860882716738</v>
      </c>
      <c r="AV1350" s="1">
        <f t="shared" si="174"/>
        <v>1.3981444147578004</v>
      </c>
      <c r="AW1350" s="1">
        <f t="shared" si="175"/>
        <v>0.99640274124392669</v>
      </c>
    </row>
    <row r="1351" spans="1:49" x14ac:dyDescent="0.2">
      <c r="A1351">
        <v>1349</v>
      </c>
      <c r="B1351" t="s">
        <v>18765</v>
      </c>
      <c r="C1351" t="s">
        <v>18764</v>
      </c>
      <c r="E1351">
        <v>21602707</v>
      </c>
      <c r="F1351" t="s">
        <v>18763</v>
      </c>
      <c r="G1351" t="s">
        <v>6</v>
      </c>
      <c r="H1351" t="s">
        <v>5</v>
      </c>
      <c r="I1351" t="s">
        <v>18762</v>
      </c>
      <c r="J1351" t="s">
        <v>18761</v>
      </c>
      <c r="K1351" t="s">
        <v>18760</v>
      </c>
      <c r="L1351" t="s">
        <v>1949</v>
      </c>
      <c r="M1351" t="s">
        <v>590</v>
      </c>
      <c r="N1351">
        <v>3</v>
      </c>
      <c r="O1351" t="s">
        <v>18759</v>
      </c>
      <c r="P1351" t="s">
        <v>18758</v>
      </c>
      <c r="Q1351" t="s">
        <v>18757</v>
      </c>
      <c r="R1351" s="7">
        <v>41183</v>
      </c>
      <c r="S1351" s="8">
        <f t="shared" si="168"/>
        <v>2012</v>
      </c>
      <c r="T1351" s="8">
        <v>2012</v>
      </c>
      <c r="U1351" s="8">
        <f t="shared" si="169"/>
        <v>10</v>
      </c>
      <c r="V1351" s="7">
        <v>41183</v>
      </c>
      <c r="W1351" t="s">
        <v>18756</v>
      </c>
      <c r="X1351" s="2">
        <v>1.1100000000000001</v>
      </c>
      <c r="Y1351" s="6">
        <f t="shared" si="170"/>
        <v>2.9630816048690643E-2</v>
      </c>
      <c r="AA1351">
        <v>10570829</v>
      </c>
      <c r="AB1351">
        <v>14481</v>
      </c>
      <c r="AC1351" t="s">
        <v>18755</v>
      </c>
      <c r="AD1351" t="s">
        <v>2</v>
      </c>
      <c r="AE1351">
        <v>21</v>
      </c>
      <c r="AF1351">
        <v>8</v>
      </c>
      <c r="AH1351" t="s">
        <v>18754</v>
      </c>
      <c r="AI1351" t="s">
        <v>18753</v>
      </c>
      <c r="AJ1351" t="s">
        <v>18752</v>
      </c>
      <c r="AK1351" t="s">
        <v>18751</v>
      </c>
      <c r="AL1351">
        <v>60</v>
      </c>
      <c r="AM1351" s="5">
        <f t="shared" si="171"/>
        <v>6</v>
      </c>
      <c r="AN1351" s="4">
        <f t="shared" si="172"/>
        <v>9.0874668686103752E-3</v>
      </c>
      <c r="AO1351" s="3"/>
      <c r="AP1351">
        <v>0</v>
      </c>
      <c r="AR1351" t="s">
        <v>1</v>
      </c>
      <c r="AT1351" s="2">
        <v>2.5030000000000001</v>
      </c>
      <c r="AU1351" s="1">
        <f t="shared" si="173"/>
        <v>2.3467811294666561</v>
      </c>
      <c r="AV1351" s="1">
        <f t="shared" si="174"/>
        <v>1.9359141458650511</v>
      </c>
      <c r="AW1351" s="1">
        <f t="shared" si="175"/>
        <v>1.5250471622634454</v>
      </c>
    </row>
    <row r="1352" spans="1:49" x14ac:dyDescent="0.2">
      <c r="A1352">
        <v>1350</v>
      </c>
      <c r="B1352" t="s">
        <v>18750</v>
      </c>
      <c r="C1352" t="s">
        <v>18749</v>
      </c>
      <c r="F1352" t="s">
        <v>18748</v>
      </c>
      <c r="G1352" t="s">
        <v>6</v>
      </c>
      <c r="H1352" t="s">
        <v>5</v>
      </c>
      <c r="I1352" t="s">
        <v>18747</v>
      </c>
      <c r="J1352" t="s">
        <v>18746</v>
      </c>
      <c r="K1352" t="s">
        <v>18745</v>
      </c>
      <c r="L1352" t="s">
        <v>18744</v>
      </c>
      <c r="M1352" t="s">
        <v>18743</v>
      </c>
      <c r="N1352">
        <v>6</v>
      </c>
      <c r="O1352" t="s">
        <v>18742</v>
      </c>
      <c r="P1352" t="s">
        <v>18741</v>
      </c>
      <c r="Q1352" t="s">
        <v>18740</v>
      </c>
      <c r="R1352" s="7">
        <v>41183</v>
      </c>
      <c r="S1352" s="8">
        <f t="shared" si="168"/>
        <v>2012</v>
      </c>
      <c r="T1352" s="8">
        <v>2012</v>
      </c>
      <c r="U1352" s="8">
        <f t="shared" si="169"/>
        <v>10</v>
      </c>
      <c r="V1352" s="7">
        <v>41183</v>
      </c>
      <c r="W1352" t="s">
        <v>1538</v>
      </c>
      <c r="X1352" s="2">
        <v>1.524</v>
      </c>
      <c r="Y1352" s="6">
        <f t="shared" si="170"/>
        <v>4.0682309601986065E-2</v>
      </c>
      <c r="AA1352">
        <v>1469592</v>
      </c>
      <c r="AB1352">
        <v>12863</v>
      </c>
      <c r="AC1352">
        <v>15394794</v>
      </c>
      <c r="AD1352" t="s">
        <v>2</v>
      </c>
      <c r="AE1352">
        <v>37</v>
      </c>
      <c r="AF1352">
        <v>19</v>
      </c>
      <c r="AH1352" t="s">
        <v>18739</v>
      </c>
      <c r="AI1352" t="s">
        <v>18738</v>
      </c>
      <c r="AK1352" t="s">
        <v>18737</v>
      </c>
      <c r="AL1352">
        <v>3</v>
      </c>
      <c r="AM1352" s="5">
        <f t="shared" si="171"/>
        <v>0.3</v>
      </c>
      <c r="AN1352" s="4">
        <f t="shared" si="172"/>
        <v>4.5437334343051872E-4</v>
      </c>
      <c r="AO1352" s="3"/>
      <c r="AP1352">
        <v>0</v>
      </c>
      <c r="AR1352" t="s">
        <v>1</v>
      </c>
      <c r="AT1352" s="2">
        <v>3.7759999999999998</v>
      </c>
      <c r="AU1352" s="1">
        <f t="shared" si="173"/>
        <v>2.86139287244194</v>
      </c>
      <c r="AV1352" s="1">
        <f t="shared" si="174"/>
        <v>2.0568341472708291</v>
      </c>
      <c r="AW1352" s="1">
        <f t="shared" si="175"/>
        <v>1.2522754220997183</v>
      </c>
    </row>
    <row r="1353" spans="1:49" x14ac:dyDescent="0.2">
      <c r="A1353">
        <v>1351</v>
      </c>
      <c r="B1353" t="s">
        <v>18736</v>
      </c>
      <c r="C1353" t="s">
        <v>18735</v>
      </c>
      <c r="F1353" t="s">
        <v>18734</v>
      </c>
      <c r="G1353" t="s">
        <v>6</v>
      </c>
      <c r="H1353" t="s">
        <v>5</v>
      </c>
      <c r="I1353" t="s">
        <v>18733</v>
      </c>
      <c r="J1353" t="s">
        <v>18732</v>
      </c>
      <c r="K1353" t="s">
        <v>18731</v>
      </c>
      <c r="L1353" t="s">
        <v>18730</v>
      </c>
      <c r="M1353" t="s">
        <v>18729</v>
      </c>
      <c r="N1353">
        <v>1</v>
      </c>
      <c r="O1353" t="s">
        <v>18728</v>
      </c>
      <c r="P1353">
        <v>6603618441</v>
      </c>
      <c r="Q1353" t="s">
        <v>18727</v>
      </c>
      <c r="R1353" s="7">
        <v>41183</v>
      </c>
      <c r="S1353" s="8">
        <f t="shared" si="168"/>
        <v>2012</v>
      </c>
      <c r="T1353" s="8">
        <v>2012</v>
      </c>
      <c r="U1353" s="8">
        <f t="shared" si="169"/>
        <v>10</v>
      </c>
      <c r="V1353" s="7">
        <v>41183</v>
      </c>
      <c r="W1353" t="s">
        <v>1538</v>
      </c>
      <c r="X1353" s="2">
        <v>1.524</v>
      </c>
      <c r="Y1353" s="6">
        <f t="shared" si="170"/>
        <v>4.0682309601986065E-2</v>
      </c>
      <c r="AA1353">
        <v>1469592</v>
      </c>
      <c r="AB1353">
        <v>12863</v>
      </c>
      <c r="AC1353">
        <v>15394794</v>
      </c>
      <c r="AD1353" t="s">
        <v>2</v>
      </c>
      <c r="AE1353">
        <v>37</v>
      </c>
      <c r="AF1353">
        <v>19</v>
      </c>
      <c r="AH1353" t="s">
        <v>18726</v>
      </c>
      <c r="AI1353" t="s">
        <v>18725</v>
      </c>
      <c r="AK1353" t="s">
        <v>18724</v>
      </c>
      <c r="AL1353">
        <v>7</v>
      </c>
      <c r="AM1353" s="5">
        <f t="shared" si="171"/>
        <v>0.7</v>
      </c>
      <c r="AN1353" s="4">
        <f t="shared" si="172"/>
        <v>1.0602044680045437E-3</v>
      </c>
      <c r="AO1353" s="3"/>
      <c r="AP1353">
        <v>0</v>
      </c>
      <c r="AR1353" t="s">
        <v>1</v>
      </c>
      <c r="AT1353" s="2">
        <v>3.7759999999999998</v>
      </c>
      <c r="AU1353" s="1">
        <f t="shared" si="173"/>
        <v>2.879567806179161</v>
      </c>
      <c r="AV1353" s="1">
        <f t="shared" si="174"/>
        <v>2.0871257034995305</v>
      </c>
      <c r="AW1353" s="1">
        <f t="shared" si="175"/>
        <v>1.2946836008199001</v>
      </c>
    </row>
    <row r="1354" spans="1:49" x14ac:dyDescent="0.2">
      <c r="A1354">
        <v>1352</v>
      </c>
      <c r="B1354" t="s">
        <v>18723</v>
      </c>
      <c r="C1354" t="s">
        <v>18722</v>
      </c>
      <c r="F1354" t="s">
        <v>18721</v>
      </c>
      <c r="G1354" t="s">
        <v>6</v>
      </c>
      <c r="H1354" t="s">
        <v>5</v>
      </c>
      <c r="I1354" t="s">
        <v>18720</v>
      </c>
      <c r="J1354" t="s">
        <v>18719</v>
      </c>
      <c r="K1354" t="s">
        <v>18718</v>
      </c>
      <c r="L1354" t="s">
        <v>18717</v>
      </c>
      <c r="M1354" t="s">
        <v>2887</v>
      </c>
      <c r="N1354">
        <v>4</v>
      </c>
      <c r="O1354" t="s">
        <v>18716</v>
      </c>
      <c r="P1354" t="s">
        <v>18715</v>
      </c>
      <c r="Q1354" t="s">
        <v>18714</v>
      </c>
      <c r="R1354" s="7">
        <v>41183</v>
      </c>
      <c r="S1354" s="8">
        <f t="shared" si="168"/>
        <v>2012</v>
      </c>
      <c r="T1354" s="8">
        <v>2012</v>
      </c>
      <c r="U1354" s="8">
        <f t="shared" si="169"/>
        <v>10</v>
      </c>
      <c r="V1354" s="7">
        <v>41183</v>
      </c>
      <c r="W1354" t="s">
        <v>864</v>
      </c>
      <c r="X1354" s="2">
        <v>0.48899999999999999</v>
      </c>
      <c r="Y1354" s="6">
        <f t="shared" si="170"/>
        <v>1.3053575718747497E-2</v>
      </c>
      <c r="AA1354">
        <v>17518784</v>
      </c>
      <c r="AB1354">
        <v>5700165202</v>
      </c>
      <c r="AD1354" t="s">
        <v>2</v>
      </c>
      <c r="AE1354">
        <v>6</v>
      </c>
      <c r="AF1354">
        <v>8</v>
      </c>
      <c r="AH1354" t="s">
        <v>18713</v>
      </c>
      <c r="AI1354" t="s">
        <v>18712</v>
      </c>
      <c r="AK1354" t="s">
        <v>18711</v>
      </c>
      <c r="AL1354">
        <v>17</v>
      </c>
      <c r="AM1354" s="5">
        <f t="shared" si="171"/>
        <v>1.7</v>
      </c>
      <c r="AN1354" s="4">
        <f t="shared" si="172"/>
        <v>2.5747822794396063E-3</v>
      </c>
      <c r="AO1354" s="3"/>
      <c r="AP1354">
        <v>0</v>
      </c>
      <c r="AR1354" t="s">
        <v>1</v>
      </c>
      <c r="AT1354" s="2" t="s">
        <v>0</v>
      </c>
      <c r="AU1354" s="1">
        <f t="shared" si="173"/>
        <v>0.99099376869551292</v>
      </c>
      <c r="AV1354" s="1">
        <f t="shared" si="174"/>
        <v>0.78141789990935528</v>
      </c>
      <c r="AW1354" s="1">
        <f t="shared" si="175"/>
        <v>0.57184203112319731</v>
      </c>
    </row>
    <row r="1355" spans="1:49" x14ac:dyDescent="0.2">
      <c r="A1355">
        <v>1353</v>
      </c>
      <c r="B1355" t="s">
        <v>18710</v>
      </c>
      <c r="C1355" t="s">
        <v>18709</v>
      </c>
      <c r="F1355" t="s">
        <v>18708</v>
      </c>
      <c r="G1355" t="s">
        <v>6</v>
      </c>
      <c r="H1355" t="s">
        <v>5</v>
      </c>
      <c r="I1355" t="s">
        <v>1390</v>
      </c>
      <c r="J1355">
        <v>60024350</v>
      </c>
      <c r="K1355" t="s">
        <v>41</v>
      </c>
      <c r="L1355" t="s">
        <v>40</v>
      </c>
      <c r="M1355" t="s">
        <v>16</v>
      </c>
      <c r="N1355">
        <v>5</v>
      </c>
      <c r="O1355" t="s">
        <v>18707</v>
      </c>
      <c r="P1355" t="s">
        <v>18706</v>
      </c>
      <c r="Q1355" t="s">
        <v>185</v>
      </c>
      <c r="R1355" s="7">
        <v>41183</v>
      </c>
      <c r="S1355" s="8">
        <f t="shared" si="168"/>
        <v>2012</v>
      </c>
      <c r="T1355" s="8">
        <v>2012</v>
      </c>
      <c r="U1355" s="8">
        <f t="shared" si="169"/>
        <v>10</v>
      </c>
      <c r="V1355" s="7">
        <v>41183</v>
      </c>
      <c r="W1355" t="s">
        <v>864</v>
      </c>
      <c r="X1355" s="2">
        <v>0.48899999999999999</v>
      </c>
      <c r="Y1355" s="6">
        <f t="shared" si="170"/>
        <v>1.3053575718747497E-2</v>
      </c>
      <c r="AA1355">
        <v>17518784</v>
      </c>
      <c r="AB1355">
        <v>5700165202</v>
      </c>
      <c r="AD1355" t="s">
        <v>2</v>
      </c>
      <c r="AE1355">
        <v>6</v>
      </c>
      <c r="AF1355">
        <v>8</v>
      </c>
      <c r="AH1355" t="s">
        <v>18705</v>
      </c>
      <c r="AI1355" t="s">
        <v>18704</v>
      </c>
      <c r="AK1355" t="s">
        <v>18703</v>
      </c>
      <c r="AL1355">
        <v>11</v>
      </c>
      <c r="AM1355" s="5">
        <f t="shared" si="171"/>
        <v>1.1000000000000001</v>
      </c>
      <c r="AN1355" s="4">
        <f t="shared" si="172"/>
        <v>1.6660355925785689E-3</v>
      </c>
      <c r="AO1355" s="3"/>
      <c r="AP1355">
        <v>0</v>
      </c>
      <c r="AR1355" t="s">
        <v>1</v>
      </c>
      <c r="AT1355" s="2" t="s">
        <v>0</v>
      </c>
      <c r="AU1355" s="1">
        <f t="shared" si="173"/>
        <v>0.96373136808968163</v>
      </c>
      <c r="AV1355" s="1">
        <f t="shared" si="174"/>
        <v>0.73598056556630331</v>
      </c>
      <c r="AW1355" s="1">
        <f t="shared" si="175"/>
        <v>0.50822976304292466</v>
      </c>
    </row>
    <row r="1356" spans="1:49" x14ac:dyDescent="0.2">
      <c r="A1356">
        <v>1354</v>
      </c>
      <c r="B1356" t="s">
        <v>18702</v>
      </c>
      <c r="C1356" t="s">
        <v>18701</v>
      </c>
      <c r="E1356">
        <v>22815404</v>
      </c>
      <c r="F1356" t="s">
        <v>18700</v>
      </c>
      <c r="G1356" t="s">
        <v>6</v>
      </c>
      <c r="H1356" t="s">
        <v>5</v>
      </c>
      <c r="I1356" t="s">
        <v>2284</v>
      </c>
      <c r="J1356">
        <v>60002746</v>
      </c>
      <c r="K1356" t="s">
        <v>18699</v>
      </c>
      <c r="L1356" t="s">
        <v>1898</v>
      </c>
      <c r="M1356" t="s">
        <v>12</v>
      </c>
      <c r="N1356">
        <v>2</v>
      </c>
      <c r="O1356" t="s">
        <v>18698</v>
      </c>
      <c r="P1356" t="s">
        <v>18697</v>
      </c>
      <c r="Q1356" t="s">
        <v>18696</v>
      </c>
      <c r="R1356" s="7">
        <v>41183</v>
      </c>
      <c r="S1356" s="8">
        <f t="shared" si="168"/>
        <v>2012</v>
      </c>
      <c r="T1356" s="8">
        <v>2012</v>
      </c>
      <c r="U1356" s="8">
        <f t="shared" si="169"/>
        <v>10</v>
      </c>
      <c r="V1356" s="7">
        <v>41183</v>
      </c>
      <c r="W1356" t="s">
        <v>6078</v>
      </c>
      <c r="X1356" s="2">
        <v>1.302</v>
      </c>
      <c r="Y1356" s="6">
        <f t="shared" si="170"/>
        <v>3.4756146392247937E-2</v>
      </c>
      <c r="AA1356">
        <v>223077</v>
      </c>
      <c r="AB1356">
        <v>23475</v>
      </c>
      <c r="AC1356">
        <v>15221598</v>
      </c>
      <c r="AD1356" t="s">
        <v>2</v>
      </c>
      <c r="AE1356">
        <v>108</v>
      </c>
      <c r="AF1356">
        <v>7</v>
      </c>
      <c r="AH1356" t="s">
        <v>3028</v>
      </c>
      <c r="AI1356" t="s">
        <v>18695</v>
      </c>
      <c r="AJ1356" t="s">
        <v>18694</v>
      </c>
      <c r="AK1356" t="s">
        <v>18693</v>
      </c>
      <c r="AL1356">
        <v>9</v>
      </c>
      <c r="AM1356" s="5">
        <f t="shared" si="171"/>
        <v>0.9</v>
      </c>
      <c r="AN1356" s="4">
        <f t="shared" si="172"/>
        <v>1.3631200302915562E-3</v>
      </c>
      <c r="AO1356" s="3"/>
      <c r="AP1356">
        <v>0</v>
      </c>
      <c r="AQ1356" t="s">
        <v>1547</v>
      </c>
      <c r="AR1356" t="s">
        <v>18692</v>
      </c>
      <c r="AS1356" t="s">
        <v>1546</v>
      </c>
      <c r="AT1356" s="2">
        <v>2.714</v>
      </c>
      <c r="AU1356" s="1">
        <f t="shared" si="173"/>
        <v>2.4738238483661021</v>
      </c>
      <c r="AV1356" s="1">
        <f t="shared" si="174"/>
        <v>1.8059633211269748</v>
      </c>
      <c r="AW1356" s="1">
        <f t="shared" si="175"/>
        <v>1.138102793887847</v>
      </c>
    </row>
    <row r="1357" spans="1:49" x14ac:dyDescent="0.2">
      <c r="A1357">
        <v>1355</v>
      </c>
      <c r="B1357" t="s">
        <v>18691</v>
      </c>
      <c r="C1357" t="s">
        <v>18690</v>
      </c>
      <c r="F1357" t="s">
        <v>18689</v>
      </c>
      <c r="G1357" t="s">
        <v>6</v>
      </c>
      <c r="H1357" t="s">
        <v>5</v>
      </c>
      <c r="I1357" t="s">
        <v>1042</v>
      </c>
      <c r="J1357" t="s">
        <v>18688</v>
      </c>
      <c r="K1357" t="s">
        <v>18687</v>
      </c>
      <c r="L1357" t="s">
        <v>18686</v>
      </c>
      <c r="M1357" t="s">
        <v>302</v>
      </c>
      <c r="N1357">
        <v>6</v>
      </c>
      <c r="O1357" t="s">
        <v>18685</v>
      </c>
      <c r="P1357" t="s">
        <v>18684</v>
      </c>
      <c r="Q1357" t="s">
        <v>18683</v>
      </c>
      <c r="R1357" s="7">
        <v>41183</v>
      </c>
      <c r="S1357" s="8">
        <f t="shared" si="168"/>
        <v>2012</v>
      </c>
      <c r="T1357" s="8">
        <v>2012</v>
      </c>
      <c r="U1357" s="8">
        <f t="shared" si="169"/>
        <v>10</v>
      </c>
      <c r="V1357" s="7">
        <v>41183</v>
      </c>
      <c r="W1357" t="s">
        <v>18682</v>
      </c>
      <c r="X1357" s="2">
        <v>0.9</v>
      </c>
      <c r="Y1357" s="6">
        <f t="shared" si="170"/>
        <v>2.4024985985424845E-2</v>
      </c>
      <c r="AA1357">
        <v>27820</v>
      </c>
      <c r="AB1357">
        <v>20982</v>
      </c>
      <c r="AC1357">
        <v>15512916</v>
      </c>
      <c r="AD1357" t="s">
        <v>2</v>
      </c>
      <c r="AE1357">
        <v>95</v>
      </c>
      <c r="AF1357">
        <v>10</v>
      </c>
      <c r="AH1357" t="s">
        <v>18681</v>
      </c>
      <c r="AI1357" t="s">
        <v>18680</v>
      </c>
      <c r="AK1357" t="s">
        <v>18679</v>
      </c>
      <c r="AL1357">
        <v>27</v>
      </c>
      <c r="AM1357" s="5">
        <f t="shared" si="171"/>
        <v>2.7</v>
      </c>
      <c r="AN1357" s="4">
        <f t="shared" si="172"/>
        <v>4.0893600908746691E-3</v>
      </c>
      <c r="AO1357" s="3"/>
      <c r="AP1357">
        <v>0</v>
      </c>
      <c r="AQ1357" t="s">
        <v>314</v>
      </c>
      <c r="AR1357" t="s">
        <v>18678</v>
      </c>
      <c r="AS1357" t="s">
        <v>313</v>
      </c>
      <c r="AT1357" s="2" t="s">
        <v>0</v>
      </c>
      <c r="AU1357" s="1">
        <f t="shared" si="173"/>
        <v>1.8044298217059791</v>
      </c>
      <c r="AV1357" s="1">
        <f t="shared" si="174"/>
        <v>1.4057173038149757</v>
      </c>
      <c r="AW1357" s="1">
        <f t="shared" si="175"/>
        <v>1.0070047859239721</v>
      </c>
    </row>
    <row r="1358" spans="1:49" x14ac:dyDescent="0.2">
      <c r="A1358">
        <v>1356</v>
      </c>
      <c r="B1358" t="s">
        <v>18677</v>
      </c>
      <c r="C1358" t="s">
        <v>18676</v>
      </c>
      <c r="D1358" t="s">
        <v>18675</v>
      </c>
      <c r="F1358" t="s">
        <v>18674</v>
      </c>
      <c r="G1358" t="s">
        <v>6</v>
      </c>
      <c r="H1358" t="s">
        <v>5</v>
      </c>
      <c r="I1358" t="s">
        <v>18673</v>
      </c>
      <c r="J1358" t="s">
        <v>18672</v>
      </c>
      <c r="K1358" t="s">
        <v>18671</v>
      </c>
      <c r="L1358" t="s">
        <v>18670</v>
      </c>
      <c r="M1358" t="s">
        <v>69</v>
      </c>
      <c r="N1358">
        <v>5</v>
      </c>
      <c r="O1358" t="s">
        <v>18669</v>
      </c>
      <c r="P1358" t="s">
        <v>18668</v>
      </c>
      <c r="Q1358" t="s">
        <v>18667</v>
      </c>
      <c r="R1358" s="7">
        <v>41183</v>
      </c>
      <c r="S1358" s="8">
        <f t="shared" si="168"/>
        <v>2012</v>
      </c>
      <c r="T1358" s="8">
        <v>2012</v>
      </c>
      <c r="U1358" s="8">
        <f t="shared" si="169"/>
        <v>10</v>
      </c>
      <c r="V1358" s="7">
        <v>41183</v>
      </c>
      <c r="W1358" t="s">
        <v>2731</v>
      </c>
      <c r="X1358" s="2">
        <v>1.601</v>
      </c>
      <c r="Y1358" s="6">
        <f t="shared" si="170"/>
        <v>4.2737780625183526E-2</v>
      </c>
      <c r="AA1358">
        <v>9254005</v>
      </c>
      <c r="AB1358">
        <v>25236</v>
      </c>
      <c r="AD1358" t="s">
        <v>2</v>
      </c>
      <c r="AE1358">
        <v>173</v>
      </c>
      <c r="AH1358" t="s">
        <v>1986</v>
      </c>
      <c r="AI1358" t="s">
        <v>18666</v>
      </c>
      <c r="AJ1358" t="s">
        <v>18665</v>
      </c>
      <c r="AK1358" t="s">
        <v>18664</v>
      </c>
      <c r="AL1358">
        <v>28</v>
      </c>
      <c r="AM1358" s="5">
        <f t="shared" si="171"/>
        <v>2.8</v>
      </c>
      <c r="AN1358" s="4">
        <f t="shared" si="172"/>
        <v>4.2408178720181747E-3</v>
      </c>
      <c r="AO1358" s="3"/>
      <c r="AP1358">
        <v>0</v>
      </c>
      <c r="AQ1358" t="s">
        <v>251</v>
      </c>
      <c r="AR1358" t="s">
        <v>18663</v>
      </c>
      <c r="AS1358" t="s">
        <v>250</v>
      </c>
      <c r="AT1358" s="2" t="s">
        <v>0</v>
      </c>
      <c r="AU1358" s="1">
        <f t="shared" si="173"/>
        <v>3.1188691799233919</v>
      </c>
      <c r="AV1358" s="1">
        <f t="shared" si="174"/>
        <v>2.348929924860085</v>
      </c>
      <c r="AW1358" s="1">
        <f t="shared" si="175"/>
        <v>1.5789906697967779</v>
      </c>
    </row>
    <row r="1359" spans="1:49" x14ac:dyDescent="0.2">
      <c r="A1359">
        <v>1357</v>
      </c>
      <c r="B1359" t="s">
        <v>18662</v>
      </c>
      <c r="C1359" t="s">
        <v>18661</v>
      </c>
      <c r="E1359">
        <v>23049688</v>
      </c>
      <c r="F1359" t="s">
        <v>18660</v>
      </c>
      <c r="G1359" t="s">
        <v>6</v>
      </c>
      <c r="H1359" t="s">
        <v>5</v>
      </c>
      <c r="I1359" t="s">
        <v>18659</v>
      </c>
      <c r="J1359" t="s">
        <v>18658</v>
      </c>
      <c r="K1359" t="s">
        <v>18657</v>
      </c>
      <c r="L1359" t="s">
        <v>18656</v>
      </c>
      <c r="M1359" t="s">
        <v>18655</v>
      </c>
      <c r="N1359">
        <v>7</v>
      </c>
      <c r="O1359" t="s">
        <v>18654</v>
      </c>
      <c r="P1359" t="s">
        <v>18653</v>
      </c>
      <c r="Q1359" t="s">
        <v>18652</v>
      </c>
      <c r="R1359" s="7">
        <v>41183</v>
      </c>
      <c r="S1359" s="8">
        <f t="shared" si="168"/>
        <v>2012</v>
      </c>
      <c r="T1359" s="8">
        <v>2012</v>
      </c>
      <c r="U1359" s="8">
        <f t="shared" si="169"/>
        <v>10</v>
      </c>
      <c r="V1359" s="7">
        <v>41183</v>
      </c>
      <c r="W1359" t="s">
        <v>1477</v>
      </c>
      <c r="X1359" s="2">
        <v>0.99</v>
      </c>
      <c r="Y1359" s="6">
        <f t="shared" si="170"/>
        <v>2.6427484583967327E-2</v>
      </c>
      <c r="AB1359">
        <v>10600153309</v>
      </c>
      <c r="AC1359">
        <v>19326203</v>
      </c>
      <c r="AD1359" t="s">
        <v>2</v>
      </c>
      <c r="AE1359">
        <v>7</v>
      </c>
      <c r="AF1359">
        <v>10</v>
      </c>
      <c r="AG1359" t="s">
        <v>18651</v>
      </c>
      <c r="AI1359" t="s">
        <v>18650</v>
      </c>
      <c r="AK1359" t="s">
        <v>18649</v>
      </c>
      <c r="AL1359">
        <v>41</v>
      </c>
      <c r="AM1359" s="5">
        <f t="shared" si="171"/>
        <v>4.0999999999999996</v>
      </c>
      <c r="AN1359" s="4">
        <f t="shared" si="172"/>
        <v>6.209769026883756E-3</v>
      </c>
      <c r="AO1359" s="3"/>
      <c r="AP1359">
        <v>1</v>
      </c>
      <c r="AR1359" t="s">
        <v>1</v>
      </c>
      <c r="AT1359" s="2">
        <v>3.24</v>
      </c>
      <c r="AU1359" s="1">
        <f t="shared" si="173"/>
        <v>2.0362169916842254</v>
      </c>
      <c r="AV1359" s="1">
        <f t="shared" si="174"/>
        <v>1.6318626805425542</v>
      </c>
      <c r="AW1359" s="1">
        <f t="shared" si="175"/>
        <v>1.2275083694008826</v>
      </c>
    </row>
    <row r="1360" spans="1:49" x14ac:dyDescent="0.2">
      <c r="A1360">
        <v>1358</v>
      </c>
      <c r="B1360" t="s">
        <v>18648</v>
      </c>
      <c r="C1360" t="s">
        <v>18647</v>
      </c>
      <c r="F1360" t="s">
        <v>18646</v>
      </c>
      <c r="G1360" t="s">
        <v>6</v>
      </c>
      <c r="H1360" t="s">
        <v>5</v>
      </c>
      <c r="I1360" t="s">
        <v>18645</v>
      </c>
      <c r="J1360">
        <v>60008950</v>
      </c>
      <c r="K1360" t="s">
        <v>1439</v>
      </c>
      <c r="L1360" t="s">
        <v>1438</v>
      </c>
      <c r="M1360" t="s">
        <v>137</v>
      </c>
      <c r="N1360">
        <v>6</v>
      </c>
      <c r="O1360" t="s">
        <v>18644</v>
      </c>
      <c r="P1360" t="s">
        <v>18643</v>
      </c>
      <c r="Q1360" t="s">
        <v>18642</v>
      </c>
      <c r="R1360" s="7">
        <v>41183</v>
      </c>
      <c r="S1360" s="8">
        <f t="shared" si="168"/>
        <v>2012</v>
      </c>
      <c r="T1360" s="8">
        <v>2012</v>
      </c>
      <c r="U1360" s="8">
        <f t="shared" si="169"/>
        <v>10</v>
      </c>
      <c r="V1360" s="7">
        <v>41183</v>
      </c>
      <c r="W1360" t="s">
        <v>1698</v>
      </c>
      <c r="X1360" s="2">
        <v>0.9</v>
      </c>
      <c r="Y1360" s="6">
        <f t="shared" si="170"/>
        <v>2.4024985985424845E-2</v>
      </c>
      <c r="AA1360">
        <v>9630252</v>
      </c>
      <c r="AB1360">
        <v>29614</v>
      </c>
      <c r="AC1360">
        <v>13616595</v>
      </c>
      <c r="AD1360" t="s">
        <v>2</v>
      </c>
      <c r="AE1360">
        <v>21</v>
      </c>
      <c r="AF1360">
        <v>5</v>
      </c>
      <c r="AG1360">
        <v>55033</v>
      </c>
      <c r="AI1360" t="s">
        <v>18641</v>
      </c>
      <c r="AK1360" t="s">
        <v>18640</v>
      </c>
      <c r="AL1360">
        <v>66</v>
      </c>
      <c r="AM1360" s="5">
        <f t="shared" si="171"/>
        <v>6.6</v>
      </c>
      <c r="AN1360" s="4">
        <f t="shared" si="172"/>
        <v>9.9962135554714122E-3</v>
      </c>
      <c r="AO1360" s="3"/>
      <c r="AP1360">
        <v>0</v>
      </c>
      <c r="AR1360" t="s">
        <v>1</v>
      </c>
      <c r="AT1360" s="2" t="s">
        <v>0</v>
      </c>
      <c r="AU1360" s="1">
        <f t="shared" si="173"/>
        <v>1.9816354256438815</v>
      </c>
      <c r="AV1360" s="1">
        <f t="shared" si="174"/>
        <v>1.7010599770448129</v>
      </c>
      <c r="AW1360" s="1">
        <f t="shared" si="175"/>
        <v>1.4204845284457441</v>
      </c>
    </row>
    <row r="1361" spans="1:49" x14ac:dyDescent="0.2">
      <c r="A1361">
        <v>1359</v>
      </c>
      <c r="B1361" t="s">
        <v>18639</v>
      </c>
      <c r="C1361" t="s">
        <v>18638</v>
      </c>
      <c r="E1361">
        <v>22890327</v>
      </c>
      <c r="F1361" t="s">
        <v>18637</v>
      </c>
      <c r="G1361" t="s">
        <v>6</v>
      </c>
      <c r="H1361" t="s">
        <v>5</v>
      </c>
      <c r="I1361" t="s">
        <v>18636</v>
      </c>
      <c r="J1361">
        <v>60068856</v>
      </c>
      <c r="K1361" t="s">
        <v>18635</v>
      </c>
      <c r="L1361" t="s">
        <v>18634</v>
      </c>
      <c r="M1361" t="s">
        <v>18633</v>
      </c>
      <c r="N1361">
        <v>2</v>
      </c>
      <c r="O1361" t="s">
        <v>18632</v>
      </c>
      <c r="P1361" t="s">
        <v>18631</v>
      </c>
      <c r="Q1361" t="s">
        <v>18630</v>
      </c>
      <c r="R1361" s="7">
        <v>41183</v>
      </c>
      <c r="S1361" s="8">
        <f t="shared" si="168"/>
        <v>2012</v>
      </c>
      <c r="T1361" s="8">
        <v>2012</v>
      </c>
      <c r="U1361" s="8">
        <f t="shared" si="169"/>
        <v>10</v>
      </c>
      <c r="V1361" s="7">
        <v>41183</v>
      </c>
      <c r="W1361" t="s">
        <v>2040</v>
      </c>
      <c r="X1361" s="2">
        <v>1.1579999999999999</v>
      </c>
      <c r="Y1361" s="6">
        <f t="shared" si="170"/>
        <v>3.0912148634579962E-2</v>
      </c>
      <c r="AA1361">
        <v>1668595</v>
      </c>
      <c r="AB1361">
        <v>14223</v>
      </c>
      <c r="AD1361" t="s">
        <v>2</v>
      </c>
      <c r="AE1361">
        <v>114</v>
      </c>
      <c r="AF1361">
        <v>1</v>
      </c>
      <c r="AH1361" t="s">
        <v>18629</v>
      </c>
      <c r="AI1361" t="s">
        <v>18628</v>
      </c>
      <c r="AJ1361" t="s">
        <v>18627</v>
      </c>
      <c r="AK1361" t="s">
        <v>18626</v>
      </c>
      <c r="AL1361">
        <v>12</v>
      </c>
      <c r="AM1361" s="5">
        <f t="shared" si="171"/>
        <v>1.2</v>
      </c>
      <c r="AN1361" s="4">
        <f t="shared" si="172"/>
        <v>1.8174933737220749E-3</v>
      </c>
      <c r="AO1361" s="3"/>
      <c r="AP1361">
        <v>0</v>
      </c>
      <c r="AQ1361" t="s">
        <v>18625</v>
      </c>
      <c r="AR1361">
        <v>8344</v>
      </c>
      <c r="AS1361" t="s">
        <v>18624</v>
      </c>
      <c r="AT1361" s="2">
        <v>3.573</v>
      </c>
      <c r="AU1361" s="1">
        <f t="shared" si="173"/>
        <v>2.2183752056322592</v>
      </c>
      <c r="AV1361" s="1">
        <f t="shared" si="174"/>
        <v>1.6364821004151018</v>
      </c>
      <c r="AW1361" s="1">
        <f t="shared" si="175"/>
        <v>1.0545889951979441</v>
      </c>
    </row>
    <row r="1362" spans="1:49" x14ac:dyDescent="0.2">
      <c r="A1362">
        <v>1360</v>
      </c>
      <c r="B1362" t="s">
        <v>18623</v>
      </c>
      <c r="F1362" t="s">
        <v>18622</v>
      </c>
      <c r="G1362" t="s">
        <v>6</v>
      </c>
      <c r="H1362" t="s">
        <v>5</v>
      </c>
      <c r="I1362" t="s">
        <v>18621</v>
      </c>
      <c r="J1362">
        <v>60021495</v>
      </c>
      <c r="K1362" t="s">
        <v>13601</v>
      </c>
      <c r="L1362" t="s">
        <v>498</v>
      </c>
      <c r="M1362" t="s">
        <v>26</v>
      </c>
      <c r="N1362">
        <v>3</v>
      </c>
      <c r="O1362" t="s">
        <v>18620</v>
      </c>
      <c r="P1362" t="s">
        <v>18619</v>
      </c>
      <c r="Q1362" t="s">
        <v>18618</v>
      </c>
      <c r="R1362" s="7">
        <v>41183</v>
      </c>
      <c r="S1362" s="8">
        <f t="shared" si="168"/>
        <v>2012</v>
      </c>
      <c r="T1362" s="8">
        <v>2012</v>
      </c>
      <c r="U1362" s="8">
        <f t="shared" si="169"/>
        <v>10</v>
      </c>
      <c r="V1362" s="7">
        <v>2012</v>
      </c>
      <c r="W1362" t="s">
        <v>18617</v>
      </c>
      <c r="X1362" s="2">
        <v>0.24299999999999999</v>
      </c>
      <c r="Y1362" s="6">
        <f t="shared" si="170"/>
        <v>6.4867462160647076E-3</v>
      </c>
      <c r="AA1362">
        <v>2529416</v>
      </c>
      <c r="AB1362">
        <v>13430</v>
      </c>
      <c r="AD1362" t="s">
        <v>2</v>
      </c>
      <c r="AE1362">
        <v>63</v>
      </c>
      <c r="AF1362">
        <v>1</v>
      </c>
      <c r="AH1362" t="s">
        <v>1110</v>
      </c>
      <c r="AI1362" t="s">
        <v>18616</v>
      </c>
      <c r="AJ1362" t="s">
        <v>18615</v>
      </c>
      <c r="AK1362" t="s">
        <v>18614</v>
      </c>
      <c r="AL1362">
        <v>0</v>
      </c>
      <c r="AM1362" s="5">
        <f t="shared" si="171"/>
        <v>0</v>
      </c>
      <c r="AN1362" s="4">
        <f t="shared" si="172"/>
        <v>0</v>
      </c>
      <c r="AO1362" s="3"/>
      <c r="AP1362">
        <v>0</v>
      </c>
      <c r="AR1362" t="s">
        <v>1</v>
      </c>
      <c r="AT1362" s="2">
        <v>0.63600000000000001</v>
      </c>
      <c r="AU1362" s="1">
        <f t="shared" si="173"/>
        <v>0.45407223512452949</v>
      </c>
      <c r="AV1362" s="1">
        <f t="shared" si="174"/>
        <v>0.32433731080323536</v>
      </c>
      <c r="AW1362" s="1">
        <f t="shared" si="175"/>
        <v>0.19460238648194123</v>
      </c>
    </row>
    <row r="1363" spans="1:49" x14ac:dyDescent="0.2">
      <c r="A1363">
        <v>1361</v>
      </c>
      <c r="B1363" t="s">
        <v>18613</v>
      </c>
      <c r="C1363" t="s">
        <v>18612</v>
      </c>
      <c r="F1363" t="s">
        <v>18611</v>
      </c>
      <c r="G1363" t="s">
        <v>6</v>
      </c>
      <c r="H1363" t="s">
        <v>5</v>
      </c>
      <c r="I1363" t="s">
        <v>18610</v>
      </c>
      <c r="J1363" t="s">
        <v>18609</v>
      </c>
      <c r="K1363" t="s">
        <v>18608</v>
      </c>
      <c r="L1363" t="s">
        <v>18607</v>
      </c>
      <c r="M1363" t="s">
        <v>18606</v>
      </c>
      <c r="N1363">
        <v>4</v>
      </c>
      <c r="O1363" t="s">
        <v>18605</v>
      </c>
      <c r="P1363" t="s">
        <v>18604</v>
      </c>
      <c r="Q1363" t="s">
        <v>18603</v>
      </c>
      <c r="R1363" s="7">
        <v>41183</v>
      </c>
      <c r="S1363" s="8">
        <f t="shared" si="168"/>
        <v>2012</v>
      </c>
      <c r="T1363" s="8">
        <v>2012</v>
      </c>
      <c r="U1363" s="8">
        <f t="shared" si="169"/>
        <v>10</v>
      </c>
      <c r="V1363" s="7">
        <v>2012</v>
      </c>
      <c r="W1363" t="s">
        <v>1564</v>
      </c>
      <c r="X1363" s="2">
        <v>0.371</v>
      </c>
      <c r="Y1363" s="6">
        <f t="shared" si="170"/>
        <v>9.9036331117695747E-3</v>
      </c>
      <c r="AA1363">
        <v>486604</v>
      </c>
      <c r="AB1363">
        <v>28580</v>
      </c>
      <c r="AD1363" t="s">
        <v>2</v>
      </c>
      <c r="AE1363">
        <v>47</v>
      </c>
      <c r="AF1363">
        <v>4</v>
      </c>
      <c r="AG1363" t="s">
        <v>18602</v>
      </c>
      <c r="AI1363" t="s">
        <v>18601</v>
      </c>
      <c r="AK1363" t="s">
        <v>18600</v>
      </c>
      <c r="AL1363">
        <v>8</v>
      </c>
      <c r="AM1363" s="5">
        <f t="shared" si="171"/>
        <v>0.8</v>
      </c>
      <c r="AN1363" s="4">
        <f t="shared" si="172"/>
        <v>1.2116622491480501E-3</v>
      </c>
      <c r="AO1363" s="3"/>
      <c r="AP1363">
        <v>0</v>
      </c>
      <c r="AQ1363" t="s">
        <v>255</v>
      </c>
      <c r="AR1363">
        <v>1242204</v>
      </c>
      <c r="AS1363" t="s">
        <v>254</v>
      </c>
      <c r="AT1363" s="2">
        <v>1.431</v>
      </c>
      <c r="AU1363" s="1">
        <f t="shared" si="173"/>
        <v>0.72960418529831172</v>
      </c>
      <c r="AV1363" s="1">
        <f t="shared" si="174"/>
        <v>0.55576476804588126</v>
      </c>
      <c r="AW1363" s="1">
        <f t="shared" si="175"/>
        <v>0.38192535079345075</v>
      </c>
    </row>
    <row r="1364" spans="1:49" x14ac:dyDescent="0.2">
      <c r="A1364">
        <v>1362</v>
      </c>
      <c r="B1364" t="s">
        <v>18599</v>
      </c>
      <c r="C1364" t="s">
        <v>18598</v>
      </c>
      <c r="E1364">
        <v>23010661</v>
      </c>
      <c r="F1364" t="s">
        <v>18597</v>
      </c>
      <c r="G1364" t="s">
        <v>6</v>
      </c>
      <c r="H1364" t="s">
        <v>5</v>
      </c>
      <c r="I1364" t="s">
        <v>18596</v>
      </c>
      <c r="J1364" t="s">
        <v>18595</v>
      </c>
      <c r="K1364" t="s">
        <v>18594</v>
      </c>
      <c r="L1364" t="s">
        <v>18593</v>
      </c>
      <c r="M1364" t="s">
        <v>651</v>
      </c>
      <c r="N1364">
        <v>4</v>
      </c>
      <c r="O1364" t="s">
        <v>18592</v>
      </c>
      <c r="P1364" t="s">
        <v>18591</v>
      </c>
      <c r="Q1364" t="s">
        <v>18590</v>
      </c>
      <c r="R1364" s="7">
        <v>41183</v>
      </c>
      <c r="S1364" s="8">
        <f t="shared" si="168"/>
        <v>2012</v>
      </c>
      <c r="T1364" s="8">
        <v>2012</v>
      </c>
      <c r="U1364" s="8">
        <f t="shared" si="169"/>
        <v>10</v>
      </c>
      <c r="V1364" s="7">
        <v>41183</v>
      </c>
      <c r="W1364" t="s">
        <v>18589</v>
      </c>
      <c r="X1364" s="2">
        <v>1.484</v>
      </c>
      <c r="Y1364" s="6">
        <f t="shared" si="170"/>
        <v>3.9614532447078299E-2</v>
      </c>
      <c r="AA1364">
        <v>7487304</v>
      </c>
      <c r="AB1364">
        <v>16665</v>
      </c>
      <c r="AC1364">
        <v>15524531</v>
      </c>
      <c r="AD1364" t="s">
        <v>2</v>
      </c>
      <c r="AE1364">
        <v>27</v>
      </c>
      <c r="AF1364">
        <v>5</v>
      </c>
      <c r="AH1364" t="s">
        <v>18588</v>
      </c>
      <c r="AI1364" t="s">
        <v>18587</v>
      </c>
      <c r="AJ1364" t="s">
        <v>18586</v>
      </c>
      <c r="AK1364" t="s">
        <v>18585</v>
      </c>
      <c r="AL1364">
        <v>10</v>
      </c>
      <c r="AM1364" s="5">
        <f t="shared" si="171"/>
        <v>1</v>
      </c>
      <c r="AN1364" s="4">
        <f t="shared" si="172"/>
        <v>1.5145778114350624E-3</v>
      </c>
      <c r="AO1364" s="3"/>
      <c r="AP1364">
        <v>0</v>
      </c>
      <c r="AR1364" t="s">
        <v>1</v>
      </c>
      <c r="AT1364" s="2">
        <v>3.1819999999999999</v>
      </c>
      <c r="AU1364" s="1">
        <f t="shared" si="173"/>
        <v>2.8184546056385327</v>
      </c>
      <c r="AV1364" s="1">
        <f t="shared" si="174"/>
        <v>2.0564555129256679</v>
      </c>
      <c r="AW1364" s="1">
        <f t="shared" si="175"/>
        <v>1.2944564202128033</v>
      </c>
    </row>
    <row r="1365" spans="1:49" x14ac:dyDescent="0.2">
      <c r="A1365">
        <v>1363</v>
      </c>
      <c r="B1365" t="s">
        <v>18584</v>
      </c>
      <c r="C1365" t="s">
        <v>18583</v>
      </c>
      <c r="F1365" t="s">
        <v>18582</v>
      </c>
      <c r="G1365" t="s">
        <v>6</v>
      </c>
      <c r="H1365" t="s">
        <v>5</v>
      </c>
      <c r="I1365" t="s">
        <v>18581</v>
      </c>
      <c r="J1365" t="s">
        <v>18580</v>
      </c>
      <c r="K1365" t="s">
        <v>18579</v>
      </c>
      <c r="L1365" t="s">
        <v>18578</v>
      </c>
      <c r="M1365" t="s">
        <v>554</v>
      </c>
      <c r="N1365">
        <v>4</v>
      </c>
      <c r="O1365" t="s">
        <v>18577</v>
      </c>
      <c r="P1365" t="s">
        <v>18576</v>
      </c>
      <c r="Q1365" t="s">
        <v>18575</v>
      </c>
      <c r="R1365" s="7">
        <v>41183</v>
      </c>
      <c r="S1365" s="8">
        <f t="shared" si="168"/>
        <v>2012</v>
      </c>
      <c r="T1365" s="8">
        <v>2012</v>
      </c>
      <c r="U1365" s="8">
        <f t="shared" si="169"/>
        <v>10</v>
      </c>
      <c r="V1365" s="7">
        <v>2012</v>
      </c>
      <c r="W1365" t="s">
        <v>18574</v>
      </c>
      <c r="X1365" s="2" t="s">
        <v>0</v>
      </c>
      <c r="Y1365" s="6" t="e">
        <f t="shared" si="170"/>
        <v>#VALUE!</v>
      </c>
      <c r="AA1365">
        <v>21033641</v>
      </c>
      <c r="AB1365">
        <v>21100200821</v>
      </c>
      <c r="AC1365" t="s">
        <v>18573</v>
      </c>
      <c r="AD1365" t="s">
        <v>2</v>
      </c>
      <c r="AE1365">
        <v>15</v>
      </c>
      <c r="AF1365">
        <v>4</v>
      </c>
      <c r="AH1365" t="s">
        <v>18572</v>
      </c>
      <c r="AI1365" t="s">
        <v>18571</v>
      </c>
      <c r="AJ1365" t="s">
        <v>18570</v>
      </c>
      <c r="AK1365" t="s">
        <v>18569</v>
      </c>
      <c r="AL1365">
        <v>0</v>
      </c>
      <c r="AM1365" s="5">
        <f t="shared" si="171"/>
        <v>0</v>
      </c>
      <c r="AN1365" s="4">
        <f t="shared" si="172"/>
        <v>0</v>
      </c>
      <c r="AO1365" s="3"/>
      <c r="AP1365">
        <v>0</v>
      </c>
      <c r="AR1365" t="s">
        <v>1</v>
      </c>
      <c r="AT1365" s="2" t="s">
        <v>0</v>
      </c>
      <c r="AU1365" s="1" t="e">
        <f t="shared" si="173"/>
        <v>#VALUE!</v>
      </c>
      <c r="AV1365" s="1" t="e">
        <f t="shared" si="174"/>
        <v>#VALUE!</v>
      </c>
      <c r="AW1365" s="1" t="e">
        <f t="shared" si="175"/>
        <v>#VALUE!</v>
      </c>
    </row>
    <row r="1366" spans="1:49" x14ac:dyDescent="0.2">
      <c r="A1366">
        <v>1364</v>
      </c>
      <c r="B1366" t="s">
        <v>18568</v>
      </c>
      <c r="C1366" t="s">
        <v>18567</v>
      </c>
      <c r="E1366">
        <v>22711584</v>
      </c>
      <c r="F1366" t="s">
        <v>18566</v>
      </c>
      <c r="G1366" t="s">
        <v>6</v>
      </c>
      <c r="H1366" t="s">
        <v>5</v>
      </c>
      <c r="I1366" t="s">
        <v>18565</v>
      </c>
      <c r="J1366">
        <v>60006318</v>
      </c>
      <c r="K1366" t="s">
        <v>14010</v>
      </c>
      <c r="L1366" t="s">
        <v>1580</v>
      </c>
      <c r="M1366" t="s">
        <v>16</v>
      </c>
      <c r="N1366">
        <v>2</v>
      </c>
      <c r="O1366" t="s">
        <v>18564</v>
      </c>
      <c r="P1366" t="s">
        <v>18563</v>
      </c>
      <c r="Q1366" t="s">
        <v>14007</v>
      </c>
      <c r="R1366" s="7">
        <v>41183</v>
      </c>
      <c r="S1366" s="8">
        <f t="shared" si="168"/>
        <v>2012</v>
      </c>
      <c r="T1366" s="8">
        <v>2012</v>
      </c>
      <c r="U1366" s="8">
        <f t="shared" si="169"/>
        <v>10</v>
      </c>
      <c r="V1366" s="7">
        <v>41183</v>
      </c>
      <c r="W1366" t="s">
        <v>1460</v>
      </c>
      <c r="X1366" s="2">
        <v>0.53600000000000003</v>
      </c>
      <c r="Y1366" s="6">
        <f t="shared" si="170"/>
        <v>1.430821387576413E-2</v>
      </c>
      <c r="AA1366" t="s">
        <v>1459</v>
      </c>
      <c r="AB1366">
        <v>20920</v>
      </c>
      <c r="AC1366">
        <v>10970029</v>
      </c>
      <c r="AD1366" t="s">
        <v>2</v>
      </c>
      <c r="AE1366">
        <v>75</v>
      </c>
      <c r="AF1366">
        <v>10</v>
      </c>
      <c r="AH1366" t="s">
        <v>18562</v>
      </c>
      <c r="AI1366" t="s">
        <v>18561</v>
      </c>
      <c r="AJ1366" t="s">
        <v>14004</v>
      </c>
      <c r="AK1366" t="s">
        <v>18560</v>
      </c>
      <c r="AL1366">
        <v>6</v>
      </c>
      <c r="AM1366" s="5">
        <f t="shared" si="171"/>
        <v>0.6</v>
      </c>
      <c r="AN1366" s="4">
        <f t="shared" si="172"/>
        <v>9.0874668686103744E-4</v>
      </c>
      <c r="AO1366" s="3"/>
      <c r="AP1366">
        <v>0</v>
      </c>
      <c r="AR1366" t="s">
        <v>1</v>
      </c>
      <c r="AT1366" s="2">
        <v>2.7690000000000001</v>
      </c>
      <c r="AU1366" s="1">
        <f t="shared" si="173"/>
        <v>1.0288373719093202</v>
      </c>
      <c r="AV1366" s="1">
        <f t="shared" si="174"/>
        <v>0.76084802813125829</v>
      </c>
      <c r="AW1366" s="1">
        <f t="shared" si="175"/>
        <v>0.49285868435319652</v>
      </c>
    </row>
    <row r="1367" spans="1:49" x14ac:dyDescent="0.2">
      <c r="A1367">
        <v>1365</v>
      </c>
      <c r="B1367" t="s">
        <v>18559</v>
      </c>
      <c r="C1367" t="s">
        <v>18558</v>
      </c>
      <c r="E1367">
        <v>22930400</v>
      </c>
      <c r="F1367" t="s">
        <v>18557</v>
      </c>
      <c r="G1367" t="s">
        <v>6</v>
      </c>
      <c r="H1367" t="s">
        <v>5</v>
      </c>
      <c r="I1367" t="s">
        <v>18556</v>
      </c>
      <c r="J1367" t="s">
        <v>18555</v>
      </c>
      <c r="K1367" t="s">
        <v>18554</v>
      </c>
      <c r="L1367" t="s">
        <v>18553</v>
      </c>
      <c r="M1367" t="s">
        <v>18552</v>
      </c>
      <c r="N1367">
        <v>3</v>
      </c>
      <c r="O1367" t="s">
        <v>18551</v>
      </c>
      <c r="P1367" t="s">
        <v>18550</v>
      </c>
      <c r="Q1367" t="s">
        <v>18549</v>
      </c>
      <c r="R1367" s="7">
        <v>41183</v>
      </c>
      <c r="S1367" s="8">
        <f t="shared" si="168"/>
        <v>2012</v>
      </c>
      <c r="T1367" s="8">
        <v>2012</v>
      </c>
      <c r="U1367" s="8">
        <f t="shared" si="169"/>
        <v>10</v>
      </c>
      <c r="V1367" s="7">
        <v>41183</v>
      </c>
      <c r="W1367" t="s">
        <v>1659</v>
      </c>
      <c r="X1367" s="2">
        <v>0.8</v>
      </c>
      <c r="Y1367" s="6">
        <f t="shared" si="170"/>
        <v>2.1355543098155415E-2</v>
      </c>
      <c r="AA1367">
        <v>3407594</v>
      </c>
      <c r="AB1367">
        <v>23456</v>
      </c>
      <c r="AC1367">
        <v>14321351</v>
      </c>
      <c r="AD1367" t="s">
        <v>2</v>
      </c>
      <c r="AE1367">
        <v>198</v>
      </c>
      <c r="AF1367">
        <v>10</v>
      </c>
      <c r="AH1367" t="s">
        <v>14542</v>
      </c>
      <c r="AI1367" t="s">
        <v>18548</v>
      </c>
      <c r="AJ1367" t="s">
        <v>18547</v>
      </c>
      <c r="AK1367" t="s">
        <v>18546</v>
      </c>
      <c r="AL1367">
        <v>38</v>
      </c>
      <c r="AM1367" s="5">
        <f t="shared" si="171"/>
        <v>3.8</v>
      </c>
      <c r="AN1367" s="4">
        <f t="shared" si="172"/>
        <v>5.7553956834532375E-3</v>
      </c>
      <c r="AO1367" s="3"/>
      <c r="AP1367">
        <v>0</v>
      </c>
      <c r="AR1367" t="s">
        <v>18545</v>
      </c>
      <c r="AS1367" t="s">
        <v>18544</v>
      </c>
      <c r="AT1367" s="2" t="s">
        <v>0</v>
      </c>
      <c r="AU1367" s="1">
        <f t="shared" si="173"/>
        <v>1.6675498873744761</v>
      </c>
      <c r="AV1367" s="1">
        <f t="shared" si="174"/>
        <v>1.3555469390804327</v>
      </c>
      <c r="AW1367" s="1">
        <f t="shared" si="175"/>
        <v>1.043543990786389</v>
      </c>
    </row>
    <row r="1368" spans="1:49" x14ac:dyDescent="0.2">
      <c r="A1368">
        <v>1366</v>
      </c>
      <c r="B1368" t="s">
        <v>18543</v>
      </c>
      <c r="C1368" t="s">
        <v>18542</v>
      </c>
      <c r="F1368" t="s">
        <v>18541</v>
      </c>
      <c r="G1368" t="s">
        <v>6</v>
      </c>
      <c r="H1368" t="s">
        <v>5</v>
      </c>
      <c r="I1368" t="s">
        <v>18540</v>
      </c>
      <c r="J1368" t="s">
        <v>18539</v>
      </c>
      <c r="K1368" t="s">
        <v>18538</v>
      </c>
      <c r="L1368" t="s">
        <v>18537</v>
      </c>
      <c r="M1368" t="s">
        <v>2395</v>
      </c>
      <c r="N1368">
        <v>4</v>
      </c>
      <c r="O1368" t="s">
        <v>18536</v>
      </c>
      <c r="P1368" t="s">
        <v>18535</v>
      </c>
      <c r="Q1368" t="s">
        <v>18534</v>
      </c>
      <c r="R1368" s="7">
        <v>41183</v>
      </c>
      <c r="S1368" s="8">
        <f t="shared" si="168"/>
        <v>2012</v>
      </c>
      <c r="T1368" s="8">
        <v>2012</v>
      </c>
      <c r="U1368" s="8">
        <f t="shared" si="169"/>
        <v>10</v>
      </c>
      <c r="V1368" s="7">
        <v>41183</v>
      </c>
      <c r="W1368" t="s">
        <v>18533</v>
      </c>
      <c r="X1368" s="2">
        <v>0.98099999999999998</v>
      </c>
      <c r="Y1368" s="6">
        <f t="shared" si="170"/>
        <v>2.6187234724113079E-2</v>
      </c>
      <c r="AA1368">
        <v>10171398</v>
      </c>
      <c r="AB1368">
        <v>25708</v>
      </c>
      <c r="AC1368">
        <v>15729265</v>
      </c>
      <c r="AD1368" t="s">
        <v>2</v>
      </c>
      <c r="AE1368">
        <v>61</v>
      </c>
      <c r="AF1368">
        <v>2</v>
      </c>
      <c r="AH1368" t="s">
        <v>18532</v>
      </c>
      <c r="AI1368" t="s">
        <v>18531</v>
      </c>
      <c r="AJ1368" t="s">
        <v>18530</v>
      </c>
      <c r="AK1368" t="s">
        <v>18529</v>
      </c>
      <c r="AL1368">
        <v>3</v>
      </c>
      <c r="AM1368" s="5">
        <f t="shared" si="171"/>
        <v>0.3</v>
      </c>
      <c r="AN1368" s="4">
        <f t="shared" si="172"/>
        <v>4.5437334343051872E-4</v>
      </c>
      <c r="AO1368" s="3"/>
      <c r="AP1368">
        <v>0</v>
      </c>
      <c r="AQ1368" t="s">
        <v>255</v>
      </c>
      <c r="AR1368" t="s">
        <v>18528</v>
      </c>
      <c r="AS1368" t="s">
        <v>254</v>
      </c>
      <c r="AT1368" s="2">
        <v>3.0409999999999999</v>
      </c>
      <c r="AU1368" s="1">
        <f t="shared" si="173"/>
        <v>1.8467376309908312</v>
      </c>
      <c r="AV1368" s="1">
        <f t="shared" si="174"/>
        <v>1.3320804033771798</v>
      </c>
      <c r="AW1368" s="1">
        <f t="shared" si="175"/>
        <v>0.81742317576352863</v>
      </c>
    </row>
    <row r="1369" spans="1:49" x14ac:dyDescent="0.2">
      <c r="A1369">
        <v>1367</v>
      </c>
      <c r="B1369" t="s">
        <v>18527</v>
      </c>
      <c r="C1369" t="s">
        <v>18526</v>
      </c>
      <c r="F1369" t="s">
        <v>18525</v>
      </c>
      <c r="G1369" t="s">
        <v>6</v>
      </c>
      <c r="H1369" t="s">
        <v>5</v>
      </c>
      <c r="I1369" t="s">
        <v>18524</v>
      </c>
      <c r="J1369" t="s">
        <v>18523</v>
      </c>
      <c r="K1369" t="s">
        <v>18522</v>
      </c>
      <c r="L1369" t="s">
        <v>671</v>
      </c>
      <c r="M1369" t="s">
        <v>69</v>
      </c>
      <c r="N1369">
        <v>22</v>
      </c>
      <c r="O1369" t="s">
        <v>18521</v>
      </c>
      <c r="P1369" t="s">
        <v>18520</v>
      </c>
      <c r="Q1369" t="s">
        <v>18519</v>
      </c>
      <c r="R1369" s="7">
        <v>41183</v>
      </c>
      <c r="S1369" s="8">
        <f t="shared" si="168"/>
        <v>2012</v>
      </c>
      <c r="T1369" s="8">
        <v>2012</v>
      </c>
      <c r="U1369" s="8">
        <f t="shared" si="169"/>
        <v>10</v>
      </c>
      <c r="V1369" s="7">
        <v>41183</v>
      </c>
      <c r="W1369" t="s">
        <v>3691</v>
      </c>
      <c r="X1369" s="2">
        <v>1.3280000000000001</v>
      </c>
      <c r="Y1369" s="6">
        <f t="shared" si="170"/>
        <v>3.5450201542937994E-2</v>
      </c>
      <c r="AA1369">
        <v>7413335</v>
      </c>
      <c r="AB1369">
        <v>29251</v>
      </c>
      <c r="AC1369">
        <v>13616587</v>
      </c>
      <c r="AD1369" t="s">
        <v>2</v>
      </c>
      <c r="AE1369">
        <v>54</v>
      </c>
      <c r="AF1369">
        <v>10</v>
      </c>
      <c r="AG1369">
        <v>105003</v>
      </c>
      <c r="AI1369" t="s">
        <v>18518</v>
      </c>
      <c r="AK1369" t="s">
        <v>18517</v>
      </c>
      <c r="AL1369">
        <v>8</v>
      </c>
      <c r="AM1369" s="5">
        <f t="shared" si="171"/>
        <v>0.8</v>
      </c>
      <c r="AN1369" s="4">
        <f t="shared" si="172"/>
        <v>1.2116622491480501E-3</v>
      </c>
      <c r="AO1369" s="3"/>
      <c r="AP1369">
        <v>0</v>
      </c>
      <c r="AR1369" t="s">
        <v>1</v>
      </c>
      <c r="AT1369" s="2">
        <v>2.4580000000000002</v>
      </c>
      <c r="AU1369" s="1">
        <f t="shared" si="173"/>
        <v>2.5178639754801009</v>
      </c>
      <c r="AV1369" s="1">
        <f t="shared" si="174"/>
        <v>1.8330931896043023</v>
      </c>
      <c r="AW1369" s="1">
        <f t="shared" si="175"/>
        <v>1.1483224037285034</v>
      </c>
    </row>
    <row r="1370" spans="1:49" x14ac:dyDescent="0.2">
      <c r="A1370">
        <v>1368</v>
      </c>
      <c r="B1370" t="s">
        <v>18516</v>
      </c>
      <c r="C1370" t="s">
        <v>18515</v>
      </c>
      <c r="F1370" t="s">
        <v>18514</v>
      </c>
      <c r="G1370" t="s">
        <v>6</v>
      </c>
      <c r="H1370" t="s">
        <v>5</v>
      </c>
      <c r="I1370" t="s">
        <v>18513</v>
      </c>
      <c r="J1370">
        <v>60028894</v>
      </c>
      <c r="K1370" t="s">
        <v>18512</v>
      </c>
      <c r="L1370" t="s">
        <v>18511</v>
      </c>
      <c r="M1370" t="s">
        <v>194</v>
      </c>
      <c r="N1370">
        <v>4</v>
      </c>
      <c r="O1370" t="s">
        <v>18510</v>
      </c>
      <c r="P1370" t="s">
        <v>18509</v>
      </c>
      <c r="Q1370" t="s">
        <v>18508</v>
      </c>
      <c r="R1370" s="7">
        <v>41183</v>
      </c>
      <c r="S1370" s="8">
        <f t="shared" si="168"/>
        <v>2012</v>
      </c>
      <c r="T1370" s="8">
        <v>2012</v>
      </c>
      <c r="U1370" s="8">
        <f t="shared" si="169"/>
        <v>10</v>
      </c>
      <c r="V1370" s="7">
        <v>41183</v>
      </c>
      <c r="W1370" t="s">
        <v>18477</v>
      </c>
      <c r="X1370" s="2">
        <v>0.39800000000000002</v>
      </c>
      <c r="Y1370" s="6">
        <f t="shared" si="170"/>
        <v>1.0624382691332319E-2</v>
      </c>
      <c r="AA1370" t="s">
        <v>18476</v>
      </c>
      <c r="AB1370">
        <v>26771</v>
      </c>
      <c r="AC1370" t="s">
        <v>18475</v>
      </c>
      <c r="AD1370" t="s">
        <v>2</v>
      </c>
      <c r="AE1370">
        <v>341</v>
      </c>
      <c r="AF1370">
        <v>2</v>
      </c>
      <c r="AH1370" t="s">
        <v>18507</v>
      </c>
      <c r="AI1370" t="s">
        <v>18506</v>
      </c>
      <c r="AJ1370" t="s">
        <v>18505</v>
      </c>
      <c r="AK1370" t="s">
        <v>18504</v>
      </c>
      <c r="AL1370">
        <v>21</v>
      </c>
      <c r="AM1370" s="5">
        <f t="shared" si="171"/>
        <v>2.1</v>
      </c>
      <c r="AN1370" s="4">
        <f t="shared" si="172"/>
        <v>3.1806134040136312E-3</v>
      </c>
      <c r="AO1370" s="3"/>
      <c r="AP1370">
        <v>0</v>
      </c>
      <c r="AR1370" t="s">
        <v>1</v>
      </c>
      <c r="AT1370" s="2">
        <v>1.83</v>
      </c>
      <c r="AU1370" s="1">
        <f t="shared" si="173"/>
        <v>0.83912519051367129</v>
      </c>
      <c r="AV1370" s="1">
        <f t="shared" si="174"/>
        <v>0.69024980476729747</v>
      </c>
      <c r="AW1370" s="1">
        <f t="shared" si="175"/>
        <v>0.54137441902092376</v>
      </c>
    </row>
    <row r="1371" spans="1:49" x14ac:dyDescent="0.2">
      <c r="A1371">
        <v>1369</v>
      </c>
      <c r="B1371" t="s">
        <v>18503</v>
      </c>
      <c r="C1371" t="s">
        <v>18502</v>
      </c>
      <c r="F1371" t="s">
        <v>18501</v>
      </c>
      <c r="G1371" t="s">
        <v>6</v>
      </c>
      <c r="H1371" t="s">
        <v>5</v>
      </c>
      <c r="I1371" t="s">
        <v>18500</v>
      </c>
      <c r="J1371" t="s">
        <v>18499</v>
      </c>
      <c r="K1371" t="s">
        <v>18498</v>
      </c>
      <c r="L1371" t="s">
        <v>854</v>
      </c>
      <c r="M1371" t="s">
        <v>69</v>
      </c>
      <c r="N1371">
        <v>5</v>
      </c>
      <c r="O1371" t="s">
        <v>18497</v>
      </c>
      <c r="P1371" t="s">
        <v>18496</v>
      </c>
      <c r="Q1371" t="s">
        <v>18495</v>
      </c>
      <c r="R1371" s="7">
        <v>41183</v>
      </c>
      <c r="S1371" s="8">
        <f t="shared" si="168"/>
        <v>2012</v>
      </c>
      <c r="T1371" s="8">
        <v>2012</v>
      </c>
      <c r="U1371" s="8">
        <f t="shared" si="169"/>
        <v>10</v>
      </c>
      <c r="V1371" s="7">
        <v>41183</v>
      </c>
      <c r="W1371" t="s">
        <v>310</v>
      </c>
      <c r="X1371" s="2">
        <v>0.55700000000000005</v>
      </c>
      <c r="Y1371" s="6">
        <f t="shared" si="170"/>
        <v>1.486879688209071E-2</v>
      </c>
      <c r="AA1371" t="s">
        <v>309</v>
      </c>
      <c r="AB1371">
        <v>19600161832</v>
      </c>
      <c r="AD1371" t="s">
        <v>2</v>
      </c>
      <c r="AE1371">
        <v>55</v>
      </c>
      <c r="AF1371">
        <v>10</v>
      </c>
      <c r="AH1371" t="s">
        <v>18494</v>
      </c>
      <c r="AI1371" t="s">
        <v>18493</v>
      </c>
      <c r="AJ1371" t="s">
        <v>18492</v>
      </c>
      <c r="AK1371" t="s">
        <v>18491</v>
      </c>
      <c r="AL1371">
        <v>1</v>
      </c>
      <c r="AM1371" s="5">
        <f t="shared" si="171"/>
        <v>0.1</v>
      </c>
      <c r="AN1371" s="4">
        <f t="shared" si="172"/>
        <v>1.5145778114350627E-4</v>
      </c>
      <c r="AO1371" s="3"/>
      <c r="AP1371">
        <v>0</v>
      </c>
      <c r="AQ1371" t="s">
        <v>18490</v>
      </c>
      <c r="AR1371" t="s">
        <v>18489</v>
      </c>
      <c r="AS1371" t="s">
        <v>18488</v>
      </c>
      <c r="AT1371" s="2" t="s">
        <v>0</v>
      </c>
      <c r="AU1371" s="1">
        <f t="shared" si="173"/>
        <v>1.0453595151806547</v>
      </c>
      <c r="AV1371" s="1">
        <f t="shared" si="174"/>
        <v>0.7510127331617108</v>
      </c>
      <c r="AW1371" s="1">
        <f t="shared" si="175"/>
        <v>0.45666595114276676</v>
      </c>
    </row>
    <row r="1372" spans="1:49" x14ac:dyDescent="0.2">
      <c r="A1372">
        <v>1370</v>
      </c>
      <c r="B1372" t="s">
        <v>18487</v>
      </c>
      <c r="C1372" t="s">
        <v>18486</v>
      </c>
      <c r="F1372" t="s">
        <v>18485</v>
      </c>
      <c r="G1372" t="s">
        <v>6</v>
      </c>
      <c r="H1372" t="s">
        <v>5</v>
      </c>
      <c r="I1372" t="s">
        <v>18484</v>
      </c>
      <c r="J1372" t="s">
        <v>18483</v>
      </c>
      <c r="K1372" t="s">
        <v>18482</v>
      </c>
      <c r="L1372" t="s">
        <v>18481</v>
      </c>
      <c r="M1372" t="s">
        <v>47</v>
      </c>
      <c r="N1372">
        <v>3</v>
      </c>
      <c r="O1372" t="s">
        <v>18480</v>
      </c>
      <c r="P1372" t="s">
        <v>18479</v>
      </c>
      <c r="Q1372" t="s">
        <v>18478</v>
      </c>
      <c r="R1372" s="7">
        <v>41183</v>
      </c>
      <c r="S1372" s="8">
        <f t="shared" si="168"/>
        <v>2012</v>
      </c>
      <c r="T1372" s="8">
        <v>2012</v>
      </c>
      <c r="U1372" s="8">
        <f t="shared" si="169"/>
        <v>10</v>
      </c>
      <c r="V1372" s="7">
        <v>41183</v>
      </c>
      <c r="W1372" t="s">
        <v>18477</v>
      </c>
      <c r="X1372" s="2">
        <v>0.39800000000000002</v>
      </c>
      <c r="Y1372" s="6">
        <f t="shared" si="170"/>
        <v>1.0624382691332319E-2</v>
      </c>
      <c r="AA1372" t="s">
        <v>18476</v>
      </c>
      <c r="AB1372">
        <v>26771</v>
      </c>
      <c r="AC1372" t="s">
        <v>18475</v>
      </c>
      <c r="AD1372" t="s">
        <v>2</v>
      </c>
      <c r="AE1372">
        <v>341</v>
      </c>
      <c r="AF1372">
        <v>2</v>
      </c>
      <c r="AH1372" t="s">
        <v>18474</v>
      </c>
      <c r="AI1372" t="s">
        <v>18473</v>
      </c>
      <c r="AJ1372" t="s">
        <v>18472</v>
      </c>
      <c r="AK1372" t="s">
        <v>18471</v>
      </c>
      <c r="AL1372">
        <v>15</v>
      </c>
      <c r="AM1372" s="5">
        <f t="shared" si="171"/>
        <v>1.5</v>
      </c>
      <c r="AN1372" s="4">
        <f t="shared" si="172"/>
        <v>2.2718667171525938E-3</v>
      </c>
      <c r="AO1372" s="3"/>
      <c r="AP1372">
        <v>0</v>
      </c>
      <c r="AQ1372" t="s">
        <v>2489</v>
      </c>
      <c r="AR1372" t="s">
        <v>1</v>
      </c>
      <c r="AS1372" t="s">
        <v>2488</v>
      </c>
      <c r="AT1372" s="2">
        <v>1.83</v>
      </c>
      <c r="AU1372" s="1">
        <f t="shared" si="173"/>
        <v>0.81186278990784</v>
      </c>
      <c r="AV1372" s="1">
        <f t="shared" si="174"/>
        <v>0.64481247042424561</v>
      </c>
      <c r="AW1372" s="1">
        <f t="shared" si="175"/>
        <v>0.47776215094065111</v>
      </c>
    </row>
    <row r="1373" spans="1:49" x14ac:dyDescent="0.2">
      <c r="A1373">
        <v>1371</v>
      </c>
      <c r="B1373" t="s">
        <v>18470</v>
      </c>
      <c r="C1373" t="s">
        <v>18469</v>
      </c>
      <c r="F1373" t="s">
        <v>18468</v>
      </c>
      <c r="G1373" t="s">
        <v>6</v>
      </c>
      <c r="H1373" t="s">
        <v>5</v>
      </c>
      <c r="I1373" t="s">
        <v>712</v>
      </c>
      <c r="J1373">
        <v>60018308</v>
      </c>
      <c r="K1373" t="s">
        <v>2262</v>
      </c>
      <c r="L1373" t="s">
        <v>82</v>
      </c>
      <c r="M1373" t="s">
        <v>16</v>
      </c>
      <c r="N1373">
        <v>3</v>
      </c>
      <c r="O1373" t="s">
        <v>18467</v>
      </c>
      <c r="P1373" t="s">
        <v>18466</v>
      </c>
      <c r="Q1373" t="s">
        <v>2261</v>
      </c>
      <c r="R1373" s="7">
        <v>41183</v>
      </c>
      <c r="S1373" s="8">
        <f t="shared" si="168"/>
        <v>2012</v>
      </c>
      <c r="T1373" s="8">
        <v>2012</v>
      </c>
      <c r="U1373" s="8">
        <f t="shared" si="169"/>
        <v>10</v>
      </c>
      <c r="V1373" s="7">
        <v>41183</v>
      </c>
      <c r="W1373" t="s">
        <v>310</v>
      </c>
      <c r="X1373" s="2">
        <v>0.55700000000000005</v>
      </c>
      <c r="Y1373" s="6">
        <f t="shared" si="170"/>
        <v>1.486879688209071E-2</v>
      </c>
      <c r="AA1373" t="s">
        <v>309</v>
      </c>
      <c r="AB1373">
        <v>19600161832</v>
      </c>
      <c r="AD1373" t="s">
        <v>2</v>
      </c>
      <c r="AE1373">
        <v>55</v>
      </c>
      <c r="AF1373">
        <v>10</v>
      </c>
      <c r="AH1373" t="s">
        <v>18465</v>
      </c>
      <c r="AI1373" t="s">
        <v>18464</v>
      </c>
      <c r="AJ1373" t="s">
        <v>18463</v>
      </c>
      <c r="AK1373" t="s">
        <v>18462</v>
      </c>
      <c r="AL1373">
        <v>4</v>
      </c>
      <c r="AM1373" s="5">
        <f t="shared" si="171"/>
        <v>0.4</v>
      </c>
      <c r="AN1373" s="4">
        <f t="shared" si="172"/>
        <v>6.0583112457402507E-4</v>
      </c>
      <c r="AO1373" s="3"/>
      <c r="AP1373">
        <v>0</v>
      </c>
      <c r="AQ1373" t="s">
        <v>251</v>
      </c>
      <c r="AR1373">
        <v>60772095</v>
      </c>
      <c r="AS1373" t="s">
        <v>250</v>
      </c>
      <c r="AT1373" s="2" t="s">
        <v>0</v>
      </c>
      <c r="AU1373" s="1">
        <f t="shared" si="173"/>
        <v>1.0589907154835703</v>
      </c>
      <c r="AV1373" s="1">
        <f t="shared" si="174"/>
        <v>0.77373140033323673</v>
      </c>
      <c r="AW1373" s="1">
        <f t="shared" si="175"/>
        <v>0.48847208518290303</v>
      </c>
    </row>
    <row r="1374" spans="1:49" x14ac:dyDescent="0.2">
      <c r="A1374">
        <v>1372</v>
      </c>
      <c r="B1374" t="s">
        <v>18461</v>
      </c>
      <c r="C1374" t="s">
        <v>18460</v>
      </c>
      <c r="F1374" t="s">
        <v>18459</v>
      </c>
      <c r="G1374" t="s">
        <v>6</v>
      </c>
      <c r="H1374" t="s">
        <v>5</v>
      </c>
      <c r="I1374" t="s">
        <v>836</v>
      </c>
      <c r="J1374" t="s">
        <v>18458</v>
      </c>
      <c r="K1374" t="s">
        <v>18457</v>
      </c>
      <c r="L1374" t="s">
        <v>15484</v>
      </c>
      <c r="M1374" t="s">
        <v>69</v>
      </c>
      <c r="N1374">
        <v>5</v>
      </c>
      <c r="O1374" t="s">
        <v>18456</v>
      </c>
      <c r="P1374" t="s">
        <v>18455</v>
      </c>
      <c r="Q1374" t="s">
        <v>18454</v>
      </c>
      <c r="R1374" s="7">
        <v>41183</v>
      </c>
      <c r="S1374" s="8">
        <f t="shared" si="168"/>
        <v>2012</v>
      </c>
      <c r="T1374" s="8">
        <v>2012</v>
      </c>
      <c r="U1374" s="8">
        <f t="shared" si="169"/>
        <v>10</v>
      </c>
      <c r="V1374" s="7">
        <v>41183</v>
      </c>
      <c r="W1374" t="s">
        <v>310</v>
      </c>
      <c r="X1374" s="2">
        <v>0.55700000000000005</v>
      </c>
      <c r="Y1374" s="6">
        <f t="shared" si="170"/>
        <v>1.486879688209071E-2</v>
      </c>
      <c r="AA1374" t="s">
        <v>309</v>
      </c>
      <c r="AB1374">
        <v>19600161832</v>
      </c>
      <c r="AD1374" t="s">
        <v>2</v>
      </c>
      <c r="AE1374">
        <v>55</v>
      </c>
      <c r="AF1374">
        <v>10</v>
      </c>
      <c r="AH1374" t="s">
        <v>18453</v>
      </c>
      <c r="AI1374" t="s">
        <v>18452</v>
      </c>
      <c r="AJ1374" t="s">
        <v>18451</v>
      </c>
      <c r="AK1374" t="s">
        <v>18450</v>
      </c>
      <c r="AL1374">
        <v>12</v>
      </c>
      <c r="AM1374" s="5">
        <f t="shared" si="171"/>
        <v>1.2</v>
      </c>
      <c r="AN1374" s="4">
        <f t="shared" si="172"/>
        <v>1.8174933737220749E-3</v>
      </c>
      <c r="AO1374" s="3"/>
      <c r="AP1374">
        <v>0</v>
      </c>
      <c r="AR1374" t="s">
        <v>1</v>
      </c>
      <c r="AT1374" s="2" t="s">
        <v>0</v>
      </c>
      <c r="AU1374" s="1">
        <f t="shared" si="173"/>
        <v>1.0953405829580118</v>
      </c>
      <c r="AV1374" s="1">
        <f t="shared" si="174"/>
        <v>0.83431451279063917</v>
      </c>
      <c r="AW1374" s="1">
        <f t="shared" si="175"/>
        <v>0.5732884426232665</v>
      </c>
    </row>
    <row r="1375" spans="1:49" x14ac:dyDescent="0.2">
      <c r="A1375">
        <v>1373</v>
      </c>
      <c r="B1375" t="s">
        <v>18449</v>
      </c>
      <c r="C1375" t="s">
        <v>18448</v>
      </c>
      <c r="F1375" t="s">
        <v>18447</v>
      </c>
      <c r="G1375" t="s">
        <v>6</v>
      </c>
      <c r="H1375" t="s">
        <v>5</v>
      </c>
      <c r="I1375" t="s">
        <v>18446</v>
      </c>
      <c r="J1375" t="s">
        <v>18445</v>
      </c>
      <c r="K1375" t="s">
        <v>18444</v>
      </c>
      <c r="L1375" t="s">
        <v>18443</v>
      </c>
      <c r="M1375" t="s">
        <v>1293</v>
      </c>
      <c r="N1375">
        <v>5</v>
      </c>
      <c r="O1375" t="s">
        <v>18442</v>
      </c>
      <c r="P1375" t="s">
        <v>18441</v>
      </c>
      <c r="Q1375" t="s">
        <v>18440</v>
      </c>
      <c r="R1375" s="7">
        <v>41183</v>
      </c>
      <c r="S1375" s="8">
        <f t="shared" si="168"/>
        <v>2012</v>
      </c>
      <c r="T1375" s="8">
        <v>2012</v>
      </c>
      <c r="U1375" s="8">
        <f t="shared" si="169"/>
        <v>10</v>
      </c>
      <c r="V1375" s="7">
        <v>41183</v>
      </c>
      <c r="W1375" t="s">
        <v>3691</v>
      </c>
      <c r="X1375" s="2">
        <v>1.3280000000000001</v>
      </c>
      <c r="Y1375" s="6">
        <f t="shared" si="170"/>
        <v>3.5450201542937994E-2</v>
      </c>
      <c r="AA1375">
        <v>7413335</v>
      </c>
      <c r="AB1375">
        <v>29251</v>
      </c>
      <c r="AC1375">
        <v>13616587</v>
      </c>
      <c r="AD1375" t="s">
        <v>2</v>
      </c>
      <c r="AE1375">
        <v>54</v>
      </c>
      <c r="AF1375">
        <v>10</v>
      </c>
      <c r="AG1375">
        <v>105024</v>
      </c>
      <c r="AI1375" t="s">
        <v>18439</v>
      </c>
      <c r="AK1375" t="s">
        <v>18438</v>
      </c>
      <c r="AL1375">
        <v>2</v>
      </c>
      <c r="AM1375" s="5">
        <f t="shared" si="171"/>
        <v>0.2</v>
      </c>
      <c r="AN1375" s="4">
        <f t="shared" si="172"/>
        <v>3.0291556228701253E-4</v>
      </c>
      <c r="AO1375" s="3"/>
      <c r="AP1375">
        <v>0</v>
      </c>
      <c r="AR1375" t="s">
        <v>1</v>
      </c>
      <c r="AT1375" s="2">
        <v>2.4580000000000002</v>
      </c>
      <c r="AU1375" s="1">
        <f t="shared" si="173"/>
        <v>2.4906015748742698</v>
      </c>
      <c r="AV1375" s="1">
        <f t="shared" si="174"/>
        <v>1.7876558552612503</v>
      </c>
      <c r="AW1375" s="1">
        <f t="shared" si="175"/>
        <v>1.0847101356482307</v>
      </c>
    </row>
    <row r="1376" spans="1:49" x14ac:dyDescent="0.2">
      <c r="A1376">
        <v>1374</v>
      </c>
      <c r="B1376" t="s">
        <v>18437</v>
      </c>
      <c r="C1376" t="s">
        <v>18436</v>
      </c>
      <c r="D1376" t="s">
        <v>18435</v>
      </c>
      <c r="F1376" t="s">
        <v>18434</v>
      </c>
      <c r="G1376" t="s">
        <v>6</v>
      </c>
      <c r="H1376" t="s">
        <v>5</v>
      </c>
      <c r="I1376" t="s">
        <v>18433</v>
      </c>
      <c r="J1376">
        <v>60029925</v>
      </c>
      <c r="K1376" t="s">
        <v>18432</v>
      </c>
      <c r="L1376" t="s">
        <v>162</v>
      </c>
      <c r="M1376" t="s">
        <v>16</v>
      </c>
      <c r="N1376">
        <v>9</v>
      </c>
      <c r="O1376" t="s">
        <v>18431</v>
      </c>
      <c r="P1376" t="s">
        <v>18430</v>
      </c>
      <c r="Q1376" t="s">
        <v>18429</v>
      </c>
      <c r="R1376" s="7">
        <v>41183</v>
      </c>
      <c r="S1376" s="8">
        <f t="shared" si="168"/>
        <v>2012</v>
      </c>
      <c r="T1376" s="8">
        <v>2012</v>
      </c>
      <c r="U1376" s="8">
        <f t="shared" si="169"/>
        <v>10</v>
      </c>
      <c r="V1376" s="7">
        <v>41183</v>
      </c>
      <c r="W1376" t="s">
        <v>534</v>
      </c>
      <c r="X1376" s="2">
        <v>0.55300000000000005</v>
      </c>
      <c r="Y1376" s="6">
        <f t="shared" si="170"/>
        <v>1.4762019166599933E-2</v>
      </c>
      <c r="AA1376">
        <v>15694410</v>
      </c>
      <c r="AB1376">
        <v>29112</v>
      </c>
      <c r="AD1376" t="s">
        <v>2</v>
      </c>
      <c r="AE1376">
        <v>10</v>
      </c>
      <c r="AF1376">
        <v>4</v>
      </c>
      <c r="AH1376" t="s">
        <v>1700</v>
      </c>
      <c r="AI1376" t="s">
        <v>18428</v>
      </c>
      <c r="AJ1376" t="s">
        <v>18427</v>
      </c>
      <c r="AK1376" t="s">
        <v>18426</v>
      </c>
      <c r="AL1376">
        <v>3</v>
      </c>
      <c r="AM1376" s="5">
        <f t="shared" si="171"/>
        <v>0.3</v>
      </c>
      <c r="AN1376" s="4">
        <f t="shared" si="172"/>
        <v>4.5437334343051872E-4</v>
      </c>
      <c r="AO1376" s="3"/>
      <c r="AP1376">
        <v>0</v>
      </c>
      <c r="AQ1376" t="s">
        <v>251</v>
      </c>
      <c r="AR1376" t="s">
        <v>18425</v>
      </c>
      <c r="AS1376" t="s">
        <v>18424</v>
      </c>
      <c r="AT1376" s="2" t="s">
        <v>0</v>
      </c>
      <c r="AU1376" s="1">
        <f t="shared" si="173"/>
        <v>1.0469725419649107</v>
      </c>
      <c r="AV1376" s="1">
        <f t="shared" si="174"/>
        <v>0.7608196255015226</v>
      </c>
      <c r="AW1376" s="1">
        <f t="shared" si="175"/>
        <v>0.47466670903813424</v>
      </c>
    </row>
    <row r="1377" spans="1:49" x14ac:dyDescent="0.2">
      <c r="A1377">
        <v>1375</v>
      </c>
      <c r="B1377" t="s">
        <v>18423</v>
      </c>
      <c r="C1377" t="s">
        <v>18422</v>
      </c>
      <c r="F1377" t="s">
        <v>18421</v>
      </c>
      <c r="G1377" t="s">
        <v>6</v>
      </c>
      <c r="H1377" t="s">
        <v>5</v>
      </c>
      <c r="I1377" t="s">
        <v>18420</v>
      </c>
      <c r="J1377" t="s">
        <v>18419</v>
      </c>
      <c r="K1377" t="s">
        <v>18418</v>
      </c>
      <c r="L1377" t="s">
        <v>18417</v>
      </c>
      <c r="M1377" t="s">
        <v>18416</v>
      </c>
      <c r="N1377">
        <v>3</v>
      </c>
      <c r="O1377" t="s">
        <v>18415</v>
      </c>
      <c r="P1377" t="s">
        <v>18414</v>
      </c>
      <c r="Q1377" t="s">
        <v>18413</v>
      </c>
      <c r="R1377" s="7">
        <v>41183</v>
      </c>
      <c r="S1377" s="8">
        <f t="shared" si="168"/>
        <v>2012</v>
      </c>
      <c r="T1377" s="8">
        <v>2012</v>
      </c>
      <c r="U1377" s="8">
        <f t="shared" si="169"/>
        <v>10</v>
      </c>
      <c r="V1377" s="7">
        <v>41183</v>
      </c>
      <c r="W1377" t="s">
        <v>1664</v>
      </c>
      <c r="X1377" s="2">
        <v>0.251</v>
      </c>
      <c r="Y1377" s="6">
        <f t="shared" si="170"/>
        <v>6.7003016470462617E-3</v>
      </c>
      <c r="AA1377">
        <v>207217</v>
      </c>
      <c r="AB1377">
        <v>26145</v>
      </c>
      <c r="AC1377">
        <v>13623060</v>
      </c>
      <c r="AD1377" t="s">
        <v>2</v>
      </c>
      <c r="AE1377">
        <v>99</v>
      </c>
      <c r="AF1377">
        <v>10</v>
      </c>
      <c r="AH1377" t="s">
        <v>18412</v>
      </c>
      <c r="AI1377" t="s">
        <v>18411</v>
      </c>
      <c r="AJ1377" t="s">
        <v>18410</v>
      </c>
      <c r="AK1377" t="s">
        <v>18409</v>
      </c>
      <c r="AL1377">
        <v>1</v>
      </c>
      <c r="AM1377" s="5">
        <f t="shared" si="171"/>
        <v>0.1</v>
      </c>
      <c r="AN1377" s="4">
        <f t="shared" si="172"/>
        <v>1.5145778114350627E-4</v>
      </c>
      <c r="AO1377" s="3"/>
      <c r="AP1377">
        <v>0</v>
      </c>
      <c r="AR1377" t="s">
        <v>1</v>
      </c>
      <c r="AT1377" s="2">
        <v>1.3360000000000001</v>
      </c>
      <c r="AU1377" s="1">
        <f t="shared" si="173"/>
        <v>0.47356484872754345</v>
      </c>
      <c r="AV1377" s="1">
        <f t="shared" si="174"/>
        <v>0.34258797140948843</v>
      </c>
      <c r="AW1377" s="1">
        <f t="shared" si="175"/>
        <v>0.21161109409143325</v>
      </c>
    </row>
    <row r="1378" spans="1:49" x14ac:dyDescent="0.2">
      <c r="A1378">
        <v>1376</v>
      </c>
      <c r="B1378" t="s">
        <v>18408</v>
      </c>
      <c r="C1378" t="s">
        <v>18407</v>
      </c>
      <c r="E1378">
        <v>22707441</v>
      </c>
      <c r="F1378" t="s">
        <v>18406</v>
      </c>
      <c r="G1378" t="s">
        <v>6</v>
      </c>
      <c r="H1378" t="s">
        <v>5</v>
      </c>
      <c r="I1378" t="s">
        <v>18405</v>
      </c>
      <c r="J1378" t="s">
        <v>18404</v>
      </c>
      <c r="K1378" t="s">
        <v>18403</v>
      </c>
      <c r="L1378" t="s">
        <v>18402</v>
      </c>
      <c r="M1378" t="s">
        <v>262</v>
      </c>
      <c r="N1378">
        <v>10</v>
      </c>
      <c r="O1378" t="s">
        <v>18401</v>
      </c>
      <c r="P1378" t="s">
        <v>18400</v>
      </c>
      <c r="Q1378" t="s">
        <v>18399</v>
      </c>
      <c r="R1378" s="7">
        <v>41183</v>
      </c>
      <c r="S1378" s="8">
        <f t="shared" si="168"/>
        <v>2012</v>
      </c>
      <c r="T1378" s="8">
        <v>2012</v>
      </c>
      <c r="U1378" s="8">
        <f t="shared" si="169"/>
        <v>10</v>
      </c>
      <c r="V1378" s="7">
        <v>41183</v>
      </c>
      <c r="W1378" t="s">
        <v>18398</v>
      </c>
      <c r="X1378" s="2">
        <v>1.5629999999999999</v>
      </c>
      <c r="Y1378" s="6">
        <f t="shared" si="170"/>
        <v>4.1723392328021143E-2</v>
      </c>
      <c r="AA1378">
        <v>10531807</v>
      </c>
      <c r="AB1378">
        <v>17225</v>
      </c>
      <c r="AC1378">
        <v>15222586</v>
      </c>
      <c r="AD1378" t="s">
        <v>2</v>
      </c>
      <c r="AE1378">
        <v>36</v>
      </c>
      <c r="AF1378">
        <v>4</v>
      </c>
      <c r="AH1378" t="s">
        <v>18397</v>
      </c>
      <c r="AI1378" t="s">
        <v>18396</v>
      </c>
      <c r="AJ1378" t="s">
        <v>18395</v>
      </c>
      <c r="AK1378" t="s">
        <v>18394</v>
      </c>
      <c r="AL1378">
        <v>4</v>
      </c>
      <c r="AM1378" s="5">
        <f t="shared" si="171"/>
        <v>0.4</v>
      </c>
      <c r="AN1378" s="4">
        <f t="shared" si="172"/>
        <v>6.0583112457402507E-4</v>
      </c>
      <c r="AO1378" s="3"/>
      <c r="AP1378">
        <v>0</v>
      </c>
      <c r="AQ1378" t="s">
        <v>2991</v>
      </c>
      <c r="AR1378" t="s">
        <v>18393</v>
      </c>
      <c r="AS1378" t="s">
        <v>2990</v>
      </c>
      <c r="AT1378" s="2">
        <v>4.8129999999999997</v>
      </c>
      <c r="AU1378" s="1">
        <f t="shared" si="173"/>
        <v>2.9388123966987005</v>
      </c>
      <c r="AV1378" s="1">
        <f t="shared" si="174"/>
        <v>2.1164611726297586</v>
      </c>
      <c r="AW1378" s="1">
        <f t="shared" si="175"/>
        <v>1.2941099485608161</v>
      </c>
    </row>
    <row r="1379" spans="1:49" x14ac:dyDescent="0.2">
      <c r="A1379">
        <v>1377</v>
      </c>
      <c r="B1379" t="s">
        <v>18392</v>
      </c>
      <c r="C1379" t="s">
        <v>18391</v>
      </c>
      <c r="F1379" t="s">
        <v>18390</v>
      </c>
      <c r="G1379" t="s">
        <v>6</v>
      </c>
      <c r="H1379" t="s">
        <v>5</v>
      </c>
      <c r="I1379" t="s">
        <v>18389</v>
      </c>
      <c r="J1379" t="s">
        <v>18388</v>
      </c>
      <c r="K1379" t="s">
        <v>18387</v>
      </c>
      <c r="L1379" t="s">
        <v>18386</v>
      </c>
      <c r="M1379" t="s">
        <v>262</v>
      </c>
      <c r="N1379">
        <v>6</v>
      </c>
      <c r="O1379" t="s">
        <v>18385</v>
      </c>
      <c r="P1379" t="s">
        <v>18384</v>
      </c>
      <c r="Q1379" t="s">
        <v>18383</v>
      </c>
      <c r="R1379" s="7">
        <v>41183</v>
      </c>
      <c r="S1379" s="8">
        <f t="shared" si="168"/>
        <v>2012</v>
      </c>
      <c r="T1379" s="8">
        <v>2012</v>
      </c>
      <c r="U1379" s="8">
        <f t="shared" si="169"/>
        <v>10</v>
      </c>
      <c r="V1379" s="7">
        <v>41183</v>
      </c>
      <c r="W1379" t="s">
        <v>3691</v>
      </c>
      <c r="X1379" s="2">
        <v>1.3280000000000001</v>
      </c>
      <c r="Y1379" s="6">
        <f t="shared" si="170"/>
        <v>3.5450201542937994E-2</v>
      </c>
      <c r="AA1379">
        <v>7413335</v>
      </c>
      <c r="AB1379">
        <v>29251</v>
      </c>
      <c r="AC1379">
        <v>13616587</v>
      </c>
      <c r="AD1379" t="s">
        <v>2</v>
      </c>
      <c r="AE1379">
        <v>54</v>
      </c>
      <c r="AF1379">
        <v>10</v>
      </c>
      <c r="AG1379">
        <v>105019</v>
      </c>
      <c r="AI1379" t="s">
        <v>18382</v>
      </c>
      <c r="AK1379" t="s">
        <v>18381</v>
      </c>
      <c r="AL1379">
        <v>41</v>
      </c>
      <c r="AM1379" s="5">
        <f t="shared" si="171"/>
        <v>4.0999999999999996</v>
      </c>
      <c r="AN1379" s="4">
        <f t="shared" si="172"/>
        <v>6.209769026883756E-3</v>
      </c>
      <c r="AO1379" s="3"/>
      <c r="AP1379">
        <v>0</v>
      </c>
      <c r="AR1379" t="s">
        <v>1</v>
      </c>
      <c r="AT1379" s="2">
        <v>2.4580000000000002</v>
      </c>
      <c r="AU1379" s="1">
        <f t="shared" si="173"/>
        <v>2.667807178812172</v>
      </c>
      <c r="AV1379" s="1">
        <f t="shared" si="174"/>
        <v>2.0829985284910877</v>
      </c>
      <c r="AW1379" s="1">
        <f t="shared" si="175"/>
        <v>1.4981898781700027</v>
      </c>
    </row>
    <row r="1380" spans="1:49" x14ac:dyDescent="0.2">
      <c r="A1380">
        <v>1378</v>
      </c>
      <c r="B1380" t="s">
        <v>18380</v>
      </c>
      <c r="C1380" t="s">
        <v>18379</v>
      </c>
      <c r="F1380" t="s">
        <v>18378</v>
      </c>
      <c r="G1380" t="s">
        <v>6</v>
      </c>
      <c r="H1380" t="s">
        <v>5</v>
      </c>
      <c r="I1380" t="s">
        <v>18377</v>
      </c>
      <c r="J1380" t="s">
        <v>18376</v>
      </c>
      <c r="K1380" t="s">
        <v>18375</v>
      </c>
      <c r="L1380" t="s">
        <v>18374</v>
      </c>
      <c r="M1380" t="s">
        <v>2260</v>
      </c>
      <c r="N1380">
        <v>3</v>
      </c>
      <c r="O1380" t="s">
        <v>18373</v>
      </c>
      <c r="P1380" t="s">
        <v>18372</v>
      </c>
      <c r="Q1380" t="s">
        <v>18371</v>
      </c>
      <c r="R1380" s="7">
        <v>41183</v>
      </c>
      <c r="S1380" s="8">
        <f t="shared" si="168"/>
        <v>2012</v>
      </c>
      <c r="T1380" s="8">
        <v>2012</v>
      </c>
      <c r="U1380" s="8">
        <f t="shared" si="169"/>
        <v>10</v>
      </c>
      <c r="V1380" s="7">
        <v>41183</v>
      </c>
      <c r="W1380" t="s">
        <v>18370</v>
      </c>
      <c r="X1380" s="2">
        <v>0.39200000000000002</v>
      </c>
      <c r="Y1380" s="6">
        <f t="shared" si="170"/>
        <v>1.0464216118096155E-2</v>
      </c>
      <c r="AA1380">
        <v>1758659</v>
      </c>
      <c r="AB1380">
        <v>22536</v>
      </c>
      <c r="AC1380">
        <v>14390426</v>
      </c>
      <c r="AD1380" t="s">
        <v>2</v>
      </c>
      <c r="AE1380">
        <v>28</v>
      </c>
      <c r="AF1380">
        <v>5</v>
      </c>
      <c r="AH1380" t="s">
        <v>2829</v>
      </c>
      <c r="AL1380">
        <v>1</v>
      </c>
      <c r="AM1380" s="5">
        <f t="shared" si="171"/>
        <v>0.1</v>
      </c>
      <c r="AN1380" s="4">
        <f t="shared" si="172"/>
        <v>1.5145778114350627E-4</v>
      </c>
      <c r="AO1380" s="3"/>
      <c r="AP1380">
        <v>0</v>
      </c>
      <c r="AR1380" t="s">
        <v>1</v>
      </c>
      <c r="AT1380" s="2">
        <v>0.89200000000000002</v>
      </c>
      <c r="AU1380" s="1">
        <f t="shared" si="173"/>
        <v>0.73703886170103594</v>
      </c>
      <c r="AV1380" s="1">
        <f t="shared" si="174"/>
        <v>0.53078369496198308</v>
      </c>
      <c r="AW1380" s="1">
        <f t="shared" si="175"/>
        <v>0.3245285282229301</v>
      </c>
    </row>
    <row r="1381" spans="1:49" x14ac:dyDescent="0.2">
      <c r="A1381">
        <v>1379</v>
      </c>
      <c r="B1381" t="s">
        <v>18369</v>
      </c>
      <c r="C1381" t="s">
        <v>18368</v>
      </c>
      <c r="F1381" t="s">
        <v>18367</v>
      </c>
      <c r="G1381" t="s">
        <v>6</v>
      </c>
      <c r="H1381" t="s">
        <v>5</v>
      </c>
      <c r="I1381" t="s">
        <v>2533</v>
      </c>
      <c r="J1381" t="s">
        <v>18366</v>
      </c>
      <c r="K1381" t="s">
        <v>18365</v>
      </c>
      <c r="L1381" t="s">
        <v>18364</v>
      </c>
      <c r="M1381" t="s">
        <v>18363</v>
      </c>
      <c r="N1381">
        <v>5</v>
      </c>
      <c r="O1381" t="s">
        <v>18362</v>
      </c>
      <c r="P1381" t="s">
        <v>2532</v>
      </c>
      <c r="Q1381" t="s">
        <v>18361</v>
      </c>
      <c r="R1381" s="7">
        <v>41183</v>
      </c>
      <c r="S1381" s="8">
        <f t="shared" si="168"/>
        <v>2012</v>
      </c>
      <c r="T1381" s="8">
        <v>2012</v>
      </c>
      <c r="U1381" s="8">
        <f t="shared" si="169"/>
        <v>10</v>
      </c>
      <c r="V1381" s="7">
        <v>41183</v>
      </c>
      <c r="W1381" t="s">
        <v>2817</v>
      </c>
      <c r="X1381" s="2">
        <v>0.49399999999999999</v>
      </c>
      <c r="Y1381" s="6">
        <f t="shared" si="170"/>
        <v>1.3187047863110968E-2</v>
      </c>
      <c r="AA1381">
        <v>9601317</v>
      </c>
      <c r="AB1381">
        <v>20983</v>
      </c>
      <c r="AC1381">
        <v>13616439</v>
      </c>
      <c r="AD1381" t="s">
        <v>2</v>
      </c>
      <c r="AE1381">
        <v>22</v>
      </c>
      <c r="AF1381">
        <v>10</v>
      </c>
      <c r="AG1381">
        <v>105002</v>
      </c>
      <c r="AI1381" t="s">
        <v>18360</v>
      </c>
      <c r="AK1381" t="s">
        <v>18359</v>
      </c>
      <c r="AL1381">
        <v>9</v>
      </c>
      <c r="AM1381" s="5">
        <f t="shared" si="171"/>
        <v>0.9</v>
      </c>
      <c r="AN1381" s="4">
        <f t="shared" si="172"/>
        <v>1.3631200302915562E-3</v>
      </c>
      <c r="AO1381" s="3"/>
      <c r="AP1381">
        <v>0</v>
      </c>
      <c r="AR1381" t="s">
        <v>1</v>
      </c>
      <c r="AT1381" s="2" t="s">
        <v>0</v>
      </c>
      <c r="AU1381" s="1">
        <f t="shared" si="173"/>
        <v>0.96398695132651446</v>
      </c>
      <c r="AV1381" s="1">
        <f t="shared" si="174"/>
        <v>0.72750839467012629</v>
      </c>
      <c r="AW1381" s="1">
        <f t="shared" si="175"/>
        <v>0.49102983801373795</v>
      </c>
    </row>
    <row r="1382" spans="1:49" x14ac:dyDescent="0.2">
      <c r="A1382">
        <v>1380</v>
      </c>
      <c r="B1382" t="s">
        <v>18358</v>
      </c>
      <c r="C1382" t="s">
        <v>18357</v>
      </c>
      <c r="E1382">
        <v>22344898</v>
      </c>
      <c r="F1382" t="s">
        <v>18356</v>
      </c>
      <c r="G1382" t="s">
        <v>6</v>
      </c>
      <c r="H1382" t="s">
        <v>5</v>
      </c>
      <c r="I1382" t="s">
        <v>18355</v>
      </c>
      <c r="J1382" t="s">
        <v>18354</v>
      </c>
      <c r="K1382" t="s">
        <v>18353</v>
      </c>
      <c r="L1382" t="s">
        <v>18352</v>
      </c>
      <c r="M1382" t="s">
        <v>2814</v>
      </c>
      <c r="N1382">
        <v>6</v>
      </c>
      <c r="O1382" t="s">
        <v>18351</v>
      </c>
      <c r="P1382" t="s">
        <v>18350</v>
      </c>
      <c r="Q1382" t="s">
        <v>18349</v>
      </c>
      <c r="R1382" s="7">
        <v>41183</v>
      </c>
      <c r="S1382" s="8">
        <f t="shared" si="168"/>
        <v>2012</v>
      </c>
      <c r="T1382" s="8">
        <v>2012</v>
      </c>
      <c r="U1382" s="8">
        <f t="shared" si="169"/>
        <v>10</v>
      </c>
      <c r="V1382" s="7">
        <v>41183</v>
      </c>
      <c r="W1382" t="s">
        <v>18348</v>
      </c>
      <c r="X1382" s="2">
        <v>1.278</v>
      </c>
      <c r="Y1382" s="6">
        <f t="shared" si="170"/>
        <v>3.4115480099303278E-2</v>
      </c>
      <c r="AA1382">
        <v>9523480</v>
      </c>
      <c r="AB1382">
        <v>17304</v>
      </c>
      <c r="AC1382">
        <v>10991492</v>
      </c>
      <c r="AD1382" t="s">
        <v>2</v>
      </c>
      <c r="AE1382">
        <v>25</v>
      </c>
      <c r="AF1382">
        <v>10</v>
      </c>
      <c r="AH1382" t="s">
        <v>18347</v>
      </c>
      <c r="AI1382" t="s">
        <v>18346</v>
      </c>
      <c r="AJ1382" t="s">
        <v>18345</v>
      </c>
      <c r="AK1382" t="s">
        <v>18344</v>
      </c>
      <c r="AL1382">
        <v>12</v>
      </c>
      <c r="AM1382" s="5">
        <f t="shared" si="171"/>
        <v>1.2</v>
      </c>
      <c r="AN1382" s="4">
        <f t="shared" si="172"/>
        <v>1.8174933737220749E-3</v>
      </c>
      <c r="AO1382" s="3"/>
      <c r="AP1382">
        <v>0</v>
      </c>
      <c r="AR1382" t="s">
        <v>1</v>
      </c>
      <c r="AT1382" s="2">
        <v>4.0439999999999996</v>
      </c>
      <c r="AU1382" s="1">
        <f t="shared" si="173"/>
        <v>2.4426084081628918</v>
      </c>
      <c r="AV1382" s="1">
        <f t="shared" si="174"/>
        <v>1.7966486736512677</v>
      </c>
      <c r="AW1382" s="1">
        <f t="shared" si="175"/>
        <v>1.1506889391396435</v>
      </c>
    </row>
    <row r="1383" spans="1:49" x14ac:dyDescent="0.2">
      <c r="A1383">
        <v>1381</v>
      </c>
      <c r="B1383" t="s">
        <v>18343</v>
      </c>
      <c r="C1383" t="s">
        <v>18342</v>
      </c>
      <c r="E1383">
        <v>22532189</v>
      </c>
      <c r="F1383" t="s">
        <v>18341</v>
      </c>
      <c r="G1383" t="s">
        <v>6</v>
      </c>
      <c r="H1383" t="s">
        <v>5</v>
      </c>
      <c r="I1383" t="s">
        <v>18340</v>
      </c>
      <c r="J1383" t="s">
        <v>18339</v>
      </c>
      <c r="K1383" t="s">
        <v>18338</v>
      </c>
      <c r="L1383" t="s">
        <v>18337</v>
      </c>
      <c r="M1383" t="s">
        <v>18336</v>
      </c>
      <c r="N1383">
        <v>9</v>
      </c>
      <c r="O1383" t="s">
        <v>18335</v>
      </c>
      <c r="P1383" t="s">
        <v>18334</v>
      </c>
      <c r="Q1383" t="s">
        <v>18333</v>
      </c>
      <c r="R1383" s="7">
        <v>41183</v>
      </c>
      <c r="S1383" s="8">
        <f t="shared" si="168"/>
        <v>2012</v>
      </c>
      <c r="T1383" s="8">
        <v>2012</v>
      </c>
      <c r="U1383" s="8">
        <f t="shared" si="169"/>
        <v>10</v>
      </c>
      <c r="V1383" s="7">
        <v>41183</v>
      </c>
      <c r="W1383" t="s">
        <v>193</v>
      </c>
      <c r="X1383" s="2">
        <v>0.435</v>
      </c>
      <c r="Y1383" s="6">
        <f t="shared" si="170"/>
        <v>1.1612076559622007E-2</v>
      </c>
      <c r="AA1383">
        <v>1978462</v>
      </c>
      <c r="AB1383">
        <v>14839</v>
      </c>
      <c r="AC1383" t="s">
        <v>192</v>
      </c>
      <c r="AD1383" t="s">
        <v>2</v>
      </c>
      <c r="AE1383">
        <v>33</v>
      </c>
      <c r="AF1383">
        <v>7</v>
      </c>
      <c r="AH1383" t="s">
        <v>18332</v>
      </c>
      <c r="AI1383" t="s">
        <v>18331</v>
      </c>
      <c r="AJ1383" t="s">
        <v>18330</v>
      </c>
      <c r="AK1383" t="s">
        <v>18329</v>
      </c>
      <c r="AL1383">
        <v>9</v>
      </c>
      <c r="AM1383" s="5">
        <f t="shared" si="171"/>
        <v>0.9</v>
      </c>
      <c r="AN1383" s="4">
        <f t="shared" si="172"/>
        <v>1.3631200302915562E-3</v>
      </c>
      <c r="AO1383" s="3"/>
      <c r="AP1383">
        <v>0</v>
      </c>
      <c r="AR1383" t="s">
        <v>1</v>
      </c>
      <c r="AT1383" s="2">
        <v>2.0099999999999998</v>
      </c>
      <c r="AU1383" s="1">
        <f t="shared" si="173"/>
        <v>0.85373896008228722</v>
      </c>
      <c r="AV1383" s="1">
        <f t="shared" si="174"/>
        <v>0.64875982949567823</v>
      </c>
      <c r="AW1383" s="1">
        <f t="shared" si="175"/>
        <v>0.44378069890906913</v>
      </c>
    </row>
    <row r="1384" spans="1:49" x14ac:dyDescent="0.2">
      <c r="A1384">
        <v>1382</v>
      </c>
      <c r="B1384" t="s">
        <v>18328</v>
      </c>
      <c r="C1384" t="s">
        <v>18327</v>
      </c>
      <c r="E1384">
        <v>22420775</v>
      </c>
      <c r="F1384" t="s">
        <v>18326</v>
      </c>
      <c r="G1384" t="s">
        <v>6</v>
      </c>
      <c r="H1384" t="s">
        <v>5</v>
      </c>
      <c r="I1384" t="s">
        <v>18325</v>
      </c>
      <c r="J1384" t="s">
        <v>18324</v>
      </c>
      <c r="K1384" t="s">
        <v>18323</v>
      </c>
      <c r="L1384" t="s">
        <v>18322</v>
      </c>
      <c r="M1384" t="s">
        <v>18321</v>
      </c>
      <c r="N1384">
        <v>3</v>
      </c>
      <c r="O1384" t="s">
        <v>18320</v>
      </c>
      <c r="P1384" t="s">
        <v>18319</v>
      </c>
      <c r="Q1384" t="s">
        <v>18318</v>
      </c>
      <c r="R1384" s="7">
        <v>41183</v>
      </c>
      <c r="S1384" s="8">
        <f t="shared" si="168"/>
        <v>2012</v>
      </c>
      <c r="T1384" s="8">
        <v>2012</v>
      </c>
      <c r="U1384" s="8">
        <f t="shared" si="169"/>
        <v>10</v>
      </c>
      <c r="V1384" s="7">
        <v>41183</v>
      </c>
      <c r="W1384" t="s">
        <v>18317</v>
      </c>
      <c r="X1384" s="2">
        <v>1.351</v>
      </c>
      <c r="Y1384" s="6">
        <f t="shared" si="170"/>
        <v>3.6064173407009958E-2</v>
      </c>
      <c r="AA1384">
        <v>319317</v>
      </c>
      <c r="AB1384">
        <v>16530</v>
      </c>
      <c r="AC1384">
        <v>13993054</v>
      </c>
      <c r="AD1384" t="s">
        <v>2</v>
      </c>
      <c r="AE1384">
        <v>146</v>
      </c>
      <c r="AF1384">
        <v>2</v>
      </c>
      <c r="AH1384" t="s">
        <v>18316</v>
      </c>
      <c r="AI1384" t="s">
        <v>18315</v>
      </c>
      <c r="AK1384" t="s">
        <v>18314</v>
      </c>
      <c r="AL1384">
        <v>29</v>
      </c>
      <c r="AM1384" s="5">
        <f t="shared" si="171"/>
        <v>2.9</v>
      </c>
      <c r="AN1384" s="4">
        <f t="shared" si="172"/>
        <v>4.3922756531616812E-3</v>
      </c>
      <c r="AO1384" s="3"/>
      <c r="AP1384">
        <v>0</v>
      </c>
      <c r="AR1384" t="s">
        <v>1</v>
      </c>
      <c r="AT1384" s="2">
        <v>4.5</v>
      </c>
      <c r="AU1384" s="1">
        <f t="shared" si="173"/>
        <v>2.6562604080855476</v>
      </c>
      <c r="AV1384" s="1">
        <f t="shared" si="174"/>
        <v>2.0228224530085819</v>
      </c>
      <c r="AW1384" s="1">
        <f t="shared" si="175"/>
        <v>1.3893844979316163</v>
      </c>
    </row>
    <row r="1385" spans="1:49" x14ac:dyDescent="0.2">
      <c r="A1385">
        <v>1383</v>
      </c>
      <c r="B1385" t="s">
        <v>18313</v>
      </c>
      <c r="C1385" t="s">
        <v>18312</v>
      </c>
      <c r="E1385">
        <v>22958387</v>
      </c>
      <c r="F1385" t="s">
        <v>18311</v>
      </c>
      <c r="G1385" t="s">
        <v>6</v>
      </c>
      <c r="H1385" t="s">
        <v>5</v>
      </c>
      <c r="I1385" t="s">
        <v>2593</v>
      </c>
      <c r="J1385">
        <v>60009500</v>
      </c>
      <c r="K1385" t="s">
        <v>1746</v>
      </c>
      <c r="L1385" t="s">
        <v>1745</v>
      </c>
      <c r="M1385" t="s">
        <v>12</v>
      </c>
      <c r="N1385">
        <v>3</v>
      </c>
      <c r="O1385" t="s">
        <v>18310</v>
      </c>
      <c r="P1385" t="s">
        <v>18309</v>
      </c>
      <c r="Q1385" t="s">
        <v>18308</v>
      </c>
      <c r="R1385" s="7">
        <v>41183</v>
      </c>
      <c r="S1385" s="8">
        <f t="shared" si="168"/>
        <v>2012</v>
      </c>
      <c r="T1385" s="8">
        <v>2012</v>
      </c>
      <c r="U1385" s="8">
        <f t="shared" si="169"/>
        <v>10</v>
      </c>
      <c r="V1385" s="7">
        <v>41183</v>
      </c>
      <c r="W1385" t="s">
        <v>18307</v>
      </c>
      <c r="X1385" s="2">
        <v>1.18</v>
      </c>
      <c r="Y1385" s="6">
        <f t="shared" si="170"/>
        <v>3.1499426069779235E-2</v>
      </c>
      <c r="AA1385">
        <v>20411006</v>
      </c>
      <c r="AB1385">
        <v>19600161903</v>
      </c>
      <c r="AC1385">
        <v>20411014</v>
      </c>
      <c r="AD1385" t="s">
        <v>2</v>
      </c>
      <c r="AE1385">
        <v>27</v>
      </c>
      <c r="AF1385">
        <v>5</v>
      </c>
      <c r="AH1385" t="s">
        <v>18306</v>
      </c>
      <c r="AI1385" t="s">
        <v>18305</v>
      </c>
      <c r="AJ1385" t="s">
        <v>18304</v>
      </c>
      <c r="AK1385" t="s">
        <v>18303</v>
      </c>
      <c r="AL1385">
        <v>5</v>
      </c>
      <c r="AM1385" s="5">
        <f t="shared" si="171"/>
        <v>0.5</v>
      </c>
      <c r="AN1385" s="4">
        <f t="shared" si="172"/>
        <v>7.572889057175312E-4</v>
      </c>
      <c r="AO1385" s="3"/>
      <c r="AP1385">
        <v>0</v>
      </c>
      <c r="AQ1385" t="s">
        <v>18302</v>
      </c>
      <c r="AR1385" t="s">
        <v>18301</v>
      </c>
      <c r="AS1385" t="s">
        <v>18300</v>
      </c>
      <c r="AT1385" s="2">
        <v>3.5630000000000002</v>
      </c>
      <c r="AU1385" s="1">
        <f t="shared" si="173"/>
        <v>2.2276784920560724</v>
      </c>
      <c r="AV1385" s="1">
        <f t="shared" si="174"/>
        <v>1.6128357487748384</v>
      </c>
      <c r="AW1385" s="1">
        <f t="shared" si="175"/>
        <v>0.99799300549360415</v>
      </c>
    </row>
    <row r="1386" spans="1:49" x14ac:dyDescent="0.2">
      <c r="A1386">
        <v>1384</v>
      </c>
      <c r="B1386" t="s">
        <v>18299</v>
      </c>
      <c r="C1386" t="s">
        <v>18298</v>
      </c>
      <c r="D1386" t="s">
        <v>18297</v>
      </c>
      <c r="E1386">
        <v>22836143</v>
      </c>
      <c r="F1386" t="s">
        <v>18296</v>
      </c>
      <c r="G1386" t="s">
        <v>6</v>
      </c>
      <c r="H1386" t="s">
        <v>5</v>
      </c>
      <c r="I1386" t="s">
        <v>18295</v>
      </c>
      <c r="J1386" t="s">
        <v>18294</v>
      </c>
      <c r="K1386" t="s">
        <v>18293</v>
      </c>
      <c r="L1386" t="s">
        <v>18292</v>
      </c>
      <c r="M1386" t="s">
        <v>408</v>
      </c>
      <c r="N1386">
        <v>11</v>
      </c>
      <c r="O1386" t="s">
        <v>18291</v>
      </c>
      <c r="P1386" t="s">
        <v>18290</v>
      </c>
      <c r="Q1386" t="s">
        <v>18289</v>
      </c>
      <c r="R1386" s="7">
        <v>41183</v>
      </c>
      <c r="S1386" s="8">
        <f t="shared" si="168"/>
        <v>2012</v>
      </c>
      <c r="T1386" s="8">
        <v>2012</v>
      </c>
      <c r="U1386" s="8">
        <f t="shared" si="169"/>
        <v>10</v>
      </c>
      <c r="V1386" s="7">
        <v>41183</v>
      </c>
      <c r="W1386" t="s">
        <v>18288</v>
      </c>
      <c r="X1386" s="2">
        <v>1.7789999999999999</v>
      </c>
      <c r="Y1386" s="6">
        <f t="shared" si="170"/>
        <v>4.7489388964523101E-2</v>
      </c>
      <c r="AA1386">
        <v>144886</v>
      </c>
      <c r="AB1386">
        <v>15598</v>
      </c>
      <c r="AC1386">
        <v>10902430</v>
      </c>
      <c r="AD1386" t="s">
        <v>2</v>
      </c>
      <c r="AE1386">
        <v>237</v>
      </c>
      <c r="AF1386">
        <v>2</v>
      </c>
      <c r="AH1386" t="s">
        <v>2616</v>
      </c>
      <c r="AI1386" t="s">
        <v>18287</v>
      </c>
      <c r="AJ1386" t="s">
        <v>18286</v>
      </c>
      <c r="AK1386" t="s">
        <v>18285</v>
      </c>
      <c r="AL1386">
        <v>9</v>
      </c>
      <c r="AM1386" s="5">
        <f t="shared" si="171"/>
        <v>0.9</v>
      </c>
      <c r="AN1386" s="4">
        <f t="shared" si="172"/>
        <v>1.3631200302915562E-3</v>
      </c>
      <c r="AO1386" s="3"/>
      <c r="AP1386">
        <v>0</v>
      </c>
      <c r="AQ1386" t="s">
        <v>1493</v>
      </c>
      <c r="AR1386" t="s">
        <v>18284</v>
      </c>
      <c r="AS1386" t="s">
        <v>1492</v>
      </c>
      <c r="AT1386" s="2">
        <v>5.33</v>
      </c>
      <c r="AU1386" s="1">
        <f t="shared" si="173"/>
        <v>3.3651508284253633</v>
      </c>
      <c r="AV1386" s="1">
        <f t="shared" si="174"/>
        <v>2.4426254497407327</v>
      </c>
      <c r="AW1386" s="1">
        <f t="shared" si="175"/>
        <v>1.5201000710561019</v>
      </c>
    </row>
    <row r="1387" spans="1:49" x14ac:dyDescent="0.2">
      <c r="A1387">
        <v>1385</v>
      </c>
      <c r="B1387" t="s">
        <v>18283</v>
      </c>
      <c r="C1387" t="s">
        <v>18282</v>
      </c>
      <c r="D1387" t="s">
        <v>18281</v>
      </c>
      <c r="E1387">
        <v>22475511</v>
      </c>
      <c r="F1387" t="s">
        <v>18280</v>
      </c>
      <c r="G1387" t="s">
        <v>6</v>
      </c>
      <c r="H1387" t="s">
        <v>5</v>
      </c>
      <c r="I1387" t="s">
        <v>18279</v>
      </c>
      <c r="J1387" t="s">
        <v>18278</v>
      </c>
      <c r="K1387" t="s">
        <v>18277</v>
      </c>
      <c r="L1387" t="s">
        <v>18276</v>
      </c>
      <c r="M1387" t="s">
        <v>69</v>
      </c>
      <c r="N1387">
        <v>4</v>
      </c>
      <c r="O1387" t="s">
        <v>18275</v>
      </c>
      <c r="P1387" t="s">
        <v>18274</v>
      </c>
      <c r="Q1387" t="s">
        <v>18273</v>
      </c>
      <c r="R1387" s="7">
        <v>41183</v>
      </c>
      <c r="S1387" s="8">
        <f t="shared" si="168"/>
        <v>2012</v>
      </c>
      <c r="T1387" s="8">
        <v>2012</v>
      </c>
      <c r="U1387" s="8">
        <f t="shared" si="169"/>
        <v>10</v>
      </c>
      <c r="V1387" s="7">
        <v>41183</v>
      </c>
      <c r="W1387" t="s">
        <v>18272</v>
      </c>
      <c r="X1387" s="2">
        <v>0.52900000000000003</v>
      </c>
      <c r="Y1387" s="6">
        <f t="shared" si="170"/>
        <v>1.412135287365527E-2</v>
      </c>
      <c r="AA1387">
        <v>74853</v>
      </c>
      <c r="AB1387">
        <v>19704</v>
      </c>
      <c r="AC1387">
        <v>14752670</v>
      </c>
      <c r="AD1387" t="s">
        <v>2</v>
      </c>
      <c r="AE1387">
        <v>102</v>
      </c>
      <c r="AF1387">
        <v>5</v>
      </c>
      <c r="AH1387" t="s">
        <v>18271</v>
      </c>
      <c r="AI1387" t="s">
        <v>18270</v>
      </c>
      <c r="AJ1387" t="s">
        <v>18269</v>
      </c>
      <c r="AK1387" t="s">
        <v>18268</v>
      </c>
      <c r="AL1387">
        <v>53</v>
      </c>
      <c r="AM1387" s="5">
        <f t="shared" si="171"/>
        <v>5.3</v>
      </c>
      <c r="AN1387" s="4">
        <f t="shared" si="172"/>
        <v>8.02726240060583E-3</v>
      </c>
      <c r="AO1387" s="3"/>
      <c r="AP1387">
        <v>0</v>
      </c>
      <c r="AR1387" t="s">
        <v>1</v>
      </c>
      <c r="AT1387" s="2">
        <v>1.75</v>
      </c>
      <c r="AU1387" s="1">
        <f t="shared" si="173"/>
        <v>1.2293125731740437</v>
      </c>
      <c r="AV1387" s="1">
        <f t="shared" si="174"/>
        <v>1.1074307637130549</v>
      </c>
      <c r="AW1387" s="1">
        <f t="shared" si="175"/>
        <v>0.98554895425206623</v>
      </c>
    </row>
    <row r="1388" spans="1:49" x14ac:dyDescent="0.2">
      <c r="A1388">
        <v>1386</v>
      </c>
      <c r="B1388" t="s">
        <v>18267</v>
      </c>
      <c r="C1388" t="s">
        <v>18266</v>
      </c>
      <c r="D1388" t="s">
        <v>18265</v>
      </c>
      <c r="E1388">
        <v>22841598</v>
      </c>
      <c r="F1388" t="s">
        <v>18264</v>
      </c>
      <c r="G1388" t="s">
        <v>6</v>
      </c>
      <c r="H1388" t="s">
        <v>5</v>
      </c>
      <c r="I1388" t="s">
        <v>18263</v>
      </c>
      <c r="J1388" t="s">
        <v>18262</v>
      </c>
      <c r="K1388" t="s">
        <v>18261</v>
      </c>
      <c r="L1388" t="s">
        <v>18260</v>
      </c>
      <c r="M1388" t="s">
        <v>1337</v>
      </c>
      <c r="N1388">
        <v>8</v>
      </c>
      <c r="O1388" t="s">
        <v>18259</v>
      </c>
      <c r="P1388" t="s">
        <v>18258</v>
      </c>
      <c r="Q1388" t="s">
        <v>18257</v>
      </c>
      <c r="R1388" s="7">
        <v>41183</v>
      </c>
      <c r="S1388" s="8">
        <f t="shared" si="168"/>
        <v>2012</v>
      </c>
      <c r="T1388" s="8">
        <v>2012</v>
      </c>
      <c r="U1388" s="8">
        <f t="shared" si="169"/>
        <v>10</v>
      </c>
      <c r="V1388" s="7">
        <v>41183</v>
      </c>
      <c r="W1388" t="s">
        <v>1641</v>
      </c>
      <c r="X1388" s="2">
        <v>0.89900000000000002</v>
      </c>
      <c r="Y1388" s="6">
        <f t="shared" si="170"/>
        <v>2.399829155655215E-2</v>
      </c>
      <c r="AA1388">
        <v>221910</v>
      </c>
      <c r="AB1388">
        <v>20487</v>
      </c>
      <c r="AD1388" t="s">
        <v>2</v>
      </c>
      <c r="AE1388">
        <v>58</v>
      </c>
      <c r="AF1388">
        <v>10</v>
      </c>
      <c r="AH1388" t="s">
        <v>18256</v>
      </c>
      <c r="AI1388" t="s">
        <v>18255</v>
      </c>
      <c r="AJ1388" t="s">
        <v>18254</v>
      </c>
      <c r="AK1388" t="s">
        <v>18253</v>
      </c>
      <c r="AL1388">
        <v>13</v>
      </c>
      <c r="AM1388" s="5">
        <f t="shared" si="171"/>
        <v>1.3</v>
      </c>
      <c r="AN1388" s="4">
        <f t="shared" si="172"/>
        <v>1.9689511548655813E-3</v>
      </c>
      <c r="AO1388" s="3"/>
      <c r="AP1388">
        <v>0</v>
      </c>
      <c r="AQ1388" t="s">
        <v>606</v>
      </c>
      <c r="AR1388" t="s">
        <v>1</v>
      </c>
      <c r="AS1388" t="s">
        <v>605</v>
      </c>
      <c r="AT1388" s="2">
        <v>2.3540000000000001</v>
      </c>
      <c r="AU1388" s="1">
        <f t="shared" si="173"/>
        <v>1.7389489436046175</v>
      </c>
      <c r="AV1388" s="1">
        <f t="shared" si="174"/>
        <v>1.2983621355708865</v>
      </c>
      <c r="AW1388" s="1">
        <f t="shared" si="175"/>
        <v>0.85777532753715502</v>
      </c>
    </row>
    <row r="1389" spans="1:49" x14ac:dyDescent="0.2">
      <c r="A1389">
        <v>1387</v>
      </c>
      <c r="B1389" t="s">
        <v>18252</v>
      </c>
      <c r="C1389" t="s">
        <v>18251</v>
      </c>
      <c r="D1389" t="s">
        <v>18250</v>
      </c>
      <c r="E1389">
        <v>22846844</v>
      </c>
      <c r="F1389" t="s">
        <v>18249</v>
      </c>
      <c r="G1389" t="s">
        <v>6</v>
      </c>
      <c r="H1389" t="s">
        <v>5</v>
      </c>
      <c r="I1389" t="s">
        <v>882</v>
      </c>
      <c r="J1389" t="s">
        <v>18248</v>
      </c>
      <c r="K1389" t="s">
        <v>18247</v>
      </c>
      <c r="L1389" t="s">
        <v>18246</v>
      </c>
      <c r="M1389" t="s">
        <v>18245</v>
      </c>
      <c r="N1389">
        <v>4</v>
      </c>
      <c r="O1389" t="s">
        <v>18244</v>
      </c>
      <c r="P1389" t="s">
        <v>18243</v>
      </c>
      <c r="Q1389" t="s">
        <v>18242</v>
      </c>
      <c r="R1389" s="7">
        <v>41183</v>
      </c>
      <c r="S1389" s="8">
        <f t="shared" si="168"/>
        <v>2012</v>
      </c>
      <c r="T1389" s="8">
        <v>2012</v>
      </c>
      <c r="U1389" s="8">
        <f t="shared" si="169"/>
        <v>10</v>
      </c>
      <c r="V1389" s="7">
        <v>41183</v>
      </c>
      <c r="W1389" t="s">
        <v>1641</v>
      </c>
      <c r="X1389" s="2">
        <v>0.89900000000000002</v>
      </c>
      <c r="Y1389" s="6">
        <f t="shared" si="170"/>
        <v>2.399829155655215E-2</v>
      </c>
      <c r="AA1389">
        <v>221910</v>
      </c>
      <c r="AB1389">
        <v>20487</v>
      </c>
      <c r="AD1389" t="s">
        <v>2</v>
      </c>
      <c r="AE1389">
        <v>58</v>
      </c>
      <c r="AF1389">
        <v>10</v>
      </c>
      <c r="AH1389" t="s">
        <v>18241</v>
      </c>
      <c r="AI1389" t="s">
        <v>18240</v>
      </c>
      <c r="AJ1389" t="s">
        <v>18239</v>
      </c>
      <c r="AK1389" t="s">
        <v>18238</v>
      </c>
      <c r="AL1389">
        <v>9</v>
      </c>
      <c r="AM1389" s="5">
        <f t="shared" si="171"/>
        <v>0.9</v>
      </c>
      <c r="AN1389" s="4">
        <f t="shared" si="172"/>
        <v>1.3631200302915562E-3</v>
      </c>
      <c r="AO1389" s="3"/>
      <c r="AP1389">
        <v>0</v>
      </c>
      <c r="AQ1389" t="s">
        <v>18237</v>
      </c>
      <c r="AR1389">
        <v>30970402</v>
      </c>
      <c r="AS1389" t="s">
        <v>18236</v>
      </c>
      <c r="AT1389" s="2">
        <v>2.3540000000000001</v>
      </c>
      <c r="AU1389" s="1">
        <f t="shared" si="173"/>
        <v>1.7207740098673967</v>
      </c>
      <c r="AV1389" s="1">
        <f t="shared" si="174"/>
        <v>1.2680705793421854</v>
      </c>
      <c r="AW1389" s="1">
        <f t="shared" si="175"/>
        <v>0.81536714881697336</v>
      </c>
    </row>
    <row r="1390" spans="1:49" x14ac:dyDescent="0.2">
      <c r="A1390">
        <v>1388</v>
      </c>
      <c r="B1390" t="s">
        <v>18235</v>
      </c>
      <c r="C1390" t="s">
        <v>18234</v>
      </c>
      <c r="F1390" t="s">
        <v>18233</v>
      </c>
      <c r="G1390" t="s">
        <v>6</v>
      </c>
      <c r="H1390" t="s">
        <v>5</v>
      </c>
      <c r="I1390" t="s">
        <v>18232</v>
      </c>
      <c r="J1390" t="s">
        <v>18231</v>
      </c>
      <c r="K1390" t="s">
        <v>18230</v>
      </c>
      <c r="L1390" t="s">
        <v>18229</v>
      </c>
      <c r="M1390" t="s">
        <v>18228</v>
      </c>
      <c r="N1390">
        <v>2</v>
      </c>
      <c r="O1390" t="s">
        <v>18227</v>
      </c>
      <c r="P1390" t="s">
        <v>18226</v>
      </c>
      <c r="Q1390" t="s">
        <v>18225</v>
      </c>
      <c r="R1390" s="7">
        <v>41183</v>
      </c>
      <c r="S1390" s="8">
        <f t="shared" si="168"/>
        <v>2012</v>
      </c>
      <c r="T1390" s="8">
        <v>2012</v>
      </c>
      <c r="U1390" s="8">
        <f t="shared" si="169"/>
        <v>10</v>
      </c>
      <c r="V1390" s="7">
        <v>41183</v>
      </c>
      <c r="W1390" t="s">
        <v>9426</v>
      </c>
      <c r="X1390" s="2">
        <v>0.623</v>
      </c>
      <c r="Y1390" s="6">
        <f t="shared" si="170"/>
        <v>1.6630629187688529E-2</v>
      </c>
      <c r="AA1390">
        <v>17422132</v>
      </c>
      <c r="AB1390">
        <v>144950</v>
      </c>
      <c r="AC1390">
        <v>17422140</v>
      </c>
      <c r="AD1390" t="s">
        <v>2</v>
      </c>
      <c r="AE1390">
        <v>9</v>
      </c>
      <c r="AF1390">
        <v>5</v>
      </c>
      <c r="AH1390" t="s">
        <v>3655</v>
      </c>
      <c r="AI1390" t="s">
        <v>18224</v>
      </c>
      <c r="AJ1390" t="s">
        <v>18223</v>
      </c>
      <c r="AK1390" t="s">
        <v>18222</v>
      </c>
      <c r="AL1390">
        <v>3</v>
      </c>
      <c r="AM1390" s="5">
        <f t="shared" si="171"/>
        <v>0.3</v>
      </c>
      <c r="AN1390" s="4">
        <f t="shared" si="172"/>
        <v>4.5437334343051872E-4</v>
      </c>
      <c r="AO1390" s="3"/>
      <c r="AP1390">
        <v>0</v>
      </c>
      <c r="AR1390" t="s">
        <v>1</v>
      </c>
      <c r="AT1390" s="2">
        <v>2.0870000000000002</v>
      </c>
      <c r="AU1390" s="1">
        <f t="shared" si="173"/>
        <v>1.1777752434411126</v>
      </c>
      <c r="AV1390" s="1">
        <f t="shared" si="174"/>
        <v>0.85425012655595234</v>
      </c>
      <c r="AW1390" s="1">
        <f t="shared" si="175"/>
        <v>0.53072500967079217</v>
      </c>
    </row>
    <row r="1391" spans="1:49" x14ac:dyDescent="0.2">
      <c r="A1391">
        <v>1389</v>
      </c>
      <c r="B1391" t="s">
        <v>18221</v>
      </c>
      <c r="C1391" t="s">
        <v>18220</v>
      </c>
      <c r="D1391" t="s">
        <v>18219</v>
      </c>
      <c r="E1391">
        <v>22531830</v>
      </c>
      <c r="F1391" t="s">
        <v>18218</v>
      </c>
      <c r="G1391" t="s">
        <v>6</v>
      </c>
      <c r="H1391" t="s">
        <v>5</v>
      </c>
      <c r="I1391" t="s">
        <v>18217</v>
      </c>
      <c r="J1391" t="s">
        <v>18216</v>
      </c>
      <c r="K1391" t="s">
        <v>18215</v>
      </c>
      <c r="L1391" t="s">
        <v>18214</v>
      </c>
      <c r="M1391" t="s">
        <v>224</v>
      </c>
      <c r="N1391">
        <v>4</v>
      </c>
      <c r="O1391" t="s">
        <v>18213</v>
      </c>
      <c r="P1391" t="s">
        <v>18212</v>
      </c>
      <c r="Q1391" t="s">
        <v>18211</v>
      </c>
      <c r="R1391" s="7">
        <v>41183</v>
      </c>
      <c r="S1391" s="8">
        <f t="shared" si="168"/>
        <v>2012</v>
      </c>
      <c r="T1391" s="8">
        <v>2012</v>
      </c>
      <c r="U1391" s="8">
        <f t="shared" si="169"/>
        <v>10</v>
      </c>
      <c r="V1391" s="7">
        <v>41183</v>
      </c>
      <c r="W1391" t="s">
        <v>18210</v>
      </c>
      <c r="X1391" s="2">
        <v>1.0569999999999999</v>
      </c>
      <c r="Y1391" s="6">
        <f t="shared" si="170"/>
        <v>2.8216011318437841E-2</v>
      </c>
      <c r="AA1391">
        <v>15320464</v>
      </c>
      <c r="AB1391">
        <v>23706</v>
      </c>
      <c r="AD1391" t="s">
        <v>2</v>
      </c>
      <c r="AE1391">
        <v>45</v>
      </c>
      <c r="AF1391">
        <v>5</v>
      </c>
      <c r="AH1391" t="s">
        <v>18209</v>
      </c>
      <c r="AI1391" t="s">
        <v>18208</v>
      </c>
      <c r="AJ1391" t="s">
        <v>18207</v>
      </c>
      <c r="AK1391" t="s">
        <v>18206</v>
      </c>
      <c r="AL1391">
        <v>35</v>
      </c>
      <c r="AM1391" s="5">
        <f t="shared" si="171"/>
        <v>3.5</v>
      </c>
      <c r="AN1391" s="4">
        <f t="shared" si="172"/>
        <v>5.301022340022719E-3</v>
      </c>
      <c r="AO1391" s="3"/>
      <c r="AP1391">
        <v>1</v>
      </c>
      <c r="AQ1391" t="s">
        <v>255</v>
      </c>
      <c r="AR1391">
        <v>803732</v>
      </c>
      <c r="AS1391" t="s">
        <v>254</v>
      </c>
      <c r="AT1391" s="2">
        <v>6.3170000000000002</v>
      </c>
      <c r="AU1391" s="1">
        <f t="shared" si="173"/>
        <v>2.1341514624913303</v>
      </c>
      <c r="AV1391" s="1">
        <f t="shared" si="174"/>
        <v>1.6758516829230279</v>
      </c>
      <c r="AW1391" s="1">
        <f t="shared" si="175"/>
        <v>1.2175519033547255</v>
      </c>
    </row>
    <row r="1392" spans="1:49" x14ac:dyDescent="0.2">
      <c r="A1392">
        <v>1390</v>
      </c>
      <c r="B1392" t="s">
        <v>18205</v>
      </c>
      <c r="C1392" t="s">
        <v>18204</v>
      </c>
      <c r="D1392" t="s">
        <v>18203</v>
      </c>
      <c r="F1392" t="s">
        <v>18202</v>
      </c>
      <c r="G1392" t="s">
        <v>6</v>
      </c>
      <c r="H1392" t="s">
        <v>5</v>
      </c>
      <c r="I1392" t="s">
        <v>823</v>
      </c>
      <c r="J1392" t="s">
        <v>18201</v>
      </c>
      <c r="K1392" t="s">
        <v>18200</v>
      </c>
      <c r="L1392" t="s">
        <v>18199</v>
      </c>
      <c r="M1392" t="s">
        <v>18198</v>
      </c>
      <c r="N1392">
        <v>13</v>
      </c>
      <c r="O1392" t="s">
        <v>18197</v>
      </c>
      <c r="P1392" t="s">
        <v>18196</v>
      </c>
      <c r="Q1392" t="s">
        <v>18195</v>
      </c>
      <c r="R1392" s="7">
        <v>41183</v>
      </c>
      <c r="S1392" s="8">
        <f t="shared" si="168"/>
        <v>2012</v>
      </c>
      <c r="T1392" s="8">
        <v>2012</v>
      </c>
      <c r="U1392" s="8">
        <f t="shared" si="169"/>
        <v>10</v>
      </c>
      <c r="V1392" s="7">
        <v>41183</v>
      </c>
      <c r="W1392" t="s">
        <v>18194</v>
      </c>
      <c r="X1392" s="2">
        <v>0.372</v>
      </c>
      <c r="Y1392" s="6">
        <f t="shared" si="170"/>
        <v>9.930327540642268E-3</v>
      </c>
      <c r="AA1392">
        <v>9214534</v>
      </c>
      <c r="AB1392">
        <v>29119</v>
      </c>
      <c r="AD1392" t="s">
        <v>2</v>
      </c>
      <c r="AE1392">
        <v>480</v>
      </c>
      <c r="AH1392" s="9">
        <v>41548</v>
      </c>
      <c r="AI1392" t="s">
        <v>18193</v>
      </c>
      <c r="AJ1392" t="s">
        <v>18192</v>
      </c>
      <c r="AK1392" t="s">
        <v>18191</v>
      </c>
      <c r="AL1392">
        <v>8</v>
      </c>
      <c r="AM1392" s="5">
        <f t="shared" si="171"/>
        <v>0.8</v>
      </c>
      <c r="AN1392" s="4">
        <f t="shared" si="172"/>
        <v>1.2116622491480501E-3</v>
      </c>
      <c r="AO1392" s="3"/>
      <c r="AP1392">
        <v>0</v>
      </c>
      <c r="AQ1392" t="s">
        <v>10091</v>
      </c>
      <c r="AR1392" t="s">
        <v>18190</v>
      </c>
      <c r="AS1392" t="s">
        <v>1807</v>
      </c>
      <c r="AT1392" s="2" t="s">
        <v>0</v>
      </c>
      <c r="AU1392" s="1">
        <f t="shared" si="173"/>
        <v>0.73147279531940024</v>
      </c>
      <c r="AV1392" s="1">
        <f t="shared" si="174"/>
        <v>0.55709948948951593</v>
      </c>
      <c r="AW1392" s="1">
        <f t="shared" si="175"/>
        <v>0.38272618365963157</v>
      </c>
    </row>
    <row r="1393" spans="1:49" x14ac:dyDescent="0.2">
      <c r="A1393">
        <v>1391</v>
      </c>
      <c r="B1393" t="s">
        <v>18189</v>
      </c>
      <c r="C1393" t="s">
        <v>18188</v>
      </c>
      <c r="D1393" t="s">
        <v>18187</v>
      </c>
      <c r="F1393" t="s">
        <v>18186</v>
      </c>
      <c r="G1393" t="s">
        <v>6</v>
      </c>
      <c r="H1393" t="s">
        <v>5</v>
      </c>
      <c r="I1393" t="s">
        <v>6648</v>
      </c>
      <c r="J1393" t="s">
        <v>18185</v>
      </c>
      <c r="K1393" t="s">
        <v>18184</v>
      </c>
      <c r="L1393" t="s">
        <v>18183</v>
      </c>
      <c r="M1393" t="s">
        <v>2114</v>
      </c>
      <c r="N1393">
        <v>6</v>
      </c>
      <c r="O1393" t="s">
        <v>18182</v>
      </c>
      <c r="P1393" t="s">
        <v>18181</v>
      </c>
      <c r="Q1393" t="s">
        <v>18180</v>
      </c>
      <c r="R1393" s="7">
        <v>41183</v>
      </c>
      <c r="S1393" s="8">
        <f t="shared" si="168"/>
        <v>2012</v>
      </c>
      <c r="T1393" s="8">
        <v>2012</v>
      </c>
      <c r="U1393" s="8">
        <f t="shared" si="169"/>
        <v>10</v>
      </c>
      <c r="V1393" s="7">
        <v>41183</v>
      </c>
      <c r="W1393" t="s">
        <v>2227</v>
      </c>
      <c r="X1393" s="2">
        <v>0.625</v>
      </c>
      <c r="Y1393" s="6">
        <f t="shared" si="170"/>
        <v>1.6684018045433919E-2</v>
      </c>
      <c r="AA1393">
        <v>304018</v>
      </c>
      <c r="AB1393">
        <v>12352</v>
      </c>
      <c r="AD1393" t="s">
        <v>2</v>
      </c>
      <c r="AE1393">
        <v>285</v>
      </c>
      <c r="AF1393" t="s">
        <v>18179</v>
      </c>
      <c r="AH1393" t="s">
        <v>18178</v>
      </c>
      <c r="AI1393" t="s">
        <v>18177</v>
      </c>
      <c r="AJ1393" t="s">
        <v>18176</v>
      </c>
      <c r="AK1393" t="s">
        <v>18175</v>
      </c>
      <c r="AL1393">
        <v>6</v>
      </c>
      <c r="AM1393" s="5">
        <f t="shared" si="171"/>
        <v>0.6</v>
      </c>
      <c r="AN1393" s="4">
        <f t="shared" si="172"/>
        <v>9.0874668686103744E-4</v>
      </c>
      <c r="AO1393" s="3"/>
      <c r="AP1393">
        <v>0</v>
      </c>
      <c r="AQ1393" t="s">
        <v>861</v>
      </c>
      <c r="AR1393" t="s">
        <v>18174</v>
      </c>
      <c r="AS1393" t="s">
        <v>860</v>
      </c>
      <c r="AT1393" s="2">
        <v>2.31</v>
      </c>
      <c r="AU1393" s="1">
        <f t="shared" si="173"/>
        <v>1.1951436637862054</v>
      </c>
      <c r="AV1393" s="1">
        <f t="shared" si="174"/>
        <v>0.87963823661474794</v>
      </c>
      <c r="AW1393" s="1">
        <f t="shared" si="175"/>
        <v>0.56413280944329014</v>
      </c>
    </row>
    <row r="1394" spans="1:49" x14ac:dyDescent="0.2">
      <c r="A1394">
        <v>1392</v>
      </c>
      <c r="B1394" t="s">
        <v>18173</v>
      </c>
      <c r="F1394" t="s">
        <v>18172</v>
      </c>
      <c r="G1394" t="s">
        <v>6</v>
      </c>
      <c r="H1394" t="s">
        <v>5</v>
      </c>
      <c r="I1394" t="s">
        <v>18171</v>
      </c>
      <c r="J1394">
        <v>60088583</v>
      </c>
      <c r="K1394" t="s">
        <v>768</v>
      </c>
      <c r="L1394" t="s">
        <v>311</v>
      </c>
      <c r="M1394" t="s">
        <v>16</v>
      </c>
      <c r="N1394">
        <v>4</v>
      </c>
      <c r="O1394" t="s">
        <v>18170</v>
      </c>
      <c r="P1394" t="s">
        <v>18169</v>
      </c>
      <c r="Q1394" t="s">
        <v>767</v>
      </c>
      <c r="R1394" s="7">
        <v>41183</v>
      </c>
      <c r="S1394" s="8">
        <f t="shared" si="168"/>
        <v>2012</v>
      </c>
      <c r="T1394" s="8">
        <v>2012</v>
      </c>
      <c r="U1394" s="8">
        <f t="shared" si="169"/>
        <v>10</v>
      </c>
      <c r="V1394" s="7">
        <v>41183</v>
      </c>
      <c r="W1394" t="s">
        <v>707</v>
      </c>
      <c r="X1394" s="2" t="s">
        <v>0</v>
      </c>
      <c r="Y1394" s="6" t="e">
        <f t="shared" si="170"/>
        <v>#VALUE!</v>
      </c>
      <c r="AA1394">
        <v>13434500</v>
      </c>
      <c r="AB1394">
        <v>21100201065</v>
      </c>
      <c r="AC1394">
        <v>13448994</v>
      </c>
      <c r="AD1394" t="s">
        <v>2</v>
      </c>
      <c r="AE1394">
        <v>15</v>
      </c>
      <c r="AF1394">
        <v>10</v>
      </c>
      <c r="AH1394" t="s">
        <v>18168</v>
      </c>
      <c r="AI1394" t="s">
        <v>18167</v>
      </c>
      <c r="AJ1394" t="s">
        <v>18166</v>
      </c>
      <c r="AK1394" t="s">
        <v>18165</v>
      </c>
      <c r="AL1394">
        <v>2</v>
      </c>
      <c r="AM1394" s="5">
        <f t="shared" si="171"/>
        <v>0.2</v>
      </c>
      <c r="AN1394" s="4">
        <f t="shared" si="172"/>
        <v>3.0291556228701253E-4</v>
      </c>
      <c r="AO1394" s="3"/>
      <c r="AP1394">
        <v>0</v>
      </c>
      <c r="AR1394" t="s">
        <v>1</v>
      </c>
      <c r="AT1394" s="2" t="s">
        <v>0</v>
      </c>
      <c r="AU1394" s="1" t="e">
        <f t="shared" si="173"/>
        <v>#VALUE!</v>
      </c>
      <c r="AV1394" s="1" t="e">
        <f t="shared" si="174"/>
        <v>#VALUE!</v>
      </c>
      <c r="AW1394" s="1" t="e">
        <f t="shared" si="175"/>
        <v>#VALUE!</v>
      </c>
    </row>
    <row r="1395" spans="1:49" x14ac:dyDescent="0.2">
      <c r="A1395">
        <v>1393</v>
      </c>
      <c r="B1395" t="s">
        <v>18164</v>
      </c>
      <c r="C1395" t="s">
        <v>18163</v>
      </c>
      <c r="F1395" t="s">
        <v>18162</v>
      </c>
      <c r="G1395" t="s">
        <v>6</v>
      </c>
      <c r="H1395" t="s">
        <v>5</v>
      </c>
      <c r="I1395" t="s">
        <v>18161</v>
      </c>
      <c r="J1395" t="s">
        <v>18156</v>
      </c>
      <c r="K1395" t="s">
        <v>18160</v>
      </c>
      <c r="L1395" t="s">
        <v>18159</v>
      </c>
      <c r="M1395" t="s">
        <v>2938</v>
      </c>
      <c r="N1395">
        <v>2</v>
      </c>
      <c r="O1395" t="s">
        <v>18158</v>
      </c>
      <c r="P1395" t="s">
        <v>18157</v>
      </c>
      <c r="Q1395" t="s">
        <v>18156</v>
      </c>
      <c r="R1395" s="7">
        <v>41183</v>
      </c>
      <c r="S1395" s="8">
        <f t="shared" si="168"/>
        <v>2012</v>
      </c>
      <c r="T1395" s="8">
        <v>2012</v>
      </c>
      <c r="U1395" s="8">
        <f t="shared" si="169"/>
        <v>10</v>
      </c>
      <c r="V1395" s="7">
        <v>41183</v>
      </c>
      <c r="W1395" t="s">
        <v>949</v>
      </c>
      <c r="X1395" s="2">
        <v>0.184</v>
      </c>
      <c r="Y1395" s="6">
        <f t="shared" si="170"/>
        <v>4.9117749125757457E-3</v>
      </c>
      <c r="AA1395">
        <v>228567</v>
      </c>
      <c r="AB1395">
        <v>30280</v>
      </c>
      <c r="AD1395" t="s">
        <v>2</v>
      </c>
      <c r="AE1395">
        <v>85</v>
      </c>
      <c r="AF1395">
        <v>2</v>
      </c>
      <c r="AH1395" t="s">
        <v>1666</v>
      </c>
      <c r="AI1395" t="s">
        <v>18155</v>
      </c>
      <c r="AJ1395" t="s">
        <v>18154</v>
      </c>
      <c r="AK1395" t="s">
        <v>18153</v>
      </c>
      <c r="AL1395">
        <v>4</v>
      </c>
      <c r="AM1395" s="5">
        <f t="shared" si="171"/>
        <v>0.4</v>
      </c>
      <c r="AN1395" s="4">
        <f t="shared" si="172"/>
        <v>6.0583112457402507E-4</v>
      </c>
      <c r="AO1395" s="3"/>
      <c r="AP1395">
        <v>0</v>
      </c>
      <c r="AR1395" t="s">
        <v>1</v>
      </c>
      <c r="AT1395" s="2" t="s">
        <v>0</v>
      </c>
      <c r="AU1395" s="1">
        <f t="shared" si="173"/>
        <v>0.36199917761752293</v>
      </c>
      <c r="AV1395" s="1">
        <f t="shared" si="174"/>
        <v>0.27588030185748852</v>
      </c>
      <c r="AW1395" s="1">
        <f t="shared" si="175"/>
        <v>0.18976142609745411</v>
      </c>
    </row>
    <row r="1396" spans="1:49" x14ac:dyDescent="0.2">
      <c r="A1396">
        <v>1394</v>
      </c>
      <c r="B1396" t="s">
        <v>18152</v>
      </c>
      <c r="C1396" t="s">
        <v>18151</v>
      </c>
      <c r="D1396" t="s">
        <v>18150</v>
      </c>
      <c r="E1396">
        <v>22137097</v>
      </c>
      <c r="F1396" t="s">
        <v>18149</v>
      </c>
      <c r="G1396" t="s">
        <v>6</v>
      </c>
      <c r="H1396" t="s">
        <v>5</v>
      </c>
      <c r="I1396" t="s">
        <v>1999</v>
      </c>
      <c r="J1396">
        <v>60069744</v>
      </c>
      <c r="K1396" t="s">
        <v>863</v>
      </c>
      <c r="L1396" t="s">
        <v>17</v>
      </c>
      <c r="M1396" t="s">
        <v>16</v>
      </c>
      <c r="N1396">
        <v>6</v>
      </c>
      <c r="O1396" t="s">
        <v>18148</v>
      </c>
      <c r="P1396" t="s">
        <v>18147</v>
      </c>
      <c r="Q1396" t="s">
        <v>18146</v>
      </c>
      <c r="R1396" s="7">
        <v>41183</v>
      </c>
      <c r="S1396" s="8">
        <f t="shared" si="168"/>
        <v>2012</v>
      </c>
      <c r="T1396" s="8">
        <v>2012</v>
      </c>
      <c r="U1396" s="8">
        <f t="shared" si="169"/>
        <v>10</v>
      </c>
      <c r="V1396" s="7">
        <v>41183</v>
      </c>
      <c r="W1396" t="s">
        <v>1972</v>
      </c>
      <c r="X1396" s="2">
        <v>1.0249999999999999</v>
      </c>
      <c r="Y1396" s="6">
        <f t="shared" si="170"/>
        <v>2.7361789594511625E-2</v>
      </c>
      <c r="AA1396" t="s">
        <v>1971</v>
      </c>
      <c r="AB1396">
        <v>16677</v>
      </c>
      <c r="AC1396">
        <v>18727727</v>
      </c>
      <c r="AD1396" t="s">
        <v>2</v>
      </c>
      <c r="AE1396">
        <v>81</v>
      </c>
      <c r="AF1396">
        <v>10</v>
      </c>
      <c r="AH1396" t="s">
        <v>18145</v>
      </c>
      <c r="AI1396" t="s">
        <v>18144</v>
      </c>
      <c r="AJ1396" t="s">
        <v>18143</v>
      </c>
      <c r="AK1396" t="s">
        <v>18142</v>
      </c>
      <c r="AL1396">
        <v>34</v>
      </c>
      <c r="AM1396" s="5">
        <f t="shared" si="171"/>
        <v>3.4</v>
      </c>
      <c r="AN1396" s="4">
        <f t="shared" si="172"/>
        <v>5.1495645588792126E-3</v>
      </c>
      <c r="AO1396" s="3"/>
      <c r="AP1396">
        <v>0</v>
      </c>
      <c r="AR1396">
        <v>30825010</v>
      </c>
      <c r="AT1396" s="2">
        <v>3.528</v>
      </c>
      <c r="AU1396" s="1">
        <f t="shared" si="173"/>
        <v>2.0698122083821899</v>
      </c>
      <c r="AV1396" s="1">
        <f t="shared" si="174"/>
        <v>1.6255677076695416</v>
      </c>
      <c r="AW1396" s="1">
        <f t="shared" si="175"/>
        <v>1.1813232069568937</v>
      </c>
    </row>
    <row r="1397" spans="1:49" x14ac:dyDescent="0.2">
      <c r="A1397">
        <v>1395</v>
      </c>
      <c r="B1397" t="s">
        <v>18141</v>
      </c>
      <c r="C1397" t="s">
        <v>18140</v>
      </c>
      <c r="D1397" t="s">
        <v>18139</v>
      </c>
      <c r="F1397" t="s">
        <v>18138</v>
      </c>
      <c r="G1397" t="s">
        <v>6</v>
      </c>
      <c r="H1397" t="s">
        <v>5</v>
      </c>
      <c r="I1397" t="s">
        <v>18137</v>
      </c>
      <c r="J1397" t="s">
        <v>18136</v>
      </c>
      <c r="K1397" t="s">
        <v>18135</v>
      </c>
      <c r="L1397" t="s">
        <v>18134</v>
      </c>
      <c r="M1397" t="s">
        <v>18133</v>
      </c>
      <c r="N1397">
        <v>10</v>
      </c>
      <c r="O1397" t="s">
        <v>18132</v>
      </c>
      <c r="P1397" t="s">
        <v>18131</v>
      </c>
      <c r="Q1397" t="s">
        <v>18130</v>
      </c>
      <c r="R1397" s="7">
        <v>41183</v>
      </c>
      <c r="S1397" s="8">
        <f t="shared" si="168"/>
        <v>2012</v>
      </c>
      <c r="T1397" s="8">
        <v>2012</v>
      </c>
      <c r="U1397" s="8">
        <f t="shared" si="169"/>
        <v>10</v>
      </c>
      <c r="V1397" s="7">
        <v>41183</v>
      </c>
      <c r="W1397" t="s">
        <v>18129</v>
      </c>
      <c r="X1397" s="2">
        <v>0.48399999999999999</v>
      </c>
      <c r="Y1397" s="6">
        <f t="shared" si="170"/>
        <v>1.2920103574384027E-2</v>
      </c>
      <c r="AA1397" t="s">
        <v>18128</v>
      </c>
      <c r="AB1397">
        <v>25897</v>
      </c>
      <c r="AD1397" t="s">
        <v>2</v>
      </c>
      <c r="AE1397">
        <v>716</v>
      </c>
      <c r="AH1397" t="s">
        <v>18127</v>
      </c>
      <c r="AI1397" t="s">
        <v>18126</v>
      </c>
      <c r="AJ1397" t="s">
        <v>18125</v>
      </c>
      <c r="AK1397" t="s">
        <v>18124</v>
      </c>
      <c r="AL1397">
        <v>39</v>
      </c>
      <c r="AM1397" s="5">
        <f t="shared" si="171"/>
        <v>3.9</v>
      </c>
      <c r="AN1397" s="4">
        <f t="shared" si="172"/>
        <v>5.9068534645967431E-3</v>
      </c>
      <c r="AO1397" s="3"/>
      <c r="AP1397">
        <v>0</v>
      </c>
      <c r="AQ1397" t="s">
        <v>251</v>
      </c>
      <c r="AR1397" t="s">
        <v>18123</v>
      </c>
      <c r="AS1397" t="s">
        <v>250</v>
      </c>
      <c r="AT1397" s="2">
        <v>2.3690000000000002</v>
      </c>
      <c r="AU1397" s="1">
        <f t="shared" si="173"/>
        <v>1.0816128541447843</v>
      </c>
      <c r="AV1397" s="1">
        <f t="shared" si="174"/>
        <v>0.94134785194903836</v>
      </c>
      <c r="AW1397" s="1">
        <f t="shared" si="175"/>
        <v>0.80108284975329269</v>
      </c>
    </row>
    <row r="1398" spans="1:49" x14ac:dyDescent="0.2">
      <c r="A1398">
        <v>1396</v>
      </c>
      <c r="B1398" t="s">
        <v>18122</v>
      </c>
      <c r="C1398" t="s">
        <v>18121</v>
      </c>
      <c r="D1398" t="s">
        <v>18120</v>
      </c>
      <c r="E1398">
        <v>22750483</v>
      </c>
      <c r="F1398" t="s">
        <v>18119</v>
      </c>
      <c r="G1398" t="s">
        <v>6</v>
      </c>
      <c r="H1398" t="s">
        <v>5</v>
      </c>
      <c r="I1398" t="s">
        <v>18118</v>
      </c>
      <c r="J1398">
        <v>60027480</v>
      </c>
      <c r="K1398" t="s">
        <v>18117</v>
      </c>
      <c r="L1398" t="s">
        <v>18116</v>
      </c>
      <c r="M1398" t="s">
        <v>26</v>
      </c>
      <c r="N1398">
        <v>3</v>
      </c>
      <c r="O1398" t="s">
        <v>18115</v>
      </c>
      <c r="P1398" t="s">
        <v>18114</v>
      </c>
      <c r="Q1398" t="s">
        <v>18113</v>
      </c>
      <c r="R1398" s="7">
        <v>41183</v>
      </c>
      <c r="S1398" s="8">
        <f t="shared" si="168"/>
        <v>2012</v>
      </c>
      <c r="T1398" s="8">
        <v>2012</v>
      </c>
      <c r="U1398" s="8">
        <f t="shared" si="169"/>
        <v>10</v>
      </c>
      <c r="V1398" s="7">
        <v>41183</v>
      </c>
      <c r="W1398" t="s">
        <v>18112</v>
      </c>
      <c r="X1398" s="2">
        <v>0.96899999999999997</v>
      </c>
      <c r="Y1398" s="6">
        <f t="shared" si="170"/>
        <v>2.5866901577640745E-2</v>
      </c>
      <c r="AA1398" t="s">
        <v>18111</v>
      </c>
      <c r="AB1398">
        <v>21288</v>
      </c>
      <c r="AC1398">
        <v>18736254</v>
      </c>
      <c r="AD1398" t="s">
        <v>2</v>
      </c>
      <c r="AE1398">
        <v>124</v>
      </c>
      <c r="AF1398">
        <v>1</v>
      </c>
      <c r="AH1398" t="s">
        <v>18110</v>
      </c>
      <c r="AI1398" t="s">
        <v>18109</v>
      </c>
      <c r="AJ1398" t="s">
        <v>18108</v>
      </c>
      <c r="AK1398" t="s">
        <v>18107</v>
      </c>
      <c r="AL1398">
        <v>19</v>
      </c>
      <c r="AM1398" s="5">
        <f t="shared" si="171"/>
        <v>1.9</v>
      </c>
      <c r="AN1398" s="4">
        <f t="shared" si="172"/>
        <v>2.8776978417266188E-3</v>
      </c>
      <c r="AO1398" s="3"/>
      <c r="AP1398">
        <v>0</v>
      </c>
      <c r="AR1398" t="s">
        <v>1</v>
      </c>
      <c r="AT1398" s="2">
        <v>3.1120000000000001</v>
      </c>
      <c r="AU1398" s="1">
        <f t="shared" si="173"/>
        <v>1.8970140456866507</v>
      </c>
      <c r="AV1398" s="1">
        <f t="shared" si="174"/>
        <v>1.4372299709683682</v>
      </c>
      <c r="AW1398" s="1">
        <f t="shared" si="175"/>
        <v>0.9774458962500856</v>
      </c>
    </row>
    <row r="1399" spans="1:49" x14ac:dyDescent="0.2">
      <c r="A1399">
        <v>1397</v>
      </c>
      <c r="B1399" t="s">
        <v>18106</v>
      </c>
      <c r="C1399" t="s">
        <v>18105</v>
      </c>
      <c r="F1399" t="s">
        <v>18104</v>
      </c>
      <c r="G1399" t="s">
        <v>6</v>
      </c>
      <c r="H1399" t="s">
        <v>5</v>
      </c>
      <c r="I1399" t="s">
        <v>18103</v>
      </c>
      <c r="J1399" t="s">
        <v>18102</v>
      </c>
      <c r="K1399" t="s">
        <v>18101</v>
      </c>
      <c r="L1399" t="s">
        <v>18100</v>
      </c>
      <c r="M1399" t="s">
        <v>18099</v>
      </c>
      <c r="N1399">
        <v>3</v>
      </c>
      <c r="O1399" t="s">
        <v>18098</v>
      </c>
      <c r="P1399" t="s">
        <v>18097</v>
      </c>
      <c r="Q1399" t="s">
        <v>18096</v>
      </c>
      <c r="R1399" s="7">
        <v>41183</v>
      </c>
      <c r="S1399" s="8">
        <f t="shared" si="168"/>
        <v>2012</v>
      </c>
      <c r="T1399" s="8">
        <v>2012</v>
      </c>
      <c r="U1399" s="8">
        <f t="shared" si="169"/>
        <v>10</v>
      </c>
      <c r="V1399" s="7">
        <v>41183</v>
      </c>
      <c r="W1399" t="s">
        <v>18095</v>
      </c>
      <c r="X1399" s="2">
        <v>0.64700000000000002</v>
      </c>
      <c r="Y1399" s="6">
        <f t="shared" si="170"/>
        <v>1.7271295480633192E-2</v>
      </c>
      <c r="AA1399">
        <v>1784617</v>
      </c>
      <c r="AB1399">
        <v>23087</v>
      </c>
      <c r="AC1399">
        <v>14320541</v>
      </c>
      <c r="AD1399" t="s">
        <v>2</v>
      </c>
      <c r="AE1399">
        <v>64</v>
      </c>
      <c r="AF1399">
        <v>2</v>
      </c>
      <c r="AH1399" t="s">
        <v>18094</v>
      </c>
      <c r="AI1399" t="s">
        <v>18093</v>
      </c>
      <c r="AJ1399" t="s">
        <v>18092</v>
      </c>
      <c r="AK1399" t="s">
        <v>18091</v>
      </c>
      <c r="AL1399">
        <v>2</v>
      </c>
      <c r="AM1399" s="5">
        <f t="shared" si="171"/>
        <v>0.2</v>
      </c>
      <c r="AN1399" s="4">
        <f t="shared" si="172"/>
        <v>3.0291556228701253E-4</v>
      </c>
      <c r="AO1399" s="3"/>
      <c r="AP1399">
        <v>0</v>
      </c>
      <c r="AQ1399" t="s">
        <v>198</v>
      </c>
      <c r="AR1399" t="s">
        <v>18090</v>
      </c>
      <c r="AS1399" t="s">
        <v>197</v>
      </c>
      <c r="AT1399" s="2">
        <v>0.79100000000000004</v>
      </c>
      <c r="AU1399" s="1">
        <f t="shared" si="173"/>
        <v>1.2180781505129337</v>
      </c>
      <c r="AV1399" s="1">
        <f t="shared" si="174"/>
        <v>0.87871055214601024</v>
      </c>
      <c r="AW1399" s="1">
        <f t="shared" si="175"/>
        <v>0.5393429537790867</v>
      </c>
    </row>
    <row r="1400" spans="1:49" x14ac:dyDescent="0.2">
      <c r="A1400">
        <v>1398</v>
      </c>
      <c r="B1400" t="s">
        <v>18089</v>
      </c>
      <c r="C1400" t="s">
        <v>18088</v>
      </c>
      <c r="F1400" t="s">
        <v>18087</v>
      </c>
      <c r="G1400" t="s">
        <v>6</v>
      </c>
      <c r="H1400" t="s">
        <v>5</v>
      </c>
      <c r="I1400" t="s">
        <v>5490</v>
      </c>
      <c r="J1400">
        <v>60013682</v>
      </c>
      <c r="K1400" t="s">
        <v>353</v>
      </c>
      <c r="L1400" t="s">
        <v>100</v>
      </c>
      <c r="M1400" t="s">
        <v>99</v>
      </c>
      <c r="N1400">
        <v>4</v>
      </c>
      <c r="O1400" t="s">
        <v>18086</v>
      </c>
      <c r="P1400" t="s">
        <v>18085</v>
      </c>
      <c r="Q1400" t="s">
        <v>18084</v>
      </c>
      <c r="R1400" s="7">
        <v>41183</v>
      </c>
      <c r="S1400" s="8">
        <f t="shared" si="168"/>
        <v>2012</v>
      </c>
      <c r="T1400" s="8">
        <v>2012</v>
      </c>
      <c r="U1400" s="8">
        <f t="shared" si="169"/>
        <v>10</v>
      </c>
      <c r="V1400" s="7">
        <v>41183</v>
      </c>
      <c r="W1400" t="s">
        <v>76</v>
      </c>
      <c r="X1400" s="2">
        <v>0.30399999999999999</v>
      </c>
      <c r="Y1400" s="6">
        <f t="shared" si="170"/>
        <v>8.115106377299057E-3</v>
      </c>
      <c r="AA1400">
        <v>8952477</v>
      </c>
      <c r="AB1400">
        <v>12250</v>
      </c>
      <c r="AC1400">
        <v>10982760</v>
      </c>
      <c r="AD1400" t="s">
        <v>2</v>
      </c>
      <c r="AE1400">
        <v>54</v>
      </c>
      <c r="AF1400">
        <v>10</v>
      </c>
      <c r="AH1400" t="s">
        <v>18083</v>
      </c>
      <c r="AI1400" t="s">
        <v>18082</v>
      </c>
      <c r="AJ1400" t="s">
        <v>18081</v>
      </c>
      <c r="AK1400" t="s">
        <v>18080</v>
      </c>
      <c r="AL1400">
        <v>1</v>
      </c>
      <c r="AM1400" s="5">
        <f t="shared" si="171"/>
        <v>0.1</v>
      </c>
      <c r="AN1400" s="4">
        <f t="shared" si="172"/>
        <v>1.5145778114350627E-4</v>
      </c>
      <c r="AO1400" s="3"/>
      <c r="AP1400">
        <v>0</v>
      </c>
      <c r="AR1400" t="s">
        <v>1</v>
      </c>
      <c r="AT1400" s="2" t="s">
        <v>0</v>
      </c>
      <c r="AU1400" s="1">
        <f t="shared" si="173"/>
        <v>0.57260117984523917</v>
      </c>
      <c r="AV1400" s="1">
        <f t="shared" si="174"/>
        <v>0.41332820792212815</v>
      </c>
      <c r="AW1400" s="1">
        <f t="shared" si="175"/>
        <v>0.25405523599901714</v>
      </c>
    </row>
    <row r="1401" spans="1:49" x14ac:dyDescent="0.2">
      <c r="A1401">
        <v>1399</v>
      </c>
      <c r="B1401" t="s">
        <v>18079</v>
      </c>
      <c r="C1401" t="s">
        <v>18078</v>
      </c>
      <c r="F1401" t="s">
        <v>18077</v>
      </c>
      <c r="G1401" t="s">
        <v>6</v>
      </c>
      <c r="H1401" t="s">
        <v>5</v>
      </c>
      <c r="I1401" t="s">
        <v>5490</v>
      </c>
      <c r="J1401">
        <v>60002877</v>
      </c>
      <c r="K1401" t="s">
        <v>2335</v>
      </c>
      <c r="L1401" t="s">
        <v>100</v>
      </c>
      <c r="M1401" t="s">
        <v>99</v>
      </c>
      <c r="N1401">
        <v>3</v>
      </c>
      <c r="O1401" t="s">
        <v>18076</v>
      </c>
      <c r="P1401" t="s">
        <v>18075</v>
      </c>
      <c r="Q1401" t="s">
        <v>13461</v>
      </c>
      <c r="R1401" s="7">
        <v>41183</v>
      </c>
      <c r="S1401" s="8">
        <f t="shared" si="168"/>
        <v>2012</v>
      </c>
      <c r="T1401" s="8">
        <v>2012</v>
      </c>
      <c r="U1401" s="8">
        <f t="shared" si="169"/>
        <v>10</v>
      </c>
      <c r="V1401" s="7">
        <v>41183</v>
      </c>
      <c r="W1401" t="s">
        <v>76</v>
      </c>
      <c r="X1401" s="2">
        <v>0.30399999999999999</v>
      </c>
      <c r="Y1401" s="6">
        <f t="shared" si="170"/>
        <v>8.115106377299057E-3</v>
      </c>
      <c r="AA1401">
        <v>8952477</v>
      </c>
      <c r="AB1401">
        <v>12250</v>
      </c>
      <c r="AC1401">
        <v>10982760</v>
      </c>
      <c r="AD1401" t="s">
        <v>2</v>
      </c>
      <c r="AE1401">
        <v>54</v>
      </c>
      <c r="AF1401">
        <v>10</v>
      </c>
      <c r="AH1401" t="s">
        <v>18074</v>
      </c>
      <c r="AI1401" t="s">
        <v>18073</v>
      </c>
      <c r="AJ1401" t="s">
        <v>18072</v>
      </c>
      <c r="AK1401" t="s">
        <v>18071</v>
      </c>
      <c r="AL1401">
        <v>10</v>
      </c>
      <c r="AM1401" s="5">
        <f t="shared" si="171"/>
        <v>1</v>
      </c>
      <c r="AN1401" s="4">
        <f t="shared" si="172"/>
        <v>1.5145778114350624E-3</v>
      </c>
      <c r="AO1401" s="3"/>
      <c r="AP1401">
        <v>0</v>
      </c>
      <c r="AR1401" t="s">
        <v>1</v>
      </c>
      <c r="AT1401" s="2" t="s">
        <v>0</v>
      </c>
      <c r="AU1401" s="1">
        <f t="shared" si="173"/>
        <v>0.61349478075398578</v>
      </c>
      <c r="AV1401" s="1">
        <f t="shared" si="174"/>
        <v>0.481484209436706</v>
      </c>
      <c r="AW1401" s="1">
        <f t="shared" si="175"/>
        <v>0.34947363811942611</v>
      </c>
    </row>
    <row r="1402" spans="1:49" x14ac:dyDescent="0.2">
      <c r="A1402">
        <v>1400</v>
      </c>
      <c r="B1402" t="s">
        <v>18070</v>
      </c>
      <c r="C1402" t="s">
        <v>18069</v>
      </c>
      <c r="F1402" t="s">
        <v>18068</v>
      </c>
      <c r="G1402" t="s">
        <v>6</v>
      </c>
      <c r="H1402" t="s">
        <v>5</v>
      </c>
      <c r="I1402" t="s">
        <v>2534</v>
      </c>
      <c r="J1402" t="s">
        <v>18067</v>
      </c>
      <c r="K1402" t="s">
        <v>18066</v>
      </c>
      <c r="L1402" t="s">
        <v>1514</v>
      </c>
      <c r="M1402" t="s">
        <v>1513</v>
      </c>
      <c r="N1402">
        <v>5</v>
      </c>
      <c r="O1402" t="s">
        <v>18065</v>
      </c>
      <c r="P1402" t="s">
        <v>18064</v>
      </c>
      <c r="Q1402" t="s">
        <v>18063</v>
      </c>
      <c r="R1402" s="7">
        <v>41183</v>
      </c>
      <c r="S1402" s="8">
        <f t="shared" si="168"/>
        <v>2012</v>
      </c>
      <c r="T1402" s="8">
        <v>2012</v>
      </c>
      <c r="U1402" s="8">
        <f t="shared" si="169"/>
        <v>10</v>
      </c>
      <c r="V1402" s="7">
        <v>41183</v>
      </c>
      <c r="W1402" t="s">
        <v>76</v>
      </c>
      <c r="X1402" s="2">
        <v>0.30399999999999999</v>
      </c>
      <c r="Y1402" s="6">
        <f t="shared" si="170"/>
        <v>8.115106377299057E-3</v>
      </c>
      <c r="AA1402">
        <v>8952477</v>
      </c>
      <c r="AB1402">
        <v>12250</v>
      </c>
      <c r="AC1402">
        <v>10982760</v>
      </c>
      <c r="AD1402" t="s">
        <v>2</v>
      </c>
      <c r="AE1402">
        <v>54</v>
      </c>
      <c r="AF1402">
        <v>10</v>
      </c>
      <c r="AH1402" t="s">
        <v>18062</v>
      </c>
      <c r="AI1402" t="s">
        <v>18061</v>
      </c>
      <c r="AJ1402" t="s">
        <v>18060</v>
      </c>
      <c r="AK1402" t="s">
        <v>18059</v>
      </c>
      <c r="AL1402">
        <v>19</v>
      </c>
      <c r="AM1402" s="5">
        <f t="shared" si="171"/>
        <v>1.9</v>
      </c>
      <c r="AN1402" s="4">
        <f t="shared" si="172"/>
        <v>2.8776978417266188E-3</v>
      </c>
      <c r="AO1402" s="3"/>
      <c r="AP1402">
        <v>0</v>
      </c>
      <c r="AR1402" t="s">
        <v>1</v>
      </c>
      <c r="AT1402" s="2" t="s">
        <v>0</v>
      </c>
      <c r="AU1402" s="1">
        <f t="shared" si="173"/>
        <v>0.6543883816627325</v>
      </c>
      <c r="AV1402" s="1">
        <f t="shared" si="174"/>
        <v>0.54964021095128379</v>
      </c>
      <c r="AW1402" s="1">
        <f t="shared" si="175"/>
        <v>0.44489204023983503</v>
      </c>
    </row>
    <row r="1403" spans="1:49" x14ac:dyDescent="0.2">
      <c r="A1403">
        <v>1401</v>
      </c>
      <c r="B1403" t="s">
        <v>18058</v>
      </c>
      <c r="C1403" t="s">
        <v>18057</v>
      </c>
      <c r="F1403" t="s">
        <v>18056</v>
      </c>
      <c r="G1403" t="s">
        <v>6</v>
      </c>
      <c r="H1403" t="s">
        <v>5</v>
      </c>
      <c r="I1403" t="s">
        <v>18055</v>
      </c>
      <c r="J1403" t="s">
        <v>18054</v>
      </c>
      <c r="K1403" t="s">
        <v>18053</v>
      </c>
      <c r="L1403" t="s">
        <v>2971</v>
      </c>
      <c r="M1403" t="s">
        <v>1337</v>
      </c>
      <c r="N1403">
        <v>3</v>
      </c>
      <c r="O1403" t="s">
        <v>18052</v>
      </c>
      <c r="P1403" t="s">
        <v>18051</v>
      </c>
      <c r="Q1403" t="s">
        <v>18050</v>
      </c>
      <c r="R1403" s="7">
        <v>41183</v>
      </c>
      <c r="S1403" s="8">
        <f t="shared" si="168"/>
        <v>2012</v>
      </c>
      <c r="T1403" s="8">
        <v>2012</v>
      </c>
      <c r="U1403" s="8">
        <f t="shared" si="169"/>
        <v>10</v>
      </c>
      <c r="V1403" s="7">
        <v>41183</v>
      </c>
      <c r="W1403" t="s">
        <v>76</v>
      </c>
      <c r="X1403" s="2">
        <v>0.30399999999999999</v>
      </c>
      <c r="Y1403" s="6">
        <f t="shared" si="170"/>
        <v>8.115106377299057E-3</v>
      </c>
      <c r="AA1403">
        <v>8952477</v>
      </c>
      <c r="AB1403">
        <v>12250</v>
      </c>
      <c r="AC1403">
        <v>10982760</v>
      </c>
      <c r="AD1403" t="s">
        <v>2</v>
      </c>
      <c r="AE1403">
        <v>54</v>
      </c>
      <c r="AF1403">
        <v>10</v>
      </c>
      <c r="AH1403" t="s">
        <v>18049</v>
      </c>
      <c r="AI1403" t="s">
        <v>18048</v>
      </c>
      <c r="AJ1403" t="s">
        <v>18047</v>
      </c>
      <c r="AK1403" t="s">
        <v>18046</v>
      </c>
      <c r="AL1403">
        <v>16</v>
      </c>
      <c r="AM1403" s="5">
        <f t="shared" si="171"/>
        <v>1.6</v>
      </c>
      <c r="AN1403" s="4">
        <f t="shared" si="172"/>
        <v>2.4233244982961003E-3</v>
      </c>
      <c r="AO1403" s="3"/>
      <c r="AP1403">
        <v>0</v>
      </c>
      <c r="AR1403" t="s">
        <v>1</v>
      </c>
      <c r="AT1403" s="2" t="s">
        <v>0</v>
      </c>
      <c r="AU1403" s="1">
        <f t="shared" si="173"/>
        <v>0.64075718135981696</v>
      </c>
      <c r="AV1403" s="1">
        <f t="shared" si="174"/>
        <v>0.52692154377975786</v>
      </c>
      <c r="AW1403" s="1">
        <f t="shared" si="175"/>
        <v>0.4130859061996987</v>
      </c>
    </row>
    <row r="1404" spans="1:49" x14ac:dyDescent="0.2">
      <c r="A1404">
        <v>1402</v>
      </c>
      <c r="B1404" t="s">
        <v>18045</v>
      </c>
      <c r="C1404" t="s">
        <v>18044</v>
      </c>
      <c r="F1404" t="s">
        <v>18043</v>
      </c>
      <c r="G1404" t="s">
        <v>6</v>
      </c>
      <c r="H1404" t="s">
        <v>5</v>
      </c>
      <c r="I1404" t="s">
        <v>18042</v>
      </c>
      <c r="J1404" t="s">
        <v>2389</v>
      </c>
      <c r="K1404" t="s">
        <v>2388</v>
      </c>
      <c r="L1404" t="s">
        <v>2331</v>
      </c>
      <c r="M1404" t="s">
        <v>84</v>
      </c>
      <c r="N1404">
        <v>6</v>
      </c>
      <c r="O1404" t="s">
        <v>18041</v>
      </c>
      <c r="P1404" t="s">
        <v>18040</v>
      </c>
      <c r="Q1404" t="s">
        <v>18039</v>
      </c>
      <c r="R1404" s="7">
        <v>41183</v>
      </c>
      <c r="S1404" s="8">
        <f t="shared" si="168"/>
        <v>2012</v>
      </c>
      <c r="T1404" s="8">
        <v>2012</v>
      </c>
      <c r="U1404" s="8">
        <f t="shared" si="169"/>
        <v>10</v>
      </c>
      <c r="V1404" s="7">
        <v>41183</v>
      </c>
      <c r="W1404" t="s">
        <v>76</v>
      </c>
      <c r="X1404" s="2">
        <v>0.30399999999999999</v>
      </c>
      <c r="Y1404" s="6">
        <f t="shared" si="170"/>
        <v>8.115106377299057E-3</v>
      </c>
      <c r="AA1404">
        <v>8952477</v>
      </c>
      <c r="AB1404">
        <v>12250</v>
      </c>
      <c r="AC1404">
        <v>10982760</v>
      </c>
      <c r="AD1404" t="s">
        <v>2</v>
      </c>
      <c r="AE1404">
        <v>54</v>
      </c>
      <c r="AF1404">
        <v>10</v>
      </c>
      <c r="AH1404" t="s">
        <v>18038</v>
      </c>
      <c r="AI1404" t="s">
        <v>18037</v>
      </c>
      <c r="AJ1404" t="s">
        <v>18036</v>
      </c>
      <c r="AK1404" t="s">
        <v>18035</v>
      </c>
      <c r="AL1404">
        <v>0</v>
      </c>
      <c r="AM1404" s="5">
        <f t="shared" si="171"/>
        <v>0</v>
      </c>
      <c r="AN1404" s="4">
        <f t="shared" si="172"/>
        <v>0</v>
      </c>
      <c r="AO1404" s="3"/>
      <c r="AP1404">
        <v>0</v>
      </c>
      <c r="AR1404" t="s">
        <v>1</v>
      </c>
      <c r="AT1404" s="2" t="s">
        <v>0</v>
      </c>
      <c r="AU1404" s="1">
        <f t="shared" si="173"/>
        <v>0.56805744641093392</v>
      </c>
      <c r="AV1404" s="1">
        <f t="shared" si="174"/>
        <v>0.40575531886495286</v>
      </c>
      <c r="AW1404" s="1">
        <f t="shared" si="175"/>
        <v>0.24345319131897172</v>
      </c>
    </row>
    <row r="1405" spans="1:49" x14ac:dyDescent="0.2">
      <c r="A1405">
        <v>1403</v>
      </c>
      <c r="B1405" t="s">
        <v>18034</v>
      </c>
      <c r="C1405" t="s">
        <v>18033</v>
      </c>
      <c r="F1405" t="s">
        <v>18032</v>
      </c>
      <c r="G1405" t="s">
        <v>6</v>
      </c>
      <c r="H1405" t="s">
        <v>5</v>
      </c>
      <c r="I1405" t="s">
        <v>348</v>
      </c>
      <c r="J1405" t="s">
        <v>347</v>
      </c>
      <c r="K1405" t="s">
        <v>346</v>
      </c>
      <c r="L1405" t="s">
        <v>345</v>
      </c>
      <c r="M1405" t="s">
        <v>47</v>
      </c>
      <c r="N1405">
        <v>2</v>
      </c>
      <c r="O1405" t="s">
        <v>344</v>
      </c>
      <c r="P1405" t="s">
        <v>343</v>
      </c>
      <c r="Q1405" t="s">
        <v>342</v>
      </c>
      <c r="R1405" s="7">
        <v>41183</v>
      </c>
      <c r="S1405" s="8">
        <f t="shared" si="168"/>
        <v>2012</v>
      </c>
      <c r="T1405" s="8">
        <v>2012</v>
      </c>
      <c r="U1405" s="8">
        <f t="shared" si="169"/>
        <v>10</v>
      </c>
      <c r="V1405" s="7">
        <v>41183</v>
      </c>
      <c r="W1405" t="s">
        <v>76</v>
      </c>
      <c r="X1405" s="2">
        <v>0.30399999999999999</v>
      </c>
      <c r="Y1405" s="6">
        <f t="shared" si="170"/>
        <v>8.115106377299057E-3</v>
      </c>
      <c r="AA1405">
        <v>8952477</v>
      </c>
      <c r="AB1405">
        <v>12250</v>
      </c>
      <c r="AC1405">
        <v>10982760</v>
      </c>
      <c r="AD1405" t="s">
        <v>2</v>
      </c>
      <c r="AE1405">
        <v>54</v>
      </c>
      <c r="AF1405">
        <v>10</v>
      </c>
      <c r="AH1405" t="s">
        <v>18031</v>
      </c>
      <c r="AI1405" t="s">
        <v>18030</v>
      </c>
      <c r="AJ1405" t="s">
        <v>18029</v>
      </c>
      <c r="AK1405" t="s">
        <v>18028</v>
      </c>
      <c r="AL1405">
        <v>10</v>
      </c>
      <c r="AM1405" s="5">
        <f t="shared" si="171"/>
        <v>1</v>
      </c>
      <c r="AN1405" s="4">
        <f t="shared" si="172"/>
        <v>1.5145778114350624E-3</v>
      </c>
      <c r="AO1405" s="3"/>
      <c r="AP1405">
        <v>0</v>
      </c>
      <c r="AR1405" t="s">
        <v>1</v>
      </c>
      <c r="AT1405" s="2" t="s">
        <v>0</v>
      </c>
      <c r="AU1405" s="1">
        <f t="shared" si="173"/>
        <v>0.61349478075398578</v>
      </c>
      <c r="AV1405" s="1">
        <f t="shared" si="174"/>
        <v>0.481484209436706</v>
      </c>
      <c r="AW1405" s="1">
        <f t="shared" si="175"/>
        <v>0.34947363811942611</v>
      </c>
    </row>
    <row r="1406" spans="1:49" x14ac:dyDescent="0.2">
      <c r="A1406">
        <v>1404</v>
      </c>
      <c r="B1406" t="s">
        <v>18027</v>
      </c>
      <c r="C1406" t="s">
        <v>18026</v>
      </c>
      <c r="F1406" t="s">
        <v>18025</v>
      </c>
      <c r="G1406" t="s">
        <v>6</v>
      </c>
      <c r="H1406" t="s">
        <v>5</v>
      </c>
      <c r="I1406" t="s">
        <v>940</v>
      </c>
      <c r="J1406">
        <v>60019533</v>
      </c>
      <c r="K1406" t="s">
        <v>1336</v>
      </c>
      <c r="L1406" t="s">
        <v>821</v>
      </c>
      <c r="M1406" t="s">
        <v>16</v>
      </c>
      <c r="N1406">
        <v>3</v>
      </c>
      <c r="O1406" t="s">
        <v>18024</v>
      </c>
      <c r="P1406" t="s">
        <v>18023</v>
      </c>
      <c r="Q1406" t="s">
        <v>7113</v>
      </c>
      <c r="R1406" s="7">
        <v>41183</v>
      </c>
      <c r="S1406" s="8">
        <f t="shared" si="168"/>
        <v>2012</v>
      </c>
      <c r="T1406" s="8">
        <v>2012</v>
      </c>
      <c r="U1406" s="8">
        <f t="shared" si="169"/>
        <v>10</v>
      </c>
      <c r="V1406" s="7">
        <v>41183</v>
      </c>
      <c r="W1406" t="s">
        <v>76</v>
      </c>
      <c r="X1406" s="2">
        <v>0.30399999999999999</v>
      </c>
      <c r="Y1406" s="6">
        <f t="shared" si="170"/>
        <v>8.115106377299057E-3</v>
      </c>
      <c r="AA1406">
        <v>8952477</v>
      </c>
      <c r="AB1406">
        <v>12250</v>
      </c>
      <c r="AC1406">
        <v>10982760</v>
      </c>
      <c r="AD1406" t="s">
        <v>2</v>
      </c>
      <c r="AE1406">
        <v>54</v>
      </c>
      <c r="AF1406">
        <v>10</v>
      </c>
      <c r="AH1406" t="s">
        <v>18022</v>
      </c>
      <c r="AI1406" t="s">
        <v>18021</v>
      </c>
      <c r="AJ1406" t="s">
        <v>18020</v>
      </c>
      <c r="AK1406" t="s">
        <v>18019</v>
      </c>
      <c r="AL1406">
        <v>5</v>
      </c>
      <c r="AM1406" s="5">
        <f t="shared" si="171"/>
        <v>0.5</v>
      </c>
      <c r="AN1406" s="4">
        <f t="shared" si="172"/>
        <v>7.572889057175312E-4</v>
      </c>
      <c r="AO1406" s="3"/>
      <c r="AP1406">
        <v>0</v>
      </c>
      <c r="AR1406" t="s">
        <v>1</v>
      </c>
      <c r="AT1406" s="2" t="s">
        <v>0</v>
      </c>
      <c r="AU1406" s="1">
        <f t="shared" si="173"/>
        <v>0.59077611358245985</v>
      </c>
      <c r="AV1406" s="1">
        <f t="shared" si="174"/>
        <v>0.44361976415082938</v>
      </c>
      <c r="AW1406" s="1">
        <f t="shared" si="175"/>
        <v>0.2964634147191989</v>
      </c>
    </row>
    <row r="1407" spans="1:49" x14ac:dyDescent="0.2">
      <c r="A1407">
        <v>1405</v>
      </c>
      <c r="B1407" t="s">
        <v>18018</v>
      </c>
      <c r="C1407" t="s">
        <v>18017</v>
      </c>
      <c r="F1407" t="s">
        <v>18016</v>
      </c>
      <c r="G1407" t="s">
        <v>6</v>
      </c>
      <c r="H1407" t="s">
        <v>5</v>
      </c>
      <c r="I1407" t="s">
        <v>18015</v>
      </c>
      <c r="J1407">
        <v>60016775</v>
      </c>
      <c r="K1407" t="s">
        <v>18014</v>
      </c>
      <c r="L1407" t="s">
        <v>18013</v>
      </c>
      <c r="M1407" t="s">
        <v>927</v>
      </c>
      <c r="N1407">
        <v>2</v>
      </c>
      <c r="O1407" t="s">
        <v>18012</v>
      </c>
      <c r="P1407" t="s">
        <v>18011</v>
      </c>
      <c r="Q1407" t="s">
        <v>18010</v>
      </c>
      <c r="R1407" s="7">
        <v>41183</v>
      </c>
      <c r="S1407" s="8">
        <f t="shared" si="168"/>
        <v>2012</v>
      </c>
      <c r="T1407" s="8">
        <v>2012</v>
      </c>
      <c r="U1407" s="8">
        <f t="shared" si="169"/>
        <v>10</v>
      </c>
      <c r="V1407" s="7">
        <v>41183</v>
      </c>
      <c r="W1407" t="s">
        <v>76</v>
      </c>
      <c r="X1407" s="2">
        <v>0.30399999999999999</v>
      </c>
      <c r="Y1407" s="6">
        <f t="shared" si="170"/>
        <v>8.115106377299057E-3</v>
      </c>
      <c r="AA1407">
        <v>8952477</v>
      </c>
      <c r="AB1407">
        <v>12250</v>
      </c>
      <c r="AC1407">
        <v>10982760</v>
      </c>
      <c r="AD1407" t="s">
        <v>2</v>
      </c>
      <c r="AE1407">
        <v>54</v>
      </c>
      <c r="AF1407">
        <v>10</v>
      </c>
      <c r="AH1407" t="s">
        <v>18009</v>
      </c>
      <c r="AI1407" t="s">
        <v>18008</v>
      </c>
      <c r="AJ1407" t="s">
        <v>18007</v>
      </c>
      <c r="AK1407" t="s">
        <v>18006</v>
      </c>
      <c r="AL1407">
        <v>6</v>
      </c>
      <c r="AM1407" s="5">
        <f t="shared" si="171"/>
        <v>0.6</v>
      </c>
      <c r="AN1407" s="4">
        <f t="shared" si="172"/>
        <v>9.0874668686103744E-4</v>
      </c>
      <c r="AO1407" s="3"/>
      <c r="AP1407">
        <v>0</v>
      </c>
      <c r="AR1407" t="s">
        <v>1</v>
      </c>
      <c r="AT1407" s="2" t="s">
        <v>0</v>
      </c>
      <c r="AU1407" s="1">
        <f t="shared" si="173"/>
        <v>0.59531984701676499</v>
      </c>
      <c r="AV1407" s="1">
        <f t="shared" si="174"/>
        <v>0.45119265320800472</v>
      </c>
      <c r="AW1407" s="1">
        <f t="shared" si="175"/>
        <v>0.30706545939924434</v>
      </c>
    </row>
    <row r="1408" spans="1:49" x14ac:dyDescent="0.2">
      <c r="A1408">
        <v>1406</v>
      </c>
      <c r="B1408" t="s">
        <v>18005</v>
      </c>
      <c r="C1408" t="s">
        <v>18004</v>
      </c>
      <c r="F1408" t="s">
        <v>18003</v>
      </c>
      <c r="G1408" t="s">
        <v>6</v>
      </c>
      <c r="H1408" t="s">
        <v>5</v>
      </c>
      <c r="I1408" t="s">
        <v>1627</v>
      </c>
      <c r="J1408">
        <v>60000994</v>
      </c>
      <c r="K1408" t="s">
        <v>1626</v>
      </c>
      <c r="L1408" t="s">
        <v>1625</v>
      </c>
      <c r="M1408" t="s">
        <v>299</v>
      </c>
      <c r="N1408">
        <v>2</v>
      </c>
      <c r="O1408" t="s">
        <v>8801</v>
      </c>
      <c r="P1408" t="s">
        <v>8800</v>
      </c>
      <c r="Q1408" t="s">
        <v>2553</v>
      </c>
      <c r="R1408" s="7">
        <v>41183</v>
      </c>
      <c r="S1408" s="8">
        <f t="shared" si="168"/>
        <v>2012</v>
      </c>
      <c r="T1408" s="8">
        <v>2012</v>
      </c>
      <c r="U1408" s="8">
        <f t="shared" si="169"/>
        <v>10</v>
      </c>
      <c r="V1408" s="7">
        <v>41183</v>
      </c>
      <c r="W1408" t="s">
        <v>76</v>
      </c>
      <c r="X1408" s="2">
        <v>0.30399999999999999</v>
      </c>
      <c r="Y1408" s="6">
        <f t="shared" si="170"/>
        <v>8.115106377299057E-3</v>
      </c>
      <c r="AA1408">
        <v>8952477</v>
      </c>
      <c r="AB1408">
        <v>12250</v>
      </c>
      <c r="AC1408">
        <v>10982760</v>
      </c>
      <c r="AD1408" t="s">
        <v>2</v>
      </c>
      <c r="AE1408">
        <v>54</v>
      </c>
      <c r="AF1408">
        <v>10</v>
      </c>
      <c r="AH1408" t="s">
        <v>18002</v>
      </c>
      <c r="AI1408" t="s">
        <v>18001</v>
      </c>
      <c r="AJ1408" t="s">
        <v>18000</v>
      </c>
      <c r="AK1408" t="s">
        <v>17999</v>
      </c>
      <c r="AL1408">
        <v>4</v>
      </c>
      <c r="AM1408" s="5">
        <f t="shared" si="171"/>
        <v>0.4</v>
      </c>
      <c r="AN1408" s="4">
        <f t="shared" si="172"/>
        <v>6.0583112457402507E-4</v>
      </c>
      <c r="AO1408" s="3"/>
      <c r="AP1408">
        <v>0</v>
      </c>
      <c r="AR1408" t="s">
        <v>1</v>
      </c>
      <c r="AT1408" s="2" t="s">
        <v>0</v>
      </c>
      <c r="AU1408" s="1">
        <f t="shared" si="173"/>
        <v>0.58623238014815471</v>
      </c>
      <c r="AV1408" s="1">
        <f t="shared" si="174"/>
        <v>0.43604687509365414</v>
      </c>
      <c r="AW1408" s="1">
        <f t="shared" si="175"/>
        <v>0.28586137003915346</v>
      </c>
    </row>
    <row r="1409" spans="1:49" x14ac:dyDescent="0.2">
      <c r="A1409">
        <v>1407</v>
      </c>
      <c r="B1409" t="s">
        <v>17998</v>
      </c>
      <c r="C1409" t="s">
        <v>17997</v>
      </c>
      <c r="F1409" t="s">
        <v>17996</v>
      </c>
      <c r="G1409" t="s">
        <v>6</v>
      </c>
      <c r="H1409" t="s">
        <v>5</v>
      </c>
      <c r="I1409" t="s">
        <v>17995</v>
      </c>
      <c r="J1409" t="s">
        <v>17994</v>
      </c>
      <c r="K1409" t="s">
        <v>17993</v>
      </c>
      <c r="L1409" t="s">
        <v>1386</v>
      </c>
      <c r="M1409" t="s">
        <v>513</v>
      </c>
      <c r="N1409">
        <v>3</v>
      </c>
      <c r="O1409" t="s">
        <v>17992</v>
      </c>
      <c r="P1409" t="s">
        <v>17991</v>
      </c>
      <c r="Q1409" t="s">
        <v>17990</v>
      </c>
      <c r="R1409" s="7">
        <v>41183</v>
      </c>
      <c r="S1409" s="8">
        <f t="shared" si="168"/>
        <v>2012</v>
      </c>
      <c r="T1409" s="8">
        <v>2012</v>
      </c>
      <c r="U1409" s="8">
        <f t="shared" si="169"/>
        <v>10</v>
      </c>
      <c r="V1409" s="7">
        <v>41183</v>
      </c>
      <c r="W1409" t="s">
        <v>76</v>
      </c>
      <c r="X1409" s="2">
        <v>0.30399999999999999</v>
      </c>
      <c r="Y1409" s="6">
        <f t="shared" si="170"/>
        <v>8.115106377299057E-3</v>
      </c>
      <c r="AA1409">
        <v>8952477</v>
      </c>
      <c r="AB1409">
        <v>12250</v>
      </c>
      <c r="AC1409">
        <v>10982760</v>
      </c>
      <c r="AD1409" t="s">
        <v>2</v>
      </c>
      <c r="AE1409">
        <v>54</v>
      </c>
      <c r="AF1409">
        <v>10</v>
      </c>
      <c r="AH1409" t="s">
        <v>17989</v>
      </c>
      <c r="AI1409" t="s">
        <v>17988</v>
      </c>
      <c r="AJ1409" t="s">
        <v>17987</v>
      </c>
      <c r="AK1409" t="s">
        <v>17986</v>
      </c>
      <c r="AL1409">
        <v>11</v>
      </c>
      <c r="AM1409" s="5">
        <f t="shared" si="171"/>
        <v>1.1000000000000001</v>
      </c>
      <c r="AN1409" s="4">
        <f t="shared" si="172"/>
        <v>1.6660355925785689E-3</v>
      </c>
      <c r="AO1409" s="3"/>
      <c r="AP1409">
        <v>0</v>
      </c>
      <c r="AR1409" t="s">
        <v>1</v>
      </c>
      <c r="AT1409" s="2" t="s">
        <v>0</v>
      </c>
      <c r="AU1409" s="1">
        <f t="shared" si="173"/>
        <v>0.61803851418829103</v>
      </c>
      <c r="AV1409" s="1">
        <f t="shared" si="174"/>
        <v>0.48905709849388129</v>
      </c>
      <c r="AW1409" s="1">
        <f t="shared" si="175"/>
        <v>0.36007568279947155</v>
      </c>
    </row>
    <row r="1410" spans="1:49" x14ac:dyDescent="0.2">
      <c r="A1410">
        <v>1408</v>
      </c>
      <c r="B1410" t="s">
        <v>17985</v>
      </c>
      <c r="C1410" t="s">
        <v>17984</v>
      </c>
      <c r="F1410" t="s">
        <v>17983</v>
      </c>
      <c r="G1410" t="s">
        <v>6</v>
      </c>
      <c r="H1410" t="s">
        <v>5</v>
      </c>
      <c r="I1410" t="s">
        <v>17982</v>
      </c>
      <c r="J1410" t="s">
        <v>17981</v>
      </c>
      <c r="K1410" t="s">
        <v>17980</v>
      </c>
      <c r="L1410" t="s">
        <v>17979</v>
      </c>
      <c r="M1410" t="s">
        <v>24</v>
      </c>
      <c r="N1410">
        <v>4</v>
      </c>
      <c r="O1410" t="s">
        <v>17978</v>
      </c>
      <c r="P1410" t="s">
        <v>17977</v>
      </c>
      <c r="Q1410" t="s">
        <v>17976</v>
      </c>
      <c r="R1410" s="7">
        <v>41183</v>
      </c>
      <c r="S1410" s="8">
        <f t="shared" ref="S1410:S1473" si="176">YEAR(R1410)</f>
        <v>2012</v>
      </c>
      <c r="T1410" s="8">
        <v>2012</v>
      </c>
      <c r="U1410" s="8">
        <f t="shared" ref="U1410:U1473" si="177">2022-T1410</f>
        <v>10</v>
      </c>
      <c r="V1410" s="7">
        <v>41183</v>
      </c>
      <c r="W1410" t="s">
        <v>76</v>
      </c>
      <c r="X1410" s="2">
        <v>0.30399999999999999</v>
      </c>
      <c r="Y1410" s="6">
        <f t="shared" ref="Y1410:Y1473" si="178">(X1410-$Z$4)/($Z$3-$Z$4)</f>
        <v>8.115106377299057E-3</v>
      </c>
      <c r="AA1410">
        <v>8952477</v>
      </c>
      <c r="AB1410">
        <v>12250</v>
      </c>
      <c r="AC1410">
        <v>10982760</v>
      </c>
      <c r="AD1410" t="s">
        <v>2</v>
      </c>
      <c r="AE1410">
        <v>54</v>
      </c>
      <c r="AF1410">
        <v>10</v>
      </c>
      <c r="AH1410" t="s">
        <v>17975</v>
      </c>
      <c r="AI1410" t="s">
        <v>17974</v>
      </c>
      <c r="AJ1410" t="s">
        <v>17973</v>
      </c>
      <c r="AK1410" t="s">
        <v>17972</v>
      </c>
      <c r="AL1410">
        <v>6</v>
      </c>
      <c r="AM1410" s="5">
        <f t="shared" ref="AM1410:AM1473" si="179">AL1410/U1410</f>
        <v>0.6</v>
      </c>
      <c r="AN1410" s="4">
        <f t="shared" ref="AN1410:AN1473" si="180">(AM1410-$AO$4)/($AO$3-$AO$4)</f>
        <v>9.0874668686103744E-4</v>
      </c>
      <c r="AO1410" s="3"/>
      <c r="AP1410">
        <v>0</v>
      </c>
      <c r="AR1410" t="s">
        <v>1</v>
      </c>
      <c r="AT1410" s="2" t="s">
        <v>0</v>
      </c>
      <c r="AU1410" s="1">
        <f t="shared" ref="AU1410:AU1473" si="181">(Y1410*0.7+AN1410*0.3)*100</f>
        <v>0.59531984701676499</v>
      </c>
      <c r="AV1410" s="1">
        <f t="shared" ref="AV1410:AV1473" si="182">(Y1410*0.5+AN1410*0.5)*100</f>
        <v>0.45119265320800472</v>
      </c>
      <c r="AW1410" s="1">
        <f t="shared" ref="AW1410:AW1473" si="183">(Y1410*0.3+AN1410*0.7)*100</f>
        <v>0.30706545939924434</v>
      </c>
    </row>
    <row r="1411" spans="1:49" x14ac:dyDescent="0.2">
      <c r="A1411">
        <v>1409</v>
      </c>
      <c r="B1411" t="s">
        <v>17971</v>
      </c>
      <c r="C1411" t="s">
        <v>17970</v>
      </c>
      <c r="F1411" t="s">
        <v>17969</v>
      </c>
      <c r="G1411" t="s">
        <v>6</v>
      </c>
      <c r="H1411" t="s">
        <v>5</v>
      </c>
      <c r="I1411" t="s">
        <v>1292</v>
      </c>
      <c r="J1411" t="s">
        <v>7030</v>
      </c>
      <c r="K1411" t="s">
        <v>7029</v>
      </c>
      <c r="L1411" t="s">
        <v>874</v>
      </c>
      <c r="M1411" t="s">
        <v>84</v>
      </c>
      <c r="N1411">
        <v>3</v>
      </c>
      <c r="O1411" t="s">
        <v>17968</v>
      </c>
      <c r="P1411" t="s">
        <v>17967</v>
      </c>
      <c r="Q1411" t="s">
        <v>7026</v>
      </c>
      <c r="R1411" s="7">
        <v>41183</v>
      </c>
      <c r="S1411" s="8">
        <f t="shared" si="176"/>
        <v>2012</v>
      </c>
      <c r="T1411" s="8">
        <v>2012</v>
      </c>
      <c r="U1411" s="8">
        <f t="shared" si="177"/>
        <v>10</v>
      </c>
      <c r="V1411" s="7">
        <v>41183</v>
      </c>
      <c r="W1411" t="s">
        <v>76</v>
      </c>
      <c r="X1411" s="2">
        <v>0.30399999999999999</v>
      </c>
      <c r="Y1411" s="6">
        <f t="shared" si="178"/>
        <v>8.115106377299057E-3</v>
      </c>
      <c r="AA1411">
        <v>8952477</v>
      </c>
      <c r="AB1411">
        <v>12250</v>
      </c>
      <c r="AC1411">
        <v>10982760</v>
      </c>
      <c r="AD1411" t="s">
        <v>2</v>
      </c>
      <c r="AE1411">
        <v>54</v>
      </c>
      <c r="AF1411">
        <v>10</v>
      </c>
      <c r="AH1411" t="s">
        <v>17966</v>
      </c>
      <c r="AI1411" t="s">
        <v>17965</v>
      </c>
      <c r="AJ1411" t="s">
        <v>17964</v>
      </c>
      <c r="AK1411" t="s">
        <v>17963</v>
      </c>
      <c r="AL1411">
        <v>1</v>
      </c>
      <c r="AM1411" s="5">
        <f t="shared" si="179"/>
        <v>0.1</v>
      </c>
      <c r="AN1411" s="4">
        <f t="shared" si="180"/>
        <v>1.5145778114350627E-4</v>
      </c>
      <c r="AO1411" s="3"/>
      <c r="AP1411">
        <v>0</v>
      </c>
      <c r="AR1411" t="s">
        <v>1</v>
      </c>
      <c r="AT1411" s="2" t="s">
        <v>0</v>
      </c>
      <c r="AU1411" s="1">
        <f t="shared" si="181"/>
        <v>0.57260117984523917</v>
      </c>
      <c r="AV1411" s="1">
        <f t="shared" si="182"/>
        <v>0.41332820792212815</v>
      </c>
      <c r="AW1411" s="1">
        <f t="shared" si="183"/>
        <v>0.25405523599901714</v>
      </c>
    </row>
    <row r="1412" spans="1:49" x14ac:dyDescent="0.2">
      <c r="A1412">
        <v>1410</v>
      </c>
      <c r="B1412" t="s">
        <v>17962</v>
      </c>
      <c r="C1412" t="s">
        <v>17961</v>
      </c>
      <c r="F1412" t="s">
        <v>17960</v>
      </c>
      <c r="G1412" t="s">
        <v>6</v>
      </c>
      <c r="H1412" t="s">
        <v>5</v>
      </c>
      <c r="I1412" t="s">
        <v>17959</v>
      </c>
      <c r="J1412">
        <v>60015986</v>
      </c>
      <c r="K1412" t="s">
        <v>470</v>
      </c>
      <c r="L1412" t="s">
        <v>469</v>
      </c>
      <c r="M1412" t="s">
        <v>44</v>
      </c>
      <c r="N1412">
        <v>1</v>
      </c>
      <c r="O1412" t="s">
        <v>17958</v>
      </c>
      <c r="P1412">
        <v>35736934800</v>
      </c>
      <c r="Q1412">
        <v>60015986</v>
      </c>
      <c r="R1412" s="7">
        <v>41183</v>
      </c>
      <c r="S1412" s="8">
        <f t="shared" si="176"/>
        <v>2012</v>
      </c>
      <c r="T1412" s="8">
        <v>2012</v>
      </c>
      <c r="U1412" s="8">
        <f t="shared" si="177"/>
        <v>10</v>
      </c>
      <c r="V1412" s="7">
        <v>41183</v>
      </c>
      <c r="W1412" t="s">
        <v>76</v>
      </c>
      <c r="X1412" s="2">
        <v>0.30399999999999999</v>
      </c>
      <c r="Y1412" s="6">
        <f t="shared" si="178"/>
        <v>8.115106377299057E-3</v>
      </c>
      <c r="AA1412">
        <v>8952477</v>
      </c>
      <c r="AB1412">
        <v>12250</v>
      </c>
      <c r="AC1412">
        <v>10982760</v>
      </c>
      <c r="AD1412" t="s">
        <v>2</v>
      </c>
      <c r="AE1412">
        <v>54</v>
      </c>
      <c r="AF1412">
        <v>10</v>
      </c>
      <c r="AH1412" t="s">
        <v>17957</v>
      </c>
      <c r="AI1412" t="s">
        <v>17956</v>
      </c>
      <c r="AJ1412" t="s">
        <v>17955</v>
      </c>
      <c r="AK1412" t="s">
        <v>17954</v>
      </c>
      <c r="AL1412">
        <v>2</v>
      </c>
      <c r="AM1412" s="5">
        <f t="shared" si="179"/>
        <v>0.2</v>
      </c>
      <c r="AN1412" s="4">
        <f t="shared" si="180"/>
        <v>3.0291556228701253E-4</v>
      </c>
      <c r="AO1412" s="3"/>
      <c r="AP1412">
        <v>0</v>
      </c>
      <c r="AR1412" t="s">
        <v>1</v>
      </c>
      <c r="AT1412" s="2" t="s">
        <v>0</v>
      </c>
      <c r="AU1412" s="1">
        <f t="shared" si="181"/>
        <v>0.57714491327954431</v>
      </c>
      <c r="AV1412" s="1">
        <f t="shared" si="182"/>
        <v>0.4209010969793035</v>
      </c>
      <c r="AW1412" s="1">
        <f t="shared" si="183"/>
        <v>0.26465728067906258</v>
      </c>
    </row>
    <row r="1413" spans="1:49" x14ac:dyDescent="0.2">
      <c r="A1413">
        <v>1411</v>
      </c>
      <c r="B1413" t="s">
        <v>17953</v>
      </c>
      <c r="C1413" t="s">
        <v>17952</v>
      </c>
      <c r="F1413" t="s">
        <v>17951</v>
      </c>
      <c r="G1413" t="s">
        <v>6</v>
      </c>
      <c r="H1413" t="s">
        <v>5</v>
      </c>
      <c r="I1413" t="s">
        <v>122</v>
      </c>
      <c r="J1413">
        <v>60068694</v>
      </c>
      <c r="K1413" t="s">
        <v>2374</v>
      </c>
      <c r="L1413" t="s">
        <v>751</v>
      </c>
      <c r="M1413" t="s">
        <v>99</v>
      </c>
      <c r="N1413">
        <v>2</v>
      </c>
      <c r="O1413" t="s">
        <v>17950</v>
      </c>
      <c r="P1413" t="s">
        <v>17949</v>
      </c>
      <c r="Q1413" t="s">
        <v>2375</v>
      </c>
      <c r="R1413" s="7">
        <v>41183</v>
      </c>
      <c r="S1413" s="8">
        <f t="shared" si="176"/>
        <v>2012</v>
      </c>
      <c r="T1413" s="8">
        <v>2012</v>
      </c>
      <c r="U1413" s="8">
        <f t="shared" si="177"/>
        <v>10</v>
      </c>
      <c r="V1413" s="7">
        <v>41183</v>
      </c>
      <c r="W1413" t="s">
        <v>76</v>
      </c>
      <c r="X1413" s="2">
        <v>0.30399999999999999</v>
      </c>
      <c r="Y1413" s="6">
        <f t="shared" si="178"/>
        <v>8.115106377299057E-3</v>
      </c>
      <c r="AA1413">
        <v>8952477</v>
      </c>
      <c r="AB1413">
        <v>12250</v>
      </c>
      <c r="AC1413">
        <v>10982760</v>
      </c>
      <c r="AD1413" t="s">
        <v>2</v>
      </c>
      <c r="AE1413">
        <v>54</v>
      </c>
      <c r="AF1413">
        <v>10</v>
      </c>
      <c r="AH1413" t="s">
        <v>17948</v>
      </c>
      <c r="AI1413" t="s">
        <v>17947</v>
      </c>
      <c r="AJ1413" t="s">
        <v>17946</v>
      </c>
      <c r="AK1413" t="s">
        <v>17945</v>
      </c>
      <c r="AL1413">
        <v>6</v>
      </c>
      <c r="AM1413" s="5">
        <f t="shared" si="179"/>
        <v>0.6</v>
      </c>
      <c r="AN1413" s="4">
        <f t="shared" si="180"/>
        <v>9.0874668686103744E-4</v>
      </c>
      <c r="AO1413" s="3"/>
      <c r="AP1413">
        <v>0</v>
      </c>
      <c r="AR1413" t="s">
        <v>1</v>
      </c>
      <c r="AT1413" s="2" t="s">
        <v>0</v>
      </c>
      <c r="AU1413" s="1">
        <f t="shared" si="181"/>
        <v>0.59531984701676499</v>
      </c>
      <c r="AV1413" s="1">
        <f t="shared" si="182"/>
        <v>0.45119265320800472</v>
      </c>
      <c r="AW1413" s="1">
        <f t="shared" si="183"/>
        <v>0.30706545939924434</v>
      </c>
    </row>
    <row r="1414" spans="1:49" x14ac:dyDescent="0.2">
      <c r="A1414">
        <v>1412</v>
      </c>
      <c r="B1414" t="s">
        <v>17944</v>
      </c>
      <c r="C1414" t="s">
        <v>17943</v>
      </c>
      <c r="F1414" t="s">
        <v>17942</v>
      </c>
      <c r="G1414" t="s">
        <v>6</v>
      </c>
      <c r="H1414" t="s">
        <v>5</v>
      </c>
      <c r="I1414" t="s">
        <v>13442</v>
      </c>
      <c r="J1414" t="s">
        <v>120</v>
      </c>
      <c r="K1414" t="s">
        <v>119</v>
      </c>
      <c r="L1414" t="s">
        <v>118</v>
      </c>
      <c r="M1414" t="s">
        <v>64</v>
      </c>
      <c r="N1414">
        <v>3</v>
      </c>
      <c r="O1414" t="s">
        <v>13441</v>
      </c>
      <c r="P1414" t="s">
        <v>13440</v>
      </c>
      <c r="Q1414" t="s">
        <v>13439</v>
      </c>
      <c r="R1414" s="7">
        <v>41183</v>
      </c>
      <c r="S1414" s="8">
        <f t="shared" si="176"/>
        <v>2012</v>
      </c>
      <c r="T1414" s="8">
        <v>2012</v>
      </c>
      <c r="U1414" s="8">
        <f t="shared" si="177"/>
        <v>10</v>
      </c>
      <c r="V1414" s="7">
        <v>41183</v>
      </c>
      <c r="W1414" t="s">
        <v>76</v>
      </c>
      <c r="X1414" s="2">
        <v>0.30399999999999999</v>
      </c>
      <c r="Y1414" s="6">
        <f t="shared" si="178"/>
        <v>8.115106377299057E-3</v>
      </c>
      <c r="AA1414">
        <v>8952477</v>
      </c>
      <c r="AB1414">
        <v>12250</v>
      </c>
      <c r="AC1414">
        <v>10982760</v>
      </c>
      <c r="AD1414" t="s">
        <v>2</v>
      </c>
      <c r="AE1414">
        <v>54</v>
      </c>
      <c r="AF1414">
        <v>10</v>
      </c>
      <c r="AH1414" t="s">
        <v>17941</v>
      </c>
      <c r="AI1414" t="s">
        <v>17940</v>
      </c>
      <c r="AJ1414" t="s">
        <v>17939</v>
      </c>
      <c r="AK1414" t="s">
        <v>17938</v>
      </c>
      <c r="AL1414">
        <v>2</v>
      </c>
      <c r="AM1414" s="5">
        <f t="shared" si="179"/>
        <v>0.2</v>
      </c>
      <c r="AN1414" s="4">
        <f t="shared" si="180"/>
        <v>3.0291556228701253E-4</v>
      </c>
      <c r="AO1414" s="3"/>
      <c r="AP1414">
        <v>0</v>
      </c>
      <c r="AR1414" t="s">
        <v>1</v>
      </c>
      <c r="AT1414" s="2" t="s">
        <v>0</v>
      </c>
      <c r="AU1414" s="1">
        <f t="shared" si="181"/>
        <v>0.57714491327954431</v>
      </c>
      <c r="AV1414" s="1">
        <f t="shared" si="182"/>
        <v>0.4209010969793035</v>
      </c>
      <c r="AW1414" s="1">
        <f t="shared" si="183"/>
        <v>0.26465728067906258</v>
      </c>
    </row>
    <row r="1415" spans="1:49" x14ac:dyDescent="0.2">
      <c r="A1415">
        <v>1413</v>
      </c>
      <c r="B1415" t="s">
        <v>17937</v>
      </c>
      <c r="C1415" t="s">
        <v>17936</v>
      </c>
      <c r="F1415" t="s">
        <v>17935</v>
      </c>
      <c r="G1415" t="s">
        <v>6</v>
      </c>
      <c r="H1415" t="s">
        <v>5</v>
      </c>
      <c r="I1415" t="s">
        <v>16428</v>
      </c>
      <c r="J1415" t="s">
        <v>419</v>
      </c>
      <c r="K1415" t="s">
        <v>418</v>
      </c>
      <c r="L1415" t="s">
        <v>417</v>
      </c>
      <c r="M1415" t="s">
        <v>69</v>
      </c>
      <c r="N1415">
        <v>4</v>
      </c>
      <c r="O1415" t="s">
        <v>17934</v>
      </c>
      <c r="P1415" t="s">
        <v>17933</v>
      </c>
      <c r="Q1415" t="s">
        <v>2852</v>
      </c>
      <c r="R1415" s="7">
        <v>41183</v>
      </c>
      <c r="S1415" s="8">
        <f t="shared" si="176"/>
        <v>2012</v>
      </c>
      <c r="T1415" s="8">
        <v>2012</v>
      </c>
      <c r="U1415" s="8">
        <f t="shared" si="177"/>
        <v>10</v>
      </c>
      <c r="V1415" s="7">
        <v>41183</v>
      </c>
      <c r="W1415" t="s">
        <v>76</v>
      </c>
      <c r="X1415" s="2">
        <v>0.30399999999999999</v>
      </c>
      <c r="Y1415" s="6">
        <f t="shared" si="178"/>
        <v>8.115106377299057E-3</v>
      </c>
      <c r="AA1415">
        <v>8952477</v>
      </c>
      <c r="AB1415">
        <v>12250</v>
      </c>
      <c r="AC1415">
        <v>10982760</v>
      </c>
      <c r="AD1415" t="s">
        <v>2</v>
      </c>
      <c r="AE1415">
        <v>54</v>
      </c>
      <c r="AF1415">
        <v>10</v>
      </c>
      <c r="AH1415" t="s">
        <v>17932</v>
      </c>
      <c r="AI1415" t="s">
        <v>17931</v>
      </c>
      <c r="AJ1415" t="s">
        <v>17930</v>
      </c>
      <c r="AK1415" t="s">
        <v>17929</v>
      </c>
      <c r="AL1415">
        <v>9</v>
      </c>
      <c r="AM1415" s="5">
        <f t="shared" si="179"/>
        <v>0.9</v>
      </c>
      <c r="AN1415" s="4">
        <f t="shared" si="180"/>
        <v>1.3631200302915562E-3</v>
      </c>
      <c r="AO1415" s="3"/>
      <c r="AP1415">
        <v>0</v>
      </c>
      <c r="AR1415" t="s">
        <v>1</v>
      </c>
      <c r="AT1415" s="2" t="s">
        <v>0</v>
      </c>
      <c r="AU1415" s="1">
        <f t="shared" si="181"/>
        <v>0.60895104731968053</v>
      </c>
      <c r="AV1415" s="1">
        <f t="shared" si="182"/>
        <v>0.47391132037953065</v>
      </c>
      <c r="AW1415" s="1">
        <f t="shared" si="183"/>
        <v>0.33887159343938061</v>
      </c>
    </row>
    <row r="1416" spans="1:49" x14ac:dyDescent="0.2">
      <c r="A1416">
        <v>1414</v>
      </c>
      <c r="B1416" t="s">
        <v>17928</v>
      </c>
      <c r="C1416" t="s">
        <v>17927</v>
      </c>
      <c r="F1416" t="s">
        <v>17926</v>
      </c>
      <c r="G1416" t="s">
        <v>6</v>
      </c>
      <c r="H1416" t="s">
        <v>5</v>
      </c>
      <c r="I1416" t="s">
        <v>1701</v>
      </c>
      <c r="J1416">
        <v>60006106</v>
      </c>
      <c r="K1416" t="s">
        <v>17925</v>
      </c>
      <c r="L1416" t="s">
        <v>17924</v>
      </c>
      <c r="M1416" t="s">
        <v>16</v>
      </c>
      <c r="N1416">
        <v>1</v>
      </c>
      <c r="O1416" t="s">
        <v>17923</v>
      </c>
      <c r="P1416">
        <v>7201735378</v>
      </c>
      <c r="Q1416">
        <v>60006106</v>
      </c>
      <c r="R1416" s="7">
        <v>41183</v>
      </c>
      <c r="S1416" s="8">
        <f t="shared" si="176"/>
        <v>2012</v>
      </c>
      <c r="T1416" s="8">
        <v>2012</v>
      </c>
      <c r="U1416" s="8">
        <f t="shared" si="177"/>
        <v>10</v>
      </c>
      <c r="V1416" s="7">
        <v>41183</v>
      </c>
      <c r="W1416" t="s">
        <v>76</v>
      </c>
      <c r="X1416" s="2">
        <v>0.30399999999999999</v>
      </c>
      <c r="Y1416" s="6">
        <f t="shared" si="178"/>
        <v>8.115106377299057E-3</v>
      </c>
      <c r="AA1416">
        <v>8952477</v>
      </c>
      <c r="AB1416">
        <v>12250</v>
      </c>
      <c r="AC1416">
        <v>10982760</v>
      </c>
      <c r="AD1416" t="s">
        <v>2</v>
      </c>
      <c r="AE1416">
        <v>54</v>
      </c>
      <c r="AF1416">
        <v>10</v>
      </c>
      <c r="AH1416" t="s">
        <v>17922</v>
      </c>
      <c r="AI1416" t="s">
        <v>17921</v>
      </c>
      <c r="AJ1416" t="s">
        <v>17920</v>
      </c>
      <c r="AK1416" t="s">
        <v>17919</v>
      </c>
      <c r="AL1416">
        <v>4</v>
      </c>
      <c r="AM1416" s="5">
        <f t="shared" si="179"/>
        <v>0.4</v>
      </c>
      <c r="AN1416" s="4">
        <f t="shared" si="180"/>
        <v>6.0583112457402507E-4</v>
      </c>
      <c r="AO1416" s="3"/>
      <c r="AP1416">
        <v>0</v>
      </c>
      <c r="AR1416" t="s">
        <v>1</v>
      </c>
      <c r="AT1416" s="2" t="s">
        <v>0</v>
      </c>
      <c r="AU1416" s="1">
        <f t="shared" si="181"/>
        <v>0.58623238014815471</v>
      </c>
      <c r="AV1416" s="1">
        <f t="shared" si="182"/>
        <v>0.43604687509365414</v>
      </c>
      <c r="AW1416" s="1">
        <f t="shared" si="183"/>
        <v>0.28586137003915346</v>
      </c>
    </row>
    <row r="1417" spans="1:49" x14ac:dyDescent="0.2">
      <c r="A1417">
        <v>1415</v>
      </c>
      <c r="B1417" t="s">
        <v>17918</v>
      </c>
      <c r="C1417" t="s">
        <v>17917</v>
      </c>
      <c r="F1417" t="s">
        <v>17916</v>
      </c>
      <c r="G1417" t="s">
        <v>6</v>
      </c>
      <c r="H1417" t="s">
        <v>5</v>
      </c>
      <c r="I1417" t="s">
        <v>184</v>
      </c>
      <c r="J1417">
        <v>60095839</v>
      </c>
      <c r="K1417" t="s">
        <v>134</v>
      </c>
      <c r="L1417" t="s">
        <v>133</v>
      </c>
      <c r="M1417" t="s">
        <v>132</v>
      </c>
      <c r="N1417">
        <v>2</v>
      </c>
      <c r="O1417" t="s">
        <v>17915</v>
      </c>
      <c r="P1417" t="s">
        <v>17914</v>
      </c>
      <c r="Q1417" t="s">
        <v>129</v>
      </c>
      <c r="R1417" s="7">
        <v>41183</v>
      </c>
      <c r="S1417" s="8">
        <f t="shared" si="176"/>
        <v>2012</v>
      </c>
      <c r="T1417" s="8">
        <v>2012</v>
      </c>
      <c r="U1417" s="8">
        <f t="shared" si="177"/>
        <v>10</v>
      </c>
      <c r="V1417" s="7">
        <v>41183</v>
      </c>
      <c r="W1417" t="s">
        <v>76</v>
      </c>
      <c r="X1417" s="2">
        <v>0.30399999999999999</v>
      </c>
      <c r="Y1417" s="6">
        <f t="shared" si="178"/>
        <v>8.115106377299057E-3</v>
      </c>
      <c r="AA1417">
        <v>8952477</v>
      </c>
      <c r="AB1417">
        <v>12250</v>
      </c>
      <c r="AC1417">
        <v>10982760</v>
      </c>
      <c r="AD1417" t="s">
        <v>2</v>
      </c>
      <c r="AE1417">
        <v>54</v>
      </c>
      <c r="AF1417">
        <v>10</v>
      </c>
      <c r="AH1417" t="s">
        <v>17913</v>
      </c>
      <c r="AI1417" t="s">
        <v>17912</v>
      </c>
      <c r="AJ1417" t="s">
        <v>17911</v>
      </c>
      <c r="AK1417" t="s">
        <v>17910</v>
      </c>
      <c r="AL1417">
        <v>0</v>
      </c>
      <c r="AM1417" s="5">
        <f t="shared" si="179"/>
        <v>0</v>
      </c>
      <c r="AN1417" s="4">
        <f t="shared" si="180"/>
        <v>0</v>
      </c>
      <c r="AO1417" s="3"/>
      <c r="AP1417">
        <v>0</v>
      </c>
      <c r="AR1417" t="s">
        <v>1</v>
      </c>
      <c r="AT1417" s="2" t="s">
        <v>0</v>
      </c>
      <c r="AU1417" s="1">
        <f t="shared" si="181"/>
        <v>0.56805744641093392</v>
      </c>
      <c r="AV1417" s="1">
        <f t="shared" si="182"/>
        <v>0.40575531886495286</v>
      </c>
      <c r="AW1417" s="1">
        <f t="shared" si="183"/>
        <v>0.24345319131897172</v>
      </c>
    </row>
    <row r="1418" spans="1:49" x14ac:dyDescent="0.2">
      <c r="A1418">
        <v>1416</v>
      </c>
      <c r="B1418" t="s">
        <v>17909</v>
      </c>
      <c r="C1418" t="s">
        <v>17908</v>
      </c>
      <c r="F1418" t="s">
        <v>17907</v>
      </c>
      <c r="G1418" t="s">
        <v>6</v>
      </c>
      <c r="H1418" t="s">
        <v>5</v>
      </c>
      <c r="I1418" t="s">
        <v>17906</v>
      </c>
      <c r="J1418">
        <v>60000891</v>
      </c>
      <c r="K1418" t="s">
        <v>2696</v>
      </c>
      <c r="L1418" t="s">
        <v>2695</v>
      </c>
      <c r="M1418" t="s">
        <v>282</v>
      </c>
      <c r="N1418">
        <v>1</v>
      </c>
      <c r="O1418" t="s">
        <v>17905</v>
      </c>
      <c r="P1418">
        <v>8599900600</v>
      </c>
      <c r="Q1418">
        <v>60000891</v>
      </c>
      <c r="R1418" s="7">
        <v>41183</v>
      </c>
      <c r="S1418" s="8">
        <f t="shared" si="176"/>
        <v>2012</v>
      </c>
      <c r="T1418" s="8">
        <v>2012</v>
      </c>
      <c r="U1418" s="8">
        <f t="shared" si="177"/>
        <v>10</v>
      </c>
      <c r="V1418" s="7">
        <v>41183</v>
      </c>
      <c r="W1418" t="s">
        <v>76</v>
      </c>
      <c r="X1418" s="2">
        <v>0.30399999999999999</v>
      </c>
      <c r="Y1418" s="6">
        <f t="shared" si="178"/>
        <v>8.115106377299057E-3</v>
      </c>
      <c r="AA1418">
        <v>8952477</v>
      </c>
      <c r="AB1418">
        <v>12250</v>
      </c>
      <c r="AC1418">
        <v>10982760</v>
      </c>
      <c r="AD1418" t="s">
        <v>2</v>
      </c>
      <c r="AE1418">
        <v>54</v>
      </c>
      <c r="AF1418">
        <v>10</v>
      </c>
      <c r="AH1418" t="s">
        <v>17904</v>
      </c>
      <c r="AI1418" t="s">
        <v>17903</v>
      </c>
      <c r="AJ1418" t="s">
        <v>17902</v>
      </c>
      <c r="AK1418" t="s">
        <v>17901</v>
      </c>
      <c r="AL1418">
        <v>2</v>
      </c>
      <c r="AM1418" s="5">
        <f t="shared" si="179"/>
        <v>0.2</v>
      </c>
      <c r="AN1418" s="4">
        <f t="shared" si="180"/>
        <v>3.0291556228701253E-4</v>
      </c>
      <c r="AO1418" s="3"/>
      <c r="AP1418">
        <v>0</v>
      </c>
      <c r="AQ1418" t="s">
        <v>314</v>
      </c>
      <c r="AR1418" t="s">
        <v>2694</v>
      </c>
      <c r="AS1418" t="s">
        <v>313</v>
      </c>
      <c r="AT1418" s="2" t="s">
        <v>0</v>
      </c>
      <c r="AU1418" s="1">
        <f t="shared" si="181"/>
        <v>0.57714491327954431</v>
      </c>
      <c r="AV1418" s="1">
        <f t="shared" si="182"/>
        <v>0.4209010969793035</v>
      </c>
      <c r="AW1418" s="1">
        <f t="shared" si="183"/>
        <v>0.26465728067906258</v>
      </c>
    </row>
    <row r="1419" spans="1:49" x14ac:dyDescent="0.2">
      <c r="A1419">
        <v>1417</v>
      </c>
      <c r="B1419" t="s">
        <v>17900</v>
      </c>
      <c r="C1419" t="s">
        <v>17899</v>
      </c>
      <c r="F1419" t="s">
        <v>17898</v>
      </c>
      <c r="G1419" t="s">
        <v>6</v>
      </c>
      <c r="H1419" t="s">
        <v>5</v>
      </c>
      <c r="I1419" t="s">
        <v>1608</v>
      </c>
      <c r="J1419">
        <v>60000994</v>
      </c>
      <c r="K1419" t="s">
        <v>1626</v>
      </c>
      <c r="L1419" t="s">
        <v>1625</v>
      </c>
      <c r="M1419" t="s">
        <v>299</v>
      </c>
      <c r="N1419">
        <v>2</v>
      </c>
      <c r="O1419" t="s">
        <v>17897</v>
      </c>
      <c r="P1419" t="s">
        <v>2554</v>
      </c>
      <c r="Q1419" t="s">
        <v>2553</v>
      </c>
      <c r="R1419" s="7">
        <v>41183</v>
      </c>
      <c r="S1419" s="8">
        <f t="shared" si="176"/>
        <v>2012</v>
      </c>
      <c r="T1419" s="8">
        <v>2012</v>
      </c>
      <c r="U1419" s="8">
        <f t="shared" si="177"/>
        <v>10</v>
      </c>
      <c r="V1419" s="7">
        <v>41183</v>
      </c>
      <c r="W1419" t="s">
        <v>76</v>
      </c>
      <c r="X1419" s="2">
        <v>0.30399999999999999</v>
      </c>
      <c r="Y1419" s="6">
        <f t="shared" si="178"/>
        <v>8.115106377299057E-3</v>
      </c>
      <c r="AA1419">
        <v>8952477</v>
      </c>
      <c r="AB1419">
        <v>12250</v>
      </c>
      <c r="AC1419">
        <v>10982760</v>
      </c>
      <c r="AD1419" t="s">
        <v>2</v>
      </c>
      <c r="AE1419">
        <v>54</v>
      </c>
      <c r="AF1419">
        <v>10</v>
      </c>
      <c r="AH1419" t="s">
        <v>17896</v>
      </c>
      <c r="AI1419" t="s">
        <v>17895</v>
      </c>
      <c r="AJ1419" t="s">
        <v>17894</v>
      </c>
      <c r="AK1419" t="s">
        <v>17893</v>
      </c>
      <c r="AL1419">
        <v>8</v>
      </c>
      <c r="AM1419" s="5">
        <f t="shared" si="179"/>
        <v>0.8</v>
      </c>
      <c r="AN1419" s="4">
        <f t="shared" si="180"/>
        <v>1.2116622491480501E-3</v>
      </c>
      <c r="AO1419" s="3"/>
      <c r="AP1419">
        <v>0</v>
      </c>
      <c r="AR1419" t="s">
        <v>1</v>
      </c>
      <c r="AT1419" s="2" t="s">
        <v>0</v>
      </c>
      <c r="AU1419" s="1">
        <f t="shared" si="181"/>
        <v>0.6044073138853755</v>
      </c>
      <c r="AV1419" s="1">
        <f t="shared" si="182"/>
        <v>0.46633843132235536</v>
      </c>
      <c r="AW1419" s="1">
        <f t="shared" si="183"/>
        <v>0.32826954875933523</v>
      </c>
    </row>
    <row r="1420" spans="1:49" x14ac:dyDescent="0.2">
      <c r="A1420">
        <v>1418</v>
      </c>
      <c r="B1420" t="s">
        <v>17892</v>
      </c>
      <c r="C1420" t="s">
        <v>17891</v>
      </c>
      <c r="F1420" t="s">
        <v>17890</v>
      </c>
      <c r="G1420" t="s">
        <v>6</v>
      </c>
      <c r="H1420" t="s">
        <v>5</v>
      </c>
      <c r="I1420" t="s">
        <v>2534</v>
      </c>
      <c r="J1420" t="s">
        <v>5895</v>
      </c>
      <c r="K1420" t="s">
        <v>5894</v>
      </c>
      <c r="L1420" t="s">
        <v>5893</v>
      </c>
      <c r="M1420" t="s">
        <v>5892</v>
      </c>
      <c r="N1420">
        <v>4</v>
      </c>
      <c r="O1420" t="s">
        <v>17889</v>
      </c>
      <c r="P1420" t="s">
        <v>17888</v>
      </c>
      <c r="Q1420" t="s">
        <v>5889</v>
      </c>
      <c r="R1420" s="7">
        <v>41183</v>
      </c>
      <c r="S1420" s="8">
        <f t="shared" si="176"/>
        <v>2012</v>
      </c>
      <c r="T1420" s="8">
        <v>2012</v>
      </c>
      <c r="U1420" s="8">
        <f t="shared" si="177"/>
        <v>10</v>
      </c>
      <c r="V1420" s="7">
        <v>41183</v>
      </c>
      <c r="W1420" t="s">
        <v>76</v>
      </c>
      <c r="X1420" s="2">
        <v>0.30399999999999999</v>
      </c>
      <c r="Y1420" s="6">
        <f t="shared" si="178"/>
        <v>8.115106377299057E-3</v>
      </c>
      <c r="AA1420">
        <v>8952477</v>
      </c>
      <c r="AB1420">
        <v>12250</v>
      </c>
      <c r="AC1420">
        <v>10982760</v>
      </c>
      <c r="AD1420" t="s">
        <v>2</v>
      </c>
      <c r="AE1420">
        <v>54</v>
      </c>
      <c r="AF1420">
        <v>10</v>
      </c>
      <c r="AH1420" t="s">
        <v>17887</v>
      </c>
      <c r="AI1420" t="s">
        <v>17886</v>
      </c>
      <c r="AJ1420" t="s">
        <v>17885</v>
      </c>
      <c r="AK1420" t="s">
        <v>17884</v>
      </c>
      <c r="AL1420">
        <v>5</v>
      </c>
      <c r="AM1420" s="5">
        <f t="shared" si="179"/>
        <v>0.5</v>
      </c>
      <c r="AN1420" s="4">
        <f t="shared" si="180"/>
        <v>7.572889057175312E-4</v>
      </c>
      <c r="AO1420" s="3"/>
      <c r="AP1420">
        <v>0</v>
      </c>
      <c r="AR1420" t="s">
        <v>1</v>
      </c>
      <c r="AT1420" s="2" t="s">
        <v>0</v>
      </c>
      <c r="AU1420" s="1">
        <f t="shared" si="181"/>
        <v>0.59077611358245985</v>
      </c>
      <c r="AV1420" s="1">
        <f t="shared" si="182"/>
        <v>0.44361976415082938</v>
      </c>
      <c r="AW1420" s="1">
        <f t="shared" si="183"/>
        <v>0.2964634147191989</v>
      </c>
    </row>
    <row r="1421" spans="1:49" x14ac:dyDescent="0.2">
      <c r="A1421">
        <v>1419</v>
      </c>
      <c r="B1421" t="s">
        <v>17883</v>
      </c>
      <c r="C1421" t="s">
        <v>17882</v>
      </c>
      <c r="F1421" t="s">
        <v>17881</v>
      </c>
      <c r="G1421" t="s">
        <v>6</v>
      </c>
      <c r="H1421" t="s">
        <v>5</v>
      </c>
      <c r="I1421" t="s">
        <v>17880</v>
      </c>
      <c r="J1421">
        <v>60001095</v>
      </c>
      <c r="K1421" t="s">
        <v>17879</v>
      </c>
      <c r="L1421" t="s">
        <v>1138</v>
      </c>
      <c r="M1421" t="s">
        <v>494</v>
      </c>
      <c r="N1421">
        <v>3</v>
      </c>
      <c r="O1421" t="s">
        <v>17878</v>
      </c>
      <c r="P1421" t="s">
        <v>17877</v>
      </c>
      <c r="Q1421" t="s">
        <v>17876</v>
      </c>
      <c r="R1421" s="7">
        <v>41183</v>
      </c>
      <c r="S1421" s="8">
        <f t="shared" si="176"/>
        <v>2012</v>
      </c>
      <c r="T1421" s="8">
        <v>2012</v>
      </c>
      <c r="U1421" s="8">
        <f t="shared" si="177"/>
        <v>10</v>
      </c>
      <c r="V1421" s="7">
        <v>41183</v>
      </c>
      <c r="W1421" t="s">
        <v>76</v>
      </c>
      <c r="X1421" s="2">
        <v>0.30399999999999999</v>
      </c>
      <c r="Y1421" s="6">
        <f t="shared" si="178"/>
        <v>8.115106377299057E-3</v>
      </c>
      <c r="AA1421">
        <v>8952477</v>
      </c>
      <c r="AB1421">
        <v>12250</v>
      </c>
      <c r="AC1421">
        <v>10982760</v>
      </c>
      <c r="AD1421" t="s">
        <v>2</v>
      </c>
      <c r="AE1421">
        <v>54</v>
      </c>
      <c r="AF1421">
        <v>10</v>
      </c>
      <c r="AH1421" t="s">
        <v>17875</v>
      </c>
      <c r="AI1421" t="s">
        <v>17874</v>
      </c>
      <c r="AJ1421" t="s">
        <v>17873</v>
      </c>
      <c r="AK1421" t="s">
        <v>17872</v>
      </c>
      <c r="AL1421">
        <v>3</v>
      </c>
      <c r="AM1421" s="5">
        <f t="shared" si="179"/>
        <v>0.3</v>
      </c>
      <c r="AN1421" s="4">
        <f t="shared" si="180"/>
        <v>4.5437334343051872E-4</v>
      </c>
      <c r="AO1421" s="3"/>
      <c r="AP1421">
        <v>0</v>
      </c>
      <c r="AR1421" t="s">
        <v>1</v>
      </c>
      <c r="AT1421" s="2" t="s">
        <v>0</v>
      </c>
      <c r="AU1421" s="1">
        <f t="shared" si="181"/>
        <v>0.58168864671384946</v>
      </c>
      <c r="AV1421" s="1">
        <f t="shared" si="182"/>
        <v>0.42847398603647879</v>
      </c>
      <c r="AW1421" s="1">
        <f t="shared" si="183"/>
        <v>0.27525932535910802</v>
      </c>
    </row>
    <row r="1422" spans="1:49" x14ac:dyDescent="0.2">
      <c r="A1422">
        <v>1420</v>
      </c>
      <c r="B1422" t="s">
        <v>17871</v>
      </c>
      <c r="C1422" t="s">
        <v>17870</v>
      </c>
      <c r="F1422" t="s">
        <v>17869</v>
      </c>
      <c r="G1422" t="s">
        <v>6</v>
      </c>
      <c r="H1422" t="s">
        <v>5</v>
      </c>
      <c r="I1422" t="s">
        <v>2240</v>
      </c>
      <c r="J1422" t="s">
        <v>2239</v>
      </c>
      <c r="K1422" t="s">
        <v>2238</v>
      </c>
      <c r="L1422" t="s">
        <v>2237</v>
      </c>
      <c r="M1422" t="s">
        <v>52</v>
      </c>
      <c r="N1422">
        <v>3</v>
      </c>
      <c r="O1422" t="s">
        <v>17868</v>
      </c>
      <c r="P1422" t="s">
        <v>2520</v>
      </c>
      <c r="Q1422" t="s">
        <v>17867</v>
      </c>
      <c r="R1422" s="7">
        <v>41183</v>
      </c>
      <c r="S1422" s="8">
        <f t="shared" si="176"/>
        <v>2012</v>
      </c>
      <c r="T1422" s="8">
        <v>2012</v>
      </c>
      <c r="U1422" s="8">
        <f t="shared" si="177"/>
        <v>10</v>
      </c>
      <c r="V1422" s="7">
        <v>41183</v>
      </c>
      <c r="W1422" t="s">
        <v>76</v>
      </c>
      <c r="X1422" s="2">
        <v>0.30399999999999999</v>
      </c>
      <c r="Y1422" s="6">
        <f t="shared" si="178"/>
        <v>8.115106377299057E-3</v>
      </c>
      <c r="AA1422">
        <v>8952477</v>
      </c>
      <c r="AB1422">
        <v>12250</v>
      </c>
      <c r="AC1422">
        <v>10982760</v>
      </c>
      <c r="AD1422" t="s">
        <v>2</v>
      </c>
      <c r="AE1422">
        <v>54</v>
      </c>
      <c r="AF1422">
        <v>10</v>
      </c>
      <c r="AH1422" t="s">
        <v>17866</v>
      </c>
      <c r="AI1422" t="s">
        <v>17865</v>
      </c>
      <c r="AJ1422" t="s">
        <v>17864</v>
      </c>
      <c r="AK1422" t="s">
        <v>17863</v>
      </c>
      <c r="AL1422">
        <v>10</v>
      </c>
      <c r="AM1422" s="5">
        <f t="shared" si="179"/>
        <v>1</v>
      </c>
      <c r="AN1422" s="4">
        <f t="shared" si="180"/>
        <v>1.5145778114350624E-3</v>
      </c>
      <c r="AO1422" s="3"/>
      <c r="AP1422">
        <v>0</v>
      </c>
      <c r="AR1422" t="s">
        <v>1</v>
      </c>
      <c r="AT1422" s="2" t="s">
        <v>0</v>
      </c>
      <c r="AU1422" s="1">
        <f t="shared" si="181"/>
        <v>0.61349478075398578</v>
      </c>
      <c r="AV1422" s="1">
        <f t="shared" si="182"/>
        <v>0.481484209436706</v>
      </c>
      <c r="AW1422" s="1">
        <f t="shared" si="183"/>
        <v>0.34947363811942611</v>
      </c>
    </row>
    <row r="1423" spans="1:49" x14ac:dyDescent="0.2">
      <c r="A1423">
        <v>1421</v>
      </c>
      <c r="B1423" t="s">
        <v>17862</v>
      </c>
      <c r="C1423" t="s">
        <v>17861</v>
      </c>
      <c r="D1423" t="s">
        <v>17860</v>
      </c>
      <c r="F1423" t="s">
        <v>17859</v>
      </c>
      <c r="G1423" t="s">
        <v>6</v>
      </c>
      <c r="H1423" t="s">
        <v>5</v>
      </c>
      <c r="I1423" t="s">
        <v>1587</v>
      </c>
      <c r="J1423">
        <v>60016248</v>
      </c>
      <c r="K1423" t="s">
        <v>1106</v>
      </c>
      <c r="L1423" t="s">
        <v>300</v>
      </c>
      <c r="M1423" t="s">
        <v>299</v>
      </c>
      <c r="N1423">
        <v>2</v>
      </c>
      <c r="O1423" t="s">
        <v>1586</v>
      </c>
      <c r="P1423" t="s">
        <v>1585</v>
      </c>
      <c r="Q1423" t="s">
        <v>1584</v>
      </c>
      <c r="R1423" s="7">
        <v>41183</v>
      </c>
      <c r="S1423" s="8">
        <f t="shared" si="176"/>
        <v>2012</v>
      </c>
      <c r="T1423" s="8">
        <v>2012</v>
      </c>
      <c r="U1423" s="8">
        <f t="shared" si="177"/>
        <v>10</v>
      </c>
      <c r="V1423" s="7">
        <v>41183</v>
      </c>
      <c r="W1423" t="s">
        <v>25</v>
      </c>
      <c r="X1423" s="2">
        <v>0.54700000000000004</v>
      </c>
      <c r="Y1423" s="6">
        <f t="shared" si="178"/>
        <v>1.4601852593363766E-2</v>
      </c>
      <c r="AA1423">
        <v>14348411</v>
      </c>
      <c r="AB1423">
        <v>17683</v>
      </c>
      <c r="AC1423">
        <v>16180399</v>
      </c>
      <c r="AD1423" t="s">
        <v>2</v>
      </c>
      <c r="AE1423">
        <v>66</v>
      </c>
      <c r="AF1423">
        <v>10</v>
      </c>
      <c r="AH1423" t="s">
        <v>17858</v>
      </c>
      <c r="AI1423" t="s">
        <v>17857</v>
      </c>
      <c r="AJ1423" t="s">
        <v>17856</v>
      </c>
      <c r="AK1423" t="s">
        <v>17855</v>
      </c>
      <c r="AL1423">
        <v>3</v>
      </c>
      <c r="AM1423" s="5">
        <f t="shared" si="179"/>
        <v>0.3</v>
      </c>
      <c r="AN1423" s="4">
        <f t="shared" si="180"/>
        <v>4.5437334343051872E-4</v>
      </c>
      <c r="AO1423" s="3"/>
      <c r="AP1423">
        <v>0</v>
      </c>
      <c r="AR1423" t="s">
        <v>1</v>
      </c>
      <c r="AT1423" s="2" t="s">
        <v>0</v>
      </c>
      <c r="AU1423" s="1">
        <f t="shared" si="181"/>
        <v>1.0357608818383792</v>
      </c>
      <c r="AV1423" s="1">
        <f t="shared" si="182"/>
        <v>0.75281129683971426</v>
      </c>
      <c r="AW1423" s="1">
        <f t="shared" si="183"/>
        <v>0.4698617118410493</v>
      </c>
    </row>
    <row r="1424" spans="1:49" x14ac:dyDescent="0.2">
      <c r="A1424">
        <v>1422</v>
      </c>
      <c r="B1424" t="s">
        <v>17854</v>
      </c>
      <c r="C1424" t="s">
        <v>17853</v>
      </c>
      <c r="D1424" t="s">
        <v>17852</v>
      </c>
      <c r="F1424" t="s">
        <v>17851</v>
      </c>
      <c r="G1424" t="s">
        <v>6</v>
      </c>
      <c r="H1424" t="s">
        <v>5</v>
      </c>
      <c r="I1424" t="s">
        <v>17850</v>
      </c>
      <c r="J1424" t="s">
        <v>17849</v>
      </c>
      <c r="K1424" t="s">
        <v>17848</v>
      </c>
      <c r="L1424" t="s">
        <v>17847</v>
      </c>
      <c r="M1424" t="s">
        <v>17846</v>
      </c>
      <c r="N1424">
        <v>4</v>
      </c>
      <c r="O1424" t="s">
        <v>17845</v>
      </c>
      <c r="P1424" t="s">
        <v>17844</v>
      </c>
      <c r="Q1424" t="s">
        <v>17843</v>
      </c>
      <c r="R1424" s="7">
        <v>41183</v>
      </c>
      <c r="S1424" s="8">
        <f t="shared" si="176"/>
        <v>2012</v>
      </c>
      <c r="T1424" s="8">
        <v>2012</v>
      </c>
      <c r="U1424" s="8">
        <f t="shared" si="177"/>
        <v>10</v>
      </c>
      <c r="V1424" s="7">
        <v>41183</v>
      </c>
      <c r="W1424" t="s">
        <v>25</v>
      </c>
      <c r="X1424" s="2">
        <v>0.54700000000000004</v>
      </c>
      <c r="Y1424" s="6">
        <f t="shared" si="178"/>
        <v>1.4601852593363766E-2</v>
      </c>
      <c r="AA1424">
        <v>14348411</v>
      </c>
      <c r="AB1424">
        <v>17683</v>
      </c>
      <c r="AC1424">
        <v>16180399</v>
      </c>
      <c r="AD1424" t="s">
        <v>2</v>
      </c>
      <c r="AE1424">
        <v>66</v>
      </c>
      <c r="AF1424">
        <v>10</v>
      </c>
      <c r="AH1424" t="s">
        <v>2448</v>
      </c>
      <c r="AI1424" t="s">
        <v>17842</v>
      </c>
      <c r="AJ1424" t="s">
        <v>17841</v>
      </c>
      <c r="AK1424" t="s">
        <v>17840</v>
      </c>
      <c r="AL1424">
        <v>17</v>
      </c>
      <c r="AM1424" s="5">
        <f t="shared" si="179"/>
        <v>1.7</v>
      </c>
      <c r="AN1424" s="4">
        <f t="shared" si="180"/>
        <v>2.5747822794396063E-3</v>
      </c>
      <c r="AO1424" s="3"/>
      <c r="AP1424">
        <v>0</v>
      </c>
      <c r="AR1424" t="s">
        <v>1</v>
      </c>
      <c r="AT1424" s="2" t="s">
        <v>0</v>
      </c>
      <c r="AU1424" s="1">
        <f t="shared" si="181"/>
        <v>1.0993731499186519</v>
      </c>
      <c r="AV1424" s="1">
        <f t="shared" si="182"/>
        <v>0.85883174364016868</v>
      </c>
      <c r="AW1424" s="1">
        <f t="shared" si="183"/>
        <v>0.61829033736168548</v>
      </c>
    </row>
    <row r="1425" spans="1:49" x14ac:dyDescent="0.2">
      <c r="A1425">
        <v>1423</v>
      </c>
      <c r="B1425" t="s">
        <v>17839</v>
      </c>
      <c r="C1425" t="s">
        <v>17838</v>
      </c>
      <c r="D1425" t="s">
        <v>17837</v>
      </c>
      <c r="F1425" t="s">
        <v>17836</v>
      </c>
      <c r="G1425" t="s">
        <v>6</v>
      </c>
      <c r="H1425" t="s">
        <v>5</v>
      </c>
      <c r="I1425" t="s">
        <v>17835</v>
      </c>
      <c r="J1425">
        <v>60002575</v>
      </c>
      <c r="K1425" t="s">
        <v>11869</v>
      </c>
      <c r="L1425" t="s">
        <v>154</v>
      </c>
      <c r="M1425" t="s">
        <v>153</v>
      </c>
      <c r="N1425">
        <v>3</v>
      </c>
      <c r="O1425" t="s">
        <v>17834</v>
      </c>
      <c r="P1425" t="s">
        <v>17833</v>
      </c>
      <c r="Q1425" t="s">
        <v>17832</v>
      </c>
      <c r="R1425" s="7">
        <v>41183</v>
      </c>
      <c r="S1425" s="8">
        <f t="shared" si="176"/>
        <v>2012</v>
      </c>
      <c r="T1425" s="8">
        <v>2012</v>
      </c>
      <c r="U1425" s="8">
        <f t="shared" si="177"/>
        <v>10</v>
      </c>
      <c r="V1425" s="7">
        <v>41183</v>
      </c>
      <c r="W1425" t="s">
        <v>25</v>
      </c>
      <c r="X1425" s="2">
        <v>0.54700000000000004</v>
      </c>
      <c r="Y1425" s="6">
        <f t="shared" si="178"/>
        <v>1.4601852593363766E-2</v>
      </c>
      <c r="AA1425">
        <v>14348411</v>
      </c>
      <c r="AB1425">
        <v>17683</v>
      </c>
      <c r="AC1425">
        <v>16180399</v>
      </c>
      <c r="AD1425" t="s">
        <v>2</v>
      </c>
      <c r="AE1425">
        <v>66</v>
      </c>
      <c r="AF1425">
        <v>10</v>
      </c>
      <c r="AH1425" t="s">
        <v>17831</v>
      </c>
      <c r="AI1425" t="s">
        <v>17830</v>
      </c>
      <c r="AJ1425" t="s">
        <v>17829</v>
      </c>
      <c r="AK1425" t="s">
        <v>17828</v>
      </c>
      <c r="AL1425">
        <v>2</v>
      </c>
      <c r="AM1425" s="5">
        <f t="shared" si="179"/>
        <v>0.2</v>
      </c>
      <c r="AN1425" s="4">
        <f t="shared" si="180"/>
        <v>3.0291556228701253E-4</v>
      </c>
      <c r="AO1425" s="3"/>
      <c r="AP1425">
        <v>0</v>
      </c>
      <c r="AR1425" t="s">
        <v>1</v>
      </c>
      <c r="AT1425" s="2" t="s">
        <v>0</v>
      </c>
      <c r="AU1425" s="1">
        <f t="shared" si="181"/>
        <v>1.031217148404074</v>
      </c>
      <c r="AV1425" s="1">
        <f t="shared" si="182"/>
        <v>0.74523840778253891</v>
      </c>
      <c r="AW1425" s="1">
        <f t="shared" si="183"/>
        <v>0.45925966716100386</v>
      </c>
    </row>
    <row r="1426" spans="1:49" x14ac:dyDescent="0.2">
      <c r="A1426">
        <v>1424</v>
      </c>
      <c r="B1426" t="s">
        <v>17827</v>
      </c>
      <c r="C1426" t="s">
        <v>17826</v>
      </c>
      <c r="D1426" t="s">
        <v>17825</v>
      </c>
      <c r="F1426" t="s">
        <v>17824</v>
      </c>
      <c r="G1426" t="s">
        <v>6</v>
      </c>
      <c r="H1426" t="s">
        <v>5</v>
      </c>
      <c r="I1426" t="s">
        <v>6704</v>
      </c>
      <c r="J1426" t="s">
        <v>6703</v>
      </c>
      <c r="K1426" t="s">
        <v>6702</v>
      </c>
      <c r="L1426" t="s">
        <v>6701</v>
      </c>
      <c r="M1426" t="s">
        <v>6700</v>
      </c>
      <c r="N1426">
        <v>5</v>
      </c>
      <c r="O1426" t="s">
        <v>6699</v>
      </c>
      <c r="P1426" t="s">
        <v>6698</v>
      </c>
      <c r="Q1426" t="s">
        <v>6697</v>
      </c>
      <c r="R1426" s="7">
        <v>41183</v>
      </c>
      <c r="S1426" s="8">
        <f t="shared" si="176"/>
        <v>2012</v>
      </c>
      <c r="T1426" s="8">
        <v>2012</v>
      </c>
      <c r="U1426" s="8">
        <f t="shared" si="177"/>
        <v>10</v>
      </c>
      <c r="V1426" s="7">
        <v>41183</v>
      </c>
      <c r="W1426" t="s">
        <v>25</v>
      </c>
      <c r="X1426" s="2">
        <v>0.54700000000000004</v>
      </c>
      <c r="Y1426" s="6">
        <f t="shared" si="178"/>
        <v>1.4601852593363766E-2</v>
      </c>
      <c r="AA1426">
        <v>14348411</v>
      </c>
      <c r="AB1426">
        <v>17683</v>
      </c>
      <c r="AC1426">
        <v>16180399</v>
      </c>
      <c r="AD1426" t="s">
        <v>2</v>
      </c>
      <c r="AE1426">
        <v>66</v>
      </c>
      <c r="AF1426">
        <v>10</v>
      </c>
      <c r="AH1426" t="s">
        <v>17823</v>
      </c>
      <c r="AI1426" t="s">
        <v>17822</v>
      </c>
      <c r="AJ1426" t="s">
        <v>17821</v>
      </c>
      <c r="AK1426" t="s">
        <v>17820</v>
      </c>
      <c r="AL1426">
        <v>4</v>
      </c>
      <c r="AM1426" s="5">
        <f t="shared" si="179"/>
        <v>0.4</v>
      </c>
      <c r="AN1426" s="4">
        <f t="shared" si="180"/>
        <v>6.0583112457402507E-4</v>
      </c>
      <c r="AO1426" s="3"/>
      <c r="AP1426">
        <v>0</v>
      </c>
      <c r="AQ1426" t="s">
        <v>17819</v>
      </c>
      <c r="AR1426" t="s">
        <v>1</v>
      </c>
      <c r="AS1426" t="s">
        <v>17818</v>
      </c>
      <c r="AT1426" s="2" t="s">
        <v>0</v>
      </c>
      <c r="AU1426" s="1">
        <f t="shared" si="181"/>
        <v>1.0403046152726843</v>
      </c>
      <c r="AV1426" s="1">
        <f t="shared" si="182"/>
        <v>0.76038418589688961</v>
      </c>
      <c r="AW1426" s="1">
        <f t="shared" si="183"/>
        <v>0.48046375652109469</v>
      </c>
    </row>
    <row r="1427" spans="1:49" x14ac:dyDescent="0.2">
      <c r="A1427">
        <v>1425</v>
      </c>
      <c r="B1427" t="s">
        <v>17817</v>
      </c>
      <c r="C1427" t="s">
        <v>17816</v>
      </c>
      <c r="D1427" t="s">
        <v>17815</v>
      </c>
      <c r="F1427" t="s">
        <v>17814</v>
      </c>
      <c r="G1427" t="s">
        <v>6</v>
      </c>
      <c r="H1427" t="s">
        <v>5</v>
      </c>
      <c r="I1427" t="s">
        <v>17813</v>
      </c>
      <c r="J1427" t="s">
        <v>17808</v>
      </c>
      <c r="K1427" t="s">
        <v>17812</v>
      </c>
      <c r="L1427" t="s">
        <v>17811</v>
      </c>
      <c r="M1427" t="s">
        <v>64</v>
      </c>
      <c r="N1427">
        <v>2</v>
      </c>
      <c r="O1427" t="s">
        <v>17810</v>
      </c>
      <c r="P1427" t="s">
        <v>17809</v>
      </c>
      <c r="Q1427" t="s">
        <v>17808</v>
      </c>
      <c r="R1427" s="7">
        <v>41183</v>
      </c>
      <c r="S1427" s="8">
        <f t="shared" si="176"/>
        <v>2012</v>
      </c>
      <c r="T1427" s="8">
        <v>2012</v>
      </c>
      <c r="U1427" s="8">
        <f t="shared" si="177"/>
        <v>10</v>
      </c>
      <c r="V1427" s="7">
        <v>41183</v>
      </c>
      <c r="W1427" t="s">
        <v>17807</v>
      </c>
      <c r="X1427" s="2">
        <v>1.0109999999999999</v>
      </c>
      <c r="Y1427" s="6">
        <f t="shared" si="178"/>
        <v>2.6988067590293905E-2</v>
      </c>
      <c r="AA1427" t="s">
        <v>17806</v>
      </c>
      <c r="AB1427">
        <v>28065</v>
      </c>
      <c r="AD1427" t="s">
        <v>2</v>
      </c>
      <c r="AE1427">
        <v>36</v>
      </c>
      <c r="AF1427">
        <v>10</v>
      </c>
      <c r="AH1427" t="s">
        <v>17805</v>
      </c>
      <c r="AI1427" t="s">
        <v>17804</v>
      </c>
      <c r="AJ1427" t="s">
        <v>17803</v>
      </c>
      <c r="AK1427" t="s">
        <v>17802</v>
      </c>
      <c r="AL1427">
        <v>30</v>
      </c>
      <c r="AM1427" s="5">
        <f t="shared" si="179"/>
        <v>3</v>
      </c>
      <c r="AN1427" s="4">
        <f t="shared" si="180"/>
        <v>4.5437334343051876E-3</v>
      </c>
      <c r="AO1427" s="3"/>
      <c r="AP1427">
        <v>1</v>
      </c>
      <c r="AR1427" t="s">
        <v>1</v>
      </c>
      <c r="AT1427" s="2">
        <v>5.1289999999999996</v>
      </c>
      <c r="AU1427" s="1">
        <f t="shared" si="181"/>
        <v>2.0254767343497289</v>
      </c>
      <c r="AV1427" s="1">
        <f t="shared" si="182"/>
        <v>1.5765900512299547</v>
      </c>
      <c r="AW1427" s="1">
        <f t="shared" si="183"/>
        <v>1.1277033681101802</v>
      </c>
    </row>
    <row r="1428" spans="1:49" x14ac:dyDescent="0.2">
      <c r="A1428">
        <v>1426</v>
      </c>
      <c r="B1428" t="s">
        <v>17801</v>
      </c>
      <c r="C1428" t="s">
        <v>17800</v>
      </c>
      <c r="D1428" t="s">
        <v>17799</v>
      </c>
      <c r="F1428" t="s">
        <v>17798</v>
      </c>
      <c r="G1428" t="s">
        <v>6</v>
      </c>
      <c r="H1428" t="s">
        <v>5</v>
      </c>
      <c r="I1428" t="s">
        <v>17797</v>
      </c>
      <c r="J1428">
        <v>60018353</v>
      </c>
      <c r="K1428" t="s">
        <v>2286</v>
      </c>
      <c r="L1428" t="s">
        <v>2285</v>
      </c>
      <c r="M1428" t="s">
        <v>674</v>
      </c>
      <c r="N1428">
        <v>2</v>
      </c>
      <c r="O1428" t="s">
        <v>17796</v>
      </c>
      <c r="P1428" t="s">
        <v>17795</v>
      </c>
      <c r="Q1428" t="s">
        <v>17794</v>
      </c>
      <c r="R1428" s="7">
        <v>41183</v>
      </c>
      <c r="S1428" s="8">
        <f t="shared" si="176"/>
        <v>2012</v>
      </c>
      <c r="T1428" s="8">
        <v>2012</v>
      </c>
      <c r="U1428" s="8">
        <f t="shared" si="177"/>
        <v>10</v>
      </c>
      <c r="V1428" s="7">
        <v>41183</v>
      </c>
      <c r="W1428" t="s">
        <v>1957</v>
      </c>
      <c r="X1428" s="2">
        <v>0.90700000000000003</v>
      </c>
      <c r="Y1428" s="6">
        <f t="shared" si="178"/>
        <v>2.4211846987533703E-2</v>
      </c>
      <c r="AA1428">
        <v>1651684</v>
      </c>
      <c r="AB1428">
        <v>25548</v>
      </c>
      <c r="AD1428" t="s">
        <v>2</v>
      </c>
      <c r="AE1428">
        <v>92</v>
      </c>
      <c r="AF1428">
        <v>10</v>
      </c>
      <c r="AH1428" t="s">
        <v>17793</v>
      </c>
      <c r="AI1428" t="s">
        <v>17792</v>
      </c>
      <c r="AJ1428" t="s">
        <v>17791</v>
      </c>
      <c r="AK1428" t="s">
        <v>17790</v>
      </c>
      <c r="AL1428">
        <v>10</v>
      </c>
      <c r="AM1428" s="5">
        <f t="shared" si="179"/>
        <v>1</v>
      </c>
      <c r="AN1428" s="4">
        <f t="shared" si="180"/>
        <v>1.5145778114350624E-3</v>
      </c>
      <c r="AO1428" s="3"/>
      <c r="AP1428">
        <v>0</v>
      </c>
      <c r="AQ1428" t="s">
        <v>12743</v>
      </c>
      <c r="AR1428" t="s">
        <v>17789</v>
      </c>
      <c r="AS1428" t="s">
        <v>12742</v>
      </c>
      <c r="AT1428" s="2">
        <v>4.6619999999999999</v>
      </c>
      <c r="AU1428" s="1">
        <f t="shared" si="181"/>
        <v>1.7402666234704107</v>
      </c>
      <c r="AV1428" s="1">
        <f t="shared" si="182"/>
        <v>1.2863212399484383</v>
      </c>
      <c r="AW1428" s="1">
        <f t="shared" si="183"/>
        <v>0.8323758564264655</v>
      </c>
    </row>
    <row r="1429" spans="1:49" x14ac:dyDescent="0.2">
      <c r="A1429">
        <v>1427</v>
      </c>
      <c r="B1429" t="s">
        <v>17788</v>
      </c>
      <c r="C1429" t="s">
        <v>17787</v>
      </c>
      <c r="D1429" t="s">
        <v>17786</v>
      </c>
      <c r="F1429" t="s">
        <v>17785</v>
      </c>
      <c r="G1429" t="s">
        <v>6</v>
      </c>
      <c r="H1429" t="s">
        <v>5</v>
      </c>
      <c r="I1429" t="s">
        <v>17784</v>
      </c>
      <c r="J1429" t="s">
        <v>17779</v>
      </c>
      <c r="K1429" t="s">
        <v>17783</v>
      </c>
      <c r="L1429" t="s">
        <v>17782</v>
      </c>
      <c r="M1429" t="s">
        <v>337</v>
      </c>
      <c r="N1429">
        <v>2</v>
      </c>
      <c r="O1429" t="s">
        <v>17781</v>
      </c>
      <c r="P1429" t="s">
        <v>17780</v>
      </c>
      <c r="Q1429" t="s">
        <v>17779</v>
      </c>
      <c r="R1429" s="7">
        <v>41183</v>
      </c>
      <c r="S1429" s="8">
        <f t="shared" si="176"/>
        <v>2012</v>
      </c>
      <c r="T1429" s="8">
        <v>2012</v>
      </c>
      <c r="U1429" s="8">
        <f t="shared" si="177"/>
        <v>10</v>
      </c>
      <c r="V1429" s="7">
        <v>41183</v>
      </c>
      <c r="W1429" t="s">
        <v>1957</v>
      </c>
      <c r="X1429" s="2">
        <v>0.90700000000000003</v>
      </c>
      <c r="Y1429" s="6">
        <f t="shared" si="178"/>
        <v>2.4211846987533703E-2</v>
      </c>
      <c r="AA1429">
        <v>1651684</v>
      </c>
      <c r="AB1429">
        <v>25548</v>
      </c>
      <c r="AD1429" t="s">
        <v>2</v>
      </c>
      <c r="AE1429">
        <v>92</v>
      </c>
      <c r="AF1429">
        <v>10</v>
      </c>
      <c r="AH1429" t="s">
        <v>17778</v>
      </c>
      <c r="AI1429" t="s">
        <v>17777</v>
      </c>
      <c r="AJ1429" t="s">
        <v>17776</v>
      </c>
      <c r="AK1429" t="s">
        <v>17775</v>
      </c>
      <c r="AL1429">
        <v>25</v>
      </c>
      <c r="AM1429" s="5">
        <f t="shared" si="179"/>
        <v>2.5</v>
      </c>
      <c r="AN1429" s="4">
        <f t="shared" si="180"/>
        <v>3.7864445285876562E-3</v>
      </c>
      <c r="AO1429" s="3"/>
      <c r="AP1429">
        <v>0</v>
      </c>
      <c r="AQ1429" t="s">
        <v>255</v>
      </c>
      <c r="AR1429" t="s">
        <v>17774</v>
      </c>
      <c r="AS1429" t="s">
        <v>254</v>
      </c>
      <c r="AT1429" s="2">
        <v>4.6619999999999999</v>
      </c>
      <c r="AU1429" s="1">
        <f t="shared" si="181"/>
        <v>1.8084226249849886</v>
      </c>
      <c r="AV1429" s="1">
        <f t="shared" si="182"/>
        <v>1.399914575806068</v>
      </c>
      <c r="AW1429" s="1">
        <f t="shared" si="183"/>
        <v>0.99140652662714701</v>
      </c>
    </row>
    <row r="1430" spans="1:49" x14ac:dyDescent="0.2">
      <c r="A1430">
        <v>1428</v>
      </c>
      <c r="B1430" t="s">
        <v>17773</v>
      </c>
      <c r="C1430" t="s">
        <v>17772</v>
      </c>
      <c r="D1430" t="s">
        <v>17771</v>
      </c>
      <c r="F1430" t="s">
        <v>17770</v>
      </c>
      <c r="G1430" t="s">
        <v>6</v>
      </c>
      <c r="H1430" t="s">
        <v>5</v>
      </c>
      <c r="I1430" t="s">
        <v>14806</v>
      </c>
      <c r="J1430" t="s">
        <v>17769</v>
      </c>
      <c r="K1430" t="s">
        <v>17768</v>
      </c>
      <c r="L1430" t="s">
        <v>854</v>
      </c>
      <c r="M1430" t="s">
        <v>69</v>
      </c>
      <c r="N1430">
        <v>4</v>
      </c>
      <c r="O1430" t="s">
        <v>17767</v>
      </c>
      <c r="P1430" t="s">
        <v>17766</v>
      </c>
      <c r="Q1430" t="s">
        <v>17765</v>
      </c>
      <c r="R1430" s="7">
        <v>41183</v>
      </c>
      <c r="S1430" s="8">
        <f t="shared" si="176"/>
        <v>2012</v>
      </c>
      <c r="T1430" s="8">
        <v>2012</v>
      </c>
      <c r="U1430" s="8">
        <f t="shared" si="177"/>
        <v>10</v>
      </c>
      <c r="V1430" s="7">
        <v>41183</v>
      </c>
      <c r="W1430" t="s">
        <v>1957</v>
      </c>
      <c r="X1430" s="2">
        <v>0.90700000000000003</v>
      </c>
      <c r="Y1430" s="6">
        <f t="shared" si="178"/>
        <v>2.4211846987533703E-2</v>
      </c>
      <c r="AA1430">
        <v>1651684</v>
      </c>
      <c r="AB1430">
        <v>25548</v>
      </c>
      <c r="AD1430" t="s">
        <v>2</v>
      </c>
      <c r="AE1430">
        <v>92</v>
      </c>
      <c r="AF1430">
        <v>10</v>
      </c>
      <c r="AH1430" t="s">
        <v>2724</v>
      </c>
      <c r="AI1430" t="s">
        <v>17764</v>
      </c>
      <c r="AJ1430" t="s">
        <v>17763</v>
      </c>
      <c r="AK1430" t="s">
        <v>17762</v>
      </c>
      <c r="AL1430">
        <v>3</v>
      </c>
      <c r="AM1430" s="5">
        <f t="shared" si="179"/>
        <v>0.3</v>
      </c>
      <c r="AN1430" s="4">
        <f t="shared" si="180"/>
        <v>4.5437334343051872E-4</v>
      </c>
      <c r="AO1430" s="3"/>
      <c r="AP1430">
        <v>0</v>
      </c>
      <c r="AR1430" t="s">
        <v>1</v>
      </c>
      <c r="AT1430" s="2">
        <v>4.6619999999999999</v>
      </c>
      <c r="AU1430" s="1">
        <f t="shared" si="181"/>
        <v>1.7084604894302746</v>
      </c>
      <c r="AV1430" s="1">
        <f t="shared" si="182"/>
        <v>1.2333110165482111</v>
      </c>
      <c r="AW1430" s="1">
        <f t="shared" si="183"/>
        <v>0.7581615436661473</v>
      </c>
    </row>
    <row r="1431" spans="1:49" x14ac:dyDescent="0.2">
      <c r="A1431">
        <v>1429</v>
      </c>
      <c r="B1431" t="s">
        <v>17761</v>
      </c>
      <c r="C1431" t="s">
        <v>17760</v>
      </c>
      <c r="D1431" t="s">
        <v>17759</v>
      </c>
      <c r="F1431" t="s">
        <v>17758</v>
      </c>
      <c r="G1431" t="s">
        <v>6</v>
      </c>
      <c r="H1431" t="s">
        <v>5</v>
      </c>
      <c r="I1431" t="s">
        <v>17757</v>
      </c>
      <c r="J1431" t="s">
        <v>17756</v>
      </c>
      <c r="K1431" t="s">
        <v>17755</v>
      </c>
      <c r="L1431" t="s">
        <v>17754</v>
      </c>
      <c r="M1431" t="s">
        <v>17753</v>
      </c>
      <c r="N1431">
        <v>6</v>
      </c>
      <c r="O1431" t="s">
        <v>17752</v>
      </c>
      <c r="P1431" t="s">
        <v>17751</v>
      </c>
      <c r="Q1431" t="s">
        <v>17750</v>
      </c>
      <c r="R1431" s="7">
        <v>41182</v>
      </c>
      <c r="S1431" s="8">
        <f t="shared" si="176"/>
        <v>2012</v>
      </c>
      <c r="T1431" s="8">
        <v>2012</v>
      </c>
      <c r="U1431" s="8">
        <f t="shared" si="177"/>
        <v>10</v>
      </c>
      <c r="V1431" s="7">
        <v>41182</v>
      </c>
      <c r="W1431" t="s">
        <v>12925</v>
      </c>
      <c r="X1431" s="2">
        <v>0.437</v>
      </c>
      <c r="Y1431" s="6">
        <f t="shared" si="178"/>
        <v>1.1665465417367396E-2</v>
      </c>
      <c r="AA1431">
        <v>201693</v>
      </c>
      <c r="AB1431">
        <v>25270</v>
      </c>
      <c r="AD1431" t="s">
        <v>2</v>
      </c>
      <c r="AE1431">
        <v>392</v>
      </c>
      <c r="AH1431" t="s">
        <v>906</v>
      </c>
      <c r="AI1431" t="s">
        <v>17749</v>
      </c>
      <c r="AJ1431" t="s">
        <v>17748</v>
      </c>
      <c r="AK1431" t="s">
        <v>17747</v>
      </c>
      <c r="AL1431">
        <v>14</v>
      </c>
      <c r="AM1431" s="5">
        <f t="shared" si="179"/>
        <v>1.4</v>
      </c>
      <c r="AN1431" s="4">
        <f t="shared" si="180"/>
        <v>2.1204089360090874E-3</v>
      </c>
      <c r="AO1431" s="3"/>
      <c r="AP1431">
        <v>0</v>
      </c>
      <c r="AQ1431" t="s">
        <v>2489</v>
      </c>
      <c r="AR1431" t="s">
        <v>1</v>
      </c>
      <c r="AS1431" t="s">
        <v>2488</v>
      </c>
      <c r="AT1431" s="2">
        <v>2.5449999999999999</v>
      </c>
      <c r="AU1431" s="1">
        <f t="shared" si="181"/>
        <v>0.88019484729599029</v>
      </c>
      <c r="AV1431" s="1">
        <f t="shared" si="182"/>
        <v>0.68929371766882408</v>
      </c>
      <c r="AW1431" s="1">
        <f t="shared" si="183"/>
        <v>0.49839258804165798</v>
      </c>
    </row>
    <row r="1432" spans="1:49" x14ac:dyDescent="0.2">
      <c r="A1432">
        <v>1430</v>
      </c>
      <c r="B1432" t="s">
        <v>17746</v>
      </c>
      <c r="C1432" t="s">
        <v>17745</v>
      </c>
      <c r="F1432" t="s">
        <v>17744</v>
      </c>
      <c r="G1432" t="s">
        <v>6</v>
      </c>
      <c r="H1432" t="s">
        <v>5</v>
      </c>
      <c r="I1432" t="s">
        <v>17743</v>
      </c>
      <c r="J1432" t="s">
        <v>17742</v>
      </c>
      <c r="K1432" t="s">
        <v>17741</v>
      </c>
      <c r="L1432" t="s">
        <v>17740</v>
      </c>
      <c r="M1432" t="s">
        <v>1575</v>
      </c>
      <c r="N1432">
        <v>3</v>
      </c>
      <c r="O1432" t="s">
        <v>17739</v>
      </c>
      <c r="P1432" t="s">
        <v>17738</v>
      </c>
      <c r="Q1432" t="s">
        <v>17737</v>
      </c>
      <c r="R1432" s="7">
        <v>41180</v>
      </c>
      <c r="S1432" s="8">
        <f t="shared" si="176"/>
        <v>2012</v>
      </c>
      <c r="T1432" s="8">
        <v>2012</v>
      </c>
      <c r="U1432" s="8">
        <f t="shared" si="177"/>
        <v>10</v>
      </c>
      <c r="V1432" s="7">
        <v>41180</v>
      </c>
      <c r="W1432" t="s">
        <v>7813</v>
      </c>
      <c r="X1432" s="2">
        <v>1.65</v>
      </c>
      <c r="Y1432" s="6">
        <f t="shared" si="178"/>
        <v>4.404580763994554E-2</v>
      </c>
      <c r="AA1432">
        <v>16625137</v>
      </c>
      <c r="AB1432">
        <v>19700175115</v>
      </c>
      <c r="AD1432" t="s">
        <v>2</v>
      </c>
      <c r="AF1432" t="s">
        <v>17611</v>
      </c>
      <c r="AH1432" s="9">
        <v>11689</v>
      </c>
      <c r="AI1432" t="s">
        <v>17736</v>
      </c>
      <c r="AJ1432" t="s">
        <v>17735</v>
      </c>
      <c r="AK1432" t="s">
        <v>17734</v>
      </c>
      <c r="AL1432">
        <v>6</v>
      </c>
      <c r="AM1432" s="5">
        <f t="shared" si="179"/>
        <v>0.6</v>
      </c>
      <c r="AN1432" s="4">
        <f t="shared" si="180"/>
        <v>9.0874668686103744E-4</v>
      </c>
      <c r="AO1432" s="3"/>
      <c r="AP1432">
        <v>1</v>
      </c>
      <c r="AR1432" t="s">
        <v>1</v>
      </c>
      <c r="AT1432" s="2">
        <v>3.2890000000000001</v>
      </c>
      <c r="AU1432" s="1">
        <f t="shared" si="181"/>
        <v>3.110468935402019</v>
      </c>
      <c r="AV1432" s="1">
        <f t="shared" si="182"/>
        <v>2.2477277163403286</v>
      </c>
      <c r="AW1432" s="1">
        <f t="shared" si="183"/>
        <v>1.3849864972786388</v>
      </c>
    </row>
    <row r="1433" spans="1:49" x14ac:dyDescent="0.2">
      <c r="A1433">
        <v>1431</v>
      </c>
      <c r="B1433" t="s">
        <v>17733</v>
      </c>
      <c r="C1433" t="s">
        <v>17732</v>
      </c>
      <c r="E1433">
        <v>23020349</v>
      </c>
      <c r="F1433" t="s">
        <v>17731</v>
      </c>
      <c r="G1433" t="s">
        <v>6</v>
      </c>
      <c r="H1433" t="s">
        <v>5</v>
      </c>
      <c r="I1433" t="s">
        <v>17730</v>
      </c>
      <c r="J1433">
        <v>60117872</v>
      </c>
      <c r="K1433" t="s">
        <v>11405</v>
      </c>
      <c r="L1433" t="s">
        <v>11404</v>
      </c>
      <c r="M1433" t="s">
        <v>12</v>
      </c>
      <c r="N1433">
        <v>4</v>
      </c>
      <c r="O1433" t="s">
        <v>17729</v>
      </c>
      <c r="P1433" t="s">
        <v>17728</v>
      </c>
      <c r="Q1433" t="s">
        <v>11855</v>
      </c>
      <c r="R1433" s="7">
        <v>41180</v>
      </c>
      <c r="S1433" s="8">
        <f t="shared" si="176"/>
        <v>2012</v>
      </c>
      <c r="T1433" s="8">
        <v>2012</v>
      </c>
      <c r="U1433" s="8">
        <f t="shared" si="177"/>
        <v>10</v>
      </c>
      <c r="V1433" s="7">
        <v>41180</v>
      </c>
      <c r="W1433" t="s">
        <v>2460</v>
      </c>
      <c r="X1433" s="2">
        <v>1.071</v>
      </c>
      <c r="Y1433" s="6">
        <f t="shared" si="178"/>
        <v>2.8589733322655561E-2</v>
      </c>
      <c r="AA1433">
        <v>219606</v>
      </c>
      <c r="AB1433">
        <v>28134</v>
      </c>
      <c r="AD1433" t="s">
        <v>2</v>
      </c>
      <c r="AE1433">
        <v>137</v>
      </c>
      <c r="AF1433">
        <v>12</v>
      </c>
      <c r="AG1433">
        <v>125101</v>
      </c>
      <c r="AI1433" t="s">
        <v>17727</v>
      </c>
      <c r="AK1433" t="s">
        <v>17726</v>
      </c>
      <c r="AL1433">
        <v>36</v>
      </c>
      <c r="AM1433" s="5">
        <f t="shared" si="179"/>
        <v>3.6</v>
      </c>
      <c r="AN1433" s="4">
        <f t="shared" si="180"/>
        <v>5.4524801211662246E-3</v>
      </c>
      <c r="AO1433" s="3"/>
      <c r="AP1433">
        <v>0</v>
      </c>
      <c r="AR1433" t="s">
        <v>1</v>
      </c>
      <c r="AT1433" s="2">
        <v>3.488</v>
      </c>
      <c r="AU1433" s="1">
        <f t="shared" si="181"/>
        <v>2.164855736220876</v>
      </c>
      <c r="AV1433" s="1">
        <f t="shared" si="182"/>
        <v>1.7021106721910892</v>
      </c>
      <c r="AW1433" s="1">
        <f t="shared" si="183"/>
        <v>1.2393656081613025</v>
      </c>
    </row>
    <row r="1434" spans="1:49" x14ac:dyDescent="0.2">
      <c r="A1434">
        <v>1432</v>
      </c>
      <c r="B1434" t="s">
        <v>17725</v>
      </c>
      <c r="C1434" t="s">
        <v>17724</v>
      </c>
      <c r="D1434" t="s">
        <v>17723</v>
      </c>
      <c r="F1434" t="s">
        <v>17722</v>
      </c>
      <c r="G1434" t="s">
        <v>6</v>
      </c>
      <c r="H1434" t="s">
        <v>5</v>
      </c>
      <c r="I1434" t="s">
        <v>1897</v>
      </c>
      <c r="J1434">
        <v>60016939</v>
      </c>
      <c r="K1434" t="s">
        <v>1896</v>
      </c>
      <c r="L1434" t="s">
        <v>1895</v>
      </c>
      <c r="M1434" t="s">
        <v>282</v>
      </c>
      <c r="N1434">
        <v>4</v>
      </c>
      <c r="O1434" t="s">
        <v>17721</v>
      </c>
      <c r="P1434" t="s">
        <v>17720</v>
      </c>
      <c r="Q1434" t="s">
        <v>17719</v>
      </c>
      <c r="R1434" s="7">
        <v>41180</v>
      </c>
      <c r="S1434" s="8">
        <f t="shared" si="176"/>
        <v>2012</v>
      </c>
      <c r="T1434" s="8">
        <v>2012</v>
      </c>
      <c r="U1434" s="8">
        <f t="shared" si="177"/>
        <v>10</v>
      </c>
      <c r="V1434" s="7">
        <v>41180</v>
      </c>
      <c r="W1434" t="s">
        <v>1894</v>
      </c>
      <c r="X1434" s="2">
        <v>1.0660000000000001</v>
      </c>
      <c r="Y1434" s="6">
        <f t="shared" si="178"/>
        <v>2.8456261178292093E-2</v>
      </c>
      <c r="AA1434">
        <v>448486</v>
      </c>
      <c r="AB1434">
        <v>29419</v>
      </c>
      <c r="AD1434" t="s">
        <v>2</v>
      </c>
      <c r="AE1434" t="s">
        <v>17718</v>
      </c>
      <c r="AH1434" t="s">
        <v>17717</v>
      </c>
      <c r="AI1434" t="s">
        <v>17716</v>
      </c>
      <c r="AJ1434" t="s">
        <v>17715</v>
      </c>
      <c r="AK1434" t="s">
        <v>17714</v>
      </c>
      <c r="AL1434">
        <v>7</v>
      </c>
      <c r="AM1434" s="5">
        <f t="shared" si="179"/>
        <v>0.7</v>
      </c>
      <c r="AN1434" s="4">
        <f t="shared" si="180"/>
        <v>1.0602044680045437E-3</v>
      </c>
      <c r="AO1434" s="3"/>
      <c r="AP1434">
        <v>0</v>
      </c>
      <c r="AQ1434" t="s">
        <v>17713</v>
      </c>
      <c r="AR1434" t="s">
        <v>1</v>
      </c>
      <c r="AS1434" t="s">
        <v>17712</v>
      </c>
      <c r="AT1434" s="2">
        <v>4.242</v>
      </c>
      <c r="AU1434" s="1">
        <f t="shared" si="181"/>
        <v>2.0237444165205827</v>
      </c>
      <c r="AV1434" s="1">
        <f t="shared" si="182"/>
        <v>1.4758232823148318</v>
      </c>
      <c r="AW1434" s="1">
        <f t="shared" si="183"/>
        <v>0.92790214810908078</v>
      </c>
    </row>
    <row r="1435" spans="1:49" x14ac:dyDescent="0.2">
      <c r="A1435">
        <v>1433</v>
      </c>
      <c r="B1435" t="s">
        <v>17711</v>
      </c>
      <c r="C1435" t="s">
        <v>17710</v>
      </c>
      <c r="E1435">
        <v>22711781</v>
      </c>
      <c r="F1435" t="s">
        <v>17709</v>
      </c>
      <c r="G1435" t="s">
        <v>6</v>
      </c>
      <c r="H1435" t="s">
        <v>5</v>
      </c>
      <c r="I1435" t="s">
        <v>17708</v>
      </c>
      <c r="J1435" t="s">
        <v>17707</v>
      </c>
      <c r="K1435" t="s">
        <v>17706</v>
      </c>
      <c r="L1435" t="s">
        <v>17705</v>
      </c>
      <c r="M1435" t="s">
        <v>262</v>
      </c>
      <c r="N1435">
        <v>6</v>
      </c>
      <c r="O1435" t="s">
        <v>17704</v>
      </c>
      <c r="P1435" t="s">
        <v>17703</v>
      </c>
      <c r="Q1435" t="s">
        <v>17702</v>
      </c>
      <c r="R1435" s="7">
        <v>41180</v>
      </c>
      <c r="S1435" s="8">
        <f t="shared" si="176"/>
        <v>2012</v>
      </c>
      <c r="T1435" s="8">
        <v>2012</v>
      </c>
      <c r="U1435" s="8">
        <f t="shared" si="177"/>
        <v>10</v>
      </c>
      <c r="V1435" s="7">
        <v>2012</v>
      </c>
      <c r="W1435" t="s">
        <v>17701</v>
      </c>
      <c r="X1435" s="2">
        <v>1.2929999999999999</v>
      </c>
      <c r="Y1435" s="6">
        <f t="shared" si="178"/>
        <v>3.4515896532393689E-2</v>
      </c>
      <c r="AA1435">
        <v>10897771</v>
      </c>
      <c r="AB1435">
        <v>16039</v>
      </c>
      <c r="AD1435" t="s">
        <v>2</v>
      </c>
      <c r="AE1435">
        <v>16</v>
      </c>
      <c r="AF1435">
        <v>5</v>
      </c>
      <c r="AG1435">
        <v>6217314</v>
      </c>
      <c r="AH1435" t="s">
        <v>17700</v>
      </c>
      <c r="AI1435" t="s">
        <v>17699</v>
      </c>
      <c r="AJ1435" t="s">
        <v>17698</v>
      </c>
      <c r="AK1435" t="s">
        <v>17697</v>
      </c>
      <c r="AL1435">
        <v>35</v>
      </c>
      <c r="AM1435" s="5">
        <f t="shared" si="179"/>
        <v>3.5</v>
      </c>
      <c r="AN1435" s="4">
        <f t="shared" si="180"/>
        <v>5.301022340022719E-3</v>
      </c>
      <c r="AO1435" s="3"/>
      <c r="AP1435">
        <v>0</v>
      </c>
      <c r="AQ1435" t="s">
        <v>560</v>
      </c>
      <c r="AR1435" t="s">
        <v>1</v>
      </c>
      <c r="AS1435" t="s">
        <v>559</v>
      </c>
      <c r="AT1435" s="2" t="s">
        <v>0</v>
      </c>
      <c r="AU1435" s="1">
        <f t="shared" si="181"/>
        <v>2.5751434274682397</v>
      </c>
      <c r="AV1435" s="1">
        <f t="shared" si="182"/>
        <v>1.9908459436208206</v>
      </c>
      <c r="AW1435" s="1">
        <f t="shared" si="183"/>
        <v>1.4065484597734008</v>
      </c>
    </row>
    <row r="1436" spans="1:49" x14ac:dyDescent="0.2">
      <c r="A1436">
        <v>1434</v>
      </c>
      <c r="B1436" t="s">
        <v>17696</v>
      </c>
      <c r="C1436" t="s">
        <v>17695</v>
      </c>
      <c r="D1436" t="s">
        <v>17694</v>
      </c>
      <c r="F1436" t="s">
        <v>17693</v>
      </c>
      <c r="G1436" t="s">
        <v>6</v>
      </c>
      <c r="H1436" t="s">
        <v>5</v>
      </c>
      <c r="I1436" t="s">
        <v>8543</v>
      </c>
      <c r="J1436" t="s">
        <v>17692</v>
      </c>
      <c r="K1436" t="s">
        <v>17691</v>
      </c>
      <c r="L1436" t="s">
        <v>17690</v>
      </c>
      <c r="M1436" t="s">
        <v>69</v>
      </c>
      <c r="N1436">
        <v>3</v>
      </c>
      <c r="O1436" t="s">
        <v>17689</v>
      </c>
      <c r="P1436" t="s">
        <v>17688</v>
      </c>
      <c r="Q1436" t="s">
        <v>17687</v>
      </c>
      <c r="R1436" s="7">
        <v>41180</v>
      </c>
      <c r="S1436" s="8">
        <f t="shared" si="176"/>
        <v>2012</v>
      </c>
      <c r="T1436" s="8">
        <v>2012</v>
      </c>
      <c r="U1436" s="8">
        <f t="shared" si="177"/>
        <v>10</v>
      </c>
      <c r="V1436" s="7">
        <v>41180</v>
      </c>
      <c r="W1436" t="s">
        <v>17686</v>
      </c>
      <c r="X1436" s="2">
        <v>0.90700000000000003</v>
      </c>
      <c r="Y1436" s="6">
        <f t="shared" si="178"/>
        <v>2.4211846987533703E-2</v>
      </c>
      <c r="AA1436">
        <v>323861</v>
      </c>
      <c r="AB1436">
        <v>21444</v>
      </c>
      <c r="AD1436" t="s">
        <v>2</v>
      </c>
      <c r="AE1436">
        <v>53</v>
      </c>
      <c r="AF1436">
        <v>21</v>
      </c>
      <c r="AH1436" t="s">
        <v>17685</v>
      </c>
      <c r="AI1436" t="s">
        <v>17684</v>
      </c>
      <c r="AJ1436" t="s">
        <v>17683</v>
      </c>
      <c r="AK1436" t="s">
        <v>17682</v>
      </c>
      <c r="AL1436">
        <v>42</v>
      </c>
      <c r="AM1436" s="5">
        <f t="shared" si="179"/>
        <v>4.2</v>
      </c>
      <c r="AN1436" s="4">
        <f t="shared" si="180"/>
        <v>6.3612268080272625E-3</v>
      </c>
      <c r="AO1436" s="3"/>
      <c r="AP1436">
        <v>0</v>
      </c>
      <c r="AR1436" t="s">
        <v>1</v>
      </c>
      <c r="AT1436" s="2">
        <v>4.43</v>
      </c>
      <c r="AU1436" s="1">
        <f t="shared" si="181"/>
        <v>1.8856660933681768</v>
      </c>
      <c r="AV1436" s="1">
        <f t="shared" si="182"/>
        <v>1.5286536897780483</v>
      </c>
      <c r="AW1436" s="1">
        <f t="shared" si="183"/>
        <v>1.1716412861879193</v>
      </c>
    </row>
    <row r="1437" spans="1:49" x14ac:dyDescent="0.2">
      <c r="A1437">
        <v>1435</v>
      </c>
      <c r="B1437" t="s">
        <v>17681</v>
      </c>
      <c r="C1437" t="s">
        <v>17680</v>
      </c>
      <c r="F1437" t="s">
        <v>17679</v>
      </c>
      <c r="G1437" t="s">
        <v>6</v>
      </c>
      <c r="H1437" t="s">
        <v>5</v>
      </c>
      <c r="I1437" t="s">
        <v>17678</v>
      </c>
      <c r="J1437" t="s">
        <v>17677</v>
      </c>
      <c r="K1437" t="s">
        <v>17676</v>
      </c>
      <c r="L1437" t="s">
        <v>17675</v>
      </c>
      <c r="M1437" t="s">
        <v>213</v>
      </c>
      <c r="N1437">
        <v>5</v>
      </c>
      <c r="O1437" t="s">
        <v>17674</v>
      </c>
      <c r="P1437" t="s">
        <v>17673</v>
      </c>
      <c r="Q1437" t="s">
        <v>17672</v>
      </c>
      <c r="R1437" s="7">
        <v>41179</v>
      </c>
      <c r="S1437" s="8">
        <f t="shared" si="176"/>
        <v>2012</v>
      </c>
      <c r="T1437" s="8">
        <v>2012</v>
      </c>
      <c r="U1437" s="8">
        <f t="shared" si="177"/>
        <v>10</v>
      </c>
      <c r="V1437" s="7">
        <v>2012</v>
      </c>
      <c r="W1437" t="s">
        <v>581</v>
      </c>
      <c r="X1437" s="2">
        <v>1.468</v>
      </c>
      <c r="Y1437" s="6">
        <f t="shared" si="178"/>
        <v>3.9187421585115186E-2</v>
      </c>
      <c r="AA1437">
        <v>906778</v>
      </c>
      <c r="AB1437">
        <v>18931</v>
      </c>
      <c r="AD1437" t="s">
        <v>2</v>
      </c>
      <c r="AE1437">
        <v>60</v>
      </c>
      <c r="AF1437">
        <v>12</v>
      </c>
      <c r="AG1437">
        <v>6310175</v>
      </c>
      <c r="AH1437" t="s">
        <v>17671</v>
      </c>
      <c r="AI1437" t="s">
        <v>17670</v>
      </c>
      <c r="AJ1437" t="s">
        <v>17669</v>
      </c>
      <c r="AK1437" t="s">
        <v>17668</v>
      </c>
      <c r="AL1437">
        <v>18</v>
      </c>
      <c r="AM1437" s="5">
        <f t="shared" si="179"/>
        <v>1.8</v>
      </c>
      <c r="AN1437" s="4">
        <f t="shared" si="180"/>
        <v>2.7262400605831123E-3</v>
      </c>
      <c r="AO1437" s="3"/>
      <c r="AP1437">
        <v>0</v>
      </c>
      <c r="AR1437" t="s">
        <v>17667</v>
      </c>
      <c r="AS1437" t="s">
        <v>1128</v>
      </c>
      <c r="AT1437" s="2">
        <v>5.0830000000000002</v>
      </c>
      <c r="AU1437" s="1">
        <f t="shared" si="181"/>
        <v>2.8249067127755563</v>
      </c>
      <c r="AV1437" s="1">
        <f t="shared" si="182"/>
        <v>2.0956830822849151</v>
      </c>
      <c r="AW1437" s="1">
        <f t="shared" si="183"/>
        <v>1.3664594517942734</v>
      </c>
    </row>
    <row r="1438" spans="1:49" x14ac:dyDescent="0.2">
      <c r="A1438">
        <v>1436</v>
      </c>
      <c r="B1438" t="s">
        <v>17666</v>
      </c>
      <c r="C1438" t="s">
        <v>17665</v>
      </c>
      <c r="F1438" t="s">
        <v>17664</v>
      </c>
      <c r="G1438" t="s">
        <v>6</v>
      </c>
      <c r="H1438" t="s">
        <v>5</v>
      </c>
      <c r="I1438" t="s">
        <v>17663</v>
      </c>
      <c r="J1438">
        <v>60021508</v>
      </c>
      <c r="K1438" t="s">
        <v>7828</v>
      </c>
      <c r="L1438" t="s">
        <v>7827</v>
      </c>
      <c r="M1438" t="s">
        <v>12</v>
      </c>
      <c r="N1438">
        <v>2</v>
      </c>
      <c r="O1438" t="s">
        <v>17662</v>
      </c>
      <c r="P1438" t="s">
        <v>17661</v>
      </c>
      <c r="Q1438" t="s">
        <v>7824</v>
      </c>
      <c r="R1438" s="7">
        <v>41179</v>
      </c>
      <c r="S1438" s="8">
        <f t="shared" si="176"/>
        <v>2012</v>
      </c>
      <c r="T1438" s="8">
        <v>2012</v>
      </c>
      <c r="U1438" s="8">
        <f t="shared" si="177"/>
        <v>10</v>
      </c>
      <c r="V1438" s="7">
        <v>2012</v>
      </c>
      <c r="W1438" t="s">
        <v>581</v>
      </c>
      <c r="X1438" s="2">
        <v>1.468</v>
      </c>
      <c r="Y1438" s="6">
        <f t="shared" si="178"/>
        <v>3.9187421585115186E-2</v>
      </c>
      <c r="AA1438">
        <v>906778</v>
      </c>
      <c r="AB1438">
        <v>18931</v>
      </c>
      <c r="AD1438" t="s">
        <v>2</v>
      </c>
      <c r="AE1438">
        <v>60</v>
      </c>
      <c r="AF1438">
        <v>12</v>
      </c>
      <c r="AG1438">
        <v>6310173</v>
      </c>
      <c r="AH1438" t="s">
        <v>17660</v>
      </c>
      <c r="AI1438" t="s">
        <v>17659</v>
      </c>
      <c r="AJ1438" t="s">
        <v>17658</v>
      </c>
      <c r="AK1438" t="s">
        <v>17657</v>
      </c>
      <c r="AL1438">
        <v>27</v>
      </c>
      <c r="AM1438" s="5">
        <f t="shared" si="179"/>
        <v>2.7</v>
      </c>
      <c r="AN1438" s="4">
        <f t="shared" si="180"/>
        <v>4.0893600908746691E-3</v>
      </c>
      <c r="AO1438" s="3"/>
      <c r="AP1438">
        <v>0</v>
      </c>
      <c r="AQ1438" t="s">
        <v>255</v>
      </c>
      <c r="AR1438" t="s">
        <v>7819</v>
      </c>
      <c r="AS1438" t="s">
        <v>254</v>
      </c>
      <c r="AT1438" s="2">
        <v>5.0830000000000002</v>
      </c>
      <c r="AU1438" s="1">
        <f t="shared" si="181"/>
        <v>2.8658003136843027</v>
      </c>
      <c r="AV1438" s="1">
        <f t="shared" si="182"/>
        <v>2.1638390837994925</v>
      </c>
      <c r="AW1438" s="1">
        <f t="shared" si="183"/>
        <v>1.4618778539146824</v>
      </c>
    </row>
    <row r="1439" spans="1:49" x14ac:dyDescent="0.2">
      <c r="A1439">
        <v>1437</v>
      </c>
      <c r="B1439" t="s">
        <v>17656</v>
      </c>
      <c r="C1439" t="s">
        <v>17655</v>
      </c>
      <c r="F1439" t="s">
        <v>17654</v>
      </c>
      <c r="G1439" t="s">
        <v>6</v>
      </c>
      <c r="H1439" t="s">
        <v>5</v>
      </c>
      <c r="I1439" t="s">
        <v>17653</v>
      </c>
      <c r="J1439" t="s">
        <v>17652</v>
      </c>
      <c r="K1439" t="s">
        <v>17651</v>
      </c>
      <c r="L1439" t="s">
        <v>17650</v>
      </c>
      <c r="M1439" t="s">
        <v>262</v>
      </c>
      <c r="N1439">
        <v>3</v>
      </c>
      <c r="O1439" t="s">
        <v>17649</v>
      </c>
      <c r="P1439" t="s">
        <v>17648</v>
      </c>
      <c r="Q1439" t="s">
        <v>17647</v>
      </c>
      <c r="R1439" s="7">
        <v>41179</v>
      </c>
      <c r="S1439" s="8">
        <f t="shared" si="176"/>
        <v>2012</v>
      </c>
      <c r="T1439" s="8">
        <v>2012</v>
      </c>
      <c r="U1439" s="8">
        <f t="shared" si="177"/>
        <v>10</v>
      </c>
      <c r="V1439" s="7">
        <v>2012</v>
      </c>
      <c r="W1439" t="s">
        <v>581</v>
      </c>
      <c r="X1439" s="2">
        <v>1.468</v>
      </c>
      <c r="Y1439" s="6">
        <f t="shared" si="178"/>
        <v>3.9187421585115186E-2</v>
      </c>
      <c r="AA1439">
        <v>906778</v>
      </c>
      <c r="AB1439">
        <v>18931</v>
      </c>
      <c r="AD1439" t="s">
        <v>2</v>
      </c>
      <c r="AE1439">
        <v>60</v>
      </c>
      <c r="AF1439">
        <v>12</v>
      </c>
      <c r="AG1439">
        <v>6310164</v>
      </c>
      <c r="AH1439" t="s">
        <v>17646</v>
      </c>
      <c r="AI1439" t="s">
        <v>17645</v>
      </c>
      <c r="AJ1439" t="s">
        <v>17644</v>
      </c>
      <c r="AK1439" t="s">
        <v>17643</v>
      </c>
      <c r="AL1439">
        <v>49</v>
      </c>
      <c r="AM1439" s="5">
        <f t="shared" si="179"/>
        <v>4.9000000000000004</v>
      </c>
      <c r="AN1439" s="4">
        <f t="shared" si="180"/>
        <v>7.4214312760318068E-3</v>
      </c>
      <c r="AO1439" s="3"/>
      <c r="AP1439">
        <v>0</v>
      </c>
      <c r="AQ1439" t="s">
        <v>255</v>
      </c>
      <c r="AR1439">
        <v>520126</v>
      </c>
      <c r="AS1439" t="s">
        <v>254</v>
      </c>
      <c r="AT1439" s="2">
        <v>5.0830000000000002</v>
      </c>
      <c r="AU1439" s="1">
        <f t="shared" si="181"/>
        <v>2.9657624492390169</v>
      </c>
      <c r="AV1439" s="1">
        <f t="shared" si="182"/>
        <v>2.3304426430573497</v>
      </c>
      <c r="AW1439" s="1">
        <f t="shared" si="183"/>
        <v>1.6951228368756823</v>
      </c>
    </row>
    <row r="1440" spans="1:49" x14ac:dyDescent="0.2">
      <c r="A1440">
        <v>1438</v>
      </c>
      <c r="B1440" t="s">
        <v>17642</v>
      </c>
      <c r="C1440" t="s">
        <v>17641</v>
      </c>
      <c r="F1440" t="s">
        <v>17640</v>
      </c>
      <c r="G1440" t="s">
        <v>6</v>
      </c>
      <c r="H1440" t="s">
        <v>5</v>
      </c>
      <c r="I1440" t="s">
        <v>879</v>
      </c>
      <c r="J1440">
        <v>60021378</v>
      </c>
      <c r="K1440" t="s">
        <v>5479</v>
      </c>
      <c r="L1440" t="s">
        <v>5478</v>
      </c>
      <c r="M1440" t="s">
        <v>12</v>
      </c>
      <c r="N1440">
        <v>2</v>
      </c>
      <c r="O1440" t="s">
        <v>17639</v>
      </c>
      <c r="P1440" t="s">
        <v>17638</v>
      </c>
      <c r="Q1440" t="s">
        <v>17637</v>
      </c>
      <c r="R1440" s="7">
        <v>41179</v>
      </c>
      <c r="S1440" s="8">
        <f t="shared" si="176"/>
        <v>2012</v>
      </c>
      <c r="T1440" s="8">
        <v>2012</v>
      </c>
      <c r="U1440" s="8">
        <f t="shared" si="177"/>
        <v>10</v>
      </c>
      <c r="V1440" s="7">
        <v>2012</v>
      </c>
      <c r="W1440" t="s">
        <v>1815</v>
      </c>
      <c r="X1440" s="2">
        <v>1.23</v>
      </c>
      <c r="Y1440" s="6">
        <f t="shared" si="178"/>
        <v>3.2834147513413951E-2</v>
      </c>
      <c r="AA1440">
        <v>21622337</v>
      </c>
      <c r="AB1440">
        <v>21100203111</v>
      </c>
      <c r="AC1440">
        <v>21622345</v>
      </c>
      <c r="AD1440" t="s">
        <v>2</v>
      </c>
      <c r="AE1440">
        <v>1</v>
      </c>
      <c r="AF1440">
        <v>6</v>
      </c>
      <c r="AG1440">
        <v>6308770</v>
      </c>
      <c r="AH1440" t="s">
        <v>17636</v>
      </c>
      <c r="AI1440" t="s">
        <v>17635</v>
      </c>
      <c r="AJ1440" t="s">
        <v>17634</v>
      </c>
      <c r="AK1440" t="s">
        <v>17633</v>
      </c>
      <c r="AL1440">
        <v>1</v>
      </c>
      <c r="AM1440" s="5">
        <f t="shared" si="179"/>
        <v>0.1</v>
      </c>
      <c r="AN1440" s="4">
        <f t="shared" si="180"/>
        <v>1.5145778114350627E-4</v>
      </c>
      <c r="AO1440" s="3"/>
      <c r="AP1440">
        <v>0</v>
      </c>
      <c r="AR1440" t="s">
        <v>1</v>
      </c>
      <c r="AT1440" s="2">
        <v>4.3479999999999999</v>
      </c>
      <c r="AU1440" s="1">
        <f t="shared" si="181"/>
        <v>2.3029340593732814</v>
      </c>
      <c r="AV1440" s="1">
        <f t="shared" si="182"/>
        <v>1.6492802647278728</v>
      </c>
      <c r="AW1440" s="1">
        <f t="shared" si="183"/>
        <v>0.99562647008246385</v>
      </c>
    </row>
    <row r="1441" spans="1:49" x14ac:dyDescent="0.2">
      <c r="A1441">
        <v>1439</v>
      </c>
      <c r="B1441" t="s">
        <v>17632</v>
      </c>
      <c r="C1441" t="s">
        <v>17631</v>
      </c>
      <c r="F1441" t="s">
        <v>17630</v>
      </c>
      <c r="G1441" t="s">
        <v>6</v>
      </c>
      <c r="H1441" t="s">
        <v>5</v>
      </c>
      <c r="I1441" t="s">
        <v>17629</v>
      </c>
      <c r="J1441">
        <v>60028186</v>
      </c>
      <c r="K1441" t="s">
        <v>2663</v>
      </c>
      <c r="L1441" t="s">
        <v>815</v>
      </c>
      <c r="M1441" t="s">
        <v>814</v>
      </c>
      <c r="N1441">
        <v>2</v>
      </c>
      <c r="O1441" t="s">
        <v>17628</v>
      </c>
      <c r="P1441" t="s">
        <v>17627</v>
      </c>
      <c r="Q1441" t="s">
        <v>17626</v>
      </c>
      <c r="R1441" s="7">
        <v>41179</v>
      </c>
      <c r="S1441" s="8">
        <f t="shared" si="176"/>
        <v>2012</v>
      </c>
      <c r="T1441" s="8">
        <v>2012</v>
      </c>
      <c r="U1441" s="8">
        <f t="shared" si="177"/>
        <v>10</v>
      </c>
      <c r="V1441" s="7">
        <v>2012</v>
      </c>
      <c r="W1441" t="s">
        <v>2115</v>
      </c>
      <c r="X1441" s="2">
        <v>0.86799999999999999</v>
      </c>
      <c r="Y1441" s="6">
        <f t="shared" si="178"/>
        <v>2.3170764261498625E-2</v>
      </c>
      <c r="AA1441">
        <v>21563357</v>
      </c>
      <c r="AB1441">
        <v>19700201678</v>
      </c>
      <c r="AD1441" t="s">
        <v>2</v>
      </c>
      <c r="AE1441">
        <v>2</v>
      </c>
      <c r="AF1441">
        <v>3</v>
      </c>
      <c r="AG1441">
        <v>6310074</v>
      </c>
      <c r="AH1441" t="s">
        <v>17625</v>
      </c>
      <c r="AI1441" t="s">
        <v>17624</v>
      </c>
      <c r="AJ1441" t="s">
        <v>17623</v>
      </c>
      <c r="AK1441" t="s">
        <v>17622</v>
      </c>
      <c r="AL1441">
        <v>0</v>
      </c>
      <c r="AM1441" s="5">
        <f t="shared" si="179"/>
        <v>0</v>
      </c>
      <c r="AN1441" s="4">
        <f t="shared" si="180"/>
        <v>0</v>
      </c>
      <c r="AO1441" s="3"/>
      <c r="AP1441">
        <v>0</v>
      </c>
      <c r="AQ1441" t="s">
        <v>49</v>
      </c>
      <c r="AR1441">
        <v>247006</v>
      </c>
      <c r="AS1441" t="s">
        <v>1826</v>
      </c>
      <c r="AT1441" s="2" t="s">
        <v>0</v>
      </c>
      <c r="AU1441" s="1">
        <f t="shared" si="181"/>
        <v>1.6219534983049035</v>
      </c>
      <c r="AV1441" s="1">
        <f t="shared" si="182"/>
        <v>1.1585382130749313</v>
      </c>
      <c r="AW1441" s="1">
        <f t="shared" si="183"/>
        <v>0.69512292784495866</v>
      </c>
    </row>
    <row r="1442" spans="1:49" x14ac:dyDescent="0.2">
      <c r="A1442">
        <v>1440</v>
      </c>
      <c r="B1442" t="s">
        <v>17621</v>
      </c>
      <c r="F1442" t="s">
        <v>17620</v>
      </c>
      <c r="G1442" t="s">
        <v>6</v>
      </c>
      <c r="H1442" t="s">
        <v>5</v>
      </c>
      <c r="I1442" t="s">
        <v>17619</v>
      </c>
      <c r="J1442" t="s">
        <v>17618</v>
      </c>
      <c r="K1442" t="s">
        <v>17617</v>
      </c>
      <c r="L1442" t="s">
        <v>17616</v>
      </c>
      <c r="M1442" t="s">
        <v>17615</v>
      </c>
      <c r="N1442">
        <v>4</v>
      </c>
      <c r="O1442" t="s">
        <v>17614</v>
      </c>
      <c r="P1442" t="s">
        <v>17613</v>
      </c>
      <c r="Q1442" t="s">
        <v>17612</v>
      </c>
      <c r="R1442" s="7">
        <v>41179</v>
      </c>
      <c r="S1442" s="8">
        <f t="shared" si="176"/>
        <v>2012</v>
      </c>
      <c r="T1442" s="8">
        <v>2012</v>
      </c>
      <c r="U1442" s="8">
        <f t="shared" si="177"/>
        <v>10</v>
      </c>
      <c r="V1442" s="7">
        <v>41179</v>
      </c>
      <c r="W1442" t="s">
        <v>7813</v>
      </c>
      <c r="X1442" s="2">
        <v>1.65</v>
      </c>
      <c r="Y1442" s="6">
        <f t="shared" si="178"/>
        <v>4.404580763994554E-2</v>
      </c>
      <c r="AA1442">
        <v>16625137</v>
      </c>
      <c r="AB1442">
        <v>19700175115</v>
      </c>
      <c r="AD1442" t="s">
        <v>2</v>
      </c>
      <c r="AF1442" t="s">
        <v>17611</v>
      </c>
      <c r="AH1442" s="9">
        <v>43466</v>
      </c>
      <c r="AI1442" t="s">
        <v>17610</v>
      </c>
      <c r="AJ1442" t="s">
        <v>17609</v>
      </c>
      <c r="AK1442" t="s">
        <v>17608</v>
      </c>
      <c r="AL1442">
        <v>0</v>
      </c>
      <c r="AM1442" s="5">
        <f t="shared" si="179"/>
        <v>0</v>
      </c>
      <c r="AN1442" s="4">
        <f t="shared" si="180"/>
        <v>0</v>
      </c>
      <c r="AO1442" s="3"/>
      <c r="AP1442">
        <v>0</v>
      </c>
      <c r="AR1442" t="s">
        <v>1</v>
      </c>
      <c r="AT1442" s="2">
        <v>3.2890000000000001</v>
      </c>
      <c r="AU1442" s="1">
        <f t="shared" si="181"/>
        <v>3.0832065347961879</v>
      </c>
      <c r="AV1442" s="1">
        <f t="shared" si="182"/>
        <v>2.202290381997277</v>
      </c>
      <c r="AW1442" s="1">
        <f t="shared" si="183"/>
        <v>1.3213742291983661</v>
      </c>
    </row>
    <row r="1443" spans="1:49" x14ac:dyDescent="0.2">
      <c r="A1443">
        <v>1441</v>
      </c>
      <c r="B1443" t="s">
        <v>17607</v>
      </c>
      <c r="C1443" t="s">
        <v>17606</v>
      </c>
      <c r="F1443" t="s">
        <v>17605</v>
      </c>
      <c r="G1443" t="s">
        <v>6</v>
      </c>
      <c r="H1443" t="s">
        <v>5</v>
      </c>
      <c r="I1443" t="s">
        <v>17604</v>
      </c>
      <c r="J1443">
        <v>60007215</v>
      </c>
      <c r="K1443" t="s">
        <v>2903</v>
      </c>
      <c r="L1443" t="s">
        <v>1290</v>
      </c>
      <c r="M1443" t="s">
        <v>99</v>
      </c>
      <c r="N1443">
        <v>1</v>
      </c>
      <c r="O1443" t="s">
        <v>17603</v>
      </c>
      <c r="P1443">
        <v>43761243800</v>
      </c>
      <c r="Q1443">
        <v>60007215</v>
      </c>
      <c r="R1443" s="7">
        <v>41179</v>
      </c>
      <c r="S1443" s="8">
        <f t="shared" si="176"/>
        <v>2012</v>
      </c>
      <c r="T1443" s="8">
        <v>2012</v>
      </c>
      <c r="U1443" s="8">
        <f t="shared" si="177"/>
        <v>10</v>
      </c>
      <c r="V1443" s="7">
        <v>41179</v>
      </c>
      <c r="W1443" t="s">
        <v>1334</v>
      </c>
      <c r="X1443" s="2">
        <v>0.375</v>
      </c>
      <c r="Y1443" s="6">
        <f t="shared" si="178"/>
        <v>1.0010410827260351E-2</v>
      </c>
      <c r="AA1443">
        <v>135194</v>
      </c>
      <c r="AB1443">
        <v>24918</v>
      </c>
      <c r="AD1443" t="s">
        <v>2</v>
      </c>
      <c r="AE1443">
        <v>48</v>
      </c>
      <c r="AF1443">
        <v>20</v>
      </c>
      <c r="AH1443" t="s">
        <v>17602</v>
      </c>
      <c r="AI1443" t="s">
        <v>17601</v>
      </c>
      <c r="AK1443" t="s">
        <v>17600</v>
      </c>
      <c r="AL1443">
        <v>1</v>
      </c>
      <c r="AM1443" s="5">
        <f t="shared" si="179"/>
        <v>0.1</v>
      </c>
      <c r="AN1443" s="4">
        <f t="shared" si="180"/>
        <v>1.5145778114350627E-4</v>
      </c>
      <c r="AO1443" s="3"/>
      <c r="AP1443">
        <v>0</v>
      </c>
      <c r="AR1443" t="s">
        <v>1</v>
      </c>
      <c r="AT1443" s="2">
        <v>1.3140000000000001</v>
      </c>
      <c r="AU1443" s="1">
        <f t="shared" si="181"/>
        <v>0.70527249134252978</v>
      </c>
      <c r="AV1443" s="1">
        <f t="shared" si="182"/>
        <v>0.50809343042019284</v>
      </c>
      <c r="AW1443" s="1">
        <f t="shared" si="183"/>
        <v>0.31091436949785595</v>
      </c>
    </row>
    <row r="1444" spans="1:49" x14ac:dyDescent="0.2">
      <c r="A1444">
        <v>1442</v>
      </c>
      <c r="B1444" t="s">
        <v>17599</v>
      </c>
      <c r="C1444" t="s">
        <v>17598</v>
      </c>
      <c r="F1444" t="s">
        <v>17597</v>
      </c>
      <c r="G1444" t="s">
        <v>6</v>
      </c>
      <c r="H1444" t="s">
        <v>5</v>
      </c>
      <c r="I1444" t="s">
        <v>2092</v>
      </c>
      <c r="J1444">
        <v>60025578</v>
      </c>
      <c r="K1444" t="s">
        <v>83</v>
      </c>
      <c r="L1444" t="s">
        <v>82</v>
      </c>
      <c r="M1444" t="s">
        <v>16</v>
      </c>
      <c r="N1444">
        <v>4</v>
      </c>
      <c r="O1444" t="s">
        <v>17596</v>
      </c>
      <c r="P1444" t="s">
        <v>17595</v>
      </c>
      <c r="Q1444" t="s">
        <v>649</v>
      </c>
      <c r="R1444" s="7">
        <v>41179</v>
      </c>
      <c r="S1444" s="8">
        <f t="shared" si="176"/>
        <v>2012</v>
      </c>
      <c r="T1444" s="8">
        <v>2012</v>
      </c>
      <c r="U1444" s="8">
        <f t="shared" si="177"/>
        <v>10</v>
      </c>
      <c r="V1444" s="7">
        <v>41179</v>
      </c>
      <c r="W1444" t="s">
        <v>1334</v>
      </c>
      <c r="X1444" s="2">
        <v>0.375</v>
      </c>
      <c r="Y1444" s="6">
        <f t="shared" si="178"/>
        <v>1.0010410827260351E-2</v>
      </c>
      <c r="AA1444">
        <v>135194</v>
      </c>
      <c r="AB1444">
        <v>24918</v>
      </c>
      <c r="AD1444" t="s">
        <v>2</v>
      </c>
      <c r="AE1444">
        <v>48</v>
      </c>
      <c r="AF1444">
        <v>20</v>
      </c>
      <c r="AH1444" t="s">
        <v>17594</v>
      </c>
      <c r="AI1444" t="s">
        <v>17593</v>
      </c>
      <c r="AK1444" t="s">
        <v>17592</v>
      </c>
      <c r="AL1444">
        <v>7</v>
      </c>
      <c r="AM1444" s="5">
        <f t="shared" si="179"/>
        <v>0.7</v>
      </c>
      <c r="AN1444" s="4">
        <f t="shared" si="180"/>
        <v>1.0602044680045437E-3</v>
      </c>
      <c r="AO1444" s="3"/>
      <c r="AP1444">
        <v>0</v>
      </c>
      <c r="AR1444" t="s">
        <v>1</v>
      </c>
      <c r="AT1444" s="2">
        <v>1.3140000000000001</v>
      </c>
      <c r="AU1444" s="1">
        <f t="shared" si="181"/>
        <v>0.73253489194836086</v>
      </c>
      <c r="AV1444" s="1">
        <f t="shared" si="182"/>
        <v>0.5535307647632447</v>
      </c>
      <c r="AW1444" s="1">
        <f t="shared" si="183"/>
        <v>0.37452663757812854</v>
      </c>
    </row>
    <row r="1445" spans="1:49" x14ac:dyDescent="0.2">
      <c r="A1445">
        <v>1443</v>
      </c>
      <c r="B1445" t="s">
        <v>17591</v>
      </c>
      <c r="C1445" t="s">
        <v>17590</v>
      </c>
      <c r="F1445" t="s">
        <v>17589</v>
      </c>
      <c r="G1445" t="s">
        <v>6</v>
      </c>
      <c r="H1445" t="s">
        <v>5</v>
      </c>
      <c r="I1445" t="s">
        <v>17588</v>
      </c>
      <c r="J1445">
        <v>60005465</v>
      </c>
      <c r="K1445" t="s">
        <v>74</v>
      </c>
      <c r="L1445" t="s">
        <v>73</v>
      </c>
      <c r="M1445" t="s">
        <v>16</v>
      </c>
      <c r="N1445">
        <v>4</v>
      </c>
      <c r="O1445" t="s">
        <v>17587</v>
      </c>
      <c r="P1445" t="s">
        <v>17586</v>
      </c>
      <c r="Q1445" t="s">
        <v>72</v>
      </c>
      <c r="R1445" s="7">
        <v>41179</v>
      </c>
      <c r="S1445" s="8">
        <f t="shared" si="176"/>
        <v>2012</v>
      </c>
      <c r="T1445" s="8">
        <v>2012</v>
      </c>
      <c r="U1445" s="8">
        <f t="shared" si="177"/>
        <v>10</v>
      </c>
      <c r="V1445" s="7">
        <v>41179</v>
      </c>
      <c r="W1445" t="s">
        <v>1334</v>
      </c>
      <c r="X1445" s="2">
        <v>0.375</v>
      </c>
      <c r="Y1445" s="6">
        <f t="shared" si="178"/>
        <v>1.0010410827260351E-2</v>
      </c>
      <c r="AA1445">
        <v>135194</v>
      </c>
      <c r="AB1445">
        <v>24918</v>
      </c>
      <c r="AD1445" t="s">
        <v>2</v>
      </c>
      <c r="AE1445">
        <v>48</v>
      </c>
      <c r="AF1445">
        <v>20</v>
      </c>
      <c r="AH1445" t="s">
        <v>17585</v>
      </c>
      <c r="AI1445" t="s">
        <v>17584</v>
      </c>
      <c r="AK1445" t="s">
        <v>17583</v>
      </c>
      <c r="AL1445">
        <v>67</v>
      </c>
      <c r="AM1445" s="5">
        <f t="shared" si="179"/>
        <v>6.7</v>
      </c>
      <c r="AN1445" s="4">
        <f t="shared" si="180"/>
        <v>1.0147671336614919E-2</v>
      </c>
      <c r="AO1445" s="3"/>
      <c r="AP1445">
        <v>0</v>
      </c>
      <c r="AR1445" t="s">
        <v>1</v>
      </c>
      <c r="AT1445" s="2">
        <v>1.3140000000000001</v>
      </c>
      <c r="AU1445" s="1">
        <f t="shared" si="181"/>
        <v>1.0051588980066721</v>
      </c>
      <c r="AV1445" s="1">
        <f t="shared" si="182"/>
        <v>1.0079041081937634</v>
      </c>
      <c r="AW1445" s="1">
        <f t="shared" si="183"/>
        <v>1.0106493183808547</v>
      </c>
    </row>
    <row r="1446" spans="1:49" x14ac:dyDescent="0.2">
      <c r="A1446">
        <v>1444</v>
      </c>
      <c r="B1446" t="s">
        <v>17582</v>
      </c>
      <c r="C1446" t="s">
        <v>17581</v>
      </c>
      <c r="D1446" t="s">
        <v>17580</v>
      </c>
      <c r="E1446">
        <v>23018966</v>
      </c>
      <c r="F1446" t="s">
        <v>17579</v>
      </c>
      <c r="G1446" t="s">
        <v>6</v>
      </c>
      <c r="H1446" t="s">
        <v>5</v>
      </c>
      <c r="I1446" t="s">
        <v>17578</v>
      </c>
      <c r="J1446" t="s">
        <v>17577</v>
      </c>
      <c r="K1446" t="s">
        <v>17576</v>
      </c>
      <c r="L1446" t="s">
        <v>17575</v>
      </c>
      <c r="M1446" t="s">
        <v>17574</v>
      </c>
      <c r="N1446">
        <v>6</v>
      </c>
      <c r="O1446" t="s">
        <v>17573</v>
      </c>
      <c r="P1446" t="s">
        <v>17572</v>
      </c>
      <c r="Q1446" t="s">
        <v>17571</v>
      </c>
      <c r="R1446" s="7">
        <v>41179</v>
      </c>
      <c r="S1446" s="8">
        <f t="shared" si="176"/>
        <v>2012</v>
      </c>
      <c r="T1446" s="8">
        <v>2012</v>
      </c>
      <c r="U1446" s="8">
        <f t="shared" si="177"/>
        <v>10</v>
      </c>
      <c r="V1446" s="7">
        <v>41179</v>
      </c>
      <c r="W1446" t="s">
        <v>15502</v>
      </c>
      <c r="X1446" s="2">
        <v>15.993</v>
      </c>
      <c r="Y1446" s="6">
        <f t="shared" si="178"/>
        <v>0.42692400096099947</v>
      </c>
      <c r="AA1446">
        <v>280836</v>
      </c>
      <c r="AB1446">
        <v>21206</v>
      </c>
      <c r="AC1446">
        <v>14764687</v>
      </c>
      <c r="AD1446" t="s">
        <v>2</v>
      </c>
      <c r="AE1446">
        <v>489</v>
      </c>
      <c r="AF1446">
        <v>7417</v>
      </c>
      <c r="AH1446" t="s">
        <v>17570</v>
      </c>
      <c r="AI1446" t="s">
        <v>17569</v>
      </c>
      <c r="AK1446" t="s">
        <v>17568</v>
      </c>
      <c r="AL1446">
        <v>255</v>
      </c>
      <c r="AM1446" s="5">
        <f t="shared" si="179"/>
        <v>25.5</v>
      </c>
      <c r="AN1446" s="4">
        <f t="shared" si="180"/>
        <v>3.8621734191594093E-2</v>
      </c>
      <c r="AO1446" s="3"/>
      <c r="AP1446">
        <v>0</v>
      </c>
      <c r="AQ1446" t="s">
        <v>17567</v>
      </c>
      <c r="AR1446" t="s">
        <v>17566</v>
      </c>
      <c r="AS1446" t="s">
        <v>17565</v>
      </c>
      <c r="AT1446" s="2">
        <v>49.962000000000003</v>
      </c>
      <c r="AU1446" s="1">
        <f t="shared" si="181"/>
        <v>31.043332093017785</v>
      </c>
      <c r="AV1446" s="1">
        <f t="shared" si="182"/>
        <v>23.277286757629678</v>
      </c>
      <c r="AW1446" s="1">
        <f t="shared" si="183"/>
        <v>15.51124142224157</v>
      </c>
    </row>
    <row r="1447" spans="1:49" x14ac:dyDescent="0.2">
      <c r="A1447">
        <v>1445</v>
      </c>
      <c r="B1447" t="s">
        <v>17564</v>
      </c>
      <c r="C1447" t="s">
        <v>17563</v>
      </c>
      <c r="F1447" t="s">
        <v>17562</v>
      </c>
      <c r="G1447" t="s">
        <v>6</v>
      </c>
      <c r="H1447" t="s">
        <v>5</v>
      </c>
      <c r="I1447" t="s">
        <v>17561</v>
      </c>
      <c r="J1447" t="s">
        <v>17560</v>
      </c>
      <c r="K1447" t="s">
        <v>17559</v>
      </c>
      <c r="L1447" t="s">
        <v>17558</v>
      </c>
      <c r="M1447" t="s">
        <v>17557</v>
      </c>
      <c r="N1447">
        <v>6</v>
      </c>
      <c r="O1447" t="s">
        <v>17556</v>
      </c>
      <c r="P1447" t="s">
        <v>17555</v>
      </c>
      <c r="Q1447" t="s">
        <v>17554</v>
      </c>
      <c r="R1447" s="7">
        <v>41179</v>
      </c>
      <c r="S1447" s="8">
        <f t="shared" si="176"/>
        <v>2012</v>
      </c>
      <c r="T1447" s="8">
        <v>2012</v>
      </c>
      <c r="U1447" s="8">
        <f t="shared" si="177"/>
        <v>10</v>
      </c>
      <c r="V1447" s="7">
        <v>41179</v>
      </c>
      <c r="W1447" t="s">
        <v>2003</v>
      </c>
      <c r="X1447" s="2">
        <v>0.86399999999999999</v>
      </c>
      <c r="Y1447" s="6">
        <f t="shared" si="178"/>
        <v>2.3063986546007848E-2</v>
      </c>
      <c r="AA1447">
        <v>15206106</v>
      </c>
      <c r="AB1447">
        <v>26970</v>
      </c>
      <c r="AC1447">
        <v>15205207</v>
      </c>
      <c r="AD1447" t="s">
        <v>2</v>
      </c>
      <c r="AE1447">
        <v>116</v>
      </c>
      <c r="AF1447">
        <v>38</v>
      </c>
      <c r="AH1447" t="s">
        <v>17553</v>
      </c>
      <c r="AI1447" t="s">
        <v>17552</v>
      </c>
      <c r="AK1447" t="s">
        <v>17551</v>
      </c>
      <c r="AL1447">
        <v>17</v>
      </c>
      <c r="AM1447" s="5">
        <f t="shared" si="179"/>
        <v>1.7</v>
      </c>
      <c r="AN1447" s="4">
        <f t="shared" si="180"/>
        <v>2.5747822794396063E-3</v>
      </c>
      <c r="AO1447" s="3"/>
      <c r="AP1447">
        <v>0</v>
      </c>
      <c r="AR1447" t="s">
        <v>1</v>
      </c>
      <c r="AT1447" s="2">
        <v>2.9910000000000001</v>
      </c>
      <c r="AU1447" s="1">
        <f t="shared" si="181"/>
        <v>1.6917225266037375</v>
      </c>
      <c r="AV1447" s="1">
        <f t="shared" si="182"/>
        <v>1.2819384412723727</v>
      </c>
      <c r="AW1447" s="1">
        <f t="shared" si="183"/>
        <v>0.87215435594100787</v>
      </c>
    </row>
    <row r="1448" spans="1:49" x14ac:dyDescent="0.2">
      <c r="A1448">
        <v>1446</v>
      </c>
      <c r="B1448" t="s">
        <v>17550</v>
      </c>
      <c r="C1448" t="s">
        <v>17549</v>
      </c>
      <c r="E1448">
        <v>22851231</v>
      </c>
      <c r="F1448" t="s">
        <v>17548</v>
      </c>
      <c r="G1448" t="s">
        <v>6</v>
      </c>
      <c r="H1448" t="s">
        <v>5</v>
      </c>
      <c r="I1448" t="s">
        <v>816</v>
      </c>
      <c r="J1448">
        <v>60010065</v>
      </c>
      <c r="K1448" t="s">
        <v>2458</v>
      </c>
      <c r="L1448" t="s">
        <v>2457</v>
      </c>
      <c r="M1448" t="s">
        <v>12</v>
      </c>
      <c r="N1448">
        <v>4</v>
      </c>
      <c r="O1448" t="s">
        <v>17547</v>
      </c>
      <c r="P1448" t="s">
        <v>17546</v>
      </c>
      <c r="Q1448" t="s">
        <v>17545</v>
      </c>
      <c r="R1448" s="7">
        <v>41179</v>
      </c>
      <c r="S1448" s="8">
        <f t="shared" si="176"/>
        <v>2012</v>
      </c>
      <c r="T1448" s="8">
        <v>2012</v>
      </c>
      <c r="U1448" s="8">
        <f t="shared" si="177"/>
        <v>10</v>
      </c>
      <c r="V1448" s="7">
        <v>2012</v>
      </c>
      <c r="W1448" t="s">
        <v>268</v>
      </c>
      <c r="X1448" s="2">
        <v>1.1479999999999999</v>
      </c>
      <c r="Y1448" s="6">
        <f t="shared" si="178"/>
        <v>3.0645204345853019E-2</v>
      </c>
      <c r="AA1448">
        <v>189294</v>
      </c>
      <c r="AB1448">
        <v>16318</v>
      </c>
      <c r="AC1448">
        <v>15582531</v>
      </c>
      <c r="AD1448" t="s">
        <v>2</v>
      </c>
      <c r="AE1448">
        <v>59</v>
      </c>
      <c r="AF1448">
        <v>10</v>
      </c>
      <c r="AG1448">
        <v>14</v>
      </c>
      <c r="AH1448" t="s">
        <v>17544</v>
      </c>
      <c r="AI1448" t="s">
        <v>17543</v>
      </c>
      <c r="AJ1448" t="s">
        <v>17542</v>
      </c>
      <c r="AK1448" t="s">
        <v>17541</v>
      </c>
      <c r="AL1448">
        <v>97</v>
      </c>
      <c r="AM1448" s="5">
        <f t="shared" si="179"/>
        <v>9.6999999999999993</v>
      </c>
      <c r="AN1448" s="4">
        <f t="shared" si="180"/>
        <v>1.4691404770920105E-2</v>
      </c>
      <c r="AO1448" s="3"/>
      <c r="AP1448">
        <v>0</v>
      </c>
      <c r="AR1448" t="s">
        <v>1</v>
      </c>
      <c r="AT1448" s="2" t="s">
        <v>0</v>
      </c>
      <c r="AU1448" s="1">
        <f t="shared" si="181"/>
        <v>2.5859064473373143</v>
      </c>
      <c r="AV1448" s="1">
        <f t="shared" si="182"/>
        <v>2.2668304558386563</v>
      </c>
      <c r="AW1448" s="1">
        <f t="shared" si="183"/>
        <v>1.9477544643399978</v>
      </c>
    </row>
    <row r="1449" spans="1:49" x14ac:dyDescent="0.2">
      <c r="A1449">
        <v>1447</v>
      </c>
      <c r="B1449" t="s">
        <v>17540</v>
      </c>
      <c r="C1449" t="s">
        <v>17539</v>
      </c>
      <c r="F1449" t="s">
        <v>17538</v>
      </c>
      <c r="G1449" t="s">
        <v>6</v>
      </c>
      <c r="H1449" t="s">
        <v>5</v>
      </c>
      <c r="I1449" t="s">
        <v>17537</v>
      </c>
      <c r="J1449">
        <v>60003103</v>
      </c>
      <c r="K1449" t="s">
        <v>868</v>
      </c>
      <c r="L1449" t="s">
        <v>361</v>
      </c>
      <c r="M1449" t="s">
        <v>12</v>
      </c>
      <c r="N1449">
        <v>4</v>
      </c>
      <c r="O1449" t="s">
        <v>17536</v>
      </c>
      <c r="P1449" t="s">
        <v>17535</v>
      </c>
      <c r="Q1449" t="s">
        <v>17534</v>
      </c>
      <c r="R1449" s="7">
        <v>41179</v>
      </c>
      <c r="S1449" s="8">
        <f t="shared" si="176"/>
        <v>2012</v>
      </c>
      <c r="T1449" s="8">
        <v>2012</v>
      </c>
      <c r="U1449" s="8">
        <f t="shared" si="177"/>
        <v>10</v>
      </c>
      <c r="V1449" s="7">
        <v>2012</v>
      </c>
      <c r="W1449" t="s">
        <v>17533</v>
      </c>
      <c r="X1449" s="2">
        <v>1.19</v>
      </c>
      <c r="Y1449" s="6">
        <f t="shared" si="178"/>
        <v>3.1766370358506178E-2</v>
      </c>
      <c r="AA1449">
        <v>939994</v>
      </c>
      <c r="AB1449">
        <v>17361</v>
      </c>
      <c r="AD1449" t="s">
        <v>2</v>
      </c>
      <c r="AE1449">
        <v>48</v>
      </c>
      <c r="AF1449">
        <v>5</v>
      </c>
      <c r="AG1449">
        <v>6256773</v>
      </c>
      <c r="AH1449" t="s">
        <v>17532</v>
      </c>
      <c r="AI1449" t="s">
        <v>17531</v>
      </c>
      <c r="AJ1449" t="s">
        <v>17530</v>
      </c>
      <c r="AK1449" t="s">
        <v>17529</v>
      </c>
      <c r="AL1449">
        <v>32</v>
      </c>
      <c r="AM1449" s="5">
        <f t="shared" si="179"/>
        <v>3.2</v>
      </c>
      <c r="AN1449" s="4">
        <f t="shared" si="180"/>
        <v>4.8466489965922005E-3</v>
      </c>
      <c r="AO1449" s="3"/>
      <c r="AP1449">
        <v>0</v>
      </c>
      <c r="AR1449" t="s">
        <v>1</v>
      </c>
      <c r="AT1449" s="2" t="s">
        <v>0</v>
      </c>
      <c r="AU1449" s="1">
        <f t="shared" si="181"/>
        <v>2.3690453949931984</v>
      </c>
      <c r="AV1449" s="1">
        <f t="shared" si="182"/>
        <v>1.830650967754919</v>
      </c>
      <c r="AW1449" s="1">
        <f t="shared" si="183"/>
        <v>1.2922565405166393</v>
      </c>
    </row>
    <row r="1450" spans="1:49" x14ac:dyDescent="0.2">
      <c r="A1450">
        <v>1448</v>
      </c>
      <c r="B1450" t="s">
        <v>17528</v>
      </c>
      <c r="C1450" t="s">
        <v>17527</v>
      </c>
      <c r="F1450" t="s">
        <v>17526</v>
      </c>
      <c r="G1450" t="s">
        <v>6</v>
      </c>
      <c r="H1450" t="s">
        <v>5</v>
      </c>
      <c r="I1450" t="s">
        <v>1390</v>
      </c>
      <c r="J1450">
        <v>60024350</v>
      </c>
      <c r="K1450" t="s">
        <v>41</v>
      </c>
      <c r="L1450" t="s">
        <v>40</v>
      </c>
      <c r="M1450" t="s">
        <v>16</v>
      </c>
      <c r="N1450">
        <v>4</v>
      </c>
      <c r="O1450" t="s">
        <v>17525</v>
      </c>
      <c r="P1450" t="s">
        <v>17524</v>
      </c>
      <c r="Q1450" t="s">
        <v>39</v>
      </c>
      <c r="R1450" s="7">
        <v>41178</v>
      </c>
      <c r="S1450" s="8">
        <f t="shared" si="176"/>
        <v>2012</v>
      </c>
      <c r="T1450" s="8">
        <v>2012</v>
      </c>
      <c r="U1450" s="8">
        <f t="shared" si="177"/>
        <v>10</v>
      </c>
      <c r="V1450" s="7">
        <v>2012</v>
      </c>
      <c r="W1450" t="s">
        <v>261</v>
      </c>
      <c r="X1450" s="2">
        <v>1.6379999999999999</v>
      </c>
      <c r="Y1450" s="6">
        <f t="shared" si="178"/>
        <v>4.3725474493473214E-2</v>
      </c>
      <c r="AA1450" t="s">
        <v>260</v>
      </c>
      <c r="AB1450">
        <v>17391</v>
      </c>
      <c r="AD1450" t="s">
        <v>2</v>
      </c>
      <c r="AE1450">
        <v>60</v>
      </c>
      <c r="AF1450">
        <v>10</v>
      </c>
      <c r="AG1450">
        <v>6237540</v>
      </c>
      <c r="AH1450" t="s">
        <v>17523</v>
      </c>
      <c r="AI1450" t="s">
        <v>17522</v>
      </c>
      <c r="AJ1450" t="s">
        <v>17521</v>
      </c>
      <c r="AK1450" t="s">
        <v>17520</v>
      </c>
      <c r="AL1450">
        <v>30</v>
      </c>
      <c r="AM1450" s="5">
        <f t="shared" si="179"/>
        <v>3</v>
      </c>
      <c r="AN1450" s="4">
        <f t="shared" si="180"/>
        <v>4.5437334343051876E-3</v>
      </c>
      <c r="AO1450" s="3"/>
      <c r="AP1450">
        <v>0</v>
      </c>
      <c r="AQ1450" t="s">
        <v>17519</v>
      </c>
      <c r="AR1450" t="s">
        <v>2669</v>
      </c>
      <c r="AS1450" t="s">
        <v>17518</v>
      </c>
      <c r="AT1450" s="2">
        <v>4.931</v>
      </c>
      <c r="AU1450" s="1">
        <f t="shared" si="181"/>
        <v>3.1970952175722802</v>
      </c>
      <c r="AV1450" s="1">
        <f t="shared" si="182"/>
        <v>2.4134603963889201</v>
      </c>
      <c r="AW1450" s="1">
        <f t="shared" si="183"/>
        <v>1.6298255752055595</v>
      </c>
    </row>
    <row r="1451" spans="1:49" x14ac:dyDescent="0.2">
      <c r="A1451">
        <v>1449</v>
      </c>
      <c r="B1451" t="s">
        <v>17517</v>
      </c>
      <c r="C1451" t="s">
        <v>17516</v>
      </c>
      <c r="F1451" t="s">
        <v>17515</v>
      </c>
      <c r="G1451" t="s">
        <v>6</v>
      </c>
      <c r="H1451" t="s">
        <v>5</v>
      </c>
      <c r="I1451" t="s">
        <v>390</v>
      </c>
      <c r="J1451">
        <v>60087294</v>
      </c>
      <c r="K1451" t="s">
        <v>1544</v>
      </c>
      <c r="L1451" t="s">
        <v>776</v>
      </c>
      <c r="M1451" t="s">
        <v>16</v>
      </c>
      <c r="N1451">
        <v>2</v>
      </c>
      <c r="O1451" t="s">
        <v>17514</v>
      </c>
      <c r="P1451" t="s">
        <v>17513</v>
      </c>
      <c r="Q1451" t="s">
        <v>17512</v>
      </c>
      <c r="R1451" s="7">
        <v>41178</v>
      </c>
      <c r="S1451" s="8">
        <f t="shared" si="176"/>
        <v>2012</v>
      </c>
      <c r="T1451" s="8">
        <v>2012</v>
      </c>
      <c r="U1451" s="8">
        <f t="shared" si="177"/>
        <v>10</v>
      </c>
      <c r="V1451" s="7">
        <v>2012</v>
      </c>
      <c r="W1451" t="s">
        <v>825</v>
      </c>
      <c r="X1451" s="2">
        <v>1.365</v>
      </c>
      <c r="Y1451" s="6">
        <f t="shared" si="178"/>
        <v>3.6437895411227675E-2</v>
      </c>
      <c r="AA1451">
        <v>189545</v>
      </c>
      <c r="AB1451">
        <v>17393</v>
      </c>
      <c r="AD1451" t="s">
        <v>2</v>
      </c>
      <c r="AE1451">
        <v>61</v>
      </c>
      <c r="AF1451">
        <v>7</v>
      </c>
      <c r="AG1451">
        <v>6209445</v>
      </c>
      <c r="AH1451" t="s">
        <v>17511</v>
      </c>
      <c r="AI1451" t="s">
        <v>17510</v>
      </c>
      <c r="AJ1451" t="s">
        <v>17509</v>
      </c>
      <c r="AK1451" t="s">
        <v>17508</v>
      </c>
      <c r="AL1451">
        <v>20</v>
      </c>
      <c r="AM1451" s="5">
        <f t="shared" si="179"/>
        <v>2</v>
      </c>
      <c r="AN1451" s="4">
        <f t="shared" si="180"/>
        <v>3.0291556228701248E-3</v>
      </c>
      <c r="AO1451" s="3"/>
      <c r="AP1451">
        <v>0</v>
      </c>
      <c r="AR1451" t="s">
        <v>1</v>
      </c>
      <c r="AT1451" s="2" t="s">
        <v>0</v>
      </c>
      <c r="AU1451" s="1">
        <f t="shared" si="181"/>
        <v>2.6415273474720409</v>
      </c>
      <c r="AV1451" s="1">
        <f t="shared" si="182"/>
        <v>1.9733525517048898</v>
      </c>
      <c r="AW1451" s="1">
        <f t="shared" si="183"/>
        <v>1.3051777559377389</v>
      </c>
    </row>
    <row r="1452" spans="1:49" x14ac:dyDescent="0.2">
      <c r="A1452">
        <v>1450</v>
      </c>
      <c r="B1452" t="s">
        <v>17507</v>
      </c>
      <c r="C1452" t="s">
        <v>17506</v>
      </c>
      <c r="F1452" t="s">
        <v>17505</v>
      </c>
      <c r="G1452" t="s">
        <v>6</v>
      </c>
      <c r="H1452" t="s">
        <v>5</v>
      </c>
      <c r="I1452" t="s">
        <v>17504</v>
      </c>
      <c r="J1452">
        <v>60092945</v>
      </c>
      <c r="K1452" t="s">
        <v>1761</v>
      </c>
      <c r="L1452" t="s">
        <v>1760</v>
      </c>
      <c r="M1452" t="s">
        <v>210</v>
      </c>
      <c r="N1452">
        <v>2</v>
      </c>
      <c r="O1452" t="s">
        <v>17503</v>
      </c>
      <c r="P1452" t="s">
        <v>17502</v>
      </c>
      <c r="Q1452" t="s">
        <v>16028</v>
      </c>
      <c r="R1452" s="7">
        <v>41178</v>
      </c>
      <c r="S1452" s="8">
        <f t="shared" si="176"/>
        <v>2012</v>
      </c>
      <c r="T1452" s="8">
        <v>2012</v>
      </c>
      <c r="U1452" s="8">
        <f t="shared" si="177"/>
        <v>10</v>
      </c>
      <c r="V1452" s="7">
        <v>2012</v>
      </c>
      <c r="W1452" t="s">
        <v>825</v>
      </c>
      <c r="X1452" s="2">
        <v>1.365</v>
      </c>
      <c r="Y1452" s="6">
        <f t="shared" si="178"/>
        <v>3.6437895411227675E-2</v>
      </c>
      <c r="AA1452">
        <v>189545</v>
      </c>
      <c r="AB1452">
        <v>17393</v>
      </c>
      <c r="AD1452" t="s">
        <v>2</v>
      </c>
      <c r="AE1452">
        <v>61</v>
      </c>
      <c r="AF1452">
        <v>7</v>
      </c>
      <c r="AG1452">
        <v>6213572</v>
      </c>
      <c r="AH1452" t="s">
        <v>17501</v>
      </c>
      <c r="AI1452" t="s">
        <v>17500</v>
      </c>
      <c r="AJ1452" t="s">
        <v>17499</v>
      </c>
      <c r="AK1452" t="s">
        <v>17498</v>
      </c>
      <c r="AL1452">
        <v>9</v>
      </c>
      <c r="AM1452" s="5">
        <f t="shared" si="179"/>
        <v>0.9</v>
      </c>
      <c r="AN1452" s="4">
        <f t="shared" si="180"/>
        <v>1.3631200302915562E-3</v>
      </c>
      <c r="AO1452" s="3"/>
      <c r="AP1452">
        <v>0</v>
      </c>
      <c r="AR1452" t="s">
        <v>1</v>
      </c>
      <c r="AT1452" s="2" t="s">
        <v>0</v>
      </c>
      <c r="AU1452" s="1">
        <f t="shared" si="181"/>
        <v>2.5915462796946835</v>
      </c>
      <c r="AV1452" s="1">
        <f t="shared" si="182"/>
        <v>1.8900507720759616</v>
      </c>
      <c r="AW1452" s="1">
        <f t="shared" si="183"/>
        <v>1.188555264457239</v>
      </c>
    </row>
    <row r="1453" spans="1:49" x14ac:dyDescent="0.2">
      <c r="A1453">
        <v>1451</v>
      </c>
      <c r="B1453" t="s">
        <v>17497</v>
      </c>
      <c r="C1453" t="s">
        <v>17496</v>
      </c>
      <c r="F1453" t="s">
        <v>17495</v>
      </c>
      <c r="G1453" t="s">
        <v>6</v>
      </c>
      <c r="H1453" t="s">
        <v>5</v>
      </c>
      <c r="I1453" t="s">
        <v>17494</v>
      </c>
      <c r="J1453" t="s">
        <v>2844</v>
      </c>
      <c r="K1453" t="s">
        <v>2843</v>
      </c>
      <c r="L1453" t="s">
        <v>2842</v>
      </c>
      <c r="M1453" t="s">
        <v>2176</v>
      </c>
      <c r="N1453">
        <v>4</v>
      </c>
      <c r="O1453" t="s">
        <v>17493</v>
      </c>
      <c r="P1453" t="s">
        <v>17492</v>
      </c>
      <c r="Q1453" t="s">
        <v>17491</v>
      </c>
      <c r="R1453" s="7">
        <v>41178</v>
      </c>
      <c r="S1453" s="8">
        <f t="shared" si="176"/>
        <v>2012</v>
      </c>
      <c r="T1453" s="8">
        <v>2012</v>
      </c>
      <c r="U1453" s="8">
        <f t="shared" si="177"/>
        <v>10</v>
      </c>
      <c r="V1453" s="7">
        <v>2012</v>
      </c>
      <c r="W1453" t="s">
        <v>261</v>
      </c>
      <c r="X1453" s="2">
        <v>1.6379999999999999</v>
      </c>
      <c r="Y1453" s="6">
        <f t="shared" si="178"/>
        <v>4.3725474493473214E-2</v>
      </c>
      <c r="AA1453" t="s">
        <v>260</v>
      </c>
      <c r="AB1453">
        <v>17391</v>
      </c>
      <c r="AD1453" t="s">
        <v>2</v>
      </c>
      <c r="AE1453">
        <v>60</v>
      </c>
      <c r="AF1453">
        <v>10</v>
      </c>
      <c r="AG1453">
        <v>6239612</v>
      </c>
      <c r="AH1453" t="s">
        <v>17490</v>
      </c>
      <c r="AI1453" t="s">
        <v>17489</v>
      </c>
      <c r="AJ1453" t="s">
        <v>17488</v>
      </c>
      <c r="AK1453" t="s">
        <v>17487</v>
      </c>
      <c r="AL1453">
        <v>7</v>
      </c>
      <c r="AM1453" s="5">
        <f t="shared" si="179"/>
        <v>0.7</v>
      </c>
      <c r="AN1453" s="4">
        <f t="shared" si="180"/>
        <v>1.0602044680045437E-3</v>
      </c>
      <c r="AO1453" s="3"/>
      <c r="AP1453">
        <v>0</v>
      </c>
      <c r="AQ1453" t="s">
        <v>230</v>
      </c>
      <c r="AR1453">
        <v>61001207</v>
      </c>
      <c r="AS1453" t="s">
        <v>229</v>
      </c>
      <c r="AT1453" s="2">
        <v>4.931</v>
      </c>
      <c r="AU1453" s="1">
        <f t="shared" si="181"/>
        <v>3.0925893485832612</v>
      </c>
      <c r="AV1453" s="1">
        <f t="shared" si="182"/>
        <v>2.2392839480738882</v>
      </c>
      <c r="AW1453" s="1">
        <f t="shared" si="183"/>
        <v>1.3859785475645143</v>
      </c>
    </row>
    <row r="1454" spans="1:49" x14ac:dyDescent="0.2">
      <c r="A1454">
        <v>1452</v>
      </c>
      <c r="B1454" t="s">
        <v>17486</v>
      </c>
      <c r="C1454" t="s">
        <v>17485</v>
      </c>
      <c r="F1454" t="s">
        <v>17484</v>
      </c>
      <c r="G1454" t="s">
        <v>6</v>
      </c>
      <c r="H1454" t="s">
        <v>5</v>
      </c>
      <c r="I1454" t="s">
        <v>17483</v>
      </c>
      <c r="J1454">
        <v>60025084</v>
      </c>
      <c r="K1454" t="s">
        <v>658</v>
      </c>
      <c r="L1454" t="s">
        <v>162</v>
      </c>
      <c r="M1454" t="s">
        <v>16</v>
      </c>
      <c r="N1454">
        <v>2</v>
      </c>
      <c r="O1454" t="s">
        <v>17482</v>
      </c>
      <c r="P1454" t="s">
        <v>17481</v>
      </c>
      <c r="Q1454" t="s">
        <v>657</v>
      </c>
      <c r="R1454" s="7">
        <v>41178</v>
      </c>
      <c r="S1454" s="8">
        <f t="shared" si="176"/>
        <v>2012</v>
      </c>
      <c r="T1454" s="8">
        <v>2012</v>
      </c>
      <c r="U1454" s="8">
        <f t="shared" si="177"/>
        <v>10</v>
      </c>
      <c r="V1454" s="7">
        <v>2012</v>
      </c>
      <c r="W1454" t="s">
        <v>261</v>
      </c>
      <c r="X1454" s="2">
        <v>1.6379999999999999</v>
      </c>
      <c r="Y1454" s="6">
        <f t="shared" si="178"/>
        <v>4.3725474493473214E-2</v>
      </c>
      <c r="AA1454" t="s">
        <v>260</v>
      </c>
      <c r="AB1454">
        <v>17391</v>
      </c>
      <c r="AD1454" t="s">
        <v>2</v>
      </c>
      <c r="AE1454">
        <v>60</v>
      </c>
      <c r="AF1454">
        <v>10</v>
      </c>
      <c r="AG1454">
        <v>6225453</v>
      </c>
      <c r="AH1454" t="s">
        <v>17480</v>
      </c>
      <c r="AI1454" t="s">
        <v>17479</v>
      </c>
      <c r="AJ1454" t="s">
        <v>17478</v>
      </c>
      <c r="AK1454" t="s">
        <v>17477</v>
      </c>
      <c r="AL1454">
        <v>76</v>
      </c>
      <c r="AM1454" s="5">
        <f t="shared" si="179"/>
        <v>7.6</v>
      </c>
      <c r="AN1454" s="4">
        <f t="shared" si="180"/>
        <v>1.1510791366906475E-2</v>
      </c>
      <c r="AO1454" s="3"/>
      <c r="AP1454">
        <v>0</v>
      </c>
      <c r="AQ1454" t="s">
        <v>251</v>
      </c>
      <c r="AR1454">
        <v>60902019</v>
      </c>
      <c r="AS1454" t="s">
        <v>250</v>
      </c>
      <c r="AT1454" s="2">
        <v>4.931</v>
      </c>
      <c r="AU1454" s="1">
        <f t="shared" si="181"/>
        <v>3.4061069555503192</v>
      </c>
      <c r="AV1454" s="1">
        <f t="shared" si="182"/>
        <v>2.7618132930189847</v>
      </c>
      <c r="AW1454" s="1">
        <f t="shared" si="183"/>
        <v>2.1175196304876498</v>
      </c>
    </row>
    <row r="1455" spans="1:49" x14ac:dyDescent="0.2">
      <c r="A1455">
        <v>1453</v>
      </c>
      <c r="B1455" t="s">
        <v>17476</v>
      </c>
      <c r="C1455" t="s">
        <v>17475</v>
      </c>
      <c r="F1455" t="s">
        <v>17474</v>
      </c>
      <c r="G1455" t="s">
        <v>6</v>
      </c>
      <c r="H1455" t="s">
        <v>5</v>
      </c>
      <c r="I1455" t="s">
        <v>2543</v>
      </c>
      <c r="J1455">
        <v>60017161</v>
      </c>
      <c r="K1455" t="s">
        <v>1889</v>
      </c>
      <c r="L1455" t="s">
        <v>1089</v>
      </c>
      <c r="M1455" t="s">
        <v>1088</v>
      </c>
      <c r="N1455">
        <v>3</v>
      </c>
      <c r="O1455" t="s">
        <v>17473</v>
      </c>
      <c r="P1455" t="s">
        <v>17472</v>
      </c>
      <c r="Q1455" t="s">
        <v>17471</v>
      </c>
      <c r="R1455" s="7">
        <v>41178</v>
      </c>
      <c r="S1455" s="8">
        <f t="shared" si="176"/>
        <v>2012</v>
      </c>
      <c r="T1455" s="8">
        <v>2012</v>
      </c>
      <c r="U1455" s="8">
        <f t="shared" si="177"/>
        <v>10</v>
      </c>
      <c r="V1455" s="7">
        <v>2012</v>
      </c>
      <c r="W1455" t="s">
        <v>1259</v>
      </c>
      <c r="X1455" s="2">
        <v>1.3280000000000001</v>
      </c>
      <c r="Y1455" s="6">
        <f t="shared" si="178"/>
        <v>3.5450201542937994E-2</v>
      </c>
      <c r="AA1455">
        <v>15361225</v>
      </c>
      <c r="AB1455">
        <v>18894</v>
      </c>
      <c r="AD1455" t="s">
        <v>2</v>
      </c>
      <c r="AE1455">
        <v>11</v>
      </c>
      <c r="AG1455">
        <v>6286982</v>
      </c>
      <c r="AH1455" t="s">
        <v>17470</v>
      </c>
      <c r="AI1455" t="s">
        <v>17469</v>
      </c>
      <c r="AJ1455" t="s">
        <v>17468</v>
      </c>
      <c r="AK1455" t="s">
        <v>17467</v>
      </c>
      <c r="AL1455">
        <v>46</v>
      </c>
      <c r="AM1455" s="5">
        <f t="shared" si="179"/>
        <v>4.5999999999999996</v>
      </c>
      <c r="AN1455" s="4">
        <f t="shared" si="180"/>
        <v>6.9670579326012866E-3</v>
      </c>
      <c r="AO1455" s="3"/>
      <c r="AP1455">
        <v>0</v>
      </c>
      <c r="AR1455" t="s">
        <v>1</v>
      </c>
      <c r="AT1455" s="2">
        <v>3.8340000000000001</v>
      </c>
      <c r="AU1455" s="1">
        <f t="shared" si="181"/>
        <v>2.6905258459836983</v>
      </c>
      <c r="AV1455" s="1">
        <f t="shared" si="182"/>
        <v>2.1208629737769642</v>
      </c>
      <c r="AW1455" s="1">
        <f t="shared" si="183"/>
        <v>1.5512001015702297</v>
      </c>
    </row>
    <row r="1456" spans="1:49" x14ac:dyDescent="0.2">
      <c r="A1456">
        <v>1454</v>
      </c>
      <c r="B1456" t="s">
        <v>17466</v>
      </c>
      <c r="C1456" t="s">
        <v>17465</v>
      </c>
      <c r="F1456" t="s">
        <v>17464</v>
      </c>
      <c r="G1456" t="s">
        <v>6</v>
      </c>
      <c r="H1456" t="s">
        <v>5</v>
      </c>
      <c r="I1456" t="s">
        <v>386</v>
      </c>
      <c r="J1456" t="s">
        <v>17463</v>
      </c>
      <c r="K1456" t="s">
        <v>17462</v>
      </c>
      <c r="L1456" t="s">
        <v>17461</v>
      </c>
      <c r="M1456" t="s">
        <v>17460</v>
      </c>
      <c r="N1456">
        <v>4</v>
      </c>
      <c r="O1456" t="s">
        <v>17459</v>
      </c>
      <c r="P1456" t="s">
        <v>17458</v>
      </c>
      <c r="Q1456" t="s">
        <v>17457</v>
      </c>
      <c r="R1456" s="7">
        <v>41178</v>
      </c>
      <c r="S1456" s="8">
        <f t="shared" si="176"/>
        <v>2012</v>
      </c>
      <c r="T1456" s="8">
        <v>2012</v>
      </c>
      <c r="U1456" s="8">
        <f t="shared" si="177"/>
        <v>10</v>
      </c>
      <c r="V1456" s="7">
        <v>2012</v>
      </c>
      <c r="W1456" t="s">
        <v>261</v>
      </c>
      <c r="X1456" s="2">
        <v>1.6379999999999999</v>
      </c>
      <c r="Y1456" s="6">
        <f t="shared" si="178"/>
        <v>4.3725474493473214E-2</v>
      </c>
      <c r="AA1456" t="s">
        <v>260</v>
      </c>
      <c r="AB1456">
        <v>17391</v>
      </c>
      <c r="AD1456" t="s">
        <v>2</v>
      </c>
      <c r="AE1456">
        <v>60</v>
      </c>
      <c r="AF1456">
        <v>10</v>
      </c>
      <c r="AG1456">
        <v>6222369</v>
      </c>
      <c r="AH1456" t="s">
        <v>17456</v>
      </c>
      <c r="AI1456" t="s">
        <v>17455</v>
      </c>
      <c r="AJ1456" t="s">
        <v>17454</v>
      </c>
      <c r="AK1456" t="s">
        <v>17453</v>
      </c>
      <c r="AL1456">
        <v>39</v>
      </c>
      <c r="AM1456" s="5">
        <f t="shared" si="179"/>
        <v>3.9</v>
      </c>
      <c r="AN1456" s="4">
        <f t="shared" si="180"/>
        <v>5.9068534645967431E-3</v>
      </c>
      <c r="AO1456" s="3"/>
      <c r="AP1456">
        <v>0</v>
      </c>
      <c r="AQ1456" t="s">
        <v>255</v>
      </c>
      <c r="AR1456">
        <v>20100101120039</v>
      </c>
      <c r="AS1456" t="s">
        <v>254</v>
      </c>
      <c r="AT1456" s="2">
        <v>4.931</v>
      </c>
      <c r="AU1456" s="1">
        <f t="shared" si="181"/>
        <v>3.2379888184810275</v>
      </c>
      <c r="AV1456" s="1">
        <f t="shared" si="182"/>
        <v>2.481616397903498</v>
      </c>
      <c r="AW1456" s="1">
        <f t="shared" si="183"/>
        <v>1.7252439773259682</v>
      </c>
    </row>
    <row r="1457" spans="1:49" x14ac:dyDescent="0.2">
      <c r="A1457">
        <v>1455</v>
      </c>
      <c r="B1457" t="s">
        <v>17452</v>
      </c>
      <c r="C1457" t="s">
        <v>17451</v>
      </c>
      <c r="F1457" t="s">
        <v>17450</v>
      </c>
      <c r="G1457" t="s">
        <v>6</v>
      </c>
      <c r="H1457" t="s">
        <v>5</v>
      </c>
      <c r="I1457" t="s">
        <v>880</v>
      </c>
      <c r="J1457" t="s">
        <v>3014</v>
      </c>
      <c r="K1457" t="s">
        <v>3013</v>
      </c>
      <c r="L1457" t="s">
        <v>3012</v>
      </c>
      <c r="M1457" t="s">
        <v>504</v>
      </c>
      <c r="N1457">
        <v>4</v>
      </c>
      <c r="O1457" t="s">
        <v>17449</v>
      </c>
      <c r="P1457" t="s">
        <v>17448</v>
      </c>
      <c r="Q1457" t="s">
        <v>17447</v>
      </c>
      <c r="R1457" s="7">
        <v>41178</v>
      </c>
      <c r="S1457" s="8">
        <f t="shared" si="176"/>
        <v>2012</v>
      </c>
      <c r="T1457" s="8">
        <v>2012</v>
      </c>
      <c r="U1457" s="8">
        <f t="shared" si="177"/>
        <v>10</v>
      </c>
      <c r="V1457" s="7">
        <v>2012</v>
      </c>
      <c r="W1457" t="s">
        <v>2213</v>
      </c>
      <c r="X1457" s="2">
        <v>0.72499999999999998</v>
      </c>
      <c r="Y1457" s="6">
        <f t="shared" si="178"/>
        <v>1.9353460932703345E-2</v>
      </c>
      <c r="AA1457">
        <v>19430655</v>
      </c>
      <c r="AB1457">
        <v>19700176215</v>
      </c>
      <c r="AD1457" t="s">
        <v>2</v>
      </c>
      <c r="AE1457">
        <v>4</v>
      </c>
      <c r="AF1457">
        <v>5</v>
      </c>
      <c r="AG1457">
        <v>6280587</v>
      </c>
      <c r="AH1457" t="s">
        <v>17446</v>
      </c>
      <c r="AI1457" t="s">
        <v>17445</v>
      </c>
      <c r="AJ1457" t="s">
        <v>17444</v>
      </c>
      <c r="AK1457" t="s">
        <v>17443</v>
      </c>
      <c r="AL1457">
        <v>18</v>
      </c>
      <c r="AM1457" s="5">
        <f t="shared" si="179"/>
        <v>1.8</v>
      </c>
      <c r="AN1457" s="4">
        <f t="shared" si="180"/>
        <v>2.7262400605831123E-3</v>
      </c>
      <c r="AO1457" s="3"/>
      <c r="AP1457">
        <v>1</v>
      </c>
      <c r="AQ1457" t="s">
        <v>251</v>
      </c>
      <c r="AR1457">
        <v>61107065</v>
      </c>
      <c r="AS1457" t="s">
        <v>250</v>
      </c>
      <c r="AT1457" s="2">
        <v>2.4430000000000001</v>
      </c>
      <c r="AU1457" s="1">
        <f t="shared" si="181"/>
        <v>1.4365294671067275</v>
      </c>
      <c r="AV1457" s="1">
        <f t="shared" si="182"/>
        <v>1.1039850496643229</v>
      </c>
      <c r="AW1457" s="1">
        <f t="shared" si="183"/>
        <v>0.77144063222191805</v>
      </c>
    </row>
    <row r="1458" spans="1:49" x14ac:dyDescent="0.2">
      <c r="A1458">
        <v>1456</v>
      </c>
      <c r="B1458" t="s">
        <v>17442</v>
      </c>
      <c r="C1458" t="s">
        <v>17441</v>
      </c>
      <c r="F1458" t="s">
        <v>17440</v>
      </c>
      <c r="G1458" t="s">
        <v>6</v>
      </c>
      <c r="H1458" t="s">
        <v>5</v>
      </c>
      <c r="I1458" t="s">
        <v>17439</v>
      </c>
      <c r="J1458" t="s">
        <v>12680</v>
      </c>
      <c r="K1458" t="s">
        <v>12679</v>
      </c>
      <c r="L1458" t="s">
        <v>12678</v>
      </c>
      <c r="M1458" t="s">
        <v>2916</v>
      </c>
      <c r="N1458">
        <v>3</v>
      </c>
      <c r="O1458" t="s">
        <v>17438</v>
      </c>
      <c r="P1458" t="s">
        <v>17437</v>
      </c>
      <c r="Q1458" t="s">
        <v>17436</v>
      </c>
      <c r="R1458" s="7">
        <v>41178</v>
      </c>
      <c r="S1458" s="8">
        <f t="shared" si="176"/>
        <v>2012</v>
      </c>
      <c r="T1458" s="8">
        <v>2012</v>
      </c>
      <c r="U1458" s="8">
        <f t="shared" si="177"/>
        <v>10</v>
      </c>
      <c r="V1458" s="7">
        <v>2012</v>
      </c>
      <c r="W1458" t="s">
        <v>463</v>
      </c>
      <c r="X1458" s="2">
        <v>1.218</v>
      </c>
      <c r="Y1458" s="6">
        <f t="shared" si="178"/>
        <v>3.2513814366941618E-2</v>
      </c>
      <c r="AA1458">
        <v>189448</v>
      </c>
      <c r="AB1458">
        <v>15107</v>
      </c>
      <c r="AD1458" t="s">
        <v>2</v>
      </c>
      <c r="AE1458">
        <v>58</v>
      </c>
      <c r="AF1458">
        <v>10</v>
      </c>
      <c r="AG1458">
        <v>6216419</v>
      </c>
      <c r="AH1458" t="s">
        <v>17435</v>
      </c>
      <c r="AI1458" t="s">
        <v>17434</v>
      </c>
      <c r="AJ1458" t="s">
        <v>17433</v>
      </c>
      <c r="AK1458" t="s">
        <v>17432</v>
      </c>
      <c r="AL1458">
        <v>21</v>
      </c>
      <c r="AM1458" s="5">
        <f t="shared" si="179"/>
        <v>2.1</v>
      </c>
      <c r="AN1458" s="4">
        <f t="shared" si="180"/>
        <v>3.1806134040136312E-3</v>
      </c>
      <c r="AO1458" s="3"/>
      <c r="AP1458">
        <v>0</v>
      </c>
      <c r="AR1458" t="s">
        <v>1</v>
      </c>
      <c r="AT1458" s="2" t="s">
        <v>0</v>
      </c>
      <c r="AU1458" s="1">
        <f t="shared" si="181"/>
        <v>2.3713854078063221</v>
      </c>
      <c r="AV1458" s="1">
        <f t="shared" si="182"/>
        <v>1.7847213885477626</v>
      </c>
      <c r="AW1458" s="1">
        <f t="shared" si="183"/>
        <v>1.1980573692892027</v>
      </c>
    </row>
    <row r="1459" spans="1:49" x14ac:dyDescent="0.2">
      <c r="A1459">
        <v>1457</v>
      </c>
      <c r="B1459" t="s">
        <v>17431</v>
      </c>
      <c r="C1459" t="s">
        <v>17430</v>
      </c>
      <c r="F1459" t="s">
        <v>17429</v>
      </c>
      <c r="G1459" t="s">
        <v>6</v>
      </c>
      <c r="H1459" t="s">
        <v>5</v>
      </c>
      <c r="I1459" t="s">
        <v>2000</v>
      </c>
      <c r="J1459" t="s">
        <v>17423</v>
      </c>
      <c r="K1459" t="s">
        <v>17428</v>
      </c>
      <c r="L1459" t="s">
        <v>17427</v>
      </c>
      <c r="M1459" t="s">
        <v>17426</v>
      </c>
      <c r="N1459">
        <v>2</v>
      </c>
      <c r="O1459" t="s">
        <v>17425</v>
      </c>
      <c r="P1459" t="s">
        <v>17424</v>
      </c>
      <c r="Q1459" t="s">
        <v>17423</v>
      </c>
      <c r="R1459" s="7">
        <v>41178</v>
      </c>
      <c r="S1459" s="8">
        <f t="shared" si="176"/>
        <v>2012</v>
      </c>
      <c r="T1459" s="8">
        <v>2012</v>
      </c>
      <c r="U1459" s="8">
        <f t="shared" si="177"/>
        <v>10</v>
      </c>
      <c r="V1459" s="7">
        <v>2012</v>
      </c>
      <c r="W1459" t="s">
        <v>463</v>
      </c>
      <c r="X1459" s="2">
        <v>1.218</v>
      </c>
      <c r="Y1459" s="6">
        <f t="shared" si="178"/>
        <v>3.2513814366941618E-2</v>
      </c>
      <c r="AA1459">
        <v>189448</v>
      </c>
      <c r="AB1459">
        <v>15107</v>
      </c>
      <c r="AD1459" t="s">
        <v>2</v>
      </c>
      <c r="AE1459">
        <v>58</v>
      </c>
      <c r="AF1459">
        <v>10</v>
      </c>
      <c r="AG1459">
        <v>6243207</v>
      </c>
      <c r="AH1459" t="s">
        <v>17422</v>
      </c>
      <c r="AI1459" t="s">
        <v>17421</v>
      </c>
      <c r="AJ1459" t="s">
        <v>17420</v>
      </c>
      <c r="AK1459" t="s">
        <v>17419</v>
      </c>
      <c r="AL1459">
        <v>16</v>
      </c>
      <c r="AM1459" s="5">
        <f t="shared" si="179"/>
        <v>1.6</v>
      </c>
      <c r="AN1459" s="4">
        <f t="shared" si="180"/>
        <v>2.4233244982961003E-3</v>
      </c>
      <c r="AO1459" s="3"/>
      <c r="AP1459">
        <v>0</v>
      </c>
      <c r="AR1459" t="s">
        <v>1</v>
      </c>
      <c r="AT1459" s="2" t="s">
        <v>0</v>
      </c>
      <c r="AU1459" s="1">
        <f t="shared" si="181"/>
        <v>2.3486667406347963</v>
      </c>
      <c r="AV1459" s="1">
        <f t="shared" si="182"/>
        <v>1.7468569432618861</v>
      </c>
      <c r="AW1459" s="1">
        <f t="shared" si="183"/>
        <v>1.1450471458889755</v>
      </c>
    </row>
    <row r="1460" spans="1:49" x14ac:dyDescent="0.2">
      <c r="A1460">
        <v>1458</v>
      </c>
      <c r="B1460" t="s">
        <v>17418</v>
      </c>
      <c r="C1460" t="s">
        <v>17417</v>
      </c>
      <c r="F1460" t="s">
        <v>17416</v>
      </c>
      <c r="G1460" t="s">
        <v>6</v>
      </c>
      <c r="H1460" t="s">
        <v>5</v>
      </c>
      <c r="I1460" t="s">
        <v>508</v>
      </c>
      <c r="J1460" t="s">
        <v>17415</v>
      </c>
      <c r="K1460" t="s">
        <v>17414</v>
      </c>
      <c r="L1460" t="s">
        <v>17413</v>
      </c>
      <c r="M1460" t="s">
        <v>17412</v>
      </c>
      <c r="N1460">
        <v>5</v>
      </c>
      <c r="O1460" t="s">
        <v>17411</v>
      </c>
      <c r="P1460" t="s">
        <v>17410</v>
      </c>
      <c r="Q1460" t="s">
        <v>17409</v>
      </c>
      <c r="R1460" s="7">
        <v>41178</v>
      </c>
      <c r="S1460" s="8">
        <f t="shared" si="176"/>
        <v>2012</v>
      </c>
      <c r="T1460" s="8">
        <v>2012</v>
      </c>
      <c r="U1460" s="8">
        <f t="shared" si="177"/>
        <v>10</v>
      </c>
      <c r="V1460" s="7">
        <v>2012</v>
      </c>
      <c r="W1460" t="s">
        <v>261</v>
      </c>
      <c r="X1460" s="2">
        <v>1.6379999999999999</v>
      </c>
      <c r="Y1460" s="6">
        <f t="shared" si="178"/>
        <v>4.3725474493473214E-2</v>
      </c>
      <c r="AA1460" t="s">
        <v>260</v>
      </c>
      <c r="AB1460">
        <v>17391</v>
      </c>
      <c r="AD1460" t="s">
        <v>2</v>
      </c>
      <c r="AE1460">
        <v>60</v>
      </c>
      <c r="AF1460">
        <v>10</v>
      </c>
      <c r="AG1460">
        <v>6218788</v>
      </c>
      <c r="AH1460" t="s">
        <v>17408</v>
      </c>
      <c r="AI1460" t="s">
        <v>17407</v>
      </c>
      <c r="AJ1460" t="s">
        <v>17406</v>
      </c>
      <c r="AK1460" t="s">
        <v>17405</v>
      </c>
      <c r="AL1460">
        <v>47</v>
      </c>
      <c r="AM1460" s="5">
        <f t="shared" si="179"/>
        <v>4.7</v>
      </c>
      <c r="AN1460" s="4">
        <f t="shared" si="180"/>
        <v>7.1185157137447939E-3</v>
      </c>
      <c r="AO1460" s="3"/>
      <c r="AP1460">
        <v>0</v>
      </c>
      <c r="AQ1460" t="s">
        <v>255</v>
      </c>
      <c r="AR1460" t="s">
        <v>17404</v>
      </c>
      <c r="AS1460" t="s">
        <v>254</v>
      </c>
      <c r="AT1460" s="2">
        <v>4.931</v>
      </c>
      <c r="AU1460" s="1">
        <f t="shared" si="181"/>
        <v>3.2743386859554682</v>
      </c>
      <c r="AV1460" s="1">
        <f t="shared" si="182"/>
        <v>2.5421995103609003</v>
      </c>
      <c r="AW1460" s="1">
        <f t="shared" si="183"/>
        <v>1.8100603347663318</v>
      </c>
    </row>
    <row r="1461" spans="1:49" x14ac:dyDescent="0.2">
      <c r="A1461">
        <v>1459</v>
      </c>
      <c r="B1461" t="s">
        <v>17403</v>
      </c>
      <c r="C1461" t="s">
        <v>17402</v>
      </c>
      <c r="F1461" t="s">
        <v>17401</v>
      </c>
      <c r="G1461" t="s">
        <v>6</v>
      </c>
      <c r="H1461" t="s">
        <v>5</v>
      </c>
      <c r="I1461" t="s">
        <v>17400</v>
      </c>
      <c r="J1461" t="s">
        <v>17399</v>
      </c>
      <c r="K1461" t="s">
        <v>17398</v>
      </c>
      <c r="L1461" t="s">
        <v>17397</v>
      </c>
      <c r="M1461" t="s">
        <v>17396</v>
      </c>
      <c r="N1461">
        <v>4</v>
      </c>
      <c r="O1461" t="s">
        <v>17395</v>
      </c>
      <c r="P1461" t="s">
        <v>17394</v>
      </c>
      <c r="Q1461" t="s">
        <v>17393</v>
      </c>
      <c r="R1461" s="7">
        <v>41178</v>
      </c>
      <c r="S1461" s="8">
        <f t="shared" si="176"/>
        <v>2012</v>
      </c>
      <c r="T1461" s="8">
        <v>2012</v>
      </c>
      <c r="U1461" s="8">
        <f t="shared" si="177"/>
        <v>10</v>
      </c>
      <c r="V1461" s="7">
        <v>2012</v>
      </c>
      <c r="W1461" t="s">
        <v>825</v>
      </c>
      <c r="X1461" s="2">
        <v>1.365</v>
      </c>
      <c r="Y1461" s="6">
        <f t="shared" si="178"/>
        <v>3.6437895411227675E-2</v>
      </c>
      <c r="AA1461">
        <v>189545</v>
      </c>
      <c r="AB1461">
        <v>17393</v>
      </c>
      <c r="AD1461" t="s">
        <v>2</v>
      </c>
      <c r="AE1461">
        <v>61</v>
      </c>
      <c r="AF1461">
        <v>7</v>
      </c>
      <c r="AG1461">
        <v>6208898</v>
      </c>
      <c r="AH1461" t="s">
        <v>17392</v>
      </c>
      <c r="AI1461" t="s">
        <v>17391</v>
      </c>
      <c r="AJ1461" t="s">
        <v>17390</v>
      </c>
      <c r="AK1461" t="s">
        <v>17389</v>
      </c>
      <c r="AL1461">
        <v>3</v>
      </c>
      <c r="AM1461" s="5">
        <f t="shared" si="179"/>
        <v>0.3</v>
      </c>
      <c r="AN1461" s="4">
        <f t="shared" si="180"/>
        <v>4.5437334343051872E-4</v>
      </c>
      <c r="AO1461" s="3"/>
      <c r="AP1461">
        <v>0</v>
      </c>
      <c r="AR1461" t="s">
        <v>1</v>
      </c>
      <c r="AT1461" s="2" t="s">
        <v>0</v>
      </c>
      <c r="AU1461" s="1">
        <f t="shared" si="181"/>
        <v>2.5642838790888525</v>
      </c>
      <c r="AV1461" s="1">
        <f t="shared" si="182"/>
        <v>1.8446134377329098</v>
      </c>
      <c r="AW1461" s="1">
        <f t="shared" si="183"/>
        <v>1.1249429963769664</v>
      </c>
    </row>
    <row r="1462" spans="1:49" x14ac:dyDescent="0.2">
      <c r="A1462">
        <v>1460</v>
      </c>
      <c r="B1462" t="s">
        <v>17388</v>
      </c>
      <c r="C1462" t="s">
        <v>17387</v>
      </c>
      <c r="F1462" t="s">
        <v>17386</v>
      </c>
      <c r="G1462" t="s">
        <v>6</v>
      </c>
      <c r="H1462" t="s">
        <v>5</v>
      </c>
      <c r="I1462" t="s">
        <v>1610</v>
      </c>
      <c r="J1462" t="s">
        <v>17385</v>
      </c>
      <c r="K1462" t="s">
        <v>17384</v>
      </c>
      <c r="L1462" t="s">
        <v>17383</v>
      </c>
      <c r="M1462" t="s">
        <v>17382</v>
      </c>
      <c r="N1462">
        <v>4</v>
      </c>
      <c r="O1462" t="s">
        <v>17381</v>
      </c>
      <c r="P1462" t="s">
        <v>17380</v>
      </c>
      <c r="Q1462" t="s">
        <v>17379</v>
      </c>
      <c r="R1462" s="7">
        <v>41178</v>
      </c>
      <c r="S1462" s="8">
        <f t="shared" si="176"/>
        <v>2012</v>
      </c>
      <c r="T1462" s="8">
        <v>2012</v>
      </c>
      <c r="U1462" s="8">
        <f t="shared" si="177"/>
        <v>10</v>
      </c>
      <c r="V1462" s="7">
        <v>2012</v>
      </c>
      <c r="W1462" t="s">
        <v>825</v>
      </c>
      <c r="X1462" s="2">
        <v>1.365</v>
      </c>
      <c r="Y1462" s="6">
        <f t="shared" si="178"/>
        <v>3.6437895411227675E-2</v>
      </c>
      <c r="AA1462">
        <v>189545</v>
      </c>
      <c r="AB1462">
        <v>17393</v>
      </c>
      <c r="AD1462" t="s">
        <v>2</v>
      </c>
      <c r="AE1462">
        <v>61</v>
      </c>
      <c r="AF1462">
        <v>7</v>
      </c>
      <c r="AG1462">
        <v>6220280</v>
      </c>
      <c r="AH1462" t="s">
        <v>17378</v>
      </c>
      <c r="AI1462" t="s">
        <v>17377</v>
      </c>
      <c r="AJ1462" t="s">
        <v>17376</v>
      </c>
      <c r="AK1462" t="s">
        <v>17375</v>
      </c>
      <c r="AL1462">
        <v>12</v>
      </c>
      <c r="AM1462" s="5">
        <f t="shared" si="179"/>
        <v>1.2</v>
      </c>
      <c r="AN1462" s="4">
        <f t="shared" si="180"/>
        <v>1.8174933737220749E-3</v>
      </c>
      <c r="AO1462" s="3"/>
      <c r="AP1462">
        <v>0</v>
      </c>
      <c r="AQ1462" t="s">
        <v>251</v>
      </c>
      <c r="AR1462" t="s">
        <v>17374</v>
      </c>
      <c r="AS1462" t="s">
        <v>250</v>
      </c>
      <c r="AT1462" s="2" t="s">
        <v>0</v>
      </c>
      <c r="AU1462" s="1">
        <f t="shared" si="181"/>
        <v>2.6051774799975993</v>
      </c>
      <c r="AV1462" s="1">
        <f t="shared" si="182"/>
        <v>1.9127694392474877</v>
      </c>
      <c r="AW1462" s="1">
        <f t="shared" si="183"/>
        <v>1.2203613984973753</v>
      </c>
    </row>
    <row r="1463" spans="1:49" x14ac:dyDescent="0.2">
      <c r="A1463">
        <v>1461</v>
      </c>
      <c r="B1463" t="s">
        <v>17373</v>
      </c>
      <c r="C1463" t="s">
        <v>17372</v>
      </c>
      <c r="F1463" t="s">
        <v>17371</v>
      </c>
      <c r="G1463" t="s">
        <v>6</v>
      </c>
      <c r="H1463" t="s">
        <v>5</v>
      </c>
      <c r="I1463" t="s">
        <v>17370</v>
      </c>
      <c r="J1463">
        <v>60032179</v>
      </c>
      <c r="K1463" t="s">
        <v>270</v>
      </c>
      <c r="L1463" t="s">
        <v>269</v>
      </c>
      <c r="M1463" t="s">
        <v>12</v>
      </c>
      <c r="N1463">
        <v>5</v>
      </c>
      <c r="O1463" t="s">
        <v>17369</v>
      </c>
      <c r="P1463" t="s">
        <v>17368</v>
      </c>
      <c r="Q1463" t="s">
        <v>17367</v>
      </c>
      <c r="R1463" s="7">
        <v>41178</v>
      </c>
      <c r="S1463" s="8">
        <f t="shared" si="176"/>
        <v>2012</v>
      </c>
      <c r="T1463" s="8">
        <v>2012</v>
      </c>
      <c r="U1463" s="8">
        <f t="shared" si="177"/>
        <v>10</v>
      </c>
      <c r="V1463" s="7">
        <v>41178</v>
      </c>
      <c r="W1463" t="s">
        <v>1948</v>
      </c>
      <c r="X1463" s="2">
        <v>0.85699999999999998</v>
      </c>
      <c r="Y1463" s="6">
        <f t="shared" si="178"/>
        <v>2.287712554389899E-2</v>
      </c>
      <c r="AA1463">
        <v>223727</v>
      </c>
      <c r="AB1463">
        <v>28570</v>
      </c>
      <c r="AC1463">
        <v>13616463</v>
      </c>
      <c r="AD1463" t="s">
        <v>2</v>
      </c>
      <c r="AE1463">
        <v>45</v>
      </c>
      <c r="AF1463">
        <v>38</v>
      </c>
      <c r="AG1463">
        <v>382001</v>
      </c>
      <c r="AI1463" t="s">
        <v>17366</v>
      </c>
      <c r="AK1463" t="s">
        <v>17365</v>
      </c>
      <c r="AL1463">
        <v>4</v>
      </c>
      <c r="AM1463" s="5">
        <f t="shared" si="179"/>
        <v>0.4</v>
      </c>
      <c r="AN1463" s="4">
        <f t="shared" si="180"/>
        <v>6.0583112457402507E-4</v>
      </c>
      <c r="AO1463" s="3"/>
      <c r="AP1463">
        <v>0</v>
      </c>
      <c r="AR1463" t="s">
        <v>1</v>
      </c>
      <c r="AT1463" s="2" t="s">
        <v>0</v>
      </c>
      <c r="AU1463" s="1">
        <f t="shared" si="181"/>
        <v>1.61957372181015</v>
      </c>
      <c r="AV1463" s="1">
        <f t="shared" si="182"/>
        <v>1.1741478334236508</v>
      </c>
      <c r="AW1463" s="1">
        <f t="shared" si="183"/>
        <v>0.72872194503715149</v>
      </c>
    </row>
    <row r="1464" spans="1:49" x14ac:dyDescent="0.2">
      <c r="A1464">
        <v>1462</v>
      </c>
      <c r="B1464" t="s">
        <v>17364</v>
      </c>
      <c r="C1464" t="s">
        <v>17363</v>
      </c>
      <c r="F1464" t="s">
        <v>17362</v>
      </c>
      <c r="G1464" t="s">
        <v>6</v>
      </c>
      <c r="H1464" t="s">
        <v>5</v>
      </c>
      <c r="I1464" t="s">
        <v>17361</v>
      </c>
      <c r="J1464" t="s">
        <v>2704</v>
      </c>
      <c r="K1464" t="s">
        <v>2703</v>
      </c>
      <c r="L1464" t="s">
        <v>2702</v>
      </c>
      <c r="M1464" t="s">
        <v>2701</v>
      </c>
      <c r="N1464">
        <v>3</v>
      </c>
      <c r="O1464" t="s">
        <v>17360</v>
      </c>
      <c r="P1464" t="s">
        <v>17359</v>
      </c>
      <c r="Q1464" t="s">
        <v>17358</v>
      </c>
      <c r="R1464" s="7">
        <v>41177</v>
      </c>
      <c r="S1464" s="8">
        <f t="shared" si="176"/>
        <v>2012</v>
      </c>
      <c r="T1464" s="8">
        <v>2012</v>
      </c>
      <c r="U1464" s="8">
        <f t="shared" si="177"/>
        <v>10</v>
      </c>
      <c r="V1464" s="7">
        <v>2012</v>
      </c>
      <c r="W1464" t="s">
        <v>2052</v>
      </c>
      <c r="X1464" s="2">
        <v>1.087</v>
      </c>
      <c r="Y1464" s="6">
        <f t="shared" si="178"/>
        <v>2.9016844184618671E-2</v>
      </c>
      <c r="AA1464" t="s">
        <v>2051</v>
      </c>
      <c r="AB1464">
        <v>19800188022</v>
      </c>
      <c r="AD1464" t="s">
        <v>2</v>
      </c>
      <c r="AE1464">
        <v>2</v>
      </c>
      <c r="AF1464">
        <v>6</v>
      </c>
      <c r="AG1464">
        <v>6307909</v>
      </c>
      <c r="AH1464" t="s">
        <v>1671</v>
      </c>
      <c r="AI1464" t="s">
        <v>17357</v>
      </c>
      <c r="AJ1464" t="s">
        <v>17356</v>
      </c>
      <c r="AK1464" t="s">
        <v>17355</v>
      </c>
      <c r="AL1464">
        <v>30</v>
      </c>
      <c r="AM1464" s="5">
        <f t="shared" si="179"/>
        <v>3</v>
      </c>
      <c r="AN1464" s="4">
        <f t="shared" si="180"/>
        <v>4.5437334343051876E-3</v>
      </c>
      <c r="AO1464" s="3"/>
      <c r="AP1464">
        <v>0</v>
      </c>
      <c r="AR1464" t="s">
        <v>1</v>
      </c>
      <c r="AT1464" s="2">
        <v>3.274</v>
      </c>
      <c r="AU1464" s="1">
        <f t="shared" si="181"/>
        <v>2.1674910959524625</v>
      </c>
      <c r="AV1464" s="1">
        <f t="shared" si="182"/>
        <v>1.678028880946193</v>
      </c>
      <c r="AW1464" s="1">
        <f t="shared" si="183"/>
        <v>1.1885666659399232</v>
      </c>
    </row>
    <row r="1465" spans="1:49" x14ac:dyDescent="0.2">
      <c r="A1465">
        <v>1463</v>
      </c>
      <c r="B1465" t="s">
        <v>17354</v>
      </c>
      <c r="C1465" t="s">
        <v>17353</v>
      </c>
      <c r="F1465" t="s">
        <v>17352</v>
      </c>
      <c r="G1465" t="s">
        <v>6</v>
      </c>
      <c r="H1465" t="s">
        <v>5</v>
      </c>
      <c r="I1465" t="s">
        <v>11503</v>
      </c>
      <c r="J1465">
        <v>60088583</v>
      </c>
      <c r="K1465" t="s">
        <v>768</v>
      </c>
      <c r="L1465" t="s">
        <v>311</v>
      </c>
      <c r="M1465" t="s">
        <v>16</v>
      </c>
      <c r="N1465">
        <v>4</v>
      </c>
      <c r="O1465" t="s">
        <v>17351</v>
      </c>
      <c r="P1465" t="s">
        <v>17350</v>
      </c>
      <c r="Q1465" t="s">
        <v>767</v>
      </c>
      <c r="R1465" s="7">
        <v>41177</v>
      </c>
      <c r="S1465" s="8">
        <f t="shared" si="176"/>
        <v>2012</v>
      </c>
      <c r="T1465" s="8">
        <v>2012</v>
      </c>
      <c r="U1465" s="8">
        <f t="shared" si="177"/>
        <v>10</v>
      </c>
      <c r="V1465" s="7">
        <v>2012</v>
      </c>
      <c r="W1465" t="s">
        <v>501</v>
      </c>
      <c r="X1465" s="2">
        <v>0.92900000000000005</v>
      </c>
      <c r="Y1465" s="6">
        <f t="shared" si="178"/>
        <v>2.4799124422732979E-2</v>
      </c>
      <c r="AA1465">
        <v>10897798</v>
      </c>
      <c r="AB1465">
        <v>18896</v>
      </c>
      <c r="AD1465" t="s">
        <v>2</v>
      </c>
      <c r="AE1465">
        <v>16</v>
      </c>
      <c r="AF1465">
        <v>11</v>
      </c>
      <c r="AG1465">
        <v>6307791</v>
      </c>
      <c r="AH1465" t="s">
        <v>17349</v>
      </c>
      <c r="AI1465" t="s">
        <v>17348</v>
      </c>
      <c r="AJ1465" t="s">
        <v>17347</v>
      </c>
      <c r="AK1465" t="s">
        <v>17346</v>
      </c>
      <c r="AL1465">
        <v>22</v>
      </c>
      <c r="AM1465" s="5">
        <f t="shared" si="179"/>
        <v>2.2000000000000002</v>
      </c>
      <c r="AN1465" s="4">
        <f t="shared" si="180"/>
        <v>3.3320711851571377E-3</v>
      </c>
      <c r="AO1465" s="3"/>
      <c r="AP1465">
        <v>0</v>
      </c>
      <c r="AQ1465" t="s">
        <v>251</v>
      </c>
      <c r="AR1465">
        <v>60932002</v>
      </c>
      <c r="AS1465" t="s">
        <v>250</v>
      </c>
      <c r="AT1465" s="2">
        <v>3.4359999999999999</v>
      </c>
      <c r="AU1465" s="1">
        <f t="shared" si="181"/>
        <v>1.8359008451460226</v>
      </c>
      <c r="AV1465" s="1">
        <f t="shared" si="182"/>
        <v>1.4065597803945058</v>
      </c>
      <c r="AW1465" s="1">
        <f t="shared" si="183"/>
        <v>0.97721871564298901</v>
      </c>
    </row>
    <row r="1466" spans="1:49" x14ac:dyDescent="0.2">
      <c r="A1466">
        <v>1464</v>
      </c>
      <c r="B1466" t="s">
        <v>17345</v>
      </c>
      <c r="C1466" t="s">
        <v>17344</v>
      </c>
      <c r="F1466" t="s">
        <v>17343</v>
      </c>
      <c r="G1466" t="s">
        <v>6</v>
      </c>
      <c r="H1466" t="s">
        <v>5</v>
      </c>
      <c r="I1466" t="s">
        <v>1531</v>
      </c>
      <c r="J1466">
        <v>60025278</v>
      </c>
      <c r="K1466" t="s">
        <v>18</v>
      </c>
      <c r="L1466" t="s">
        <v>17</v>
      </c>
      <c r="M1466" t="s">
        <v>16</v>
      </c>
      <c r="N1466">
        <v>3</v>
      </c>
      <c r="O1466" t="s">
        <v>17342</v>
      </c>
      <c r="P1466" t="s">
        <v>17341</v>
      </c>
      <c r="Q1466" t="s">
        <v>15</v>
      </c>
      <c r="R1466" s="7">
        <v>41177</v>
      </c>
      <c r="S1466" s="8">
        <f t="shared" si="176"/>
        <v>2012</v>
      </c>
      <c r="T1466" s="8">
        <v>2012</v>
      </c>
      <c r="U1466" s="8">
        <f t="shared" si="177"/>
        <v>10</v>
      </c>
      <c r="V1466" s="7">
        <v>2012</v>
      </c>
      <c r="W1466" t="s">
        <v>501</v>
      </c>
      <c r="X1466" s="2">
        <v>0.92900000000000005</v>
      </c>
      <c r="Y1466" s="6">
        <f t="shared" si="178"/>
        <v>2.4799124422732979E-2</v>
      </c>
      <c r="AA1466">
        <v>10897798</v>
      </c>
      <c r="AB1466">
        <v>18896</v>
      </c>
      <c r="AD1466" t="s">
        <v>2</v>
      </c>
      <c r="AE1466">
        <v>16</v>
      </c>
      <c r="AF1466">
        <v>11</v>
      </c>
      <c r="AG1466">
        <v>6307794</v>
      </c>
      <c r="AH1466" t="s">
        <v>17340</v>
      </c>
      <c r="AI1466" t="s">
        <v>17339</v>
      </c>
      <c r="AJ1466" t="s">
        <v>17338</v>
      </c>
      <c r="AK1466" t="s">
        <v>17337</v>
      </c>
      <c r="AL1466">
        <v>3</v>
      </c>
      <c r="AM1466" s="5">
        <f t="shared" si="179"/>
        <v>0.3</v>
      </c>
      <c r="AN1466" s="4">
        <f t="shared" si="180"/>
        <v>4.5437334343051872E-4</v>
      </c>
      <c r="AO1466" s="3"/>
      <c r="AP1466">
        <v>0</v>
      </c>
      <c r="AR1466" t="s">
        <v>17336</v>
      </c>
      <c r="AS1466" t="s">
        <v>1826</v>
      </c>
      <c r="AT1466" s="2">
        <v>3.4359999999999999</v>
      </c>
      <c r="AU1466" s="1">
        <f t="shared" si="181"/>
        <v>1.7495699098942239</v>
      </c>
      <c r="AV1466" s="1">
        <f t="shared" si="182"/>
        <v>1.2626748883081749</v>
      </c>
      <c r="AW1466" s="1">
        <f t="shared" si="183"/>
        <v>0.77577986672212562</v>
      </c>
    </row>
    <row r="1467" spans="1:49" x14ac:dyDescent="0.2">
      <c r="A1467">
        <v>1465</v>
      </c>
      <c r="B1467" t="s">
        <v>17335</v>
      </c>
      <c r="C1467" t="s">
        <v>17334</v>
      </c>
      <c r="E1467">
        <v>22889269</v>
      </c>
      <c r="F1467" t="s">
        <v>17333</v>
      </c>
      <c r="G1467" t="s">
        <v>6</v>
      </c>
      <c r="H1467" t="s">
        <v>5</v>
      </c>
      <c r="I1467" t="s">
        <v>17332</v>
      </c>
      <c r="J1467">
        <v>60005398</v>
      </c>
      <c r="K1467" t="s">
        <v>1943</v>
      </c>
      <c r="L1467" t="s">
        <v>1534</v>
      </c>
      <c r="M1467" t="s">
        <v>326</v>
      </c>
      <c r="N1467">
        <v>4</v>
      </c>
      <c r="O1467" t="s">
        <v>17331</v>
      </c>
      <c r="P1467" t="s">
        <v>17330</v>
      </c>
      <c r="Q1467" t="s">
        <v>17329</v>
      </c>
      <c r="R1467" s="7">
        <v>41177</v>
      </c>
      <c r="S1467" s="8">
        <f t="shared" si="176"/>
        <v>2012</v>
      </c>
      <c r="T1467" s="8">
        <v>2012</v>
      </c>
      <c r="U1467" s="8">
        <f t="shared" si="177"/>
        <v>10</v>
      </c>
      <c r="V1467" s="7">
        <v>41177</v>
      </c>
      <c r="W1467" t="s">
        <v>1573</v>
      </c>
      <c r="X1467" s="2">
        <v>5.5540000000000003</v>
      </c>
      <c r="Y1467" s="6">
        <f t="shared" si="178"/>
        <v>0.14826085795894398</v>
      </c>
      <c r="AA1467">
        <v>19360851</v>
      </c>
      <c r="AB1467">
        <v>11500153511</v>
      </c>
      <c r="AC1467" t="s">
        <v>1572</v>
      </c>
      <c r="AD1467" t="s">
        <v>2</v>
      </c>
      <c r="AE1467">
        <v>6</v>
      </c>
      <c r="AF1467">
        <v>9</v>
      </c>
      <c r="AH1467" t="s">
        <v>17328</v>
      </c>
      <c r="AI1467" t="s">
        <v>17327</v>
      </c>
      <c r="AJ1467" t="s">
        <v>17326</v>
      </c>
      <c r="AK1467" t="s">
        <v>17325</v>
      </c>
      <c r="AL1467">
        <v>17</v>
      </c>
      <c r="AM1467" s="5">
        <f t="shared" si="179"/>
        <v>1.7</v>
      </c>
      <c r="AN1467" s="4">
        <f t="shared" si="180"/>
        <v>2.5747822794396063E-3</v>
      </c>
      <c r="AO1467" s="3"/>
      <c r="AP1467">
        <v>0</v>
      </c>
      <c r="AR1467" t="s">
        <v>1</v>
      </c>
      <c r="AT1467" s="2">
        <v>15.881</v>
      </c>
      <c r="AU1467" s="1">
        <f t="shared" si="181"/>
        <v>10.455503525509267</v>
      </c>
      <c r="AV1467" s="1">
        <f t="shared" si="182"/>
        <v>7.541782011919179</v>
      </c>
      <c r="AW1467" s="1">
        <f t="shared" si="183"/>
        <v>4.6280604983290914</v>
      </c>
    </row>
    <row r="1468" spans="1:49" x14ac:dyDescent="0.2">
      <c r="A1468">
        <v>1466</v>
      </c>
      <c r="B1468" t="s">
        <v>17324</v>
      </c>
      <c r="C1468" t="s">
        <v>17323</v>
      </c>
      <c r="E1468">
        <v>23049858</v>
      </c>
      <c r="F1468" t="s">
        <v>17322</v>
      </c>
      <c r="G1468" t="s">
        <v>6</v>
      </c>
      <c r="H1468" t="s">
        <v>5</v>
      </c>
      <c r="I1468" t="s">
        <v>17321</v>
      </c>
      <c r="J1468" t="s">
        <v>17320</v>
      </c>
      <c r="K1468" t="s">
        <v>17319</v>
      </c>
      <c r="L1468" t="s">
        <v>17318</v>
      </c>
      <c r="M1468" t="s">
        <v>17317</v>
      </c>
      <c r="N1468">
        <v>7</v>
      </c>
      <c r="O1468" t="s">
        <v>17316</v>
      </c>
      <c r="P1468" t="s">
        <v>17315</v>
      </c>
      <c r="Q1468" t="s">
        <v>17314</v>
      </c>
      <c r="R1468" s="7">
        <v>41177</v>
      </c>
      <c r="S1468" s="8">
        <f t="shared" si="176"/>
        <v>2012</v>
      </c>
      <c r="T1468" s="8">
        <v>2012</v>
      </c>
      <c r="U1468" s="8">
        <f t="shared" si="177"/>
        <v>10</v>
      </c>
      <c r="V1468" s="7">
        <v>41177</v>
      </c>
      <c r="W1468" t="s">
        <v>1477</v>
      </c>
      <c r="X1468" s="2">
        <v>0.99</v>
      </c>
      <c r="Y1468" s="6">
        <f t="shared" si="178"/>
        <v>2.6427484583967327E-2</v>
      </c>
      <c r="AB1468">
        <v>10600153309</v>
      </c>
      <c r="AC1468">
        <v>19326203</v>
      </c>
      <c r="AD1468" t="s">
        <v>2</v>
      </c>
      <c r="AE1468">
        <v>7</v>
      </c>
      <c r="AF1468">
        <v>9</v>
      </c>
      <c r="AG1468" t="s">
        <v>17313</v>
      </c>
      <c r="AI1468" t="s">
        <v>17312</v>
      </c>
      <c r="AK1468" t="s">
        <v>17311</v>
      </c>
      <c r="AL1468">
        <v>22</v>
      </c>
      <c r="AM1468" s="5">
        <f t="shared" si="179"/>
        <v>2.2000000000000002</v>
      </c>
      <c r="AN1468" s="4">
        <f t="shared" si="180"/>
        <v>3.3320711851571377E-3</v>
      </c>
      <c r="AO1468" s="3"/>
      <c r="AP1468">
        <v>1</v>
      </c>
      <c r="AR1468" t="s">
        <v>1</v>
      </c>
      <c r="AT1468" s="2">
        <v>3.24</v>
      </c>
      <c r="AU1468" s="1">
        <f t="shared" si="181"/>
        <v>1.9498860564324267</v>
      </c>
      <c r="AV1468" s="1">
        <f t="shared" si="182"/>
        <v>1.4879777884562233</v>
      </c>
      <c r="AW1468" s="1">
        <f t="shared" si="183"/>
        <v>1.0260695204800192</v>
      </c>
    </row>
    <row r="1469" spans="1:49" x14ac:dyDescent="0.2">
      <c r="A1469">
        <v>1467</v>
      </c>
      <c r="B1469" t="s">
        <v>17310</v>
      </c>
      <c r="C1469" t="s">
        <v>17309</v>
      </c>
      <c r="E1469">
        <v>22866897</v>
      </c>
      <c r="F1469" t="s">
        <v>17308</v>
      </c>
      <c r="G1469" t="s">
        <v>6</v>
      </c>
      <c r="H1469" t="s">
        <v>5</v>
      </c>
      <c r="I1469" t="s">
        <v>1207</v>
      </c>
      <c r="J1469" t="s">
        <v>17307</v>
      </c>
      <c r="K1469" t="s">
        <v>17306</v>
      </c>
      <c r="L1469" t="s">
        <v>17305</v>
      </c>
      <c r="M1469" t="s">
        <v>262</v>
      </c>
      <c r="N1469">
        <v>10</v>
      </c>
      <c r="O1469" t="s">
        <v>17304</v>
      </c>
      <c r="P1469" t="s">
        <v>17303</v>
      </c>
      <c r="Q1469" t="s">
        <v>17302</v>
      </c>
      <c r="R1469" s="7">
        <v>41177</v>
      </c>
      <c r="S1469" s="8">
        <f t="shared" si="176"/>
        <v>2012</v>
      </c>
      <c r="T1469" s="8">
        <v>2012</v>
      </c>
      <c r="U1469" s="8">
        <f t="shared" si="177"/>
        <v>10</v>
      </c>
      <c r="V1469" s="7">
        <v>41177</v>
      </c>
      <c r="W1469" t="s">
        <v>1573</v>
      </c>
      <c r="X1469" s="2">
        <v>5.5540000000000003</v>
      </c>
      <c r="Y1469" s="6">
        <f t="shared" si="178"/>
        <v>0.14826085795894398</v>
      </c>
      <c r="AA1469">
        <v>19360851</v>
      </c>
      <c r="AB1469">
        <v>11500153511</v>
      </c>
      <c r="AC1469" t="s">
        <v>1572</v>
      </c>
      <c r="AD1469" t="s">
        <v>2</v>
      </c>
      <c r="AE1469">
        <v>6</v>
      </c>
      <c r="AF1469">
        <v>9</v>
      </c>
      <c r="AH1469" t="s">
        <v>17301</v>
      </c>
      <c r="AI1469" t="s">
        <v>17300</v>
      </c>
      <c r="AJ1469" t="s">
        <v>17299</v>
      </c>
      <c r="AK1469" t="s">
        <v>17298</v>
      </c>
      <c r="AL1469">
        <v>78</v>
      </c>
      <c r="AM1469" s="5">
        <f t="shared" si="179"/>
        <v>7.8</v>
      </c>
      <c r="AN1469" s="4">
        <f t="shared" si="180"/>
        <v>1.1813706929193486E-2</v>
      </c>
      <c r="AO1469" s="3"/>
      <c r="AP1469">
        <v>0</v>
      </c>
      <c r="AQ1469" t="s">
        <v>267</v>
      </c>
      <c r="AR1469" t="s">
        <v>17297</v>
      </c>
      <c r="AS1469" t="s">
        <v>266</v>
      </c>
      <c r="AT1469" s="2">
        <v>15.881</v>
      </c>
      <c r="AU1469" s="1">
        <f t="shared" si="181"/>
        <v>10.732671265001882</v>
      </c>
      <c r="AV1469" s="1">
        <f t="shared" si="182"/>
        <v>8.0037282444068722</v>
      </c>
      <c r="AW1469" s="1">
        <f t="shared" si="183"/>
        <v>5.2747852238118638</v>
      </c>
    </row>
    <row r="1470" spans="1:49" x14ac:dyDescent="0.2">
      <c r="A1470">
        <v>1468</v>
      </c>
      <c r="B1470" t="s">
        <v>17296</v>
      </c>
      <c r="C1470" t="s">
        <v>17295</v>
      </c>
      <c r="F1470" t="s">
        <v>17294</v>
      </c>
      <c r="G1470" t="s">
        <v>6</v>
      </c>
      <c r="H1470" t="s">
        <v>5</v>
      </c>
      <c r="I1470" t="s">
        <v>17293</v>
      </c>
      <c r="J1470" t="s">
        <v>17292</v>
      </c>
      <c r="K1470" t="s">
        <v>17291</v>
      </c>
      <c r="L1470" t="s">
        <v>17290</v>
      </c>
      <c r="M1470" t="s">
        <v>651</v>
      </c>
      <c r="N1470">
        <v>6</v>
      </c>
      <c r="O1470" t="s">
        <v>17289</v>
      </c>
      <c r="P1470" t="s">
        <v>17288</v>
      </c>
      <c r="Q1470" t="s">
        <v>17287</v>
      </c>
      <c r="R1470" s="7">
        <v>41177</v>
      </c>
      <c r="S1470" s="8">
        <f t="shared" si="176"/>
        <v>2012</v>
      </c>
      <c r="T1470" s="8">
        <v>2012</v>
      </c>
      <c r="U1470" s="8">
        <f t="shared" si="177"/>
        <v>10</v>
      </c>
      <c r="V1470" s="7">
        <v>41177</v>
      </c>
      <c r="W1470" t="s">
        <v>1928</v>
      </c>
      <c r="X1470" s="2">
        <v>6.069</v>
      </c>
      <c r="Y1470" s="6">
        <f t="shared" si="178"/>
        <v>0.16200848882838151</v>
      </c>
      <c r="AA1470" t="s">
        <v>1927</v>
      </c>
      <c r="AB1470">
        <v>25143</v>
      </c>
      <c r="AC1470">
        <v>16163028</v>
      </c>
      <c r="AD1470" t="s">
        <v>2</v>
      </c>
      <c r="AE1470">
        <v>22</v>
      </c>
      <c r="AF1470">
        <v>18</v>
      </c>
      <c r="AH1470" t="s">
        <v>17286</v>
      </c>
      <c r="AI1470" t="s">
        <v>17285</v>
      </c>
      <c r="AJ1470" t="s">
        <v>17284</v>
      </c>
      <c r="AK1470" t="s">
        <v>17283</v>
      </c>
      <c r="AL1470">
        <v>36</v>
      </c>
      <c r="AM1470" s="5">
        <f t="shared" si="179"/>
        <v>3.6</v>
      </c>
      <c r="AN1470" s="4">
        <f t="shared" si="180"/>
        <v>5.4524801211662246E-3</v>
      </c>
      <c r="AO1470" s="3"/>
      <c r="AP1470">
        <v>0</v>
      </c>
      <c r="AR1470" t="s">
        <v>1</v>
      </c>
      <c r="AT1470" s="2">
        <v>18.808</v>
      </c>
      <c r="AU1470" s="1">
        <f t="shared" si="181"/>
        <v>11.504168621621691</v>
      </c>
      <c r="AV1470" s="1">
        <f t="shared" si="182"/>
        <v>8.3730484474773874</v>
      </c>
      <c r="AW1470" s="1">
        <f t="shared" si="183"/>
        <v>5.2419282733330812</v>
      </c>
    </row>
    <row r="1471" spans="1:49" x14ac:dyDescent="0.2">
      <c r="A1471">
        <v>1469</v>
      </c>
      <c r="B1471" t="s">
        <v>17282</v>
      </c>
      <c r="C1471" t="s">
        <v>17281</v>
      </c>
      <c r="F1471" t="s">
        <v>17280</v>
      </c>
      <c r="G1471" t="s">
        <v>6</v>
      </c>
      <c r="H1471" t="s">
        <v>5</v>
      </c>
      <c r="I1471" t="s">
        <v>17279</v>
      </c>
      <c r="J1471" t="s">
        <v>17278</v>
      </c>
      <c r="K1471" t="s">
        <v>17277</v>
      </c>
      <c r="L1471" t="s">
        <v>17276</v>
      </c>
      <c r="M1471" t="s">
        <v>224</v>
      </c>
      <c r="N1471">
        <v>8</v>
      </c>
      <c r="O1471" t="s">
        <v>17275</v>
      </c>
      <c r="P1471" t="s">
        <v>17274</v>
      </c>
      <c r="Q1471" t="s">
        <v>17273</v>
      </c>
      <c r="R1471" s="7">
        <v>41176</v>
      </c>
      <c r="S1471" s="8">
        <f t="shared" si="176"/>
        <v>2012</v>
      </c>
      <c r="T1471" s="8">
        <v>2012</v>
      </c>
      <c r="U1471" s="8">
        <f t="shared" si="177"/>
        <v>10</v>
      </c>
      <c r="V1471" s="7">
        <v>41176</v>
      </c>
      <c r="W1471" t="s">
        <v>1476</v>
      </c>
      <c r="X1471" s="2">
        <v>1.1819999999999999</v>
      </c>
      <c r="Y1471" s="6">
        <f t="shared" si="178"/>
        <v>3.1552814927524625E-2</v>
      </c>
      <c r="AA1471">
        <v>36951</v>
      </c>
      <c r="AB1471">
        <v>27030</v>
      </c>
      <c r="AD1471" t="s">
        <v>2</v>
      </c>
      <c r="AE1471">
        <v>101</v>
      </c>
      <c r="AF1471">
        <v>13</v>
      </c>
      <c r="AG1471">
        <v>131102</v>
      </c>
      <c r="AI1471" t="s">
        <v>17272</v>
      </c>
      <c r="AK1471" t="s">
        <v>17271</v>
      </c>
      <c r="AL1471">
        <v>21</v>
      </c>
      <c r="AM1471" s="5">
        <f t="shared" si="179"/>
        <v>2.1</v>
      </c>
      <c r="AN1471" s="4">
        <f t="shared" si="180"/>
        <v>3.1806134040136312E-3</v>
      </c>
      <c r="AO1471" s="3"/>
      <c r="AP1471">
        <v>0</v>
      </c>
      <c r="AQ1471" t="s">
        <v>560</v>
      </c>
      <c r="AR1471" t="s">
        <v>2585</v>
      </c>
      <c r="AS1471" t="s">
        <v>559</v>
      </c>
      <c r="AT1471" s="2">
        <v>3.7909999999999999</v>
      </c>
      <c r="AU1471" s="1">
        <f t="shared" si="181"/>
        <v>2.3041154470471326</v>
      </c>
      <c r="AV1471" s="1">
        <f t="shared" si="182"/>
        <v>1.736671416576913</v>
      </c>
      <c r="AW1471" s="1">
        <f t="shared" si="183"/>
        <v>1.1692273861066929</v>
      </c>
    </row>
    <row r="1472" spans="1:49" x14ac:dyDescent="0.2">
      <c r="A1472">
        <v>1470</v>
      </c>
      <c r="B1472" t="s">
        <v>17270</v>
      </c>
      <c r="C1472" t="s">
        <v>17269</v>
      </c>
      <c r="E1472">
        <v>23037433</v>
      </c>
      <c r="F1472" t="s">
        <v>17268</v>
      </c>
      <c r="G1472" t="s">
        <v>6</v>
      </c>
      <c r="H1472" t="s">
        <v>5</v>
      </c>
      <c r="I1472" t="s">
        <v>17267</v>
      </c>
      <c r="J1472">
        <v>60028458</v>
      </c>
      <c r="K1472" t="s">
        <v>17266</v>
      </c>
      <c r="L1472" t="s">
        <v>2783</v>
      </c>
      <c r="M1472" t="s">
        <v>12</v>
      </c>
      <c r="N1472">
        <v>3</v>
      </c>
      <c r="O1472" t="s">
        <v>17265</v>
      </c>
      <c r="P1472" t="s">
        <v>17264</v>
      </c>
      <c r="Q1472" t="s">
        <v>17263</v>
      </c>
      <c r="R1472" s="7">
        <v>41176</v>
      </c>
      <c r="S1472" s="8">
        <f t="shared" si="176"/>
        <v>2012</v>
      </c>
      <c r="T1472" s="8">
        <v>2012</v>
      </c>
      <c r="U1472" s="8">
        <f t="shared" si="177"/>
        <v>10</v>
      </c>
      <c r="V1472" s="7">
        <v>41176</v>
      </c>
      <c r="W1472" t="s">
        <v>1543</v>
      </c>
      <c r="X1472" s="2">
        <v>1.3939999999999999</v>
      </c>
      <c r="Y1472" s="6">
        <f t="shared" si="178"/>
        <v>3.721203384853581E-2</v>
      </c>
      <c r="AB1472">
        <v>12862</v>
      </c>
      <c r="AC1472">
        <v>10944087</v>
      </c>
      <c r="AD1472" t="s">
        <v>2</v>
      </c>
      <c r="AE1472">
        <v>20</v>
      </c>
      <c r="AF1472">
        <v>20</v>
      </c>
      <c r="AH1472" t="s">
        <v>17262</v>
      </c>
      <c r="AI1472" t="s">
        <v>17261</v>
      </c>
      <c r="AK1472" t="s">
        <v>17260</v>
      </c>
      <c r="AL1472">
        <v>14</v>
      </c>
      <c r="AM1472" s="5">
        <f t="shared" si="179"/>
        <v>1.4</v>
      </c>
      <c r="AN1472" s="4">
        <f t="shared" si="180"/>
        <v>2.1204089360090874E-3</v>
      </c>
      <c r="AO1472" s="3"/>
      <c r="AP1472">
        <v>1</v>
      </c>
      <c r="AR1472" t="s">
        <v>1</v>
      </c>
      <c r="AT1472" s="2">
        <v>3.8940000000000001</v>
      </c>
      <c r="AU1472" s="1">
        <f t="shared" si="181"/>
        <v>2.6684546374777791</v>
      </c>
      <c r="AV1472" s="1">
        <f t="shared" si="182"/>
        <v>1.9666221392272449</v>
      </c>
      <c r="AW1472" s="1">
        <f t="shared" si="183"/>
        <v>1.2647896409767103</v>
      </c>
    </row>
    <row r="1473" spans="1:49" x14ac:dyDescent="0.2">
      <c r="A1473">
        <v>1471</v>
      </c>
      <c r="B1473" t="s">
        <v>17259</v>
      </c>
      <c r="C1473" t="s">
        <v>17258</v>
      </c>
      <c r="E1473">
        <v>23037441</v>
      </c>
      <c r="F1473" t="s">
        <v>17257</v>
      </c>
      <c r="G1473" t="s">
        <v>6</v>
      </c>
      <c r="H1473" t="s">
        <v>5</v>
      </c>
      <c r="I1473" t="s">
        <v>17256</v>
      </c>
      <c r="J1473" t="s">
        <v>17255</v>
      </c>
      <c r="K1473" t="s">
        <v>17254</v>
      </c>
      <c r="L1473" t="s">
        <v>17253</v>
      </c>
      <c r="M1473" t="s">
        <v>199</v>
      </c>
      <c r="N1473">
        <v>3</v>
      </c>
      <c r="O1473" t="s">
        <v>17252</v>
      </c>
      <c r="P1473" t="s">
        <v>17251</v>
      </c>
      <c r="Q1473" t="s">
        <v>17250</v>
      </c>
      <c r="R1473" s="7">
        <v>41176</v>
      </c>
      <c r="S1473" s="8">
        <f t="shared" si="176"/>
        <v>2012</v>
      </c>
      <c r="T1473" s="8">
        <v>2012</v>
      </c>
      <c r="U1473" s="8">
        <f t="shared" si="177"/>
        <v>10</v>
      </c>
      <c r="V1473" s="7">
        <v>41176</v>
      </c>
      <c r="W1473" t="s">
        <v>1543</v>
      </c>
      <c r="X1473" s="2">
        <v>1.3939999999999999</v>
      </c>
      <c r="Y1473" s="6">
        <f t="shared" si="178"/>
        <v>3.721203384853581E-2</v>
      </c>
      <c r="AB1473">
        <v>12862</v>
      </c>
      <c r="AC1473">
        <v>10944087</v>
      </c>
      <c r="AD1473" t="s">
        <v>2</v>
      </c>
      <c r="AE1473">
        <v>20</v>
      </c>
      <c r="AF1473">
        <v>20</v>
      </c>
      <c r="AH1473" t="s">
        <v>17249</v>
      </c>
      <c r="AI1473" t="s">
        <v>17248</v>
      </c>
      <c r="AK1473" t="s">
        <v>17247</v>
      </c>
      <c r="AL1473">
        <v>5</v>
      </c>
      <c r="AM1473" s="5">
        <f t="shared" si="179"/>
        <v>0.5</v>
      </c>
      <c r="AN1473" s="4">
        <f t="shared" si="180"/>
        <v>7.572889057175312E-4</v>
      </c>
      <c r="AO1473" s="3"/>
      <c r="AP1473">
        <v>1</v>
      </c>
      <c r="AR1473" t="s">
        <v>1</v>
      </c>
      <c r="AT1473" s="2">
        <v>3.8940000000000001</v>
      </c>
      <c r="AU1473" s="1">
        <f t="shared" si="181"/>
        <v>2.6275610365690327</v>
      </c>
      <c r="AV1473" s="1">
        <f t="shared" si="182"/>
        <v>1.898466137712667</v>
      </c>
      <c r="AW1473" s="1">
        <f t="shared" si="183"/>
        <v>1.1693712388563013</v>
      </c>
    </row>
    <row r="1474" spans="1:49" x14ac:dyDescent="0.2">
      <c r="A1474">
        <v>1472</v>
      </c>
      <c r="B1474" t="s">
        <v>17246</v>
      </c>
      <c r="C1474" t="s">
        <v>17245</v>
      </c>
      <c r="E1474">
        <v>23037347</v>
      </c>
      <c r="F1474" t="s">
        <v>17244</v>
      </c>
      <c r="G1474" t="s">
        <v>6</v>
      </c>
      <c r="H1474" t="s">
        <v>5</v>
      </c>
      <c r="I1474" t="s">
        <v>844</v>
      </c>
      <c r="J1474" t="s">
        <v>17243</v>
      </c>
      <c r="K1474" t="s">
        <v>17242</v>
      </c>
      <c r="L1474" t="s">
        <v>1931</v>
      </c>
      <c r="M1474" t="s">
        <v>69</v>
      </c>
      <c r="N1474">
        <v>4</v>
      </c>
      <c r="O1474" t="s">
        <v>17241</v>
      </c>
      <c r="P1474" t="s">
        <v>17240</v>
      </c>
      <c r="Q1474" t="s">
        <v>17239</v>
      </c>
      <c r="R1474" s="7">
        <v>41176</v>
      </c>
      <c r="S1474" s="8">
        <f t="shared" ref="S1474:S1537" si="184">YEAR(R1474)</f>
        <v>2012</v>
      </c>
      <c r="T1474" s="8">
        <v>2012</v>
      </c>
      <c r="U1474" s="8">
        <f t="shared" ref="U1474:U1537" si="185">2022-T1474</f>
        <v>10</v>
      </c>
      <c r="V1474" s="7">
        <v>41176</v>
      </c>
      <c r="W1474" t="s">
        <v>1543</v>
      </c>
      <c r="X1474" s="2">
        <v>1.3939999999999999</v>
      </c>
      <c r="Y1474" s="6">
        <f t="shared" ref="Y1474:Y1537" si="186">(X1474-$Z$4)/($Z$3-$Z$4)</f>
        <v>3.721203384853581E-2</v>
      </c>
      <c r="AB1474">
        <v>12862</v>
      </c>
      <c r="AC1474">
        <v>10944087</v>
      </c>
      <c r="AD1474" t="s">
        <v>2</v>
      </c>
      <c r="AE1474">
        <v>20</v>
      </c>
      <c r="AF1474">
        <v>20</v>
      </c>
      <c r="AH1474" t="s">
        <v>17238</v>
      </c>
      <c r="AI1474" t="s">
        <v>17237</v>
      </c>
      <c r="AK1474" t="s">
        <v>17236</v>
      </c>
      <c r="AL1474">
        <v>36</v>
      </c>
      <c r="AM1474" s="5">
        <f t="shared" ref="AM1474:AM1537" si="187">AL1474/U1474</f>
        <v>3.6</v>
      </c>
      <c r="AN1474" s="4">
        <f t="shared" ref="AN1474:AN1537" si="188">(AM1474-$AO$4)/($AO$3-$AO$4)</f>
        <v>5.4524801211662246E-3</v>
      </c>
      <c r="AO1474" s="3"/>
      <c r="AP1474">
        <v>1</v>
      </c>
      <c r="AR1474" t="s">
        <v>1</v>
      </c>
      <c r="AT1474" s="2">
        <v>3.8940000000000001</v>
      </c>
      <c r="AU1474" s="1">
        <f t="shared" ref="AU1474:AU1537" si="189">(Y1474*0.7+AN1474*0.3)*100</f>
        <v>2.7684167730324933</v>
      </c>
      <c r="AV1474" s="1">
        <f t="shared" ref="AV1474:AV1537" si="190">(Y1474*0.5+AN1474*0.5)*100</f>
        <v>2.1332256984851017</v>
      </c>
      <c r="AW1474" s="1">
        <f t="shared" ref="AW1474:AW1537" si="191">(Y1474*0.3+AN1474*0.7)*100</f>
        <v>1.4980346239377098</v>
      </c>
    </row>
    <row r="1475" spans="1:49" x14ac:dyDescent="0.2">
      <c r="A1475">
        <v>1473</v>
      </c>
      <c r="B1475" t="s">
        <v>17235</v>
      </c>
      <c r="F1475" t="s">
        <v>17234</v>
      </c>
      <c r="G1475" t="s">
        <v>6</v>
      </c>
      <c r="H1475" t="s">
        <v>5</v>
      </c>
      <c r="I1475" t="s">
        <v>17233</v>
      </c>
      <c r="J1475">
        <v>60014153</v>
      </c>
      <c r="K1475" t="s">
        <v>126</v>
      </c>
      <c r="L1475" t="s">
        <v>125</v>
      </c>
      <c r="M1475" t="s">
        <v>26</v>
      </c>
      <c r="N1475">
        <v>4</v>
      </c>
      <c r="O1475" t="s">
        <v>17232</v>
      </c>
      <c r="P1475" t="s">
        <v>17231</v>
      </c>
      <c r="Q1475" t="s">
        <v>123</v>
      </c>
      <c r="R1475" s="7">
        <v>41176</v>
      </c>
      <c r="S1475" s="8">
        <f t="shared" si="184"/>
        <v>2012</v>
      </c>
      <c r="T1475" s="8">
        <v>2012</v>
      </c>
      <c r="U1475" s="8">
        <f t="shared" si="185"/>
        <v>10</v>
      </c>
      <c r="V1475" s="7">
        <v>2012</v>
      </c>
      <c r="W1475" t="s">
        <v>553</v>
      </c>
      <c r="X1475" s="2">
        <v>0.20799999999999999</v>
      </c>
      <c r="Y1475" s="6">
        <f t="shared" si="186"/>
        <v>5.552441205520408E-3</v>
      </c>
      <c r="AA1475">
        <v>19376472</v>
      </c>
      <c r="AB1475">
        <v>16800154725</v>
      </c>
      <c r="AD1475" t="s">
        <v>2</v>
      </c>
      <c r="AF1475">
        <v>43</v>
      </c>
      <c r="AH1475" t="s">
        <v>17230</v>
      </c>
      <c r="AI1475" t="s">
        <v>17229</v>
      </c>
      <c r="AK1475" t="s">
        <v>17228</v>
      </c>
      <c r="AL1475">
        <v>21</v>
      </c>
      <c r="AM1475" s="5">
        <f t="shared" si="187"/>
        <v>2.1</v>
      </c>
      <c r="AN1475" s="4">
        <f t="shared" si="188"/>
        <v>3.1806134040136312E-3</v>
      </c>
      <c r="AO1475" s="3"/>
      <c r="AP1475">
        <v>0</v>
      </c>
      <c r="AR1475" t="s">
        <v>1</v>
      </c>
      <c r="AT1475" s="2" t="s">
        <v>0</v>
      </c>
      <c r="AU1475" s="1">
        <f t="shared" si="189"/>
        <v>0.48408928650683747</v>
      </c>
      <c r="AV1475" s="1">
        <f t="shared" si="190"/>
        <v>0.43665273047670194</v>
      </c>
      <c r="AW1475" s="1">
        <f t="shared" si="191"/>
        <v>0.38921617444656642</v>
      </c>
    </row>
    <row r="1476" spans="1:49" x14ac:dyDescent="0.2">
      <c r="A1476">
        <v>1474</v>
      </c>
      <c r="B1476" t="s">
        <v>17227</v>
      </c>
      <c r="C1476" t="s">
        <v>17226</v>
      </c>
      <c r="F1476" t="s">
        <v>17225</v>
      </c>
      <c r="G1476" t="s">
        <v>6</v>
      </c>
      <c r="H1476" t="s">
        <v>5</v>
      </c>
      <c r="I1476" t="s">
        <v>17224</v>
      </c>
      <c r="J1476">
        <v>60033012</v>
      </c>
      <c r="K1476" t="s">
        <v>6176</v>
      </c>
      <c r="L1476" t="s">
        <v>17223</v>
      </c>
      <c r="M1476" t="s">
        <v>12</v>
      </c>
      <c r="N1476">
        <v>3</v>
      </c>
      <c r="O1476" t="s">
        <v>17222</v>
      </c>
      <c r="P1476" t="s">
        <v>17221</v>
      </c>
      <c r="Q1476" t="s">
        <v>17220</v>
      </c>
      <c r="R1476" s="7">
        <v>41176</v>
      </c>
      <c r="S1476" s="8">
        <f t="shared" si="184"/>
        <v>2012</v>
      </c>
      <c r="T1476" s="8">
        <v>2012</v>
      </c>
      <c r="U1476" s="8">
        <f t="shared" si="185"/>
        <v>10</v>
      </c>
      <c r="V1476" s="7">
        <v>2012</v>
      </c>
      <c r="W1476" t="s">
        <v>17219</v>
      </c>
      <c r="X1476" s="2" t="s">
        <v>0</v>
      </c>
      <c r="Y1476" s="6" t="e">
        <f t="shared" si="186"/>
        <v>#VALUE!</v>
      </c>
      <c r="AA1476">
        <v>10648275</v>
      </c>
      <c r="AB1476">
        <v>26425</v>
      </c>
      <c r="AC1476">
        <v>10957200</v>
      </c>
      <c r="AD1476" t="s">
        <v>2</v>
      </c>
      <c r="AE1476">
        <v>34</v>
      </c>
      <c r="AF1476">
        <v>4</v>
      </c>
      <c r="AI1476" t="s">
        <v>17218</v>
      </c>
      <c r="AJ1476" t="s">
        <v>17217</v>
      </c>
      <c r="AK1476" t="s">
        <v>17216</v>
      </c>
      <c r="AL1476">
        <v>8</v>
      </c>
      <c r="AM1476" s="5">
        <f t="shared" si="187"/>
        <v>0.8</v>
      </c>
      <c r="AN1476" s="4">
        <f t="shared" si="188"/>
        <v>1.2116622491480501E-3</v>
      </c>
      <c r="AO1476" s="3"/>
      <c r="AP1476">
        <v>0</v>
      </c>
      <c r="AR1476" t="s">
        <v>1</v>
      </c>
      <c r="AT1476" s="2">
        <v>2.3730000000000002</v>
      </c>
      <c r="AU1476" s="1" t="e">
        <f t="shared" si="189"/>
        <v>#VALUE!</v>
      </c>
      <c r="AV1476" s="1" t="e">
        <f t="shared" si="190"/>
        <v>#VALUE!</v>
      </c>
      <c r="AW1476" s="1" t="e">
        <f t="shared" si="191"/>
        <v>#VALUE!</v>
      </c>
    </row>
    <row r="1477" spans="1:49" x14ac:dyDescent="0.2">
      <c r="A1477">
        <v>1475</v>
      </c>
      <c r="B1477" t="s">
        <v>17215</v>
      </c>
      <c r="C1477" t="s">
        <v>17214</v>
      </c>
      <c r="F1477" t="s">
        <v>17213</v>
      </c>
      <c r="G1477" t="s">
        <v>6</v>
      </c>
      <c r="H1477" t="s">
        <v>5</v>
      </c>
      <c r="I1477" t="s">
        <v>17212</v>
      </c>
      <c r="J1477" t="s">
        <v>17211</v>
      </c>
      <c r="K1477" t="s">
        <v>17210</v>
      </c>
      <c r="L1477" t="s">
        <v>17209</v>
      </c>
      <c r="M1477" t="s">
        <v>17208</v>
      </c>
      <c r="N1477">
        <v>5</v>
      </c>
      <c r="O1477" t="s">
        <v>17207</v>
      </c>
      <c r="P1477" t="s">
        <v>17206</v>
      </c>
      <c r="Q1477" t="s">
        <v>17205</v>
      </c>
      <c r="R1477" s="7">
        <v>41173</v>
      </c>
      <c r="S1477" s="8">
        <f t="shared" si="184"/>
        <v>2012</v>
      </c>
      <c r="T1477" s="8">
        <v>2012</v>
      </c>
      <c r="U1477" s="8">
        <f t="shared" si="185"/>
        <v>10</v>
      </c>
      <c r="V1477" s="7">
        <v>2012</v>
      </c>
      <c r="W1477" t="s">
        <v>581</v>
      </c>
      <c r="X1477" s="2">
        <v>1.468</v>
      </c>
      <c r="Y1477" s="6">
        <f t="shared" si="186"/>
        <v>3.9187421585115186E-2</v>
      </c>
      <c r="AA1477">
        <v>906778</v>
      </c>
      <c r="AB1477">
        <v>18931</v>
      </c>
      <c r="AD1477" t="s">
        <v>2</v>
      </c>
      <c r="AE1477">
        <v>60</v>
      </c>
      <c r="AF1477">
        <v>12</v>
      </c>
      <c r="AG1477">
        <v>6302117</v>
      </c>
      <c r="AH1477" t="s">
        <v>17204</v>
      </c>
      <c r="AI1477" t="s">
        <v>17203</v>
      </c>
      <c r="AJ1477" t="s">
        <v>17202</v>
      </c>
      <c r="AK1477" t="s">
        <v>17201</v>
      </c>
      <c r="AL1477">
        <v>11</v>
      </c>
      <c r="AM1477" s="5">
        <f t="shared" si="187"/>
        <v>1.1000000000000001</v>
      </c>
      <c r="AN1477" s="4">
        <f t="shared" si="188"/>
        <v>1.6660355925785689E-3</v>
      </c>
      <c r="AO1477" s="3"/>
      <c r="AP1477">
        <v>0</v>
      </c>
      <c r="AR1477" t="s">
        <v>1</v>
      </c>
      <c r="AT1477" s="2">
        <v>5.0830000000000002</v>
      </c>
      <c r="AU1477" s="1">
        <f t="shared" si="189"/>
        <v>2.7931005787354199</v>
      </c>
      <c r="AV1477" s="1">
        <f t="shared" si="190"/>
        <v>2.0426728588846874</v>
      </c>
      <c r="AW1477" s="1">
        <f t="shared" si="191"/>
        <v>1.2922451390339553</v>
      </c>
    </row>
    <row r="1478" spans="1:49" x14ac:dyDescent="0.2">
      <c r="A1478">
        <v>1476</v>
      </c>
      <c r="B1478" t="s">
        <v>17200</v>
      </c>
      <c r="C1478" t="s">
        <v>17199</v>
      </c>
      <c r="F1478" t="s">
        <v>17198</v>
      </c>
      <c r="G1478" t="s">
        <v>6</v>
      </c>
      <c r="H1478" t="s">
        <v>5</v>
      </c>
      <c r="I1478" t="s">
        <v>17197</v>
      </c>
      <c r="J1478">
        <v>60031888</v>
      </c>
      <c r="K1478" t="s">
        <v>17196</v>
      </c>
      <c r="L1478" t="s">
        <v>1970</v>
      </c>
      <c r="M1478" t="s">
        <v>519</v>
      </c>
      <c r="N1478">
        <v>4</v>
      </c>
      <c r="O1478" t="s">
        <v>17195</v>
      </c>
      <c r="P1478" t="s">
        <v>17194</v>
      </c>
      <c r="Q1478" t="s">
        <v>17193</v>
      </c>
      <c r="R1478" s="7">
        <v>41173</v>
      </c>
      <c r="S1478" s="8">
        <f t="shared" si="184"/>
        <v>2012</v>
      </c>
      <c r="T1478" s="8">
        <v>2012</v>
      </c>
      <c r="U1478" s="8">
        <f t="shared" si="185"/>
        <v>10</v>
      </c>
      <c r="V1478" s="7">
        <v>2012</v>
      </c>
      <c r="W1478" t="s">
        <v>1788</v>
      </c>
      <c r="X1478" s="2">
        <v>0.79900000000000004</v>
      </c>
      <c r="Y1478" s="6">
        <f t="shared" si="186"/>
        <v>2.1328848669282724E-2</v>
      </c>
      <c r="AA1478">
        <v>15497747</v>
      </c>
      <c r="AB1478">
        <v>9500153930</v>
      </c>
      <c r="AD1478" t="s">
        <v>2</v>
      </c>
      <c r="AE1478">
        <v>59</v>
      </c>
      <c r="AF1478">
        <v>10</v>
      </c>
      <c r="AG1478">
        <v>6303881</v>
      </c>
      <c r="AH1478" t="s">
        <v>17192</v>
      </c>
      <c r="AI1478" t="s">
        <v>17191</v>
      </c>
      <c r="AJ1478" t="s">
        <v>17190</v>
      </c>
      <c r="AK1478" t="s">
        <v>17189</v>
      </c>
      <c r="AL1478">
        <v>65</v>
      </c>
      <c r="AM1478" s="5">
        <f t="shared" si="187"/>
        <v>6.5</v>
      </c>
      <c r="AN1478" s="4">
        <f t="shared" si="188"/>
        <v>9.8447557743279058E-3</v>
      </c>
      <c r="AO1478" s="3"/>
      <c r="AP1478">
        <v>0</v>
      </c>
      <c r="AQ1478" t="s">
        <v>669</v>
      </c>
      <c r="AR1478" t="s">
        <v>1</v>
      </c>
      <c r="AS1478" t="s">
        <v>668</v>
      </c>
      <c r="AT1478" s="2" t="s">
        <v>0</v>
      </c>
      <c r="AU1478" s="1">
        <f t="shared" si="189"/>
        <v>1.788362080079628</v>
      </c>
      <c r="AV1478" s="1">
        <f t="shared" si="190"/>
        <v>1.5586802221805314</v>
      </c>
      <c r="AW1478" s="1">
        <f t="shared" si="191"/>
        <v>1.3289983642814351</v>
      </c>
    </row>
    <row r="1479" spans="1:49" x14ac:dyDescent="0.2">
      <c r="A1479">
        <v>1477</v>
      </c>
      <c r="B1479" t="s">
        <v>17188</v>
      </c>
      <c r="C1479" t="s">
        <v>17187</v>
      </c>
      <c r="F1479" t="s">
        <v>17186</v>
      </c>
      <c r="G1479" t="s">
        <v>6</v>
      </c>
      <c r="H1479" t="s">
        <v>5</v>
      </c>
      <c r="I1479" t="s">
        <v>17185</v>
      </c>
      <c r="J1479" t="s">
        <v>17184</v>
      </c>
      <c r="K1479" t="s">
        <v>17183</v>
      </c>
      <c r="L1479" t="s">
        <v>17182</v>
      </c>
      <c r="M1479" t="s">
        <v>17181</v>
      </c>
      <c r="N1479">
        <v>49</v>
      </c>
      <c r="O1479" t="s">
        <v>17180</v>
      </c>
      <c r="P1479" t="s">
        <v>17179</v>
      </c>
      <c r="Q1479" t="s">
        <v>17178</v>
      </c>
      <c r="R1479" s="7">
        <v>41173</v>
      </c>
      <c r="S1479" s="8">
        <f t="shared" si="184"/>
        <v>2012</v>
      </c>
      <c r="T1479" s="8">
        <v>2012</v>
      </c>
      <c r="U1479" s="8">
        <f t="shared" si="185"/>
        <v>10</v>
      </c>
      <c r="V1479" s="7">
        <v>41173</v>
      </c>
      <c r="W1479" t="s">
        <v>1998</v>
      </c>
      <c r="X1479" s="2">
        <v>2.0579999999999998</v>
      </c>
      <c r="Y1479" s="6">
        <f t="shared" si="186"/>
        <v>5.4937134620004803E-2</v>
      </c>
      <c r="AA1479">
        <v>358711</v>
      </c>
      <c r="AB1479">
        <v>28218</v>
      </c>
      <c r="AC1479">
        <v>13652966</v>
      </c>
      <c r="AD1479" t="s">
        <v>2</v>
      </c>
      <c r="AE1479">
        <v>425</v>
      </c>
      <c r="AF1479">
        <v>3</v>
      </c>
      <c r="AH1479" t="s">
        <v>17177</v>
      </c>
      <c r="AI1479" t="s">
        <v>17176</v>
      </c>
      <c r="AJ1479" t="s">
        <v>17175</v>
      </c>
      <c r="AK1479" t="s">
        <v>17174</v>
      </c>
      <c r="AL1479">
        <v>18</v>
      </c>
      <c r="AM1479" s="5">
        <f t="shared" si="187"/>
        <v>1.8</v>
      </c>
      <c r="AN1479" s="4">
        <f t="shared" si="188"/>
        <v>2.7262400605831123E-3</v>
      </c>
      <c r="AO1479" s="3"/>
      <c r="AP1479">
        <v>1</v>
      </c>
      <c r="AQ1479" t="s">
        <v>255</v>
      </c>
      <c r="AR1479">
        <v>457585</v>
      </c>
      <c r="AS1479" t="s">
        <v>254</v>
      </c>
      <c r="AT1479" s="2" t="s">
        <v>0</v>
      </c>
      <c r="AU1479" s="1">
        <f t="shared" si="189"/>
        <v>3.9273866252178289</v>
      </c>
      <c r="AV1479" s="1">
        <f t="shared" si="190"/>
        <v>2.8831687340293959</v>
      </c>
      <c r="AW1479" s="1">
        <f t="shared" si="191"/>
        <v>1.838950842840962</v>
      </c>
    </row>
    <row r="1480" spans="1:49" x14ac:dyDescent="0.2">
      <c r="A1480">
        <v>1478</v>
      </c>
      <c r="B1480" t="s">
        <v>17173</v>
      </c>
      <c r="C1480" t="s">
        <v>17172</v>
      </c>
      <c r="F1480" t="s">
        <v>17171</v>
      </c>
      <c r="G1480" t="s">
        <v>6</v>
      </c>
      <c r="H1480" t="s">
        <v>5</v>
      </c>
      <c r="I1480" t="s">
        <v>3001</v>
      </c>
      <c r="J1480" t="s">
        <v>17170</v>
      </c>
      <c r="K1480" t="s">
        <v>17169</v>
      </c>
      <c r="L1480" t="s">
        <v>17168</v>
      </c>
      <c r="M1480" t="s">
        <v>17167</v>
      </c>
      <c r="N1480">
        <v>6</v>
      </c>
      <c r="O1480" t="s">
        <v>17166</v>
      </c>
      <c r="P1480" t="s">
        <v>17165</v>
      </c>
      <c r="Q1480" t="s">
        <v>17164</v>
      </c>
      <c r="R1480" s="7">
        <v>41173</v>
      </c>
      <c r="S1480" s="8">
        <f t="shared" si="184"/>
        <v>2012</v>
      </c>
      <c r="T1480" s="8">
        <v>2012</v>
      </c>
      <c r="U1480" s="8">
        <f t="shared" si="185"/>
        <v>10</v>
      </c>
      <c r="V1480" s="7">
        <v>41173</v>
      </c>
      <c r="W1480" t="s">
        <v>1871</v>
      </c>
      <c r="X1480" s="2">
        <v>2.0379999999999998</v>
      </c>
      <c r="Y1480" s="6">
        <f t="shared" si="186"/>
        <v>5.4403246042550917E-2</v>
      </c>
      <c r="AA1480">
        <v>20403364</v>
      </c>
      <c r="AB1480">
        <v>19700173215</v>
      </c>
      <c r="AC1480">
        <v>20403372</v>
      </c>
      <c r="AD1480" t="s">
        <v>2</v>
      </c>
      <c r="AE1480">
        <v>4</v>
      </c>
      <c r="AF1480">
        <v>18</v>
      </c>
      <c r="AH1480" t="s">
        <v>17163</v>
      </c>
      <c r="AI1480" t="s">
        <v>17162</v>
      </c>
      <c r="AK1480" t="s">
        <v>17161</v>
      </c>
      <c r="AL1480">
        <v>18</v>
      </c>
      <c r="AM1480" s="5">
        <f t="shared" si="187"/>
        <v>1.8</v>
      </c>
      <c r="AN1480" s="4">
        <f t="shared" si="188"/>
        <v>2.7262400605831123E-3</v>
      </c>
      <c r="AO1480" s="3"/>
      <c r="AP1480">
        <v>0</v>
      </c>
      <c r="AR1480" t="s">
        <v>1</v>
      </c>
      <c r="AT1480" s="2">
        <v>7.79</v>
      </c>
      <c r="AU1480" s="1">
        <f t="shared" si="189"/>
        <v>3.8900144247960573</v>
      </c>
      <c r="AV1480" s="1">
        <f t="shared" si="190"/>
        <v>2.8564743051567016</v>
      </c>
      <c r="AW1480" s="1">
        <f t="shared" si="191"/>
        <v>1.8229341855173453</v>
      </c>
    </row>
    <row r="1481" spans="1:49" x14ac:dyDescent="0.2">
      <c r="A1481">
        <v>1479</v>
      </c>
      <c r="B1481" t="s">
        <v>17160</v>
      </c>
      <c r="C1481" t="s">
        <v>17159</v>
      </c>
      <c r="F1481" t="s">
        <v>17158</v>
      </c>
      <c r="G1481" t="s">
        <v>6</v>
      </c>
      <c r="H1481" t="s">
        <v>5</v>
      </c>
      <c r="I1481" t="s">
        <v>14806</v>
      </c>
      <c r="J1481" t="s">
        <v>17157</v>
      </c>
      <c r="K1481" t="s">
        <v>17156</v>
      </c>
      <c r="L1481" t="s">
        <v>1247</v>
      </c>
      <c r="M1481" t="s">
        <v>69</v>
      </c>
      <c r="N1481">
        <v>6</v>
      </c>
      <c r="O1481" t="s">
        <v>17155</v>
      </c>
      <c r="P1481" t="s">
        <v>17154</v>
      </c>
      <c r="Q1481" t="s">
        <v>17153</v>
      </c>
      <c r="R1481" s="7">
        <v>41173</v>
      </c>
      <c r="S1481" s="8">
        <f t="shared" si="184"/>
        <v>2012</v>
      </c>
      <c r="T1481" s="8">
        <v>2012</v>
      </c>
      <c r="U1481" s="8">
        <f t="shared" si="185"/>
        <v>10</v>
      </c>
      <c r="V1481" s="7">
        <v>41173</v>
      </c>
      <c r="W1481" t="s">
        <v>1871</v>
      </c>
      <c r="X1481" s="2">
        <v>2.0379999999999998</v>
      </c>
      <c r="Y1481" s="6">
        <f t="shared" si="186"/>
        <v>5.4403246042550917E-2</v>
      </c>
      <c r="AA1481">
        <v>20403364</v>
      </c>
      <c r="AB1481">
        <v>19700173215</v>
      </c>
      <c r="AC1481">
        <v>20403372</v>
      </c>
      <c r="AD1481" t="s">
        <v>2</v>
      </c>
      <c r="AE1481">
        <v>4</v>
      </c>
      <c r="AF1481">
        <v>18</v>
      </c>
      <c r="AH1481" t="s">
        <v>17152</v>
      </c>
      <c r="AI1481" t="s">
        <v>17151</v>
      </c>
      <c r="AK1481" t="s">
        <v>17150</v>
      </c>
      <c r="AL1481">
        <v>63</v>
      </c>
      <c r="AM1481" s="5">
        <f t="shared" si="187"/>
        <v>6.3</v>
      </c>
      <c r="AN1481" s="4">
        <f t="shared" si="188"/>
        <v>9.5418402120408929E-3</v>
      </c>
      <c r="AO1481" s="3"/>
      <c r="AP1481">
        <v>0</v>
      </c>
      <c r="AR1481" t="s">
        <v>1</v>
      </c>
      <c r="AT1481" s="2">
        <v>7.79</v>
      </c>
      <c r="AU1481" s="1">
        <f t="shared" si="189"/>
        <v>4.0944824293397906</v>
      </c>
      <c r="AV1481" s="1">
        <f t="shared" si="190"/>
        <v>3.1972543127295903</v>
      </c>
      <c r="AW1481" s="1">
        <f t="shared" si="191"/>
        <v>2.30002619611939</v>
      </c>
    </row>
    <row r="1482" spans="1:49" x14ac:dyDescent="0.2">
      <c r="A1482">
        <v>1480</v>
      </c>
      <c r="B1482" t="s">
        <v>17149</v>
      </c>
      <c r="C1482" t="s">
        <v>17148</v>
      </c>
      <c r="F1482" t="s">
        <v>17147</v>
      </c>
      <c r="G1482" t="s">
        <v>6</v>
      </c>
      <c r="H1482" t="s">
        <v>5</v>
      </c>
      <c r="I1482" t="s">
        <v>17146</v>
      </c>
      <c r="J1482">
        <v>60017563</v>
      </c>
      <c r="K1482" t="s">
        <v>17145</v>
      </c>
      <c r="L1482" t="s">
        <v>17144</v>
      </c>
      <c r="M1482" t="s">
        <v>218</v>
      </c>
      <c r="N1482">
        <v>5</v>
      </c>
      <c r="O1482" t="s">
        <v>17143</v>
      </c>
      <c r="P1482" t="s">
        <v>17142</v>
      </c>
      <c r="Q1482" t="s">
        <v>17141</v>
      </c>
      <c r="R1482" s="7">
        <v>41172</v>
      </c>
      <c r="S1482" s="8">
        <f t="shared" si="184"/>
        <v>2012</v>
      </c>
      <c r="T1482" s="8">
        <v>2012</v>
      </c>
      <c r="U1482" s="8">
        <f t="shared" si="185"/>
        <v>10</v>
      </c>
      <c r="V1482" s="7">
        <v>41172</v>
      </c>
      <c r="W1482" t="s">
        <v>1579</v>
      </c>
      <c r="X1482" s="2">
        <v>1.401</v>
      </c>
      <c r="Y1482" s="6">
        <f t="shared" si="186"/>
        <v>3.7398894850644675E-2</v>
      </c>
      <c r="AA1482">
        <v>19327447</v>
      </c>
      <c r="AB1482">
        <v>5200153123</v>
      </c>
      <c r="AC1482">
        <v>19327455</v>
      </c>
      <c r="AD1482" t="s">
        <v>2</v>
      </c>
      <c r="AE1482">
        <v>116</v>
      </c>
      <c r="AF1482">
        <v>37</v>
      </c>
      <c r="AH1482" t="s">
        <v>17140</v>
      </c>
      <c r="AI1482" t="s">
        <v>17139</v>
      </c>
      <c r="AK1482" t="s">
        <v>17138</v>
      </c>
      <c r="AL1482">
        <v>10</v>
      </c>
      <c r="AM1482" s="5">
        <f t="shared" si="187"/>
        <v>1</v>
      </c>
      <c r="AN1482" s="4">
        <f t="shared" si="188"/>
        <v>1.5145778114350624E-3</v>
      </c>
      <c r="AO1482" s="3"/>
      <c r="AP1482">
        <v>0</v>
      </c>
      <c r="AR1482" t="s">
        <v>1</v>
      </c>
      <c r="AT1482" s="2">
        <v>4.1260000000000003</v>
      </c>
      <c r="AU1482" s="1">
        <f t="shared" si="189"/>
        <v>2.6633599738881788</v>
      </c>
      <c r="AV1482" s="1">
        <f t="shared" si="190"/>
        <v>1.9456736331039868</v>
      </c>
      <c r="AW1482" s="1">
        <f t="shared" si="191"/>
        <v>1.2279872923197945</v>
      </c>
    </row>
    <row r="1483" spans="1:49" x14ac:dyDescent="0.2">
      <c r="A1483">
        <v>1481</v>
      </c>
      <c r="B1483" t="s">
        <v>17137</v>
      </c>
      <c r="C1483" t="s">
        <v>17136</v>
      </c>
      <c r="F1483" t="s">
        <v>17135</v>
      </c>
      <c r="G1483" t="s">
        <v>6</v>
      </c>
      <c r="H1483" t="s">
        <v>5</v>
      </c>
      <c r="I1483" t="s">
        <v>11883</v>
      </c>
      <c r="J1483" t="s">
        <v>17134</v>
      </c>
      <c r="K1483" t="s">
        <v>17133</v>
      </c>
      <c r="L1483" t="s">
        <v>17132</v>
      </c>
      <c r="M1483" t="s">
        <v>199</v>
      </c>
      <c r="N1483">
        <v>9</v>
      </c>
      <c r="O1483" t="s">
        <v>17131</v>
      </c>
      <c r="P1483" t="s">
        <v>17130</v>
      </c>
      <c r="Q1483" t="s">
        <v>17129</v>
      </c>
      <c r="R1483" s="7">
        <v>41172</v>
      </c>
      <c r="S1483" s="8">
        <f t="shared" si="184"/>
        <v>2012</v>
      </c>
      <c r="T1483" s="8">
        <v>2012</v>
      </c>
      <c r="U1483" s="8">
        <f t="shared" si="185"/>
        <v>10</v>
      </c>
      <c r="V1483" s="7">
        <v>41172</v>
      </c>
      <c r="W1483" t="s">
        <v>5599</v>
      </c>
      <c r="X1483" s="2">
        <v>2.5630000000000002</v>
      </c>
      <c r="Y1483" s="6">
        <f t="shared" si="186"/>
        <v>6.841782120071542E-2</v>
      </c>
      <c r="AB1483">
        <v>19600166212</v>
      </c>
      <c r="AC1483">
        <v>19487185</v>
      </c>
      <c r="AD1483" t="s">
        <v>2</v>
      </c>
      <c r="AE1483">
        <v>3</v>
      </c>
      <c r="AF1483">
        <v>18</v>
      </c>
      <c r="AH1483" t="s">
        <v>17128</v>
      </c>
      <c r="AI1483" t="s">
        <v>17127</v>
      </c>
      <c r="AJ1483" t="s">
        <v>17126</v>
      </c>
      <c r="AK1483" t="s">
        <v>17125</v>
      </c>
      <c r="AL1483">
        <v>34</v>
      </c>
      <c r="AM1483" s="5">
        <f t="shared" si="187"/>
        <v>3.4</v>
      </c>
      <c r="AN1483" s="4">
        <f t="shared" si="188"/>
        <v>5.1495645588792126E-3</v>
      </c>
      <c r="AO1483" s="3"/>
      <c r="AP1483">
        <v>0</v>
      </c>
      <c r="AQ1483" t="s">
        <v>28</v>
      </c>
      <c r="AR1483">
        <v>22340085</v>
      </c>
      <c r="AS1483" t="s">
        <v>27</v>
      </c>
      <c r="AT1483" s="2">
        <v>6.4749999999999996</v>
      </c>
      <c r="AU1483" s="1">
        <f t="shared" si="189"/>
        <v>4.9437344208164555</v>
      </c>
      <c r="AV1483" s="1">
        <f t="shared" si="190"/>
        <v>3.6783692879797316</v>
      </c>
      <c r="AW1483" s="1">
        <f t="shared" si="191"/>
        <v>2.4130041551430073</v>
      </c>
    </row>
    <row r="1484" spans="1:49" x14ac:dyDescent="0.2">
      <c r="A1484">
        <v>1482</v>
      </c>
      <c r="B1484" t="s">
        <v>17124</v>
      </c>
      <c r="C1484" t="s">
        <v>17123</v>
      </c>
      <c r="F1484" t="s">
        <v>17122</v>
      </c>
      <c r="G1484" t="s">
        <v>6</v>
      </c>
      <c r="H1484" t="s">
        <v>5</v>
      </c>
      <c r="I1484" t="s">
        <v>17121</v>
      </c>
      <c r="J1484" t="s">
        <v>2912</v>
      </c>
      <c r="K1484" t="s">
        <v>2911</v>
      </c>
      <c r="L1484" t="s">
        <v>2910</v>
      </c>
      <c r="M1484" t="s">
        <v>666</v>
      </c>
      <c r="N1484">
        <v>6</v>
      </c>
      <c r="O1484" t="s">
        <v>17120</v>
      </c>
      <c r="P1484" t="s">
        <v>17119</v>
      </c>
      <c r="Q1484" t="s">
        <v>17118</v>
      </c>
      <c r="R1484" s="7">
        <v>41172</v>
      </c>
      <c r="S1484" s="8">
        <f t="shared" si="184"/>
        <v>2012</v>
      </c>
      <c r="T1484" s="8">
        <v>2012</v>
      </c>
      <c r="U1484" s="8">
        <f t="shared" si="185"/>
        <v>10</v>
      </c>
      <c r="V1484" s="7">
        <v>2012</v>
      </c>
      <c r="W1484" t="s">
        <v>1259</v>
      </c>
      <c r="X1484" s="2">
        <v>1.3280000000000001</v>
      </c>
      <c r="Y1484" s="6">
        <f t="shared" si="186"/>
        <v>3.5450201542937994E-2</v>
      </c>
      <c r="AA1484">
        <v>15361225</v>
      </c>
      <c r="AB1484">
        <v>18894</v>
      </c>
      <c r="AD1484" t="s">
        <v>2</v>
      </c>
      <c r="AE1484">
        <v>11</v>
      </c>
      <c r="AG1484">
        <v>6275466</v>
      </c>
      <c r="AH1484" t="s">
        <v>17117</v>
      </c>
      <c r="AI1484" t="s">
        <v>17116</v>
      </c>
      <c r="AJ1484" t="s">
        <v>17115</v>
      </c>
      <c r="AK1484" t="s">
        <v>17114</v>
      </c>
      <c r="AL1484">
        <v>13</v>
      </c>
      <c r="AM1484" s="5">
        <f t="shared" si="187"/>
        <v>1.3</v>
      </c>
      <c r="AN1484" s="4">
        <f t="shared" si="188"/>
        <v>1.9689511548655813E-3</v>
      </c>
      <c r="AO1484" s="3"/>
      <c r="AP1484">
        <v>0</v>
      </c>
      <c r="AR1484" t="s">
        <v>1</v>
      </c>
      <c r="AT1484" s="2">
        <v>3.8340000000000001</v>
      </c>
      <c r="AU1484" s="1">
        <f t="shared" si="189"/>
        <v>2.5405826426516271</v>
      </c>
      <c r="AV1484" s="1">
        <f t="shared" si="190"/>
        <v>1.8709576348901789</v>
      </c>
      <c r="AW1484" s="1">
        <f t="shared" si="191"/>
        <v>1.2013326271287306</v>
      </c>
    </row>
    <row r="1485" spans="1:49" x14ac:dyDescent="0.2">
      <c r="A1485">
        <v>1483</v>
      </c>
      <c r="B1485" t="s">
        <v>17113</v>
      </c>
      <c r="C1485" t="s">
        <v>17112</v>
      </c>
      <c r="F1485" t="s">
        <v>17111</v>
      </c>
      <c r="G1485" t="s">
        <v>6</v>
      </c>
      <c r="H1485" t="s">
        <v>5</v>
      </c>
      <c r="I1485" t="s">
        <v>17110</v>
      </c>
      <c r="J1485">
        <v>60102538</v>
      </c>
      <c r="K1485" t="s">
        <v>2416</v>
      </c>
      <c r="L1485" t="s">
        <v>2415</v>
      </c>
      <c r="M1485" t="s">
        <v>674</v>
      </c>
      <c r="N1485">
        <v>3</v>
      </c>
      <c r="O1485" t="s">
        <v>17109</v>
      </c>
      <c r="P1485" t="s">
        <v>17108</v>
      </c>
      <c r="Q1485" t="s">
        <v>17107</v>
      </c>
      <c r="R1485" s="7">
        <v>41172</v>
      </c>
      <c r="S1485" s="8">
        <f t="shared" si="184"/>
        <v>2012</v>
      </c>
      <c r="T1485" s="8">
        <v>2012</v>
      </c>
      <c r="U1485" s="8">
        <f t="shared" si="185"/>
        <v>10</v>
      </c>
      <c r="V1485" s="7">
        <v>2012</v>
      </c>
      <c r="W1485" t="s">
        <v>1259</v>
      </c>
      <c r="X1485" s="2">
        <v>1.3280000000000001</v>
      </c>
      <c r="Y1485" s="6">
        <f t="shared" si="186"/>
        <v>3.5450201542937994E-2</v>
      </c>
      <c r="AA1485">
        <v>15361225</v>
      </c>
      <c r="AB1485">
        <v>18894</v>
      </c>
      <c r="AD1485" t="s">
        <v>2</v>
      </c>
      <c r="AE1485">
        <v>11</v>
      </c>
      <c r="AG1485">
        <v>6272313</v>
      </c>
      <c r="AH1485" t="s">
        <v>17106</v>
      </c>
      <c r="AI1485" t="s">
        <v>17105</v>
      </c>
      <c r="AJ1485" t="s">
        <v>17104</v>
      </c>
      <c r="AK1485" t="s">
        <v>17103</v>
      </c>
      <c r="AL1485">
        <v>6</v>
      </c>
      <c r="AM1485" s="5">
        <f t="shared" si="187"/>
        <v>0.6</v>
      </c>
      <c r="AN1485" s="4">
        <f t="shared" si="188"/>
        <v>9.0874668686103744E-4</v>
      </c>
      <c r="AO1485" s="3"/>
      <c r="AP1485">
        <v>0</v>
      </c>
      <c r="AR1485" t="s">
        <v>1</v>
      </c>
      <c r="AT1485" s="2">
        <v>3.8340000000000001</v>
      </c>
      <c r="AU1485" s="1">
        <f t="shared" si="189"/>
        <v>2.5087765086114908</v>
      </c>
      <c r="AV1485" s="1">
        <f t="shared" si="190"/>
        <v>1.8179474114899514</v>
      </c>
      <c r="AW1485" s="1">
        <f t="shared" si="191"/>
        <v>1.1271183143684125</v>
      </c>
    </row>
    <row r="1486" spans="1:49" x14ac:dyDescent="0.2">
      <c r="A1486">
        <v>1484</v>
      </c>
      <c r="B1486" t="s">
        <v>17102</v>
      </c>
      <c r="C1486" t="s">
        <v>17101</v>
      </c>
      <c r="F1486" t="s">
        <v>17100</v>
      </c>
      <c r="G1486" t="s">
        <v>6</v>
      </c>
      <c r="H1486" t="s">
        <v>5</v>
      </c>
      <c r="I1486" t="s">
        <v>17099</v>
      </c>
      <c r="J1486" t="s">
        <v>17098</v>
      </c>
      <c r="K1486" t="s">
        <v>17097</v>
      </c>
      <c r="L1486" t="s">
        <v>17096</v>
      </c>
      <c r="M1486" t="s">
        <v>666</v>
      </c>
      <c r="N1486">
        <v>3</v>
      </c>
      <c r="O1486" t="s">
        <v>17095</v>
      </c>
      <c r="P1486" t="s">
        <v>17094</v>
      </c>
      <c r="Q1486" t="s">
        <v>17093</v>
      </c>
      <c r="R1486" s="7">
        <v>41172</v>
      </c>
      <c r="S1486" s="8">
        <f t="shared" si="184"/>
        <v>2012</v>
      </c>
      <c r="T1486" s="8">
        <v>2012</v>
      </c>
      <c r="U1486" s="8">
        <f t="shared" si="185"/>
        <v>10</v>
      </c>
      <c r="V1486" s="7">
        <v>41172</v>
      </c>
      <c r="W1486" t="s">
        <v>1490</v>
      </c>
      <c r="X1486" s="2">
        <v>2.3759999999999999</v>
      </c>
      <c r="Y1486" s="6">
        <f t="shared" si="186"/>
        <v>6.3425963001521576E-2</v>
      </c>
      <c r="AA1486" t="s">
        <v>1489</v>
      </c>
      <c r="AB1486">
        <v>26765</v>
      </c>
      <c r="AC1486">
        <v>15384357</v>
      </c>
      <c r="AD1486" t="s">
        <v>2</v>
      </c>
      <c r="AE1486">
        <v>757</v>
      </c>
      <c r="AF1486">
        <v>1</v>
      </c>
      <c r="AG1486">
        <v>101</v>
      </c>
      <c r="AI1486" t="s">
        <v>17092</v>
      </c>
      <c r="AJ1486" t="s">
        <v>17091</v>
      </c>
      <c r="AK1486" t="s">
        <v>17090</v>
      </c>
      <c r="AL1486">
        <v>118</v>
      </c>
      <c r="AM1486" s="5">
        <f t="shared" si="187"/>
        <v>11.8</v>
      </c>
      <c r="AN1486" s="4">
        <f t="shared" si="188"/>
        <v>1.7872018174933738E-2</v>
      </c>
      <c r="AO1486" s="3"/>
      <c r="AP1486">
        <v>0</v>
      </c>
      <c r="AR1486" t="s">
        <v>1</v>
      </c>
      <c r="AT1486" s="2">
        <v>5.8739999999999997</v>
      </c>
      <c r="AU1486" s="1">
        <f t="shared" si="189"/>
        <v>4.975977955354522</v>
      </c>
      <c r="AV1486" s="1">
        <f t="shared" si="190"/>
        <v>4.0648990588227658</v>
      </c>
      <c r="AW1486" s="1">
        <f t="shared" si="191"/>
        <v>3.1538201622910087</v>
      </c>
    </row>
    <row r="1487" spans="1:49" x14ac:dyDescent="0.2">
      <c r="A1487">
        <v>1485</v>
      </c>
      <c r="B1487" t="s">
        <v>17089</v>
      </c>
      <c r="C1487" t="s">
        <v>17088</v>
      </c>
      <c r="F1487" t="s">
        <v>17087</v>
      </c>
      <c r="G1487" t="s">
        <v>6</v>
      </c>
      <c r="H1487" t="s">
        <v>5</v>
      </c>
      <c r="I1487" t="s">
        <v>17086</v>
      </c>
      <c r="J1487">
        <v>60012689</v>
      </c>
      <c r="K1487" t="s">
        <v>10574</v>
      </c>
      <c r="L1487" t="s">
        <v>10573</v>
      </c>
      <c r="M1487" t="s">
        <v>674</v>
      </c>
      <c r="N1487">
        <v>4</v>
      </c>
      <c r="O1487" t="s">
        <v>17085</v>
      </c>
      <c r="P1487" t="s">
        <v>17084</v>
      </c>
      <c r="Q1487" t="s">
        <v>17083</v>
      </c>
      <c r="R1487" s="7">
        <v>41171</v>
      </c>
      <c r="S1487" s="8">
        <f t="shared" si="184"/>
        <v>2012</v>
      </c>
      <c r="T1487" s="8">
        <v>2012</v>
      </c>
      <c r="U1487" s="8">
        <f t="shared" si="185"/>
        <v>10</v>
      </c>
      <c r="V1487" s="7">
        <v>41171</v>
      </c>
      <c r="W1487" t="s">
        <v>1574</v>
      </c>
      <c r="X1487" s="2">
        <v>3.6880000000000002</v>
      </c>
      <c r="Y1487" s="6">
        <f t="shared" si="186"/>
        <v>9.8449053682496471E-2</v>
      </c>
      <c r="AA1487">
        <v>319007</v>
      </c>
      <c r="AB1487">
        <v>29150</v>
      </c>
      <c r="AC1487">
        <v>10797114</v>
      </c>
      <c r="AD1487" t="s">
        <v>2</v>
      </c>
      <c r="AE1487">
        <v>109</v>
      </c>
      <c r="AF1487">
        <v>12</v>
      </c>
      <c r="AG1487">
        <v>127701</v>
      </c>
      <c r="AI1487" t="s">
        <v>17082</v>
      </c>
      <c r="AK1487" t="s">
        <v>17081</v>
      </c>
      <c r="AL1487">
        <v>87</v>
      </c>
      <c r="AM1487" s="5">
        <f t="shared" si="187"/>
        <v>8.6999999999999993</v>
      </c>
      <c r="AN1487" s="4">
        <f t="shared" si="188"/>
        <v>1.3176826959485043E-2</v>
      </c>
      <c r="AO1487" s="3"/>
      <c r="AP1487">
        <v>0</v>
      </c>
      <c r="AR1487" t="s">
        <v>1</v>
      </c>
      <c r="AT1487" s="2">
        <v>9.1609999999999996</v>
      </c>
      <c r="AU1487" s="1">
        <f t="shared" si="189"/>
        <v>7.2867385665593032</v>
      </c>
      <c r="AV1487" s="1">
        <f t="shared" si="190"/>
        <v>5.5812940320990752</v>
      </c>
      <c r="AW1487" s="1">
        <f t="shared" si="191"/>
        <v>3.8758494976388476</v>
      </c>
    </row>
    <row r="1488" spans="1:49" x14ac:dyDescent="0.2">
      <c r="A1488">
        <v>1486</v>
      </c>
      <c r="B1488" t="s">
        <v>17080</v>
      </c>
      <c r="C1488" t="s">
        <v>17079</v>
      </c>
      <c r="F1488" t="s">
        <v>17078</v>
      </c>
      <c r="G1488" t="s">
        <v>6</v>
      </c>
      <c r="H1488" t="s">
        <v>5</v>
      </c>
      <c r="I1488" t="s">
        <v>1002</v>
      </c>
      <c r="J1488">
        <v>60062395</v>
      </c>
      <c r="K1488" t="s">
        <v>604</v>
      </c>
      <c r="L1488" t="s">
        <v>603</v>
      </c>
      <c r="M1488" t="s">
        <v>602</v>
      </c>
      <c r="N1488">
        <v>1</v>
      </c>
      <c r="O1488" t="s">
        <v>17077</v>
      </c>
      <c r="P1488">
        <v>6506162666</v>
      </c>
      <c r="Q1488">
        <v>60062395</v>
      </c>
      <c r="R1488" s="7">
        <v>41171</v>
      </c>
      <c r="S1488" s="8">
        <f t="shared" si="184"/>
        <v>2012</v>
      </c>
      <c r="T1488" s="8">
        <v>2012</v>
      </c>
      <c r="U1488" s="8">
        <f t="shared" si="185"/>
        <v>10</v>
      </c>
      <c r="V1488" s="7">
        <v>2012</v>
      </c>
      <c r="W1488" t="s">
        <v>17076</v>
      </c>
      <c r="X1488" s="2" t="s">
        <v>0</v>
      </c>
      <c r="Y1488" s="6" t="e">
        <f t="shared" si="186"/>
        <v>#VALUE!</v>
      </c>
      <c r="AA1488">
        <v>18125654</v>
      </c>
      <c r="AB1488">
        <v>3900148513</v>
      </c>
      <c r="AC1488">
        <v>18125662</v>
      </c>
      <c r="AD1488" t="s">
        <v>2</v>
      </c>
      <c r="AE1488">
        <v>12</v>
      </c>
      <c r="AF1488">
        <v>13</v>
      </c>
      <c r="AH1488" t="s">
        <v>17075</v>
      </c>
      <c r="AI1488" t="s">
        <v>17074</v>
      </c>
      <c r="AJ1488" t="s">
        <v>17073</v>
      </c>
      <c r="AK1488" t="s">
        <v>17072</v>
      </c>
      <c r="AL1488">
        <v>1</v>
      </c>
      <c r="AM1488" s="5">
        <f t="shared" si="187"/>
        <v>0.1</v>
      </c>
      <c r="AN1488" s="4">
        <f t="shared" si="188"/>
        <v>1.5145778114350627E-4</v>
      </c>
      <c r="AO1488" s="3"/>
      <c r="AP1488">
        <v>1</v>
      </c>
      <c r="AR1488" t="s">
        <v>1</v>
      </c>
      <c r="AT1488" s="2" t="s">
        <v>0</v>
      </c>
      <c r="AU1488" s="1" t="e">
        <f t="shared" si="189"/>
        <v>#VALUE!</v>
      </c>
      <c r="AV1488" s="1" t="e">
        <f t="shared" si="190"/>
        <v>#VALUE!</v>
      </c>
      <c r="AW1488" s="1" t="e">
        <f t="shared" si="191"/>
        <v>#VALUE!</v>
      </c>
    </row>
    <row r="1489" spans="1:49" x14ac:dyDescent="0.2">
      <c r="A1489">
        <v>1487</v>
      </c>
      <c r="B1489" t="s">
        <v>17071</v>
      </c>
      <c r="C1489" t="s">
        <v>17070</v>
      </c>
      <c r="F1489" t="s">
        <v>17069</v>
      </c>
      <c r="G1489" t="s">
        <v>6</v>
      </c>
      <c r="H1489" t="s">
        <v>5</v>
      </c>
      <c r="I1489" t="s">
        <v>17068</v>
      </c>
      <c r="J1489">
        <v>60103653</v>
      </c>
      <c r="K1489" t="s">
        <v>2413</v>
      </c>
      <c r="L1489" t="s">
        <v>807</v>
      </c>
      <c r="M1489" t="s">
        <v>578</v>
      </c>
      <c r="N1489">
        <v>2</v>
      </c>
      <c r="O1489" t="s">
        <v>17067</v>
      </c>
      <c r="P1489" t="s">
        <v>17066</v>
      </c>
      <c r="Q1489" t="s">
        <v>2596</v>
      </c>
      <c r="R1489" s="7">
        <v>41170</v>
      </c>
      <c r="S1489" s="8">
        <f t="shared" si="184"/>
        <v>2012</v>
      </c>
      <c r="T1489" s="8">
        <v>2012</v>
      </c>
      <c r="U1489" s="8">
        <f t="shared" si="185"/>
        <v>10</v>
      </c>
      <c r="V1489" s="7">
        <v>2012</v>
      </c>
      <c r="W1489" t="s">
        <v>520</v>
      </c>
      <c r="X1489" s="2">
        <v>2.0099999999999998</v>
      </c>
      <c r="Y1489" s="6">
        <f t="shared" si="186"/>
        <v>5.3655802034115477E-2</v>
      </c>
      <c r="AA1489">
        <v>15361276</v>
      </c>
      <c r="AB1489">
        <v>18933</v>
      </c>
      <c r="AD1489" t="s">
        <v>2</v>
      </c>
      <c r="AE1489">
        <v>11</v>
      </c>
      <c r="AF1489">
        <v>11</v>
      </c>
      <c r="AG1489">
        <v>6297978</v>
      </c>
      <c r="AH1489" t="s">
        <v>17065</v>
      </c>
      <c r="AI1489" t="s">
        <v>17064</v>
      </c>
      <c r="AJ1489" t="s">
        <v>17063</v>
      </c>
      <c r="AK1489" t="s">
        <v>17062</v>
      </c>
      <c r="AL1489">
        <v>2</v>
      </c>
      <c r="AM1489" s="5">
        <f t="shared" si="187"/>
        <v>0.2</v>
      </c>
      <c r="AN1489" s="4">
        <f t="shared" si="188"/>
        <v>3.0291556228701253E-4</v>
      </c>
      <c r="AO1489" s="3"/>
      <c r="AP1489">
        <v>0</v>
      </c>
      <c r="AR1489" t="s">
        <v>1</v>
      </c>
      <c r="AT1489" s="2" t="s">
        <v>0</v>
      </c>
      <c r="AU1489" s="1">
        <f t="shared" si="189"/>
        <v>3.7649936092566936</v>
      </c>
      <c r="AV1489" s="1">
        <f t="shared" si="190"/>
        <v>2.6979358798201245</v>
      </c>
      <c r="AW1489" s="1">
        <f t="shared" si="191"/>
        <v>1.630878150383555</v>
      </c>
    </row>
    <row r="1490" spans="1:49" x14ac:dyDescent="0.2">
      <c r="A1490">
        <v>1488</v>
      </c>
      <c r="B1490" t="s">
        <v>17061</v>
      </c>
      <c r="C1490" t="s">
        <v>17060</v>
      </c>
      <c r="F1490" t="s">
        <v>17059</v>
      </c>
      <c r="G1490" t="s">
        <v>6</v>
      </c>
      <c r="H1490" t="s">
        <v>5</v>
      </c>
      <c r="I1490" t="s">
        <v>17058</v>
      </c>
      <c r="J1490">
        <v>60009358</v>
      </c>
      <c r="K1490" t="s">
        <v>15143</v>
      </c>
      <c r="L1490" t="s">
        <v>15142</v>
      </c>
      <c r="M1490" t="s">
        <v>36</v>
      </c>
      <c r="N1490">
        <v>2</v>
      </c>
      <c r="O1490" t="s">
        <v>17057</v>
      </c>
      <c r="P1490" t="s">
        <v>17056</v>
      </c>
      <c r="Q1490" t="s">
        <v>17055</v>
      </c>
      <c r="R1490" s="7">
        <v>41170</v>
      </c>
      <c r="S1490" s="8">
        <f t="shared" si="184"/>
        <v>2012</v>
      </c>
      <c r="T1490" s="8">
        <v>2012</v>
      </c>
      <c r="U1490" s="8">
        <f t="shared" si="185"/>
        <v>10</v>
      </c>
      <c r="V1490" s="7">
        <v>2012</v>
      </c>
      <c r="W1490" t="s">
        <v>520</v>
      </c>
      <c r="X1490" s="2">
        <v>2.0099999999999998</v>
      </c>
      <c r="Y1490" s="6">
        <f t="shared" si="186"/>
        <v>5.3655802034115477E-2</v>
      </c>
      <c r="AA1490">
        <v>15361276</v>
      </c>
      <c r="AB1490">
        <v>18933</v>
      </c>
      <c r="AD1490" t="s">
        <v>2</v>
      </c>
      <c r="AE1490">
        <v>11</v>
      </c>
      <c r="AF1490">
        <v>11</v>
      </c>
      <c r="AG1490">
        <v>6297982</v>
      </c>
      <c r="AH1490" t="s">
        <v>17054</v>
      </c>
      <c r="AI1490" t="s">
        <v>17053</v>
      </c>
      <c r="AJ1490" t="s">
        <v>17052</v>
      </c>
      <c r="AK1490" t="s">
        <v>17051</v>
      </c>
      <c r="AL1490">
        <v>77</v>
      </c>
      <c r="AM1490" s="5">
        <f t="shared" si="187"/>
        <v>7.7</v>
      </c>
      <c r="AN1490" s="4">
        <f t="shared" si="188"/>
        <v>1.1662249148049982E-2</v>
      </c>
      <c r="AO1490" s="3"/>
      <c r="AP1490">
        <v>0</v>
      </c>
      <c r="AQ1490" t="s">
        <v>2265</v>
      </c>
      <c r="AR1490" t="s">
        <v>1</v>
      </c>
      <c r="AS1490" t="s">
        <v>2264</v>
      </c>
      <c r="AT1490" s="2" t="s">
        <v>0</v>
      </c>
      <c r="AU1490" s="1">
        <f t="shared" si="189"/>
        <v>4.1057736168295822</v>
      </c>
      <c r="AV1490" s="1">
        <f t="shared" si="190"/>
        <v>3.2659025591082731</v>
      </c>
      <c r="AW1490" s="1">
        <f t="shared" si="191"/>
        <v>2.4260315013869627</v>
      </c>
    </row>
    <row r="1491" spans="1:49" x14ac:dyDescent="0.2">
      <c r="A1491">
        <v>1489</v>
      </c>
      <c r="B1491" t="s">
        <v>17050</v>
      </c>
      <c r="C1491" t="s">
        <v>17049</v>
      </c>
      <c r="F1491" t="s">
        <v>17048</v>
      </c>
      <c r="G1491" t="s">
        <v>6</v>
      </c>
      <c r="H1491" t="s">
        <v>5</v>
      </c>
      <c r="I1491" t="s">
        <v>2450</v>
      </c>
      <c r="J1491" t="s">
        <v>17047</v>
      </c>
      <c r="K1491" t="s">
        <v>17046</v>
      </c>
      <c r="L1491" t="s">
        <v>17045</v>
      </c>
      <c r="M1491" t="s">
        <v>17044</v>
      </c>
      <c r="N1491">
        <v>7</v>
      </c>
      <c r="O1491" t="s">
        <v>17043</v>
      </c>
      <c r="P1491" t="s">
        <v>17042</v>
      </c>
      <c r="Q1491" t="s">
        <v>17041</v>
      </c>
      <c r="R1491" s="7">
        <v>41170</v>
      </c>
      <c r="S1491" s="8">
        <f t="shared" si="184"/>
        <v>2012</v>
      </c>
      <c r="T1491" s="8">
        <v>2012</v>
      </c>
      <c r="U1491" s="8">
        <f t="shared" si="185"/>
        <v>10</v>
      </c>
      <c r="V1491" s="7">
        <v>2012</v>
      </c>
      <c r="W1491" t="s">
        <v>907</v>
      </c>
      <c r="X1491" s="2">
        <v>2.5710000000000002</v>
      </c>
      <c r="Y1491" s="6">
        <f t="shared" si="186"/>
        <v>6.8631376631696966E-2</v>
      </c>
      <c r="AA1491">
        <v>189200</v>
      </c>
      <c r="AB1491">
        <v>17278</v>
      </c>
      <c r="AD1491" t="s">
        <v>2</v>
      </c>
      <c r="AE1491">
        <v>47</v>
      </c>
      <c r="AF1491">
        <v>11</v>
      </c>
      <c r="AG1491">
        <v>6301781</v>
      </c>
      <c r="AH1491" t="s">
        <v>17040</v>
      </c>
      <c r="AI1491" t="s">
        <v>17039</v>
      </c>
      <c r="AJ1491" t="s">
        <v>17038</v>
      </c>
      <c r="AK1491" t="s">
        <v>17037</v>
      </c>
      <c r="AL1491">
        <v>67</v>
      </c>
      <c r="AM1491" s="5">
        <f t="shared" si="187"/>
        <v>6.7</v>
      </c>
      <c r="AN1491" s="4">
        <f t="shared" si="188"/>
        <v>1.0147671336614919E-2</v>
      </c>
      <c r="AO1491" s="3"/>
      <c r="AP1491">
        <v>0</v>
      </c>
      <c r="AR1491" t="s">
        <v>2447</v>
      </c>
      <c r="AT1491" s="2">
        <v>5.0129999999999999</v>
      </c>
      <c r="AU1491" s="1">
        <f t="shared" si="189"/>
        <v>5.1086265043172343</v>
      </c>
      <c r="AV1491" s="1">
        <f t="shared" si="190"/>
        <v>3.9389523984155939</v>
      </c>
      <c r="AW1491" s="1">
        <f t="shared" si="191"/>
        <v>2.7692782925139534</v>
      </c>
    </row>
    <row r="1492" spans="1:49" x14ac:dyDescent="0.2">
      <c r="A1492">
        <v>1490</v>
      </c>
      <c r="B1492" t="s">
        <v>17036</v>
      </c>
      <c r="C1492" t="s">
        <v>17035</v>
      </c>
      <c r="F1492" t="s">
        <v>17034</v>
      </c>
      <c r="G1492" t="s">
        <v>6</v>
      </c>
      <c r="H1492" t="s">
        <v>5</v>
      </c>
      <c r="I1492" t="s">
        <v>17033</v>
      </c>
      <c r="J1492" t="s">
        <v>17032</v>
      </c>
      <c r="K1492" t="s">
        <v>17031</v>
      </c>
      <c r="L1492" t="s">
        <v>17030</v>
      </c>
      <c r="M1492" t="s">
        <v>17029</v>
      </c>
      <c r="N1492">
        <v>5</v>
      </c>
      <c r="O1492" t="s">
        <v>17028</v>
      </c>
      <c r="P1492" t="s">
        <v>17027</v>
      </c>
      <c r="Q1492" t="s">
        <v>17026</v>
      </c>
      <c r="R1492" s="7">
        <v>41170</v>
      </c>
      <c r="S1492" s="8">
        <f t="shared" si="184"/>
        <v>2012</v>
      </c>
      <c r="T1492" s="8">
        <v>2012</v>
      </c>
      <c r="U1492" s="8">
        <f t="shared" si="185"/>
        <v>10</v>
      </c>
      <c r="V1492" s="7">
        <v>41170</v>
      </c>
      <c r="W1492" t="s">
        <v>1510</v>
      </c>
      <c r="X1492" s="2">
        <v>0.55500000000000005</v>
      </c>
      <c r="Y1492" s="6">
        <f t="shared" si="186"/>
        <v>1.4815408024345321E-2</v>
      </c>
      <c r="AA1492">
        <v>17518725</v>
      </c>
      <c r="AB1492">
        <v>6100153023</v>
      </c>
      <c r="AC1492">
        <v>17518733</v>
      </c>
      <c r="AD1492" t="s">
        <v>2</v>
      </c>
      <c r="AE1492">
        <v>6</v>
      </c>
      <c r="AF1492">
        <v>12</v>
      </c>
      <c r="AH1492" t="s">
        <v>17025</v>
      </c>
      <c r="AI1492" t="s">
        <v>17024</v>
      </c>
      <c r="AK1492" t="s">
        <v>17023</v>
      </c>
      <c r="AL1492">
        <v>3</v>
      </c>
      <c r="AM1492" s="5">
        <f t="shared" si="187"/>
        <v>0.3</v>
      </c>
      <c r="AN1492" s="4">
        <f t="shared" si="188"/>
        <v>4.5437334343051872E-4</v>
      </c>
      <c r="AO1492" s="3"/>
      <c r="AP1492">
        <v>0</v>
      </c>
      <c r="AR1492" t="s">
        <v>1</v>
      </c>
      <c r="AT1492" s="2" t="s">
        <v>0</v>
      </c>
      <c r="AU1492" s="1">
        <f t="shared" si="189"/>
        <v>1.050709762007088</v>
      </c>
      <c r="AV1492" s="1">
        <f t="shared" si="190"/>
        <v>0.76348906838879205</v>
      </c>
      <c r="AW1492" s="1">
        <f t="shared" si="191"/>
        <v>0.47626837477049588</v>
      </c>
    </row>
    <row r="1493" spans="1:49" x14ac:dyDescent="0.2">
      <c r="A1493">
        <v>1491</v>
      </c>
      <c r="B1493" t="s">
        <v>17022</v>
      </c>
      <c r="C1493" t="s">
        <v>17021</v>
      </c>
      <c r="F1493" t="s">
        <v>17020</v>
      </c>
      <c r="G1493" t="s">
        <v>6</v>
      </c>
      <c r="H1493" t="s">
        <v>5</v>
      </c>
      <c r="I1493" t="s">
        <v>17019</v>
      </c>
      <c r="J1493">
        <v>60031004</v>
      </c>
      <c r="K1493" t="s">
        <v>139</v>
      </c>
      <c r="L1493" t="s">
        <v>138</v>
      </c>
      <c r="M1493" t="s">
        <v>137</v>
      </c>
      <c r="N1493">
        <v>2</v>
      </c>
      <c r="O1493" t="s">
        <v>17018</v>
      </c>
      <c r="P1493" t="s">
        <v>17017</v>
      </c>
      <c r="Q1493" t="s">
        <v>3108</v>
      </c>
      <c r="R1493" s="7">
        <v>41170</v>
      </c>
      <c r="S1493" s="8">
        <f t="shared" si="184"/>
        <v>2012</v>
      </c>
      <c r="T1493" s="8">
        <v>2012</v>
      </c>
      <c r="U1493" s="8">
        <f t="shared" si="185"/>
        <v>10</v>
      </c>
      <c r="V1493" s="7">
        <v>41170</v>
      </c>
      <c r="W1493" t="s">
        <v>1510</v>
      </c>
      <c r="X1493" s="2">
        <v>0.55500000000000005</v>
      </c>
      <c r="Y1493" s="6">
        <f t="shared" si="186"/>
        <v>1.4815408024345321E-2</v>
      </c>
      <c r="AA1493">
        <v>17518725</v>
      </c>
      <c r="AB1493">
        <v>6100153023</v>
      </c>
      <c r="AC1493">
        <v>17518733</v>
      </c>
      <c r="AD1493" t="s">
        <v>2</v>
      </c>
      <c r="AE1493">
        <v>6</v>
      </c>
      <c r="AF1493">
        <v>12</v>
      </c>
      <c r="AH1493" t="s">
        <v>17016</v>
      </c>
      <c r="AI1493" t="s">
        <v>17015</v>
      </c>
      <c r="AK1493" t="s">
        <v>17014</v>
      </c>
      <c r="AL1493">
        <v>1</v>
      </c>
      <c r="AM1493" s="5">
        <f t="shared" si="187"/>
        <v>0.1</v>
      </c>
      <c r="AN1493" s="4">
        <f t="shared" si="188"/>
        <v>1.5145778114350627E-4</v>
      </c>
      <c r="AO1493" s="3"/>
      <c r="AP1493">
        <v>0</v>
      </c>
      <c r="AR1493" t="s">
        <v>1</v>
      </c>
      <c r="AT1493" s="2" t="s">
        <v>0</v>
      </c>
      <c r="AU1493" s="1">
        <f t="shared" si="189"/>
        <v>1.0416222951384775</v>
      </c>
      <c r="AV1493" s="1">
        <f t="shared" si="190"/>
        <v>0.74834329027444135</v>
      </c>
      <c r="AW1493" s="1">
        <f t="shared" si="191"/>
        <v>0.455064285410405</v>
      </c>
    </row>
    <row r="1494" spans="1:49" x14ac:dyDescent="0.2">
      <c r="A1494">
        <v>1492</v>
      </c>
      <c r="B1494" t="s">
        <v>17013</v>
      </c>
      <c r="C1494" t="s">
        <v>17012</v>
      </c>
      <c r="F1494" t="s">
        <v>17011</v>
      </c>
      <c r="G1494" t="s">
        <v>6</v>
      </c>
      <c r="H1494" t="s">
        <v>5</v>
      </c>
      <c r="I1494" t="s">
        <v>17010</v>
      </c>
      <c r="J1494">
        <v>60092945</v>
      </c>
      <c r="K1494" t="s">
        <v>1761</v>
      </c>
      <c r="L1494" t="s">
        <v>1760</v>
      </c>
      <c r="M1494" t="s">
        <v>210</v>
      </c>
      <c r="N1494">
        <v>4</v>
      </c>
      <c r="O1494" t="s">
        <v>17009</v>
      </c>
      <c r="P1494" t="s">
        <v>17008</v>
      </c>
      <c r="Q1494" t="s">
        <v>17007</v>
      </c>
      <c r="R1494" s="7">
        <v>41170</v>
      </c>
      <c r="S1494" s="8">
        <f t="shared" si="184"/>
        <v>2012</v>
      </c>
      <c r="T1494" s="8">
        <v>2012</v>
      </c>
      <c r="U1494" s="8">
        <f t="shared" si="185"/>
        <v>10</v>
      </c>
      <c r="V1494" s="7">
        <v>41170</v>
      </c>
      <c r="W1494" t="s">
        <v>1510</v>
      </c>
      <c r="X1494" s="2">
        <v>0.55500000000000005</v>
      </c>
      <c r="Y1494" s="6">
        <f t="shared" si="186"/>
        <v>1.4815408024345321E-2</v>
      </c>
      <c r="AA1494">
        <v>17518725</v>
      </c>
      <c r="AB1494">
        <v>6100153023</v>
      </c>
      <c r="AC1494">
        <v>17518733</v>
      </c>
      <c r="AD1494" t="s">
        <v>2</v>
      </c>
      <c r="AE1494">
        <v>6</v>
      </c>
      <c r="AF1494">
        <v>12</v>
      </c>
      <c r="AH1494" t="s">
        <v>17006</v>
      </c>
      <c r="AI1494" t="s">
        <v>17005</v>
      </c>
      <c r="AK1494" t="s">
        <v>17004</v>
      </c>
      <c r="AL1494">
        <v>55</v>
      </c>
      <c r="AM1494" s="5">
        <f t="shared" si="187"/>
        <v>5.5</v>
      </c>
      <c r="AN1494" s="4">
        <f t="shared" si="188"/>
        <v>8.330177962892843E-3</v>
      </c>
      <c r="AO1494" s="3"/>
      <c r="AP1494">
        <v>0</v>
      </c>
      <c r="AR1494" t="s">
        <v>1</v>
      </c>
      <c r="AT1494" s="2" t="s">
        <v>0</v>
      </c>
      <c r="AU1494" s="1">
        <f t="shared" si="189"/>
        <v>1.2869839005909576</v>
      </c>
      <c r="AV1494" s="1">
        <f t="shared" si="190"/>
        <v>1.1572792993619081</v>
      </c>
      <c r="AW1494" s="1">
        <f t="shared" si="191"/>
        <v>1.0275746981328586</v>
      </c>
    </row>
    <row r="1495" spans="1:49" x14ac:dyDescent="0.2">
      <c r="A1495">
        <v>1493</v>
      </c>
      <c r="B1495" t="s">
        <v>17003</v>
      </c>
      <c r="C1495" t="s">
        <v>17002</v>
      </c>
      <c r="F1495" t="s">
        <v>17001</v>
      </c>
      <c r="G1495" t="s">
        <v>6</v>
      </c>
      <c r="H1495" t="s">
        <v>5</v>
      </c>
      <c r="I1495" t="s">
        <v>565</v>
      </c>
      <c r="J1495" t="s">
        <v>17000</v>
      </c>
      <c r="K1495" t="s">
        <v>16999</v>
      </c>
      <c r="L1495" t="s">
        <v>16998</v>
      </c>
      <c r="M1495" t="s">
        <v>16997</v>
      </c>
      <c r="N1495">
        <v>3</v>
      </c>
      <c r="O1495" t="s">
        <v>16996</v>
      </c>
      <c r="P1495" t="s">
        <v>16995</v>
      </c>
      <c r="Q1495" t="s">
        <v>16994</v>
      </c>
      <c r="R1495" s="7">
        <v>41170</v>
      </c>
      <c r="S1495" s="8">
        <f t="shared" si="184"/>
        <v>2012</v>
      </c>
      <c r="T1495" s="8">
        <v>2012</v>
      </c>
      <c r="U1495" s="8">
        <f t="shared" si="185"/>
        <v>10</v>
      </c>
      <c r="V1495" s="7">
        <v>41170</v>
      </c>
      <c r="W1495" t="s">
        <v>1510</v>
      </c>
      <c r="X1495" s="2">
        <v>0.55500000000000005</v>
      </c>
      <c r="Y1495" s="6">
        <f t="shared" si="186"/>
        <v>1.4815408024345321E-2</v>
      </c>
      <c r="AA1495">
        <v>17518725</v>
      </c>
      <c r="AB1495">
        <v>6100153023</v>
      </c>
      <c r="AC1495">
        <v>17518733</v>
      </c>
      <c r="AD1495" t="s">
        <v>2</v>
      </c>
      <c r="AE1495">
        <v>6</v>
      </c>
      <c r="AF1495">
        <v>12</v>
      </c>
      <c r="AH1495" t="s">
        <v>16993</v>
      </c>
      <c r="AI1495" t="s">
        <v>16992</v>
      </c>
      <c r="AK1495" t="s">
        <v>16991</v>
      </c>
      <c r="AL1495">
        <v>19</v>
      </c>
      <c r="AM1495" s="5">
        <f t="shared" si="187"/>
        <v>1.9</v>
      </c>
      <c r="AN1495" s="4">
        <f t="shared" si="188"/>
        <v>2.8776978417266188E-3</v>
      </c>
      <c r="AO1495" s="3"/>
      <c r="AP1495">
        <v>0</v>
      </c>
      <c r="AR1495" t="s">
        <v>1</v>
      </c>
      <c r="AT1495" s="2" t="s">
        <v>0</v>
      </c>
      <c r="AU1495" s="1">
        <f t="shared" si="189"/>
        <v>1.1234094969559709</v>
      </c>
      <c r="AV1495" s="1">
        <f t="shared" si="190"/>
        <v>0.88465529330359705</v>
      </c>
      <c r="AW1495" s="1">
        <f t="shared" si="191"/>
        <v>0.64590108965122284</v>
      </c>
    </row>
    <row r="1496" spans="1:49" x14ac:dyDescent="0.2">
      <c r="A1496">
        <v>1494</v>
      </c>
      <c r="B1496" t="s">
        <v>16990</v>
      </c>
      <c r="C1496" t="s">
        <v>16989</v>
      </c>
      <c r="F1496" t="s">
        <v>16988</v>
      </c>
      <c r="G1496" t="s">
        <v>6</v>
      </c>
      <c r="H1496" t="s">
        <v>5</v>
      </c>
      <c r="I1496" t="s">
        <v>16987</v>
      </c>
      <c r="J1496">
        <v>60006793</v>
      </c>
      <c r="K1496" t="s">
        <v>624</v>
      </c>
      <c r="L1496" t="s">
        <v>623</v>
      </c>
      <c r="M1496" t="s">
        <v>21</v>
      </c>
      <c r="N1496">
        <v>5</v>
      </c>
      <c r="O1496" t="s">
        <v>16986</v>
      </c>
      <c r="P1496" t="s">
        <v>16985</v>
      </c>
      <c r="Q1496" t="s">
        <v>1103</v>
      </c>
      <c r="R1496" s="7">
        <v>41170</v>
      </c>
      <c r="S1496" s="8">
        <f t="shared" si="184"/>
        <v>2012</v>
      </c>
      <c r="T1496" s="8">
        <v>2012</v>
      </c>
      <c r="U1496" s="8">
        <f t="shared" si="185"/>
        <v>10</v>
      </c>
      <c r="V1496" s="7">
        <v>41170</v>
      </c>
      <c r="W1496" t="s">
        <v>1510</v>
      </c>
      <c r="X1496" s="2">
        <v>0.55500000000000005</v>
      </c>
      <c r="Y1496" s="6">
        <f t="shared" si="186"/>
        <v>1.4815408024345321E-2</v>
      </c>
      <c r="AA1496">
        <v>17518725</v>
      </c>
      <c r="AB1496">
        <v>6100153023</v>
      </c>
      <c r="AC1496">
        <v>17518733</v>
      </c>
      <c r="AD1496" t="s">
        <v>2</v>
      </c>
      <c r="AE1496">
        <v>6</v>
      </c>
      <c r="AF1496">
        <v>12</v>
      </c>
      <c r="AH1496" t="s">
        <v>16984</v>
      </c>
      <c r="AI1496" t="s">
        <v>16983</v>
      </c>
      <c r="AK1496" t="s">
        <v>16982</v>
      </c>
      <c r="AL1496">
        <v>3</v>
      </c>
      <c r="AM1496" s="5">
        <f t="shared" si="187"/>
        <v>0.3</v>
      </c>
      <c r="AN1496" s="4">
        <f t="shared" si="188"/>
        <v>4.5437334343051872E-4</v>
      </c>
      <c r="AO1496" s="3"/>
      <c r="AP1496">
        <v>0</v>
      </c>
      <c r="AR1496" t="s">
        <v>1</v>
      </c>
      <c r="AT1496" s="2" t="s">
        <v>0</v>
      </c>
      <c r="AU1496" s="1">
        <f t="shared" si="189"/>
        <v>1.050709762007088</v>
      </c>
      <c r="AV1496" s="1">
        <f t="shared" si="190"/>
        <v>0.76348906838879205</v>
      </c>
      <c r="AW1496" s="1">
        <f t="shared" si="191"/>
        <v>0.47626837477049588</v>
      </c>
    </row>
    <row r="1497" spans="1:49" x14ac:dyDescent="0.2">
      <c r="A1497">
        <v>1495</v>
      </c>
      <c r="B1497" t="s">
        <v>16981</v>
      </c>
      <c r="C1497" t="s">
        <v>16980</v>
      </c>
      <c r="F1497" t="s">
        <v>16979</v>
      </c>
      <c r="G1497" t="s">
        <v>6</v>
      </c>
      <c r="H1497" t="s">
        <v>5</v>
      </c>
      <c r="I1497" t="s">
        <v>16978</v>
      </c>
      <c r="J1497">
        <v>60027666</v>
      </c>
      <c r="K1497" t="s">
        <v>901</v>
      </c>
      <c r="L1497" t="s">
        <v>300</v>
      </c>
      <c r="M1497" t="s">
        <v>299</v>
      </c>
      <c r="N1497">
        <v>2</v>
      </c>
      <c r="O1497" t="s">
        <v>16977</v>
      </c>
      <c r="P1497" t="s">
        <v>16976</v>
      </c>
      <c r="Q1497" t="s">
        <v>900</v>
      </c>
      <c r="R1497" s="7">
        <v>41170</v>
      </c>
      <c r="S1497" s="8">
        <f t="shared" si="184"/>
        <v>2012</v>
      </c>
      <c r="T1497" s="8">
        <v>2012</v>
      </c>
      <c r="U1497" s="8">
        <f t="shared" si="185"/>
        <v>10</v>
      </c>
      <c r="V1497" s="7">
        <v>41170</v>
      </c>
      <c r="W1497" t="s">
        <v>1510</v>
      </c>
      <c r="X1497" s="2">
        <v>0.55500000000000005</v>
      </c>
      <c r="Y1497" s="6">
        <f t="shared" si="186"/>
        <v>1.4815408024345321E-2</v>
      </c>
      <c r="AA1497">
        <v>17518725</v>
      </c>
      <c r="AB1497">
        <v>6100153023</v>
      </c>
      <c r="AC1497">
        <v>17518733</v>
      </c>
      <c r="AD1497" t="s">
        <v>2</v>
      </c>
      <c r="AE1497">
        <v>6</v>
      </c>
      <c r="AF1497">
        <v>12</v>
      </c>
      <c r="AH1497" t="s">
        <v>16975</v>
      </c>
      <c r="AI1497" t="s">
        <v>16974</v>
      </c>
      <c r="AK1497" t="s">
        <v>16973</v>
      </c>
      <c r="AL1497">
        <v>5</v>
      </c>
      <c r="AM1497" s="5">
        <f t="shared" si="187"/>
        <v>0.5</v>
      </c>
      <c r="AN1497" s="4">
        <f t="shared" si="188"/>
        <v>7.572889057175312E-4</v>
      </c>
      <c r="AO1497" s="3"/>
      <c r="AP1497">
        <v>0</v>
      </c>
      <c r="AR1497" t="s">
        <v>1</v>
      </c>
      <c r="AT1497" s="2" t="s">
        <v>0</v>
      </c>
      <c r="AU1497" s="1">
        <f t="shared" si="189"/>
        <v>1.0597972288756983</v>
      </c>
      <c r="AV1497" s="1">
        <f t="shared" si="190"/>
        <v>0.77863484650314263</v>
      </c>
      <c r="AW1497" s="1">
        <f t="shared" si="191"/>
        <v>0.49747246413058677</v>
      </c>
    </row>
    <row r="1498" spans="1:49" x14ac:dyDescent="0.2">
      <c r="A1498">
        <v>1496</v>
      </c>
      <c r="B1498" t="s">
        <v>16972</v>
      </c>
      <c r="C1498" t="s">
        <v>16971</v>
      </c>
      <c r="F1498" t="s">
        <v>16970</v>
      </c>
      <c r="G1498" t="s">
        <v>6</v>
      </c>
      <c r="H1498" t="s">
        <v>5</v>
      </c>
      <c r="I1498" t="s">
        <v>2891</v>
      </c>
      <c r="J1498" t="s">
        <v>16969</v>
      </c>
      <c r="K1498" t="s">
        <v>16968</v>
      </c>
      <c r="L1498" t="s">
        <v>16967</v>
      </c>
      <c r="M1498" t="s">
        <v>2665</v>
      </c>
      <c r="N1498">
        <v>5</v>
      </c>
      <c r="O1498" t="s">
        <v>16966</v>
      </c>
      <c r="P1498" t="s">
        <v>16965</v>
      </c>
      <c r="Q1498" t="s">
        <v>16964</v>
      </c>
      <c r="R1498" s="7">
        <v>41170</v>
      </c>
      <c r="S1498" s="8">
        <f t="shared" si="184"/>
        <v>2012</v>
      </c>
      <c r="T1498" s="8">
        <v>2012</v>
      </c>
      <c r="U1498" s="8">
        <f t="shared" si="185"/>
        <v>10</v>
      </c>
      <c r="V1498" s="7">
        <v>2012</v>
      </c>
      <c r="W1498" t="s">
        <v>520</v>
      </c>
      <c r="X1498" s="2">
        <v>2.0099999999999998</v>
      </c>
      <c r="Y1498" s="6">
        <f t="shared" si="186"/>
        <v>5.3655802034115477E-2</v>
      </c>
      <c r="AA1498">
        <v>15361276</v>
      </c>
      <c r="AB1498">
        <v>18933</v>
      </c>
      <c r="AD1498" t="s">
        <v>2</v>
      </c>
      <c r="AE1498">
        <v>11</v>
      </c>
      <c r="AF1498">
        <v>10</v>
      </c>
      <c r="AG1498">
        <v>6297984</v>
      </c>
      <c r="AH1498" t="s">
        <v>16963</v>
      </c>
      <c r="AI1498" t="s">
        <v>16962</v>
      </c>
      <c r="AJ1498" t="s">
        <v>16961</v>
      </c>
      <c r="AK1498" t="s">
        <v>16960</v>
      </c>
      <c r="AL1498">
        <v>6</v>
      </c>
      <c r="AM1498" s="5">
        <f t="shared" si="187"/>
        <v>0.6</v>
      </c>
      <c r="AN1498" s="4">
        <f t="shared" si="188"/>
        <v>9.0874668686103744E-4</v>
      </c>
      <c r="AO1498" s="3"/>
      <c r="AP1498">
        <v>0</v>
      </c>
      <c r="AQ1498" t="s">
        <v>255</v>
      </c>
      <c r="AR1498">
        <v>616911</v>
      </c>
      <c r="AS1498" t="s">
        <v>254</v>
      </c>
      <c r="AT1498" s="2" t="s">
        <v>0</v>
      </c>
      <c r="AU1498" s="1">
        <f t="shared" si="189"/>
        <v>3.7831685429939146</v>
      </c>
      <c r="AV1498" s="1">
        <f t="shared" si="190"/>
        <v>2.7282274360488254</v>
      </c>
      <c r="AW1498" s="1">
        <f t="shared" si="191"/>
        <v>1.6732863291037368</v>
      </c>
    </row>
    <row r="1499" spans="1:49" x14ac:dyDescent="0.2">
      <c r="A1499">
        <v>1497</v>
      </c>
      <c r="B1499" t="s">
        <v>16959</v>
      </c>
      <c r="C1499" t="s">
        <v>16958</v>
      </c>
      <c r="F1499" t="s">
        <v>16957</v>
      </c>
      <c r="G1499" t="s">
        <v>6</v>
      </c>
      <c r="H1499" t="s">
        <v>5</v>
      </c>
      <c r="I1499" t="s">
        <v>11906</v>
      </c>
      <c r="J1499" t="s">
        <v>16956</v>
      </c>
      <c r="K1499" t="s">
        <v>16955</v>
      </c>
      <c r="L1499" t="s">
        <v>16954</v>
      </c>
      <c r="M1499" t="s">
        <v>1418</v>
      </c>
      <c r="N1499">
        <v>4</v>
      </c>
      <c r="O1499" t="s">
        <v>16953</v>
      </c>
      <c r="P1499" t="s">
        <v>16952</v>
      </c>
      <c r="Q1499" t="s">
        <v>16951</v>
      </c>
      <c r="R1499" s="7">
        <v>41170</v>
      </c>
      <c r="S1499" s="8">
        <f t="shared" si="184"/>
        <v>2012</v>
      </c>
      <c r="T1499" s="8">
        <v>2012</v>
      </c>
      <c r="U1499" s="8">
        <f t="shared" si="185"/>
        <v>10</v>
      </c>
      <c r="V1499" s="7">
        <v>2012</v>
      </c>
      <c r="W1499" t="s">
        <v>520</v>
      </c>
      <c r="X1499" s="2">
        <v>2.0099999999999998</v>
      </c>
      <c r="Y1499" s="6">
        <f t="shared" si="186"/>
        <v>5.3655802034115477E-2</v>
      </c>
      <c r="AA1499">
        <v>15361276</v>
      </c>
      <c r="AB1499">
        <v>18933</v>
      </c>
      <c r="AD1499" t="s">
        <v>2</v>
      </c>
      <c r="AE1499">
        <v>11</v>
      </c>
      <c r="AF1499">
        <v>10</v>
      </c>
      <c r="AG1499">
        <v>6297983</v>
      </c>
      <c r="AH1499" t="s">
        <v>16950</v>
      </c>
      <c r="AI1499" t="s">
        <v>16949</v>
      </c>
      <c r="AJ1499" t="s">
        <v>16948</v>
      </c>
      <c r="AK1499" t="s">
        <v>16947</v>
      </c>
      <c r="AL1499">
        <v>12</v>
      </c>
      <c r="AM1499" s="5">
        <f t="shared" si="187"/>
        <v>1.2</v>
      </c>
      <c r="AN1499" s="4">
        <f t="shared" si="188"/>
        <v>1.8174933737220749E-3</v>
      </c>
      <c r="AO1499" s="3"/>
      <c r="AP1499">
        <v>0</v>
      </c>
      <c r="AQ1499" t="s">
        <v>1389</v>
      </c>
      <c r="AR1499">
        <v>60972057</v>
      </c>
      <c r="AS1499" t="s">
        <v>1705</v>
      </c>
      <c r="AT1499" s="2" t="s">
        <v>0</v>
      </c>
      <c r="AU1499" s="1">
        <f t="shared" si="189"/>
        <v>3.8104309435997457</v>
      </c>
      <c r="AV1499" s="1">
        <f t="shared" si="190"/>
        <v>2.7736647703918775</v>
      </c>
      <c r="AW1499" s="1">
        <f t="shared" si="191"/>
        <v>1.7368985971840094</v>
      </c>
    </row>
    <row r="1500" spans="1:49" x14ac:dyDescent="0.2">
      <c r="A1500">
        <v>1498</v>
      </c>
      <c r="B1500" t="s">
        <v>16946</v>
      </c>
      <c r="C1500" t="s">
        <v>16945</v>
      </c>
      <c r="F1500" t="s">
        <v>16944</v>
      </c>
      <c r="G1500" t="s">
        <v>6</v>
      </c>
      <c r="H1500" t="s">
        <v>5</v>
      </c>
      <c r="I1500" t="s">
        <v>1910</v>
      </c>
      <c r="J1500" t="s">
        <v>16943</v>
      </c>
      <c r="K1500" t="s">
        <v>16942</v>
      </c>
      <c r="L1500" t="s">
        <v>16941</v>
      </c>
      <c r="M1500" t="s">
        <v>1933</v>
      </c>
      <c r="N1500">
        <v>7</v>
      </c>
      <c r="O1500" t="s">
        <v>16940</v>
      </c>
      <c r="P1500" t="s">
        <v>16939</v>
      </c>
      <c r="Q1500" t="s">
        <v>16938</v>
      </c>
      <c r="R1500" s="7">
        <v>41170</v>
      </c>
      <c r="S1500" s="8">
        <f t="shared" si="184"/>
        <v>2012</v>
      </c>
      <c r="T1500" s="8">
        <v>2012</v>
      </c>
      <c r="U1500" s="8">
        <f t="shared" si="185"/>
        <v>10</v>
      </c>
      <c r="V1500" s="7">
        <v>41170</v>
      </c>
      <c r="W1500" t="s">
        <v>1574</v>
      </c>
      <c r="X1500" s="2">
        <v>3.6880000000000002</v>
      </c>
      <c r="Y1500" s="6">
        <f t="shared" si="186"/>
        <v>9.8449053682496471E-2</v>
      </c>
      <c r="AA1500">
        <v>319007</v>
      </c>
      <c r="AB1500">
        <v>29150</v>
      </c>
      <c r="AC1500">
        <v>10797114</v>
      </c>
      <c r="AD1500" t="s">
        <v>2</v>
      </c>
      <c r="AE1500">
        <v>109</v>
      </c>
      <c r="AF1500">
        <v>12</v>
      </c>
      <c r="AG1500">
        <v>126803</v>
      </c>
      <c r="AI1500" t="s">
        <v>16937</v>
      </c>
      <c r="AK1500" t="s">
        <v>16936</v>
      </c>
      <c r="AL1500">
        <v>50</v>
      </c>
      <c r="AM1500" s="5">
        <f t="shared" si="187"/>
        <v>5</v>
      </c>
      <c r="AN1500" s="4">
        <f t="shared" si="188"/>
        <v>7.5728890571753124E-3</v>
      </c>
      <c r="AO1500" s="3"/>
      <c r="AP1500">
        <v>1</v>
      </c>
      <c r="AR1500" t="s">
        <v>1</v>
      </c>
      <c r="AT1500" s="2">
        <v>9.1609999999999996</v>
      </c>
      <c r="AU1500" s="1">
        <f t="shared" si="189"/>
        <v>7.1186204294900124</v>
      </c>
      <c r="AV1500" s="1">
        <f t="shared" si="190"/>
        <v>5.3010971369835884</v>
      </c>
      <c r="AW1500" s="1">
        <f t="shared" si="191"/>
        <v>3.4835738444771662</v>
      </c>
    </row>
    <row r="1501" spans="1:49" x14ac:dyDescent="0.2">
      <c r="A1501">
        <v>1499</v>
      </c>
      <c r="B1501" t="s">
        <v>16935</v>
      </c>
      <c r="C1501" t="s">
        <v>16934</v>
      </c>
      <c r="F1501" t="s">
        <v>16933</v>
      </c>
      <c r="G1501" t="s">
        <v>6</v>
      </c>
      <c r="H1501" t="s">
        <v>5</v>
      </c>
      <c r="I1501" t="s">
        <v>879</v>
      </c>
      <c r="J1501" t="s">
        <v>16932</v>
      </c>
      <c r="K1501" t="s">
        <v>16931</v>
      </c>
      <c r="L1501" t="s">
        <v>16930</v>
      </c>
      <c r="M1501" t="s">
        <v>2114</v>
      </c>
      <c r="N1501">
        <v>5</v>
      </c>
      <c r="O1501" t="s">
        <v>16929</v>
      </c>
      <c r="P1501" t="s">
        <v>16928</v>
      </c>
      <c r="Q1501" t="s">
        <v>16927</v>
      </c>
      <c r="R1501" s="7">
        <v>41170</v>
      </c>
      <c r="S1501" s="8">
        <f t="shared" si="184"/>
        <v>2012</v>
      </c>
      <c r="T1501" s="8">
        <v>2012</v>
      </c>
      <c r="U1501" s="8">
        <f t="shared" si="185"/>
        <v>10</v>
      </c>
      <c r="V1501" s="7">
        <v>2012</v>
      </c>
      <c r="W1501" t="s">
        <v>14</v>
      </c>
      <c r="X1501" s="2">
        <v>0.28199999999999997</v>
      </c>
      <c r="Y1501" s="6">
        <f t="shared" si="186"/>
        <v>7.527828942099783E-3</v>
      </c>
      <c r="AA1501">
        <v>16875869</v>
      </c>
      <c r="AB1501">
        <v>19700186861</v>
      </c>
      <c r="AC1501">
        <v>16875877</v>
      </c>
      <c r="AD1501" t="s">
        <v>2</v>
      </c>
      <c r="AE1501">
        <v>2012</v>
      </c>
      <c r="AG1501">
        <v>965834</v>
      </c>
      <c r="AI1501" t="s">
        <v>16926</v>
      </c>
      <c r="AK1501" t="s">
        <v>16925</v>
      </c>
      <c r="AL1501">
        <v>2</v>
      </c>
      <c r="AM1501" s="5">
        <f t="shared" si="187"/>
        <v>0.2</v>
      </c>
      <c r="AN1501" s="4">
        <f t="shared" si="188"/>
        <v>3.0291556228701253E-4</v>
      </c>
      <c r="AO1501" s="3"/>
      <c r="AP1501">
        <v>1</v>
      </c>
      <c r="AR1501" t="s">
        <v>1</v>
      </c>
      <c r="AT1501" s="2">
        <v>1.1739999999999999</v>
      </c>
      <c r="AU1501" s="1">
        <f t="shared" si="189"/>
        <v>0.53603549281559504</v>
      </c>
      <c r="AV1501" s="1">
        <f t="shared" si="190"/>
        <v>0.39153722521933976</v>
      </c>
      <c r="AW1501" s="1">
        <f t="shared" si="191"/>
        <v>0.24703895762308434</v>
      </c>
    </row>
    <row r="1502" spans="1:49" x14ac:dyDescent="0.2">
      <c r="A1502">
        <v>1500</v>
      </c>
      <c r="B1502" t="s">
        <v>16924</v>
      </c>
      <c r="C1502" t="s">
        <v>16923</v>
      </c>
      <c r="F1502" t="s">
        <v>16922</v>
      </c>
      <c r="G1502" t="s">
        <v>6</v>
      </c>
      <c r="H1502" t="s">
        <v>5</v>
      </c>
      <c r="I1502" t="s">
        <v>1092</v>
      </c>
      <c r="J1502" t="s">
        <v>16921</v>
      </c>
      <c r="K1502" t="s">
        <v>16920</v>
      </c>
      <c r="L1502" t="s">
        <v>848</v>
      </c>
      <c r="M1502" t="s">
        <v>84</v>
      </c>
      <c r="N1502">
        <v>4</v>
      </c>
      <c r="O1502" t="s">
        <v>16919</v>
      </c>
      <c r="P1502" t="s">
        <v>16918</v>
      </c>
      <c r="Q1502" t="s">
        <v>16917</v>
      </c>
      <c r="R1502" s="7">
        <v>41170</v>
      </c>
      <c r="S1502" s="8">
        <f t="shared" si="184"/>
        <v>2012</v>
      </c>
      <c r="T1502" s="8">
        <v>2012</v>
      </c>
      <c r="U1502" s="8">
        <f t="shared" si="185"/>
        <v>10</v>
      </c>
      <c r="V1502" s="7">
        <v>2012</v>
      </c>
      <c r="W1502" t="s">
        <v>14</v>
      </c>
      <c r="X1502" s="2">
        <v>0.28199999999999997</v>
      </c>
      <c r="Y1502" s="6">
        <f t="shared" si="186"/>
        <v>7.527828942099783E-3</v>
      </c>
      <c r="AA1502">
        <v>16875869</v>
      </c>
      <c r="AB1502">
        <v>19700186861</v>
      </c>
      <c r="AC1502">
        <v>16875877</v>
      </c>
      <c r="AD1502" t="s">
        <v>2</v>
      </c>
      <c r="AE1502">
        <v>2012</v>
      </c>
      <c r="AG1502">
        <v>341206</v>
      </c>
      <c r="AI1502" t="s">
        <v>16916</v>
      </c>
      <c r="AK1502" t="s">
        <v>16915</v>
      </c>
      <c r="AL1502">
        <v>2</v>
      </c>
      <c r="AM1502" s="5">
        <f t="shared" si="187"/>
        <v>0.2</v>
      </c>
      <c r="AN1502" s="4">
        <f t="shared" si="188"/>
        <v>3.0291556228701253E-4</v>
      </c>
      <c r="AO1502" s="3"/>
      <c r="AP1502">
        <v>1</v>
      </c>
      <c r="AR1502" t="s">
        <v>1</v>
      </c>
      <c r="AT1502" s="2">
        <v>1.1739999999999999</v>
      </c>
      <c r="AU1502" s="1">
        <f t="shared" si="189"/>
        <v>0.53603549281559504</v>
      </c>
      <c r="AV1502" s="1">
        <f t="shared" si="190"/>
        <v>0.39153722521933976</v>
      </c>
      <c r="AW1502" s="1">
        <f t="shared" si="191"/>
        <v>0.24703895762308434</v>
      </c>
    </row>
    <row r="1503" spans="1:49" x14ac:dyDescent="0.2">
      <c r="A1503">
        <v>1501</v>
      </c>
      <c r="B1503" t="s">
        <v>16914</v>
      </c>
      <c r="C1503" t="s">
        <v>16913</v>
      </c>
      <c r="F1503" t="s">
        <v>16912</v>
      </c>
      <c r="G1503" t="s">
        <v>6</v>
      </c>
      <c r="H1503" t="s">
        <v>5</v>
      </c>
      <c r="I1503" t="s">
        <v>1794</v>
      </c>
      <c r="J1503">
        <v>60026157</v>
      </c>
      <c r="K1503" t="s">
        <v>1793</v>
      </c>
      <c r="L1503" t="s">
        <v>1792</v>
      </c>
      <c r="M1503" t="s">
        <v>26</v>
      </c>
      <c r="N1503">
        <v>2</v>
      </c>
      <c r="O1503" t="s">
        <v>16911</v>
      </c>
      <c r="P1503" t="s">
        <v>3024</v>
      </c>
      <c r="Q1503" t="s">
        <v>1791</v>
      </c>
      <c r="R1503" s="7">
        <v>41170</v>
      </c>
      <c r="S1503" s="8">
        <f t="shared" si="184"/>
        <v>2012</v>
      </c>
      <c r="T1503" s="8">
        <v>2012</v>
      </c>
      <c r="U1503" s="8">
        <f t="shared" si="185"/>
        <v>10</v>
      </c>
      <c r="V1503" s="7">
        <v>2012</v>
      </c>
      <c r="W1503" t="s">
        <v>14</v>
      </c>
      <c r="X1503" s="2">
        <v>0.28199999999999997</v>
      </c>
      <c r="Y1503" s="6">
        <f t="shared" si="186"/>
        <v>7.527828942099783E-3</v>
      </c>
      <c r="AA1503">
        <v>16875869</v>
      </c>
      <c r="AB1503">
        <v>19700186861</v>
      </c>
      <c r="AC1503">
        <v>16875877</v>
      </c>
      <c r="AD1503" t="s">
        <v>2</v>
      </c>
      <c r="AE1503">
        <v>2012</v>
      </c>
      <c r="AG1503">
        <v>839520</v>
      </c>
      <c r="AI1503" t="s">
        <v>16910</v>
      </c>
      <c r="AK1503" t="s">
        <v>16909</v>
      </c>
      <c r="AL1503">
        <v>6</v>
      </c>
      <c r="AM1503" s="5">
        <f t="shared" si="187"/>
        <v>0.6</v>
      </c>
      <c r="AN1503" s="4">
        <f t="shared" si="188"/>
        <v>9.0874668686103744E-4</v>
      </c>
      <c r="AO1503" s="3"/>
      <c r="AP1503">
        <v>1</v>
      </c>
      <c r="AR1503" t="s">
        <v>1</v>
      </c>
      <c r="AT1503" s="2">
        <v>1.1739999999999999</v>
      </c>
      <c r="AU1503" s="1">
        <f t="shared" si="189"/>
        <v>0.55421042655281583</v>
      </c>
      <c r="AV1503" s="1">
        <f t="shared" si="190"/>
        <v>0.42182878144804103</v>
      </c>
      <c r="AW1503" s="1">
        <f t="shared" si="191"/>
        <v>0.28944713634326608</v>
      </c>
    </row>
    <row r="1504" spans="1:49" x14ac:dyDescent="0.2">
      <c r="A1504">
        <v>1502</v>
      </c>
      <c r="B1504" t="s">
        <v>16908</v>
      </c>
      <c r="C1504" t="s">
        <v>16907</v>
      </c>
      <c r="F1504" t="s">
        <v>16906</v>
      </c>
      <c r="G1504" t="s">
        <v>6</v>
      </c>
      <c r="H1504" t="s">
        <v>5</v>
      </c>
      <c r="I1504" t="s">
        <v>16905</v>
      </c>
      <c r="J1504">
        <v>60017605</v>
      </c>
      <c r="K1504" t="s">
        <v>1131</v>
      </c>
      <c r="L1504" t="s">
        <v>1130</v>
      </c>
      <c r="M1504" t="s">
        <v>16</v>
      </c>
      <c r="N1504">
        <v>3</v>
      </c>
      <c r="O1504" t="s">
        <v>16904</v>
      </c>
      <c r="P1504" t="s">
        <v>16903</v>
      </c>
      <c r="Q1504" t="s">
        <v>1129</v>
      </c>
      <c r="R1504" s="7">
        <v>41170</v>
      </c>
      <c r="S1504" s="8">
        <f t="shared" si="184"/>
        <v>2012</v>
      </c>
      <c r="T1504" s="8">
        <v>2012</v>
      </c>
      <c r="U1504" s="8">
        <f t="shared" si="185"/>
        <v>10</v>
      </c>
      <c r="V1504" s="7">
        <v>2012</v>
      </c>
      <c r="W1504" t="s">
        <v>14</v>
      </c>
      <c r="X1504" s="2">
        <v>0.28199999999999997</v>
      </c>
      <c r="Y1504" s="6">
        <f t="shared" si="186"/>
        <v>7.527828942099783E-3</v>
      </c>
      <c r="AA1504">
        <v>16875869</v>
      </c>
      <c r="AB1504">
        <v>19700186861</v>
      </c>
      <c r="AC1504">
        <v>16875877</v>
      </c>
      <c r="AD1504" t="s">
        <v>2</v>
      </c>
      <c r="AE1504">
        <v>2012</v>
      </c>
      <c r="AG1504">
        <v>120208</v>
      </c>
      <c r="AI1504" t="s">
        <v>16902</v>
      </c>
      <c r="AK1504" t="s">
        <v>16901</v>
      </c>
      <c r="AL1504">
        <v>4</v>
      </c>
      <c r="AM1504" s="5">
        <f t="shared" si="187"/>
        <v>0.4</v>
      </c>
      <c r="AN1504" s="4">
        <f t="shared" si="188"/>
        <v>6.0583112457402507E-4</v>
      </c>
      <c r="AO1504" s="3"/>
      <c r="AP1504">
        <v>1</v>
      </c>
      <c r="AR1504" t="s">
        <v>1</v>
      </c>
      <c r="AT1504" s="2">
        <v>1.1739999999999999</v>
      </c>
      <c r="AU1504" s="1">
        <f t="shared" si="189"/>
        <v>0.54512295968420554</v>
      </c>
      <c r="AV1504" s="1">
        <f t="shared" si="190"/>
        <v>0.4066830033336904</v>
      </c>
      <c r="AW1504" s="1">
        <f t="shared" si="191"/>
        <v>0.26824304698317519</v>
      </c>
    </row>
    <row r="1505" spans="1:49" x14ac:dyDescent="0.2">
      <c r="A1505">
        <v>1503</v>
      </c>
      <c r="B1505" t="s">
        <v>16900</v>
      </c>
      <c r="C1505" t="s">
        <v>16899</v>
      </c>
      <c r="F1505" t="s">
        <v>16898</v>
      </c>
      <c r="G1505" t="s">
        <v>6</v>
      </c>
      <c r="H1505" t="s">
        <v>5</v>
      </c>
      <c r="I1505" t="s">
        <v>16897</v>
      </c>
      <c r="J1505" t="s">
        <v>1773</v>
      </c>
      <c r="K1505" t="s">
        <v>1772</v>
      </c>
      <c r="L1505" t="s">
        <v>1771</v>
      </c>
      <c r="M1505" t="s">
        <v>1253</v>
      </c>
      <c r="N1505">
        <v>7</v>
      </c>
      <c r="O1505" t="s">
        <v>16896</v>
      </c>
      <c r="P1505" t="s">
        <v>16895</v>
      </c>
      <c r="Q1505" t="s">
        <v>16894</v>
      </c>
      <c r="R1505" s="7">
        <v>41170</v>
      </c>
      <c r="S1505" s="8">
        <f t="shared" si="184"/>
        <v>2012</v>
      </c>
      <c r="T1505" s="8">
        <v>2012</v>
      </c>
      <c r="U1505" s="8">
        <f t="shared" si="185"/>
        <v>10</v>
      </c>
      <c r="V1505" s="7">
        <v>2012</v>
      </c>
      <c r="W1505" t="s">
        <v>14</v>
      </c>
      <c r="X1505" s="2">
        <v>0.28199999999999997</v>
      </c>
      <c r="Y1505" s="6">
        <f t="shared" si="186"/>
        <v>7.527828942099783E-3</v>
      </c>
      <c r="AA1505">
        <v>16875869</v>
      </c>
      <c r="AB1505">
        <v>19700186861</v>
      </c>
      <c r="AC1505">
        <v>16875877</v>
      </c>
      <c r="AD1505" t="s">
        <v>2</v>
      </c>
      <c r="AE1505">
        <v>2012</v>
      </c>
      <c r="AG1505">
        <v>840924</v>
      </c>
      <c r="AI1505" t="s">
        <v>16893</v>
      </c>
      <c r="AK1505" t="s">
        <v>16892</v>
      </c>
      <c r="AL1505">
        <v>13</v>
      </c>
      <c r="AM1505" s="5">
        <f t="shared" si="187"/>
        <v>1.3</v>
      </c>
      <c r="AN1505" s="4">
        <f t="shared" si="188"/>
        <v>1.9689511548655813E-3</v>
      </c>
      <c r="AO1505" s="3"/>
      <c r="AP1505">
        <v>1</v>
      </c>
      <c r="AR1505" t="s">
        <v>1</v>
      </c>
      <c r="AT1505" s="2">
        <v>1.1739999999999999</v>
      </c>
      <c r="AU1505" s="1">
        <f t="shared" si="189"/>
        <v>0.58601656059295226</v>
      </c>
      <c r="AV1505" s="1">
        <f t="shared" si="190"/>
        <v>0.47483900484826824</v>
      </c>
      <c r="AW1505" s="1">
        <f t="shared" si="191"/>
        <v>0.36366144910358417</v>
      </c>
    </row>
    <row r="1506" spans="1:49" x14ac:dyDescent="0.2">
      <c r="A1506">
        <v>1504</v>
      </c>
      <c r="B1506" t="s">
        <v>16891</v>
      </c>
      <c r="C1506" t="s">
        <v>16890</v>
      </c>
      <c r="F1506" t="s">
        <v>16889</v>
      </c>
      <c r="G1506" t="s">
        <v>6</v>
      </c>
      <c r="H1506" t="s">
        <v>5</v>
      </c>
      <c r="I1506" t="s">
        <v>2818</v>
      </c>
      <c r="J1506" t="s">
        <v>16888</v>
      </c>
      <c r="K1506" t="s">
        <v>16887</v>
      </c>
      <c r="L1506" t="s">
        <v>16886</v>
      </c>
      <c r="M1506" t="s">
        <v>2757</v>
      </c>
      <c r="N1506">
        <v>5</v>
      </c>
      <c r="O1506" t="s">
        <v>16885</v>
      </c>
      <c r="P1506" t="s">
        <v>16884</v>
      </c>
      <c r="Q1506" t="s">
        <v>16883</v>
      </c>
      <c r="R1506" s="7">
        <v>41170</v>
      </c>
      <c r="S1506" s="8">
        <f t="shared" si="184"/>
        <v>2012</v>
      </c>
      <c r="T1506" s="8">
        <v>2012</v>
      </c>
      <c r="U1506" s="8">
        <f t="shared" si="185"/>
        <v>10</v>
      </c>
      <c r="V1506" s="7">
        <v>2012</v>
      </c>
      <c r="W1506" t="s">
        <v>6585</v>
      </c>
      <c r="X1506" s="2">
        <v>0.32400000000000001</v>
      </c>
      <c r="Y1506" s="6">
        <f t="shared" si="186"/>
        <v>8.6489949547529435E-3</v>
      </c>
      <c r="AA1506">
        <v>15501329</v>
      </c>
      <c r="AB1506">
        <v>5800173381</v>
      </c>
      <c r="AC1506">
        <v>15501477</v>
      </c>
      <c r="AD1506" t="s">
        <v>2</v>
      </c>
      <c r="AE1506">
        <v>2012</v>
      </c>
      <c r="AG1506">
        <v>525640</v>
      </c>
      <c r="AI1506" t="s">
        <v>16882</v>
      </c>
      <c r="AK1506" t="s">
        <v>16881</v>
      </c>
      <c r="AL1506">
        <v>8</v>
      </c>
      <c r="AM1506" s="5">
        <f t="shared" si="187"/>
        <v>0.8</v>
      </c>
      <c r="AN1506" s="4">
        <f t="shared" si="188"/>
        <v>1.2116622491480501E-3</v>
      </c>
      <c r="AO1506" s="3"/>
      <c r="AP1506">
        <v>1</v>
      </c>
      <c r="AR1506" t="s">
        <v>1</v>
      </c>
      <c r="AT1506" s="2">
        <v>1.64</v>
      </c>
      <c r="AU1506" s="1">
        <f t="shared" si="189"/>
        <v>0.64177951430714753</v>
      </c>
      <c r="AV1506" s="1">
        <f t="shared" si="190"/>
        <v>0.49303286019504966</v>
      </c>
      <c r="AW1506" s="1">
        <f t="shared" si="191"/>
        <v>0.3442862060829518</v>
      </c>
    </row>
    <row r="1507" spans="1:49" x14ac:dyDescent="0.2">
      <c r="A1507">
        <v>1505</v>
      </c>
      <c r="B1507" t="s">
        <v>16880</v>
      </c>
      <c r="C1507" t="s">
        <v>16879</v>
      </c>
      <c r="F1507" t="s">
        <v>16878</v>
      </c>
      <c r="G1507" t="s">
        <v>6</v>
      </c>
      <c r="H1507" t="s">
        <v>5</v>
      </c>
      <c r="I1507" t="s">
        <v>712</v>
      </c>
      <c r="J1507" t="s">
        <v>2745</v>
      </c>
      <c r="K1507" t="s">
        <v>2744</v>
      </c>
      <c r="L1507" t="s">
        <v>1604</v>
      </c>
      <c r="M1507" t="s">
        <v>69</v>
      </c>
      <c r="N1507">
        <v>3</v>
      </c>
      <c r="O1507" t="s">
        <v>16877</v>
      </c>
      <c r="P1507" t="s">
        <v>16876</v>
      </c>
      <c r="Q1507" t="s">
        <v>16875</v>
      </c>
      <c r="R1507" s="7">
        <v>41170</v>
      </c>
      <c r="S1507" s="8">
        <f t="shared" si="184"/>
        <v>2012</v>
      </c>
      <c r="T1507" s="8">
        <v>2012</v>
      </c>
      <c r="U1507" s="8">
        <f t="shared" si="185"/>
        <v>10</v>
      </c>
      <c r="V1507" s="7">
        <v>2012</v>
      </c>
      <c r="W1507" t="s">
        <v>14</v>
      </c>
      <c r="X1507" s="2">
        <v>0.28199999999999997</v>
      </c>
      <c r="Y1507" s="6">
        <f t="shared" si="186"/>
        <v>7.527828942099783E-3</v>
      </c>
      <c r="AA1507">
        <v>16875869</v>
      </c>
      <c r="AB1507">
        <v>19700186861</v>
      </c>
      <c r="AC1507">
        <v>16875877</v>
      </c>
      <c r="AD1507" t="s">
        <v>2</v>
      </c>
      <c r="AE1507">
        <v>2012</v>
      </c>
      <c r="AG1507">
        <v>760489</v>
      </c>
      <c r="AI1507" t="s">
        <v>16874</v>
      </c>
      <c r="AK1507" t="s">
        <v>16873</v>
      </c>
      <c r="AL1507">
        <v>51</v>
      </c>
      <c r="AM1507" s="5">
        <f t="shared" si="187"/>
        <v>5.0999999999999996</v>
      </c>
      <c r="AN1507" s="4">
        <f t="shared" si="188"/>
        <v>7.724346838318818E-3</v>
      </c>
      <c r="AO1507" s="3"/>
      <c r="AP1507">
        <v>1</v>
      </c>
      <c r="AR1507" t="s">
        <v>1</v>
      </c>
      <c r="AT1507" s="2">
        <v>1.1739999999999999</v>
      </c>
      <c r="AU1507" s="1">
        <f t="shared" si="189"/>
        <v>0.75867843109654931</v>
      </c>
      <c r="AV1507" s="1">
        <f t="shared" si="190"/>
        <v>0.7626087890209301</v>
      </c>
      <c r="AW1507" s="1">
        <f t="shared" si="191"/>
        <v>0.76653914694531067</v>
      </c>
    </row>
    <row r="1508" spans="1:49" x14ac:dyDescent="0.2">
      <c r="A1508">
        <v>1506</v>
      </c>
      <c r="B1508" t="s">
        <v>16872</v>
      </c>
      <c r="C1508" t="s">
        <v>16871</v>
      </c>
      <c r="F1508" t="s">
        <v>16870</v>
      </c>
      <c r="G1508" t="s">
        <v>6</v>
      </c>
      <c r="H1508" t="s">
        <v>5</v>
      </c>
      <c r="I1508" t="s">
        <v>2923</v>
      </c>
      <c r="J1508" t="s">
        <v>16869</v>
      </c>
      <c r="K1508" t="s">
        <v>16868</v>
      </c>
      <c r="L1508" t="s">
        <v>16867</v>
      </c>
      <c r="M1508" t="s">
        <v>16866</v>
      </c>
      <c r="N1508">
        <v>6</v>
      </c>
      <c r="O1508" t="s">
        <v>16865</v>
      </c>
      <c r="P1508" t="s">
        <v>16864</v>
      </c>
      <c r="Q1508" t="s">
        <v>16863</v>
      </c>
      <c r="R1508" s="7">
        <v>41170</v>
      </c>
      <c r="S1508" s="8">
        <f t="shared" si="184"/>
        <v>2012</v>
      </c>
      <c r="T1508" s="8">
        <v>2012</v>
      </c>
      <c r="U1508" s="8">
        <f t="shared" si="185"/>
        <v>10</v>
      </c>
      <c r="V1508" s="7">
        <v>2012</v>
      </c>
      <c r="W1508" t="s">
        <v>14</v>
      </c>
      <c r="X1508" s="2">
        <v>0.28199999999999997</v>
      </c>
      <c r="Y1508" s="6">
        <f t="shared" si="186"/>
        <v>7.527828942099783E-3</v>
      </c>
      <c r="AA1508">
        <v>16875869</v>
      </c>
      <c r="AB1508">
        <v>19700186861</v>
      </c>
      <c r="AC1508">
        <v>16875877</v>
      </c>
      <c r="AD1508" t="s">
        <v>2</v>
      </c>
      <c r="AE1508">
        <v>2012</v>
      </c>
      <c r="AG1508">
        <v>656858</v>
      </c>
      <c r="AI1508" t="s">
        <v>16862</v>
      </c>
      <c r="AK1508" t="s">
        <v>16861</v>
      </c>
      <c r="AL1508">
        <v>40</v>
      </c>
      <c r="AM1508" s="5">
        <f t="shared" si="187"/>
        <v>4</v>
      </c>
      <c r="AN1508" s="4">
        <f t="shared" si="188"/>
        <v>6.0583112457402496E-3</v>
      </c>
      <c r="AO1508" s="3"/>
      <c r="AP1508">
        <v>1</v>
      </c>
      <c r="AR1508" t="s">
        <v>1</v>
      </c>
      <c r="AT1508" s="2">
        <v>1.1739999999999999</v>
      </c>
      <c r="AU1508" s="1">
        <f t="shared" si="189"/>
        <v>0.7086973633191922</v>
      </c>
      <c r="AV1508" s="1">
        <f t="shared" si="190"/>
        <v>0.67930700939200162</v>
      </c>
      <c r="AW1508" s="1">
        <f t="shared" si="191"/>
        <v>0.64991665546481092</v>
      </c>
    </row>
    <row r="1509" spans="1:49" x14ac:dyDescent="0.2">
      <c r="A1509">
        <v>1507</v>
      </c>
      <c r="B1509" t="s">
        <v>16860</v>
      </c>
      <c r="C1509" t="s">
        <v>16859</v>
      </c>
      <c r="F1509" t="s">
        <v>16858</v>
      </c>
      <c r="G1509" t="s">
        <v>6</v>
      </c>
      <c r="H1509" t="s">
        <v>5</v>
      </c>
      <c r="I1509" t="s">
        <v>16857</v>
      </c>
      <c r="J1509" t="s">
        <v>16856</v>
      </c>
      <c r="K1509" t="s">
        <v>16855</v>
      </c>
      <c r="L1509" t="s">
        <v>16854</v>
      </c>
      <c r="M1509" t="s">
        <v>228</v>
      </c>
      <c r="N1509">
        <v>4</v>
      </c>
      <c r="O1509" t="s">
        <v>16853</v>
      </c>
      <c r="P1509" t="s">
        <v>16852</v>
      </c>
      <c r="Q1509" t="s">
        <v>16851</v>
      </c>
      <c r="R1509" s="7">
        <v>41170</v>
      </c>
      <c r="S1509" s="8">
        <f t="shared" si="184"/>
        <v>2012</v>
      </c>
      <c r="T1509" s="8">
        <v>2012</v>
      </c>
      <c r="U1509" s="8">
        <f t="shared" si="185"/>
        <v>10</v>
      </c>
      <c r="V1509" s="7">
        <v>2012</v>
      </c>
      <c r="W1509" t="s">
        <v>14</v>
      </c>
      <c r="X1509" s="2">
        <v>0.28199999999999997</v>
      </c>
      <c r="Y1509" s="6">
        <f t="shared" si="186"/>
        <v>7.527828942099783E-3</v>
      </c>
      <c r="AA1509">
        <v>16875869</v>
      </c>
      <c r="AB1509">
        <v>19700186861</v>
      </c>
      <c r="AC1509">
        <v>16875877</v>
      </c>
      <c r="AD1509" t="s">
        <v>2</v>
      </c>
      <c r="AE1509">
        <v>2012</v>
      </c>
      <c r="AG1509">
        <v>535673</v>
      </c>
      <c r="AI1509" t="s">
        <v>16850</v>
      </c>
      <c r="AK1509" t="s">
        <v>16849</v>
      </c>
      <c r="AL1509">
        <v>4</v>
      </c>
      <c r="AM1509" s="5">
        <f t="shared" si="187"/>
        <v>0.4</v>
      </c>
      <c r="AN1509" s="4">
        <f t="shared" si="188"/>
        <v>6.0583112457402507E-4</v>
      </c>
      <c r="AO1509" s="3"/>
      <c r="AP1509">
        <v>1</v>
      </c>
      <c r="AR1509" t="s">
        <v>1</v>
      </c>
      <c r="AT1509" s="2">
        <v>1.1739999999999999</v>
      </c>
      <c r="AU1509" s="1">
        <f t="shared" si="189"/>
        <v>0.54512295968420554</v>
      </c>
      <c r="AV1509" s="1">
        <f t="shared" si="190"/>
        <v>0.4066830033336904</v>
      </c>
      <c r="AW1509" s="1">
        <f t="shared" si="191"/>
        <v>0.26824304698317519</v>
      </c>
    </row>
    <row r="1510" spans="1:49" x14ac:dyDescent="0.2">
      <c r="A1510">
        <v>1508</v>
      </c>
      <c r="B1510" t="s">
        <v>16848</v>
      </c>
      <c r="C1510" t="s">
        <v>16847</v>
      </c>
      <c r="F1510" t="s">
        <v>16846</v>
      </c>
      <c r="G1510" t="s">
        <v>6</v>
      </c>
      <c r="H1510" t="s">
        <v>5</v>
      </c>
      <c r="I1510" t="s">
        <v>2856</v>
      </c>
      <c r="J1510" t="s">
        <v>16845</v>
      </c>
      <c r="K1510" t="s">
        <v>16844</v>
      </c>
      <c r="L1510" t="s">
        <v>16843</v>
      </c>
      <c r="M1510" t="s">
        <v>1062</v>
      </c>
      <c r="N1510">
        <v>5</v>
      </c>
      <c r="O1510" t="s">
        <v>16842</v>
      </c>
      <c r="P1510" t="s">
        <v>16841</v>
      </c>
      <c r="Q1510" t="s">
        <v>16840</v>
      </c>
      <c r="R1510" s="7">
        <v>41170</v>
      </c>
      <c r="S1510" s="8">
        <f t="shared" si="184"/>
        <v>2012</v>
      </c>
      <c r="T1510" s="8">
        <v>2012</v>
      </c>
      <c r="U1510" s="8">
        <f t="shared" si="185"/>
        <v>10</v>
      </c>
      <c r="V1510" s="7">
        <v>2012</v>
      </c>
      <c r="W1510" t="s">
        <v>6585</v>
      </c>
      <c r="X1510" s="2">
        <v>0.32400000000000001</v>
      </c>
      <c r="Y1510" s="6">
        <f t="shared" si="186"/>
        <v>8.6489949547529435E-3</v>
      </c>
      <c r="AA1510">
        <v>15501329</v>
      </c>
      <c r="AB1510">
        <v>5800173381</v>
      </c>
      <c r="AC1510">
        <v>15501477</v>
      </c>
      <c r="AD1510" t="s">
        <v>2</v>
      </c>
      <c r="AE1510">
        <v>2012</v>
      </c>
      <c r="AG1510">
        <v>213727</v>
      </c>
      <c r="AI1510" t="s">
        <v>16839</v>
      </c>
      <c r="AK1510" t="s">
        <v>16838</v>
      </c>
      <c r="AL1510">
        <v>2</v>
      </c>
      <c r="AM1510" s="5">
        <f t="shared" si="187"/>
        <v>0.2</v>
      </c>
      <c r="AN1510" s="4">
        <f t="shared" si="188"/>
        <v>3.0291556228701253E-4</v>
      </c>
      <c r="AO1510" s="3"/>
      <c r="AP1510">
        <v>1</v>
      </c>
      <c r="AR1510" t="s">
        <v>1</v>
      </c>
      <c r="AT1510" s="2">
        <v>1.64</v>
      </c>
      <c r="AU1510" s="1">
        <f t="shared" si="189"/>
        <v>0.61451711370131634</v>
      </c>
      <c r="AV1510" s="1">
        <f t="shared" si="190"/>
        <v>0.4475955258519978</v>
      </c>
      <c r="AW1510" s="1">
        <f t="shared" si="191"/>
        <v>0.28067393800267915</v>
      </c>
    </row>
    <row r="1511" spans="1:49" x14ac:dyDescent="0.2">
      <c r="A1511">
        <v>1509</v>
      </c>
      <c r="B1511" t="s">
        <v>16837</v>
      </c>
      <c r="C1511" t="s">
        <v>16836</v>
      </c>
      <c r="F1511" t="s">
        <v>16835</v>
      </c>
      <c r="G1511" t="s">
        <v>6</v>
      </c>
      <c r="H1511" t="s">
        <v>5</v>
      </c>
      <c r="I1511" t="s">
        <v>2617</v>
      </c>
      <c r="J1511">
        <v>60005465</v>
      </c>
      <c r="K1511" t="s">
        <v>74</v>
      </c>
      <c r="L1511" t="s">
        <v>73</v>
      </c>
      <c r="M1511" t="s">
        <v>16</v>
      </c>
      <c r="N1511">
        <v>2</v>
      </c>
      <c r="O1511" t="s">
        <v>16834</v>
      </c>
      <c r="P1511" t="s">
        <v>16833</v>
      </c>
      <c r="Q1511" t="s">
        <v>1024</v>
      </c>
      <c r="R1511" s="7">
        <v>41170</v>
      </c>
      <c r="S1511" s="8">
        <f t="shared" si="184"/>
        <v>2012</v>
      </c>
      <c r="T1511" s="8">
        <v>2012</v>
      </c>
      <c r="U1511" s="8">
        <f t="shared" si="185"/>
        <v>10</v>
      </c>
      <c r="V1511" s="7">
        <v>2012</v>
      </c>
      <c r="W1511" t="s">
        <v>14</v>
      </c>
      <c r="X1511" s="2">
        <v>0.28199999999999997</v>
      </c>
      <c r="Y1511" s="6">
        <f t="shared" si="186"/>
        <v>7.527828942099783E-3</v>
      </c>
      <c r="AA1511">
        <v>16875869</v>
      </c>
      <c r="AB1511">
        <v>19700186861</v>
      </c>
      <c r="AC1511">
        <v>16875877</v>
      </c>
      <c r="AD1511" t="s">
        <v>2</v>
      </c>
      <c r="AE1511">
        <v>2012</v>
      </c>
      <c r="AG1511">
        <v>303264</v>
      </c>
      <c r="AI1511" t="s">
        <v>16832</v>
      </c>
      <c r="AK1511" t="s">
        <v>16831</v>
      </c>
      <c r="AL1511">
        <v>8</v>
      </c>
      <c r="AM1511" s="5">
        <f t="shared" si="187"/>
        <v>0.8</v>
      </c>
      <c r="AN1511" s="4">
        <f t="shared" si="188"/>
        <v>1.2116622491480501E-3</v>
      </c>
      <c r="AO1511" s="3"/>
      <c r="AP1511">
        <v>1</v>
      </c>
      <c r="AR1511" t="s">
        <v>1</v>
      </c>
      <c r="AT1511" s="2">
        <v>1.1739999999999999</v>
      </c>
      <c r="AU1511" s="1">
        <f t="shared" si="189"/>
        <v>0.56329789342142622</v>
      </c>
      <c r="AV1511" s="1">
        <f t="shared" si="190"/>
        <v>0.43697455956239167</v>
      </c>
      <c r="AW1511" s="1">
        <f t="shared" si="191"/>
        <v>0.31065122570335696</v>
      </c>
    </row>
    <row r="1512" spans="1:49" x14ac:dyDescent="0.2">
      <c r="A1512">
        <v>1510</v>
      </c>
      <c r="B1512" t="s">
        <v>16830</v>
      </c>
      <c r="C1512" t="s">
        <v>16829</v>
      </c>
      <c r="F1512" t="s">
        <v>16828</v>
      </c>
      <c r="G1512" t="s">
        <v>6</v>
      </c>
      <c r="H1512" t="s">
        <v>5</v>
      </c>
      <c r="I1512" t="s">
        <v>16827</v>
      </c>
      <c r="J1512">
        <v>60007843</v>
      </c>
      <c r="K1512" t="s">
        <v>16826</v>
      </c>
      <c r="L1512" t="s">
        <v>650</v>
      </c>
      <c r="M1512" t="s">
        <v>12</v>
      </c>
      <c r="N1512">
        <v>2</v>
      </c>
      <c r="O1512" t="s">
        <v>16825</v>
      </c>
      <c r="P1512" t="s">
        <v>16824</v>
      </c>
      <c r="Q1512" t="s">
        <v>16823</v>
      </c>
      <c r="R1512" s="7">
        <v>41170</v>
      </c>
      <c r="S1512" s="8">
        <f t="shared" si="184"/>
        <v>2012</v>
      </c>
      <c r="T1512" s="8">
        <v>2012</v>
      </c>
      <c r="U1512" s="8">
        <f t="shared" si="185"/>
        <v>10</v>
      </c>
      <c r="V1512" s="7">
        <v>2012</v>
      </c>
      <c r="W1512" t="s">
        <v>16822</v>
      </c>
      <c r="X1512" s="2">
        <v>0.11799999999999999</v>
      </c>
      <c r="Y1512" s="6">
        <f t="shared" si="186"/>
        <v>3.1499426069779238E-3</v>
      </c>
      <c r="AA1512" t="s">
        <v>16821</v>
      </c>
      <c r="AB1512">
        <v>5600152819</v>
      </c>
      <c r="AC1512">
        <v>16875648</v>
      </c>
      <c r="AD1512" t="s">
        <v>2</v>
      </c>
      <c r="AE1512">
        <v>2012</v>
      </c>
      <c r="AG1512">
        <v>595646</v>
      </c>
      <c r="AI1512" t="s">
        <v>16820</v>
      </c>
      <c r="AK1512" t="s">
        <v>16819</v>
      </c>
      <c r="AL1512">
        <v>1</v>
      </c>
      <c r="AM1512" s="5">
        <f t="shared" si="187"/>
        <v>0.1</v>
      </c>
      <c r="AN1512" s="4">
        <f t="shared" si="188"/>
        <v>1.5145778114350627E-4</v>
      </c>
      <c r="AO1512" s="3"/>
      <c r="AP1512">
        <v>1</v>
      </c>
      <c r="AR1512" t="s">
        <v>1</v>
      </c>
      <c r="AT1512" s="2" t="s">
        <v>0</v>
      </c>
      <c r="AU1512" s="1">
        <f t="shared" si="189"/>
        <v>0.22503971592275981</v>
      </c>
      <c r="AV1512" s="1">
        <f t="shared" si="190"/>
        <v>0.16507001940607152</v>
      </c>
      <c r="AW1512" s="1">
        <f t="shared" si="191"/>
        <v>0.10510032288938315</v>
      </c>
    </row>
    <row r="1513" spans="1:49" x14ac:dyDescent="0.2">
      <c r="A1513">
        <v>1511</v>
      </c>
      <c r="B1513" t="s">
        <v>16818</v>
      </c>
      <c r="C1513" t="s">
        <v>16817</v>
      </c>
      <c r="F1513" t="s">
        <v>16816</v>
      </c>
      <c r="G1513" t="s">
        <v>6</v>
      </c>
      <c r="H1513" t="s">
        <v>5</v>
      </c>
      <c r="I1513" t="s">
        <v>16815</v>
      </c>
      <c r="J1513">
        <v>60021666</v>
      </c>
      <c r="K1513" t="s">
        <v>1133</v>
      </c>
      <c r="L1513" t="s">
        <v>311</v>
      </c>
      <c r="M1513" t="s">
        <v>16</v>
      </c>
      <c r="N1513">
        <v>4</v>
      </c>
      <c r="O1513" t="s">
        <v>16814</v>
      </c>
      <c r="P1513" t="s">
        <v>16813</v>
      </c>
      <c r="Q1513" t="s">
        <v>1132</v>
      </c>
      <c r="R1513" s="7">
        <v>41170</v>
      </c>
      <c r="S1513" s="8">
        <f t="shared" si="184"/>
        <v>2012</v>
      </c>
      <c r="T1513" s="8">
        <v>2012</v>
      </c>
      <c r="U1513" s="8">
        <f t="shared" si="185"/>
        <v>10</v>
      </c>
      <c r="V1513" s="7">
        <v>2012</v>
      </c>
      <c r="W1513" t="s">
        <v>14</v>
      </c>
      <c r="X1513" s="2">
        <v>0.28199999999999997</v>
      </c>
      <c r="Y1513" s="6">
        <f t="shared" si="186"/>
        <v>7.527828942099783E-3</v>
      </c>
      <c r="AA1513">
        <v>16875869</v>
      </c>
      <c r="AB1513">
        <v>19700186861</v>
      </c>
      <c r="AC1513">
        <v>16875877</v>
      </c>
      <c r="AD1513" t="s">
        <v>2</v>
      </c>
      <c r="AE1513">
        <v>2012</v>
      </c>
      <c r="AG1513">
        <v>309269</v>
      </c>
      <c r="AI1513" t="s">
        <v>16812</v>
      </c>
      <c r="AK1513" t="s">
        <v>16811</v>
      </c>
      <c r="AL1513">
        <v>30</v>
      </c>
      <c r="AM1513" s="5">
        <f t="shared" si="187"/>
        <v>3</v>
      </c>
      <c r="AN1513" s="4">
        <f t="shared" si="188"/>
        <v>4.5437334343051876E-3</v>
      </c>
      <c r="AO1513" s="3"/>
      <c r="AP1513">
        <v>1</v>
      </c>
      <c r="AR1513" t="s">
        <v>1</v>
      </c>
      <c r="AT1513" s="2">
        <v>1.1739999999999999</v>
      </c>
      <c r="AU1513" s="1">
        <f t="shared" si="189"/>
        <v>0.66326002897614034</v>
      </c>
      <c r="AV1513" s="1">
        <f t="shared" si="190"/>
        <v>0.60357811882024848</v>
      </c>
      <c r="AW1513" s="1">
        <f t="shared" si="191"/>
        <v>0.54389620866435662</v>
      </c>
    </row>
    <row r="1514" spans="1:49" x14ac:dyDescent="0.2">
      <c r="A1514">
        <v>1512</v>
      </c>
      <c r="B1514" t="s">
        <v>16810</v>
      </c>
      <c r="C1514" t="s">
        <v>16809</v>
      </c>
      <c r="F1514" t="s">
        <v>16808</v>
      </c>
      <c r="G1514" t="s">
        <v>6</v>
      </c>
      <c r="H1514" t="s">
        <v>5</v>
      </c>
      <c r="I1514" t="s">
        <v>16807</v>
      </c>
      <c r="J1514">
        <v>60025153</v>
      </c>
      <c r="K1514" t="s">
        <v>16798</v>
      </c>
      <c r="L1514" t="s">
        <v>16806</v>
      </c>
      <c r="M1514" t="s">
        <v>44</v>
      </c>
      <c r="N1514">
        <v>2</v>
      </c>
      <c r="O1514" t="s">
        <v>16805</v>
      </c>
      <c r="P1514" t="s">
        <v>16804</v>
      </c>
      <c r="Q1514" t="s">
        <v>16803</v>
      </c>
      <c r="R1514" s="7">
        <v>41169</v>
      </c>
      <c r="S1514" s="8">
        <f t="shared" si="184"/>
        <v>2012</v>
      </c>
      <c r="T1514" s="8">
        <v>2012</v>
      </c>
      <c r="U1514" s="8">
        <f t="shared" si="185"/>
        <v>10</v>
      </c>
      <c r="V1514" s="7">
        <v>41169</v>
      </c>
      <c r="W1514" t="s">
        <v>16802</v>
      </c>
      <c r="X1514" s="2">
        <v>1.1879999999999999</v>
      </c>
      <c r="Y1514" s="6">
        <f t="shared" si="186"/>
        <v>3.1712981500760788E-2</v>
      </c>
      <c r="AA1514">
        <v>10706631</v>
      </c>
      <c r="AB1514">
        <v>29210</v>
      </c>
      <c r="AD1514" t="s">
        <v>2</v>
      </c>
      <c r="AE1514">
        <v>24</v>
      </c>
      <c r="AF1514">
        <v>9</v>
      </c>
      <c r="AG1514">
        <v>93601</v>
      </c>
      <c r="AI1514" t="s">
        <v>16801</v>
      </c>
      <c r="AK1514" t="s">
        <v>16800</v>
      </c>
      <c r="AL1514">
        <v>15</v>
      </c>
      <c r="AM1514" s="5">
        <f t="shared" si="187"/>
        <v>1.5</v>
      </c>
      <c r="AN1514" s="4">
        <f t="shared" si="188"/>
        <v>2.2718667171525938E-3</v>
      </c>
      <c r="AO1514" s="3"/>
      <c r="AP1514">
        <v>0</v>
      </c>
      <c r="AQ1514" t="s">
        <v>16799</v>
      </c>
      <c r="AR1514" t="s">
        <v>1</v>
      </c>
      <c r="AS1514" t="s">
        <v>16798</v>
      </c>
      <c r="AT1514" s="2">
        <v>3.5209999999999999</v>
      </c>
      <c r="AU1514" s="1">
        <f t="shared" si="189"/>
        <v>2.288064706567833</v>
      </c>
      <c r="AV1514" s="1">
        <f t="shared" si="190"/>
        <v>1.699242410895669</v>
      </c>
      <c r="AW1514" s="1">
        <f t="shared" si="191"/>
        <v>1.1104201152235051</v>
      </c>
    </row>
    <row r="1515" spans="1:49" x14ac:dyDescent="0.2">
      <c r="A1515">
        <v>1513</v>
      </c>
      <c r="B1515" t="s">
        <v>16797</v>
      </c>
      <c r="C1515" t="s">
        <v>16796</v>
      </c>
      <c r="F1515" t="s">
        <v>16795</v>
      </c>
      <c r="G1515" t="s">
        <v>6</v>
      </c>
      <c r="H1515" t="s">
        <v>5</v>
      </c>
      <c r="I1515" t="s">
        <v>791</v>
      </c>
      <c r="J1515" t="s">
        <v>16794</v>
      </c>
      <c r="K1515" t="s">
        <v>16793</v>
      </c>
      <c r="L1515" t="s">
        <v>16792</v>
      </c>
      <c r="M1515" t="s">
        <v>16791</v>
      </c>
      <c r="N1515">
        <v>5</v>
      </c>
      <c r="O1515" t="s">
        <v>16790</v>
      </c>
      <c r="P1515" t="s">
        <v>16789</v>
      </c>
      <c r="Q1515" t="s">
        <v>16788</v>
      </c>
      <c r="R1515" s="7">
        <v>41169</v>
      </c>
      <c r="S1515" s="8">
        <f t="shared" si="184"/>
        <v>2012</v>
      </c>
      <c r="T1515" s="8">
        <v>2012</v>
      </c>
      <c r="U1515" s="8">
        <f t="shared" si="185"/>
        <v>10</v>
      </c>
      <c r="V1515" s="7">
        <v>41169</v>
      </c>
      <c r="W1515" t="s">
        <v>1476</v>
      </c>
      <c r="X1515" s="2">
        <v>1.1819999999999999</v>
      </c>
      <c r="Y1515" s="6">
        <f t="shared" si="186"/>
        <v>3.1552814927524625E-2</v>
      </c>
      <c r="AA1515">
        <v>36951</v>
      </c>
      <c r="AB1515">
        <v>27030</v>
      </c>
      <c r="AD1515" t="s">
        <v>2</v>
      </c>
      <c r="AE1515">
        <v>101</v>
      </c>
      <c r="AF1515">
        <v>12</v>
      </c>
      <c r="AG1515">
        <v>121108</v>
      </c>
      <c r="AI1515" t="s">
        <v>16787</v>
      </c>
      <c r="AK1515" t="s">
        <v>16786</v>
      </c>
      <c r="AL1515">
        <v>8</v>
      </c>
      <c r="AM1515" s="5">
        <f t="shared" si="187"/>
        <v>0.8</v>
      </c>
      <c r="AN1515" s="4">
        <f t="shared" si="188"/>
        <v>1.2116622491480501E-3</v>
      </c>
      <c r="AO1515" s="3"/>
      <c r="AP1515">
        <v>0</v>
      </c>
      <c r="AQ1515" t="s">
        <v>16785</v>
      </c>
      <c r="AR1515">
        <v>616611</v>
      </c>
      <c r="AS1515" t="s">
        <v>16784</v>
      </c>
      <c r="AT1515" s="2">
        <v>3.7909999999999999</v>
      </c>
      <c r="AU1515" s="1">
        <f t="shared" si="189"/>
        <v>2.2450469124011647</v>
      </c>
      <c r="AV1515" s="1">
        <f t="shared" si="190"/>
        <v>1.6382238588336338</v>
      </c>
      <c r="AW1515" s="1">
        <f t="shared" si="191"/>
        <v>1.0314008052661023</v>
      </c>
    </row>
    <row r="1516" spans="1:49" x14ac:dyDescent="0.2">
      <c r="A1516">
        <v>1514</v>
      </c>
      <c r="B1516" t="s">
        <v>16783</v>
      </c>
      <c r="C1516" t="s">
        <v>16782</v>
      </c>
      <c r="F1516" t="s">
        <v>16781</v>
      </c>
      <c r="G1516" t="s">
        <v>6</v>
      </c>
      <c r="H1516" t="s">
        <v>5</v>
      </c>
      <c r="I1516" t="s">
        <v>16780</v>
      </c>
      <c r="J1516" t="s">
        <v>16779</v>
      </c>
      <c r="K1516" t="s">
        <v>16778</v>
      </c>
      <c r="L1516" t="s">
        <v>16777</v>
      </c>
      <c r="M1516" t="s">
        <v>16776</v>
      </c>
      <c r="N1516">
        <v>10</v>
      </c>
      <c r="O1516" t="s">
        <v>16775</v>
      </c>
      <c r="P1516" t="s">
        <v>16774</v>
      </c>
      <c r="Q1516" t="s">
        <v>16773</v>
      </c>
      <c r="R1516" s="7">
        <v>41169</v>
      </c>
      <c r="S1516" s="8">
        <f t="shared" si="184"/>
        <v>2012</v>
      </c>
      <c r="T1516" s="8">
        <v>2012</v>
      </c>
      <c r="U1516" s="8">
        <f t="shared" si="185"/>
        <v>10</v>
      </c>
      <c r="V1516" s="7">
        <v>41169</v>
      </c>
      <c r="W1516" t="s">
        <v>1476</v>
      </c>
      <c r="X1516" s="2">
        <v>1.1819999999999999</v>
      </c>
      <c r="Y1516" s="6">
        <f t="shared" si="186"/>
        <v>3.1552814927524625E-2</v>
      </c>
      <c r="AA1516">
        <v>36951</v>
      </c>
      <c r="AB1516">
        <v>27030</v>
      </c>
      <c r="AD1516" t="s">
        <v>2</v>
      </c>
      <c r="AE1516">
        <v>101</v>
      </c>
      <c r="AF1516">
        <v>12</v>
      </c>
      <c r="AG1516">
        <v>121902</v>
      </c>
      <c r="AI1516" t="s">
        <v>16772</v>
      </c>
      <c r="AK1516" t="s">
        <v>16771</v>
      </c>
      <c r="AL1516">
        <v>14</v>
      </c>
      <c r="AM1516" s="5">
        <f t="shared" si="187"/>
        <v>1.4</v>
      </c>
      <c r="AN1516" s="4">
        <f t="shared" si="188"/>
        <v>2.1204089360090874E-3</v>
      </c>
      <c r="AO1516" s="3"/>
      <c r="AP1516">
        <v>0</v>
      </c>
      <c r="AQ1516" t="s">
        <v>861</v>
      </c>
      <c r="AR1516" t="s">
        <v>1</v>
      </c>
      <c r="AS1516" t="s">
        <v>860</v>
      </c>
      <c r="AT1516" s="2">
        <v>3.7909999999999999</v>
      </c>
      <c r="AU1516" s="1">
        <f t="shared" si="189"/>
        <v>2.2723093130069962</v>
      </c>
      <c r="AV1516" s="1">
        <f t="shared" si="190"/>
        <v>1.6836611931766856</v>
      </c>
      <c r="AW1516" s="1">
        <f t="shared" si="191"/>
        <v>1.0950130733463748</v>
      </c>
    </row>
    <row r="1517" spans="1:49" x14ac:dyDescent="0.2">
      <c r="A1517">
        <v>1515</v>
      </c>
      <c r="B1517" t="s">
        <v>16770</v>
      </c>
      <c r="C1517" t="s">
        <v>16769</v>
      </c>
      <c r="F1517" t="s">
        <v>16768</v>
      </c>
      <c r="G1517" t="s">
        <v>6</v>
      </c>
      <c r="H1517" t="s">
        <v>5</v>
      </c>
      <c r="I1517" t="s">
        <v>16767</v>
      </c>
      <c r="J1517" t="s">
        <v>16766</v>
      </c>
      <c r="K1517" t="s">
        <v>16765</v>
      </c>
      <c r="L1517" t="s">
        <v>16764</v>
      </c>
      <c r="M1517" t="s">
        <v>16763</v>
      </c>
      <c r="N1517">
        <v>5</v>
      </c>
      <c r="O1517" t="s">
        <v>16762</v>
      </c>
      <c r="P1517" t="s">
        <v>16761</v>
      </c>
      <c r="Q1517" t="s">
        <v>16760</v>
      </c>
      <c r="R1517" s="7">
        <v>41169</v>
      </c>
      <c r="S1517" s="8">
        <f t="shared" si="184"/>
        <v>2012</v>
      </c>
      <c r="T1517" s="8">
        <v>2012</v>
      </c>
      <c r="U1517" s="8">
        <f t="shared" si="185"/>
        <v>10</v>
      </c>
      <c r="V1517" s="7">
        <v>2012</v>
      </c>
      <c r="W1517" t="s">
        <v>340</v>
      </c>
      <c r="X1517" s="2">
        <v>1.6519999999999999</v>
      </c>
      <c r="Y1517" s="6">
        <f t="shared" si="186"/>
        <v>4.409919649769093E-2</v>
      </c>
      <c r="AA1517" t="s">
        <v>339</v>
      </c>
      <c r="AB1517">
        <v>17337</v>
      </c>
      <c r="AD1517" t="s">
        <v>2</v>
      </c>
      <c r="AE1517">
        <v>60</v>
      </c>
      <c r="AF1517">
        <v>9</v>
      </c>
      <c r="AG1517">
        <v>6230638</v>
      </c>
      <c r="AH1517" t="s">
        <v>16759</v>
      </c>
      <c r="AI1517" t="s">
        <v>16758</v>
      </c>
      <c r="AJ1517" t="s">
        <v>16757</v>
      </c>
      <c r="AK1517" t="s">
        <v>16756</v>
      </c>
      <c r="AL1517">
        <v>151</v>
      </c>
      <c r="AM1517" s="5">
        <f t="shared" si="187"/>
        <v>15.1</v>
      </c>
      <c r="AN1517" s="4">
        <f t="shared" si="188"/>
        <v>2.2870124952669442E-2</v>
      </c>
      <c r="AO1517" s="3"/>
      <c r="AP1517">
        <v>0</v>
      </c>
      <c r="AR1517" t="s">
        <v>1</v>
      </c>
      <c r="AT1517" s="2" t="s">
        <v>0</v>
      </c>
      <c r="AU1517" s="1">
        <f t="shared" si="189"/>
        <v>3.7730475034184483</v>
      </c>
      <c r="AV1517" s="1">
        <f t="shared" si="190"/>
        <v>3.3484660725180184</v>
      </c>
      <c r="AW1517" s="1">
        <f t="shared" si="191"/>
        <v>2.9238846416175885</v>
      </c>
    </row>
    <row r="1518" spans="1:49" x14ac:dyDescent="0.2">
      <c r="A1518">
        <v>1516</v>
      </c>
      <c r="B1518" t="s">
        <v>16755</v>
      </c>
      <c r="C1518" t="s">
        <v>16754</v>
      </c>
      <c r="F1518" t="s">
        <v>16753</v>
      </c>
      <c r="G1518" t="s">
        <v>6</v>
      </c>
      <c r="H1518" t="s">
        <v>5</v>
      </c>
      <c r="I1518" t="s">
        <v>16752</v>
      </c>
      <c r="J1518" t="s">
        <v>16751</v>
      </c>
      <c r="K1518" t="s">
        <v>16750</v>
      </c>
      <c r="L1518" t="s">
        <v>1045</v>
      </c>
      <c r="M1518" t="s">
        <v>69</v>
      </c>
      <c r="N1518">
        <v>4</v>
      </c>
      <c r="O1518" t="s">
        <v>16749</v>
      </c>
      <c r="P1518" t="s">
        <v>16748</v>
      </c>
      <c r="Q1518" t="s">
        <v>16747</v>
      </c>
      <c r="R1518" s="7">
        <v>41169</v>
      </c>
      <c r="S1518" s="8">
        <f t="shared" si="184"/>
        <v>2012</v>
      </c>
      <c r="T1518" s="8">
        <v>2012</v>
      </c>
      <c r="U1518" s="8">
        <f t="shared" si="185"/>
        <v>10</v>
      </c>
      <c r="V1518" s="7">
        <v>2012</v>
      </c>
      <c r="W1518" t="s">
        <v>2660</v>
      </c>
      <c r="X1518" s="2">
        <v>1.3460000000000001</v>
      </c>
      <c r="Y1518" s="6">
        <f t="shared" si="186"/>
        <v>3.593070126264649E-2</v>
      </c>
      <c r="AA1518">
        <v>7338724</v>
      </c>
      <c r="AB1518">
        <v>12178</v>
      </c>
      <c r="AD1518" t="s">
        <v>2</v>
      </c>
      <c r="AE1518">
        <v>30</v>
      </c>
      <c r="AF1518">
        <v>18</v>
      </c>
      <c r="AG1518">
        <v>6257402</v>
      </c>
      <c r="AH1518" t="s">
        <v>16746</v>
      </c>
      <c r="AI1518" t="s">
        <v>16745</v>
      </c>
      <c r="AJ1518" t="s">
        <v>16744</v>
      </c>
      <c r="AK1518" t="s">
        <v>16743</v>
      </c>
      <c r="AL1518">
        <v>42</v>
      </c>
      <c r="AM1518" s="5">
        <f t="shared" si="187"/>
        <v>4.2</v>
      </c>
      <c r="AN1518" s="4">
        <f t="shared" si="188"/>
        <v>6.3612268080272625E-3</v>
      </c>
      <c r="AO1518" s="3"/>
      <c r="AP1518">
        <v>0</v>
      </c>
      <c r="AQ1518" t="s">
        <v>251</v>
      </c>
      <c r="AR1518">
        <v>61107063</v>
      </c>
      <c r="AS1518" t="s">
        <v>250</v>
      </c>
      <c r="AT1518" s="2">
        <v>4.1420000000000003</v>
      </c>
      <c r="AU1518" s="1">
        <f t="shared" si="189"/>
        <v>2.7059858926260718</v>
      </c>
      <c r="AV1518" s="1">
        <f t="shared" si="190"/>
        <v>2.1145964035336875</v>
      </c>
      <c r="AW1518" s="1">
        <f t="shared" si="191"/>
        <v>1.5232069144413032</v>
      </c>
    </row>
    <row r="1519" spans="1:49" x14ac:dyDescent="0.2">
      <c r="A1519">
        <v>1517</v>
      </c>
      <c r="B1519" t="s">
        <v>16742</v>
      </c>
      <c r="C1519" t="s">
        <v>16741</v>
      </c>
      <c r="F1519" t="s">
        <v>16740</v>
      </c>
      <c r="G1519" t="s">
        <v>6</v>
      </c>
      <c r="H1519" t="s">
        <v>5</v>
      </c>
      <c r="I1519" t="s">
        <v>16739</v>
      </c>
      <c r="J1519">
        <v>60016248</v>
      </c>
      <c r="K1519" t="s">
        <v>1106</v>
      </c>
      <c r="L1519" t="s">
        <v>300</v>
      </c>
      <c r="M1519" t="s">
        <v>299</v>
      </c>
      <c r="N1519">
        <v>4</v>
      </c>
      <c r="O1519" t="s">
        <v>16738</v>
      </c>
      <c r="P1519" t="s">
        <v>16737</v>
      </c>
      <c r="Q1519" t="s">
        <v>1638</v>
      </c>
      <c r="R1519" s="7">
        <v>41169</v>
      </c>
      <c r="S1519" s="8">
        <f t="shared" si="184"/>
        <v>2012</v>
      </c>
      <c r="T1519" s="8">
        <v>2012</v>
      </c>
      <c r="U1519" s="8">
        <f t="shared" si="185"/>
        <v>10</v>
      </c>
      <c r="V1519" s="7">
        <v>2012</v>
      </c>
      <c r="W1519" t="s">
        <v>340</v>
      </c>
      <c r="X1519" s="2">
        <v>1.6519999999999999</v>
      </c>
      <c r="Y1519" s="6">
        <f t="shared" si="186"/>
        <v>4.409919649769093E-2</v>
      </c>
      <c r="AA1519" t="s">
        <v>339</v>
      </c>
      <c r="AB1519">
        <v>17337</v>
      </c>
      <c r="AD1519" t="s">
        <v>2</v>
      </c>
      <c r="AE1519">
        <v>60</v>
      </c>
      <c r="AF1519">
        <v>9</v>
      </c>
      <c r="AG1519">
        <v>6231663</v>
      </c>
      <c r="AH1519" t="s">
        <v>16736</v>
      </c>
      <c r="AI1519" t="s">
        <v>16735</v>
      </c>
      <c r="AJ1519" t="s">
        <v>16734</v>
      </c>
      <c r="AK1519" t="s">
        <v>16733</v>
      </c>
      <c r="AL1519">
        <v>40</v>
      </c>
      <c r="AM1519" s="5">
        <f t="shared" si="187"/>
        <v>4</v>
      </c>
      <c r="AN1519" s="4">
        <f t="shared" si="188"/>
        <v>6.0583112457402496E-3</v>
      </c>
      <c r="AO1519" s="3"/>
      <c r="AP1519">
        <v>0</v>
      </c>
      <c r="AR1519" t="s">
        <v>1</v>
      </c>
      <c r="AT1519" s="2" t="s">
        <v>0</v>
      </c>
      <c r="AU1519" s="1">
        <f t="shared" si="189"/>
        <v>3.2686930922105728</v>
      </c>
      <c r="AV1519" s="1">
        <f t="shared" si="190"/>
        <v>2.5078753871715591</v>
      </c>
      <c r="AW1519" s="1">
        <f t="shared" si="191"/>
        <v>1.7470576821325454</v>
      </c>
    </row>
    <row r="1520" spans="1:49" x14ac:dyDescent="0.2">
      <c r="A1520">
        <v>1518</v>
      </c>
      <c r="B1520" t="s">
        <v>16732</v>
      </c>
      <c r="C1520" t="s">
        <v>16731</v>
      </c>
      <c r="F1520" t="s">
        <v>16730</v>
      </c>
      <c r="G1520" t="s">
        <v>6</v>
      </c>
      <c r="H1520" t="s">
        <v>5</v>
      </c>
      <c r="I1520" t="s">
        <v>16729</v>
      </c>
      <c r="J1520" t="s">
        <v>16728</v>
      </c>
      <c r="K1520" t="s">
        <v>16727</v>
      </c>
      <c r="L1520" t="s">
        <v>16726</v>
      </c>
      <c r="M1520" t="s">
        <v>16725</v>
      </c>
      <c r="N1520">
        <v>4</v>
      </c>
      <c r="O1520" t="s">
        <v>16724</v>
      </c>
      <c r="P1520" t="s">
        <v>16723</v>
      </c>
      <c r="Q1520" t="s">
        <v>16722</v>
      </c>
      <c r="R1520" s="7">
        <v>41169</v>
      </c>
      <c r="S1520" s="8">
        <f t="shared" si="184"/>
        <v>2012</v>
      </c>
      <c r="T1520" s="8">
        <v>2012</v>
      </c>
      <c r="U1520" s="8">
        <f t="shared" si="185"/>
        <v>10</v>
      </c>
      <c r="V1520" s="7">
        <v>2012</v>
      </c>
      <c r="W1520" t="s">
        <v>340</v>
      </c>
      <c r="X1520" s="2">
        <v>1.6519999999999999</v>
      </c>
      <c r="Y1520" s="6">
        <f t="shared" si="186"/>
        <v>4.409919649769093E-2</v>
      </c>
      <c r="AA1520" t="s">
        <v>339</v>
      </c>
      <c r="AB1520">
        <v>17337</v>
      </c>
      <c r="AD1520" t="s">
        <v>2</v>
      </c>
      <c r="AE1520">
        <v>60</v>
      </c>
      <c r="AF1520">
        <v>9</v>
      </c>
      <c r="AG1520">
        <v>6230640</v>
      </c>
      <c r="AH1520" t="s">
        <v>16721</v>
      </c>
      <c r="AI1520" t="s">
        <v>16720</v>
      </c>
      <c r="AJ1520" t="s">
        <v>16719</v>
      </c>
      <c r="AK1520" t="s">
        <v>16718</v>
      </c>
      <c r="AL1520">
        <v>83</v>
      </c>
      <c r="AM1520" s="5">
        <f t="shared" si="187"/>
        <v>8.3000000000000007</v>
      </c>
      <c r="AN1520" s="4">
        <f t="shared" si="188"/>
        <v>1.257099583491102E-2</v>
      </c>
      <c r="AO1520" s="3"/>
      <c r="AP1520">
        <v>0</v>
      </c>
      <c r="AQ1520" t="s">
        <v>368</v>
      </c>
      <c r="AR1520" t="s">
        <v>16717</v>
      </c>
      <c r="AS1520" t="s">
        <v>367</v>
      </c>
      <c r="AT1520" s="2" t="s">
        <v>0</v>
      </c>
      <c r="AU1520" s="1">
        <f t="shared" si="189"/>
        <v>3.464073629885696</v>
      </c>
      <c r="AV1520" s="1">
        <f t="shared" si="190"/>
        <v>2.8335096166300975</v>
      </c>
      <c r="AW1520" s="1">
        <f t="shared" si="191"/>
        <v>2.2029456033744994</v>
      </c>
    </row>
    <row r="1521" spans="1:49" x14ac:dyDescent="0.2">
      <c r="A1521">
        <v>1519</v>
      </c>
      <c r="B1521" t="s">
        <v>16716</v>
      </c>
      <c r="C1521" t="s">
        <v>16715</v>
      </c>
      <c r="F1521" t="s">
        <v>16714</v>
      </c>
      <c r="G1521" t="s">
        <v>6</v>
      </c>
      <c r="H1521" t="s">
        <v>5</v>
      </c>
      <c r="I1521" t="s">
        <v>16713</v>
      </c>
      <c r="J1521">
        <v>60027550</v>
      </c>
      <c r="K1521" t="s">
        <v>1314</v>
      </c>
      <c r="L1521" t="s">
        <v>1313</v>
      </c>
      <c r="M1521" t="s">
        <v>12</v>
      </c>
      <c r="N1521">
        <v>3</v>
      </c>
      <c r="O1521" t="s">
        <v>16712</v>
      </c>
      <c r="P1521" t="s">
        <v>16711</v>
      </c>
      <c r="Q1521" t="s">
        <v>16710</v>
      </c>
      <c r="R1521" s="7">
        <v>41169</v>
      </c>
      <c r="S1521" s="8">
        <f t="shared" si="184"/>
        <v>2012</v>
      </c>
      <c r="T1521" s="8">
        <v>2012</v>
      </c>
      <c r="U1521" s="8">
        <f t="shared" si="185"/>
        <v>10</v>
      </c>
      <c r="V1521" s="7">
        <v>2012</v>
      </c>
      <c r="W1521" t="s">
        <v>788</v>
      </c>
      <c r="X1521" s="2">
        <v>0.88100000000000001</v>
      </c>
      <c r="Y1521" s="6">
        <f t="shared" si="186"/>
        <v>2.3517791836843653E-2</v>
      </c>
      <c r="AA1521">
        <v>10459243</v>
      </c>
      <c r="AB1521">
        <v>17248</v>
      </c>
      <c r="AD1521" t="s">
        <v>2</v>
      </c>
      <c r="AE1521">
        <v>54</v>
      </c>
      <c r="AF1521">
        <v>3</v>
      </c>
      <c r="AG1521">
        <v>6293997</v>
      </c>
      <c r="AH1521" t="s">
        <v>16709</v>
      </c>
      <c r="AI1521" t="s">
        <v>16708</v>
      </c>
      <c r="AJ1521" t="s">
        <v>16707</v>
      </c>
      <c r="AK1521" t="s">
        <v>16706</v>
      </c>
      <c r="AL1521">
        <v>8</v>
      </c>
      <c r="AM1521" s="5">
        <f t="shared" si="187"/>
        <v>0.8</v>
      </c>
      <c r="AN1521" s="4">
        <f t="shared" si="188"/>
        <v>1.2116622491480501E-3</v>
      </c>
      <c r="AO1521" s="3"/>
      <c r="AP1521">
        <v>0</v>
      </c>
      <c r="AR1521" t="s">
        <v>1</v>
      </c>
      <c r="AT1521" s="2" t="s">
        <v>0</v>
      </c>
      <c r="AU1521" s="1">
        <f t="shared" si="189"/>
        <v>1.6825952960534969</v>
      </c>
      <c r="AV1521" s="1">
        <f t="shared" si="190"/>
        <v>1.2364727042995853</v>
      </c>
      <c r="AW1521" s="1">
        <f t="shared" si="191"/>
        <v>0.790350112545673</v>
      </c>
    </row>
    <row r="1522" spans="1:49" x14ac:dyDescent="0.2">
      <c r="A1522">
        <v>1520</v>
      </c>
      <c r="B1522" t="s">
        <v>16705</v>
      </c>
      <c r="C1522" t="s">
        <v>16704</v>
      </c>
      <c r="F1522" t="s">
        <v>16703</v>
      </c>
      <c r="G1522" t="s">
        <v>6</v>
      </c>
      <c r="H1522" t="s">
        <v>5</v>
      </c>
      <c r="I1522" t="s">
        <v>16702</v>
      </c>
      <c r="J1522">
        <v>60027550</v>
      </c>
      <c r="K1522" t="s">
        <v>1314</v>
      </c>
      <c r="L1522" t="s">
        <v>1313</v>
      </c>
      <c r="M1522" t="s">
        <v>12</v>
      </c>
      <c r="N1522">
        <v>4</v>
      </c>
      <c r="O1522" t="s">
        <v>16701</v>
      </c>
      <c r="P1522" t="s">
        <v>16700</v>
      </c>
      <c r="Q1522" t="s">
        <v>2373</v>
      </c>
      <c r="R1522" s="7">
        <v>41169</v>
      </c>
      <c r="S1522" s="8">
        <f t="shared" si="184"/>
        <v>2012</v>
      </c>
      <c r="T1522" s="8">
        <v>2012</v>
      </c>
      <c r="U1522" s="8">
        <f t="shared" si="185"/>
        <v>10</v>
      </c>
      <c r="V1522" s="7">
        <v>2012</v>
      </c>
      <c r="W1522" t="s">
        <v>340</v>
      </c>
      <c r="X1522" s="2">
        <v>1.6519999999999999</v>
      </c>
      <c r="Y1522" s="6">
        <f t="shared" si="186"/>
        <v>4.409919649769093E-2</v>
      </c>
      <c r="AA1522" t="s">
        <v>339</v>
      </c>
      <c r="AB1522">
        <v>17337</v>
      </c>
      <c r="AD1522" t="s">
        <v>2</v>
      </c>
      <c r="AE1522">
        <v>60</v>
      </c>
      <c r="AF1522">
        <v>9</v>
      </c>
      <c r="AG1522">
        <v>6231659</v>
      </c>
      <c r="AH1522" t="s">
        <v>16699</v>
      </c>
      <c r="AI1522" t="s">
        <v>16698</v>
      </c>
      <c r="AJ1522" t="s">
        <v>16697</v>
      </c>
      <c r="AK1522" t="s">
        <v>16696</v>
      </c>
      <c r="AL1522">
        <v>0</v>
      </c>
      <c r="AM1522" s="5">
        <f t="shared" si="187"/>
        <v>0</v>
      </c>
      <c r="AN1522" s="4">
        <f t="shared" si="188"/>
        <v>0</v>
      </c>
      <c r="AO1522" s="3"/>
      <c r="AP1522">
        <v>0</v>
      </c>
      <c r="AQ1522" t="s">
        <v>412</v>
      </c>
      <c r="AR1522" t="s">
        <v>1</v>
      </c>
      <c r="AS1522" t="s">
        <v>411</v>
      </c>
      <c r="AT1522" s="2" t="s">
        <v>0</v>
      </c>
      <c r="AU1522" s="1">
        <f t="shared" si="189"/>
        <v>3.0869437548383649</v>
      </c>
      <c r="AV1522" s="1">
        <f t="shared" si="190"/>
        <v>2.2049598248845466</v>
      </c>
      <c r="AW1522" s="1">
        <f t="shared" si="191"/>
        <v>1.3229758949307278</v>
      </c>
    </row>
    <row r="1523" spans="1:49" x14ac:dyDescent="0.2">
      <c r="A1523">
        <v>1521</v>
      </c>
      <c r="B1523" t="s">
        <v>16695</v>
      </c>
      <c r="C1523" t="s">
        <v>16694</v>
      </c>
      <c r="F1523" t="s">
        <v>16693</v>
      </c>
      <c r="G1523" t="s">
        <v>6</v>
      </c>
      <c r="H1523" t="s">
        <v>5</v>
      </c>
      <c r="I1523" t="s">
        <v>16692</v>
      </c>
      <c r="J1523" t="s">
        <v>2908</v>
      </c>
      <c r="K1523" t="s">
        <v>2907</v>
      </c>
      <c r="L1523" t="s">
        <v>2906</v>
      </c>
      <c r="M1523" t="s">
        <v>2905</v>
      </c>
      <c r="N1523">
        <v>3</v>
      </c>
      <c r="O1523" t="s">
        <v>16691</v>
      </c>
      <c r="P1523" t="s">
        <v>16690</v>
      </c>
      <c r="Q1523" t="s">
        <v>16689</v>
      </c>
      <c r="R1523" s="7">
        <v>41169</v>
      </c>
      <c r="S1523" s="8">
        <f t="shared" si="184"/>
        <v>2012</v>
      </c>
      <c r="T1523" s="8">
        <v>2012</v>
      </c>
      <c r="U1523" s="8">
        <f t="shared" si="185"/>
        <v>10</v>
      </c>
      <c r="V1523" s="7">
        <v>2012</v>
      </c>
      <c r="W1523" t="s">
        <v>340</v>
      </c>
      <c r="X1523" s="2">
        <v>1.6519999999999999</v>
      </c>
      <c r="Y1523" s="6">
        <f t="shared" si="186"/>
        <v>4.409919649769093E-2</v>
      </c>
      <c r="AA1523" t="s">
        <v>339</v>
      </c>
      <c r="AB1523">
        <v>17337</v>
      </c>
      <c r="AD1523" t="s">
        <v>2</v>
      </c>
      <c r="AE1523">
        <v>60</v>
      </c>
      <c r="AF1523">
        <v>9</v>
      </c>
      <c r="AG1523">
        <v>6231658</v>
      </c>
      <c r="AH1523" t="s">
        <v>16688</v>
      </c>
      <c r="AI1523" t="s">
        <v>16687</v>
      </c>
      <c r="AJ1523" t="s">
        <v>16686</v>
      </c>
      <c r="AK1523" t="s">
        <v>16685</v>
      </c>
      <c r="AL1523">
        <v>11</v>
      </c>
      <c r="AM1523" s="5">
        <f t="shared" si="187"/>
        <v>1.1000000000000001</v>
      </c>
      <c r="AN1523" s="4">
        <f t="shared" si="188"/>
        <v>1.6660355925785689E-3</v>
      </c>
      <c r="AO1523" s="3"/>
      <c r="AP1523">
        <v>0</v>
      </c>
      <c r="AR1523" t="s">
        <v>1</v>
      </c>
      <c r="AT1523" s="2" t="s">
        <v>0</v>
      </c>
      <c r="AU1523" s="1">
        <f t="shared" si="189"/>
        <v>3.1369248226157218</v>
      </c>
      <c r="AV1523" s="1">
        <f t="shared" si="190"/>
        <v>2.2882616045134747</v>
      </c>
      <c r="AW1523" s="1">
        <f t="shared" si="191"/>
        <v>1.4395983864112276</v>
      </c>
    </row>
    <row r="1524" spans="1:49" x14ac:dyDescent="0.2">
      <c r="A1524">
        <v>1522</v>
      </c>
      <c r="B1524" t="s">
        <v>16684</v>
      </c>
      <c r="C1524" t="s">
        <v>16683</v>
      </c>
      <c r="F1524" t="s">
        <v>16682</v>
      </c>
      <c r="G1524" t="s">
        <v>6</v>
      </c>
      <c r="H1524" t="s">
        <v>5</v>
      </c>
      <c r="I1524" t="s">
        <v>697</v>
      </c>
      <c r="J1524">
        <v>60000627</v>
      </c>
      <c r="K1524" t="s">
        <v>1890</v>
      </c>
      <c r="L1524" t="s">
        <v>695</v>
      </c>
      <c r="M1524" t="s">
        <v>299</v>
      </c>
      <c r="N1524">
        <v>3</v>
      </c>
      <c r="O1524" t="s">
        <v>694</v>
      </c>
      <c r="P1524" t="s">
        <v>693</v>
      </c>
      <c r="Q1524" t="s">
        <v>2493</v>
      </c>
      <c r="R1524" s="7">
        <v>41169</v>
      </c>
      <c r="S1524" s="8">
        <f t="shared" si="184"/>
        <v>2012</v>
      </c>
      <c r="T1524" s="8">
        <v>2012</v>
      </c>
      <c r="U1524" s="8">
        <f t="shared" si="185"/>
        <v>10</v>
      </c>
      <c r="V1524" s="7">
        <v>2012</v>
      </c>
      <c r="W1524" t="s">
        <v>1259</v>
      </c>
      <c r="X1524" s="2">
        <v>1.3280000000000001</v>
      </c>
      <c r="Y1524" s="6">
        <f t="shared" si="186"/>
        <v>3.5450201542937994E-2</v>
      </c>
      <c r="AA1524">
        <v>15361225</v>
      </c>
      <c r="AB1524">
        <v>18894</v>
      </c>
      <c r="AD1524" t="s">
        <v>2</v>
      </c>
      <c r="AE1524">
        <v>11</v>
      </c>
      <c r="AG1524">
        <v>6280614</v>
      </c>
      <c r="AH1524" t="s">
        <v>16681</v>
      </c>
      <c r="AI1524" t="s">
        <v>16680</v>
      </c>
      <c r="AJ1524" t="s">
        <v>16679</v>
      </c>
      <c r="AK1524" t="s">
        <v>16678</v>
      </c>
      <c r="AL1524">
        <v>15</v>
      </c>
      <c r="AM1524" s="5">
        <f t="shared" si="187"/>
        <v>1.5</v>
      </c>
      <c r="AN1524" s="4">
        <f t="shared" si="188"/>
        <v>2.2718667171525938E-3</v>
      </c>
      <c r="AO1524" s="3"/>
      <c r="AP1524">
        <v>0</v>
      </c>
      <c r="AR1524" t="s">
        <v>1</v>
      </c>
      <c r="AT1524" s="2">
        <v>3.8340000000000001</v>
      </c>
      <c r="AU1524" s="1">
        <f t="shared" si="189"/>
        <v>2.5496701095202372</v>
      </c>
      <c r="AV1524" s="1">
        <f t="shared" si="190"/>
        <v>1.8861034130045293</v>
      </c>
      <c r="AW1524" s="1">
        <f t="shared" si="191"/>
        <v>1.2225367164888212</v>
      </c>
    </row>
    <row r="1525" spans="1:49" x14ac:dyDescent="0.2">
      <c r="A1525">
        <v>1523</v>
      </c>
      <c r="B1525" t="s">
        <v>16677</v>
      </c>
      <c r="C1525" t="s">
        <v>16676</v>
      </c>
      <c r="F1525" t="s">
        <v>16675</v>
      </c>
      <c r="G1525" t="s">
        <v>6</v>
      </c>
      <c r="H1525" t="s">
        <v>5</v>
      </c>
      <c r="I1525" t="s">
        <v>5301</v>
      </c>
      <c r="J1525" t="s">
        <v>16674</v>
      </c>
      <c r="K1525" t="s">
        <v>16673</v>
      </c>
      <c r="L1525" t="s">
        <v>16672</v>
      </c>
      <c r="M1525" t="s">
        <v>1841</v>
      </c>
      <c r="N1525">
        <v>7</v>
      </c>
      <c r="O1525" t="s">
        <v>16671</v>
      </c>
      <c r="P1525" t="s">
        <v>16670</v>
      </c>
      <c r="Q1525" t="s">
        <v>16669</v>
      </c>
      <c r="R1525" s="7">
        <v>41169</v>
      </c>
      <c r="S1525" s="8">
        <f t="shared" si="184"/>
        <v>2012</v>
      </c>
      <c r="T1525" s="8">
        <v>2012</v>
      </c>
      <c r="U1525" s="8">
        <f t="shared" si="185"/>
        <v>10</v>
      </c>
      <c r="V1525" s="7">
        <v>2012</v>
      </c>
      <c r="W1525" t="s">
        <v>340</v>
      </c>
      <c r="X1525" s="2">
        <v>1.6519999999999999</v>
      </c>
      <c r="Y1525" s="6">
        <f t="shared" si="186"/>
        <v>4.409919649769093E-2</v>
      </c>
      <c r="AA1525" t="s">
        <v>339</v>
      </c>
      <c r="AB1525">
        <v>17337</v>
      </c>
      <c r="AD1525" t="s">
        <v>2</v>
      </c>
      <c r="AE1525">
        <v>60</v>
      </c>
      <c r="AF1525">
        <v>9</v>
      </c>
      <c r="AG1525">
        <v>6230641</v>
      </c>
      <c r="AH1525" t="s">
        <v>16668</v>
      </c>
      <c r="AI1525" t="s">
        <v>16667</v>
      </c>
      <c r="AJ1525" t="s">
        <v>16666</v>
      </c>
      <c r="AK1525" t="s">
        <v>16665</v>
      </c>
      <c r="AL1525">
        <v>27</v>
      </c>
      <c r="AM1525" s="5">
        <f t="shared" si="187"/>
        <v>2.7</v>
      </c>
      <c r="AN1525" s="4">
        <f t="shared" si="188"/>
        <v>4.0893600908746691E-3</v>
      </c>
      <c r="AO1525" s="3"/>
      <c r="AP1525">
        <v>0</v>
      </c>
      <c r="AR1525" t="s">
        <v>1734</v>
      </c>
      <c r="AT1525" s="2" t="s">
        <v>0</v>
      </c>
      <c r="AU1525" s="1">
        <f t="shared" si="189"/>
        <v>3.2096245575646054</v>
      </c>
      <c r="AV1525" s="1">
        <f t="shared" si="190"/>
        <v>2.4094278294282798</v>
      </c>
      <c r="AW1525" s="1">
        <f t="shared" si="191"/>
        <v>1.6092311012919545</v>
      </c>
    </row>
    <row r="1526" spans="1:49" x14ac:dyDescent="0.2">
      <c r="A1526">
        <v>1524</v>
      </c>
      <c r="B1526" t="s">
        <v>16664</v>
      </c>
      <c r="C1526" t="s">
        <v>16663</v>
      </c>
      <c r="F1526" t="s">
        <v>16662</v>
      </c>
      <c r="G1526" t="s">
        <v>6</v>
      </c>
      <c r="H1526" t="s">
        <v>5</v>
      </c>
      <c r="I1526" t="s">
        <v>16661</v>
      </c>
      <c r="J1526">
        <v>60031707</v>
      </c>
      <c r="K1526" t="s">
        <v>2711</v>
      </c>
      <c r="L1526" t="s">
        <v>2710</v>
      </c>
      <c r="M1526" t="s">
        <v>12</v>
      </c>
      <c r="N1526">
        <v>3</v>
      </c>
      <c r="O1526" t="s">
        <v>16660</v>
      </c>
      <c r="P1526" t="s">
        <v>16659</v>
      </c>
      <c r="Q1526" t="s">
        <v>15562</v>
      </c>
      <c r="R1526" s="7">
        <v>41169</v>
      </c>
      <c r="S1526" s="8">
        <f t="shared" si="184"/>
        <v>2012</v>
      </c>
      <c r="T1526" s="8">
        <v>2012</v>
      </c>
      <c r="U1526" s="8">
        <f t="shared" si="185"/>
        <v>10</v>
      </c>
      <c r="V1526" s="7">
        <v>2012</v>
      </c>
      <c r="W1526" t="s">
        <v>340</v>
      </c>
      <c r="X1526" s="2">
        <v>1.6519999999999999</v>
      </c>
      <c r="Y1526" s="6">
        <f t="shared" si="186"/>
        <v>4.409919649769093E-2</v>
      </c>
      <c r="AA1526" t="s">
        <v>339</v>
      </c>
      <c r="AB1526">
        <v>17337</v>
      </c>
      <c r="AD1526" t="s">
        <v>2</v>
      </c>
      <c r="AE1526">
        <v>60</v>
      </c>
      <c r="AF1526">
        <v>9</v>
      </c>
      <c r="AG1526">
        <v>6230628</v>
      </c>
      <c r="AH1526" t="s">
        <v>16658</v>
      </c>
      <c r="AI1526" t="s">
        <v>16657</v>
      </c>
      <c r="AJ1526" t="s">
        <v>16656</v>
      </c>
      <c r="AK1526" t="s">
        <v>16655</v>
      </c>
      <c r="AL1526">
        <v>11</v>
      </c>
      <c r="AM1526" s="5">
        <f t="shared" si="187"/>
        <v>1.1000000000000001</v>
      </c>
      <c r="AN1526" s="4">
        <f t="shared" si="188"/>
        <v>1.6660355925785689E-3</v>
      </c>
      <c r="AO1526" s="3"/>
      <c r="AP1526">
        <v>0</v>
      </c>
      <c r="AQ1526" t="s">
        <v>255</v>
      </c>
      <c r="AR1526" t="s">
        <v>16654</v>
      </c>
      <c r="AS1526" t="s">
        <v>254</v>
      </c>
      <c r="AT1526" s="2" t="s">
        <v>0</v>
      </c>
      <c r="AU1526" s="1">
        <f t="shared" si="189"/>
        <v>3.1369248226157218</v>
      </c>
      <c r="AV1526" s="1">
        <f t="shared" si="190"/>
        <v>2.2882616045134747</v>
      </c>
      <c r="AW1526" s="1">
        <f t="shared" si="191"/>
        <v>1.4395983864112276</v>
      </c>
    </row>
    <row r="1527" spans="1:49" x14ac:dyDescent="0.2">
      <c r="A1527">
        <v>1525</v>
      </c>
      <c r="B1527" t="s">
        <v>16653</v>
      </c>
      <c r="C1527" t="s">
        <v>16652</v>
      </c>
      <c r="F1527" t="s">
        <v>16651</v>
      </c>
      <c r="G1527" t="s">
        <v>6</v>
      </c>
      <c r="H1527" t="s">
        <v>5</v>
      </c>
      <c r="I1527" t="s">
        <v>831</v>
      </c>
      <c r="J1527" t="s">
        <v>16650</v>
      </c>
      <c r="K1527" t="s">
        <v>16649</v>
      </c>
      <c r="L1527" t="s">
        <v>16648</v>
      </c>
      <c r="M1527" t="s">
        <v>262</v>
      </c>
      <c r="N1527">
        <v>4</v>
      </c>
      <c r="O1527" t="s">
        <v>16647</v>
      </c>
      <c r="P1527" t="s">
        <v>16646</v>
      </c>
      <c r="Q1527" t="s">
        <v>16645</v>
      </c>
      <c r="R1527" s="7">
        <v>41169</v>
      </c>
      <c r="S1527" s="8">
        <f t="shared" si="184"/>
        <v>2012</v>
      </c>
      <c r="T1527" s="8">
        <v>2012</v>
      </c>
      <c r="U1527" s="8">
        <f t="shared" si="185"/>
        <v>10</v>
      </c>
      <c r="V1527" s="7">
        <v>2012</v>
      </c>
      <c r="W1527" t="s">
        <v>340</v>
      </c>
      <c r="X1527" s="2">
        <v>1.6519999999999999</v>
      </c>
      <c r="Y1527" s="6">
        <f t="shared" si="186"/>
        <v>4.409919649769093E-2</v>
      </c>
      <c r="AA1527" t="s">
        <v>339</v>
      </c>
      <c r="AB1527">
        <v>17337</v>
      </c>
      <c r="AD1527" t="s">
        <v>2</v>
      </c>
      <c r="AE1527">
        <v>60</v>
      </c>
      <c r="AF1527">
        <v>9</v>
      </c>
      <c r="AG1527">
        <v>6231674</v>
      </c>
      <c r="AH1527" t="s">
        <v>16644</v>
      </c>
      <c r="AI1527" t="s">
        <v>16643</v>
      </c>
      <c r="AJ1527" t="s">
        <v>16642</v>
      </c>
      <c r="AK1527" t="s">
        <v>16641</v>
      </c>
      <c r="AL1527">
        <v>157</v>
      </c>
      <c r="AM1527" s="5">
        <f t="shared" si="187"/>
        <v>15.7</v>
      </c>
      <c r="AN1527" s="4">
        <f t="shared" si="188"/>
        <v>2.3778871639530481E-2</v>
      </c>
      <c r="AO1527" s="3"/>
      <c r="AP1527">
        <v>0</v>
      </c>
      <c r="AQ1527" t="s">
        <v>715</v>
      </c>
      <c r="AR1527" t="s">
        <v>16640</v>
      </c>
      <c r="AS1527" t="s">
        <v>714</v>
      </c>
      <c r="AT1527" s="2" t="s">
        <v>0</v>
      </c>
      <c r="AU1527" s="1">
        <f t="shared" si="189"/>
        <v>3.8003099040242794</v>
      </c>
      <c r="AV1527" s="1">
        <f t="shared" si="190"/>
        <v>3.3939034068610709</v>
      </c>
      <c r="AW1527" s="1">
        <f t="shared" si="191"/>
        <v>2.9874969096978612</v>
      </c>
    </row>
    <row r="1528" spans="1:49" x14ac:dyDescent="0.2">
      <c r="A1528">
        <v>1526</v>
      </c>
      <c r="B1528" t="s">
        <v>16639</v>
      </c>
      <c r="C1528" t="s">
        <v>16638</v>
      </c>
      <c r="F1528" t="s">
        <v>16637</v>
      </c>
      <c r="G1528" t="s">
        <v>6</v>
      </c>
      <c r="H1528" t="s">
        <v>5</v>
      </c>
      <c r="I1528" t="s">
        <v>16636</v>
      </c>
      <c r="J1528">
        <v>60003500</v>
      </c>
      <c r="K1528" t="s">
        <v>1566</v>
      </c>
      <c r="L1528" t="s">
        <v>13</v>
      </c>
      <c r="M1528" t="s">
        <v>12</v>
      </c>
      <c r="N1528">
        <v>3</v>
      </c>
      <c r="O1528" t="s">
        <v>16635</v>
      </c>
      <c r="P1528" t="s">
        <v>16634</v>
      </c>
      <c r="Q1528" t="s">
        <v>1565</v>
      </c>
      <c r="R1528" s="7">
        <v>41169</v>
      </c>
      <c r="S1528" s="8">
        <f t="shared" si="184"/>
        <v>2012</v>
      </c>
      <c r="T1528" s="8">
        <v>2012</v>
      </c>
      <c r="U1528" s="8">
        <f t="shared" si="185"/>
        <v>10</v>
      </c>
      <c r="V1528" s="7">
        <v>2012</v>
      </c>
      <c r="W1528" t="s">
        <v>340</v>
      </c>
      <c r="X1528" s="2">
        <v>1.6519999999999999</v>
      </c>
      <c r="Y1528" s="6">
        <f t="shared" si="186"/>
        <v>4.409919649769093E-2</v>
      </c>
      <c r="AA1528" t="s">
        <v>339</v>
      </c>
      <c r="AB1528">
        <v>17337</v>
      </c>
      <c r="AD1528" t="s">
        <v>2</v>
      </c>
      <c r="AE1528">
        <v>60</v>
      </c>
      <c r="AF1528">
        <v>9</v>
      </c>
      <c r="AG1528">
        <v>6248173</v>
      </c>
      <c r="AH1528" t="s">
        <v>16633</v>
      </c>
      <c r="AI1528" t="s">
        <v>16632</v>
      </c>
      <c r="AJ1528" t="s">
        <v>16631</v>
      </c>
      <c r="AK1528" t="s">
        <v>16630</v>
      </c>
      <c r="AL1528">
        <v>102</v>
      </c>
      <c r="AM1528" s="5">
        <f t="shared" si="187"/>
        <v>10.199999999999999</v>
      </c>
      <c r="AN1528" s="4">
        <f t="shared" si="188"/>
        <v>1.5448693676637636E-2</v>
      </c>
      <c r="AO1528" s="3"/>
      <c r="AP1528">
        <v>0</v>
      </c>
      <c r="AQ1528" t="s">
        <v>259</v>
      </c>
      <c r="AR1528" t="s">
        <v>2419</v>
      </c>
      <c r="AS1528" t="s">
        <v>258</v>
      </c>
      <c r="AT1528" s="2" t="s">
        <v>0</v>
      </c>
      <c r="AU1528" s="1">
        <f t="shared" si="189"/>
        <v>3.5504045651374936</v>
      </c>
      <c r="AV1528" s="1">
        <f t="shared" si="190"/>
        <v>2.9773945087164284</v>
      </c>
      <c r="AW1528" s="1">
        <f t="shared" si="191"/>
        <v>2.4043844522953624</v>
      </c>
    </row>
    <row r="1529" spans="1:49" x14ac:dyDescent="0.2">
      <c r="A1529">
        <v>1527</v>
      </c>
      <c r="B1529" t="s">
        <v>16629</v>
      </c>
      <c r="C1529" t="s">
        <v>16628</v>
      </c>
      <c r="F1529" t="s">
        <v>16627</v>
      </c>
      <c r="G1529" t="s">
        <v>6</v>
      </c>
      <c r="H1529" t="s">
        <v>5</v>
      </c>
      <c r="I1529" t="s">
        <v>386</v>
      </c>
      <c r="J1529">
        <v>60031004</v>
      </c>
      <c r="K1529" t="s">
        <v>139</v>
      </c>
      <c r="L1529" t="s">
        <v>138</v>
      </c>
      <c r="M1529" t="s">
        <v>137</v>
      </c>
      <c r="N1529">
        <v>3</v>
      </c>
      <c r="O1529" t="s">
        <v>16626</v>
      </c>
      <c r="P1529" t="s">
        <v>16625</v>
      </c>
      <c r="Q1529" t="s">
        <v>16624</v>
      </c>
      <c r="R1529" s="7">
        <v>41169</v>
      </c>
      <c r="S1529" s="8">
        <f t="shared" si="184"/>
        <v>2012</v>
      </c>
      <c r="T1529" s="8">
        <v>2012</v>
      </c>
      <c r="U1529" s="8">
        <f t="shared" si="185"/>
        <v>10</v>
      </c>
      <c r="V1529" s="7">
        <v>2012</v>
      </c>
      <c r="W1529" t="s">
        <v>340</v>
      </c>
      <c r="X1529" s="2">
        <v>1.6519999999999999</v>
      </c>
      <c r="Y1529" s="6">
        <f t="shared" si="186"/>
        <v>4.409919649769093E-2</v>
      </c>
      <c r="AA1529" t="s">
        <v>339</v>
      </c>
      <c r="AB1529">
        <v>17337</v>
      </c>
      <c r="AD1529" t="s">
        <v>2</v>
      </c>
      <c r="AE1529">
        <v>60</v>
      </c>
      <c r="AF1529">
        <v>9</v>
      </c>
      <c r="AG1529">
        <v>6231665</v>
      </c>
      <c r="AH1529" t="s">
        <v>16623</v>
      </c>
      <c r="AI1529" t="s">
        <v>16622</v>
      </c>
      <c r="AJ1529" t="s">
        <v>16621</v>
      </c>
      <c r="AK1529" t="s">
        <v>16620</v>
      </c>
      <c r="AL1529">
        <v>24</v>
      </c>
      <c r="AM1529" s="5">
        <f t="shared" si="187"/>
        <v>2.4</v>
      </c>
      <c r="AN1529" s="4">
        <f t="shared" si="188"/>
        <v>3.6349867474441497E-3</v>
      </c>
      <c r="AO1529" s="3"/>
      <c r="AP1529">
        <v>0</v>
      </c>
      <c r="AQ1529" t="s">
        <v>331</v>
      </c>
      <c r="AR1529" t="s">
        <v>16619</v>
      </c>
      <c r="AS1529" t="s">
        <v>329</v>
      </c>
      <c r="AT1529" s="2" t="s">
        <v>0</v>
      </c>
      <c r="AU1529" s="1">
        <f t="shared" si="189"/>
        <v>3.1959933572616892</v>
      </c>
      <c r="AV1529" s="1">
        <f t="shared" si="190"/>
        <v>2.386709162256754</v>
      </c>
      <c r="AW1529" s="1">
        <f t="shared" si="191"/>
        <v>1.5774249672518184</v>
      </c>
    </row>
    <row r="1530" spans="1:49" x14ac:dyDescent="0.2">
      <c r="A1530">
        <v>1528</v>
      </c>
      <c r="B1530" t="s">
        <v>16618</v>
      </c>
      <c r="C1530" t="s">
        <v>16617</v>
      </c>
      <c r="F1530" t="s">
        <v>16616</v>
      </c>
      <c r="G1530" t="s">
        <v>6</v>
      </c>
      <c r="H1530" t="s">
        <v>5</v>
      </c>
      <c r="I1530" t="s">
        <v>3100</v>
      </c>
      <c r="J1530" t="s">
        <v>16615</v>
      </c>
      <c r="K1530" t="s">
        <v>16614</v>
      </c>
      <c r="L1530" t="s">
        <v>16613</v>
      </c>
      <c r="M1530" t="s">
        <v>69</v>
      </c>
      <c r="N1530">
        <v>3</v>
      </c>
      <c r="O1530" t="s">
        <v>16612</v>
      </c>
      <c r="P1530" t="s">
        <v>16611</v>
      </c>
      <c r="Q1530" t="s">
        <v>16610</v>
      </c>
      <c r="R1530" s="7">
        <v>41169</v>
      </c>
      <c r="S1530" s="8">
        <f t="shared" si="184"/>
        <v>2012</v>
      </c>
      <c r="T1530" s="8">
        <v>2012</v>
      </c>
      <c r="U1530" s="8">
        <f t="shared" si="185"/>
        <v>10</v>
      </c>
      <c r="V1530" s="7">
        <v>2012</v>
      </c>
      <c r="W1530" t="s">
        <v>1259</v>
      </c>
      <c r="X1530" s="2">
        <v>1.3280000000000001</v>
      </c>
      <c r="Y1530" s="6">
        <f t="shared" si="186"/>
        <v>3.5450201542937994E-2</v>
      </c>
      <c r="AA1530">
        <v>15361225</v>
      </c>
      <c r="AB1530">
        <v>18894</v>
      </c>
      <c r="AD1530" t="s">
        <v>2</v>
      </c>
      <c r="AE1530">
        <v>11</v>
      </c>
      <c r="AG1530">
        <v>6280610</v>
      </c>
      <c r="AH1530" t="s">
        <v>2248</v>
      </c>
      <c r="AI1530" t="s">
        <v>16609</v>
      </c>
      <c r="AJ1530" t="s">
        <v>16608</v>
      </c>
      <c r="AK1530" t="s">
        <v>16607</v>
      </c>
      <c r="AL1530">
        <v>20</v>
      </c>
      <c r="AM1530" s="5">
        <f t="shared" si="187"/>
        <v>2</v>
      </c>
      <c r="AN1530" s="4">
        <f t="shared" si="188"/>
        <v>3.0291556228701248E-3</v>
      </c>
      <c r="AO1530" s="3"/>
      <c r="AP1530">
        <v>0</v>
      </c>
      <c r="AR1530" t="s">
        <v>1</v>
      </c>
      <c r="AT1530" s="2">
        <v>3.8340000000000001</v>
      </c>
      <c r="AU1530" s="1">
        <f t="shared" si="189"/>
        <v>2.5723887766917635</v>
      </c>
      <c r="AV1530" s="1">
        <f t="shared" si="190"/>
        <v>1.9239678582904058</v>
      </c>
      <c r="AW1530" s="1">
        <f t="shared" si="191"/>
        <v>1.2755469398890484</v>
      </c>
    </row>
    <row r="1531" spans="1:49" x14ac:dyDescent="0.2">
      <c r="A1531">
        <v>1529</v>
      </c>
      <c r="B1531" t="s">
        <v>16606</v>
      </c>
      <c r="C1531" t="s">
        <v>16605</v>
      </c>
      <c r="F1531" t="s">
        <v>16604</v>
      </c>
      <c r="G1531" t="s">
        <v>6</v>
      </c>
      <c r="H1531" t="s">
        <v>5</v>
      </c>
      <c r="I1531" t="s">
        <v>16603</v>
      </c>
      <c r="J1531" t="s">
        <v>16602</v>
      </c>
      <c r="K1531" t="s">
        <v>16601</v>
      </c>
      <c r="L1531" t="s">
        <v>16600</v>
      </c>
      <c r="M1531" t="s">
        <v>16599</v>
      </c>
      <c r="N1531">
        <v>5</v>
      </c>
      <c r="O1531" t="s">
        <v>16598</v>
      </c>
      <c r="P1531" t="s">
        <v>16597</v>
      </c>
      <c r="Q1531" t="s">
        <v>16596</v>
      </c>
      <c r="R1531" s="7">
        <v>41169</v>
      </c>
      <c r="S1531" s="8">
        <f t="shared" si="184"/>
        <v>2012</v>
      </c>
      <c r="T1531" s="8">
        <v>2012</v>
      </c>
      <c r="U1531" s="8">
        <f t="shared" si="185"/>
        <v>10</v>
      </c>
      <c r="V1531" s="7">
        <v>2012</v>
      </c>
      <c r="W1531" t="s">
        <v>340</v>
      </c>
      <c r="X1531" s="2">
        <v>1.6519999999999999</v>
      </c>
      <c r="Y1531" s="6">
        <f t="shared" si="186"/>
        <v>4.409919649769093E-2</v>
      </c>
      <c r="AA1531" t="s">
        <v>339</v>
      </c>
      <c r="AB1531">
        <v>17337</v>
      </c>
      <c r="AD1531" t="s">
        <v>2</v>
      </c>
      <c r="AE1531">
        <v>60</v>
      </c>
      <c r="AF1531">
        <v>9</v>
      </c>
      <c r="AG1531">
        <v>6230629</v>
      </c>
      <c r="AH1531" t="s">
        <v>16595</v>
      </c>
      <c r="AI1531" t="s">
        <v>16594</v>
      </c>
      <c r="AJ1531" t="s">
        <v>16593</v>
      </c>
      <c r="AK1531" t="s">
        <v>16592</v>
      </c>
      <c r="AL1531">
        <v>35</v>
      </c>
      <c r="AM1531" s="5">
        <f t="shared" si="187"/>
        <v>3.5</v>
      </c>
      <c r="AN1531" s="4">
        <f t="shared" si="188"/>
        <v>5.301022340022719E-3</v>
      </c>
      <c r="AO1531" s="3"/>
      <c r="AP1531">
        <v>0</v>
      </c>
      <c r="AQ1531" t="s">
        <v>49</v>
      </c>
      <c r="AR1531" t="s">
        <v>16591</v>
      </c>
      <c r="AS1531" t="s">
        <v>48</v>
      </c>
      <c r="AT1531" s="2" t="s">
        <v>0</v>
      </c>
      <c r="AU1531" s="1">
        <f t="shared" si="189"/>
        <v>3.2459744250390465</v>
      </c>
      <c r="AV1531" s="1">
        <f t="shared" si="190"/>
        <v>2.4700109418856826</v>
      </c>
      <c r="AW1531" s="1">
        <f t="shared" si="191"/>
        <v>1.694047458732318</v>
      </c>
    </row>
    <row r="1532" spans="1:49" x14ac:dyDescent="0.2">
      <c r="A1532">
        <v>1530</v>
      </c>
      <c r="B1532" t="s">
        <v>16590</v>
      </c>
      <c r="C1532" t="s">
        <v>16589</v>
      </c>
      <c r="F1532" t="s">
        <v>16588</v>
      </c>
      <c r="G1532" t="s">
        <v>6</v>
      </c>
      <c r="H1532" t="s">
        <v>5</v>
      </c>
      <c r="I1532" t="s">
        <v>415</v>
      </c>
      <c r="J1532">
        <v>60002787</v>
      </c>
      <c r="K1532" t="s">
        <v>958</v>
      </c>
      <c r="L1532" t="s">
        <v>957</v>
      </c>
      <c r="M1532" t="s">
        <v>140</v>
      </c>
      <c r="N1532">
        <v>4</v>
      </c>
      <c r="O1532" t="s">
        <v>16587</v>
      </c>
      <c r="P1532" t="s">
        <v>16586</v>
      </c>
      <c r="Q1532" t="s">
        <v>16585</v>
      </c>
      <c r="R1532" s="7">
        <v>41169</v>
      </c>
      <c r="S1532" s="8">
        <f t="shared" si="184"/>
        <v>2012</v>
      </c>
      <c r="T1532" s="8">
        <v>2012</v>
      </c>
      <c r="U1532" s="8">
        <f t="shared" si="185"/>
        <v>10</v>
      </c>
      <c r="V1532" s="7">
        <v>2012</v>
      </c>
      <c r="W1532" t="s">
        <v>340</v>
      </c>
      <c r="X1532" s="2">
        <v>1.6519999999999999</v>
      </c>
      <c r="Y1532" s="6">
        <f t="shared" si="186"/>
        <v>4.409919649769093E-2</v>
      </c>
      <c r="AA1532" t="s">
        <v>339</v>
      </c>
      <c r="AB1532">
        <v>17337</v>
      </c>
      <c r="AD1532" t="s">
        <v>2</v>
      </c>
      <c r="AE1532">
        <v>60</v>
      </c>
      <c r="AF1532">
        <v>9</v>
      </c>
      <c r="AG1532">
        <v>6236064</v>
      </c>
      <c r="AH1532" t="s">
        <v>16584</v>
      </c>
      <c r="AI1532" t="s">
        <v>16583</v>
      </c>
      <c r="AJ1532" t="s">
        <v>16582</v>
      </c>
      <c r="AK1532" t="s">
        <v>16581</v>
      </c>
      <c r="AL1532">
        <v>57</v>
      </c>
      <c r="AM1532" s="5">
        <f t="shared" si="187"/>
        <v>5.7</v>
      </c>
      <c r="AN1532" s="4">
        <f t="shared" si="188"/>
        <v>8.6330935251798559E-3</v>
      </c>
      <c r="AO1532" s="3"/>
      <c r="AP1532">
        <v>0</v>
      </c>
      <c r="AQ1532" t="s">
        <v>28</v>
      </c>
      <c r="AR1532">
        <v>23360006</v>
      </c>
      <c r="AS1532" t="s">
        <v>27</v>
      </c>
      <c r="AT1532" s="2" t="s">
        <v>0</v>
      </c>
      <c r="AU1532" s="1">
        <f t="shared" si="189"/>
        <v>3.3459365605937612</v>
      </c>
      <c r="AV1532" s="1">
        <f t="shared" si="190"/>
        <v>2.6366145011435393</v>
      </c>
      <c r="AW1532" s="1">
        <f t="shared" si="191"/>
        <v>1.9272924416933175</v>
      </c>
    </row>
    <row r="1533" spans="1:49" x14ac:dyDescent="0.2">
      <c r="A1533">
        <v>1531</v>
      </c>
      <c r="B1533" t="s">
        <v>16580</v>
      </c>
      <c r="F1533" t="s">
        <v>16579</v>
      </c>
      <c r="G1533" t="s">
        <v>6</v>
      </c>
      <c r="H1533" t="s">
        <v>5</v>
      </c>
      <c r="I1533" t="s">
        <v>2627</v>
      </c>
      <c r="J1533" t="s">
        <v>2626</v>
      </c>
      <c r="K1533" t="s">
        <v>2625</v>
      </c>
      <c r="L1533" t="s">
        <v>2624</v>
      </c>
      <c r="M1533" t="s">
        <v>69</v>
      </c>
      <c r="N1533">
        <v>3</v>
      </c>
      <c r="O1533" t="s">
        <v>16578</v>
      </c>
      <c r="P1533" t="s">
        <v>16577</v>
      </c>
      <c r="Q1533" t="s">
        <v>16576</v>
      </c>
      <c r="R1533" s="7">
        <v>41169</v>
      </c>
      <c r="S1533" s="8">
        <f t="shared" si="184"/>
        <v>2012</v>
      </c>
      <c r="T1533" s="8">
        <v>2012</v>
      </c>
      <c r="U1533" s="8">
        <f t="shared" si="185"/>
        <v>10</v>
      </c>
      <c r="V1533" s="7">
        <v>2012</v>
      </c>
      <c r="W1533" t="s">
        <v>2468</v>
      </c>
      <c r="X1533" s="2" t="s">
        <v>0</v>
      </c>
      <c r="Y1533" s="6" t="e">
        <f t="shared" si="186"/>
        <v>#VALUE!</v>
      </c>
      <c r="AB1533">
        <v>19700186827</v>
      </c>
      <c r="AC1533">
        <v>18741290</v>
      </c>
      <c r="AD1533" t="s">
        <v>2</v>
      </c>
      <c r="AE1533">
        <v>6</v>
      </c>
      <c r="AF1533">
        <v>1</v>
      </c>
      <c r="AH1533" t="s">
        <v>16575</v>
      </c>
      <c r="AI1533" t="s">
        <v>16574</v>
      </c>
      <c r="AJ1533" t="s">
        <v>16573</v>
      </c>
      <c r="AK1533" t="s">
        <v>16572</v>
      </c>
      <c r="AL1533">
        <v>2</v>
      </c>
      <c r="AM1533" s="5">
        <f t="shared" si="187"/>
        <v>0.2</v>
      </c>
      <c r="AN1533" s="4">
        <f t="shared" si="188"/>
        <v>3.0291556228701253E-4</v>
      </c>
      <c r="AO1533" s="3"/>
      <c r="AP1533">
        <v>0</v>
      </c>
      <c r="AR1533" t="s">
        <v>1</v>
      </c>
      <c r="AT1533" s="2" t="s">
        <v>0</v>
      </c>
      <c r="AU1533" s="1" t="e">
        <f t="shared" si="189"/>
        <v>#VALUE!</v>
      </c>
      <c r="AV1533" s="1" t="e">
        <f t="shared" si="190"/>
        <v>#VALUE!</v>
      </c>
      <c r="AW1533" s="1" t="e">
        <f t="shared" si="191"/>
        <v>#VALUE!</v>
      </c>
    </row>
    <row r="1534" spans="1:49" x14ac:dyDescent="0.2">
      <c r="A1534">
        <v>1532</v>
      </c>
      <c r="B1534" t="s">
        <v>16571</v>
      </c>
      <c r="C1534" t="s">
        <v>16570</v>
      </c>
      <c r="F1534" t="s">
        <v>16569</v>
      </c>
      <c r="G1534" t="s">
        <v>6</v>
      </c>
      <c r="H1534" t="s">
        <v>5</v>
      </c>
      <c r="I1534" t="s">
        <v>16568</v>
      </c>
      <c r="J1534" t="s">
        <v>16567</v>
      </c>
      <c r="K1534" t="s">
        <v>16566</v>
      </c>
      <c r="L1534" t="s">
        <v>16565</v>
      </c>
      <c r="M1534" t="s">
        <v>401</v>
      </c>
      <c r="N1534">
        <v>4</v>
      </c>
      <c r="O1534" t="s">
        <v>16564</v>
      </c>
      <c r="P1534" t="s">
        <v>16563</v>
      </c>
      <c r="Q1534" t="s">
        <v>16562</v>
      </c>
      <c r="R1534" s="7">
        <v>41169</v>
      </c>
      <c r="S1534" s="8">
        <f t="shared" si="184"/>
        <v>2012</v>
      </c>
      <c r="T1534" s="8">
        <v>2012</v>
      </c>
      <c r="U1534" s="8">
        <f t="shared" si="185"/>
        <v>10</v>
      </c>
      <c r="V1534" s="7">
        <v>2012</v>
      </c>
      <c r="W1534" t="s">
        <v>340</v>
      </c>
      <c r="X1534" s="2">
        <v>1.6519999999999999</v>
      </c>
      <c r="Y1534" s="6">
        <f t="shared" si="186"/>
        <v>4.409919649769093E-2</v>
      </c>
      <c r="AA1534" t="s">
        <v>339</v>
      </c>
      <c r="AB1534">
        <v>17337</v>
      </c>
      <c r="AD1534" t="s">
        <v>2</v>
      </c>
      <c r="AE1534">
        <v>60</v>
      </c>
      <c r="AF1534">
        <v>9</v>
      </c>
      <c r="AG1534">
        <v>6231655</v>
      </c>
      <c r="AH1534" t="s">
        <v>16561</v>
      </c>
      <c r="AI1534" t="s">
        <v>16560</v>
      </c>
      <c r="AJ1534" t="s">
        <v>16559</v>
      </c>
      <c r="AK1534" t="s">
        <v>16558</v>
      </c>
      <c r="AL1534">
        <v>14</v>
      </c>
      <c r="AM1534" s="5">
        <f t="shared" si="187"/>
        <v>1.4</v>
      </c>
      <c r="AN1534" s="4">
        <f t="shared" si="188"/>
        <v>2.1204089360090874E-3</v>
      </c>
      <c r="AO1534" s="3"/>
      <c r="AP1534">
        <v>0</v>
      </c>
      <c r="AR1534" t="s">
        <v>1</v>
      </c>
      <c r="AT1534" s="2" t="s">
        <v>0</v>
      </c>
      <c r="AU1534" s="1">
        <f t="shared" si="189"/>
        <v>3.150556022918638</v>
      </c>
      <c r="AV1534" s="1">
        <f t="shared" si="190"/>
        <v>2.310980271685001</v>
      </c>
      <c r="AW1534" s="1">
        <f t="shared" si="191"/>
        <v>1.4714045204513639</v>
      </c>
    </row>
    <row r="1535" spans="1:49" x14ac:dyDescent="0.2">
      <c r="A1535">
        <v>1533</v>
      </c>
      <c r="B1535" t="s">
        <v>16557</v>
      </c>
      <c r="C1535" t="s">
        <v>16556</v>
      </c>
      <c r="F1535" t="s">
        <v>16555</v>
      </c>
      <c r="G1535" t="s">
        <v>6</v>
      </c>
      <c r="H1535" t="s">
        <v>5</v>
      </c>
      <c r="I1535" t="s">
        <v>16554</v>
      </c>
      <c r="J1535">
        <v>60021988</v>
      </c>
      <c r="K1535" t="s">
        <v>1021</v>
      </c>
      <c r="L1535" t="s">
        <v>1020</v>
      </c>
      <c r="M1535" t="s">
        <v>26</v>
      </c>
      <c r="N1535">
        <v>2</v>
      </c>
      <c r="O1535" t="s">
        <v>16553</v>
      </c>
      <c r="P1535" t="s">
        <v>16552</v>
      </c>
      <c r="Q1535" t="s">
        <v>16551</v>
      </c>
      <c r="R1535" s="7">
        <v>41169</v>
      </c>
      <c r="S1535" s="8">
        <f t="shared" si="184"/>
        <v>2012</v>
      </c>
      <c r="T1535" s="8">
        <v>2012</v>
      </c>
      <c r="U1535" s="8">
        <f t="shared" si="185"/>
        <v>10</v>
      </c>
      <c r="V1535" s="7">
        <v>2012</v>
      </c>
      <c r="W1535" t="s">
        <v>340</v>
      </c>
      <c r="X1535" s="2">
        <v>1.6519999999999999</v>
      </c>
      <c r="Y1535" s="6">
        <f t="shared" si="186"/>
        <v>4.409919649769093E-2</v>
      </c>
      <c r="AA1535" t="s">
        <v>339</v>
      </c>
      <c r="AB1535">
        <v>17337</v>
      </c>
      <c r="AD1535" t="s">
        <v>2</v>
      </c>
      <c r="AE1535">
        <v>60</v>
      </c>
      <c r="AF1535">
        <v>9</v>
      </c>
      <c r="AG1535">
        <v>6230633</v>
      </c>
      <c r="AH1535" t="s">
        <v>16550</v>
      </c>
      <c r="AI1535" t="s">
        <v>16549</v>
      </c>
      <c r="AJ1535" t="s">
        <v>16548</v>
      </c>
      <c r="AK1535" t="s">
        <v>16547</v>
      </c>
      <c r="AL1535">
        <v>16</v>
      </c>
      <c r="AM1535" s="5">
        <f t="shared" si="187"/>
        <v>1.6</v>
      </c>
      <c r="AN1535" s="4">
        <f t="shared" si="188"/>
        <v>2.4233244982961003E-3</v>
      </c>
      <c r="AO1535" s="3"/>
      <c r="AP1535">
        <v>0</v>
      </c>
      <c r="AR1535" t="s">
        <v>1</v>
      </c>
      <c r="AT1535" s="2" t="s">
        <v>0</v>
      </c>
      <c r="AU1535" s="1">
        <f t="shared" si="189"/>
        <v>3.1596434897872476</v>
      </c>
      <c r="AV1535" s="1">
        <f t="shared" si="190"/>
        <v>2.3261260497993517</v>
      </c>
      <c r="AW1535" s="1">
        <f t="shared" si="191"/>
        <v>1.4926086098114548</v>
      </c>
    </row>
    <row r="1536" spans="1:49" x14ac:dyDescent="0.2">
      <c r="A1536">
        <v>1534</v>
      </c>
      <c r="B1536" t="s">
        <v>16546</v>
      </c>
      <c r="C1536" t="s">
        <v>16545</v>
      </c>
      <c r="F1536" t="s">
        <v>16544</v>
      </c>
      <c r="G1536" t="s">
        <v>6</v>
      </c>
      <c r="H1536" t="s">
        <v>5</v>
      </c>
      <c r="I1536" t="s">
        <v>1204</v>
      </c>
      <c r="J1536" t="s">
        <v>1203</v>
      </c>
      <c r="K1536" t="s">
        <v>1202</v>
      </c>
      <c r="L1536" t="s">
        <v>1201</v>
      </c>
      <c r="M1536" t="s">
        <v>1200</v>
      </c>
      <c r="N1536">
        <v>4</v>
      </c>
      <c r="O1536" t="s">
        <v>16543</v>
      </c>
      <c r="P1536" t="s">
        <v>16542</v>
      </c>
      <c r="Q1536" t="s">
        <v>16541</v>
      </c>
      <c r="R1536" s="7">
        <v>41169</v>
      </c>
      <c r="S1536" s="8">
        <f t="shared" si="184"/>
        <v>2012</v>
      </c>
      <c r="T1536" s="8">
        <v>2012</v>
      </c>
      <c r="U1536" s="8">
        <f t="shared" si="185"/>
        <v>10</v>
      </c>
      <c r="V1536" s="7">
        <v>2012</v>
      </c>
      <c r="W1536" t="s">
        <v>1259</v>
      </c>
      <c r="X1536" s="2">
        <v>1.3280000000000001</v>
      </c>
      <c r="Y1536" s="6">
        <f t="shared" si="186"/>
        <v>3.5450201542937994E-2</v>
      </c>
      <c r="AA1536">
        <v>15361225</v>
      </c>
      <c r="AB1536">
        <v>18894</v>
      </c>
      <c r="AD1536" t="s">
        <v>2</v>
      </c>
      <c r="AE1536">
        <v>11</v>
      </c>
      <c r="AG1536">
        <v>6276232</v>
      </c>
      <c r="AH1536" t="s">
        <v>2789</v>
      </c>
      <c r="AI1536" t="s">
        <v>16540</v>
      </c>
      <c r="AJ1536" t="s">
        <v>16539</v>
      </c>
      <c r="AK1536" t="s">
        <v>16538</v>
      </c>
      <c r="AL1536">
        <v>101</v>
      </c>
      <c r="AM1536" s="5">
        <f t="shared" si="187"/>
        <v>10.1</v>
      </c>
      <c r="AN1536" s="4">
        <f t="shared" si="188"/>
        <v>1.5297235895494131E-2</v>
      </c>
      <c r="AO1536" s="3"/>
      <c r="AP1536">
        <v>0</v>
      </c>
      <c r="AR1536" t="s">
        <v>1</v>
      </c>
      <c r="AT1536" s="2">
        <v>3.8340000000000001</v>
      </c>
      <c r="AU1536" s="1">
        <f t="shared" si="189"/>
        <v>2.9404311848704836</v>
      </c>
      <c r="AV1536" s="1">
        <f t="shared" si="190"/>
        <v>2.5373718719216063</v>
      </c>
      <c r="AW1536" s="1">
        <f t="shared" si="191"/>
        <v>2.134312558972729</v>
      </c>
    </row>
    <row r="1537" spans="1:49" x14ac:dyDescent="0.2">
      <c r="A1537">
        <v>1535</v>
      </c>
      <c r="B1537" t="s">
        <v>16537</v>
      </c>
      <c r="C1537" t="s">
        <v>16536</v>
      </c>
      <c r="F1537" t="s">
        <v>16535</v>
      </c>
      <c r="G1537" t="s">
        <v>6</v>
      </c>
      <c r="H1537" t="s">
        <v>5</v>
      </c>
      <c r="I1537" t="s">
        <v>1556</v>
      </c>
      <c r="J1537" t="s">
        <v>16534</v>
      </c>
      <c r="K1537" t="s">
        <v>16533</v>
      </c>
      <c r="L1537" t="s">
        <v>16532</v>
      </c>
      <c r="M1537" t="s">
        <v>16531</v>
      </c>
      <c r="N1537">
        <v>4</v>
      </c>
      <c r="O1537" t="s">
        <v>16530</v>
      </c>
      <c r="P1537" t="s">
        <v>16529</v>
      </c>
      <c r="Q1537" t="s">
        <v>16528</v>
      </c>
      <c r="R1537" s="7">
        <v>41169</v>
      </c>
      <c r="S1537" s="8">
        <f t="shared" si="184"/>
        <v>2012</v>
      </c>
      <c r="T1537" s="8">
        <v>2012</v>
      </c>
      <c r="U1537" s="8">
        <f t="shared" si="185"/>
        <v>10</v>
      </c>
      <c r="V1537" s="7">
        <v>2012</v>
      </c>
      <c r="W1537" t="s">
        <v>340</v>
      </c>
      <c r="X1537" s="2">
        <v>1.6519999999999999</v>
      </c>
      <c r="Y1537" s="6">
        <f t="shared" si="186"/>
        <v>4.409919649769093E-2</v>
      </c>
      <c r="AA1537" t="s">
        <v>339</v>
      </c>
      <c r="AB1537">
        <v>17337</v>
      </c>
      <c r="AD1537" t="s">
        <v>2</v>
      </c>
      <c r="AE1537">
        <v>60</v>
      </c>
      <c r="AF1537">
        <v>9</v>
      </c>
      <c r="AG1537">
        <v>6230634</v>
      </c>
      <c r="AH1537" t="s">
        <v>16527</v>
      </c>
      <c r="AI1537" t="s">
        <v>16526</v>
      </c>
      <c r="AJ1537" t="s">
        <v>16525</v>
      </c>
      <c r="AK1537" t="s">
        <v>16524</v>
      </c>
      <c r="AL1537">
        <v>154</v>
      </c>
      <c r="AM1537" s="5">
        <f t="shared" si="187"/>
        <v>15.4</v>
      </c>
      <c r="AN1537" s="4">
        <f t="shared" si="188"/>
        <v>2.3324498296099963E-2</v>
      </c>
      <c r="AO1537" s="3"/>
      <c r="AP1537">
        <v>0</v>
      </c>
      <c r="AQ1537" t="s">
        <v>606</v>
      </c>
      <c r="AR1537" t="s">
        <v>1707</v>
      </c>
      <c r="AS1537" t="s">
        <v>1705</v>
      </c>
      <c r="AT1537" s="2" t="s">
        <v>0</v>
      </c>
      <c r="AU1537" s="1">
        <f t="shared" si="189"/>
        <v>3.7866787037213641</v>
      </c>
      <c r="AV1537" s="1">
        <f t="shared" si="190"/>
        <v>3.3711847396895451</v>
      </c>
      <c r="AW1537" s="1">
        <f t="shared" si="191"/>
        <v>2.9556907756577253</v>
      </c>
    </row>
    <row r="1538" spans="1:49" x14ac:dyDescent="0.2">
      <c r="A1538">
        <v>1536</v>
      </c>
      <c r="B1538" t="s">
        <v>16523</v>
      </c>
      <c r="C1538" t="s">
        <v>16522</v>
      </c>
      <c r="F1538" t="s">
        <v>16521</v>
      </c>
      <c r="G1538" t="s">
        <v>6</v>
      </c>
      <c r="H1538" t="s">
        <v>5</v>
      </c>
      <c r="I1538" t="s">
        <v>1629</v>
      </c>
      <c r="J1538">
        <v>60001881</v>
      </c>
      <c r="K1538" t="s">
        <v>403</v>
      </c>
      <c r="L1538" t="s">
        <v>402</v>
      </c>
      <c r="M1538" t="s">
        <v>282</v>
      </c>
      <c r="N1538">
        <v>3</v>
      </c>
      <c r="O1538" t="s">
        <v>16520</v>
      </c>
      <c r="P1538" t="s">
        <v>2140</v>
      </c>
      <c r="Q1538" t="s">
        <v>2139</v>
      </c>
      <c r="R1538" s="7">
        <v>41169</v>
      </c>
      <c r="S1538" s="8">
        <f t="shared" ref="S1538:S1601" si="192">YEAR(R1538)</f>
        <v>2012</v>
      </c>
      <c r="T1538" s="8">
        <v>2012</v>
      </c>
      <c r="U1538" s="8">
        <f t="shared" ref="U1538:U1601" si="193">2022-T1538</f>
        <v>10</v>
      </c>
      <c r="V1538" s="7">
        <v>2012</v>
      </c>
      <c r="W1538" t="s">
        <v>340</v>
      </c>
      <c r="X1538" s="2">
        <v>1.6519999999999999</v>
      </c>
      <c r="Y1538" s="6">
        <f t="shared" ref="Y1538:Y1601" si="194">(X1538-$Z$4)/($Z$3-$Z$4)</f>
        <v>4.409919649769093E-2</v>
      </c>
      <c r="AA1538" t="s">
        <v>339</v>
      </c>
      <c r="AB1538">
        <v>17337</v>
      </c>
      <c r="AD1538" t="s">
        <v>2</v>
      </c>
      <c r="AE1538">
        <v>60</v>
      </c>
      <c r="AF1538">
        <v>9</v>
      </c>
      <c r="AG1538">
        <v>6231656</v>
      </c>
      <c r="AH1538" t="s">
        <v>16519</v>
      </c>
      <c r="AI1538" t="s">
        <v>16518</v>
      </c>
      <c r="AJ1538" t="s">
        <v>16517</v>
      </c>
      <c r="AK1538" t="s">
        <v>16516</v>
      </c>
      <c r="AL1538">
        <v>22</v>
      </c>
      <c r="AM1538" s="5">
        <f t="shared" ref="AM1538:AM1601" si="195">AL1538/U1538</f>
        <v>2.2000000000000002</v>
      </c>
      <c r="AN1538" s="4">
        <f t="shared" ref="AN1538:AN1601" si="196">(AM1538-$AO$4)/($AO$3-$AO$4)</f>
        <v>3.3320711851571377E-3</v>
      </c>
      <c r="AO1538" s="3"/>
      <c r="AP1538">
        <v>0</v>
      </c>
      <c r="AR1538" t="s">
        <v>1</v>
      </c>
      <c r="AT1538" s="2" t="s">
        <v>0</v>
      </c>
      <c r="AU1538" s="1">
        <f t="shared" ref="AU1538:AU1601" si="197">(Y1538*0.7+AN1538*0.3)*100</f>
        <v>3.1869058903930791</v>
      </c>
      <c r="AV1538" s="1">
        <f t="shared" ref="AV1538:AV1601" si="198">(Y1538*0.5+AN1538*0.5)*100</f>
        <v>2.3715633841424033</v>
      </c>
      <c r="AW1538" s="1">
        <f t="shared" ref="AW1538:AW1601" si="199">(Y1538*0.3+AN1538*0.7)*100</f>
        <v>1.5562208778917275</v>
      </c>
    </row>
    <row r="1539" spans="1:49" x14ac:dyDescent="0.2">
      <c r="A1539">
        <v>1537</v>
      </c>
      <c r="B1539" t="s">
        <v>16515</v>
      </c>
      <c r="C1539" t="s">
        <v>16514</v>
      </c>
      <c r="F1539" t="s">
        <v>16513</v>
      </c>
      <c r="G1539" t="s">
        <v>6</v>
      </c>
      <c r="H1539" t="s">
        <v>5</v>
      </c>
      <c r="I1539" t="s">
        <v>2305</v>
      </c>
      <c r="J1539">
        <v>60028419</v>
      </c>
      <c r="K1539" t="s">
        <v>2304</v>
      </c>
      <c r="L1539" t="s">
        <v>2303</v>
      </c>
      <c r="M1539" t="s">
        <v>21</v>
      </c>
      <c r="N1539">
        <v>3</v>
      </c>
      <c r="O1539" t="s">
        <v>2302</v>
      </c>
      <c r="P1539" t="s">
        <v>2301</v>
      </c>
      <c r="Q1539" t="s">
        <v>2300</v>
      </c>
      <c r="R1539" s="7">
        <v>41169</v>
      </c>
      <c r="S1539" s="8">
        <f t="shared" si="192"/>
        <v>2012</v>
      </c>
      <c r="T1539" s="8">
        <v>2012</v>
      </c>
      <c r="U1539" s="8">
        <f t="shared" si="193"/>
        <v>10</v>
      </c>
      <c r="V1539" s="7">
        <v>2012</v>
      </c>
      <c r="W1539" t="s">
        <v>788</v>
      </c>
      <c r="X1539" s="2">
        <v>0.88100000000000001</v>
      </c>
      <c r="Y1539" s="6">
        <f t="shared" si="194"/>
        <v>2.3517791836843653E-2</v>
      </c>
      <c r="AA1539">
        <v>10459243</v>
      </c>
      <c r="AB1539">
        <v>17248</v>
      </c>
      <c r="AD1539" t="s">
        <v>2</v>
      </c>
      <c r="AE1539">
        <v>54</v>
      </c>
      <c r="AF1539">
        <v>3</v>
      </c>
      <c r="AG1539">
        <v>6293963</v>
      </c>
      <c r="AH1539" t="s">
        <v>16512</v>
      </c>
      <c r="AI1539" t="s">
        <v>16511</v>
      </c>
      <c r="AJ1539" t="s">
        <v>16510</v>
      </c>
      <c r="AK1539" t="s">
        <v>16509</v>
      </c>
      <c r="AL1539">
        <v>1</v>
      </c>
      <c r="AM1539" s="5">
        <f t="shared" si="195"/>
        <v>0.1</v>
      </c>
      <c r="AN1539" s="4">
        <f t="shared" si="196"/>
        <v>1.5145778114350627E-4</v>
      </c>
      <c r="AO1539" s="3"/>
      <c r="AP1539">
        <v>0</v>
      </c>
      <c r="AQ1539" t="s">
        <v>462</v>
      </c>
      <c r="AR1539" t="s">
        <v>2299</v>
      </c>
      <c r="AS1539" t="s">
        <v>461</v>
      </c>
      <c r="AT1539" s="2" t="s">
        <v>0</v>
      </c>
      <c r="AU1539" s="1">
        <f t="shared" si="197"/>
        <v>1.6507891620133608</v>
      </c>
      <c r="AV1539" s="1">
        <f t="shared" si="198"/>
        <v>1.1834624808993579</v>
      </c>
      <c r="AW1539" s="1">
        <f t="shared" si="199"/>
        <v>0.71613579978535502</v>
      </c>
    </row>
    <row r="1540" spans="1:49" x14ac:dyDescent="0.2">
      <c r="A1540">
        <v>1538</v>
      </c>
      <c r="B1540" t="s">
        <v>16508</v>
      </c>
      <c r="C1540" t="s">
        <v>16507</v>
      </c>
      <c r="F1540" t="s">
        <v>16506</v>
      </c>
      <c r="G1540" t="s">
        <v>6</v>
      </c>
      <c r="H1540" t="s">
        <v>5</v>
      </c>
      <c r="I1540" t="s">
        <v>16505</v>
      </c>
      <c r="J1540">
        <v>60022417</v>
      </c>
      <c r="K1540" t="s">
        <v>2471</v>
      </c>
      <c r="L1540" t="s">
        <v>751</v>
      </c>
      <c r="M1540" t="s">
        <v>99</v>
      </c>
      <c r="N1540">
        <v>4</v>
      </c>
      <c r="O1540" t="s">
        <v>16504</v>
      </c>
      <c r="P1540" t="s">
        <v>16503</v>
      </c>
      <c r="Q1540" t="s">
        <v>16502</v>
      </c>
      <c r="R1540" s="7">
        <v>41169</v>
      </c>
      <c r="S1540" s="8">
        <f t="shared" si="192"/>
        <v>2012</v>
      </c>
      <c r="T1540" s="8">
        <v>2012</v>
      </c>
      <c r="U1540" s="8">
        <f t="shared" si="193"/>
        <v>10</v>
      </c>
      <c r="V1540" s="7">
        <v>2012</v>
      </c>
      <c r="W1540" t="s">
        <v>1259</v>
      </c>
      <c r="X1540" s="2">
        <v>1.3280000000000001</v>
      </c>
      <c r="Y1540" s="6">
        <f t="shared" si="194"/>
        <v>3.5450201542937994E-2</v>
      </c>
      <c r="AA1540">
        <v>15361225</v>
      </c>
      <c r="AB1540">
        <v>18894</v>
      </c>
      <c r="AD1540" t="s">
        <v>2</v>
      </c>
      <c r="AE1540">
        <v>11</v>
      </c>
      <c r="AG1540">
        <v>6276226</v>
      </c>
      <c r="AH1540" t="s">
        <v>2386</v>
      </c>
      <c r="AI1540" t="s">
        <v>16501</v>
      </c>
      <c r="AJ1540" t="s">
        <v>16500</v>
      </c>
      <c r="AK1540" t="s">
        <v>16499</v>
      </c>
      <c r="AL1540">
        <v>155</v>
      </c>
      <c r="AM1540" s="5">
        <f t="shared" si="195"/>
        <v>15.5</v>
      </c>
      <c r="AN1540" s="4">
        <f t="shared" si="196"/>
        <v>2.3475956077243468E-2</v>
      </c>
      <c r="AO1540" s="3"/>
      <c r="AP1540">
        <v>0</v>
      </c>
      <c r="AR1540" t="s">
        <v>1</v>
      </c>
      <c r="AT1540" s="2">
        <v>3.8340000000000001</v>
      </c>
      <c r="AU1540" s="1">
        <f t="shared" si="197"/>
        <v>3.1857927903229637</v>
      </c>
      <c r="AV1540" s="1">
        <f t="shared" si="198"/>
        <v>2.9463078810090733</v>
      </c>
      <c r="AW1540" s="1">
        <f t="shared" si="199"/>
        <v>2.7068229716951824</v>
      </c>
    </row>
    <row r="1541" spans="1:49" x14ac:dyDescent="0.2">
      <c r="A1541">
        <v>1539</v>
      </c>
      <c r="B1541" t="s">
        <v>16498</v>
      </c>
      <c r="C1541" t="s">
        <v>16497</v>
      </c>
      <c r="F1541" t="s">
        <v>16496</v>
      </c>
      <c r="G1541" t="s">
        <v>6</v>
      </c>
      <c r="H1541" t="s">
        <v>5</v>
      </c>
      <c r="I1541" t="s">
        <v>16495</v>
      </c>
      <c r="J1541" t="s">
        <v>16494</v>
      </c>
      <c r="K1541" t="s">
        <v>16493</v>
      </c>
      <c r="L1541" t="s">
        <v>16492</v>
      </c>
      <c r="M1541" t="s">
        <v>2605</v>
      </c>
      <c r="N1541">
        <v>2</v>
      </c>
      <c r="O1541" t="s">
        <v>16491</v>
      </c>
      <c r="P1541" t="s">
        <v>16490</v>
      </c>
      <c r="Q1541" t="s">
        <v>16489</v>
      </c>
      <c r="R1541" s="7">
        <v>41169</v>
      </c>
      <c r="S1541" s="8">
        <f t="shared" si="192"/>
        <v>2012</v>
      </c>
      <c r="T1541" s="8">
        <v>2012</v>
      </c>
      <c r="U1541" s="8">
        <f t="shared" si="193"/>
        <v>10</v>
      </c>
      <c r="V1541" s="7">
        <v>2012</v>
      </c>
      <c r="W1541" t="s">
        <v>340</v>
      </c>
      <c r="X1541" s="2">
        <v>1.6519999999999999</v>
      </c>
      <c r="Y1541" s="6">
        <f t="shared" si="194"/>
        <v>4.409919649769093E-2</v>
      </c>
      <c r="AA1541" t="s">
        <v>339</v>
      </c>
      <c r="AB1541">
        <v>17337</v>
      </c>
      <c r="AD1541" t="s">
        <v>2</v>
      </c>
      <c r="AE1541">
        <v>60</v>
      </c>
      <c r="AF1541">
        <v>9</v>
      </c>
      <c r="AG1541">
        <v>6230642</v>
      </c>
      <c r="AH1541" t="s">
        <v>16488</v>
      </c>
      <c r="AI1541" t="s">
        <v>16487</v>
      </c>
      <c r="AJ1541" t="s">
        <v>16486</v>
      </c>
      <c r="AK1541" t="s">
        <v>16485</v>
      </c>
      <c r="AL1541">
        <v>76</v>
      </c>
      <c r="AM1541" s="5">
        <f t="shared" si="195"/>
        <v>7.6</v>
      </c>
      <c r="AN1541" s="4">
        <f t="shared" si="196"/>
        <v>1.1510791366906475E-2</v>
      </c>
      <c r="AO1541" s="3"/>
      <c r="AP1541">
        <v>0</v>
      </c>
      <c r="AQ1541" t="s">
        <v>1181</v>
      </c>
      <c r="AR1541" t="s">
        <v>16484</v>
      </c>
      <c r="AS1541" t="s">
        <v>1180</v>
      </c>
      <c r="AT1541" s="2" t="s">
        <v>0</v>
      </c>
      <c r="AU1541" s="1">
        <f t="shared" si="197"/>
        <v>3.4322674958455588</v>
      </c>
      <c r="AV1541" s="1">
        <f t="shared" si="198"/>
        <v>2.7804993932298703</v>
      </c>
      <c r="AW1541" s="1">
        <f t="shared" si="199"/>
        <v>2.1287312906141809</v>
      </c>
    </row>
    <row r="1542" spans="1:49" x14ac:dyDescent="0.2">
      <c r="A1542">
        <v>1540</v>
      </c>
      <c r="B1542" t="s">
        <v>16483</v>
      </c>
      <c r="C1542" t="s">
        <v>16482</v>
      </c>
      <c r="F1542" t="s">
        <v>16481</v>
      </c>
      <c r="G1542" t="s">
        <v>6</v>
      </c>
      <c r="H1542" t="s">
        <v>5</v>
      </c>
      <c r="I1542" t="s">
        <v>16480</v>
      </c>
      <c r="J1542" t="s">
        <v>16479</v>
      </c>
      <c r="K1542" t="s">
        <v>16478</v>
      </c>
      <c r="L1542" t="s">
        <v>16477</v>
      </c>
      <c r="M1542" t="s">
        <v>16476</v>
      </c>
      <c r="N1542">
        <v>6</v>
      </c>
      <c r="O1542" t="s">
        <v>16475</v>
      </c>
      <c r="P1542" t="s">
        <v>16474</v>
      </c>
      <c r="Q1542" t="s">
        <v>16473</v>
      </c>
      <c r="R1542" s="7">
        <v>41169</v>
      </c>
      <c r="S1542" s="8">
        <f t="shared" si="192"/>
        <v>2012</v>
      </c>
      <c r="T1542" s="8">
        <v>2012</v>
      </c>
      <c r="U1542" s="8">
        <f t="shared" si="193"/>
        <v>10</v>
      </c>
      <c r="V1542" s="7">
        <v>2012</v>
      </c>
      <c r="W1542" t="s">
        <v>340</v>
      </c>
      <c r="X1542" s="2">
        <v>1.6519999999999999</v>
      </c>
      <c r="Y1542" s="6">
        <f t="shared" si="194"/>
        <v>4.409919649769093E-2</v>
      </c>
      <c r="AA1542" t="s">
        <v>339</v>
      </c>
      <c r="AB1542">
        <v>17337</v>
      </c>
      <c r="AD1542" t="s">
        <v>2</v>
      </c>
      <c r="AE1542">
        <v>60</v>
      </c>
      <c r="AF1542">
        <v>9</v>
      </c>
      <c r="AG1542">
        <v>6231660</v>
      </c>
      <c r="AH1542" t="s">
        <v>16472</v>
      </c>
      <c r="AI1542" t="s">
        <v>16471</v>
      </c>
      <c r="AJ1542" t="s">
        <v>16470</v>
      </c>
      <c r="AK1542" t="s">
        <v>16469</v>
      </c>
      <c r="AL1542">
        <v>71</v>
      </c>
      <c r="AM1542" s="5">
        <f t="shared" si="195"/>
        <v>7.1</v>
      </c>
      <c r="AN1542" s="4">
        <f t="shared" si="196"/>
        <v>1.0753502461188943E-2</v>
      </c>
      <c r="AO1542" s="3"/>
      <c r="AP1542">
        <v>0</v>
      </c>
      <c r="AQ1542" t="s">
        <v>365</v>
      </c>
      <c r="AR1542" t="s">
        <v>16468</v>
      </c>
      <c r="AS1542" t="s">
        <v>364</v>
      </c>
      <c r="AT1542" s="2" t="s">
        <v>0</v>
      </c>
      <c r="AU1542" s="1">
        <f t="shared" si="197"/>
        <v>3.4095488286740334</v>
      </c>
      <c r="AV1542" s="1">
        <f t="shared" si="198"/>
        <v>2.7426349479439933</v>
      </c>
      <c r="AW1542" s="1">
        <f t="shared" si="199"/>
        <v>2.0757210672139537</v>
      </c>
    </row>
    <row r="1543" spans="1:49" x14ac:dyDescent="0.2">
      <c r="A1543">
        <v>1541</v>
      </c>
      <c r="B1543" t="s">
        <v>16467</v>
      </c>
      <c r="C1543" t="s">
        <v>16466</v>
      </c>
      <c r="F1543" t="s">
        <v>16465</v>
      </c>
      <c r="G1543" t="s">
        <v>6</v>
      </c>
      <c r="H1543" t="s">
        <v>5</v>
      </c>
      <c r="I1543" t="s">
        <v>16464</v>
      </c>
      <c r="J1543">
        <v>60026914</v>
      </c>
      <c r="K1543" t="s">
        <v>16463</v>
      </c>
      <c r="L1543" t="s">
        <v>16462</v>
      </c>
      <c r="M1543" t="s">
        <v>299</v>
      </c>
      <c r="N1543">
        <v>3</v>
      </c>
      <c r="O1543" t="s">
        <v>16461</v>
      </c>
      <c r="P1543" t="s">
        <v>16460</v>
      </c>
      <c r="Q1543" t="s">
        <v>16459</v>
      </c>
      <c r="R1543" s="7">
        <v>41169</v>
      </c>
      <c r="S1543" s="8">
        <f t="shared" si="192"/>
        <v>2012</v>
      </c>
      <c r="T1543" s="8">
        <v>2012</v>
      </c>
      <c r="U1543" s="8">
        <f t="shared" si="193"/>
        <v>10</v>
      </c>
      <c r="V1543" s="7">
        <v>2012</v>
      </c>
      <c r="W1543" t="s">
        <v>340</v>
      </c>
      <c r="X1543" s="2">
        <v>1.6519999999999999</v>
      </c>
      <c r="Y1543" s="6">
        <f t="shared" si="194"/>
        <v>4.409919649769093E-2</v>
      </c>
      <c r="AA1543" t="s">
        <v>339</v>
      </c>
      <c r="AB1543">
        <v>17337</v>
      </c>
      <c r="AD1543" t="s">
        <v>2</v>
      </c>
      <c r="AE1543">
        <v>60</v>
      </c>
      <c r="AF1543">
        <v>9</v>
      </c>
      <c r="AG1543">
        <v>6231651</v>
      </c>
      <c r="AH1543" t="s">
        <v>16458</v>
      </c>
      <c r="AI1543" t="s">
        <v>16457</v>
      </c>
      <c r="AJ1543" t="s">
        <v>16456</v>
      </c>
      <c r="AK1543" t="s">
        <v>16455</v>
      </c>
      <c r="AL1543">
        <v>57</v>
      </c>
      <c r="AM1543" s="5">
        <f t="shared" si="195"/>
        <v>5.7</v>
      </c>
      <c r="AN1543" s="4">
        <f t="shared" si="196"/>
        <v>8.6330935251798559E-3</v>
      </c>
      <c r="AO1543" s="3"/>
      <c r="AP1543">
        <v>0</v>
      </c>
      <c r="AR1543" t="s">
        <v>1</v>
      </c>
      <c r="AT1543" s="2" t="s">
        <v>0</v>
      </c>
      <c r="AU1543" s="1">
        <f t="shared" si="197"/>
        <v>3.3459365605937612</v>
      </c>
      <c r="AV1543" s="1">
        <f t="shared" si="198"/>
        <v>2.6366145011435393</v>
      </c>
      <c r="AW1543" s="1">
        <f t="shared" si="199"/>
        <v>1.9272924416933175</v>
      </c>
    </row>
    <row r="1544" spans="1:49" x14ac:dyDescent="0.2">
      <c r="A1544">
        <v>1542</v>
      </c>
      <c r="B1544" t="s">
        <v>16454</v>
      </c>
      <c r="C1544" t="s">
        <v>16453</v>
      </c>
      <c r="F1544" t="s">
        <v>16452</v>
      </c>
      <c r="G1544" t="s">
        <v>6</v>
      </c>
      <c r="H1544" t="s">
        <v>5</v>
      </c>
      <c r="I1544" t="s">
        <v>16451</v>
      </c>
      <c r="J1544">
        <v>60000745</v>
      </c>
      <c r="K1544" t="s">
        <v>12985</v>
      </c>
      <c r="L1544" t="s">
        <v>12984</v>
      </c>
      <c r="M1544" t="s">
        <v>12</v>
      </c>
      <c r="N1544">
        <v>2</v>
      </c>
      <c r="O1544" t="s">
        <v>16450</v>
      </c>
      <c r="P1544" t="s">
        <v>16449</v>
      </c>
      <c r="Q1544" t="s">
        <v>16448</v>
      </c>
      <c r="R1544" s="7">
        <v>41169</v>
      </c>
      <c r="S1544" s="8">
        <f t="shared" si="192"/>
        <v>2012</v>
      </c>
      <c r="T1544" s="8">
        <v>2012</v>
      </c>
      <c r="U1544" s="8">
        <f t="shared" si="193"/>
        <v>10</v>
      </c>
      <c r="V1544" s="7">
        <v>2012</v>
      </c>
      <c r="W1544" t="s">
        <v>340</v>
      </c>
      <c r="X1544" s="2">
        <v>1.6519999999999999</v>
      </c>
      <c r="Y1544" s="6">
        <f t="shared" si="194"/>
        <v>4.409919649769093E-2</v>
      </c>
      <c r="AA1544" t="s">
        <v>339</v>
      </c>
      <c r="AB1544">
        <v>17337</v>
      </c>
      <c r="AD1544" t="s">
        <v>2</v>
      </c>
      <c r="AE1544">
        <v>60</v>
      </c>
      <c r="AF1544">
        <v>9</v>
      </c>
      <c r="AG1544">
        <v>6231662</v>
      </c>
      <c r="AH1544" t="s">
        <v>16447</v>
      </c>
      <c r="AI1544" t="s">
        <v>16446</v>
      </c>
      <c r="AJ1544" t="s">
        <v>16445</v>
      </c>
      <c r="AK1544" t="s">
        <v>16444</v>
      </c>
      <c r="AL1544">
        <v>47</v>
      </c>
      <c r="AM1544" s="5">
        <f t="shared" si="195"/>
        <v>4.7</v>
      </c>
      <c r="AN1544" s="4">
        <f t="shared" si="196"/>
        <v>7.1185157137447939E-3</v>
      </c>
      <c r="AO1544" s="3"/>
      <c r="AP1544">
        <v>0</v>
      </c>
      <c r="AR1544" t="s">
        <v>1</v>
      </c>
      <c r="AT1544" s="2" t="s">
        <v>0</v>
      </c>
      <c r="AU1544" s="1">
        <f t="shared" si="197"/>
        <v>3.3004992262507091</v>
      </c>
      <c r="AV1544" s="1">
        <f t="shared" si="198"/>
        <v>2.5608856105717859</v>
      </c>
      <c r="AW1544" s="1">
        <f t="shared" si="199"/>
        <v>1.8212719948928633</v>
      </c>
    </row>
    <row r="1545" spans="1:49" x14ac:dyDescent="0.2">
      <c r="A1545">
        <v>1543</v>
      </c>
      <c r="B1545" t="s">
        <v>16443</v>
      </c>
      <c r="C1545" t="s">
        <v>16442</v>
      </c>
      <c r="F1545" t="s">
        <v>16441</v>
      </c>
      <c r="G1545" t="s">
        <v>6</v>
      </c>
      <c r="H1545" t="s">
        <v>5</v>
      </c>
      <c r="I1545" t="s">
        <v>16440</v>
      </c>
      <c r="J1545">
        <v>60027709</v>
      </c>
      <c r="K1545" t="s">
        <v>16439</v>
      </c>
      <c r="L1545" t="s">
        <v>133</v>
      </c>
      <c r="M1545" t="s">
        <v>132</v>
      </c>
      <c r="N1545">
        <v>2</v>
      </c>
      <c r="O1545" t="s">
        <v>16438</v>
      </c>
      <c r="P1545" t="s">
        <v>16437</v>
      </c>
      <c r="Q1545" t="s">
        <v>16436</v>
      </c>
      <c r="R1545" s="7">
        <v>41169</v>
      </c>
      <c r="S1545" s="8">
        <f t="shared" si="192"/>
        <v>2012</v>
      </c>
      <c r="T1545" s="8">
        <v>2012</v>
      </c>
      <c r="U1545" s="8">
        <f t="shared" si="193"/>
        <v>10</v>
      </c>
      <c r="V1545" s="7">
        <v>2012</v>
      </c>
      <c r="W1545" t="s">
        <v>340</v>
      </c>
      <c r="X1545" s="2">
        <v>1.6519999999999999</v>
      </c>
      <c r="Y1545" s="6">
        <f t="shared" si="194"/>
        <v>4.409919649769093E-2</v>
      </c>
      <c r="AA1545" t="s">
        <v>339</v>
      </c>
      <c r="AB1545">
        <v>17337</v>
      </c>
      <c r="AD1545" t="s">
        <v>2</v>
      </c>
      <c r="AE1545">
        <v>60</v>
      </c>
      <c r="AF1545">
        <v>9</v>
      </c>
      <c r="AG1545">
        <v>6231666</v>
      </c>
      <c r="AH1545" t="s">
        <v>16435</v>
      </c>
      <c r="AI1545" t="s">
        <v>16434</v>
      </c>
      <c r="AJ1545" t="s">
        <v>16433</v>
      </c>
      <c r="AK1545" t="s">
        <v>16432</v>
      </c>
      <c r="AL1545">
        <v>71</v>
      </c>
      <c r="AM1545" s="5">
        <f t="shared" si="195"/>
        <v>7.1</v>
      </c>
      <c r="AN1545" s="4">
        <f t="shared" si="196"/>
        <v>1.0753502461188943E-2</v>
      </c>
      <c r="AO1545" s="3"/>
      <c r="AP1545">
        <v>0</v>
      </c>
      <c r="AQ1545" t="s">
        <v>861</v>
      </c>
      <c r="AR1545" t="s">
        <v>16431</v>
      </c>
      <c r="AS1545" t="s">
        <v>860</v>
      </c>
      <c r="AT1545" s="2" t="s">
        <v>0</v>
      </c>
      <c r="AU1545" s="1">
        <f t="shared" si="197"/>
        <v>3.4095488286740334</v>
      </c>
      <c r="AV1545" s="1">
        <f t="shared" si="198"/>
        <v>2.7426349479439933</v>
      </c>
      <c r="AW1545" s="1">
        <f t="shared" si="199"/>
        <v>2.0757210672139537</v>
      </c>
    </row>
    <row r="1546" spans="1:49" x14ac:dyDescent="0.2">
      <c r="A1546">
        <v>1544</v>
      </c>
      <c r="B1546" t="s">
        <v>16430</v>
      </c>
      <c r="F1546" t="s">
        <v>16429</v>
      </c>
      <c r="G1546" t="s">
        <v>6</v>
      </c>
      <c r="H1546" t="s">
        <v>5</v>
      </c>
      <c r="I1546" t="s">
        <v>16428</v>
      </c>
      <c r="J1546">
        <v>60069704</v>
      </c>
      <c r="K1546" t="s">
        <v>2862</v>
      </c>
      <c r="L1546" t="s">
        <v>1196</v>
      </c>
      <c r="M1546" t="s">
        <v>16</v>
      </c>
      <c r="N1546">
        <v>5</v>
      </c>
      <c r="O1546" t="s">
        <v>16427</v>
      </c>
      <c r="P1546" t="s">
        <v>16426</v>
      </c>
      <c r="Q1546" t="s">
        <v>16425</v>
      </c>
      <c r="R1546" s="7">
        <v>41169</v>
      </c>
      <c r="S1546" s="8">
        <f t="shared" si="192"/>
        <v>2012</v>
      </c>
      <c r="T1546" s="8">
        <v>2012</v>
      </c>
      <c r="U1546" s="8">
        <f t="shared" si="193"/>
        <v>10</v>
      </c>
      <c r="V1546" s="7">
        <v>2012</v>
      </c>
      <c r="W1546" t="s">
        <v>16424</v>
      </c>
      <c r="X1546" s="2">
        <v>0.19</v>
      </c>
      <c r="Y1546" s="6">
        <f t="shared" si="194"/>
        <v>5.0719414858119115E-3</v>
      </c>
      <c r="AA1546" t="s">
        <v>16423</v>
      </c>
      <c r="AB1546">
        <v>17300154986</v>
      </c>
      <c r="AD1546" t="s">
        <v>2</v>
      </c>
      <c r="AE1546">
        <v>6</v>
      </c>
      <c r="AF1546">
        <v>9</v>
      </c>
      <c r="AH1546" t="s">
        <v>16422</v>
      </c>
      <c r="AI1546" t="s">
        <v>16421</v>
      </c>
      <c r="AJ1546" t="s">
        <v>16420</v>
      </c>
      <c r="AK1546" t="s">
        <v>16419</v>
      </c>
      <c r="AL1546">
        <v>1</v>
      </c>
      <c r="AM1546" s="5">
        <f t="shared" si="195"/>
        <v>0.1</v>
      </c>
      <c r="AN1546" s="4">
        <f t="shared" si="196"/>
        <v>1.5145778114350627E-4</v>
      </c>
      <c r="AO1546" s="3"/>
      <c r="AP1546">
        <v>0</v>
      </c>
      <c r="AR1546" t="s">
        <v>1</v>
      </c>
      <c r="AT1546" s="2" t="s">
        <v>0</v>
      </c>
      <c r="AU1546" s="1">
        <f t="shared" si="197"/>
        <v>0.35957963744113897</v>
      </c>
      <c r="AV1546" s="1">
        <f t="shared" si="198"/>
        <v>0.26116996334777087</v>
      </c>
      <c r="AW1546" s="1">
        <f t="shared" si="199"/>
        <v>0.16276028925440278</v>
      </c>
    </row>
    <row r="1547" spans="1:49" x14ac:dyDescent="0.2">
      <c r="A1547">
        <v>1545</v>
      </c>
      <c r="B1547" t="s">
        <v>16418</v>
      </c>
      <c r="C1547" t="s">
        <v>16417</v>
      </c>
      <c r="F1547" t="s">
        <v>16416</v>
      </c>
      <c r="G1547" t="s">
        <v>6</v>
      </c>
      <c r="H1547" t="s">
        <v>5</v>
      </c>
      <c r="I1547" t="s">
        <v>16415</v>
      </c>
      <c r="J1547" t="s">
        <v>16414</v>
      </c>
      <c r="K1547" t="s">
        <v>16413</v>
      </c>
      <c r="L1547" t="s">
        <v>16412</v>
      </c>
      <c r="M1547" t="s">
        <v>224</v>
      </c>
      <c r="N1547">
        <v>4</v>
      </c>
      <c r="O1547" t="s">
        <v>16411</v>
      </c>
      <c r="P1547" t="s">
        <v>16410</v>
      </c>
      <c r="Q1547" t="s">
        <v>16409</v>
      </c>
      <c r="R1547" s="7">
        <v>41169</v>
      </c>
      <c r="S1547" s="8">
        <f t="shared" si="192"/>
        <v>2012</v>
      </c>
      <c r="T1547" s="8">
        <v>2012</v>
      </c>
      <c r="U1547" s="8">
        <f t="shared" si="193"/>
        <v>10</v>
      </c>
      <c r="V1547" s="7">
        <v>2012</v>
      </c>
      <c r="W1547" t="s">
        <v>340</v>
      </c>
      <c r="X1547" s="2">
        <v>1.6519999999999999</v>
      </c>
      <c r="Y1547" s="6">
        <f t="shared" si="194"/>
        <v>4.409919649769093E-2</v>
      </c>
      <c r="AA1547" t="s">
        <v>339</v>
      </c>
      <c r="AB1547">
        <v>17337</v>
      </c>
      <c r="AD1547" t="s">
        <v>2</v>
      </c>
      <c r="AE1547">
        <v>60</v>
      </c>
      <c r="AF1547">
        <v>9</v>
      </c>
      <c r="AG1547">
        <v>6230632</v>
      </c>
      <c r="AH1547" t="s">
        <v>16408</v>
      </c>
      <c r="AI1547" t="s">
        <v>16407</v>
      </c>
      <c r="AJ1547" t="s">
        <v>16406</v>
      </c>
      <c r="AK1547" t="s">
        <v>16405</v>
      </c>
      <c r="AL1547">
        <v>41</v>
      </c>
      <c r="AM1547" s="5">
        <f t="shared" si="195"/>
        <v>4.0999999999999996</v>
      </c>
      <c r="AN1547" s="4">
        <f t="shared" si="196"/>
        <v>6.209769026883756E-3</v>
      </c>
      <c r="AO1547" s="3"/>
      <c r="AP1547">
        <v>0</v>
      </c>
      <c r="AQ1547" t="s">
        <v>407</v>
      </c>
      <c r="AR1547" t="s">
        <v>16404</v>
      </c>
      <c r="AS1547" t="s">
        <v>406</v>
      </c>
      <c r="AT1547" s="2" t="s">
        <v>0</v>
      </c>
      <c r="AU1547" s="1">
        <f t="shared" si="197"/>
        <v>3.2732368256448776</v>
      </c>
      <c r="AV1547" s="1">
        <f t="shared" si="198"/>
        <v>2.5154482762287342</v>
      </c>
      <c r="AW1547" s="1">
        <f t="shared" si="199"/>
        <v>1.7576597268125906</v>
      </c>
    </row>
    <row r="1548" spans="1:49" x14ac:dyDescent="0.2">
      <c r="A1548">
        <v>1546</v>
      </c>
      <c r="B1548" t="s">
        <v>16403</v>
      </c>
      <c r="C1548" t="s">
        <v>16402</v>
      </c>
      <c r="F1548" t="s">
        <v>16401</v>
      </c>
      <c r="G1548" t="s">
        <v>6</v>
      </c>
      <c r="H1548" t="s">
        <v>5</v>
      </c>
      <c r="I1548" t="s">
        <v>386</v>
      </c>
      <c r="J1548">
        <v>60025278</v>
      </c>
      <c r="K1548" t="s">
        <v>18</v>
      </c>
      <c r="L1548" t="s">
        <v>17</v>
      </c>
      <c r="M1548" t="s">
        <v>16</v>
      </c>
      <c r="N1548">
        <v>4</v>
      </c>
      <c r="O1548" t="s">
        <v>2676</v>
      </c>
      <c r="P1548" t="s">
        <v>2675</v>
      </c>
      <c r="Q1548" t="s">
        <v>1828</v>
      </c>
      <c r="R1548" s="7">
        <v>41169</v>
      </c>
      <c r="S1548" s="8">
        <f t="shared" si="192"/>
        <v>2012</v>
      </c>
      <c r="T1548" s="8">
        <v>2012</v>
      </c>
      <c r="U1548" s="8">
        <f t="shared" si="193"/>
        <v>10</v>
      </c>
      <c r="V1548" s="7">
        <v>2012</v>
      </c>
      <c r="W1548" t="s">
        <v>340</v>
      </c>
      <c r="X1548" s="2">
        <v>1.6519999999999999</v>
      </c>
      <c r="Y1548" s="6">
        <f t="shared" si="194"/>
        <v>4.409919649769093E-2</v>
      </c>
      <c r="AA1548" t="s">
        <v>339</v>
      </c>
      <c r="AB1548">
        <v>17337</v>
      </c>
      <c r="AD1548" t="s">
        <v>2</v>
      </c>
      <c r="AE1548">
        <v>60</v>
      </c>
      <c r="AF1548">
        <v>9</v>
      </c>
      <c r="AG1548">
        <v>6231677</v>
      </c>
      <c r="AH1548" t="s">
        <v>16400</v>
      </c>
      <c r="AI1548" t="s">
        <v>16399</v>
      </c>
      <c r="AJ1548" t="s">
        <v>16398</v>
      </c>
      <c r="AK1548" t="s">
        <v>16397</v>
      </c>
      <c r="AL1548">
        <v>92</v>
      </c>
      <c r="AM1548" s="5">
        <f t="shared" si="195"/>
        <v>9.1999999999999993</v>
      </c>
      <c r="AN1548" s="4">
        <f t="shared" si="196"/>
        <v>1.3934115865202573E-2</v>
      </c>
      <c r="AO1548" s="3"/>
      <c r="AP1548">
        <v>0</v>
      </c>
      <c r="AQ1548" t="s">
        <v>1500</v>
      </c>
      <c r="AR1548" t="s">
        <v>1827</v>
      </c>
      <c r="AS1548" t="s">
        <v>1499</v>
      </c>
      <c r="AT1548" s="2" t="s">
        <v>0</v>
      </c>
      <c r="AU1548" s="1">
        <f t="shared" si="197"/>
        <v>3.5049672307944424</v>
      </c>
      <c r="AV1548" s="1">
        <f t="shared" si="198"/>
        <v>2.9016656181446754</v>
      </c>
      <c r="AW1548" s="1">
        <f t="shared" si="199"/>
        <v>2.2983640054949079</v>
      </c>
    </row>
    <row r="1549" spans="1:49" x14ac:dyDescent="0.2">
      <c r="A1549">
        <v>1547</v>
      </c>
      <c r="B1549" t="s">
        <v>16396</v>
      </c>
      <c r="C1549" t="s">
        <v>16395</v>
      </c>
      <c r="F1549" t="s">
        <v>16394</v>
      </c>
      <c r="G1549" t="s">
        <v>6</v>
      </c>
      <c r="H1549" t="s">
        <v>5</v>
      </c>
      <c r="I1549" t="s">
        <v>16393</v>
      </c>
      <c r="J1549">
        <v>60009254</v>
      </c>
      <c r="K1549" t="s">
        <v>6187</v>
      </c>
      <c r="L1549" t="s">
        <v>6186</v>
      </c>
      <c r="M1549" t="s">
        <v>12</v>
      </c>
      <c r="N1549">
        <v>4</v>
      </c>
      <c r="O1549" t="s">
        <v>16392</v>
      </c>
      <c r="P1549" t="s">
        <v>16391</v>
      </c>
      <c r="Q1549" t="s">
        <v>16390</v>
      </c>
      <c r="R1549" s="7">
        <v>41169</v>
      </c>
      <c r="S1549" s="8">
        <f t="shared" si="192"/>
        <v>2012</v>
      </c>
      <c r="T1549" s="8">
        <v>2012</v>
      </c>
      <c r="U1549" s="8">
        <f t="shared" si="193"/>
        <v>10</v>
      </c>
      <c r="V1549" s="7">
        <v>2012</v>
      </c>
      <c r="W1549" t="s">
        <v>788</v>
      </c>
      <c r="X1549" s="2">
        <v>0.88100000000000001</v>
      </c>
      <c r="Y1549" s="6">
        <f t="shared" si="194"/>
        <v>2.3517791836843653E-2</v>
      </c>
      <c r="AA1549">
        <v>10459243</v>
      </c>
      <c r="AB1549">
        <v>17248</v>
      </c>
      <c r="AD1549" t="s">
        <v>2</v>
      </c>
      <c r="AE1549">
        <v>54</v>
      </c>
      <c r="AF1549">
        <v>3</v>
      </c>
      <c r="AG1549">
        <v>6293983</v>
      </c>
      <c r="AH1549" t="s">
        <v>655</v>
      </c>
      <c r="AI1549" t="s">
        <v>16389</v>
      </c>
      <c r="AJ1549" t="s">
        <v>16388</v>
      </c>
      <c r="AK1549" t="s">
        <v>16387</v>
      </c>
      <c r="AL1549">
        <v>10</v>
      </c>
      <c r="AM1549" s="5">
        <f t="shared" si="195"/>
        <v>1</v>
      </c>
      <c r="AN1549" s="4">
        <f t="shared" si="196"/>
        <v>1.5145778114350624E-3</v>
      </c>
      <c r="AO1549" s="3"/>
      <c r="AP1549">
        <v>0</v>
      </c>
      <c r="AR1549" t="s">
        <v>1</v>
      </c>
      <c r="AT1549" s="2" t="s">
        <v>0</v>
      </c>
      <c r="AU1549" s="1">
        <f t="shared" si="197"/>
        <v>1.6916827629221074</v>
      </c>
      <c r="AV1549" s="1">
        <f t="shared" si="198"/>
        <v>1.2516184824139358</v>
      </c>
      <c r="AW1549" s="1">
        <f t="shared" si="199"/>
        <v>0.81155420190576388</v>
      </c>
    </row>
    <row r="1550" spans="1:49" x14ac:dyDescent="0.2">
      <c r="A1550">
        <v>1548</v>
      </c>
      <c r="B1550" t="s">
        <v>16386</v>
      </c>
      <c r="C1550" t="s">
        <v>16385</v>
      </c>
      <c r="F1550" t="s">
        <v>16384</v>
      </c>
      <c r="G1550" t="s">
        <v>6</v>
      </c>
      <c r="H1550" t="s">
        <v>5</v>
      </c>
      <c r="I1550" t="s">
        <v>6532</v>
      </c>
      <c r="J1550" t="s">
        <v>614</v>
      </c>
      <c r="K1550" t="s">
        <v>613</v>
      </c>
      <c r="L1550" t="s">
        <v>612</v>
      </c>
      <c r="M1550" t="s">
        <v>611</v>
      </c>
      <c r="N1550">
        <v>2</v>
      </c>
      <c r="O1550" t="s">
        <v>6531</v>
      </c>
      <c r="P1550" t="s">
        <v>6530</v>
      </c>
      <c r="Q1550" t="s">
        <v>6529</v>
      </c>
      <c r="R1550" s="7">
        <v>41169</v>
      </c>
      <c r="S1550" s="8">
        <f t="shared" si="192"/>
        <v>2012</v>
      </c>
      <c r="T1550" s="8">
        <v>2012</v>
      </c>
      <c r="U1550" s="8">
        <f t="shared" si="193"/>
        <v>10</v>
      </c>
      <c r="V1550" s="7">
        <v>2012</v>
      </c>
      <c r="W1550" t="s">
        <v>340</v>
      </c>
      <c r="X1550" s="2">
        <v>1.6519999999999999</v>
      </c>
      <c r="Y1550" s="6">
        <f t="shared" si="194"/>
        <v>4.409919649769093E-2</v>
      </c>
      <c r="AA1550" t="s">
        <v>339</v>
      </c>
      <c r="AB1550">
        <v>17337</v>
      </c>
      <c r="AD1550" t="s">
        <v>2</v>
      </c>
      <c r="AE1550">
        <v>60</v>
      </c>
      <c r="AF1550">
        <v>9</v>
      </c>
      <c r="AG1550">
        <v>6231664</v>
      </c>
      <c r="AH1550" t="s">
        <v>16383</v>
      </c>
      <c r="AI1550" t="s">
        <v>16382</v>
      </c>
      <c r="AJ1550" t="s">
        <v>16381</v>
      </c>
      <c r="AK1550" t="s">
        <v>16380</v>
      </c>
      <c r="AL1550">
        <v>14</v>
      </c>
      <c r="AM1550" s="5">
        <f t="shared" si="195"/>
        <v>1.4</v>
      </c>
      <c r="AN1550" s="4">
        <f t="shared" si="196"/>
        <v>2.1204089360090874E-3</v>
      </c>
      <c r="AO1550" s="3"/>
      <c r="AP1550">
        <v>0</v>
      </c>
      <c r="AR1550" t="s">
        <v>1</v>
      </c>
      <c r="AT1550" s="2" t="s">
        <v>0</v>
      </c>
      <c r="AU1550" s="1">
        <f t="shared" si="197"/>
        <v>3.150556022918638</v>
      </c>
      <c r="AV1550" s="1">
        <f t="shared" si="198"/>
        <v>2.310980271685001</v>
      </c>
      <c r="AW1550" s="1">
        <f t="shared" si="199"/>
        <v>1.4714045204513639</v>
      </c>
    </row>
    <row r="1551" spans="1:49" x14ac:dyDescent="0.2">
      <c r="A1551">
        <v>1549</v>
      </c>
      <c r="B1551" t="s">
        <v>16379</v>
      </c>
      <c r="C1551" t="s">
        <v>16378</v>
      </c>
      <c r="F1551" t="s">
        <v>16377</v>
      </c>
      <c r="G1551" t="s">
        <v>6</v>
      </c>
      <c r="H1551" t="s">
        <v>5</v>
      </c>
      <c r="I1551" t="s">
        <v>3019</v>
      </c>
      <c r="J1551" t="s">
        <v>16376</v>
      </c>
      <c r="K1551" t="s">
        <v>16375</v>
      </c>
      <c r="L1551" t="s">
        <v>2926</v>
      </c>
      <c r="M1551" t="s">
        <v>1337</v>
      </c>
      <c r="N1551">
        <v>1</v>
      </c>
      <c r="O1551" t="s">
        <v>16374</v>
      </c>
      <c r="P1551">
        <v>35177314500</v>
      </c>
      <c r="Q1551" t="s">
        <v>16373</v>
      </c>
      <c r="R1551" s="7">
        <v>41169</v>
      </c>
      <c r="S1551" s="8">
        <f t="shared" si="192"/>
        <v>2012</v>
      </c>
      <c r="T1551" s="8">
        <v>2012</v>
      </c>
      <c r="U1551" s="8">
        <f t="shared" si="193"/>
        <v>10</v>
      </c>
      <c r="V1551" s="7">
        <v>2012</v>
      </c>
      <c r="W1551" t="s">
        <v>340</v>
      </c>
      <c r="X1551" s="2">
        <v>1.6519999999999999</v>
      </c>
      <c r="Y1551" s="6">
        <f t="shared" si="194"/>
        <v>4.409919649769093E-2</v>
      </c>
      <c r="AA1551" t="s">
        <v>339</v>
      </c>
      <c r="AB1551">
        <v>17337</v>
      </c>
      <c r="AD1551" t="s">
        <v>2</v>
      </c>
      <c r="AE1551">
        <v>60</v>
      </c>
      <c r="AF1551">
        <v>9</v>
      </c>
      <c r="AG1551">
        <v>6231654</v>
      </c>
      <c r="AH1551" t="s">
        <v>16372</v>
      </c>
      <c r="AI1551" t="s">
        <v>16371</v>
      </c>
      <c r="AJ1551" t="s">
        <v>16370</v>
      </c>
      <c r="AK1551" t="s">
        <v>16369</v>
      </c>
      <c r="AL1551">
        <v>4</v>
      </c>
      <c r="AM1551" s="5">
        <f t="shared" si="195"/>
        <v>0.4</v>
      </c>
      <c r="AN1551" s="4">
        <f t="shared" si="196"/>
        <v>6.0583112457402507E-4</v>
      </c>
      <c r="AO1551" s="3"/>
      <c r="AP1551">
        <v>0</v>
      </c>
      <c r="AQ1551" t="s">
        <v>272</v>
      </c>
      <c r="AR1551" t="s">
        <v>1</v>
      </c>
      <c r="AS1551" t="s">
        <v>271</v>
      </c>
      <c r="AT1551" s="2" t="s">
        <v>0</v>
      </c>
      <c r="AU1551" s="1">
        <f t="shared" si="197"/>
        <v>3.1051186885755859</v>
      </c>
      <c r="AV1551" s="1">
        <f t="shared" si="198"/>
        <v>2.2352513811132479</v>
      </c>
      <c r="AW1551" s="1">
        <f t="shared" si="199"/>
        <v>1.3653840736509095</v>
      </c>
    </row>
    <row r="1552" spans="1:49" x14ac:dyDescent="0.2">
      <c r="A1552">
        <v>1550</v>
      </c>
      <c r="B1552" t="s">
        <v>16368</v>
      </c>
      <c r="C1552" t="s">
        <v>16367</v>
      </c>
      <c r="D1552" t="s">
        <v>16366</v>
      </c>
      <c r="F1552" t="s">
        <v>16365</v>
      </c>
      <c r="G1552" t="s">
        <v>6</v>
      </c>
      <c r="H1552" t="s">
        <v>5</v>
      </c>
      <c r="I1552" t="s">
        <v>16364</v>
      </c>
      <c r="J1552">
        <v>60017742</v>
      </c>
      <c r="K1552" t="s">
        <v>16363</v>
      </c>
      <c r="L1552" t="s">
        <v>16362</v>
      </c>
      <c r="M1552" t="s">
        <v>12</v>
      </c>
      <c r="N1552">
        <v>4</v>
      </c>
      <c r="O1552" t="s">
        <v>16361</v>
      </c>
      <c r="P1552" t="s">
        <v>16360</v>
      </c>
      <c r="Q1552" t="s">
        <v>16359</v>
      </c>
      <c r="R1552" s="7">
        <v>41167</v>
      </c>
      <c r="S1552" s="8">
        <f t="shared" si="192"/>
        <v>2012</v>
      </c>
      <c r="T1552" s="8">
        <v>2012</v>
      </c>
      <c r="U1552" s="8">
        <f t="shared" si="193"/>
        <v>10</v>
      </c>
      <c r="V1552" s="7">
        <v>41167</v>
      </c>
      <c r="W1552" t="s">
        <v>16358</v>
      </c>
      <c r="X1552" s="2">
        <v>0.627</v>
      </c>
      <c r="Y1552" s="6">
        <f t="shared" si="194"/>
        <v>1.6737406903179305E-2</v>
      </c>
      <c r="AA1552">
        <v>1403664</v>
      </c>
      <c r="AB1552">
        <v>13681</v>
      </c>
      <c r="AD1552" t="s">
        <v>2</v>
      </c>
      <c r="AE1552">
        <v>35</v>
      </c>
      <c r="AF1552">
        <v>16</v>
      </c>
      <c r="AH1552" t="s">
        <v>16357</v>
      </c>
      <c r="AI1552" t="s">
        <v>16356</v>
      </c>
      <c r="AJ1552" t="s">
        <v>16355</v>
      </c>
      <c r="AK1552" t="s">
        <v>16354</v>
      </c>
      <c r="AL1552">
        <v>51</v>
      </c>
      <c r="AM1552" s="5">
        <f t="shared" si="195"/>
        <v>5.0999999999999996</v>
      </c>
      <c r="AN1552" s="4">
        <f t="shared" si="196"/>
        <v>7.724346838318818E-3</v>
      </c>
      <c r="AO1552" s="3"/>
      <c r="AP1552">
        <v>0</v>
      </c>
      <c r="AQ1552" t="s">
        <v>528</v>
      </c>
      <c r="AR1552" t="s">
        <v>16353</v>
      </c>
      <c r="AS1552" t="s">
        <v>527</v>
      </c>
      <c r="AT1552" s="2">
        <v>3.1669999999999998</v>
      </c>
      <c r="AU1552" s="1">
        <f t="shared" si="197"/>
        <v>1.4033488883721159</v>
      </c>
      <c r="AV1552" s="1">
        <f t="shared" si="198"/>
        <v>1.2230876870749061</v>
      </c>
      <c r="AW1552" s="1">
        <f t="shared" si="199"/>
        <v>1.0428264857776963</v>
      </c>
    </row>
    <row r="1553" spans="1:49" x14ac:dyDescent="0.2">
      <c r="A1553">
        <v>1551</v>
      </c>
      <c r="B1553" t="s">
        <v>16352</v>
      </c>
      <c r="C1553" t="s">
        <v>16351</v>
      </c>
      <c r="F1553" t="s">
        <v>16350</v>
      </c>
      <c r="G1553" t="s">
        <v>6</v>
      </c>
      <c r="H1553" t="s">
        <v>5</v>
      </c>
      <c r="I1553" t="s">
        <v>16349</v>
      </c>
      <c r="J1553" t="s">
        <v>16348</v>
      </c>
      <c r="K1553" t="s">
        <v>16347</v>
      </c>
      <c r="L1553" t="s">
        <v>16346</v>
      </c>
      <c r="M1553" t="s">
        <v>16345</v>
      </c>
      <c r="N1553">
        <v>3</v>
      </c>
      <c r="O1553" t="s">
        <v>16344</v>
      </c>
      <c r="P1553" t="s">
        <v>16343</v>
      </c>
      <c r="Q1553" t="s">
        <v>16342</v>
      </c>
      <c r="R1553" s="7">
        <v>41167</v>
      </c>
      <c r="S1553" s="8">
        <f t="shared" si="192"/>
        <v>2012</v>
      </c>
      <c r="T1553" s="8">
        <v>2012</v>
      </c>
      <c r="U1553" s="8">
        <f t="shared" si="193"/>
        <v>10</v>
      </c>
      <c r="V1553" s="7">
        <v>41167</v>
      </c>
      <c r="W1553" t="s">
        <v>1538</v>
      </c>
      <c r="X1553" s="2">
        <v>1.524</v>
      </c>
      <c r="Y1553" s="6">
        <f t="shared" si="194"/>
        <v>4.0682309601986065E-2</v>
      </c>
      <c r="AA1553">
        <v>1469592</v>
      </c>
      <c r="AB1553">
        <v>12863</v>
      </c>
      <c r="AC1553">
        <v>15394794</v>
      </c>
      <c r="AD1553" t="s">
        <v>2</v>
      </c>
      <c r="AE1553">
        <v>37</v>
      </c>
      <c r="AF1553">
        <v>18</v>
      </c>
      <c r="AH1553" t="s">
        <v>16341</v>
      </c>
      <c r="AI1553" t="s">
        <v>16340</v>
      </c>
      <c r="AK1553" t="s">
        <v>16339</v>
      </c>
      <c r="AL1553">
        <v>14</v>
      </c>
      <c r="AM1553" s="5">
        <f t="shared" si="195"/>
        <v>1.4</v>
      </c>
      <c r="AN1553" s="4">
        <f t="shared" si="196"/>
        <v>2.1204089360090874E-3</v>
      </c>
      <c r="AO1553" s="3"/>
      <c r="AP1553">
        <v>0</v>
      </c>
      <c r="AR1553" t="s">
        <v>1</v>
      </c>
      <c r="AT1553" s="2">
        <v>3.7759999999999998</v>
      </c>
      <c r="AU1553" s="1">
        <f t="shared" si="197"/>
        <v>2.9113739402192969</v>
      </c>
      <c r="AV1553" s="1">
        <f t="shared" si="198"/>
        <v>2.1401359268997577</v>
      </c>
      <c r="AW1553" s="1">
        <f t="shared" si="199"/>
        <v>1.3688979135802182</v>
      </c>
    </row>
    <row r="1554" spans="1:49" x14ac:dyDescent="0.2">
      <c r="A1554">
        <v>1552</v>
      </c>
      <c r="B1554" t="s">
        <v>16338</v>
      </c>
      <c r="C1554" t="s">
        <v>16337</v>
      </c>
      <c r="F1554" t="s">
        <v>16336</v>
      </c>
      <c r="G1554" t="s">
        <v>6</v>
      </c>
      <c r="H1554" t="s">
        <v>5</v>
      </c>
      <c r="I1554" t="s">
        <v>16335</v>
      </c>
      <c r="J1554" t="s">
        <v>2170</v>
      </c>
      <c r="K1554" t="s">
        <v>2169</v>
      </c>
      <c r="L1554" t="s">
        <v>2168</v>
      </c>
      <c r="M1554" t="s">
        <v>224</v>
      </c>
      <c r="N1554">
        <v>5</v>
      </c>
      <c r="O1554" t="s">
        <v>16334</v>
      </c>
      <c r="P1554" t="s">
        <v>16333</v>
      </c>
      <c r="Q1554" t="s">
        <v>16332</v>
      </c>
      <c r="R1554" s="7">
        <v>41167</v>
      </c>
      <c r="S1554" s="8">
        <f t="shared" si="192"/>
        <v>2012</v>
      </c>
      <c r="T1554" s="8">
        <v>2012</v>
      </c>
      <c r="U1554" s="8">
        <f t="shared" si="193"/>
        <v>10</v>
      </c>
      <c r="V1554" s="7">
        <v>41167</v>
      </c>
      <c r="W1554" t="s">
        <v>16331</v>
      </c>
      <c r="X1554" s="2">
        <v>1.222</v>
      </c>
      <c r="Y1554" s="6">
        <f t="shared" si="194"/>
        <v>3.2620592082432398E-2</v>
      </c>
      <c r="AA1554">
        <v>8856087</v>
      </c>
      <c r="AB1554">
        <v>29467</v>
      </c>
      <c r="AC1554">
        <v>10991085</v>
      </c>
      <c r="AD1554" t="s">
        <v>2</v>
      </c>
      <c r="AE1554">
        <v>26</v>
      </c>
      <c r="AF1554">
        <v>19</v>
      </c>
      <c r="AH1554" t="s">
        <v>16330</v>
      </c>
      <c r="AI1554" t="s">
        <v>16329</v>
      </c>
      <c r="AJ1554" t="s">
        <v>16328</v>
      </c>
      <c r="AK1554" t="s">
        <v>16327</v>
      </c>
      <c r="AL1554">
        <v>59</v>
      </c>
      <c r="AM1554" s="5">
        <f t="shared" si="195"/>
        <v>5.9</v>
      </c>
      <c r="AN1554" s="4">
        <f t="shared" si="196"/>
        <v>8.9360090874668688E-3</v>
      </c>
      <c r="AO1554" s="3"/>
      <c r="AP1554">
        <v>0</v>
      </c>
      <c r="AQ1554" t="s">
        <v>255</v>
      </c>
      <c r="AR1554">
        <v>922307</v>
      </c>
      <c r="AS1554" t="s">
        <v>254</v>
      </c>
      <c r="AT1554" s="2">
        <v>3.5649999999999999</v>
      </c>
      <c r="AU1554" s="1">
        <f t="shared" si="197"/>
        <v>2.551521718394274</v>
      </c>
      <c r="AV1554" s="1">
        <f t="shared" si="198"/>
        <v>2.0778300584949632</v>
      </c>
      <c r="AW1554" s="1">
        <f t="shared" si="199"/>
        <v>1.6041383985956528</v>
      </c>
    </row>
    <row r="1555" spans="1:49" x14ac:dyDescent="0.2">
      <c r="A1555">
        <v>1553</v>
      </c>
      <c r="B1555" t="s">
        <v>16326</v>
      </c>
      <c r="C1555" t="s">
        <v>16325</v>
      </c>
      <c r="E1555">
        <v>22912416</v>
      </c>
      <c r="F1555" t="s">
        <v>16324</v>
      </c>
      <c r="G1555" t="s">
        <v>6</v>
      </c>
      <c r="H1555" t="s">
        <v>5</v>
      </c>
      <c r="I1555" t="s">
        <v>2113</v>
      </c>
      <c r="J1555" t="s">
        <v>16323</v>
      </c>
      <c r="K1555" t="s">
        <v>16322</v>
      </c>
      <c r="L1555" t="s">
        <v>1609</v>
      </c>
      <c r="M1555" t="s">
        <v>24</v>
      </c>
      <c r="N1555">
        <v>2</v>
      </c>
      <c r="O1555" t="s">
        <v>16321</v>
      </c>
      <c r="P1555" t="s">
        <v>16320</v>
      </c>
      <c r="Q1555" t="s">
        <v>16319</v>
      </c>
      <c r="R1555" s="7">
        <v>41167</v>
      </c>
      <c r="S1555" s="8">
        <f t="shared" si="192"/>
        <v>2012</v>
      </c>
      <c r="T1555" s="8">
        <v>2012</v>
      </c>
      <c r="U1555" s="8">
        <f t="shared" si="193"/>
        <v>10</v>
      </c>
      <c r="V1555" s="7">
        <v>41167</v>
      </c>
      <c r="W1555" t="s">
        <v>16318</v>
      </c>
      <c r="X1555" s="2">
        <v>3.754</v>
      </c>
      <c r="Y1555" s="6">
        <f t="shared" si="194"/>
        <v>0.10021088598809429</v>
      </c>
      <c r="AA1555">
        <v>9501991</v>
      </c>
      <c r="AB1555">
        <v>14531</v>
      </c>
      <c r="AC1555">
        <v>14779129</v>
      </c>
      <c r="AD1555" t="s">
        <v>2</v>
      </c>
      <c r="AE1555">
        <v>139</v>
      </c>
      <c r="AF1555">
        <v>18</v>
      </c>
      <c r="AH1555" t="s">
        <v>16317</v>
      </c>
      <c r="AI1555" t="s">
        <v>16316</v>
      </c>
      <c r="AJ1555" t="s">
        <v>16315</v>
      </c>
      <c r="AK1555" t="s">
        <v>16314</v>
      </c>
      <c r="AL1555">
        <v>31</v>
      </c>
      <c r="AM1555" s="5">
        <f t="shared" si="195"/>
        <v>3.1</v>
      </c>
      <c r="AN1555" s="4">
        <f t="shared" si="196"/>
        <v>4.6951912154486941E-3</v>
      </c>
      <c r="AO1555" s="3"/>
      <c r="AP1555">
        <v>1</v>
      </c>
      <c r="AR1555" t="s">
        <v>1</v>
      </c>
      <c r="AT1555" s="2" t="s">
        <v>0</v>
      </c>
      <c r="AU1555" s="1">
        <f t="shared" si="197"/>
        <v>7.1556177556300602</v>
      </c>
      <c r="AV1555" s="1">
        <f t="shared" si="198"/>
        <v>5.2453038601771489</v>
      </c>
      <c r="AW1555" s="1">
        <f t="shared" si="199"/>
        <v>3.3349899647242367</v>
      </c>
    </row>
    <row r="1556" spans="1:49" x14ac:dyDescent="0.2">
      <c r="A1556">
        <v>1554</v>
      </c>
      <c r="B1556" t="s">
        <v>16313</v>
      </c>
      <c r="C1556" t="s">
        <v>16312</v>
      </c>
      <c r="D1556" t="s">
        <v>16311</v>
      </c>
      <c r="F1556" t="s">
        <v>16310</v>
      </c>
      <c r="G1556" t="s">
        <v>6</v>
      </c>
      <c r="H1556" t="s">
        <v>5</v>
      </c>
      <c r="I1556" t="s">
        <v>16309</v>
      </c>
      <c r="J1556" t="s">
        <v>16308</v>
      </c>
      <c r="K1556" t="s">
        <v>16307</v>
      </c>
      <c r="L1556" t="s">
        <v>16306</v>
      </c>
      <c r="M1556" t="s">
        <v>16305</v>
      </c>
      <c r="N1556">
        <v>3</v>
      </c>
      <c r="O1556" t="s">
        <v>16304</v>
      </c>
      <c r="P1556" t="s">
        <v>16303</v>
      </c>
      <c r="Q1556" t="s">
        <v>16302</v>
      </c>
      <c r="R1556" s="7">
        <v>41167</v>
      </c>
      <c r="S1556" s="8">
        <f t="shared" si="192"/>
        <v>2012</v>
      </c>
      <c r="T1556" s="8">
        <v>2012</v>
      </c>
      <c r="U1556" s="8">
        <f t="shared" si="193"/>
        <v>10</v>
      </c>
      <c r="V1556" s="7">
        <v>41167</v>
      </c>
      <c r="W1556" t="s">
        <v>2227</v>
      </c>
      <c r="X1556" s="2">
        <v>0.625</v>
      </c>
      <c r="Y1556" s="6">
        <f t="shared" si="194"/>
        <v>1.6684018045433919E-2</v>
      </c>
      <c r="AA1556">
        <v>304018</v>
      </c>
      <c r="AB1556">
        <v>12352</v>
      </c>
      <c r="AD1556" t="s">
        <v>2</v>
      </c>
      <c r="AE1556">
        <v>285</v>
      </c>
      <c r="AF1556">
        <v>20</v>
      </c>
      <c r="AH1556" t="s">
        <v>16301</v>
      </c>
      <c r="AI1556" t="s">
        <v>16300</v>
      </c>
      <c r="AJ1556" t="s">
        <v>16299</v>
      </c>
      <c r="AK1556" t="s">
        <v>16298</v>
      </c>
      <c r="AL1556">
        <v>19</v>
      </c>
      <c r="AM1556" s="5">
        <f t="shared" si="195"/>
        <v>1.9</v>
      </c>
      <c r="AN1556" s="4">
        <f t="shared" si="196"/>
        <v>2.8776978417266188E-3</v>
      </c>
      <c r="AO1556" s="3"/>
      <c r="AP1556">
        <v>0</v>
      </c>
      <c r="AQ1556" t="s">
        <v>2397</v>
      </c>
      <c r="AR1556">
        <v>73720</v>
      </c>
      <c r="AS1556" t="s">
        <v>2396</v>
      </c>
      <c r="AT1556" s="2">
        <v>2.31</v>
      </c>
      <c r="AU1556" s="1">
        <f t="shared" si="197"/>
        <v>1.2542121984321728</v>
      </c>
      <c r="AV1556" s="1">
        <f t="shared" si="198"/>
        <v>0.97808579435802678</v>
      </c>
      <c r="AW1556" s="1">
        <f t="shared" si="199"/>
        <v>0.70195939028388077</v>
      </c>
    </row>
    <row r="1557" spans="1:49" x14ac:dyDescent="0.2">
      <c r="A1557">
        <v>1555</v>
      </c>
      <c r="B1557" t="s">
        <v>16297</v>
      </c>
      <c r="C1557" t="s">
        <v>16296</v>
      </c>
      <c r="F1557" t="s">
        <v>16295</v>
      </c>
      <c r="G1557" t="s">
        <v>6</v>
      </c>
      <c r="H1557" t="s">
        <v>5</v>
      </c>
      <c r="I1557" t="s">
        <v>16294</v>
      </c>
      <c r="J1557">
        <v>60006424</v>
      </c>
      <c r="K1557" t="s">
        <v>2762</v>
      </c>
      <c r="L1557" t="s">
        <v>1029</v>
      </c>
      <c r="M1557" t="s">
        <v>21</v>
      </c>
      <c r="N1557">
        <v>2</v>
      </c>
      <c r="O1557" t="s">
        <v>16293</v>
      </c>
      <c r="P1557" t="s">
        <v>16292</v>
      </c>
      <c r="Q1557" t="s">
        <v>2761</v>
      </c>
      <c r="R1557" s="7">
        <v>41166</v>
      </c>
      <c r="S1557" s="8">
        <f t="shared" si="192"/>
        <v>2012</v>
      </c>
      <c r="T1557" s="8">
        <v>2012</v>
      </c>
      <c r="U1557" s="8">
        <f t="shared" si="193"/>
        <v>10</v>
      </c>
      <c r="V1557" s="7">
        <v>41166</v>
      </c>
      <c r="W1557" t="s">
        <v>2460</v>
      </c>
      <c r="X1557" s="2">
        <v>1.071</v>
      </c>
      <c r="Y1557" s="6">
        <f t="shared" si="194"/>
        <v>2.8589733322655561E-2</v>
      </c>
      <c r="AA1557">
        <v>219606</v>
      </c>
      <c r="AB1557">
        <v>28134</v>
      </c>
      <c r="AD1557" t="s">
        <v>2</v>
      </c>
      <c r="AE1557">
        <v>137</v>
      </c>
      <c r="AF1557">
        <v>10</v>
      </c>
      <c r="AG1557">
        <v>104505</v>
      </c>
      <c r="AI1557" t="s">
        <v>16291</v>
      </c>
      <c r="AK1557" t="s">
        <v>16290</v>
      </c>
      <c r="AL1557">
        <v>7</v>
      </c>
      <c r="AM1557" s="5">
        <f t="shared" si="195"/>
        <v>0.7</v>
      </c>
      <c r="AN1557" s="4">
        <f t="shared" si="196"/>
        <v>1.0602044680045437E-3</v>
      </c>
      <c r="AO1557" s="3"/>
      <c r="AP1557">
        <v>0</v>
      </c>
      <c r="AQ1557" t="s">
        <v>462</v>
      </c>
      <c r="AR1557" t="s">
        <v>16289</v>
      </c>
      <c r="AS1557" t="s">
        <v>16288</v>
      </c>
      <c r="AT1557" s="2">
        <v>3.488</v>
      </c>
      <c r="AU1557" s="1">
        <f t="shared" si="197"/>
        <v>2.0330874666260259</v>
      </c>
      <c r="AV1557" s="1">
        <f t="shared" si="198"/>
        <v>1.4824968895330053</v>
      </c>
      <c r="AW1557" s="1">
        <f t="shared" si="199"/>
        <v>0.9319063124399849</v>
      </c>
    </row>
    <row r="1558" spans="1:49" x14ac:dyDescent="0.2">
      <c r="A1558">
        <v>1556</v>
      </c>
      <c r="B1558" t="s">
        <v>16287</v>
      </c>
      <c r="C1558" t="s">
        <v>16286</v>
      </c>
      <c r="F1558" t="s">
        <v>16285</v>
      </c>
      <c r="G1558" t="s">
        <v>6</v>
      </c>
      <c r="H1558" t="s">
        <v>5</v>
      </c>
      <c r="I1558" t="s">
        <v>16284</v>
      </c>
      <c r="J1558" t="s">
        <v>13739</v>
      </c>
      <c r="K1558" t="s">
        <v>13738</v>
      </c>
      <c r="L1558" t="s">
        <v>13737</v>
      </c>
      <c r="M1558" t="s">
        <v>47</v>
      </c>
      <c r="N1558">
        <v>7</v>
      </c>
      <c r="O1558" t="s">
        <v>16283</v>
      </c>
      <c r="P1558" t="s">
        <v>16282</v>
      </c>
      <c r="Q1558" t="s">
        <v>16281</v>
      </c>
      <c r="R1558" s="7">
        <v>41166</v>
      </c>
      <c r="S1558" s="8">
        <f t="shared" si="192"/>
        <v>2012</v>
      </c>
      <c r="T1558" s="8">
        <v>2012</v>
      </c>
      <c r="U1558" s="8">
        <f t="shared" si="193"/>
        <v>10</v>
      </c>
      <c r="V1558" s="7">
        <v>2012</v>
      </c>
      <c r="W1558" t="s">
        <v>340</v>
      </c>
      <c r="X1558" s="2">
        <v>1.6519999999999999</v>
      </c>
      <c r="Y1558" s="6">
        <f t="shared" si="194"/>
        <v>4.409919649769093E-2</v>
      </c>
      <c r="AA1558" t="s">
        <v>339</v>
      </c>
      <c r="AB1558">
        <v>17337</v>
      </c>
      <c r="AD1558" t="s">
        <v>2</v>
      </c>
      <c r="AE1558">
        <v>60</v>
      </c>
      <c r="AF1558">
        <v>9</v>
      </c>
      <c r="AG1558">
        <v>6231668</v>
      </c>
      <c r="AH1558" t="s">
        <v>16280</v>
      </c>
      <c r="AI1558" t="s">
        <v>16279</v>
      </c>
      <c r="AJ1558" t="s">
        <v>16278</v>
      </c>
      <c r="AK1558" t="s">
        <v>16277</v>
      </c>
      <c r="AL1558">
        <v>73</v>
      </c>
      <c r="AM1558" s="5">
        <f t="shared" si="195"/>
        <v>7.3</v>
      </c>
      <c r="AN1558" s="4">
        <f t="shared" si="196"/>
        <v>1.1056418023475956E-2</v>
      </c>
      <c r="AO1558" s="3"/>
      <c r="AP1558">
        <v>0</v>
      </c>
      <c r="AQ1558" t="s">
        <v>531</v>
      </c>
      <c r="AR1558" t="s">
        <v>1</v>
      </c>
      <c r="AS1558" t="s">
        <v>530</v>
      </c>
      <c r="AT1558" s="2" t="s">
        <v>0</v>
      </c>
      <c r="AU1558" s="1">
        <f t="shared" si="197"/>
        <v>3.4186362955426439</v>
      </c>
      <c r="AV1558" s="1">
        <f t="shared" si="198"/>
        <v>2.7577807260583445</v>
      </c>
      <c r="AW1558" s="1">
        <f t="shared" si="199"/>
        <v>2.0969251565740445</v>
      </c>
    </row>
    <row r="1559" spans="1:49" x14ac:dyDescent="0.2">
      <c r="A1559">
        <v>1557</v>
      </c>
      <c r="B1559" t="s">
        <v>16276</v>
      </c>
      <c r="C1559" t="s">
        <v>16275</v>
      </c>
      <c r="F1559" t="s">
        <v>16274</v>
      </c>
      <c r="G1559" t="s">
        <v>6</v>
      </c>
      <c r="H1559" t="s">
        <v>5</v>
      </c>
      <c r="I1559" t="s">
        <v>16273</v>
      </c>
      <c r="J1559" t="s">
        <v>16272</v>
      </c>
      <c r="K1559" t="s">
        <v>16271</v>
      </c>
      <c r="L1559" t="s">
        <v>16270</v>
      </c>
      <c r="M1559" t="s">
        <v>16269</v>
      </c>
      <c r="N1559">
        <v>4</v>
      </c>
      <c r="O1559" t="s">
        <v>16268</v>
      </c>
      <c r="P1559" t="s">
        <v>16267</v>
      </c>
      <c r="Q1559" t="s">
        <v>16266</v>
      </c>
      <c r="R1559" s="7">
        <v>41166</v>
      </c>
      <c r="S1559" s="8">
        <f t="shared" si="192"/>
        <v>2012</v>
      </c>
      <c r="T1559" s="8">
        <v>2012</v>
      </c>
      <c r="U1559" s="8">
        <f t="shared" si="193"/>
        <v>10</v>
      </c>
      <c r="V1559" s="7">
        <v>2012</v>
      </c>
      <c r="W1559" t="s">
        <v>340</v>
      </c>
      <c r="X1559" s="2">
        <v>1.6519999999999999</v>
      </c>
      <c r="Y1559" s="6">
        <f t="shared" si="194"/>
        <v>4.409919649769093E-2</v>
      </c>
      <c r="AA1559" t="s">
        <v>339</v>
      </c>
      <c r="AB1559">
        <v>17337</v>
      </c>
      <c r="AD1559" t="s">
        <v>2</v>
      </c>
      <c r="AE1559">
        <v>60</v>
      </c>
      <c r="AF1559">
        <v>9</v>
      </c>
      <c r="AG1559">
        <v>6236071</v>
      </c>
      <c r="AH1559" t="s">
        <v>16265</v>
      </c>
      <c r="AI1559" t="s">
        <v>16264</v>
      </c>
      <c r="AJ1559" t="s">
        <v>16263</v>
      </c>
      <c r="AK1559" t="s">
        <v>16262</v>
      </c>
      <c r="AL1559">
        <v>73</v>
      </c>
      <c r="AM1559" s="5">
        <f t="shared" si="195"/>
        <v>7.3</v>
      </c>
      <c r="AN1559" s="4">
        <f t="shared" si="196"/>
        <v>1.1056418023475956E-2</v>
      </c>
      <c r="AO1559" s="3"/>
      <c r="AP1559">
        <v>0</v>
      </c>
      <c r="AQ1559" t="s">
        <v>230</v>
      </c>
      <c r="AR1559" t="s">
        <v>16261</v>
      </c>
      <c r="AS1559" t="s">
        <v>229</v>
      </c>
      <c r="AT1559" s="2" t="s">
        <v>0</v>
      </c>
      <c r="AU1559" s="1">
        <f t="shared" si="197"/>
        <v>3.4186362955426439</v>
      </c>
      <c r="AV1559" s="1">
        <f t="shared" si="198"/>
        <v>2.7577807260583445</v>
      </c>
      <c r="AW1559" s="1">
        <f t="shared" si="199"/>
        <v>2.0969251565740445</v>
      </c>
    </row>
    <row r="1560" spans="1:49" x14ac:dyDescent="0.2">
      <c r="A1560">
        <v>1558</v>
      </c>
      <c r="B1560" t="s">
        <v>16260</v>
      </c>
      <c r="C1560" t="s">
        <v>16259</v>
      </c>
      <c r="F1560" t="s">
        <v>16258</v>
      </c>
      <c r="G1560" t="s">
        <v>6</v>
      </c>
      <c r="H1560" t="s">
        <v>5</v>
      </c>
      <c r="I1560" t="s">
        <v>16257</v>
      </c>
      <c r="J1560" t="s">
        <v>16256</v>
      </c>
      <c r="K1560" t="s">
        <v>16255</v>
      </c>
      <c r="L1560" t="s">
        <v>16254</v>
      </c>
      <c r="M1560" t="s">
        <v>16253</v>
      </c>
      <c r="N1560">
        <v>4</v>
      </c>
      <c r="O1560" t="s">
        <v>16252</v>
      </c>
      <c r="P1560" t="s">
        <v>16251</v>
      </c>
      <c r="Q1560" t="s">
        <v>16250</v>
      </c>
      <c r="R1560" s="7">
        <v>41166</v>
      </c>
      <c r="S1560" s="8">
        <f t="shared" si="192"/>
        <v>2012</v>
      </c>
      <c r="T1560" s="8">
        <v>2012</v>
      </c>
      <c r="U1560" s="8">
        <f t="shared" si="193"/>
        <v>10</v>
      </c>
      <c r="V1560" s="7">
        <v>2012</v>
      </c>
      <c r="W1560" t="s">
        <v>340</v>
      </c>
      <c r="X1560" s="2">
        <v>1.6519999999999999</v>
      </c>
      <c r="Y1560" s="6">
        <f t="shared" si="194"/>
        <v>4.409919649769093E-2</v>
      </c>
      <c r="AA1560" t="s">
        <v>339</v>
      </c>
      <c r="AB1560">
        <v>17337</v>
      </c>
      <c r="AD1560" t="s">
        <v>2</v>
      </c>
      <c r="AE1560">
        <v>60</v>
      </c>
      <c r="AF1560">
        <v>9</v>
      </c>
      <c r="AG1560">
        <v>6231669</v>
      </c>
      <c r="AH1560" t="s">
        <v>16249</v>
      </c>
      <c r="AI1560" t="s">
        <v>16248</v>
      </c>
      <c r="AJ1560" t="s">
        <v>16247</v>
      </c>
      <c r="AK1560" t="s">
        <v>16246</v>
      </c>
      <c r="AL1560">
        <v>31</v>
      </c>
      <c r="AM1560" s="5">
        <f t="shared" si="195"/>
        <v>3.1</v>
      </c>
      <c r="AN1560" s="4">
        <f t="shared" si="196"/>
        <v>4.6951912154486941E-3</v>
      </c>
      <c r="AO1560" s="3"/>
      <c r="AP1560">
        <v>0</v>
      </c>
      <c r="AQ1560" t="s">
        <v>2495</v>
      </c>
      <c r="AR1560" t="s">
        <v>2988</v>
      </c>
      <c r="AS1560" t="s">
        <v>2494</v>
      </c>
      <c r="AT1560" s="2" t="s">
        <v>0</v>
      </c>
      <c r="AU1560" s="1">
        <f t="shared" si="197"/>
        <v>3.2277994913018255</v>
      </c>
      <c r="AV1560" s="1">
        <f t="shared" si="198"/>
        <v>2.4397193856569812</v>
      </c>
      <c r="AW1560" s="1">
        <f t="shared" si="199"/>
        <v>1.6516392800121362</v>
      </c>
    </row>
    <row r="1561" spans="1:49" x14ac:dyDescent="0.2">
      <c r="A1561">
        <v>1559</v>
      </c>
      <c r="B1561" t="s">
        <v>16245</v>
      </c>
      <c r="C1561" t="s">
        <v>16244</v>
      </c>
      <c r="F1561" t="s">
        <v>16243</v>
      </c>
      <c r="G1561" t="s">
        <v>6</v>
      </c>
      <c r="H1561" t="s">
        <v>5</v>
      </c>
      <c r="I1561" t="s">
        <v>16242</v>
      </c>
      <c r="J1561">
        <v>60016618</v>
      </c>
      <c r="K1561" t="s">
        <v>155</v>
      </c>
      <c r="L1561" t="s">
        <v>154</v>
      </c>
      <c r="M1561" t="s">
        <v>153</v>
      </c>
      <c r="N1561">
        <v>2</v>
      </c>
      <c r="O1561" t="s">
        <v>16241</v>
      </c>
      <c r="P1561" t="s">
        <v>16240</v>
      </c>
      <c r="Q1561" t="s">
        <v>152</v>
      </c>
      <c r="R1561" s="7">
        <v>41166</v>
      </c>
      <c r="S1561" s="8">
        <f t="shared" si="192"/>
        <v>2012</v>
      </c>
      <c r="T1561" s="8">
        <v>2012</v>
      </c>
      <c r="U1561" s="8">
        <f t="shared" si="193"/>
        <v>10</v>
      </c>
      <c r="V1561" s="7">
        <v>2012</v>
      </c>
      <c r="W1561" t="s">
        <v>340</v>
      </c>
      <c r="X1561" s="2">
        <v>1.6519999999999999</v>
      </c>
      <c r="Y1561" s="6">
        <f t="shared" si="194"/>
        <v>4.409919649769093E-2</v>
      </c>
      <c r="AA1561" t="s">
        <v>339</v>
      </c>
      <c r="AB1561">
        <v>17337</v>
      </c>
      <c r="AD1561" t="s">
        <v>2</v>
      </c>
      <c r="AE1561">
        <v>60</v>
      </c>
      <c r="AF1561">
        <v>9</v>
      </c>
      <c r="AG1561">
        <v>6231672</v>
      </c>
      <c r="AH1561" t="s">
        <v>16239</v>
      </c>
      <c r="AI1561" t="s">
        <v>16238</v>
      </c>
      <c r="AJ1561" t="s">
        <v>16237</v>
      </c>
      <c r="AK1561" t="s">
        <v>16236</v>
      </c>
      <c r="AL1561">
        <v>46</v>
      </c>
      <c r="AM1561" s="5">
        <f t="shared" si="195"/>
        <v>4.5999999999999996</v>
      </c>
      <c r="AN1561" s="4">
        <f t="shared" si="196"/>
        <v>6.9670579326012866E-3</v>
      </c>
      <c r="AO1561" s="3"/>
      <c r="AP1561">
        <v>0</v>
      </c>
      <c r="AR1561" t="s">
        <v>1</v>
      </c>
      <c r="AT1561" s="2" t="s">
        <v>0</v>
      </c>
      <c r="AU1561" s="1">
        <f t="shared" si="197"/>
        <v>3.2959554928164034</v>
      </c>
      <c r="AV1561" s="1">
        <f t="shared" si="198"/>
        <v>2.5533127215146108</v>
      </c>
      <c r="AW1561" s="1">
        <f t="shared" si="199"/>
        <v>1.8106699502128176</v>
      </c>
    </row>
    <row r="1562" spans="1:49" x14ac:dyDescent="0.2">
      <c r="A1562">
        <v>1560</v>
      </c>
      <c r="B1562" t="s">
        <v>16235</v>
      </c>
      <c r="C1562" t="s">
        <v>16234</v>
      </c>
      <c r="F1562" t="s">
        <v>16233</v>
      </c>
      <c r="G1562" t="s">
        <v>6</v>
      </c>
      <c r="H1562" t="s">
        <v>5</v>
      </c>
      <c r="I1562" t="s">
        <v>16232</v>
      </c>
      <c r="J1562" t="s">
        <v>16231</v>
      </c>
      <c r="K1562" t="s">
        <v>16230</v>
      </c>
      <c r="L1562" t="s">
        <v>16229</v>
      </c>
      <c r="M1562" t="s">
        <v>2183</v>
      </c>
      <c r="N1562">
        <v>5</v>
      </c>
      <c r="O1562" t="s">
        <v>16228</v>
      </c>
      <c r="P1562" t="s">
        <v>16227</v>
      </c>
      <c r="Q1562" t="s">
        <v>16226</v>
      </c>
      <c r="R1562" s="7">
        <v>41166</v>
      </c>
      <c r="S1562" s="8">
        <f t="shared" si="192"/>
        <v>2012</v>
      </c>
      <c r="T1562" s="8">
        <v>2012</v>
      </c>
      <c r="U1562" s="8">
        <f t="shared" si="193"/>
        <v>10</v>
      </c>
      <c r="V1562" s="7">
        <v>2012</v>
      </c>
      <c r="W1562" t="s">
        <v>16225</v>
      </c>
      <c r="X1562" s="2">
        <v>0.66800000000000004</v>
      </c>
      <c r="Y1562" s="6">
        <f t="shared" si="194"/>
        <v>1.7831878486959774E-2</v>
      </c>
      <c r="AB1562">
        <v>21100199837</v>
      </c>
      <c r="AC1562">
        <v>16625218</v>
      </c>
      <c r="AD1562" t="s">
        <v>2</v>
      </c>
      <c r="AF1562" t="s">
        <v>16224</v>
      </c>
      <c r="AG1562" t="s">
        <v>16223</v>
      </c>
      <c r="AI1562" t="s">
        <v>16222</v>
      </c>
      <c r="AJ1562" t="s">
        <v>16221</v>
      </c>
      <c r="AK1562" t="s">
        <v>16220</v>
      </c>
      <c r="AL1562">
        <v>16</v>
      </c>
      <c r="AM1562" s="5">
        <f t="shared" si="195"/>
        <v>1.6</v>
      </c>
      <c r="AN1562" s="4">
        <f t="shared" si="196"/>
        <v>2.4233244982961003E-3</v>
      </c>
      <c r="AO1562" s="3"/>
      <c r="AP1562">
        <v>1</v>
      </c>
      <c r="AQ1562" t="s">
        <v>49</v>
      </c>
      <c r="AR1562">
        <v>270182</v>
      </c>
      <c r="AS1562" t="s">
        <v>48</v>
      </c>
      <c r="AT1562" s="2">
        <v>2.65</v>
      </c>
      <c r="AU1562" s="1">
        <f t="shared" si="197"/>
        <v>1.3209312290360671</v>
      </c>
      <c r="AV1562" s="1">
        <f t="shared" si="198"/>
        <v>1.0127601492627936</v>
      </c>
      <c r="AW1562" s="1">
        <f t="shared" si="199"/>
        <v>0.70458906948952016</v>
      </c>
    </row>
    <row r="1563" spans="1:49" x14ac:dyDescent="0.2">
      <c r="A1563">
        <v>1561</v>
      </c>
      <c r="B1563" t="s">
        <v>16219</v>
      </c>
      <c r="C1563" t="s">
        <v>16218</v>
      </c>
      <c r="F1563" t="s">
        <v>16217</v>
      </c>
      <c r="G1563" t="s">
        <v>6</v>
      </c>
      <c r="H1563" t="s">
        <v>5</v>
      </c>
      <c r="I1563" t="s">
        <v>16216</v>
      </c>
      <c r="J1563" t="s">
        <v>16215</v>
      </c>
      <c r="K1563" t="s">
        <v>16214</v>
      </c>
      <c r="L1563" t="s">
        <v>16213</v>
      </c>
      <c r="M1563" t="s">
        <v>2942</v>
      </c>
      <c r="N1563">
        <v>3</v>
      </c>
      <c r="O1563" t="s">
        <v>16212</v>
      </c>
      <c r="P1563" t="s">
        <v>16211</v>
      </c>
      <c r="Q1563" t="s">
        <v>16210</v>
      </c>
      <c r="R1563" s="7">
        <v>41166</v>
      </c>
      <c r="S1563" s="8">
        <f t="shared" si="192"/>
        <v>2012</v>
      </c>
      <c r="T1563" s="8">
        <v>2012</v>
      </c>
      <c r="U1563" s="8">
        <f t="shared" si="193"/>
        <v>10</v>
      </c>
      <c r="V1563" s="7">
        <v>2012</v>
      </c>
      <c r="W1563" t="s">
        <v>340</v>
      </c>
      <c r="X1563" s="2">
        <v>1.6519999999999999</v>
      </c>
      <c r="Y1563" s="6">
        <f t="shared" si="194"/>
        <v>4.409919649769093E-2</v>
      </c>
      <c r="AA1563" t="s">
        <v>339</v>
      </c>
      <c r="AB1563">
        <v>17337</v>
      </c>
      <c r="AD1563" t="s">
        <v>2</v>
      </c>
      <c r="AE1563">
        <v>60</v>
      </c>
      <c r="AF1563">
        <v>9</v>
      </c>
      <c r="AG1563">
        <v>6243187</v>
      </c>
      <c r="AH1563" t="s">
        <v>16209</v>
      </c>
      <c r="AI1563" t="s">
        <v>16208</v>
      </c>
      <c r="AJ1563" t="s">
        <v>16207</v>
      </c>
      <c r="AK1563" t="s">
        <v>16206</v>
      </c>
      <c r="AL1563">
        <v>50</v>
      </c>
      <c r="AM1563" s="5">
        <f t="shared" si="195"/>
        <v>5</v>
      </c>
      <c r="AN1563" s="4">
        <f t="shared" si="196"/>
        <v>7.5728890571753124E-3</v>
      </c>
      <c r="AO1563" s="3"/>
      <c r="AP1563">
        <v>0</v>
      </c>
      <c r="AQ1563" t="s">
        <v>351</v>
      </c>
      <c r="AR1563" t="s">
        <v>1</v>
      </c>
      <c r="AS1563" t="s">
        <v>13547</v>
      </c>
      <c r="AT1563" s="2" t="s">
        <v>0</v>
      </c>
      <c r="AU1563" s="1">
        <f t="shared" si="197"/>
        <v>3.314130426553624</v>
      </c>
      <c r="AV1563" s="1">
        <f t="shared" si="198"/>
        <v>2.5836042777433121</v>
      </c>
      <c r="AW1563" s="1">
        <f t="shared" si="199"/>
        <v>1.8530781289329996</v>
      </c>
    </row>
    <row r="1564" spans="1:49" x14ac:dyDescent="0.2">
      <c r="A1564">
        <v>1562</v>
      </c>
      <c r="B1564" t="s">
        <v>16205</v>
      </c>
      <c r="F1564" t="s">
        <v>16204</v>
      </c>
      <c r="G1564" t="s">
        <v>6</v>
      </c>
      <c r="H1564" t="s">
        <v>5</v>
      </c>
      <c r="I1564" t="s">
        <v>2308</v>
      </c>
      <c r="J1564" t="s">
        <v>16203</v>
      </c>
      <c r="K1564" t="s">
        <v>16202</v>
      </c>
      <c r="L1564" t="s">
        <v>16201</v>
      </c>
      <c r="M1564" t="s">
        <v>16200</v>
      </c>
      <c r="N1564">
        <v>3</v>
      </c>
      <c r="O1564" t="s">
        <v>16199</v>
      </c>
      <c r="P1564" t="s">
        <v>16198</v>
      </c>
      <c r="Q1564" t="s">
        <v>16197</v>
      </c>
      <c r="R1564" s="7">
        <v>41166</v>
      </c>
      <c r="S1564" s="8">
        <f t="shared" si="192"/>
        <v>2012</v>
      </c>
      <c r="T1564" s="8">
        <v>2012</v>
      </c>
      <c r="U1564" s="8">
        <f t="shared" si="193"/>
        <v>10</v>
      </c>
      <c r="V1564" s="7">
        <v>2012</v>
      </c>
      <c r="W1564" t="s">
        <v>1907</v>
      </c>
      <c r="X1564" s="2">
        <v>0.11600000000000001</v>
      </c>
      <c r="Y1564" s="6">
        <f t="shared" si="194"/>
        <v>3.0965537492325355E-3</v>
      </c>
      <c r="AA1564">
        <v>20407459</v>
      </c>
      <c r="AB1564">
        <v>19700187706</v>
      </c>
      <c r="AC1564">
        <v>20407467</v>
      </c>
      <c r="AD1564" t="s">
        <v>2</v>
      </c>
      <c r="AE1564">
        <v>4</v>
      </c>
      <c r="AF1564">
        <v>21</v>
      </c>
      <c r="AH1564" t="s">
        <v>16196</v>
      </c>
      <c r="AI1564" t="s">
        <v>16195</v>
      </c>
      <c r="AJ1564" t="s">
        <v>16194</v>
      </c>
      <c r="AK1564" t="s">
        <v>16193</v>
      </c>
      <c r="AL1564">
        <v>0</v>
      </c>
      <c r="AM1564" s="5">
        <f t="shared" si="195"/>
        <v>0</v>
      </c>
      <c r="AN1564" s="4">
        <f t="shared" si="196"/>
        <v>0</v>
      </c>
      <c r="AO1564" s="3"/>
      <c r="AP1564">
        <v>0</v>
      </c>
      <c r="AR1564" t="s">
        <v>1</v>
      </c>
      <c r="AT1564" s="2" t="s">
        <v>0</v>
      </c>
      <c r="AU1564" s="1">
        <f t="shared" si="197"/>
        <v>0.21675876244627748</v>
      </c>
      <c r="AV1564" s="1">
        <f t="shared" si="198"/>
        <v>0.15482768746162678</v>
      </c>
      <c r="AW1564" s="1">
        <f t="shared" si="199"/>
        <v>9.2896612476976059E-2</v>
      </c>
    </row>
    <row r="1565" spans="1:49" x14ac:dyDescent="0.2">
      <c r="A1565">
        <v>1563</v>
      </c>
      <c r="B1565" t="s">
        <v>16192</v>
      </c>
      <c r="C1565" t="s">
        <v>16191</v>
      </c>
      <c r="F1565" t="s">
        <v>16190</v>
      </c>
      <c r="G1565" t="s">
        <v>6</v>
      </c>
      <c r="H1565" t="s">
        <v>5</v>
      </c>
      <c r="I1565" t="s">
        <v>16189</v>
      </c>
      <c r="J1565">
        <v>60005244</v>
      </c>
      <c r="K1565" t="s">
        <v>847</v>
      </c>
      <c r="L1565" t="s">
        <v>311</v>
      </c>
      <c r="M1565" t="s">
        <v>16</v>
      </c>
      <c r="N1565">
        <v>1</v>
      </c>
      <c r="O1565" t="s">
        <v>16188</v>
      </c>
      <c r="P1565">
        <v>36824043100</v>
      </c>
      <c r="Q1565">
        <v>60005244</v>
      </c>
      <c r="R1565" s="7">
        <v>41166</v>
      </c>
      <c r="S1565" s="8">
        <f t="shared" si="192"/>
        <v>2012</v>
      </c>
      <c r="T1565" s="8">
        <v>2012</v>
      </c>
      <c r="U1565" s="8">
        <f t="shared" si="193"/>
        <v>10</v>
      </c>
      <c r="V1565" s="7">
        <v>2012</v>
      </c>
      <c r="W1565" t="s">
        <v>1873</v>
      </c>
      <c r="X1565" s="2" t="s">
        <v>0</v>
      </c>
      <c r="Y1565" s="6" t="e">
        <f t="shared" si="194"/>
        <v>#VALUE!</v>
      </c>
      <c r="AA1565">
        <v>17962056</v>
      </c>
      <c r="AB1565">
        <v>19700186825</v>
      </c>
      <c r="AD1565" t="s">
        <v>2</v>
      </c>
      <c r="AE1565">
        <v>7</v>
      </c>
      <c r="AF1565">
        <v>8</v>
      </c>
      <c r="AH1565" t="s">
        <v>16187</v>
      </c>
      <c r="AI1565" t="s">
        <v>16186</v>
      </c>
      <c r="AJ1565" t="s">
        <v>16185</v>
      </c>
      <c r="AK1565" t="s">
        <v>16184</v>
      </c>
      <c r="AL1565">
        <v>0</v>
      </c>
      <c r="AM1565" s="5">
        <f t="shared" si="195"/>
        <v>0</v>
      </c>
      <c r="AN1565" s="4">
        <f t="shared" si="196"/>
        <v>0</v>
      </c>
      <c r="AO1565" s="3"/>
      <c r="AP1565">
        <v>0</v>
      </c>
      <c r="AR1565" t="s">
        <v>1</v>
      </c>
      <c r="AT1565" s="2" t="s">
        <v>0</v>
      </c>
      <c r="AU1565" s="1" t="e">
        <f t="shared" si="197"/>
        <v>#VALUE!</v>
      </c>
      <c r="AV1565" s="1" t="e">
        <f t="shared" si="198"/>
        <v>#VALUE!</v>
      </c>
      <c r="AW1565" s="1" t="e">
        <f t="shared" si="199"/>
        <v>#VALUE!</v>
      </c>
    </row>
    <row r="1566" spans="1:49" x14ac:dyDescent="0.2">
      <c r="A1566">
        <v>1564</v>
      </c>
      <c r="B1566" t="s">
        <v>16183</v>
      </c>
      <c r="C1566" t="s">
        <v>16182</v>
      </c>
      <c r="F1566" t="s">
        <v>16181</v>
      </c>
      <c r="G1566" t="s">
        <v>6</v>
      </c>
      <c r="H1566" t="s">
        <v>5</v>
      </c>
      <c r="I1566" t="s">
        <v>16180</v>
      </c>
      <c r="J1566">
        <v>60003500</v>
      </c>
      <c r="K1566" t="s">
        <v>1566</v>
      </c>
      <c r="L1566" t="s">
        <v>13</v>
      </c>
      <c r="M1566" t="s">
        <v>12</v>
      </c>
      <c r="N1566">
        <v>2</v>
      </c>
      <c r="O1566" t="s">
        <v>16179</v>
      </c>
      <c r="P1566" t="s">
        <v>16178</v>
      </c>
      <c r="Q1566" t="s">
        <v>1600</v>
      </c>
      <c r="R1566" s="7">
        <v>41166</v>
      </c>
      <c r="S1566" s="8">
        <f t="shared" si="192"/>
        <v>2012</v>
      </c>
      <c r="T1566" s="8">
        <v>2012</v>
      </c>
      <c r="U1566" s="8">
        <f t="shared" si="193"/>
        <v>10</v>
      </c>
      <c r="V1566" s="7">
        <v>2012</v>
      </c>
      <c r="W1566" t="s">
        <v>788</v>
      </c>
      <c r="X1566" s="2">
        <v>0.88100000000000001</v>
      </c>
      <c r="Y1566" s="6">
        <f t="shared" si="194"/>
        <v>2.3517791836843653E-2</v>
      </c>
      <c r="AA1566">
        <v>10459243</v>
      </c>
      <c r="AB1566">
        <v>17248</v>
      </c>
      <c r="AD1566" t="s">
        <v>2</v>
      </c>
      <c r="AE1566">
        <v>54</v>
      </c>
      <c r="AF1566">
        <v>3</v>
      </c>
      <c r="AG1566">
        <v>6293947</v>
      </c>
      <c r="AH1566" t="s">
        <v>16177</v>
      </c>
      <c r="AI1566" t="s">
        <v>16176</v>
      </c>
      <c r="AJ1566" t="s">
        <v>16175</v>
      </c>
      <c r="AK1566" t="s">
        <v>16174</v>
      </c>
      <c r="AL1566">
        <v>26</v>
      </c>
      <c r="AM1566" s="5">
        <f t="shared" si="195"/>
        <v>2.6</v>
      </c>
      <c r="AN1566" s="4">
        <f t="shared" si="196"/>
        <v>3.9379023097311627E-3</v>
      </c>
      <c r="AO1566" s="3"/>
      <c r="AP1566">
        <v>0</v>
      </c>
      <c r="AR1566" t="s">
        <v>1</v>
      </c>
      <c r="AT1566" s="2" t="s">
        <v>0</v>
      </c>
      <c r="AU1566" s="1">
        <f t="shared" si="197"/>
        <v>1.7643824978709903</v>
      </c>
      <c r="AV1566" s="1">
        <f t="shared" si="198"/>
        <v>1.3727847073287409</v>
      </c>
      <c r="AW1566" s="1">
        <f t="shared" si="199"/>
        <v>0.98118691678649106</v>
      </c>
    </row>
    <row r="1567" spans="1:49" x14ac:dyDescent="0.2">
      <c r="A1567">
        <v>1565</v>
      </c>
      <c r="B1567" t="s">
        <v>16173</v>
      </c>
      <c r="C1567" t="s">
        <v>16172</v>
      </c>
      <c r="F1567" t="s">
        <v>16171</v>
      </c>
      <c r="G1567" t="s">
        <v>6</v>
      </c>
      <c r="H1567" t="s">
        <v>5</v>
      </c>
      <c r="I1567" t="s">
        <v>16170</v>
      </c>
      <c r="J1567">
        <v>60014138</v>
      </c>
      <c r="K1567" t="s">
        <v>16169</v>
      </c>
      <c r="L1567" t="s">
        <v>1138</v>
      </c>
      <c r="M1567" t="s">
        <v>494</v>
      </c>
      <c r="N1567">
        <v>3</v>
      </c>
      <c r="O1567" t="s">
        <v>16168</v>
      </c>
      <c r="P1567" t="s">
        <v>16167</v>
      </c>
      <c r="Q1567" t="s">
        <v>16166</v>
      </c>
      <c r="R1567" s="7">
        <v>41166</v>
      </c>
      <c r="S1567" s="8">
        <f t="shared" si="192"/>
        <v>2012</v>
      </c>
      <c r="T1567" s="8">
        <v>2012</v>
      </c>
      <c r="U1567" s="8">
        <f t="shared" si="193"/>
        <v>10</v>
      </c>
      <c r="V1567" s="7">
        <v>2012</v>
      </c>
      <c r="W1567" t="s">
        <v>788</v>
      </c>
      <c r="X1567" s="2">
        <v>0.88100000000000001</v>
      </c>
      <c r="Y1567" s="6">
        <f t="shared" si="194"/>
        <v>2.3517791836843653E-2</v>
      </c>
      <c r="AA1567">
        <v>10459243</v>
      </c>
      <c r="AB1567">
        <v>17248</v>
      </c>
      <c r="AD1567" t="s">
        <v>2</v>
      </c>
      <c r="AE1567">
        <v>54</v>
      </c>
      <c r="AF1567">
        <v>3</v>
      </c>
      <c r="AG1567">
        <v>6293950</v>
      </c>
      <c r="AH1567" t="s">
        <v>16165</v>
      </c>
      <c r="AI1567" t="s">
        <v>16164</v>
      </c>
      <c r="AJ1567" t="s">
        <v>16163</v>
      </c>
      <c r="AK1567" t="s">
        <v>16162</v>
      </c>
      <c r="AL1567">
        <v>25</v>
      </c>
      <c r="AM1567" s="5">
        <f t="shared" si="195"/>
        <v>2.5</v>
      </c>
      <c r="AN1567" s="4">
        <f t="shared" si="196"/>
        <v>3.7864445285876562E-3</v>
      </c>
      <c r="AO1567" s="3"/>
      <c r="AP1567">
        <v>0</v>
      </c>
      <c r="AQ1567" t="s">
        <v>1716</v>
      </c>
      <c r="AR1567" t="s">
        <v>16161</v>
      </c>
      <c r="AS1567" t="s">
        <v>1715</v>
      </c>
      <c r="AT1567" s="2" t="s">
        <v>0</v>
      </c>
      <c r="AU1567" s="1">
        <f t="shared" si="197"/>
        <v>1.7598387644366851</v>
      </c>
      <c r="AV1567" s="1">
        <f t="shared" si="198"/>
        <v>1.3652118182715656</v>
      </c>
      <c r="AW1567" s="1">
        <f t="shared" si="199"/>
        <v>0.9705848721064454</v>
      </c>
    </row>
    <row r="1568" spans="1:49" x14ac:dyDescent="0.2">
      <c r="A1568">
        <v>1566</v>
      </c>
      <c r="B1568" t="s">
        <v>16160</v>
      </c>
      <c r="C1568" t="s">
        <v>16159</v>
      </c>
      <c r="F1568" t="s">
        <v>16158</v>
      </c>
      <c r="G1568" t="s">
        <v>6</v>
      </c>
      <c r="H1568" t="s">
        <v>5</v>
      </c>
      <c r="I1568" t="s">
        <v>2531</v>
      </c>
      <c r="J1568">
        <v>60018714</v>
      </c>
      <c r="K1568" t="s">
        <v>16157</v>
      </c>
      <c r="L1568" t="s">
        <v>2530</v>
      </c>
      <c r="M1568" t="s">
        <v>172</v>
      </c>
      <c r="N1568">
        <v>4</v>
      </c>
      <c r="O1568" t="s">
        <v>16156</v>
      </c>
      <c r="P1568" t="s">
        <v>16155</v>
      </c>
      <c r="Q1568" t="s">
        <v>16154</v>
      </c>
      <c r="R1568" s="7">
        <v>41166</v>
      </c>
      <c r="S1568" s="8">
        <f t="shared" si="192"/>
        <v>2012</v>
      </c>
      <c r="T1568" s="8">
        <v>2012</v>
      </c>
      <c r="U1568" s="8">
        <f t="shared" si="193"/>
        <v>10</v>
      </c>
      <c r="V1568" s="7">
        <v>2012</v>
      </c>
      <c r="W1568" t="s">
        <v>788</v>
      </c>
      <c r="X1568" s="2">
        <v>0.88100000000000001</v>
      </c>
      <c r="Y1568" s="6">
        <f t="shared" si="194"/>
        <v>2.3517791836843653E-2</v>
      </c>
      <c r="AA1568">
        <v>10459243</v>
      </c>
      <c r="AB1568">
        <v>17248</v>
      </c>
      <c r="AD1568" t="s">
        <v>2</v>
      </c>
      <c r="AE1568">
        <v>54</v>
      </c>
      <c r="AF1568">
        <v>3</v>
      </c>
      <c r="AG1568">
        <v>6294005</v>
      </c>
      <c r="AH1568" t="s">
        <v>16153</v>
      </c>
      <c r="AI1568" t="s">
        <v>16152</v>
      </c>
      <c r="AJ1568" t="s">
        <v>16151</v>
      </c>
      <c r="AK1568" t="s">
        <v>16150</v>
      </c>
      <c r="AL1568">
        <v>25</v>
      </c>
      <c r="AM1568" s="5">
        <f t="shared" si="195"/>
        <v>2.5</v>
      </c>
      <c r="AN1568" s="4">
        <f t="shared" si="196"/>
        <v>3.7864445285876562E-3</v>
      </c>
      <c r="AO1568" s="3"/>
      <c r="AP1568">
        <v>0</v>
      </c>
      <c r="AR1568" t="s">
        <v>1</v>
      </c>
      <c r="AT1568" s="2" t="s">
        <v>0</v>
      </c>
      <c r="AU1568" s="1">
        <f t="shared" si="197"/>
        <v>1.7598387644366851</v>
      </c>
      <c r="AV1568" s="1">
        <f t="shared" si="198"/>
        <v>1.3652118182715656</v>
      </c>
      <c r="AW1568" s="1">
        <f t="shared" si="199"/>
        <v>0.9705848721064454</v>
      </c>
    </row>
    <row r="1569" spans="1:49" x14ac:dyDescent="0.2">
      <c r="A1569">
        <v>1567</v>
      </c>
      <c r="B1569" t="s">
        <v>16149</v>
      </c>
      <c r="C1569" t="s">
        <v>16148</v>
      </c>
      <c r="F1569" t="s">
        <v>16147</v>
      </c>
      <c r="G1569" t="s">
        <v>6</v>
      </c>
      <c r="H1569" t="s">
        <v>5</v>
      </c>
      <c r="I1569" t="s">
        <v>16146</v>
      </c>
      <c r="J1569">
        <v>60025488</v>
      </c>
      <c r="K1569" t="s">
        <v>2013</v>
      </c>
      <c r="L1569" t="s">
        <v>2012</v>
      </c>
      <c r="M1569" t="s">
        <v>12</v>
      </c>
      <c r="N1569">
        <v>2</v>
      </c>
      <c r="O1569" t="s">
        <v>16145</v>
      </c>
      <c r="P1569" t="s">
        <v>16144</v>
      </c>
      <c r="Q1569" t="s">
        <v>2009</v>
      </c>
      <c r="R1569" s="7">
        <v>41166</v>
      </c>
      <c r="S1569" s="8">
        <f t="shared" si="192"/>
        <v>2012</v>
      </c>
      <c r="T1569" s="8">
        <v>2012</v>
      </c>
      <c r="U1569" s="8">
        <f t="shared" si="193"/>
        <v>10</v>
      </c>
      <c r="V1569" s="7">
        <v>2012</v>
      </c>
      <c r="W1569" t="s">
        <v>788</v>
      </c>
      <c r="X1569" s="2">
        <v>0.88100000000000001</v>
      </c>
      <c r="Y1569" s="6">
        <f t="shared" si="194"/>
        <v>2.3517791836843653E-2</v>
      </c>
      <c r="AA1569">
        <v>10459243</v>
      </c>
      <c r="AB1569">
        <v>17248</v>
      </c>
      <c r="AD1569" t="s">
        <v>2</v>
      </c>
      <c r="AE1569">
        <v>54</v>
      </c>
      <c r="AF1569">
        <v>3</v>
      </c>
      <c r="AG1569">
        <v>6293946</v>
      </c>
      <c r="AH1569" s="9">
        <v>42644</v>
      </c>
      <c r="AI1569" t="s">
        <v>16143</v>
      </c>
      <c r="AJ1569" t="s">
        <v>16142</v>
      </c>
      <c r="AK1569" t="s">
        <v>16141</v>
      </c>
      <c r="AL1569">
        <v>64</v>
      </c>
      <c r="AM1569" s="5">
        <f t="shared" si="195"/>
        <v>6.4</v>
      </c>
      <c r="AN1569" s="4">
        <f t="shared" si="196"/>
        <v>9.6932979931844011E-3</v>
      </c>
      <c r="AO1569" s="3"/>
      <c r="AP1569">
        <v>0</v>
      </c>
      <c r="AQ1569" t="s">
        <v>255</v>
      </c>
      <c r="AR1569" t="s">
        <v>1</v>
      </c>
      <c r="AS1569" t="s">
        <v>254</v>
      </c>
      <c r="AT1569" s="2" t="s">
        <v>0</v>
      </c>
      <c r="AU1569" s="1">
        <f t="shared" si="197"/>
        <v>1.9370443683745877</v>
      </c>
      <c r="AV1569" s="1">
        <f t="shared" si="198"/>
        <v>1.6605544915014026</v>
      </c>
      <c r="AW1569" s="1">
        <f t="shared" si="199"/>
        <v>1.3840646146282176</v>
      </c>
    </row>
    <row r="1570" spans="1:49" x14ac:dyDescent="0.2">
      <c r="A1570">
        <v>1568</v>
      </c>
      <c r="B1570" t="s">
        <v>16140</v>
      </c>
      <c r="C1570" t="s">
        <v>16139</v>
      </c>
      <c r="F1570" t="s">
        <v>16138</v>
      </c>
      <c r="G1570" t="s">
        <v>6</v>
      </c>
      <c r="H1570" t="s">
        <v>5</v>
      </c>
      <c r="I1570" t="s">
        <v>1876</v>
      </c>
      <c r="J1570">
        <v>60086690</v>
      </c>
      <c r="K1570" t="s">
        <v>16137</v>
      </c>
      <c r="L1570" t="s">
        <v>16136</v>
      </c>
      <c r="M1570" t="s">
        <v>132</v>
      </c>
      <c r="N1570">
        <v>1</v>
      </c>
      <c r="O1570" t="s">
        <v>16135</v>
      </c>
      <c r="P1570">
        <v>56722252400</v>
      </c>
      <c r="Q1570">
        <v>60086690</v>
      </c>
      <c r="R1570" s="7">
        <v>41166</v>
      </c>
      <c r="S1570" s="8">
        <f t="shared" si="192"/>
        <v>2012</v>
      </c>
      <c r="T1570" s="8">
        <v>2012</v>
      </c>
      <c r="U1570" s="8">
        <f t="shared" si="193"/>
        <v>10</v>
      </c>
      <c r="V1570" s="7">
        <v>2012</v>
      </c>
      <c r="W1570" t="s">
        <v>1259</v>
      </c>
      <c r="X1570" s="2">
        <v>1.3280000000000001</v>
      </c>
      <c r="Y1570" s="6">
        <f t="shared" si="194"/>
        <v>3.5450201542937994E-2</v>
      </c>
      <c r="AA1570">
        <v>15361225</v>
      </c>
      <c r="AB1570">
        <v>18894</v>
      </c>
      <c r="AD1570" t="s">
        <v>2</v>
      </c>
      <c r="AE1570">
        <v>11</v>
      </c>
      <c r="AG1570">
        <v>6272312</v>
      </c>
      <c r="AH1570" t="s">
        <v>16134</v>
      </c>
      <c r="AI1570" t="s">
        <v>16133</v>
      </c>
      <c r="AJ1570" t="s">
        <v>16132</v>
      </c>
      <c r="AK1570" t="s">
        <v>16131</v>
      </c>
      <c r="AL1570">
        <v>30</v>
      </c>
      <c r="AM1570" s="5">
        <f t="shared" si="195"/>
        <v>3</v>
      </c>
      <c r="AN1570" s="4">
        <f t="shared" si="196"/>
        <v>4.5437334343051876E-3</v>
      </c>
      <c r="AO1570" s="3"/>
      <c r="AP1570">
        <v>0</v>
      </c>
      <c r="AR1570" t="s">
        <v>1</v>
      </c>
      <c r="AT1570" s="2">
        <v>3.8340000000000001</v>
      </c>
      <c r="AU1570" s="1">
        <f t="shared" si="197"/>
        <v>2.6178261110348151</v>
      </c>
      <c r="AV1570" s="1">
        <f t="shared" si="198"/>
        <v>1.9996967488621591</v>
      </c>
      <c r="AW1570" s="1">
        <f t="shared" si="199"/>
        <v>1.3815673866895029</v>
      </c>
    </row>
    <row r="1571" spans="1:49" x14ac:dyDescent="0.2">
      <c r="A1571">
        <v>1569</v>
      </c>
      <c r="B1571" t="s">
        <v>16130</v>
      </c>
      <c r="C1571" t="s">
        <v>16129</v>
      </c>
      <c r="F1571" t="s">
        <v>16128</v>
      </c>
      <c r="G1571" t="s">
        <v>6</v>
      </c>
      <c r="H1571" t="s">
        <v>5</v>
      </c>
      <c r="I1571" t="s">
        <v>16127</v>
      </c>
      <c r="J1571">
        <v>60000874</v>
      </c>
      <c r="K1571" t="s">
        <v>2243</v>
      </c>
      <c r="L1571" t="s">
        <v>2242</v>
      </c>
      <c r="M1571" t="s">
        <v>77</v>
      </c>
      <c r="N1571">
        <v>2</v>
      </c>
      <c r="O1571" t="s">
        <v>16126</v>
      </c>
      <c r="P1571" t="s">
        <v>16125</v>
      </c>
      <c r="Q1571" t="s">
        <v>2241</v>
      </c>
      <c r="R1571" s="7">
        <v>41166</v>
      </c>
      <c r="S1571" s="8">
        <f t="shared" si="192"/>
        <v>2012</v>
      </c>
      <c r="T1571" s="8">
        <v>2012</v>
      </c>
      <c r="U1571" s="8">
        <f t="shared" si="193"/>
        <v>10</v>
      </c>
      <c r="V1571" s="7">
        <v>2012</v>
      </c>
      <c r="W1571" t="s">
        <v>340</v>
      </c>
      <c r="X1571" s="2">
        <v>1.6519999999999999</v>
      </c>
      <c r="Y1571" s="6">
        <f t="shared" si="194"/>
        <v>4.409919649769093E-2</v>
      </c>
      <c r="AA1571" t="s">
        <v>339</v>
      </c>
      <c r="AB1571">
        <v>17337</v>
      </c>
      <c r="AD1571" t="s">
        <v>2</v>
      </c>
      <c r="AE1571">
        <v>60</v>
      </c>
      <c r="AF1571">
        <v>9</v>
      </c>
      <c r="AG1571">
        <v>6237504</v>
      </c>
      <c r="AH1571" t="s">
        <v>16124</v>
      </c>
      <c r="AI1571" t="s">
        <v>16123</v>
      </c>
      <c r="AJ1571" t="s">
        <v>16122</v>
      </c>
      <c r="AK1571" t="s">
        <v>16121</v>
      </c>
      <c r="AL1571">
        <v>8</v>
      </c>
      <c r="AM1571" s="5">
        <f t="shared" si="195"/>
        <v>0.8</v>
      </c>
      <c r="AN1571" s="4">
        <f t="shared" si="196"/>
        <v>1.2116622491480501E-3</v>
      </c>
      <c r="AO1571" s="3"/>
      <c r="AP1571">
        <v>0</v>
      </c>
      <c r="AR1571">
        <v>616449</v>
      </c>
      <c r="AT1571" s="2" t="s">
        <v>0</v>
      </c>
      <c r="AU1571" s="1">
        <f t="shared" si="197"/>
        <v>3.1232936223128065</v>
      </c>
      <c r="AV1571" s="1">
        <f t="shared" si="198"/>
        <v>2.2655429373419489</v>
      </c>
      <c r="AW1571" s="1">
        <f t="shared" si="199"/>
        <v>1.4077922523710913</v>
      </c>
    </row>
    <row r="1572" spans="1:49" x14ac:dyDescent="0.2">
      <c r="A1572">
        <v>1570</v>
      </c>
      <c r="B1572" t="s">
        <v>16120</v>
      </c>
      <c r="C1572" t="s">
        <v>16119</v>
      </c>
      <c r="F1572" t="s">
        <v>16118</v>
      </c>
      <c r="G1572" t="s">
        <v>6</v>
      </c>
      <c r="H1572" t="s">
        <v>5</v>
      </c>
      <c r="I1572" t="s">
        <v>16117</v>
      </c>
      <c r="J1572">
        <v>60001071</v>
      </c>
      <c r="K1572" t="s">
        <v>110</v>
      </c>
      <c r="L1572" t="s">
        <v>109</v>
      </c>
      <c r="M1572" t="s">
        <v>108</v>
      </c>
      <c r="N1572">
        <v>1</v>
      </c>
      <c r="O1572" t="s">
        <v>16116</v>
      </c>
      <c r="P1572">
        <v>55940575900</v>
      </c>
      <c r="Q1572">
        <v>60001071</v>
      </c>
      <c r="R1572" s="7">
        <v>41166</v>
      </c>
      <c r="S1572" s="8">
        <f t="shared" si="192"/>
        <v>2012</v>
      </c>
      <c r="T1572" s="8">
        <v>2012</v>
      </c>
      <c r="U1572" s="8">
        <f t="shared" si="193"/>
        <v>10</v>
      </c>
      <c r="V1572" s="7">
        <v>2012</v>
      </c>
      <c r="W1572" t="s">
        <v>788</v>
      </c>
      <c r="X1572" s="2">
        <v>0.88100000000000001</v>
      </c>
      <c r="Y1572" s="6">
        <f t="shared" si="194"/>
        <v>2.3517791836843653E-2</v>
      </c>
      <c r="AA1572">
        <v>10459243</v>
      </c>
      <c r="AB1572">
        <v>17248</v>
      </c>
      <c r="AD1572" t="s">
        <v>2</v>
      </c>
      <c r="AE1572">
        <v>54</v>
      </c>
      <c r="AF1572">
        <v>3</v>
      </c>
      <c r="AG1572">
        <v>6293948</v>
      </c>
      <c r="AH1572" t="s">
        <v>16115</v>
      </c>
      <c r="AI1572" t="s">
        <v>16114</v>
      </c>
      <c r="AJ1572" t="s">
        <v>16113</v>
      </c>
      <c r="AK1572" t="s">
        <v>16112</v>
      </c>
      <c r="AL1572">
        <v>2</v>
      </c>
      <c r="AM1572" s="5">
        <f t="shared" si="195"/>
        <v>0.2</v>
      </c>
      <c r="AN1572" s="4">
        <f t="shared" si="196"/>
        <v>3.0291556228701253E-4</v>
      </c>
      <c r="AO1572" s="3"/>
      <c r="AP1572">
        <v>0</v>
      </c>
      <c r="AR1572" t="s">
        <v>1</v>
      </c>
      <c r="AS1572" t="s">
        <v>13547</v>
      </c>
      <c r="AT1572" s="2" t="s">
        <v>0</v>
      </c>
      <c r="AU1572" s="1">
        <f t="shared" si="197"/>
        <v>1.655332895447666</v>
      </c>
      <c r="AV1572" s="1">
        <f t="shared" si="198"/>
        <v>1.1910353699565333</v>
      </c>
      <c r="AW1572" s="1">
        <f t="shared" si="199"/>
        <v>0.72673784446540046</v>
      </c>
    </row>
    <row r="1573" spans="1:49" x14ac:dyDescent="0.2">
      <c r="A1573">
        <v>1571</v>
      </c>
      <c r="B1573" t="s">
        <v>16111</v>
      </c>
      <c r="C1573" t="s">
        <v>16110</v>
      </c>
      <c r="F1573" t="s">
        <v>16109</v>
      </c>
      <c r="G1573" t="s">
        <v>6</v>
      </c>
      <c r="H1573" t="s">
        <v>5</v>
      </c>
      <c r="I1573" t="s">
        <v>6264</v>
      </c>
      <c r="J1573" t="s">
        <v>16108</v>
      </c>
      <c r="K1573" t="s">
        <v>16107</v>
      </c>
      <c r="L1573" t="s">
        <v>16106</v>
      </c>
      <c r="M1573" t="s">
        <v>67</v>
      </c>
      <c r="N1573">
        <v>4</v>
      </c>
      <c r="O1573" t="s">
        <v>16105</v>
      </c>
      <c r="P1573" t="s">
        <v>16104</v>
      </c>
      <c r="Q1573" t="s">
        <v>16103</v>
      </c>
      <c r="R1573" s="7">
        <v>41166</v>
      </c>
      <c r="S1573" s="8">
        <f t="shared" si="192"/>
        <v>2012</v>
      </c>
      <c r="T1573" s="8">
        <v>2012</v>
      </c>
      <c r="U1573" s="8">
        <f t="shared" si="193"/>
        <v>10</v>
      </c>
      <c r="V1573" s="7">
        <v>2012</v>
      </c>
      <c r="W1573" t="s">
        <v>1259</v>
      </c>
      <c r="X1573" s="2">
        <v>1.3280000000000001</v>
      </c>
      <c r="Y1573" s="6">
        <f t="shared" si="194"/>
        <v>3.5450201542937994E-2</v>
      </c>
      <c r="AA1573">
        <v>15361225</v>
      </c>
      <c r="AB1573">
        <v>18894</v>
      </c>
      <c r="AD1573" t="s">
        <v>2</v>
      </c>
      <c r="AE1573">
        <v>11</v>
      </c>
      <c r="AG1573">
        <v>6269915</v>
      </c>
      <c r="AH1573" t="s">
        <v>16102</v>
      </c>
      <c r="AI1573" t="s">
        <v>16101</v>
      </c>
      <c r="AJ1573" t="s">
        <v>16100</v>
      </c>
      <c r="AK1573" t="s">
        <v>16099</v>
      </c>
      <c r="AL1573">
        <v>16</v>
      </c>
      <c r="AM1573" s="5">
        <f t="shared" si="195"/>
        <v>1.6</v>
      </c>
      <c r="AN1573" s="4">
        <f t="shared" si="196"/>
        <v>2.4233244982961003E-3</v>
      </c>
      <c r="AO1573" s="3"/>
      <c r="AP1573">
        <v>0</v>
      </c>
      <c r="AR1573" t="s">
        <v>2988</v>
      </c>
      <c r="AT1573" s="2">
        <v>3.8340000000000001</v>
      </c>
      <c r="AU1573" s="1">
        <f t="shared" si="197"/>
        <v>2.5542138429545425</v>
      </c>
      <c r="AV1573" s="1">
        <f t="shared" si="198"/>
        <v>1.8936763020617049</v>
      </c>
      <c r="AW1573" s="1">
        <f t="shared" si="199"/>
        <v>1.2331387611688667</v>
      </c>
    </row>
    <row r="1574" spans="1:49" x14ac:dyDescent="0.2">
      <c r="A1574">
        <v>1572</v>
      </c>
      <c r="B1574" t="s">
        <v>16098</v>
      </c>
      <c r="C1574" t="s">
        <v>16097</v>
      </c>
      <c r="F1574" t="s">
        <v>16096</v>
      </c>
      <c r="G1574" t="s">
        <v>6</v>
      </c>
      <c r="H1574" t="s">
        <v>5</v>
      </c>
      <c r="I1574" t="s">
        <v>16095</v>
      </c>
      <c r="J1574" t="s">
        <v>16094</v>
      </c>
      <c r="K1574" t="s">
        <v>16093</v>
      </c>
      <c r="L1574" t="s">
        <v>850</v>
      </c>
      <c r="M1574" t="s">
        <v>69</v>
      </c>
      <c r="N1574">
        <v>6</v>
      </c>
      <c r="O1574" t="s">
        <v>16092</v>
      </c>
      <c r="P1574" t="s">
        <v>16091</v>
      </c>
      <c r="Q1574" t="s">
        <v>16090</v>
      </c>
      <c r="R1574" s="7">
        <v>41166</v>
      </c>
      <c r="S1574" s="8">
        <f t="shared" si="192"/>
        <v>2012</v>
      </c>
      <c r="T1574" s="8">
        <v>2012</v>
      </c>
      <c r="U1574" s="8">
        <f t="shared" si="193"/>
        <v>10</v>
      </c>
      <c r="V1574" s="7">
        <v>2012</v>
      </c>
      <c r="W1574" t="s">
        <v>340</v>
      </c>
      <c r="X1574" s="2">
        <v>1.6519999999999999</v>
      </c>
      <c r="Y1574" s="6">
        <f t="shared" si="194"/>
        <v>4.409919649769093E-2</v>
      </c>
      <c r="AA1574" t="s">
        <v>339</v>
      </c>
      <c r="AB1574">
        <v>17337</v>
      </c>
      <c r="AD1574" t="s">
        <v>2</v>
      </c>
      <c r="AE1574">
        <v>60</v>
      </c>
      <c r="AF1574">
        <v>9</v>
      </c>
      <c r="AG1574">
        <v>6237512</v>
      </c>
      <c r="AH1574" t="s">
        <v>16089</v>
      </c>
      <c r="AI1574" t="s">
        <v>16088</v>
      </c>
      <c r="AJ1574" t="s">
        <v>16087</v>
      </c>
      <c r="AK1574" t="s">
        <v>16086</v>
      </c>
      <c r="AL1574">
        <v>40</v>
      </c>
      <c r="AM1574" s="5">
        <f t="shared" si="195"/>
        <v>4</v>
      </c>
      <c r="AN1574" s="4">
        <f t="shared" si="196"/>
        <v>6.0583112457402496E-3</v>
      </c>
      <c r="AO1574" s="3"/>
      <c r="AP1574">
        <v>0</v>
      </c>
      <c r="AQ1574" t="s">
        <v>251</v>
      </c>
      <c r="AR1574" t="s">
        <v>16085</v>
      </c>
      <c r="AS1574" t="s">
        <v>250</v>
      </c>
      <c r="AT1574" s="2" t="s">
        <v>0</v>
      </c>
      <c r="AU1574" s="1">
        <f t="shared" si="197"/>
        <v>3.2686930922105728</v>
      </c>
      <c r="AV1574" s="1">
        <f t="shared" si="198"/>
        <v>2.5078753871715591</v>
      </c>
      <c r="AW1574" s="1">
        <f t="shared" si="199"/>
        <v>1.7470576821325454</v>
      </c>
    </row>
    <row r="1575" spans="1:49" x14ac:dyDescent="0.2">
      <c r="A1575">
        <v>1573</v>
      </c>
      <c r="B1575" t="s">
        <v>16084</v>
      </c>
      <c r="C1575" t="s">
        <v>16083</v>
      </c>
      <c r="F1575" t="s">
        <v>16082</v>
      </c>
      <c r="G1575" t="s">
        <v>6</v>
      </c>
      <c r="H1575" t="s">
        <v>5</v>
      </c>
      <c r="I1575" t="s">
        <v>16081</v>
      </c>
      <c r="J1575">
        <v>60032053</v>
      </c>
      <c r="K1575" t="s">
        <v>3230</v>
      </c>
      <c r="L1575" t="s">
        <v>300</v>
      </c>
      <c r="M1575" t="s">
        <v>299</v>
      </c>
      <c r="N1575">
        <v>2</v>
      </c>
      <c r="O1575" t="s">
        <v>16080</v>
      </c>
      <c r="P1575" t="s">
        <v>16079</v>
      </c>
      <c r="Q1575" t="s">
        <v>16078</v>
      </c>
      <c r="R1575" s="7">
        <v>41166</v>
      </c>
      <c r="S1575" s="8">
        <f t="shared" si="192"/>
        <v>2012</v>
      </c>
      <c r="T1575" s="8">
        <v>2012</v>
      </c>
      <c r="U1575" s="8">
        <f t="shared" si="193"/>
        <v>10</v>
      </c>
      <c r="V1575" s="7">
        <v>2012</v>
      </c>
      <c r="W1575" t="s">
        <v>1259</v>
      </c>
      <c r="X1575" s="2">
        <v>1.3280000000000001</v>
      </c>
      <c r="Y1575" s="6">
        <f t="shared" si="194"/>
        <v>3.5450201542937994E-2</v>
      </c>
      <c r="AA1575">
        <v>15361225</v>
      </c>
      <c r="AB1575">
        <v>18894</v>
      </c>
      <c r="AD1575" t="s">
        <v>2</v>
      </c>
      <c r="AE1575">
        <v>11</v>
      </c>
      <c r="AG1575">
        <v>6269986</v>
      </c>
      <c r="AH1575" t="s">
        <v>2384</v>
      </c>
      <c r="AI1575" t="s">
        <v>16077</v>
      </c>
      <c r="AJ1575" t="s">
        <v>16076</v>
      </c>
      <c r="AK1575" t="s">
        <v>16075</v>
      </c>
      <c r="AL1575">
        <v>41</v>
      </c>
      <c r="AM1575" s="5">
        <f t="shared" si="195"/>
        <v>4.0999999999999996</v>
      </c>
      <c r="AN1575" s="4">
        <f t="shared" si="196"/>
        <v>6.209769026883756E-3</v>
      </c>
      <c r="AO1575" s="3"/>
      <c r="AP1575">
        <v>0</v>
      </c>
      <c r="AR1575" t="s">
        <v>1</v>
      </c>
      <c r="AT1575" s="2">
        <v>3.8340000000000001</v>
      </c>
      <c r="AU1575" s="1">
        <f t="shared" si="197"/>
        <v>2.667807178812172</v>
      </c>
      <c r="AV1575" s="1">
        <f t="shared" si="198"/>
        <v>2.0829985284910877</v>
      </c>
      <c r="AW1575" s="1">
        <f t="shared" si="199"/>
        <v>1.4981898781700027</v>
      </c>
    </row>
    <row r="1576" spans="1:49" x14ac:dyDescent="0.2">
      <c r="A1576">
        <v>1574</v>
      </c>
      <c r="B1576" t="s">
        <v>16074</v>
      </c>
      <c r="C1576" t="s">
        <v>16073</v>
      </c>
      <c r="F1576" t="s">
        <v>16072</v>
      </c>
      <c r="G1576" t="s">
        <v>6</v>
      </c>
      <c r="H1576" t="s">
        <v>5</v>
      </c>
      <c r="I1576" t="s">
        <v>16071</v>
      </c>
      <c r="J1576">
        <v>60079715</v>
      </c>
      <c r="K1576" t="s">
        <v>16070</v>
      </c>
      <c r="L1576" t="s">
        <v>133</v>
      </c>
      <c r="M1576" t="s">
        <v>132</v>
      </c>
      <c r="N1576">
        <v>3</v>
      </c>
      <c r="O1576" t="s">
        <v>16069</v>
      </c>
      <c r="P1576" t="s">
        <v>16068</v>
      </c>
      <c r="Q1576" t="s">
        <v>16067</v>
      </c>
      <c r="R1576" s="7">
        <v>41166</v>
      </c>
      <c r="S1576" s="8">
        <f t="shared" si="192"/>
        <v>2012</v>
      </c>
      <c r="T1576" s="8">
        <v>2012</v>
      </c>
      <c r="U1576" s="8">
        <f t="shared" si="193"/>
        <v>10</v>
      </c>
      <c r="V1576" s="7">
        <v>2012</v>
      </c>
      <c r="W1576" t="s">
        <v>1259</v>
      </c>
      <c r="X1576" s="2">
        <v>1.3280000000000001</v>
      </c>
      <c r="Y1576" s="6">
        <f t="shared" si="194"/>
        <v>3.5450201542937994E-2</v>
      </c>
      <c r="AA1576">
        <v>15361225</v>
      </c>
      <c r="AB1576">
        <v>18894</v>
      </c>
      <c r="AD1576" t="s">
        <v>2</v>
      </c>
      <c r="AE1576">
        <v>11</v>
      </c>
      <c r="AG1576">
        <v>6279453</v>
      </c>
      <c r="AH1576" t="s">
        <v>16066</v>
      </c>
      <c r="AI1576" t="s">
        <v>16065</v>
      </c>
      <c r="AJ1576" t="s">
        <v>16064</v>
      </c>
      <c r="AK1576" t="s">
        <v>16063</v>
      </c>
      <c r="AL1576">
        <v>42</v>
      </c>
      <c r="AM1576" s="5">
        <f t="shared" si="195"/>
        <v>4.2</v>
      </c>
      <c r="AN1576" s="4">
        <f t="shared" si="196"/>
        <v>6.3612268080272625E-3</v>
      </c>
      <c r="AO1576" s="3"/>
      <c r="AP1576">
        <v>0</v>
      </c>
      <c r="AR1576" t="s">
        <v>16062</v>
      </c>
      <c r="AT1576" s="2">
        <v>3.8340000000000001</v>
      </c>
      <c r="AU1576" s="1">
        <f t="shared" si="197"/>
        <v>2.6723509122464773</v>
      </c>
      <c r="AV1576" s="1">
        <f t="shared" si="198"/>
        <v>2.0905714175482628</v>
      </c>
      <c r="AW1576" s="1">
        <f t="shared" si="199"/>
        <v>1.5087919228500482</v>
      </c>
    </row>
    <row r="1577" spans="1:49" x14ac:dyDescent="0.2">
      <c r="A1577">
        <v>1575</v>
      </c>
      <c r="B1577" t="s">
        <v>16061</v>
      </c>
      <c r="C1577" t="s">
        <v>16060</v>
      </c>
      <c r="F1577" t="s">
        <v>16059</v>
      </c>
      <c r="G1577" t="s">
        <v>6</v>
      </c>
      <c r="H1577" t="s">
        <v>5</v>
      </c>
      <c r="I1577" t="s">
        <v>2851</v>
      </c>
      <c r="J1577">
        <v>60005465</v>
      </c>
      <c r="K1577" t="s">
        <v>74</v>
      </c>
      <c r="L1577" t="s">
        <v>73</v>
      </c>
      <c r="M1577" t="s">
        <v>16</v>
      </c>
      <c r="N1577">
        <v>4</v>
      </c>
      <c r="O1577" t="s">
        <v>16058</v>
      </c>
      <c r="P1577" t="s">
        <v>16057</v>
      </c>
      <c r="Q1577" t="s">
        <v>72</v>
      </c>
      <c r="R1577" s="7">
        <v>41166</v>
      </c>
      <c r="S1577" s="8">
        <f t="shared" si="192"/>
        <v>2012</v>
      </c>
      <c r="T1577" s="8">
        <v>2012</v>
      </c>
      <c r="U1577" s="8">
        <f t="shared" si="193"/>
        <v>10</v>
      </c>
      <c r="V1577" s="7">
        <v>2012</v>
      </c>
      <c r="W1577" t="s">
        <v>340</v>
      </c>
      <c r="X1577" s="2">
        <v>1.6519999999999999</v>
      </c>
      <c r="Y1577" s="6">
        <f t="shared" si="194"/>
        <v>4.409919649769093E-2</v>
      </c>
      <c r="AA1577" t="s">
        <v>339</v>
      </c>
      <c r="AB1577">
        <v>17337</v>
      </c>
      <c r="AD1577" t="s">
        <v>2</v>
      </c>
      <c r="AE1577">
        <v>60</v>
      </c>
      <c r="AF1577">
        <v>9</v>
      </c>
      <c r="AG1577">
        <v>6231676</v>
      </c>
      <c r="AH1577" t="s">
        <v>16056</v>
      </c>
      <c r="AI1577" t="s">
        <v>16055</v>
      </c>
      <c r="AJ1577" t="s">
        <v>16054</v>
      </c>
      <c r="AK1577" t="s">
        <v>16053</v>
      </c>
      <c r="AL1577">
        <v>99</v>
      </c>
      <c r="AM1577" s="5">
        <f t="shared" si="195"/>
        <v>9.9</v>
      </c>
      <c r="AN1577" s="4">
        <f t="shared" si="196"/>
        <v>1.4994320333207118E-2</v>
      </c>
      <c r="AO1577" s="3"/>
      <c r="AP1577">
        <v>0</v>
      </c>
      <c r="AQ1577" t="s">
        <v>251</v>
      </c>
      <c r="AR1577">
        <v>60971030</v>
      </c>
      <c r="AS1577" t="s">
        <v>250</v>
      </c>
      <c r="AT1577" s="2" t="s">
        <v>0</v>
      </c>
      <c r="AU1577" s="1">
        <f t="shared" si="197"/>
        <v>3.5367733648345787</v>
      </c>
      <c r="AV1577" s="1">
        <f t="shared" si="198"/>
        <v>2.9546758415449026</v>
      </c>
      <c r="AW1577" s="1">
        <f t="shared" si="199"/>
        <v>2.372578318255226</v>
      </c>
    </row>
    <row r="1578" spans="1:49" x14ac:dyDescent="0.2">
      <c r="A1578">
        <v>1576</v>
      </c>
      <c r="B1578" t="s">
        <v>16052</v>
      </c>
      <c r="C1578" t="s">
        <v>16051</v>
      </c>
      <c r="F1578" t="s">
        <v>16050</v>
      </c>
      <c r="G1578" t="s">
        <v>6</v>
      </c>
      <c r="H1578" t="s">
        <v>5</v>
      </c>
      <c r="I1578" t="s">
        <v>2851</v>
      </c>
      <c r="J1578">
        <v>60005465</v>
      </c>
      <c r="K1578" t="s">
        <v>74</v>
      </c>
      <c r="L1578" t="s">
        <v>73</v>
      </c>
      <c r="M1578" t="s">
        <v>16</v>
      </c>
      <c r="N1578">
        <v>4</v>
      </c>
      <c r="O1578" t="s">
        <v>16049</v>
      </c>
      <c r="P1578" t="s">
        <v>16048</v>
      </c>
      <c r="Q1578" t="s">
        <v>72</v>
      </c>
      <c r="R1578" s="7">
        <v>41166</v>
      </c>
      <c r="S1578" s="8">
        <f t="shared" si="192"/>
        <v>2012</v>
      </c>
      <c r="T1578" s="8">
        <v>2012</v>
      </c>
      <c r="U1578" s="8">
        <f t="shared" si="193"/>
        <v>10</v>
      </c>
      <c r="V1578" s="7">
        <v>2012</v>
      </c>
      <c r="W1578" t="s">
        <v>1259</v>
      </c>
      <c r="X1578" s="2">
        <v>1.3280000000000001</v>
      </c>
      <c r="Y1578" s="6">
        <f t="shared" si="194"/>
        <v>3.5450201542937994E-2</v>
      </c>
      <c r="AA1578">
        <v>15361225</v>
      </c>
      <c r="AB1578">
        <v>18894</v>
      </c>
      <c r="AD1578" t="s">
        <v>2</v>
      </c>
      <c r="AE1578">
        <v>11</v>
      </c>
      <c r="AG1578">
        <v>6269045</v>
      </c>
      <c r="AH1578" t="s">
        <v>16047</v>
      </c>
      <c r="AI1578" t="s">
        <v>16046</v>
      </c>
      <c r="AJ1578" t="s">
        <v>16045</v>
      </c>
      <c r="AK1578" t="s">
        <v>16044</v>
      </c>
      <c r="AL1578">
        <v>37</v>
      </c>
      <c r="AM1578" s="5">
        <f t="shared" si="195"/>
        <v>3.7</v>
      </c>
      <c r="AN1578" s="4">
        <f t="shared" si="196"/>
        <v>5.6039379023097311E-3</v>
      </c>
      <c r="AO1578" s="3"/>
      <c r="AP1578">
        <v>0</v>
      </c>
      <c r="AQ1578" t="s">
        <v>251</v>
      </c>
      <c r="AR1578">
        <v>60971030</v>
      </c>
      <c r="AS1578" t="s">
        <v>250</v>
      </c>
      <c r="AT1578" s="2">
        <v>3.8340000000000001</v>
      </c>
      <c r="AU1578" s="1">
        <f t="shared" si="197"/>
        <v>2.6496322450749514</v>
      </c>
      <c r="AV1578" s="1">
        <f t="shared" si="198"/>
        <v>2.0527069722623863</v>
      </c>
      <c r="AW1578" s="1">
        <f t="shared" si="199"/>
        <v>1.4557816994498212</v>
      </c>
    </row>
    <row r="1579" spans="1:49" x14ac:dyDescent="0.2">
      <c r="A1579">
        <v>1577</v>
      </c>
      <c r="B1579" t="s">
        <v>16043</v>
      </c>
      <c r="C1579" t="s">
        <v>16042</v>
      </c>
      <c r="F1579" t="s">
        <v>16041</v>
      </c>
      <c r="G1579" t="s">
        <v>6</v>
      </c>
      <c r="H1579" t="s">
        <v>5</v>
      </c>
      <c r="I1579" t="s">
        <v>2127</v>
      </c>
      <c r="J1579">
        <v>60104244</v>
      </c>
      <c r="K1579" t="s">
        <v>2575</v>
      </c>
      <c r="L1579" t="s">
        <v>173</v>
      </c>
      <c r="M1579" t="s">
        <v>172</v>
      </c>
      <c r="N1579">
        <v>2</v>
      </c>
      <c r="O1579" t="s">
        <v>16040</v>
      </c>
      <c r="P1579" t="s">
        <v>16039</v>
      </c>
      <c r="Q1579" t="s">
        <v>2572</v>
      </c>
      <c r="R1579" s="7">
        <v>41166</v>
      </c>
      <c r="S1579" s="8">
        <f t="shared" si="192"/>
        <v>2012</v>
      </c>
      <c r="T1579" s="8">
        <v>2012</v>
      </c>
      <c r="U1579" s="8">
        <f t="shared" si="193"/>
        <v>10</v>
      </c>
      <c r="V1579" s="7">
        <v>2012</v>
      </c>
      <c r="W1579" t="s">
        <v>340</v>
      </c>
      <c r="X1579" s="2">
        <v>1.6519999999999999</v>
      </c>
      <c r="Y1579" s="6">
        <f t="shared" si="194"/>
        <v>4.409919649769093E-2</v>
      </c>
      <c r="AA1579" t="s">
        <v>339</v>
      </c>
      <c r="AB1579">
        <v>17337</v>
      </c>
      <c r="AD1579" t="s">
        <v>2</v>
      </c>
      <c r="AE1579">
        <v>60</v>
      </c>
      <c r="AF1579">
        <v>9</v>
      </c>
      <c r="AG1579">
        <v>6236048</v>
      </c>
      <c r="AH1579" t="s">
        <v>16038</v>
      </c>
      <c r="AI1579" t="s">
        <v>16037</v>
      </c>
      <c r="AJ1579" t="s">
        <v>16036</v>
      </c>
      <c r="AK1579" t="s">
        <v>16035</v>
      </c>
      <c r="AL1579">
        <v>38</v>
      </c>
      <c r="AM1579" s="5">
        <f t="shared" si="195"/>
        <v>3.8</v>
      </c>
      <c r="AN1579" s="4">
        <f t="shared" si="196"/>
        <v>5.7553956834532375E-3</v>
      </c>
      <c r="AO1579" s="3"/>
      <c r="AP1579">
        <v>0</v>
      </c>
      <c r="AR1579" t="s">
        <v>1</v>
      </c>
      <c r="AT1579" s="2" t="s">
        <v>0</v>
      </c>
      <c r="AU1579" s="1">
        <f t="shared" si="197"/>
        <v>3.2596056253419623</v>
      </c>
      <c r="AV1579" s="1">
        <f t="shared" si="198"/>
        <v>2.4927296090572084</v>
      </c>
      <c r="AW1579" s="1">
        <f t="shared" si="199"/>
        <v>1.7258535927724545</v>
      </c>
    </row>
    <row r="1580" spans="1:49" x14ac:dyDescent="0.2">
      <c r="A1580">
        <v>1578</v>
      </c>
      <c r="B1580" t="s">
        <v>16034</v>
      </c>
      <c r="C1580" t="s">
        <v>16033</v>
      </c>
      <c r="F1580" t="s">
        <v>16032</v>
      </c>
      <c r="G1580" t="s">
        <v>6</v>
      </c>
      <c r="H1580" t="s">
        <v>5</v>
      </c>
      <c r="I1580" t="s">
        <v>16031</v>
      </c>
      <c r="J1580">
        <v>60092945</v>
      </c>
      <c r="K1580" t="s">
        <v>1761</v>
      </c>
      <c r="L1580" t="s">
        <v>1760</v>
      </c>
      <c r="M1580" t="s">
        <v>210</v>
      </c>
      <c r="N1580">
        <v>2</v>
      </c>
      <c r="O1580" t="s">
        <v>16030</v>
      </c>
      <c r="P1580" t="s">
        <v>16029</v>
      </c>
      <c r="Q1580" t="s">
        <v>16028</v>
      </c>
      <c r="R1580" s="7">
        <v>41166</v>
      </c>
      <c r="S1580" s="8">
        <f t="shared" si="192"/>
        <v>2012</v>
      </c>
      <c r="T1580" s="8">
        <v>2012</v>
      </c>
      <c r="U1580" s="8">
        <f t="shared" si="193"/>
        <v>10</v>
      </c>
      <c r="V1580" s="7">
        <v>2012</v>
      </c>
      <c r="W1580" t="s">
        <v>340</v>
      </c>
      <c r="X1580" s="2">
        <v>1.6519999999999999</v>
      </c>
      <c r="Y1580" s="6">
        <f t="shared" si="194"/>
        <v>4.409919649769093E-2</v>
      </c>
      <c r="AA1580" t="s">
        <v>339</v>
      </c>
      <c r="AB1580">
        <v>17337</v>
      </c>
      <c r="AD1580" t="s">
        <v>2</v>
      </c>
      <c r="AE1580">
        <v>60</v>
      </c>
      <c r="AF1580">
        <v>9</v>
      </c>
      <c r="AG1580">
        <v>6252012</v>
      </c>
      <c r="AH1580" t="s">
        <v>16027</v>
      </c>
      <c r="AI1580" t="s">
        <v>16026</v>
      </c>
      <c r="AJ1580" t="s">
        <v>16025</v>
      </c>
      <c r="AK1580" t="s">
        <v>16024</v>
      </c>
      <c r="AL1580">
        <v>144</v>
      </c>
      <c r="AM1580" s="5">
        <f t="shared" si="195"/>
        <v>14.4</v>
      </c>
      <c r="AN1580" s="4">
        <f t="shared" si="196"/>
        <v>2.1809920484664898E-2</v>
      </c>
      <c r="AO1580" s="3"/>
      <c r="AP1580">
        <v>0</v>
      </c>
      <c r="AR1580" t="s">
        <v>1</v>
      </c>
      <c r="AT1580" s="2" t="s">
        <v>0</v>
      </c>
      <c r="AU1580" s="1">
        <f t="shared" si="197"/>
        <v>3.741241369378312</v>
      </c>
      <c r="AV1580" s="1">
        <f t="shared" si="198"/>
        <v>3.2954558491177912</v>
      </c>
      <c r="AW1580" s="1">
        <f t="shared" si="199"/>
        <v>2.8496703288572705</v>
      </c>
    </row>
    <row r="1581" spans="1:49" x14ac:dyDescent="0.2">
      <c r="A1581">
        <v>1579</v>
      </c>
      <c r="B1581" t="s">
        <v>16023</v>
      </c>
      <c r="C1581" t="s">
        <v>16022</v>
      </c>
      <c r="F1581" t="s">
        <v>16021</v>
      </c>
      <c r="G1581" t="s">
        <v>6</v>
      </c>
      <c r="H1581" t="s">
        <v>5</v>
      </c>
      <c r="I1581" t="s">
        <v>2453</v>
      </c>
      <c r="J1581">
        <v>60028218</v>
      </c>
      <c r="K1581" t="s">
        <v>1193</v>
      </c>
      <c r="L1581" t="s">
        <v>1192</v>
      </c>
      <c r="M1581" t="s">
        <v>44</v>
      </c>
      <c r="N1581">
        <v>4</v>
      </c>
      <c r="O1581" t="s">
        <v>16020</v>
      </c>
      <c r="P1581" t="s">
        <v>16019</v>
      </c>
      <c r="Q1581" t="s">
        <v>16018</v>
      </c>
      <c r="R1581" s="7">
        <v>41166</v>
      </c>
      <c r="S1581" s="8">
        <f t="shared" si="192"/>
        <v>2012</v>
      </c>
      <c r="T1581" s="8">
        <v>2012</v>
      </c>
      <c r="U1581" s="8">
        <f t="shared" si="193"/>
        <v>10</v>
      </c>
      <c r="V1581" s="7">
        <v>2012</v>
      </c>
      <c r="W1581" t="s">
        <v>453</v>
      </c>
      <c r="X1581" s="2">
        <v>0.94</v>
      </c>
      <c r="Y1581" s="6">
        <f t="shared" si="194"/>
        <v>2.5092763140332611E-2</v>
      </c>
      <c r="AA1581">
        <v>15311309</v>
      </c>
      <c r="AB1581">
        <v>17295</v>
      </c>
      <c r="AD1581" t="s">
        <v>2</v>
      </c>
      <c r="AE1581">
        <v>22</v>
      </c>
      <c r="AF1581">
        <v>9</v>
      </c>
      <c r="AG1581">
        <v>6291811</v>
      </c>
      <c r="AH1581" t="s">
        <v>16017</v>
      </c>
      <c r="AI1581" t="s">
        <v>16016</v>
      </c>
      <c r="AJ1581" t="s">
        <v>16015</v>
      </c>
      <c r="AK1581" t="s">
        <v>16014</v>
      </c>
      <c r="AL1581">
        <v>20</v>
      </c>
      <c r="AM1581" s="5">
        <f t="shared" si="195"/>
        <v>2</v>
      </c>
      <c r="AN1581" s="4">
        <f t="shared" si="196"/>
        <v>3.0291556228701248E-3</v>
      </c>
      <c r="AO1581" s="3"/>
      <c r="AP1581">
        <v>0</v>
      </c>
      <c r="AQ1581" t="s">
        <v>1973</v>
      </c>
      <c r="AR1581" t="s">
        <v>16013</v>
      </c>
      <c r="AS1581" t="s">
        <v>1122</v>
      </c>
      <c r="AT1581" s="2" t="s">
        <v>0</v>
      </c>
      <c r="AU1581" s="1">
        <f t="shared" si="197"/>
        <v>1.8473680885093866</v>
      </c>
      <c r="AV1581" s="1">
        <f t="shared" si="198"/>
        <v>1.4060959381601368</v>
      </c>
      <c r="AW1581" s="1">
        <f t="shared" si="199"/>
        <v>0.96482378781088707</v>
      </c>
    </row>
    <row r="1582" spans="1:49" x14ac:dyDescent="0.2">
      <c r="A1582">
        <v>1580</v>
      </c>
      <c r="B1582" t="s">
        <v>16012</v>
      </c>
      <c r="C1582" t="s">
        <v>16011</v>
      </c>
      <c r="F1582" t="s">
        <v>16010</v>
      </c>
      <c r="G1582" t="s">
        <v>6</v>
      </c>
      <c r="H1582" t="s">
        <v>5</v>
      </c>
      <c r="I1582" t="s">
        <v>16009</v>
      </c>
      <c r="J1582" t="s">
        <v>16008</v>
      </c>
      <c r="K1582" t="s">
        <v>16007</v>
      </c>
      <c r="L1582" t="s">
        <v>16006</v>
      </c>
      <c r="M1582" t="s">
        <v>16005</v>
      </c>
      <c r="N1582">
        <v>6</v>
      </c>
      <c r="O1582" t="s">
        <v>16004</v>
      </c>
      <c r="P1582" t="s">
        <v>16003</v>
      </c>
      <c r="Q1582" t="s">
        <v>16002</v>
      </c>
      <c r="R1582" s="7">
        <v>41165</v>
      </c>
      <c r="S1582" s="8">
        <f t="shared" si="192"/>
        <v>2012</v>
      </c>
      <c r="T1582" s="8">
        <v>2012</v>
      </c>
      <c r="U1582" s="8">
        <f t="shared" si="193"/>
        <v>10</v>
      </c>
      <c r="V1582" s="7">
        <v>41165</v>
      </c>
      <c r="W1582" t="s">
        <v>2003</v>
      </c>
      <c r="X1582" s="2">
        <v>0.86399999999999999</v>
      </c>
      <c r="Y1582" s="6">
        <f t="shared" si="194"/>
        <v>2.3063986546007848E-2</v>
      </c>
      <c r="AA1582">
        <v>15206106</v>
      </c>
      <c r="AB1582">
        <v>26970</v>
      </c>
      <c r="AC1582">
        <v>15205207</v>
      </c>
      <c r="AD1582" t="s">
        <v>2</v>
      </c>
      <c r="AE1582">
        <v>116</v>
      </c>
      <c r="AF1582">
        <v>36</v>
      </c>
      <c r="AH1582" t="s">
        <v>16001</v>
      </c>
      <c r="AI1582" t="s">
        <v>16000</v>
      </c>
      <c r="AK1582" t="s">
        <v>15999</v>
      </c>
      <c r="AL1582">
        <v>39</v>
      </c>
      <c r="AM1582" s="5">
        <f t="shared" si="195"/>
        <v>3.9</v>
      </c>
      <c r="AN1582" s="4">
        <f t="shared" si="196"/>
        <v>5.9068534645967431E-3</v>
      </c>
      <c r="AO1582" s="3"/>
      <c r="AP1582">
        <v>0</v>
      </c>
      <c r="AQ1582" t="s">
        <v>446</v>
      </c>
      <c r="AR1582" t="s">
        <v>15998</v>
      </c>
      <c r="AS1582" t="s">
        <v>445</v>
      </c>
      <c r="AT1582" s="2">
        <v>2.9910000000000001</v>
      </c>
      <c r="AU1582" s="1">
        <f t="shared" si="197"/>
        <v>1.7916846621584512</v>
      </c>
      <c r="AV1582" s="1">
        <f t="shared" si="198"/>
        <v>1.4485420005302296</v>
      </c>
      <c r="AW1582" s="1">
        <f t="shared" si="199"/>
        <v>1.1053993389020074</v>
      </c>
    </row>
    <row r="1583" spans="1:49" x14ac:dyDescent="0.2">
      <c r="A1583">
        <v>1581</v>
      </c>
      <c r="B1583" t="s">
        <v>15997</v>
      </c>
      <c r="C1583" t="s">
        <v>15996</v>
      </c>
      <c r="E1583">
        <v>22967845</v>
      </c>
      <c r="F1583" t="s">
        <v>15995</v>
      </c>
      <c r="G1583" t="s">
        <v>6</v>
      </c>
      <c r="H1583" t="s">
        <v>5</v>
      </c>
      <c r="I1583" t="s">
        <v>15994</v>
      </c>
      <c r="J1583" t="s">
        <v>15993</v>
      </c>
      <c r="K1583" t="s">
        <v>15992</v>
      </c>
      <c r="L1583" t="s">
        <v>15991</v>
      </c>
      <c r="M1583" t="s">
        <v>15990</v>
      </c>
      <c r="N1583">
        <v>5</v>
      </c>
      <c r="O1583" t="s">
        <v>15989</v>
      </c>
      <c r="P1583" t="s">
        <v>15988</v>
      </c>
      <c r="Q1583" t="s">
        <v>15987</v>
      </c>
      <c r="R1583" s="7">
        <v>41165</v>
      </c>
      <c r="S1583" s="8">
        <f t="shared" si="192"/>
        <v>2012</v>
      </c>
      <c r="T1583" s="8">
        <v>2012</v>
      </c>
      <c r="U1583" s="8">
        <f t="shared" si="193"/>
        <v>10</v>
      </c>
      <c r="V1583" s="7">
        <v>2012</v>
      </c>
      <c r="W1583" t="s">
        <v>15986</v>
      </c>
      <c r="X1583" s="2">
        <v>1.748</v>
      </c>
      <c r="Y1583" s="6">
        <f t="shared" si="194"/>
        <v>4.6661861669469583E-2</v>
      </c>
      <c r="AB1583">
        <v>17300154987</v>
      </c>
      <c r="AC1583">
        <v>17566606</v>
      </c>
      <c r="AD1583" t="s">
        <v>2</v>
      </c>
      <c r="AE1583">
        <v>5</v>
      </c>
      <c r="AF1583">
        <v>1</v>
      </c>
      <c r="AG1583">
        <v>29</v>
      </c>
      <c r="AI1583" t="s">
        <v>15985</v>
      </c>
      <c r="AJ1583" t="s">
        <v>15984</v>
      </c>
      <c r="AK1583" t="s">
        <v>15983</v>
      </c>
      <c r="AL1583">
        <v>14</v>
      </c>
      <c r="AM1583" s="5">
        <f t="shared" si="195"/>
        <v>1.4</v>
      </c>
      <c r="AN1583" s="4">
        <f t="shared" si="196"/>
        <v>2.1204089360090874E-3</v>
      </c>
      <c r="AO1583" s="3"/>
      <c r="AP1583">
        <v>1</v>
      </c>
      <c r="AR1583" t="s">
        <v>1</v>
      </c>
      <c r="AT1583" s="2">
        <v>4.0410000000000004</v>
      </c>
      <c r="AU1583" s="1">
        <f t="shared" si="197"/>
        <v>3.3299425849431437</v>
      </c>
      <c r="AV1583" s="1">
        <f t="shared" si="198"/>
        <v>2.4391135302739335</v>
      </c>
      <c r="AW1583" s="1">
        <f t="shared" si="199"/>
        <v>1.5482844756047236</v>
      </c>
    </row>
    <row r="1584" spans="1:49" x14ac:dyDescent="0.2">
      <c r="A1584">
        <v>1582</v>
      </c>
      <c r="B1584" t="s">
        <v>15982</v>
      </c>
      <c r="C1584" t="s">
        <v>15981</v>
      </c>
      <c r="F1584" t="s">
        <v>15980</v>
      </c>
      <c r="G1584" t="s">
        <v>6</v>
      </c>
      <c r="H1584" t="s">
        <v>5</v>
      </c>
      <c r="I1584" t="s">
        <v>15979</v>
      </c>
      <c r="J1584">
        <v>60025084</v>
      </c>
      <c r="K1584" t="s">
        <v>658</v>
      </c>
      <c r="L1584" t="s">
        <v>162</v>
      </c>
      <c r="M1584" t="s">
        <v>16</v>
      </c>
      <c r="N1584">
        <v>4</v>
      </c>
      <c r="O1584" t="s">
        <v>15978</v>
      </c>
      <c r="P1584" t="s">
        <v>15977</v>
      </c>
      <c r="Q1584" t="s">
        <v>2529</v>
      </c>
      <c r="R1584" s="7">
        <v>41164</v>
      </c>
      <c r="S1584" s="8">
        <f t="shared" si="192"/>
        <v>2012</v>
      </c>
      <c r="T1584" s="8">
        <v>2012</v>
      </c>
      <c r="U1584" s="8">
        <f t="shared" si="193"/>
        <v>10</v>
      </c>
      <c r="V1584" s="7">
        <v>2012</v>
      </c>
      <c r="W1584" t="s">
        <v>501</v>
      </c>
      <c r="X1584" s="2">
        <v>0.92900000000000005</v>
      </c>
      <c r="Y1584" s="6">
        <f t="shared" si="194"/>
        <v>2.4799124422732979E-2</v>
      </c>
      <c r="AA1584">
        <v>10897798</v>
      </c>
      <c r="AB1584">
        <v>18896</v>
      </c>
      <c r="AD1584" t="s">
        <v>2</v>
      </c>
      <c r="AE1584">
        <v>16</v>
      </c>
      <c r="AF1584">
        <v>10</v>
      </c>
      <c r="AG1584">
        <v>6297419</v>
      </c>
      <c r="AH1584" t="s">
        <v>15976</v>
      </c>
      <c r="AI1584" t="s">
        <v>15975</v>
      </c>
      <c r="AJ1584" t="s">
        <v>15974</v>
      </c>
      <c r="AK1584" t="s">
        <v>15973</v>
      </c>
      <c r="AL1584">
        <v>2</v>
      </c>
      <c r="AM1584" s="5">
        <f t="shared" si="195"/>
        <v>0.2</v>
      </c>
      <c r="AN1584" s="4">
        <f t="shared" si="196"/>
        <v>3.0291556228701253E-4</v>
      </c>
      <c r="AO1584" s="3"/>
      <c r="AP1584">
        <v>0</v>
      </c>
      <c r="AQ1584" t="s">
        <v>255</v>
      </c>
      <c r="AR1584" t="s">
        <v>15972</v>
      </c>
      <c r="AS1584" t="s">
        <v>254</v>
      </c>
      <c r="AT1584" s="2">
        <v>3.4359999999999999</v>
      </c>
      <c r="AU1584" s="1">
        <f t="shared" si="197"/>
        <v>1.7450261764599189</v>
      </c>
      <c r="AV1584" s="1">
        <f t="shared" si="198"/>
        <v>1.2551019992509995</v>
      </c>
      <c r="AW1584" s="1">
        <f t="shared" si="199"/>
        <v>0.76517782204208018</v>
      </c>
    </row>
    <row r="1585" spans="1:49" x14ac:dyDescent="0.2">
      <c r="A1585">
        <v>1583</v>
      </c>
      <c r="B1585" t="s">
        <v>15971</v>
      </c>
      <c r="C1585" t="s">
        <v>15970</v>
      </c>
      <c r="F1585" t="s">
        <v>15969</v>
      </c>
      <c r="G1585" t="s">
        <v>6</v>
      </c>
      <c r="H1585" t="s">
        <v>5</v>
      </c>
      <c r="I1585" t="s">
        <v>1458</v>
      </c>
      <c r="J1585" t="s">
        <v>2062</v>
      </c>
      <c r="K1585" t="s">
        <v>2061</v>
      </c>
      <c r="L1585" t="s">
        <v>2060</v>
      </c>
      <c r="M1585" t="s">
        <v>2059</v>
      </c>
      <c r="N1585">
        <v>2</v>
      </c>
      <c r="O1585" t="s">
        <v>15968</v>
      </c>
      <c r="P1585" t="s">
        <v>15967</v>
      </c>
      <c r="Q1585" t="s">
        <v>2062</v>
      </c>
      <c r="R1585" s="7">
        <v>41164</v>
      </c>
      <c r="S1585" s="8">
        <f t="shared" si="192"/>
        <v>2012</v>
      </c>
      <c r="T1585" s="8">
        <v>2012</v>
      </c>
      <c r="U1585" s="8">
        <f t="shared" si="193"/>
        <v>10</v>
      </c>
      <c r="V1585" s="7">
        <v>2012</v>
      </c>
      <c r="W1585" t="s">
        <v>501</v>
      </c>
      <c r="X1585" s="2">
        <v>0.92900000000000005</v>
      </c>
      <c r="Y1585" s="6">
        <f t="shared" si="194"/>
        <v>2.4799124422732979E-2</v>
      </c>
      <c r="AA1585">
        <v>10897798</v>
      </c>
      <c r="AB1585">
        <v>18896</v>
      </c>
      <c r="AD1585" t="s">
        <v>2</v>
      </c>
      <c r="AE1585">
        <v>16</v>
      </c>
      <c r="AF1585">
        <v>10</v>
      </c>
      <c r="AG1585">
        <v>6297417</v>
      </c>
      <c r="AH1585" t="s">
        <v>1258</v>
      </c>
      <c r="AI1585" t="s">
        <v>15966</v>
      </c>
      <c r="AJ1585" t="s">
        <v>15965</v>
      </c>
      <c r="AK1585" t="s">
        <v>15964</v>
      </c>
      <c r="AL1585">
        <v>18</v>
      </c>
      <c r="AM1585" s="5">
        <f t="shared" si="195"/>
        <v>1.8</v>
      </c>
      <c r="AN1585" s="4">
        <f t="shared" si="196"/>
        <v>2.7262400605831123E-3</v>
      </c>
      <c r="AO1585" s="3"/>
      <c r="AP1585">
        <v>0</v>
      </c>
      <c r="AR1585" t="s">
        <v>1</v>
      </c>
      <c r="AT1585" s="2">
        <v>3.4359999999999999</v>
      </c>
      <c r="AU1585" s="1">
        <f t="shared" si="197"/>
        <v>1.8177259114088018</v>
      </c>
      <c r="AV1585" s="1">
        <f t="shared" si="198"/>
        <v>1.3762682241658046</v>
      </c>
      <c r="AW1585" s="1">
        <f t="shared" si="199"/>
        <v>0.93481053692280724</v>
      </c>
    </row>
    <row r="1586" spans="1:49" x14ac:dyDescent="0.2">
      <c r="A1586">
        <v>1584</v>
      </c>
      <c r="B1586" t="s">
        <v>15963</v>
      </c>
      <c r="C1586" t="s">
        <v>15962</v>
      </c>
      <c r="F1586" t="s">
        <v>15961</v>
      </c>
      <c r="G1586" t="s">
        <v>6</v>
      </c>
      <c r="H1586" t="s">
        <v>5</v>
      </c>
      <c r="I1586" t="s">
        <v>1207</v>
      </c>
      <c r="J1586" t="s">
        <v>15960</v>
      </c>
      <c r="K1586" t="s">
        <v>15959</v>
      </c>
      <c r="L1586" t="s">
        <v>15958</v>
      </c>
      <c r="M1586" t="s">
        <v>15957</v>
      </c>
      <c r="N1586">
        <v>4</v>
      </c>
      <c r="O1586" t="s">
        <v>15956</v>
      </c>
      <c r="P1586" t="s">
        <v>15955</v>
      </c>
      <c r="Q1586" t="s">
        <v>15954</v>
      </c>
      <c r="R1586" s="7">
        <v>41164</v>
      </c>
      <c r="S1586" s="8">
        <f t="shared" si="192"/>
        <v>2012</v>
      </c>
      <c r="T1586" s="8">
        <v>2012</v>
      </c>
      <c r="U1586" s="8">
        <f t="shared" si="193"/>
        <v>10</v>
      </c>
      <c r="V1586" s="7">
        <v>2012</v>
      </c>
      <c r="W1586" t="s">
        <v>907</v>
      </c>
      <c r="X1586" s="2">
        <v>2.5710000000000002</v>
      </c>
      <c r="Y1586" s="6">
        <f t="shared" si="194"/>
        <v>6.8631376631696966E-2</v>
      </c>
      <c r="AA1586">
        <v>189200</v>
      </c>
      <c r="AB1586">
        <v>17278</v>
      </c>
      <c r="AD1586" t="s">
        <v>2</v>
      </c>
      <c r="AE1586">
        <v>47</v>
      </c>
      <c r="AF1586">
        <v>10</v>
      </c>
      <c r="AG1586">
        <v>6296726</v>
      </c>
      <c r="AH1586" t="s">
        <v>15953</v>
      </c>
      <c r="AI1586" t="s">
        <v>15952</v>
      </c>
      <c r="AJ1586" t="s">
        <v>15951</v>
      </c>
      <c r="AK1586" t="s">
        <v>15950</v>
      </c>
      <c r="AL1586">
        <v>67</v>
      </c>
      <c r="AM1586" s="5">
        <f t="shared" si="195"/>
        <v>6.7</v>
      </c>
      <c r="AN1586" s="4">
        <f t="shared" si="196"/>
        <v>1.0147671336614919E-2</v>
      </c>
      <c r="AO1586" s="3"/>
      <c r="AP1586">
        <v>0</v>
      </c>
      <c r="AQ1586" t="s">
        <v>255</v>
      </c>
      <c r="AR1586" t="s">
        <v>15949</v>
      </c>
      <c r="AS1586" t="s">
        <v>254</v>
      </c>
      <c r="AT1586" s="2">
        <v>5.0129999999999999</v>
      </c>
      <c r="AU1586" s="1">
        <f t="shared" si="197"/>
        <v>5.1086265043172343</v>
      </c>
      <c r="AV1586" s="1">
        <f t="shared" si="198"/>
        <v>3.9389523984155939</v>
      </c>
      <c r="AW1586" s="1">
        <f t="shared" si="199"/>
        <v>2.7692782925139534</v>
      </c>
    </row>
    <row r="1587" spans="1:49" x14ac:dyDescent="0.2">
      <c r="A1587">
        <v>1585</v>
      </c>
      <c r="B1587" t="s">
        <v>15948</v>
      </c>
      <c r="C1587" t="s">
        <v>15947</v>
      </c>
      <c r="E1587">
        <v>22894542</v>
      </c>
      <c r="F1587" t="s">
        <v>15946</v>
      </c>
      <c r="G1587" t="s">
        <v>6</v>
      </c>
      <c r="H1587" t="s">
        <v>5</v>
      </c>
      <c r="I1587" t="s">
        <v>1319</v>
      </c>
      <c r="J1587" t="s">
        <v>1318</v>
      </c>
      <c r="K1587" t="s">
        <v>1317</v>
      </c>
      <c r="L1587" t="s">
        <v>1316</v>
      </c>
      <c r="M1587" t="s">
        <v>1315</v>
      </c>
      <c r="N1587">
        <v>7</v>
      </c>
      <c r="O1587" t="s">
        <v>15945</v>
      </c>
      <c r="P1587" t="s">
        <v>15944</v>
      </c>
      <c r="Q1587" t="s">
        <v>15943</v>
      </c>
      <c r="R1587" s="7">
        <v>41164</v>
      </c>
      <c r="S1587" s="8">
        <f t="shared" si="192"/>
        <v>2012</v>
      </c>
      <c r="T1587" s="8">
        <v>2012</v>
      </c>
      <c r="U1587" s="8">
        <f t="shared" si="193"/>
        <v>10</v>
      </c>
      <c r="V1587" s="7">
        <v>41164</v>
      </c>
      <c r="W1587" t="s">
        <v>1509</v>
      </c>
      <c r="X1587" s="2">
        <v>4.8529999999999998</v>
      </c>
      <c r="Y1587" s="6">
        <f t="shared" si="194"/>
        <v>0.12954806331918528</v>
      </c>
      <c r="AA1587">
        <v>15306984</v>
      </c>
      <c r="AB1587">
        <v>17853</v>
      </c>
      <c r="AC1587">
        <v>15306992</v>
      </c>
      <c r="AD1587" t="s">
        <v>2</v>
      </c>
      <c r="AE1587">
        <v>12</v>
      </c>
      <c r="AF1587">
        <v>9</v>
      </c>
      <c r="AH1587" t="s">
        <v>15942</v>
      </c>
      <c r="AI1587" t="s">
        <v>15941</v>
      </c>
      <c r="AJ1587" t="s">
        <v>15940</v>
      </c>
      <c r="AK1587" t="s">
        <v>15939</v>
      </c>
      <c r="AL1587">
        <v>1230</v>
      </c>
      <c r="AM1587" s="5">
        <f t="shared" si="195"/>
        <v>123</v>
      </c>
      <c r="AN1587" s="4">
        <f t="shared" si="196"/>
        <v>0.1862930708065127</v>
      </c>
      <c r="AO1587" s="3"/>
      <c r="AP1587">
        <v>0</v>
      </c>
      <c r="AQ1587" t="s">
        <v>49</v>
      </c>
      <c r="AR1587">
        <v>235860</v>
      </c>
      <c r="AS1587" t="s">
        <v>48</v>
      </c>
      <c r="AT1587" s="2">
        <v>11.189</v>
      </c>
      <c r="AU1587" s="1">
        <f t="shared" si="197"/>
        <v>14.65715655653835</v>
      </c>
      <c r="AV1587" s="1">
        <f t="shared" si="198"/>
        <v>15.7920567062849</v>
      </c>
      <c r="AW1587" s="1">
        <f t="shared" si="199"/>
        <v>16.926956856031445</v>
      </c>
    </row>
    <row r="1588" spans="1:49" x14ac:dyDescent="0.2">
      <c r="A1588">
        <v>1586</v>
      </c>
      <c r="B1588" t="s">
        <v>15938</v>
      </c>
      <c r="C1588" t="s">
        <v>15937</v>
      </c>
      <c r="E1588">
        <v>22845720</v>
      </c>
      <c r="F1588" t="s">
        <v>15936</v>
      </c>
      <c r="G1588" t="s">
        <v>6</v>
      </c>
      <c r="H1588" t="s">
        <v>5</v>
      </c>
      <c r="I1588" t="s">
        <v>1631</v>
      </c>
      <c r="J1588" t="s">
        <v>9947</v>
      </c>
      <c r="K1588" t="s">
        <v>9946</v>
      </c>
      <c r="L1588" t="s">
        <v>9945</v>
      </c>
      <c r="M1588" t="s">
        <v>262</v>
      </c>
      <c r="N1588">
        <v>6</v>
      </c>
      <c r="O1588" t="s">
        <v>15935</v>
      </c>
      <c r="P1588" t="s">
        <v>15934</v>
      </c>
      <c r="Q1588" t="s">
        <v>15933</v>
      </c>
      <c r="R1588" s="7">
        <v>41164</v>
      </c>
      <c r="S1588" s="8">
        <f t="shared" si="192"/>
        <v>2012</v>
      </c>
      <c r="T1588" s="8">
        <v>2012</v>
      </c>
      <c r="U1588" s="8">
        <f t="shared" si="193"/>
        <v>10</v>
      </c>
      <c r="V1588" s="7">
        <v>41164</v>
      </c>
      <c r="W1588" t="s">
        <v>1509</v>
      </c>
      <c r="X1588" s="2">
        <v>4.8529999999999998</v>
      </c>
      <c r="Y1588" s="6">
        <f t="shared" si="194"/>
        <v>0.12954806331918528</v>
      </c>
      <c r="AA1588">
        <v>15306984</v>
      </c>
      <c r="AB1588">
        <v>17853</v>
      </c>
      <c r="AC1588">
        <v>15306992</v>
      </c>
      <c r="AD1588" t="s">
        <v>2</v>
      </c>
      <c r="AE1588">
        <v>12</v>
      </c>
      <c r="AF1588">
        <v>9</v>
      </c>
      <c r="AH1588" t="s">
        <v>15932</v>
      </c>
      <c r="AI1588" t="s">
        <v>15931</v>
      </c>
      <c r="AJ1588" t="s">
        <v>15930</v>
      </c>
      <c r="AK1588" t="s">
        <v>15929</v>
      </c>
      <c r="AL1588">
        <v>138</v>
      </c>
      <c r="AM1588" s="5">
        <f t="shared" si="195"/>
        <v>13.8</v>
      </c>
      <c r="AN1588" s="4">
        <f t="shared" si="196"/>
        <v>2.0901173797803863E-2</v>
      </c>
      <c r="AO1588" s="3"/>
      <c r="AP1588">
        <v>0</v>
      </c>
      <c r="AR1588" t="s">
        <v>1</v>
      </c>
      <c r="AT1588" s="2">
        <v>11.189</v>
      </c>
      <c r="AU1588" s="1">
        <f t="shared" si="197"/>
        <v>9.6953996462770853</v>
      </c>
      <c r="AV1588" s="1">
        <f t="shared" si="198"/>
        <v>7.5224618558494578</v>
      </c>
      <c r="AW1588" s="1">
        <f t="shared" si="199"/>
        <v>5.3495240654218286</v>
      </c>
    </row>
    <row r="1589" spans="1:49" x14ac:dyDescent="0.2">
      <c r="A1589">
        <v>1587</v>
      </c>
      <c r="B1589" t="s">
        <v>15928</v>
      </c>
      <c r="C1589" t="s">
        <v>15927</v>
      </c>
      <c r="E1589">
        <v>22916998</v>
      </c>
      <c r="F1589" t="s">
        <v>15926</v>
      </c>
      <c r="G1589" t="s">
        <v>6</v>
      </c>
      <c r="H1589" t="s">
        <v>5</v>
      </c>
      <c r="I1589" t="s">
        <v>15925</v>
      </c>
      <c r="J1589">
        <v>60000990</v>
      </c>
      <c r="K1589" t="s">
        <v>724</v>
      </c>
      <c r="L1589" t="s">
        <v>723</v>
      </c>
      <c r="M1589" t="s">
        <v>36</v>
      </c>
      <c r="N1589">
        <v>3</v>
      </c>
      <c r="O1589" t="s">
        <v>15924</v>
      </c>
      <c r="P1589" t="s">
        <v>15923</v>
      </c>
      <c r="Q1589" t="s">
        <v>2428</v>
      </c>
      <c r="R1589" s="7">
        <v>41164</v>
      </c>
      <c r="S1589" s="8">
        <f t="shared" si="192"/>
        <v>2012</v>
      </c>
      <c r="T1589" s="8">
        <v>2012</v>
      </c>
      <c r="U1589" s="8">
        <f t="shared" si="193"/>
        <v>10</v>
      </c>
      <c r="V1589" s="7">
        <v>41164</v>
      </c>
      <c r="W1589" t="s">
        <v>1509</v>
      </c>
      <c r="X1589" s="2">
        <v>4.8529999999999998</v>
      </c>
      <c r="Y1589" s="6">
        <f t="shared" si="194"/>
        <v>0.12954806331918528</v>
      </c>
      <c r="AA1589">
        <v>15306984</v>
      </c>
      <c r="AB1589">
        <v>17853</v>
      </c>
      <c r="AC1589">
        <v>15306992</v>
      </c>
      <c r="AD1589" t="s">
        <v>2</v>
      </c>
      <c r="AE1589">
        <v>12</v>
      </c>
      <c r="AF1589">
        <v>9</v>
      </c>
      <c r="AH1589" t="s">
        <v>15922</v>
      </c>
      <c r="AI1589" t="s">
        <v>15921</v>
      </c>
      <c r="AJ1589" t="s">
        <v>15920</v>
      </c>
      <c r="AK1589" t="s">
        <v>15919</v>
      </c>
      <c r="AL1589">
        <v>40</v>
      </c>
      <c r="AM1589" s="5">
        <f t="shared" si="195"/>
        <v>4</v>
      </c>
      <c r="AN1589" s="4">
        <f t="shared" si="196"/>
        <v>6.0583112457402496E-3</v>
      </c>
      <c r="AO1589" s="3"/>
      <c r="AP1589">
        <v>0</v>
      </c>
      <c r="AR1589" t="s">
        <v>1</v>
      </c>
      <c r="AT1589" s="2">
        <v>11.189</v>
      </c>
      <c r="AU1589" s="1">
        <f t="shared" si="197"/>
        <v>9.2501137697151758</v>
      </c>
      <c r="AV1589" s="1">
        <f t="shared" si="198"/>
        <v>6.780318728246276</v>
      </c>
      <c r="AW1589" s="1">
        <f t="shared" si="199"/>
        <v>4.3105236867773753</v>
      </c>
    </row>
    <row r="1590" spans="1:49" x14ac:dyDescent="0.2">
      <c r="A1590">
        <v>1588</v>
      </c>
      <c r="B1590" t="s">
        <v>15918</v>
      </c>
      <c r="C1590" t="s">
        <v>15917</v>
      </c>
      <c r="E1590">
        <v>22894567</v>
      </c>
      <c r="F1590" t="s">
        <v>15916</v>
      </c>
      <c r="G1590" t="s">
        <v>6</v>
      </c>
      <c r="H1590" t="s">
        <v>5</v>
      </c>
      <c r="I1590" t="s">
        <v>15915</v>
      </c>
      <c r="J1590" t="s">
        <v>15914</v>
      </c>
      <c r="K1590" t="s">
        <v>15913</v>
      </c>
      <c r="L1590" t="s">
        <v>15912</v>
      </c>
      <c r="M1590" t="s">
        <v>15911</v>
      </c>
      <c r="N1590">
        <v>5</v>
      </c>
      <c r="O1590" t="s">
        <v>15910</v>
      </c>
      <c r="P1590" t="s">
        <v>15909</v>
      </c>
      <c r="Q1590" t="s">
        <v>15908</v>
      </c>
      <c r="R1590" s="7">
        <v>41164</v>
      </c>
      <c r="S1590" s="8">
        <f t="shared" si="192"/>
        <v>2012</v>
      </c>
      <c r="T1590" s="8">
        <v>2012</v>
      </c>
      <c r="U1590" s="8">
        <f t="shared" si="193"/>
        <v>10</v>
      </c>
      <c r="V1590" s="7">
        <v>41164</v>
      </c>
      <c r="W1590" t="s">
        <v>1509</v>
      </c>
      <c r="X1590" s="2">
        <v>4.8529999999999998</v>
      </c>
      <c r="Y1590" s="6">
        <f t="shared" si="194"/>
        <v>0.12954806331918528</v>
      </c>
      <c r="AA1590">
        <v>15306984</v>
      </c>
      <c r="AB1590">
        <v>17853</v>
      </c>
      <c r="AC1590">
        <v>15306992</v>
      </c>
      <c r="AD1590" t="s">
        <v>2</v>
      </c>
      <c r="AE1590">
        <v>12</v>
      </c>
      <c r="AF1590">
        <v>9</v>
      </c>
      <c r="AH1590" t="s">
        <v>15907</v>
      </c>
      <c r="AI1590" t="s">
        <v>15906</v>
      </c>
      <c r="AJ1590" t="s">
        <v>15905</v>
      </c>
      <c r="AK1590" t="s">
        <v>15904</v>
      </c>
      <c r="AL1590">
        <v>35</v>
      </c>
      <c r="AM1590" s="5">
        <f t="shared" si="195"/>
        <v>3.5</v>
      </c>
      <c r="AN1590" s="4">
        <f t="shared" si="196"/>
        <v>5.301022340022719E-3</v>
      </c>
      <c r="AO1590" s="3"/>
      <c r="AP1590">
        <v>0</v>
      </c>
      <c r="AQ1590" t="s">
        <v>49</v>
      </c>
      <c r="AR1590">
        <v>259196</v>
      </c>
      <c r="AS1590" t="s">
        <v>48</v>
      </c>
      <c r="AT1590" s="2">
        <v>11.189</v>
      </c>
      <c r="AU1590" s="1">
        <f t="shared" si="197"/>
        <v>9.2273951025436514</v>
      </c>
      <c r="AV1590" s="1">
        <f t="shared" si="198"/>
        <v>6.7424542829604004</v>
      </c>
      <c r="AW1590" s="1">
        <f t="shared" si="199"/>
        <v>4.2575134633771476</v>
      </c>
    </row>
    <row r="1591" spans="1:49" x14ac:dyDescent="0.2">
      <c r="A1591">
        <v>1589</v>
      </c>
      <c r="B1591" t="s">
        <v>15903</v>
      </c>
      <c r="C1591" t="s">
        <v>15902</v>
      </c>
      <c r="E1591">
        <v>22916834</v>
      </c>
      <c r="F1591" t="s">
        <v>15901</v>
      </c>
      <c r="G1591" t="s">
        <v>6</v>
      </c>
      <c r="H1591" t="s">
        <v>5</v>
      </c>
      <c r="I1591" t="s">
        <v>8396</v>
      </c>
      <c r="J1591" t="s">
        <v>15900</v>
      </c>
      <c r="K1591" t="s">
        <v>15899</v>
      </c>
      <c r="L1591" t="s">
        <v>15898</v>
      </c>
      <c r="M1591" t="s">
        <v>15897</v>
      </c>
      <c r="N1591">
        <v>7</v>
      </c>
      <c r="O1591" t="s">
        <v>15896</v>
      </c>
      <c r="P1591" t="s">
        <v>15895</v>
      </c>
      <c r="Q1591" t="s">
        <v>15894</v>
      </c>
      <c r="R1591" s="7">
        <v>41164</v>
      </c>
      <c r="S1591" s="8">
        <f t="shared" si="192"/>
        <v>2012</v>
      </c>
      <c r="T1591" s="8">
        <v>2012</v>
      </c>
      <c r="U1591" s="8">
        <f t="shared" si="193"/>
        <v>10</v>
      </c>
      <c r="V1591" s="7">
        <v>41164</v>
      </c>
      <c r="W1591" t="s">
        <v>1509</v>
      </c>
      <c r="X1591" s="2">
        <v>4.8529999999999998</v>
      </c>
      <c r="Y1591" s="6">
        <f t="shared" si="194"/>
        <v>0.12954806331918528</v>
      </c>
      <c r="AA1591">
        <v>15306984</v>
      </c>
      <c r="AB1591">
        <v>17853</v>
      </c>
      <c r="AC1591">
        <v>15306992</v>
      </c>
      <c r="AD1591" t="s">
        <v>2</v>
      </c>
      <c r="AE1591">
        <v>12</v>
      </c>
      <c r="AF1591">
        <v>9</v>
      </c>
      <c r="AH1591" t="s">
        <v>15893</v>
      </c>
      <c r="AI1591" t="s">
        <v>15892</v>
      </c>
      <c r="AJ1591" t="s">
        <v>15891</v>
      </c>
      <c r="AK1591" t="s">
        <v>15890</v>
      </c>
      <c r="AL1591">
        <v>159</v>
      </c>
      <c r="AM1591" s="5">
        <f t="shared" si="195"/>
        <v>15.9</v>
      </c>
      <c r="AN1591" s="4">
        <f t="shared" si="196"/>
        <v>2.4081787201817494E-2</v>
      </c>
      <c r="AO1591" s="3"/>
      <c r="AP1591">
        <v>0</v>
      </c>
      <c r="AQ1591" t="s">
        <v>314</v>
      </c>
      <c r="AR1591" t="s">
        <v>1463</v>
      </c>
      <c r="AS1591" t="s">
        <v>313</v>
      </c>
      <c r="AT1591" s="2">
        <v>11.189</v>
      </c>
      <c r="AU1591" s="1">
        <f t="shared" si="197"/>
        <v>9.7908180483974938</v>
      </c>
      <c r="AV1591" s="1">
        <f t="shared" si="198"/>
        <v>7.681492526050139</v>
      </c>
      <c r="AW1591" s="1">
        <f t="shared" si="199"/>
        <v>5.5721670037027824</v>
      </c>
    </row>
    <row r="1592" spans="1:49" x14ac:dyDescent="0.2">
      <c r="A1592">
        <v>1590</v>
      </c>
      <c r="B1592" t="s">
        <v>15889</v>
      </c>
      <c r="C1592" t="s">
        <v>15888</v>
      </c>
      <c r="F1592" t="s">
        <v>15887</v>
      </c>
      <c r="G1592" t="s">
        <v>6</v>
      </c>
      <c r="H1592" t="s">
        <v>5</v>
      </c>
      <c r="I1592" t="s">
        <v>15886</v>
      </c>
      <c r="J1592" t="s">
        <v>15885</v>
      </c>
      <c r="K1592" t="s">
        <v>15884</v>
      </c>
      <c r="L1592" t="s">
        <v>15883</v>
      </c>
      <c r="M1592" t="s">
        <v>15882</v>
      </c>
      <c r="N1592">
        <v>4</v>
      </c>
      <c r="O1592" t="s">
        <v>15881</v>
      </c>
      <c r="P1592" t="s">
        <v>15880</v>
      </c>
      <c r="Q1592" t="s">
        <v>15879</v>
      </c>
      <c r="R1592" s="7">
        <v>41164</v>
      </c>
      <c r="S1592" s="8">
        <f t="shared" si="192"/>
        <v>2012</v>
      </c>
      <c r="T1592" s="8">
        <v>2012</v>
      </c>
      <c r="U1592" s="8">
        <f t="shared" si="193"/>
        <v>10</v>
      </c>
      <c r="V1592" s="7">
        <v>2012</v>
      </c>
      <c r="W1592" t="s">
        <v>322</v>
      </c>
      <c r="X1592" s="2">
        <v>1.774</v>
      </c>
      <c r="Y1592" s="6">
        <f t="shared" si="194"/>
        <v>4.7355916820159633E-2</v>
      </c>
      <c r="AA1592">
        <v>295515</v>
      </c>
      <c r="AB1592">
        <v>29066</v>
      </c>
      <c r="AC1592">
        <v>17414326</v>
      </c>
      <c r="AD1592" t="s">
        <v>2</v>
      </c>
      <c r="AE1592">
        <v>52</v>
      </c>
      <c r="AF1592">
        <v>9</v>
      </c>
      <c r="AG1592">
        <v>94006</v>
      </c>
      <c r="AI1592" t="s">
        <v>15878</v>
      </c>
      <c r="AK1592" t="s">
        <v>15877</v>
      </c>
      <c r="AL1592">
        <v>8</v>
      </c>
      <c r="AM1592" s="5">
        <f t="shared" si="195"/>
        <v>0.8</v>
      </c>
      <c r="AN1592" s="4">
        <f t="shared" si="196"/>
        <v>1.2116622491480501E-3</v>
      </c>
      <c r="AO1592" s="3"/>
      <c r="AP1592">
        <v>0</v>
      </c>
      <c r="AR1592" t="s">
        <v>1</v>
      </c>
      <c r="AT1592" s="2">
        <v>3.1789999999999998</v>
      </c>
      <c r="AU1592" s="1">
        <f t="shared" si="197"/>
        <v>3.3512640448856157</v>
      </c>
      <c r="AV1592" s="1">
        <f t="shared" si="198"/>
        <v>2.4283789534653843</v>
      </c>
      <c r="AW1592" s="1">
        <f t="shared" si="199"/>
        <v>1.5054938620451523</v>
      </c>
    </row>
    <row r="1593" spans="1:49" x14ac:dyDescent="0.2">
      <c r="A1593">
        <v>1591</v>
      </c>
      <c r="B1593" t="s">
        <v>15876</v>
      </c>
      <c r="C1593" t="s">
        <v>15875</v>
      </c>
      <c r="F1593" t="s">
        <v>15874</v>
      </c>
      <c r="G1593" t="s">
        <v>6</v>
      </c>
      <c r="H1593" t="s">
        <v>5</v>
      </c>
      <c r="I1593" t="s">
        <v>15873</v>
      </c>
      <c r="J1593" t="s">
        <v>15872</v>
      </c>
      <c r="K1593" t="s">
        <v>15871</v>
      </c>
      <c r="L1593" t="s">
        <v>15870</v>
      </c>
      <c r="M1593" t="s">
        <v>554</v>
      </c>
      <c r="N1593">
        <v>15</v>
      </c>
      <c r="O1593" t="s">
        <v>15869</v>
      </c>
      <c r="P1593" t="s">
        <v>15868</v>
      </c>
      <c r="Q1593" t="s">
        <v>15867</v>
      </c>
      <c r="R1593" s="7">
        <v>41164</v>
      </c>
      <c r="S1593" s="8">
        <f t="shared" si="192"/>
        <v>2012</v>
      </c>
      <c r="T1593" s="8">
        <v>2012</v>
      </c>
      <c r="U1593" s="8">
        <f t="shared" si="193"/>
        <v>10</v>
      </c>
      <c r="V1593" s="7">
        <v>2012</v>
      </c>
      <c r="W1593" t="s">
        <v>322</v>
      </c>
      <c r="X1593" s="2">
        <v>1.774</v>
      </c>
      <c r="Y1593" s="6">
        <f t="shared" si="194"/>
        <v>4.7355916820159633E-2</v>
      </c>
      <c r="AA1593">
        <v>295515</v>
      </c>
      <c r="AB1593">
        <v>29066</v>
      </c>
      <c r="AC1593">
        <v>17414326</v>
      </c>
      <c r="AD1593" t="s">
        <v>2</v>
      </c>
      <c r="AE1593">
        <v>52</v>
      </c>
      <c r="AF1593">
        <v>10</v>
      </c>
      <c r="AG1593">
        <v>103010</v>
      </c>
      <c r="AI1593" t="s">
        <v>15866</v>
      </c>
      <c r="AK1593" t="s">
        <v>15865</v>
      </c>
      <c r="AL1593">
        <v>21</v>
      </c>
      <c r="AM1593" s="5">
        <f t="shared" si="195"/>
        <v>2.1</v>
      </c>
      <c r="AN1593" s="4">
        <f t="shared" si="196"/>
        <v>3.1806134040136312E-3</v>
      </c>
      <c r="AO1593" s="3"/>
      <c r="AP1593">
        <v>0</v>
      </c>
      <c r="AR1593" t="s">
        <v>1</v>
      </c>
      <c r="AT1593" s="2">
        <v>3.1789999999999998</v>
      </c>
      <c r="AU1593" s="1">
        <f t="shared" si="197"/>
        <v>3.4103325795315831</v>
      </c>
      <c r="AV1593" s="1">
        <f t="shared" si="198"/>
        <v>2.5268265112086632</v>
      </c>
      <c r="AW1593" s="1">
        <f t="shared" si="199"/>
        <v>1.6433204428857433</v>
      </c>
    </row>
    <row r="1594" spans="1:49" x14ac:dyDescent="0.2">
      <c r="A1594">
        <v>1592</v>
      </c>
      <c r="B1594" t="s">
        <v>15864</v>
      </c>
      <c r="C1594" t="s">
        <v>15863</v>
      </c>
      <c r="F1594" t="s">
        <v>15862</v>
      </c>
      <c r="G1594" t="s">
        <v>6</v>
      </c>
      <c r="H1594" t="s">
        <v>5</v>
      </c>
      <c r="I1594" t="s">
        <v>15861</v>
      </c>
      <c r="J1594" t="s">
        <v>15860</v>
      </c>
      <c r="K1594" t="s">
        <v>15859</v>
      </c>
      <c r="L1594" t="s">
        <v>15858</v>
      </c>
      <c r="M1594" t="s">
        <v>15857</v>
      </c>
      <c r="N1594">
        <v>4</v>
      </c>
      <c r="O1594" t="s">
        <v>15856</v>
      </c>
      <c r="P1594" t="s">
        <v>15855</v>
      </c>
      <c r="Q1594" t="s">
        <v>15854</v>
      </c>
      <c r="R1594" s="7">
        <v>41164</v>
      </c>
      <c r="S1594" s="8">
        <f t="shared" si="192"/>
        <v>2012</v>
      </c>
      <c r="T1594" s="8">
        <v>2012</v>
      </c>
      <c r="U1594" s="8">
        <f t="shared" si="193"/>
        <v>10</v>
      </c>
      <c r="V1594" s="7">
        <v>2012</v>
      </c>
      <c r="W1594" t="s">
        <v>322</v>
      </c>
      <c r="X1594" s="2">
        <v>1.774</v>
      </c>
      <c r="Y1594" s="6">
        <f t="shared" si="194"/>
        <v>4.7355916820159633E-2</v>
      </c>
      <c r="AA1594">
        <v>295515</v>
      </c>
      <c r="AB1594">
        <v>29066</v>
      </c>
      <c r="AC1594">
        <v>17414326</v>
      </c>
      <c r="AD1594" t="s">
        <v>2</v>
      </c>
      <c r="AE1594">
        <v>52</v>
      </c>
      <c r="AF1594">
        <v>9</v>
      </c>
      <c r="AG1594">
        <v>94012</v>
      </c>
      <c r="AI1594" t="s">
        <v>15853</v>
      </c>
      <c r="AK1594" t="s">
        <v>15852</v>
      </c>
      <c r="AL1594">
        <v>15</v>
      </c>
      <c r="AM1594" s="5">
        <f t="shared" si="195"/>
        <v>1.5</v>
      </c>
      <c r="AN1594" s="4">
        <f t="shared" si="196"/>
        <v>2.2718667171525938E-3</v>
      </c>
      <c r="AO1594" s="3"/>
      <c r="AP1594">
        <v>0</v>
      </c>
      <c r="AR1594" t="s">
        <v>1</v>
      </c>
      <c r="AT1594" s="2">
        <v>3.1789999999999998</v>
      </c>
      <c r="AU1594" s="1">
        <f t="shared" si="197"/>
        <v>3.383070178925752</v>
      </c>
      <c r="AV1594" s="1">
        <f t="shared" si="198"/>
        <v>2.4813891768656111</v>
      </c>
      <c r="AW1594" s="1">
        <f t="shared" si="199"/>
        <v>1.5797081748054707</v>
      </c>
    </row>
    <row r="1595" spans="1:49" x14ac:dyDescent="0.2">
      <c r="A1595">
        <v>1593</v>
      </c>
      <c r="B1595" t="s">
        <v>15851</v>
      </c>
      <c r="C1595" t="s">
        <v>15850</v>
      </c>
      <c r="F1595" t="s">
        <v>15849</v>
      </c>
      <c r="G1595" t="s">
        <v>6</v>
      </c>
      <c r="H1595" t="s">
        <v>5</v>
      </c>
      <c r="I1595" t="s">
        <v>15848</v>
      </c>
      <c r="J1595" t="s">
        <v>15847</v>
      </c>
      <c r="K1595" t="s">
        <v>15846</v>
      </c>
      <c r="L1595" t="s">
        <v>15845</v>
      </c>
      <c r="M1595" t="s">
        <v>15844</v>
      </c>
      <c r="N1595">
        <v>4</v>
      </c>
      <c r="O1595" t="s">
        <v>15843</v>
      </c>
      <c r="P1595" t="s">
        <v>15842</v>
      </c>
      <c r="Q1595" t="s">
        <v>15841</v>
      </c>
      <c r="R1595" s="7">
        <v>41164</v>
      </c>
      <c r="S1595" s="8">
        <f t="shared" si="192"/>
        <v>2012</v>
      </c>
      <c r="T1595" s="8">
        <v>2012</v>
      </c>
      <c r="U1595" s="8">
        <f t="shared" si="193"/>
        <v>10</v>
      </c>
      <c r="V1595" s="7">
        <v>2012</v>
      </c>
      <c r="W1595" t="s">
        <v>322</v>
      </c>
      <c r="X1595" s="2">
        <v>1.774</v>
      </c>
      <c r="Y1595" s="6">
        <f t="shared" si="194"/>
        <v>4.7355916820159633E-2</v>
      </c>
      <c r="AA1595">
        <v>295515</v>
      </c>
      <c r="AB1595">
        <v>29066</v>
      </c>
      <c r="AC1595">
        <v>17414326</v>
      </c>
      <c r="AD1595" t="s">
        <v>2</v>
      </c>
      <c r="AE1595">
        <v>52</v>
      </c>
      <c r="AF1595">
        <v>10</v>
      </c>
      <c r="AG1595">
        <v>103005</v>
      </c>
      <c r="AI1595" t="s">
        <v>15840</v>
      </c>
      <c r="AK1595" t="s">
        <v>15839</v>
      </c>
      <c r="AL1595">
        <v>9</v>
      </c>
      <c r="AM1595" s="5">
        <f t="shared" si="195"/>
        <v>0.9</v>
      </c>
      <c r="AN1595" s="4">
        <f t="shared" si="196"/>
        <v>1.3631200302915562E-3</v>
      </c>
      <c r="AO1595" s="3"/>
      <c r="AP1595">
        <v>0</v>
      </c>
      <c r="AR1595" t="s">
        <v>1</v>
      </c>
      <c r="AT1595" s="2">
        <v>3.1789999999999998</v>
      </c>
      <c r="AU1595" s="1">
        <f t="shared" si="197"/>
        <v>3.3558077783199205</v>
      </c>
      <c r="AV1595" s="1">
        <f t="shared" si="198"/>
        <v>2.4359518425225595</v>
      </c>
      <c r="AW1595" s="1">
        <f t="shared" si="199"/>
        <v>1.5160959067251978</v>
      </c>
    </row>
    <row r="1596" spans="1:49" x14ac:dyDescent="0.2">
      <c r="A1596">
        <v>1594</v>
      </c>
      <c r="B1596" t="s">
        <v>15838</v>
      </c>
      <c r="C1596" t="s">
        <v>15837</v>
      </c>
      <c r="F1596" t="s">
        <v>15836</v>
      </c>
      <c r="G1596" t="s">
        <v>6</v>
      </c>
      <c r="H1596" t="s">
        <v>5</v>
      </c>
      <c r="I1596" t="s">
        <v>15835</v>
      </c>
      <c r="J1596">
        <v>60029470</v>
      </c>
      <c r="K1596" t="s">
        <v>6825</v>
      </c>
      <c r="L1596" t="s">
        <v>600</v>
      </c>
      <c r="M1596" t="s">
        <v>137</v>
      </c>
      <c r="N1596">
        <v>2</v>
      </c>
      <c r="O1596" t="s">
        <v>15834</v>
      </c>
      <c r="P1596" t="s">
        <v>15833</v>
      </c>
      <c r="Q1596" t="s">
        <v>15832</v>
      </c>
      <c r="R1596" s="7">
        <v>41163</v>
      </c>
      <c r="S1596" s="8">
        <f t="shared" si="192"/>
        <v>2012</v>
      </c>
      <c r="T1596" s="8">
        <v>2012</v>
      </c>
      <c r="U1596" s="8">
        <f t="shared" si="193"/>
        <v>10</v>
      </c>
      <c r="V1596" s="7">
        <v>41163</v>
      </c>
      <c r="W1596" t="s">
        <v>1505</v>
      </c>
      <c r="X1596" s="2">
        <v>0.621</v>
      </c>
      <c r="Y1596" s="6">
        <f t="shared" si="194"/>
        <v>1.6577240329943142E-2</v>
      </c>
      <c r="AA1596">
        <v>11755326</v>
      </c>
      <c r="AB1596">
        <v>4700151916</v>
      </c>
      <c r="AC1596">
        <v>11755334</v>
      </c>
      <c r="AD1596" t="s">
        <v>2</v>
      </c>
      <c r="AF1596">
        <v>3478</v>
      </c>
      <c r="AH1596" t="s">
        <v>15831</v>
      </c>
      <c r="AI1596" t="s">
        <v>15830</v>
      </c>
      <c r="AJ1596" t="s">
        <v>15829</v>
      </c>
      <c r="AK1596" t="s">
        <v>15828</v>
      </c>
      <c r="AL1596">
        <v>19</v>
      </c>
      <c r="AM1596" s="5">
        <f t="shared" si="195"/>
        <v>1.9</v>
      </c>
      <c r="AN1596" s="4">
        <f t="shared" si="196"/>
        <v>2.8776978417266188E-3</v>
      </c>
      <c r="AO1596" s="3"/>
      <c r="AP1596">
        <v>0</v>
      </c>
      <c r="AR1596" t="s">
        <v>1</v>
      </c>
      <c r="AT1596" s="2">
        <v>1.091</v>
      </c>
      <c r="AU1596" s="1">
        <f t="shared" si="197"/>
        <v>1.2467377583478183</v>
      </c>
      <c r="AV1596" s="1">
        <f t="shared" si="198"/>
        <v>0.972746908583488</v>
      </c>
      <c r="AW1596" s="1">
        <f t="shared" si="199"/>
        <v>0.69875605881915759</v>
      </c>
    </row>
    <row r="1597" spans="1:49" x14ac:dyDescent="0.2">
      <c r="A1597">
        <v>1595</v>
      </c>
      <c r="B1597" t="s">
        <v>15827</v>
      </c>
      <c r="C1597" t="s">
        <v>15826</v>
      </c>
      <c r="E1597">
        <v>22760855</v>
      </c>
      <c r="F1597" t="s">
        <v>15825</v>
      </c>
      <c r="G1597" t="s">
        <v>6</v>
      </c>
      <c r="H1597" t="s">
        <v>5</v>
      </c>
      <c r="I1597" t="s">
        <v>608</v>
      </c>
      <c r="J1597">
        <v>60003269</v>
      </c>
      <c r="K1597" t="s">
        <v>15824</v>
      </c>
      <c r="L1597" t="s">
        <v>15823</v>
      </c>
      <c r="M1597" t="s">
        <v>12</v>
      </c>
      <c r="N1597">
        <v>3</v>
      </c>
      <c r="O1597" t="s">
        <v>15822</v>
      </c>
      <c r="P1597" t="s">
        <v>15821</v>
      </c>
      <c r="Q1597" t="s">
        <v>15820</v>
      </c>
      <c r="R1597" s="7">
        <v>41163</v>
      </c>
      <c r="S1597" s="8">
        <f t="shared" si="192"/>
        <v>2012</v>
      </c>
      <c r="T1597" s="8">
        <v>2012</v>
      </c>
      <c r="U1597" s="8">
        <f t="shared" si="193"/>
        <v>10</v>
      </c>
      <c r="V1597" s="7">
        <v>41163</v>
      </c>
      <c r="W1597" t="s">
        <v>1923</v>
      </c>
      <c r="X1597" s="2">
        <v>10.707000000000001</v>
      </c>
      <c r="Y1597" s="6">
        <f t="shared" si="194"/>
        <v>0.28581724993993757</v>
      </c>
      <c r="AA1597">
        <v>9359648</v>
      </c>
      <c r="AB1597">
        <v>19881</v>
      </c>
      <c r="AC1597">
        <v>15214095</v>
      </c>
      <c r="AD1597" t="s">
        <v>2</v>
      </c>
      <c r="AE1597">
        <v>24</v>
      </c>
      <c r="AF1597">
        <v>35</v>
      </c>
      <c r="AI1597" t="s">
        <v>15819</v>
      </c>
      <c r="AJ1597" t="s">
        <v>15818</v>
      </c>
      <c r="AK1597" t="s">
        <v>15817</v>
      </c>
      <c r="AL1597">
        <v>165</v>
      </c>
      <c r="AM1597" s="5">
        <f t="shared" si="195"/>
        <v>16.5</v>
      </c>
      <c r="AN1597" s="4">
        <f t="shared" si="196"/>
        <v>2.4990533888678532E-2</v>
      </c>
      <c r="AO1597" s="3"/>
      <c r="AP1597">
        <v>1</v>
      </c>
      <c r="AR1597" t="s">
        <v>1</v>
      </c>
      <c r="AT1597" s="2">
        <v>30.849</v>
      </c>
      <c r="AU1597" s="1">
        <f t="shared" si="197"/>
        <v>20.756923512455984</v>
      </c>
      <c r="AV1597" s="1">
        <f t="shared" si="198"/>
        <v>15.540389191430807</v>
      </c>
      <c r="AW1597" s="1">
        <f t="shared" si="199"/>
        <v>10.323854870405624</v>
      </c>
    </row>
    <row r="1598" spans="1:49" x14ac:dyDescent="0.2">
      <c r="A1598">
        <v>1596</v>
      </c>
      <c r="B1598" t="s">
        <v>15816</v>
      </c>
      <c r="C1598" t="s">
        <v>15815</v>
      </c>
      <c r="F1598" t="s">
        <v>15814</v>
      </c>
      <c r="G1598" t="s">
        <v>6</v>
      </c>
      <c r="H1598" t="s">
        <v>5</v>
      </c>
      <c r="I1598" t="s">
        <v>15813</v>
      </c>
      <c r="J1598">
        <v>60022028</v>
      </c>
      <c r="K1598" t="s">
        <v>15812</v>
      </c>
      <c r="L1598" t="s">
        <v>15811</v>
      </c>
      <c r="M1598" t="s">
        <v>167</v>
      </c>
      <c r="N1598">
        <v>1</v>
      </c>
      <c r="O1598" t="s">
        <v>15810</v>
      </c>
      <c r="P1598">
        <v>7004661291</v>
      </c>
      <c r="Q1598">
        <v>60022028</v>
      </c>
      <c r="R1598" s="7">
        <v>41163</v>
      </c>
      <c r="S1598" s="8">
        <f t="shared" si="192"/>
        <v>2012</v>
      </c>
      <c r="T1598" s="8">
        <v>2012</v>
      </c>
      <c r="U1598" s="8">
        <f t="shared" si="193"/>
        <v>10</v>
      </c>
      <c r="V1598" s="7">
        <v>2012</v>
      </c>
      <c r="W1598" t="s">
        <v>15809</v>
      </c>
      <c r="X1598" s="2">
        <v>0.28299999999999997</v>
      </c>
      <c r="Y1598" s="6">
        <f t="shared" si="194"/>
        <v>7.5545233709724781E-3</v>
      </c>
      <c r="AA1598">
        <v>13000179</v>
      </c>
      <c r="AB1598">
        <v>24033</v>
      </c>
      <c r="AC1598">
        <v>13036114</v>
      </c>
      <c r="AD1598" t="s">
        <v>2</v>
      </c>
      <c r="AE1598">
        <v>36</v>
      </c>
      <c r="AF1598">
        <v>5</v>
      </c>
      <c r="AH1598" t="s">
        <v>15808</v>
      </c>
      <c r="AI1598" t="s">
        <v>15807</v>
      </c>
      <c r="AJ1598" t="s">
        <v>15806</v>
      </c>
      <c r="AK1598" t="s">
        <v>15805</v>
      </c>
      <c r="AL1598">
        <v>1</v>
      </c>
      <c r="AM1598" s="5">
        <f t="shared" si="195"/>
        <v>0.1</v>
      </c>
      <c r="AN1598" s="4">
        <f t="shared" si="196"/>
        <v>1.5145778114350627E-4</v>
      </c>
      <c r="AO1598" s="3"/>
      <c r="AP1598">
        <v>0</v>
      </c>
      <c r="AR1598" t="s">
        <v>1</v>
      </c>
      <c r="AT1598" s="2">
        <v>0.67300000000000004</v>
      </c>
      <c r="AU1598" s="1">
        <f t="shared" si="197"/>
        <v>0.53336036940237863</v>
      </c>
      <c r="AV1598" s="1">
        <f t="shared" si="198"/>
        <v>0.38529905760579924</v>
      </c>
      <c r="AW1598" s="1">
        <f t="shared" si="199"/>
        <v>0.23723774580921975</v>
      </c>
    </row>
    <row r="1599" spans="1:49" x14ac:dyDescent="0.2">
      <c r="A1599">
        <v>1597</v>
      </c>
      <c r="B1599" t="s">
        <v>15804</v>
      </c>
      <c r="C1599" t="s">
        <v>15803</v>
      </c>
      <c r="F1599" t="s">
        <v>15802</v>
      </c>
      <c r="G1599" t="s">
        <v>6</v>
      </c>
      <c r="H1599" t="s">
        <v>5</v>
      </c>
      <c r="I1599" t="s">
        <v>15801</v>
      </c>
      <c r="J1599" t="s">
        <v>15800</v>
      </c>
      <c r="K1599" t="s">
        <v>15799</v>
      </c>
      <c r="L1599" t="s">
        <v>15798</v>
      </c>
      <c r="M1599" t="s">
        <v>15797</v>
      </c>
      <c r="N1599">
        <v>4</v>
      </c>
      <c r="O1599" t="s">
        <v>15796</v>
      </c>
      <c r="P1599" t="s">
        <v>15795</v>
      </c>
      <c r="Q1599" t="s">
        <v>15794</v>
      </c>
      <c r="R1599" s="7">
        <v>41162</v>
      </c>
      <c r="S1599" s="8">
        <f t="shared" si="192"/>
        <v>2012</v>
      </c>
      <c r="T1599" s="8">
        <v>2012</v>
      </c>
      <c r="U1599" s="8">
        <f t="shared" si="193"/>
        <v>10</v>
      </c>
      <c r="V1599" s="7">
        <v>2012</v>
      </c>
      <c r="W1599" t="s">
        <v>520</v>
      </c>
      <c r="X1599" s="2">
        <v>2.0099999999999998</v>
      </c>
      <c r="Y1599" s="6">
        <f t="shared" si="194"/>
        <v>5.3655802034115477E-2</v>
      </c>
      <c r="AA1599">
        <v>15361276</v>
      </c>
      <c r="AB1599">
        <v>18933</v>
      </c>
      <c r="AD1599" t="s">
        <v>2</v>
      </c>
      <c r="AE1599">
        <v>11</v>
      </c>
      <c r="AF1599">
        <v>10</v>
      </c>
      <c r="AG1599">
        <v>6294503</v>
      </c>
      <c r="AH1599" t="s">
        <v>15793</v>
      </c>
      <c r="AI1599" t="s">
        <v>15792</v>
      </c>
      <c r="AJ1599" t="s">
        <v>15791</v>
      </c>
      <c r="AK1599" t="s">
        <v>15790</v>
      </c>
      <c r="AL1599">
        <v>14</v>
      </c>
      <c r="AM1599" s="5">
        <f t="shared" si="195"/>
        <v>1.4</v>
      </c>
      <c r="AN1599" s="4">
        <f t="shared" si="196"/>
        <v>2.1204089360090874E-3</v>
      </c>
      <c r="AO1599" s="3"/>
      <c r="AP1599">
        <v>0</v>
      </c>
      <c r="AQ1599" t="s">
        <v>524</v>
      </c>
      <c r="AR1599" t="s">
        <v>1</v>
      </c>
      <c r="AS1599" t="s">
        <v>522</v>
      </c>
      <c r="AT1599" s="2" t="s">
        <v>0</v>
      </c>
      <c r="AU1599" s="1">
        <f t="shared" si="197"/>
        <v>3.8195184104683562</v>
      </c>
      <c r="AV1599" s="1">
        <f t="shared" si="198"/>
        <v>2.7888105485062282</v>
      </c>
      <c r="AW1599" s="1">
        <f t="shared" si="199"/>
        <v>1.7581026865441003</v>
      </c>
    </row>
    <row r="1600" spans="1:49" x14ac:dyDescent="0.2">
      <c r="A1600">
        <v>1598</v>
      </c>
      <c r="B1600" t="s">
        <v>15789</v>
      </c>
      <c r="C1600" t="s">
        <v>15788</v>
      </c>
      <c r="F1600" t="s">
        <v>15787</v>
      </c>
      <c r="G1600" t="s">
        <v>6</v>
      </c>
      <c r="H1600" t="s">
        <v>5</v>
      </c>
      <c r="I1600" t="s">
        <v>15786</v>
      </c>
      <c r="J1600">
        <v>60010365</v>
      </c>
      <c r="K1600" t="s">
        <v>1059</v>
      </c>
      <c r="L1600" t="s">
        <v>1058</v>
      </c>
      <c r="M1600" t="s">
        <v>172</v>
      </c>
      <c r="N1600">
        <v>3</v>
      </c>
      <c r="O1600" t="s">
        <v>15785</v>
      </c>
      <c r="P1600" t="s">
        <v>15784</v>
      </c>
      <c r="Q1600" t="s">
        <v>1187</v>
      </c>
      <c r="R1600" s="7">
        <v>41162</v>
      </c>
      <c r="S1600" s="8">
        <f t="shared" si="192"/>
        <v>2012</v>
      </c>
      <c r="T1600" s="8">
        <v>2012</v>
      </c>
      <c r="U1600" s="8">
        <f t="shared" si="193"/>
        <v>10</v>
      </c>
      <c r="V1600" s="7">
        <v>2012</v>
      </c>
      <c r="W1600" t="s">
        <v>520</v>
      </c>
      <c r="X1600" s="2">
        <v>2.0099999999999998</v>
      </c>
      <c r="Y1600" s="6">
        <f t="shared" si="194"/>
        <v>5.3655802034115477E-2</v>
      </c>
      <c r="AA1600">
        <v>15361276</v>
      </c>
      <c r="AB1600">
        <v>18933</v>
      </c>
      <c r="AD1600" t="s">
        <v>2</v>
      </c>
      <c r="AE1600">
        <v>11</v>
      </c>
      <c r="AF1600">
        <v>10</v>
      </c>
      <c r="AG1600">
        <v>6294506</v>
      </c>
      <c r="AH1600" t="s">
        <v>15783</v>
      </c>
      <c r="AI1600" t="s">
        <v>15782</v>
      </c>
      <c r="AJ1600" t="s">
        <v>15781</v>
      </c>
      <c r="AK1600" t="s">
        <v>15780</v>
      </c>
      <c r="AL1600">
        <v>30</v>
      </c>
      <c r="AM1600" s="5">
        <f t="shared" si="195"/>
        <v>3</v>
      </c>
      <c r="AN1600" s="4">
        <f t="shared" si="196"/>
        <v>4.5437334343051876E-3</v>
      </c>
      <c r="AO1600" s="3"/>
      <c r="AP1600">
        <v>0</v>
      </c>
      <c r="AQ1600" t="s">
        <v>230</v>
      </c>
      <c r="AR1600" t="s">
        <v>1</v>
      </c>
      <c r="AS1600" t="s">
        <v>229</v>
      </c>
      <c r="AT1600" s="2" t="s">
        <v>0</v>
      </c>
      <c r="AU1600" s="1">
        <f t="shared" si="197"/>
        <v>3.8922181454172389</v>
      </c>
      <c r="AV1600" s="1">
        <f t="shared" si="198"/>
        <v>2.9099767734210333</v>
      </c>
      <c r="AW1600" s="1">
        <f t="shared" si="199"/>
        <v>1.9277354014248274</v>
      </c>
    </row>
    <row r="1601" spans="1:49" x14ac:dyDescent="0.2">
      <c r="A1601">
        <v>1599</v>
      </c>
      <c r="B1601" t="s">
        <v>15779</v>
      </c>
      <c r="C1601" t="s">
        <v>15778</v>
      </c>
      <c r="F1601" t="s">
        <v>15777</v>
      </c>
      <c r="G1601" t="s">
        <v>6</v>
      </c>
      <c r="H1601" t="s">
        <v>5</v>
      </c>
      <c r="I1601" t="s">
        <v>15776</v>
      </c>
      <c r="J1601">
        <v>60002765</v>
      </c>
      <c r="K1601" t="s">
        <v>2540</v>
      </c>
      <c r="L1601" t="s">
        <v>2539</v>
      </c>
      <c r="M1601" t="s">
        <v>218</v>
      </c>
      <c r="N1601">
        <v>2</v>
      </c>
      <c r="O1601" t="s">
        <v>15775</v>
      </c>
      <c r="P1601" t="s">
        <v>15774</v>
      </c>
      <c r="Q1601" t="s">
        <v>15773</v>
      </c>
      <c r="R1601" s="7">
        <v>41162</v>
      </c>
      <c r="S1601" s="8">
        <f t="shared" si="192"/>
        <v>2012</v>
      </c>
      <c r="T1601" s="8">
        <v>2012</v>
      </c>
      <c r="U1601" s="8">
        <f t="shared" si="193"/>
        <v>10</v>
      </c>
      <c r="V1601" s="7">
        <v>2012</v>
      </c>
      <c r="W1601" t="s">
        <v>520</v>
      </c>
      <c r="X1601" s="2">
        <v>2.0099999999999998</v>
      </c>
      <c r="Y1601" s="6">
        <f t="shared" si="194"/>
        <v>5.3655802034115477E-2</v>
      </c>
      <c r="AA1601">
        <v>15361276</v>
      </c>
      <c r="AB1601">
        <v>18933</v>
      </c>
      <c r="AD1601" t="s">
        <v>2</v>
      </c>
      <c r="AE1601">
        <v>11</v>
      </c>
      <c r="AF1601">
        <v>10</v>
      </c>
      <c r="AG1601">
        <v>6294499</v>
      </c>
      <c r="AH1601" t="s">
        <v>15772</v>
      </c>
      <c r="AI1601" t="s">
        <v>15771</v>
      </c>
      <c r="AJ1601" t="s">
        <v>15770</v>
      </c>
      <c r="AK1601" t="s">
        <v>15769</v>
      </c>
      <c r="AL1601">
        <v>13</v>
      </c>
      <c r="AM1601" s="5">
        <f t="shared" si="195"/>
        <v>1.3</v>
      </c>
      <c r="AN1601" s="4">
        <f t="shared" si="196"/>
        <v>1.9689511548655813E-3</v>
      </c>
      <c r="AO1601" s="3"/>
      <c r="AP1601">
        <v>0</v>
      </c>
      <c r="AR1601" t="s">
        <v>1</v>
      </c>
      <c r="AT1601" s="2" t="s">
        <v>0</v>
      </c>
      <c r="AU1601" s="1">
        <f t="shared" si="197"/>
        <v>3.8149746770340505</v>
      </c>
      <c r="AV1601" s="1">
        <f t="shared" si="198"/>
        <v>2.7812376594490531</v>
      </c>
      <c r="AW1601" s="1">
        <f t="shared" si="199"/>
        <v>1.7475006418640551</v>
      </c>
    </row>
    <row r="1602" spans="1:49" x14ac:dyDescent="0.2">
      <c r="A1602">
        <v>1600</v>
      </c>
      <c r="B1602" t="s">
        <v>15768</v>
      </c>
      <c r="C1602" t="s">
        <v>15767</v>
      </c>
      <c r="F1602" t="s">
        <v>15766</v>
      </c>
      <c r="G1602" t="s">
        <v>6</v>
      </c>
      <c r="H1602" t="s">
        <v>5</v>
      </c>
      <c r="I1602" t="s">
        <v>15765</v>
      </c>
      <c r="J1602" t="s">
        <v>15764</v>
      </c>
      <c r="K1602" t="s">
        <v>15763</v>
      </c>
      <c r="L1602" t="s">
        <v>15762</v>
      </c>
      <c r="M1602" t="s">
        <v>30</v>
      </c>
      <c r="N1602">
        <v>3</v>
      </c>
      <c r="O1602" t="s">
        <v>15761</v>
      </c>
      <c r="P1602" t="s">
        <v>15760</v>
      </c>
      <c r="Q1602" t="s">
        <v>15759</v>
      </c>
      <c r="R1602" s="7">
        <v>41162</v>
      </c>
      <c r="S1602" s="8">
        <f t="shared" ref="S1602:S1665" si="200">YEAR(R1602)</f>
        <v>2012</v>
      </c>
      <c r="T1602" s="8">
        <v>2012</v>
      </c>
      <c r="U1602" s="8">
        <f t="shared" ref="U1602:U1665" si="201">2022-T1602</f>
        <v>10</v>
      </c>
      <c r="V1602" s="7">
        <v>41162</v>
      </c>
      <c r="W1602" t="s">
        <v>1476</v>
      </c>
      <c r="X1602" s="2">
        <v>1.1819999999999999</v>
      </c>
      <c r="Y1602" s="6">
        <f t="shared" ref="Y1602:Y1665" si="202">(X1602-$Z$4)/($Z$3-$Z$4)</f>
        <v>3.1552814927524625E-2</v>
      </c>
      <c r="AA1602">
        <v>36951</v>
      </c>
      <c r="AB1602">
        <v>27030</v>
      </c>
      <c r="AD1602" t="s">
        <v>2</v>
      </c>
      <c r="AE1602">
        <v>101</v>
      </c>
      <c r="AF1602">
        <v>11</v>
      </c>
      <c r="AG1602">
        <v>112602</v>
      </c>
      <c r="AI1602" t="s">
        <v>15758</v>
      </c>
      <c r="AK1602" t="s">
        <v>15757</v>
      </c>
      <c r="AL1602">
        <v>21</v>
      </c>
      <c r="AM1602" s="5">
        <f t="shared" ref="AM1602:AM1665" si="203">AL1602/U1602</f>
        <v>2.1</v>
      </c>
      <c r="AN1602" s="4">
        <f t="shared" ref="AN1602:AN1665" si="204">(AM1602-$AO$4)/($AO$3-$AO$4)</f>
        <v>3.1806134040136312E-3</v>
      </c>
      <c r="AO1602" s="3"/>
      <c r="AP1602">
        <v>0</v>
      </c>
      <c r="AQ1602" t="s">
        <v>28</v>
      </c>
      <c r="AR1602" t="s">
        <v>15756</v>
      </c>
      <c r="AS1602" t="s">
        <v>27</v>
      </c>
      <c r="AT1602" s="2">
        <v>3.7909999999999999</v>
      </c>
      <c r="AU1602" s="1">
        <f t="shared" ref="AU1602:AU1665" si="205">(Y1602*0.7+AN1602*0.3)*100</f>
        <v>2.3041154470471326</v>
      </c>
      <c r="AV1602" s="1">
        <f t="shared" ref="AV1602:AV1665" si="206">(Y1602*0.5+AN1602*0.5)*100</f>
        <v>1.736671416576913</v>
      </c>
      <c r="AW1602" s="1">
        <f t="shared" ref="AW1602:AW1665" si="207">(Y1602*0.3+AN1602*0.7)*100</f>
        <v>1.1692273861066929</v>
      </c>
    </row>
    <row r="1603" spans="1:49" x14ac:dyDescent="0.2">
      <c r="A1603">
        <v>1601</v>
      </c>
      <c r="B1603" t="s">
        <v>15755</v>
      </c>
      <c r="C1603" t="s">
        <v>15754</v>
      </c>
      <c r="F1603" t="s">
        <v>15753</v>
      </c>
      <c r="G1603" t="s">
        <v>6</v>
      </c>
      <c r="H1603" t="s">
        <v>5</v>
      </c>
      <c r="I1603" t="s">
        <v>1074</v>
      </c>
      <c r="J1603" t="s">
        <v>15752</v>
      </c>
      <c r="K1603" t="s">
        <v>15751</v>
      </c>
      <c r="L1603" t="s">
        <v>15750</v>
      </c>
      <c r="M1603" t="s">
        <v>262</v>
      </c>
      <c r="N1603">
        <v>5</v>
      </c>
      <c r="O1603" t="s">
        <v>15749</v>
      </c>
      <c r="P1603" t="s">
        <v>15748</v>
      </c>
      <c r="Q1603" t="s">
        <v>15747</v>
      </c>
      <c r="R1603" s="7">
        <v>41162</v>
      </c>
      <c r="S1603" s="8">
        <f t="shared" si="200"/>
        <v>2012</v>
      </c>
      <c r="T1603" s="8">
        <v>2012</v>
      </c>
      <c r="U1603" s="8">
        <f t="shared" si="201"/>
        <v>10</v>
      </c>
      <c r="V1603" s="7">
        <v>41162</v>
      </c>
      <c r="W1603" t="s">
        <v>1476</v>
      </c>
      <c r="X1603" s="2">
        <v>1.1819999999999999</v>
      </c>
      <c r="Y1603" s="6">
        <f t="shared" si="202"/>
        <v>3.1552814927524625E-2</v>
      </c>
      <c r="AA1603">
        <v>36951</v>
      </c>
      <c r="AB1603">
        <v>27030</v>
      </c>
      <c r="AD1603" t="s">
        <v>2</v>
      </c>
      <c r="AE1603">
        <v>101</v>
      </c>
      <c r="AF1603">
        <v>11</v>
      </c>
      <c r="AG1603">
        <v>113116</v>
      </c>
      <c r="AI1603" t="s">
        <v>15746</v>
      </c>
      <c r="AK1603" t="s">
        <v>15745</v>
      </c>
      <c r="AL1603">
        <v>46</v>
      </c>
      <c r="AM1603" s="5">
        <f t="shared" si="203"/>
        <v>4.5999999999999996</v>
      </c>
      <c r="AN1603" s="4">
        <f t="shared" si="204"/>
        <v>6.9670579326012866E-3</v>
      </c>
      <c r="AO1603" s="3"/>
      <c r="AP1603">
        <v>0</v>
      </c>
      <c r="AQ1603" t="s">
        <v>1744</v>
      </c>
      <c r="AR1603" t="s">
        <v>15744</v>
      </c>
      <c r="AS1603" t="s">
        <v>1743</v>
      </c>
      <c r="AT1603" s="2">
        <v>3.7909999999999999</v>
      </c>
      <c r="AU1603" s="1">
        <f t="shared" si="205"/>
        <v>2.4177087829047621</v>
      </c>
      <c r="AV1603" s="1">
        <f t="shared" si="206"/>
        <v>1.9259936430062956</v>
      </c>
      <c r="AW1603" s="1">
        <f t="shared" si="207"/>
        <v>1.4342785031078287</v>
      </c>
    </row>
    <row r="1604" spans="1:49" x14ac:dyDescent="0.2">
      <c r="A1604">
        <v>1602</v>
      </c>
      <c r="B1604" t="s">
        <v>15743</v>
      </c>
      <c r="C1604" t="s">
        <v>15742</v>
      </c>
      <c r="F1604" t="s">
        <v>15741</v>
      </c>
      <c r="G1604" t="s">
        <v>6</v>
      </c>
      <c r="H1604" t="s">
        <v>5</v>
      </c>
      <c r="I1604" t="s">
        <v>15740</v>
      </c>
      <c r="J1604">
        <v>60007278</v>
      </c>
      <c r="K1604" t="s">
        <v>2269</v>
      </c>
      <c r="L1604" t="s">
        <v>2268</v>
      </c>
      <c r="M1604" t="s">
        <v>12</v>
      </c>
      <c r="N1604">
        <v>5</v>
      </c>
      <c r="O1604" t="s">
        <v>15739</v>
      </c>
      <c r="P1604" t="s">
        <v>15738</v>
      </c>
      <c r="Q1604" t="s">
        <v>15737</v>
      </c>
      <c r="R1604" s="7">
        <v>41162</v>
      </c>
      <c r="S1604" s="8">
        <f t="shared" si="200"/>
        <v>2012</v>
      </c>
      <c r="T1604" s="8">
        <v>2012</v>
      </c>
      <c r="U1604" s="8">
        <f t="shared" si="201"/>
        <v>10</v>
      </c>
      <c r="V1604" s="7">
        <v>41162</v>
      </c>
      <c r="W1604" t="s">
        <v>1543</v>
      </c>
      <c r="X1604" s="2">
        <v>1.3939999999999999</v>
      </c>
      <c r="Y1604" s="6">
        <f t="shared" si="202"/>
        <v>3.721203384853581E-2</v>
      </c>
      <c r="AB1604">
        <v>12862</v>
      </c>
      <c r="AC1604">
        <v>10944087</v>
      </c>
      <c r="AD1604" t="s">
        <v>2</v>
      </c>
      <c r="AE1604">
        <v>20</v>
      </c>
      <c r="AF1604">
        <v>19</v>
      </c>
      <c r="AH1604" t="s">
        <v>15736</v>
      </c>
      <c r="AI1604" t="s">
        <v>15735</v>
      </c>
      <c r="AK1604" t="s">
        <v>15734</v>
      </c>
      <c r="AL1604">
        <v>27</v>
      </c>
      <c r="AM1604" s="5">
        <f t="shared" si="203"/>
        <v>2.7</v>
      </c>
      <c r="AN1604" s="4">
        <f t="shared" si="204"/>
        <v>4.0893600908746691E-3</v>
      </c>
      <c r="AO1604" s="3"/>
      <c r="AP1604">
        <v>1</v>
      </c>
      <c r="AQ1604" t="s">
        <v>255</v>
      </c>
      <c r="AR1604">
        <v>1028727</v>
      </c>
      <c r="AS1604" t="s">
        <v>254</v>
      </c>
      <c r="AT1604" s="2">
        <v>3.8940000000000001</v>
      </c>
      <c r="AU1604" s="1">
        <f t="shared" si="205"/>
        <v>2.7275231721237465</v>
      </c>
      <c r="AV1604" s="1">
        <f t="shared" si="206"/>
        <v>2.0650696969705238</v>
      </c>
      <c r="AW1604" s="1">
        <f t="shared" si="207"/>
        <v>1.4026162218173008</v>
      </c>
    </row>
    <row r="1605" spans="1:49" x14ac:dyDescent="0.2">
      <c r="A1605">
        <v>1603</v>
      </c>
      <c r="B1605" t="s">
        <v>15733</v>
      </c>
      <c r="C1605" t="s">
        <v>15732</v>
      </c>
      <c r="F1605" t="s">
        <v>15731</v>
      </c>
      <c r="G1605" t="s">
        <v>6</v>
      </c>
      <c r="H1605" t="s">
        <v>5</v>
      </c>
      <c r="I1605" t="s">
        <v>15730</v>
      </c>
      <c r="J1605">
        <v>60005398</v>
      </c>
      <c r="K1605" t="s">
        <v>1943</v>
      </c>
      <c r="L1605" t="s">
        <v>1534</v>
      </c>
      <c r="M1605" t="s">
        <v>326</v>
      </c>
      <c r="N1605">
        <v>2</v>
      </c>
      <c r="O1605" t="s">
        <v>15729</v>
      </c>
      <c r="P1605" t="s">
        <v>15728</v>
      </c>
      <c r="Q1605" t="s">
        <v>15727</v>
      </c>
      <c r="R1605" s="7">
        <v>41162</v>
      </c>
      <c r="S1605" s="8">
        <f t="shared" si="200"/>
        <v>2012</v>
      </c>
      <c r="T1605" s="8">
        <v>2012</v>
      </c>
      <c r="U1605" s="8">
        <f t="shared" si="201"/>
        <v>10</v>
      </c>
      <c r="V1605" s="7">
        <v>41162</v>
      </c>
      <c r="W1605" t="s">
        <v>1543</v>
      </c>
      <c r="X1605" s="2">
        <v>1.3939999999999999</v>
      </c>
      <c r="Y1605" s="6">
        <f t="shared" si="202"/>
        <v>3.721203384853581E-2</v>
      </c>
      <c r="AB1605">
        <v>12862</v>
      </c>
      <c r="AC1605">
        <v>10944087</v>
      </c>
      <c r="AD1605" t="s">
        <v>2</v>
      </c>
      <c r="AE1605">
        <v>20</v>
      </c>
      <c r="AF1605">
        <v>105</v>
      </c>
      <c r="AH1605" t="s">
        <v>15726</v>
      </c>
      <c r="AI1605" t="s">
        <v>15725</v>
      </c>
      <c r="AK1605" t="s">
        <v>15724</v>
      </c>
      <c r="AL1605">
        <v>93</v>
      </c>
      <c r="AM1605" s="5">
        <f t="shared" si="203"/>
        <v>9.3000000000000007</v>
      </c>
      <c r="AN1605" s="4">
        <f t="shared" si="204"/>
        <v>1.4085573646346081E-2</v>
      </c>
      <c r="AO1605" s="3"/>
      <c r="AP1605">
        <v>1</v>
      </c>
      <c r="AR1605" t="s">
        <v>1</v>
      </c>
      <c r="AT1605" s="2">
        <v>3.8940000000000001</v>
      </c>
      <c r="AU1605" s="1">
        <f t="shared" si="205"/>
        <v>3.0274095787878892</v>
      </c>
      <c r="AV1605" s="1">
        <f t="shared" si="206"/>
        <v>2.5648803747440949</v>
      </c>
      <c r="AW1605" s="1">
        <f t="shared" si="207"/>
        <v>2.1023511707002998</v>
      </c>
    </row>
    <row r="1606" spans="1:49" x14ac:dyDescent="0.2">
      <c r="A1606">
        <v>1604</v>
      </c>
      <c r="B1606" t="s">
        <v>15723</v>
      </c>
      <c r="C1606" t="s">
        <v>15722</v>
      </c>
      <c r="F1606" t="s">
        <v>15721</v>
      </c>
      <c r="G1606" t="s">
        <v>6</v>
      </c>
      <c r="H1606" t="s">
        <v>5</v>
      </c>
      <c r="I1606" t="s">
        <v>15720</v>
      </c>
      <c r="J1606" t="s">
        <v>15719</v>
      </c>
      <c r="K1606" t="s">
        <v>15718</v>
      </c>
      <c r="L1606" t="s">
        <v>15717</v>
      </c>
      <c r="M1606" t="s">
        <v>15716</v>
      </c>
      <c r="N1606">
        <v>3</v>
      </c>
      <c r="O1606" t="s">
        <v>15715</v>
      </c>
      <c r="P1606" t="s">
        <v>15714</v>
      </c>
      <c r="Q1606" t="s">
        <v>15713</v>
      </c>
      <c r="R1606" s="7">
        <v>41162</v>
      </c>
      <c r="S1606" s="8">
        <f t="shared" si="200"/>
        <v>2012</v>
      </c>
      <c r="T1606" s="8">
        <v>2012</v>
      </c>
      <c r="U1606" s="8">
        <f t="shared" si="201"/>
        <v>10</v>
      </c>
      <c r="V1606" s="7">
        <v>41162</v>
      </c>
      <c r="W1606" t="s">
        <v>1505</v>
      </c>
      <c r="X1606" s="2">
        <v>0.621</v>
      </c>
      <c r="Y1606" s="6">
        <f t="shared" si="202"/>
        <v>1.6577240329943142E-2</v>
      </c>
      <c r="AA1606">
        <v>11755326</v>
      </c>
      <c r="AB1606">
        <v>4700151916</v>
      </c>
      <c r="AC1606">
        <v>11755334</v>
      </c>
      <c r="AD1606" t="s">
        <v>2</v>
      </c>
      <c r="AF1606">
        <v>3475</v>
      </c>
      <c r="AH1606" t="s">
        <v>1813</v>
      </c>
      <c r="AI1606" t="s">
        <v>15712</v>
      </c>
      <c r="AJ1606" t="s">
        <v>15711</v>
      </c>
      <c r="AK1606" t="s">
        <v>15710</v>
      </c>
      <c r="AL1606">
        <v>11</v>
      </c>
      <c r="AM1606" s="5">
        <f t="shared" si="203"/>
        <v>1.1000000000000001</v>
      </c>
      <c r="AN1606" s="4">
        <f t="shared" si="204"/>
        <v>1.6660355925785689E-3</v>
      </c>
      <c r="AO1606" s="3"/>
      <c r="AP1606">
        <v>0</v>
      </c>
      <c r="AR1606" t="s">
        <v>1</v>
      </c>
      <c r="AT1606" s="2">
        <v>1.091</v>
      </c>
      <c r="AU1606" s="1">
        <f t="shared" si="205"/>
        <v>1.2103878908733772</v>
      </c>
      <c r="AV1606" s="1">
        <f t="shared" si="206"/>
        <v>0.91216379612608556</v>
      </c>
      <c r="AW1606" s="1">
        <f t="shared" si="207"/>
        <v>0.61393970137879394</v>
      </c>
    </row>
    <row r="1607" spans="1:49" x14ac:dyDescent="0.2">
      <c r="A1607">
        <v>1605</v>
      </c>
      <c r="B1607" t="s">
        <v>15709</v>
      </c>
      <c r="C1607" t="s">
        <v>15708</v>
      </c>
      <c r="F1607" t="s">
        <v>15707</v>
      </c>
      <c r="G1607" t="s">
        <v>6</v>
      </c>
      <c r="H1607" t="s">
        <v>5</v>
      </c>
      <c r="I1607" t="s">
        <v>15706</v>
      </c>
      <c r="J1607">
        <v>60069258</v>
      </c>
      <c r="K1607" t="s">
        <v>15705</v>
      </c>
      <c r="L1607" t="s">
        <v>15704</v>
      </c>
      <c r="M1607" t="s">
        <v>519</v>
      </c>
      <c r="N1607">
        <v>4</v>
      </c>
      <c r="O1607" t="s">
        <v>15703</v>
      </c>
      <c r="P1607" t="s">
        <v>15702</v>
      </c>
      <c r="Q1607" t="s">
        <v>15701</v>
      </c>
      <c r="R1607" s="7">
        <v>41162</v>
      </c>
      <c r="S1607" s="8">
        <f t="shared" si="200"/>
        <v>2012</v>
      </c>
      <c r="T1607" s="8">
        <v>2012</v>
      </c>
      <c r="U1607" s="8">
        <f t="shared" si="201"/>
        <v>10</v>
      </c>
      <c r="V1607" s="7">
        <v>2012</v>
      </c>
      <c r="W1607" t="s">
        <v>15700</v>
      </c>
      <c r="X1607" s="2">
        <v>0.41799999999999998</v>
      </c>
      <c r="Y1607" s="6">
        <f t="shared" si="202"/>
        <v>1.1158271268786204E-2</v>
      </c>
      <c r="AA1607">
        <v>10637818</v>
      </c>
      <c r="AB1607">
        <v>29653</v>
      </c>
      <c r="AC1607">
        <v>14684799</v>
      </c>
      <c r="AD1607" t="s">
        <v>2</v>
      </c>
      <c r="AE1607">
        <v>42</v>
      </c>
      <c r="AF1607">
        <v>8</v>
      </c>
      <c r="AH1607" t="s">
        <v>15699</v>
      </c>
      <c r="AI1607" t="s">
        <v>15698</v>
      </c>
      <c r="AJ1607" t="s">
        <v>15697</v>
      </c>
      <c r="AK1607" t="s">
        <v>15696</v>
      </c>
      <c r="AL1607">
        <v>0</v>
      </c>
      <c r="AM1607" s="5">
        <f t="shared" si="203"/>
        <v>0</v>
      </c>
      <c r="AN1607" s="4">
        <f t="shared" si="204"/>
        <v>0</v>
      </c>
      <c r="AO1607" s="3"/>
      <c r="AP1607">
        <v>0</v>
      </c>
      <c r="AR1607" t="s">
        <v>1</v>
      </c>
      <c r="AT1607" s="2">
        <v>1.022</v>
      </c>
      <c r="AU1607" s="1">
        <f t="shared" si="205"/>
        <v>0.78107898881503424</v>
      </c>
      <c r="AV1607" s="1">
        <f t="shared" si="206"/>
        <v>0.5579135634393102</v>
      </c>
      <c r="AW1607" s="1">
        <f t="shared" si="207"/>
        <v>0.33474813806358611</v>
      </c>
    </row>
    <row r="1608" spans="1:49" x14ac:dyDescent="0.2">
      <c r="A1608">
        <v>1606</v>
      </c>
      <c r="B1608" t="s">
        <v>15695</v>
      </c>
      <c r="C1608" t="s">
        <v>15694</v>
      </c>
      <c r="F1608" t="s">
        <v>15693</v>
      </c>
      <c r="G1608" t="s">
        <v>6</v>
      </c>
      <c r="H1608" t="s">
        <v>5</v>
      </c>
      <c r="I1608" t="s">
        <v>3750</v>
      </c>
      <c r="J1608" t="s">
        <v>15692</v>
      </c>
      <c r="K1608" t="s">
        <v>15691</v>
      </c>
      <c r="L1608" t="s">
        <v>15690</v>
      </c>
      <c r="M1608" t="s">
        <v>408</v>
      </c>
      <c r="N1608">
        <v>6</v>
      </c>
      <c r="O1608" t="s">
        <v>15689</v>
      </c>
      <c r="P1608" t="s">
        <v>15688</v>
      </c>
      <c r="Q1608" t="s">
        <v>15687</v>
      </c>
      <c r="R1608" s="7">
        <v>41162</v>
      </c>
      <c r="S1608" s="8">
        <f t="shared" si="200"/>
        <v>2012</v>
      </c>
      <c r="T1608" s="8">
        <v>2012</v>
      </c>
      <c r="U1608" s="8">
        <f t="shared" si="201"/>
        <v>10</v>
      </c>
      <c r="V1608" s="7">
        <v>41162</v>
      </c>
      <c r="W1608" t="s">
        <v>1490</v>
      </c>
      <c r="X1608" s="2">
        <v>2.3759999999999999</v>
      </c>
      <c r="Y1608" s="6">
        <f t="shared" si="202"/>
        <v>6.3425963001521576E-2</v>
      </c>
      <c r="AA1608" t="s">
        <v>1489</v>
      </c>
      <c r="AB1608">
        <v>26765</v>
      </c>
      <c r="AC1608">
        <v>15384357</v>
      </c>
      <c r="AD1608" t="s">
        <v>2</v>
      </c>
      <c r="AE1608">
        <v>756</v>
      </c>
      <c r="AF1608">
        <v>2</v>
      </c>
      <c r="AG1608">
        <v>165</v>
      </c>
      <c r="AI1608" t="s">
        <v>15686</v>
      </c>
      <c r="AJ1608" t="s">
        <v>15685</v>
      </c>
      <c r="AK1608" t="s">
        <v>15684</v>
      </c>
      <c r="AL1608">
        <v>151</v>
      </c>
      <c r="AM1608" s="5">
        <f t="shared" si="203"/>
        <v>15.1</v>
      </c>
      <c r="AN1608" s="4">
        <f t="shared" si="204"/>
        <v>2.2870124952669442E-2</v>
      </c>
      <c r="AO1608" s="3"/>
      <c r="AP1608">
        <v>0</v>
      </c>
      <c r="AQ1608" t="s">
        <v>255</v>
      </c>
      <c r="AR1608">
        <v>1125558</v>
      </c>
      <c r="AS1608" t="s">
        <v>254</v>
      </c>
      <c r="AT1608" s="2">
        <v>5.8739999999999997</v>
      </c>
      <c r="AU1608" s="1">
        <f t="shared" si="205"/>
        <v>5.1259211586865927</v>
      </c>
      <c r="AV1608" s="1">
        <f t="shared" si="206"/>
        <v>4.3148043977095512</v>
      </c>
      <c r="AW1608" s="1">
        <f t="shared" si="207"/>
        <v>3.5036876367325083</v>
      </c>
    </row>
    <row r="1609" spans="1:49" x14ac:dyDescent="0.2">
      <c r="A1609">
        <v>1607</v>
      </c>
      <c r="B1609" t="s">
        <v>15683</v>
      </c>
      <c r="C1609" t="s">
        <v>15682</v>
      </c>
      <c r="F1609" t="s">
        <v>15681</v>
      </c>
      <c r="G1609" t="s">
        <v>6</v>
      </c>
      <c r="H1609" t="s">
        <v>5</v>
      </c>
      <c r="I1609" t="s">
        <v>143</v>
      </c>
      <c r="J1609" t="s">
        <v>15680</v>
      </c>
      <c r="K1609" t="s">
        <v>15679</v>
      </c>
      <c r="L1609" t="s">
        <v>15678</v>
      </c>
      <c r="M1609" t="s">
        <v>15677</v>
      </c>
      <c r="N1609">
        <v>4</v>
      </c>
      <c r="O1609" t="s">
        <v>15676</v>
      </c>
      <c r="P1609" t="s">
        <v>15675</v>
      </c>
      <c r="Q1609" t="s">
        <v>15674</v>
      </c>
      <c r="R1609" s="7">
        <v>41159</v>
      </c>
      <c r="S1609" s="8">
        <f t="shared" si="200"/>
        <v>2012</v>
      </c>
      <c r="T1609" s="8">
        <v>2012</v>
      </c>
      <c r="U1609" s="8">
        <f t="shared" si="201"/>
        <v>10</v>
      </c>
      <c r="V1609" s="7">
        <v>2012</v>
      </c>
      <c r="W1609" t="s">
        <v>581</v>
      </c>
      <c r="X1609" s="2">
        <v>1.468</v>
      </c>
      <c r="Y1609" s="6">
        <f t="shared" si="202"/>
        <v>3.9187421585115186E-2</v>
      </c>
      <c r="AA1609">
        <v>906778</v>
      </c>
      <c r="AB1609">
        <v>18931</v>
      </c>
      <c r="AD1609" t="s">
        <v>2</v>
      </c>
      <c r="AE1609">
        <v>60</v>
      </c>
      <c r="AF1609">
        <v>12</v>
      </c>
      <c r="AG1609">
        <v>6291700</v>
      </c>
      <c r="AH1609" t="s">
        <v>15673</v>
      </c>
      <c r="AI1609" t="s">
        <v>15672</v>
      </c>
      <c r="AJ1609" t="s">
        <v>15671</v>
      </c>
      <c r="AK1609" t="s">
        <v>15670</v>
      </c>
      <c r="AL1609">
        <v>4</v>
      </c>
      <c r="AM1609" s="5">
        <f t="shared" si="203"/>
        <v>0.4</v>
      </c>
      <c r="AN1609" s="4">
        <f t="shared" si="204"/>
        <v>6.0583112457402507E-4</v>
      </c>
      <c r="AO1609" s="3"/>
      <c r="AP1609">
        <v>0</v>
      </c>
      <c r="AQ1609" t="s">
        <v>15669</v>
      </c>
      <c r="AR1609">
        <v>61071114</v>
      </c>
      <c r="AS1609" t="s">
        <v>15668</v>
      </c>
      <c r="AT1609" s="2">
        <v>5.0830000000000002</v>
      </c>
      <c r="AU1609" s="1">
        <f t="shared" si="205"/>
        <v>2.7612944446952836</v>
      </c>
      <c r="AV1609" s="1">
        <f t="shared" si="206"/>
        <v>1.9896626354844607</v>
      </c>
      <c r="AW1609" s="1">
        <f t="shared" si="207"/>
        <v>1.2180308262736372</v>
      </c>
    </row>
    <row r="1610" spans="1:49" x14ac:dyDescent="0.2">
      <c r="A1610">
        <v>1608</v>
      </c>
      <c r="B1610" t="s">
        <v>15667</v>
      </c>
      <c r="C1610" t="s">
        <v>15666</v>
      </c>
      <c r="F1610" t="s">
        <v>15665</v>
      </c>
      <c r="G1610" t="s">
        <v>6</v>
      </c>
      <c r="H1610" t="s">
        <v>5</v>
      </c>
      <c r="I1610" t="s">
        <v>15664</v>
      </c>
      <c r="J1610" t="s">
        <v>15663</v>
      </c>
      <c r="K1610" t="s">
        <v>15662</v>
      </c>
      <c r="L1610" t="s">
        <v>15661</v>
      </c>
      <c r="M1610" t="s">
        <v>15660</v>
      </c>
      <c r="N1610">
        <v>3</v>
      </c>
      <c r="O1610" t="s">
        <v>15659</v>
      </c>
      <c r="P1610" t="s">
        <v>15658</v>
      </c>
      <c r="Q1610" t="s">
        <v>15657</v>
      </c>
      <c r="R1610" s="7">
        <v>41159</v>
      </c>
      <c r="S1610" s="8">
        <f t="shared" si="200"/>
        <v>2012</v>
      </c>
      <c r="T1610" s="8">
        <v>2012</v>
      </c>
      <c r="U1610" s="8">
        <f t="shared" si="201"/>
        <v>10</v>
      </c>
      <c r="V1610" s="7">
        <v>41159</v>
      </c>
      <c r="W1610" t="s">
        <v>2460</v>
      </c>
      <c r="X1610" s="2">
        <v>1.071</v>
      </c>
      <c r="Y1610" s="6">
        <f t="shared" si="202"/>
        <v>2.8589733322655561E-2</v>
      </c>
      <c r="AA1610">
        <v>219606</v>
      </c>
      <c r="AB1610">
        <v>28134</v>
      </c>
      <c r="AD1610" t="s">
        <v>2</v>
      </c>
      <c r="AE1610">
        <v>137</v>
      </c>
      <c r="AF1610">
        <v>9</v>
      </c>
      <c r="AG1610">
        <v>94107</v>
      </c>
      <c r="AI1610" t="s">
        <v>15656</v>
      </c>
      <c r="AK1610" t="s">
        <v>15655</v>
      </c>
      <c r="AL1610">
        <v>4</v>
      </c>
      <c r="AM1610" s="5">
        <f t="shared" si="203"/>
        <v>0.4</v>
      </c>
      <c r="AN1610" s="4">
        <f t="shared" si="204"/>
        <v>6.0583112457402507E-4</v>
      </c>
      <c r="AO1610" s="3"/>
      <c r="AP1610">
        <v>0</v>
      </c>
      <c r="AQ1610" t="s">
        <v>351</v>
      </c>
      <c r="AR1610" t="s">
        <v>15654</v>
      </c>
      <c r="AS1610" t="s">
        <v>1687</v>
      </c>
      <c r="AT1610" s="2">
        <v>3.488</v>
      </c>
      <c r="AU1610" s="1">
        <f t="shared" si="205"/>
        <v>2.0194562663231101</v>
      </c>
      <c r="AV1610" s="1">
        <f t="shared" si="206"/>
        <v>1.4597782223614792</v>
      </c>
      <c r="AW1610" s="1">
        <f t="shared" si="207"/>
        <v>0.90010017839984857</v>
      </c>
    </row>
    <row r="1611" spans="1:49" x14ac:dyDescent="0.2">
      <c r="A1611">
        <v>1609</v>
      </c>
      <c r="B1611" t="s">
        <v>15653</v>
      </c>
      <c r="C1611" t="s">
        <v>15652</v>
      </c>
      <c r="E1611">
        <v>22809620</v>
      </c>
      <c r="F1611" t="s">
        <v>15651</v>
      </c>
      <c r="G1611" t="s">
        <v>6</v>
      </c>
      <c r="H1611" t="s">
        <v>5</v>
      </c>
      <c r="I1611" t="s">
        <v>15650</v>
      </c>
      <c r="J1611">
        <v>60087826</v>
      </c>
      <c r="K1611" t="s">
        <v>15649</v>
      </c>
      <c r="L1611" t="s">
        <v>17</v>
      </c>
      <c r="M1611" t="s">
        <v>16</v>
      </c>
      <c r="N1611">
        <v>8</v>
      </c>
      <c r="O1611" t="s">
        <v>15648</v>
      </c>
      <c r="P1611" t="s">
        <v>15647</v>
      </c>
      <c r="Q1611" t="s">
        <v>15646</v>
      </c>
      <c r="R1611" s="7">
        <v>41159</v>
      </c>
      <c r="S1611" s="8">
        <f t="shared" si="200"/>
        <v>2012</v>
      </c>
      <c r="T1611" s="8">
        <v>2012</v>
      </c>
      <c r="U1611" s="8">
        <f t="shared" si="201"/>
        <v>10</v>
      </c>
      <c r="V1611" s="7">
        <v>41159</v>
      </c>
      <c r="W1611" t="s">
        <v>447</v>
      </c>
      <c r="X1611" s="2">
        <v>1.6439999999999999</v>
      </c>
      <c r="Y1611" s="6">
        <f t="shared" si="202"/>
        <v>4.3885641066709377E-2</v>
      </c>
      <c r="AA1611">
        <v>15353893</v>
      </c>
      <c r="AB1611">
        <v>17625</v>
      </c>
      <c r="AC1611">
        <v>15353907</v>
      </c>
      <c r="AD1611" t="s">
        <v>2</v>
      </c>
      <c r="AE1611">
        <v>11</v>
      </c>
      <c r="AF1611">
        <v>9</v>
      </c>
      <c r="AH1611" t="s">
        <v>15645</v>
      </c>
      <c r="AI1611" t="s">
        <v>15644</v>
      </c>
      <c r="AJ1611" t="s">
        <v>15643</v>
      </c>
      <c r="AK1611" t="s">
        <v>15642</v>
      </c>
      <c r="AL1611">
        <v>16</v>
      </c>
      <c r="AM1611" s="5">
        <f t="shared" si="203"/>
        <v>1.6</v>
      </c>
      <c r="AN1611" s="4">
        <f t="shared" si="204"/>
        <v>2.4233244982961003E-3</v>
      </c>
      <c r="AO1611" s="3"/>
      <c r="AP1611">
        <v>0</v>
      </c>
      <c r="AR1611" t="s">
        <v>1</v>
      </c>
      <c r="AT1611" s="2">
        <v>4.4660000000000002</v>
      </c>
      <c r="AU1611" s="1">
        <f t="shared" si="205"/>
        <v>3.1446946096185391</v>
      </c>
      <c r="AV1611" s="1">
        <f t="shared" si="206"/>
        <v>2.3154482782502739</v>
      </c>
      <c r="AW1611" s="1">
        <f t="shared" si="207"/>
        <v>1.4862019468820082</v>
      </c>
    </row>
    <row r="1612" spans="1:49" x14ac:dyDescent="0.2">
      <c r="A1612">
        <v>1610</v>
      </c>
      <c r="B1612" t="s">
        <v>15641</v>
      </c>
      <c r="C1612" t="s">
        <v>15640</v>
      </c>
      <c r="F1612" t="s">
        <v>15639</v>
      </c>
      <c r="G1612" t="s">
        <v>6</v>
      </c>
      <c r="H1612" t="s">
        <v>5</v>
      </c>
      <c r="I1612" t="s">
        <v>15638</v>
      </c>
      <c r="J1612" t="s">
        <v>15637</v>
      </c>
      <c r="K1612" t="s">
        <v>15636</v>
      </c>
      <c r="L1612" t="s">
        <v>15635</v>
      </c>
      <c r="M1612" t="s">
        <v>924</v>
      </c>
      <c r="N1612">
        <v>5</v>
      </c>
      <c r="O1612" t="s">
        <v>15634</v>
      </c>
      <c r="P1612" t="s">
        <v>15633</v>
      </c>
      <c r="Q1612" t="s">
        <v>15632</v>
      </c>
      <c r="R1612" s="7">
        <v>41159</v>
      </c>
      <c r="S1612" s="8">
        <f t="shared" si="200"/>
        <v>2012</v>
      </c>
      <c r="T1612" s="8">
        <v>2012</v>
      </c>
      <c r="U1612" s="8">
        <f t="shared" si="201"/>
        <v>10</v>
      </c>
      <c r="V1612" s="7">
        <v>2012</v>
      </c>
      <c r="W1612" t="s">
        <v>1259</v>
      </c>
      <c r="X1612" s="2">
        <v>1.3280000000000001</v>
      </c>
      <c r="Y1612" s="6">
        <f t="shared" si="202"/>
        <v>3.5450201542937994E-2</v>
      </c>
      <c r="AA1612">
        <v>15361225</v>
      </c>
      <c r="AB1612">
        <v>18894</v>
      </c>
      <c r="AD1612" t="s">
        <v>2</v>
      </c>
      <c r="AE1612">
        <v>11</v>
      </c>
      <c r="AG1612">
        <v>6262449</v>
      </c>
      <c r="AH1612" t="s">
        <v>15631</v>
      </c>
      <c r="AI1612" t="s">
        <v>15630</v>
      </c>
      <c r="AJ1612" t="s">
        <v>15629</v>
      </c>
      <c r="AK1612" t="s">
        <v>15628</v>
      </c>
      <c r="AL1612">
        <v>13</v>
      </c>
      <c r="AM1612" s="5">
        <f t="shared" si="203"/>
        <v>1.3</v>
      </c>
      <c r="AN1612" s="4">
        <f t="shared" si="204"/>
        <v>1.9689511548655813E-3</v>
      </c>
      <c r="AO1612" s="3"/>
      <c r="AP1612">
        <v>0</v>
      </c>
      <c r="AQ1612" t="s">
        <v>15627</v>
      </c>
      <c r="AR1612" t="s">
        <v>1</v>
      </c>
      <c r="AS1612" t="s">
        <v>15626</v>
      </c>
      <c r="AT1612" s="2">
        <v>3.8340000000000001</v>
      </c>
      <c r="AU1612" s="1">
        <f t="shared" si="205"/>
        <v>2.5405826426516271</v>
      </c>
      <c r="AV1612" s="1">
        <f t="shared" si="206"/>
        <v>1.8709576348901789</v>
      </c>
      <c r="AW1612" s="1">
        <f t="shared" si="207"/>
        <v>1.2013326271287306</v>
      </c>
    </row>
    <row r="1613" spans="1:49" x14ac:dyDescent="0.2">
      <c r="A1613">
        <v>1611</v>
      </c>
      <c r="B1613" t="s">
        <v>15625</v>
      </c>
      <c r="C1613" t="s">
        <v>15624</v>
      </c>
      <c r="F1613" t="s">
        <v>15623</v>
      </c>
      <c r="G1613" t="s">
        <v>6</v>
      </c>
      <c r="H1613" t="s">
        <v>5</v>
      </c>
      <c r="I1613" t="s">
        <v>8277</v>
      </c>
      <c r="J1613" t="s">
        <v>8276</v>
      </c>
      <c r="K1613" t="s">
        <v>8275</v>
      </c>
      <c r="L1613" t="s">
        <v>8274</v>
      </c>
      <c r="M1613" t="s">
        <v>67</v>
      </c>
      <c r="N1613">
        <v>3</v>
      </c>
      <c r="O1613" t="s">
        <v>8273</v>
      </c>
      <c r="P1613" t="s">
        <v>8272</v>
      </c>
      <c r="Q1613" t="s">
        <v>8271</v>
      </c>
      <c r="R1613" s="7">
        <v>41159</v>
      </c>
      <c r="S1613" s="8">
        <f t="shared" si="200"/>
        <v>2012</v>
      </c>
      <c r="T1613" s="8">
        <v>2012</v>
      </c>
      <c r="U1613" s="8">
        <f t="shared" si="201"/>
        <v>10</v>
      </c>
      <c r="V1613" s="7">
        <v>2012</v>
      </c>
      <c r="W1613" t="s">
        <v>1259</v>
      </c>
      <c r="X1613" s="2">
        <v>1.3280000000000001</v>
      </c>
      <c r="Y1613" s="6">
        <f t="shared" si="202"/>
        <v>3.5450201542937994E-2</v>
      </c>
      <c r="AA1613">
        <v>15361225</v>
      </c>
      <c r="AB1613">
        <v>18894</v>
      </c>
      <c r="AD1613" t="s">
        <v>2</v>
      </c>
      <c r="AE1613">
        <v>11</v>
      </c>
      <c r="AG1613">
        <v>6265357</v>
      </c>
      <c r="AH1613" t="s">
        <v>15622</v>
      </c>
      <c r="AI1613" t="s">
        <v>15621</v>
      </c>
      <c r="AJ1613" t="s">
        <v>15620</v>
      </c>
      <c r="AK1613" t="s">
        <v>15619</v>
      </c>
      <c r="AL1613">
        <v>5</v>
      </c>
      <c r="AM1613" s="5">
        <f t="shared" si="203"/>
        <v>0.5</v>
      </c>
      <c r="AN1613" s="4">
        <f t="shared" si="204"/>
        <v>7.572889057175312E-4</v>
      </c>
      <c r="AO1613" s="3"/>
      <c r="AP1613">
        <v>0</v>
      </c>
      <c r="AQ1613" t="s">
        <v>2495</v>
      </c>
      <c r="AR1613" t="s">
        <v>15618</v>
      </c>
      <c r="AS1613" t="s">
        <v>2494</v>
      </c>
      <c r="AT1613" s="2">
        <v>3.8340000000000001</v>
      </c>
      <c r="AU1613" s="1">
        <f t="shared" si="205"/>
        <v>2.5042327751771856</v>
      </c>
      <c r="AV1613" s="1">
        <f t="shared" si="206"/>
        <v>1.8103745224327763</v>
      </c>
      <c r="AW1613" s="1">
        <f t="shared" si="207"/>
        <v>1.116516269688367</v>
      </c>
    </row>
    <row r="1614" spans="1:49" x14ac:dyDescent="0.2">
      <c r="A1614">
        <v>1612</v>
      </c>
      <c r="B1614" t="s">
        <v>15617</v>
      </c>
      <c r="C1614" t="s">
        <v>15616</v>
      </c>
      <c r="F1614" t="s">
        <v>15615</v>
      </c>
      <c r="G1614" t="s">
        <v>6</v>
      </c>
      <c r="H1614" t="s">
        <v>5</v>
      </c>
      <c r="I1614" t="s">
        <v>15614</v>
      </c>
      <c r="J1614" t="s">
        <v>15613</v>
      </c>
      <c r="K1614" t="s">
        <v>15612</v>
      </c>
      <c r="L1614" t="s">
        <v>15611</v>
      </c>
      <c r="M1614" t="s">
        <v>15610</v>
      </c>
      <c r="N1614">
        <v>6</v>
      </c>
      <c r="O1614" t="s">
        <v>15609</v>
      </c>
      <c r="P1614" t="s">
        <v>15608</v>
      </c>
      <c r="Q1614" t="s">
        <v>15607</v>
      </c>
      <c r="R1614" s="7">
        <v>41159</v>
      </c>
      <c r="S1614" s="8">
        <f t="shared" si="200"/>
        <v>2012</v>
      </c>
      <c r="T1614" s="8">
        <v>2012</v>
      </c>
      <c r="U1614" s="8">
        <f t="shared" si="201"/>
        <v>10</v>
      </c>
      <c r="V1614" s="7">
        <v>2012</v>
      </c>
      <c r="W1614" t="s">
        <v>2659</v>
      </c>
      <c r="X1614" s="2">
        <v>0.185</v>
      </c>
      <c r="Y1614" s="6">
        <f t="shared" si="202"/>
        <v>4.9384693414484399E-3</v>
      </c>
      <c r="AA1614">
        <v>17962021</v>
      </c>
      <c r="AB1614">
        <v>21100230800</v>
      </c>
      <c r="AD1614" t="s">
        <v>2</v>
      </c>
      <c r="AE1614">
        <v>7</v>
      </c>
      <c r="AF1614" t="s">
        <v>15606</v>
      </c>
      <c r="AH1614" t="s">
        <v>15605</v>
      </c>
      <c r="AI1614" t="s">
        <v>15604</v>
      </c>
      <c r="AK1614" t="s">
        <v>15603</v>
      </c>
      <c r="AL1614">
        <v>18</v>
      </c>
      <c r="AM1614" s="5">
        <f t="shared" si="203"/>
        <v>1.8</v>
      </c>
      <c r="AN1614" s="4">
        <f t="shared" si="204"/>
        <v>2.7262400605831123E-3</v>
      </c>
      <c r="AO1614" s="3"/>
      <c r="AP1614">
        <v>0</v>
      </c>
      <c r="AR1614" t="s">
        <v>1</v>
      </c>
      <c r="AT1614" s="2" t="s">
        <v>0</v>
      </c>
      <c r="AU1614" s="1">
        <f t="shared" si="205"/>
        <v>0.42748005571888409</v>
      </c>
      <c r="AV1614" s="1">
        <f t="shared" si="206"/>
        <v>0.38323547010157766</v>
      </c>
      <c r="AW1614" s="1">
        <f t="shared" si="207"/>
        <v>0.338990884484271</v>
      </c>
    </row>
    <row r="1615" spans="1:49" x14ac:dyDescent="0.2">
      <c r="A1615">
        <v>1613</v>
      </c>
      <c r="B1615" t="s">
        <v>15602</v>
      </c>
      <c r="C1615" t="s">
        <v>15601</v>
      </c>
      <c r="F1615" t="s">
        <v>15600</v>
      </c>
      <c r="G1615" t="s">
        <v>6</v>
      </c>
      <c r="H1615" t="s">
        <v>5</v>
      </c>
      <c r="I1615" t="s">
        <v>15599</v>
      </c>
      <c r="J1615" t="s">
        <v>15598</v>
      </c>
      <c r="K1615" t="s">
        <v>15597</v>
      </c>
      <c r="L1615" t="s">
        <v>15596</v>
      </c>
      <c r="M1615" t="s">
        <v>554</v>
      </c>
      <c r="N1615">
        <v>6</v>
      </c>
      <c r="O1615" t="s">
        <v>15595</v>
      </c>
      <c r="P1615" t="s">
        <v>15594</v>
      </c>
      <c r="Q1615" t="s">
        <v>15593</v>
      </c>
      <c r="R1615" s="7">
        <v>41159</v>
      </c>
      <c r="S1615" s="8">
        <f t="shared" si="200"/>
        <v>2012</v>
      </c>
      <c r="T1615" s="8">
        <v>2012</v>
      </c>
      <c r="U1615" s="8">
        <f t="shared" si="201"/>
        <v>10</v>
      </c>
      <c r="V1615" s="7">
        <v>2012</v>
      </c>
      <c r="W1615" t="s">
        <v>1259</v>
      </c>
      <c r="X1615" s="2">
        <v>1.3280000000000001</v>
      </c>
      <c r="Y1615" s="6">
        <f t="shared" si="202"/>
        <v>3.5450201542937994E-2</v>
      </c>
      <c r="AA1615">
        <v>15361225</v>
      </c>
      <c r="AB1615">
        <v>18894</v>
      </c>
      <c r="AD1615" t="s">
        <v>2</v>
      </c>
      <c r="AE1615">
        <v>11</v>
      </c>
      <c r="AG1615">
        <v>6262450</v>
      </c>
      <c r="AH1615" t="s">
        <v>15592</v>
      </c>
      <c r="AI1615" t="s">
        <v>15591</v>
      </c>
      <c r="AJ1615" t="s">
        <v>15590</v>
      </c>
      <c r="AK1615" t="s">
        <v>15589</v>
      </c>
      <c r="AL1615">
        <v>6</v>
      </c>
      <c r="AM1615" s="5">
        <f t="shared" si="203"/>
        <v>0.6</v>
      </c>
      <c r="AN1615" s="4">
        <f t="shared" si="204"/>
        <v>9.0874668686103744E-4</v>
      </c>
      <c r="AO1615" s="3"/>
      <c r="AP1615">
        <v>0</v>
      </c>
      <c r="AR1615" t="s">
        <v>1</v>
      </c>
      <c r="AT1615" s="2">
        <v>3.8340000000000001</v>
      </c>
      <c r="AU1615" s="1">
        <f t="shared" si="205"/>
        <v>2.5087765086114908</v>
      </c>
      <c r="AV1615" s="1">
        <f t="shared" si="206"/>
        <v>1.8179474114899514</v>
      </c>
      <c r="AW1615" s="1">
        <f t="shared" si="207"/>
        <v>1.1271183143684125</v>
      </c>
    </row>
    <row r="1616" spans="1:49" x14ac:dyDescent="0.2">
      <c r="A1616">
        <v>1614</v>
      </c>
      <c r="B1616" t="s">
        <v>15588</v>
      </c>
      <c r="C1616" t="s">
        <v>15587</v>
      </c>
      <c r="F1616" t="s">
        <v>15586</v>
      </c>
      <c r="G1616" t="s">
        <v>6</v>
      </c>
      <c r="H1616" t="s">
        <v>5</v>
      </c>
      <c r="I1616" t="s">
        <v>2685</v>
      </c>
      <c r="J1616" t="s">
        <v>2680</v>
      </c>
      <c r="K1616" t="s">
        <v>2679</v>
      </c>
      <c r="L1616" t="s">
        <v>2678</v>
      </c>
      <c r="M1616" t="s">
        <v>52</v>
      </c>
      <c r="N1616">
        <v>4</v>
      </c>
      <c r="O1616" t="s">
        <v>15585</v>
      </c>
      <c r="P1616" t="s">
        <v>2684</v>
      </c>
      <c r="Q1616" t="s">
        <v>2683</v>
      </c>
      <c r="R1616" s="7">
        <v>41159</v>
      </c>
      <c r="S1616" s="8">
        <f t="shared" si="200"/>
        <v>2012</v>
      </c>
      <c r="T1616" s="8">
        <v>2012</v>
      </c>
      <c r="U1616" s="8">
        <f t="shared" si="201"/>
        <v>10</v>
      </c>
      <c r="V1616" s="7">
        <v>2012</v>
      </c>
      <c r="W1616" t="s">
        <v>1259</v>
      </c>
      <c r="X1616" s="2">
        <v>1.3280000000000001</v>
      </c>
      <c r="Y1616" s="6">
        <f t="shared" si="202"/>
        <v>3.5450201542937994E-2</v>
      </c>
      <c r="AA1616">
        <v>15361225</v>
      </c>
      <c r="AB1616">
        <v>18894</v>
      </c>
      <c r="AD1616" t="s">
        <v>2</v>
      </c>
      <c r="AE1616">
        <v>11</v>
      </c>
      <c r="AG1616">
        <v>6262451</v>
      </c>
      <c r="AH1616" t="s">
        <v>15584</v>
      </c>
      <c r="AI1616" t="s">
        <v>15583</v>
      </c>
      <c r="AJ1616" t="s">
        <v>15582</v>
      </c>
      <c r="AK1616" t="s">
        <v>15581</v>
      </c>
      <c r="AL1616">
        <v>20</v>
      </c>
      <c r="AM1616" s="5">
        <f t="shared" si="203"/>
        <v>2</v>
      </c>
      <c r="AN1616" s="4">
        <f t="shared" si="204"/>
        <v>3.0291556228701248E-3</v>
      </c>
      <c r="AO1616" s="3"/>
      <c r="AP1616">
        <v>0</v>
      </c>
      <c r="AR1616" t="s">
        <v>1</v>
      </c>
      <c r="AT1616" s="2">
        <v>3.8340000000000001</v>
      </c>
      <c r="AU1616" s="1">
        <f t="shared" si="205"/>
        <v>2.5723887766917635</v>
      </c>
      <c r="AV1616" s="1">
        <f t="shared" si="206"/>
        <v>1.9239678582904058</v>
      </c>
      <c r="AW1616" s="1">
        <f t="shared" si="207"/>
        <v>1.2755469398890484</v>
      </c>
    </row>
    <row r="1617" spans="1:49" x14ac:dyDescent="0.2">
      <c r="A1617">
        <v>1615</v>
      </c>
      <c r="B1617" t="s">
        <v>15580</v>
      </c>
      <c r="C1617" t="s">
        <v>15579</v>
      </c>
      <c r="F1617" t="s">
        <v>15578</v>
      </c>
      <c r="G1617" t="s">
        <v>6</v>
      </c>
      <c r="H1617" t="s">
        <v>5</v>
      </c>
      <c r="I1617" t="s">
        <v>705</v>
      </c>
      <c r="J1617" t="s">
        <v>15577</v>
      </c>
      <c r="K1617" t="s">
        <v>15576</v>
      </c>
      <c r="L1617" t="s">
        <v>13065</v>
      </c>
      <c r="M1617" t="s">
        <v>699</v>
      </c>
      <c r="N1617">
        <v>4</v>
      </c>
      <c r="O1617" t="s">
        <v>15575</v>
      </c>
      <c r="P1617" t="s">
        <v>15574</v>
      </c>
      <c r="Q1617" t="s">
        <v>15573</v>
      </c>
      <c r="R1617" s="7">
        <v>41159</v>
      </c>
      <c r="S1617" s="8">
        <f t="shared" si="200"/>
        <v>2012</v>
      </c>
      <c r="T1617" s="8">
        <v>2012</v>
      </c>
      <c r="U1617" s="8">
        <f t="shared" si="201"/>
        <v>10</v>
      </c>
      <c r="V1617" s="7">
        <v>2012</v>
      </c>
      <c r="W1617" t="s">
        <v>1259</v>
      </c>
      <c r="X1617" s="2">
        <v>1.3280000000000001</v>
      </c>
      <c r="Y1617" s="6">
        <f t="shared" si="202"/>
        <v>3.5450201542937994E-2</v>
      </c>
      <c r="AA1617">
        <v>15361225</v>
      </c>
      <c r="AB1617">
        <v>18894</v>
      </c>
      <c r="AD1617" t="s">
        <v>2</v>
      </c>
      <c r="AE1617">
        <v>11</v>
      </c>
      <c r="AG1617">
        <v>6262453</v>
      </c>
      <c r="AH1617" t="s">
        <v>2830</v>
      </c>
      <c r="AI1617" t="s">
        <v>15572</v>
      </c>
      <c r="AJ1617" t="s">
        <v>15571</v>
      </c>
      <c r="AK1617" t="s">
        <v>15570</v>
      </c>
      <c r="AL1617">
        <v>173</v>
      </c>
      <c r="AM1617" s="5">
        <f t="shared" si="203"/>
        <v>17.3</v>
      </c>
      <c r="AN1617" s="4">
        <f t="shared" si="204"/>
        <v>2.6202196137826581E-2</v>
      </c>
      <c r="AO1617" s="3"/>
      <c r="AP1617">
        <v>0</v>
      </c>
      <c r="AQ1617" t="s">
        <v>506</v>
      </c>
      <c r="AR1617" t="s">
        <v>15569</v>
      </c>
      <c r="AS1617" t="s">
        <v>1277</v>
      </c>
      <c r="AT1617" s="2">
        <v>3.8340000000000001</v>
      </c>
      <c r="AU1617" s="1">
        <f t="shared" si="205"/>
        <v>3.2675799921404569</v>
      </c>
      <c r="AV1617" s="1">
        <f t="shared" si="206"/>
        <v>3.0826198840382286</v>
      </c>
      <c r="AW1617" s="1">
        <f t="shared" si="207"/>
        <v>2.8976597759360003</v>
      </c>
    </row>
    <row r="1618" spans="1:49" x14ac:dyDescent="0.2">
      <c r="A1618">
        <v>1616</v>
      </c>
      <c r="B1618" t="s">
        <v>15568</v>
      </c>
      <c r="C1618" t="s">
        <v>15567</v>
      </c>
      <c r="F1618" t="s">
        <v>15566</v>
      </c>
      <c r="G1618" t="s">
        <v>6</v>
      </c>
      <c r="H1618" t="s">
        <v>5</v>
      </c>
      <c r="I1618" t="s">
        <v>15565</v>
      </c>
      <c r="J1618">
        <v>60031707</v>
      </c>
      <c r="K1618" t="s">
        <v>2711</v>
      </c>
      <c r="L1618" t="s">
        <v>2710</v>
      </c>
      <c r="M1618" t="s">
        <v>12</v>
      </c>
      <c r="N1618">
        <v>3</v>
      </c>
      <c r="O1618" t="s">
        <v>15564</v>
      </c>
      <c r="P1618" t="s">
        <v>15563</v>
      </c>
      <c r="Q1618" t="s">
        <v>15562</v>
      </c>
      <c r="R1618" s="7">
        <v>41159</v>
      </c>
      <c r="S1618" s="8">
        <f t="shared" si="200"/>
        <v>2012</v>
      </c>
      <c r="T1618" s="8">
        <v>2012</v>
      </c>
      <c r="U1618" s="8">
        <f t="shared" si="201"/>
        <v>10</v>
      </c>
      <c r="V1618" s="7">
        <v>2012</v>
      </c>
      <c r="W1618" t="s">
        <v>1259</v>
      </c>
      <c r="X1618" s="2">
        <v>1.3280000000000001</v>
      </c>
      <c r="Y1618" s="6">
        <f t="shared" si="202"/>
        <v>3.5450201542937994E-2</v>
      </c>
      <c r="AA1618">
        <v>15361225</v>
      </c>
      <c r="AB1618">
        <v>18894</v>
      </c>
      <c r="AD1618" t="s">
        <v>2</v>
      </c>
      <c r="AE1618">
        <v>11</v>
      </c>
      <c r="AG1618">
        <v>6269044</v>
      </c>
      <c r="AH1618" t="s">
        <v>15561</v>
      </c>
      <c r="AI1618" t="s">
        <v>15560</v>
      </c>
      <c r="AJ1618" t="s">
        <v>15559</v>
      </c>
      <c r="AK1618" t="s">
        <v>15558</v>
      </c>
      <c r="AL1618">
        <v>6</v>
      </c>
      <c r="AM1618" s="5">
        <f t="shared" si="203"/>
        <v>0.6</v>
      </c>
      <c r="AN1618" s="4">
        <f t="shared" si="204"/>
        <v>9.0874668686103744E-4</v>
      </c>
      <c r="AO1618" s="3"/>
      <c r="AP1618">
        <v>0</v>
      </c>
      <c r="AQ1618" t="s">
        <v>255</v>
      </c>
      <c r="AR1618">
        <v>811197</v>
      </c>
      <c r="AS1618" t="s">
        <v>254</v>
      </c>
      <c r="AT1618" s="2">
        <v>3.8340000000000001</v>
      </c>
      <c r="AU1618" s="1">
        <f t="shared" si="205"/>
        <v>2.5087765086114908</v>
      </c>
      <c r="AV1618" s="1">
        <f t="shared" si="206"/>
        <v>1.8179474114899514</v>
      </c>
      <c r="AW1618" s="1">
        <f t="shared" si="207"/>
        <v>1.1271183143684125</v>
      </c>
    </row>
    <row r="1619" spans="1:49" x14ac:dyDescent="0.2">
      <c r="A1619">
        <v>1617</v>
      </c>
      <c r="B1619" t="s">
        <v>15557</v>
      </c>
      <c r="C1619" t="s">
        <v>15556</v>
      </c>
      <c r="F1619" t="s">
        <v>15555</v>
      </c>
      <c r="G1619" t="s">
        <v>6</v>
      </c>
      <c r="H1619" t="s">
        <v>5</v>
      </c>
      <c r="I1619" t="s">
        <v>3022</v>
      </c>
      <c r="J1619" t="s">
        <v>15554</v>
      </c>
      <c r="K1619" t="s">
        <v>15553</v>
      </c>
      <c r="L1619" t="s">
        <v>1011</v>
      </c>
      <c r="M1619" t="s">
        <v>69</v>
      </c>
      <c r="N1619">
        <v>3</v>
      </c>
      <c r="O1619" t="s">
        <v>15552</v>
      </c>
      <c r="P1619" t="s">
        <v>15551</v>
      </c>
      <c r="Q1619" t="s">
        <v>15550</v>
      </c>
      <c r="R1619" s="7">
        <v>41159</v>
      </c>
      <c r="S1619" s="8">
        <f t="shared" si="200"/>
        <v>2012</v>
      </c>
      <c r="T1619" s="8">
        <v>2012</v>
      </c>
      <c r="U1619" s="8">
        <f t="shared" si="201"/>
        <v>10</v>
      </c>
      <c r="V1619" s="7">
        <v>41159</v>
      </c>
      <c r="W1619" t="s">
        <v>1871</v>
      </c>
      <c r="X1619" s="2">
        <v>2.0379999999999998</v>
      </c>
      <c r="Y1619" s="6">
        <f t="shared" si="202"/>
        <v>5.4403246042550917E-2</v>
      </c>
      <c r="AA1619">
        <v>20403364</v>
      </c>
      <c r="AB1619">
        <v>19700173215</v>
      </c>
      <c r="AC1619">
        <v>20403372</v>
      </c>
      <c r="AD1619" t="s">
        <v>2</v>
      </c>
      <c r="AE1619">
        <v>4</v>
      </c>
      <c r="AF1619">
        <v>17</v>
      </c>
      <c r="AH1619" t="s">
        <v>15549</v>
      </c>
      <c r="AI1619" t="s">
        <v>15548</v>
      </c>
      <c r="AK1619" t="s">
        <v>15547</v>
      </c>
      <c r="AL1619">
        <v>9</v>
      </c>
      <c r="AM1619" s="5">
        <f t="shared" si="203"/>
        <v>0.9</v>
      </c>
      <c r="AN1619" s="4">
        <f t="shared" si="204"/>
        <v>1.3631200302915562E-3</v>
      </c>
      <c r="AO1619" s="3"/>
      <c r="AP1619">
        <v>0</v>
      </c>
      <c r="AR1619" t="s">
        <v>1</v>
      </c>
      <c r="AT1619" s="2">
        <v>7.79</v>
      </c>
      <c r="AU1619" s="1">
        <f t="shared" si="205"/>
        <v>3.8491208238873109</v>
      </c>
      <c r="AV1619" s="1">
        <f t="shared" si="206"/>
        <v>2.7883183036421237</v>
      </c>
      <c r="AW1619" s="1">
        <f t="shared" si="207"/>
        <v>1.7275157833969366</v>
      </c>
    </row>
    <row r="1620" spans="1:49" x14ac:dyDescent="0.2">
      <c r="A1620">
        <v>1618</v>
      </c>
      <c r="B1620" t="s">
        <v>15546</v>
      </c>
      <c r="C1620" t="s">
        <v>15545</v>
      </c>
      <c r="E1620">
        <v>22892477</v>
      </c>
      <c r="F1620" t="s">
        <v>15544</v>
      </c>
      <c r="G1620" t="s">
        <v>6</v>
      </c>
      <c r="H1620" t="s">
        <v>5</v>
      </c>
      <c r="I1620" t="s">
        <v>15543</v>
      </c>
      <c r="J1620">
        <v>60021255</v>
      </c>
      <c r="K1620" t="s">
        <v>287</v>
      </c>
      <c r="L1620" t="s">
        <v>286</v>
      </c>
      <c r="M1620" t="s">
        <v>285</v>
      </c>
      <c r="N1620">
        <v>3</v>
      </c>
      <c r="O1620" t="s">
        <v>15542</v>
      </c>
      <c r="P1620" t="s">
        <v>15541</v>
      </c>
      <c r="Q1620" t="s">
        <v>2658</v>
      </c>
      <c r="R1620" s="7">
        <v>41159</v>
      </c>
      <c r="S1620" s="8">
        <f t="shared" si="200"/>
        <v>2012</v>
      </c>
      <c r="T1620" s="8">
        <v>2012</v>
      </c>
      <c r="U1620" s="8">
        <f t="shared" si="201"/>
        <v>10</v>
      </c>
      <c r="V1620" s="7">
        <v>41159</v>
      </c>
      <c r="W1620" t="s">
        <v>1562</v>
      </c>
      <c r="X1620" s="2">
        <v>1.3120000000000001</v>
      </c>
      <c r="Y1620" s="6">
        <f t="shared" si="202"/>
        <v>3.502309068097488E-2</v>
      </c>
      <c r="AA1620">
        <v>319155</v>
      </c>
      <c r="AB1620">
        <v>29203</v>
      </c>
      <c r="AC1620">
        <v>13616560</v>
      </c>
      <c r="AD1620" t="s">
        <v>2</v>
      </c>
      <c r="AE1620">
        <v>57</v>
      </c>
      <c r="AF1620">
        <v>17</v>
      </c>
      <c r="AH1620" t="s">
        <v>15540</v>
      </c>
      <c r="AI1620" t="s">
        <v>15539</v>
      </c>
      <c r="AK1620" t="s">
        <v>15538</v>
      </c>
      <c r="AL1620">
        <v>3</v>
      </c>
      <c r="AM1620" s="5">
        <f t="shared" si="203"/>
        <v>0.3</v>
      </c>
      <c r="AN1620" s="4">
        <f t="shared" si="204"/>
        <v>4.5437334343051872E-4</v>
      </c>
      <c r="AO1620" s="3"/>
      <c r="AP1620">
        <v>0</v>
      </c>
      <c r="AR1620" t="s">
        <v>1</v>
      </c>
      <c r="AT1620" s="2">
        <v>3.609</v>
      </c>
      <c r="AU1620" s="1">
        <f t="shared" si="205"/>
        <v>2.4652475479711571</v>
      </c>
      <c r="AV1620" s="1">
        <f t="shared" si="206"/>
        <v>1.77387320122027</v>
      </c>
      <c r="AW1620" s="1">
        <f t="shared" si="207"/>
        <v>1.0824988544693828</v>
      </c>
    </row>
    <row r="1621" spans="1:49" x14ac:dyDescent="0.2">
      <c r="A1621">
        <v>1619</v>
      </c>
      <c r="B1621" t="s">
        <v>15537</v>
      </c>
      <c r="C1621" t="s">
        <v>15536</v>
      </c>
      <c r="F1621" t="s">
        <v>15535</v>
      </c>
      <c r="G1621" t="s">
        <v>6</v>
      </c>
      <c r="H1621" t="s">
        <v>5</v>
      </c>
      <c r="I1621" t="s">
        <v>15534</v>
      </c>
      <c r="J1621">
        <v>60010338</v>
      </c>
      <c r="K1621" t="s">
        <v>1451</v>
      </c>
      <c r="L1621" t="s">
        <v>1450</v>
      </c>
      <c r="M1621" t="s">
        <v>674</v>
      </c>
      <c r="N1621">
        <v>3</v>
      </c>
      <c r="O1621" t="s">
        <v>15533</v>
      </c>
      <c r="P1621" t="s">
        <v>15532</v>
      </c>
      <c r="Q1621" t="s">
        <v>1449</v>
      </c>
      <c r="R1621" s="7">
        <v>41158</v>
      </c>
      <c r="S1621" s="8">
        <f t="shared" si="200"/>
        <v>2012</v>
      </c>
      <c r="T1621" s="8">
        <v>2012</v>
      </c>
      <c r="U1621" s="8">
        <f t="shared" si="201"/>
        <v>10</v>
      </c>
      <c r="V1621" s="7">
        <v>41158</v>
      </c>
      <c r="W1621" t="s">
        <v>15531</v>
      </c>
      <c r="X1621" s="2">
        <v>0.29899999999999999</v>
      </c>
      <c r="Y1621" s="6">
        <f t="shared" si="202"/>
        <v>7.9816342329355871E-3</v>
      </c>
      <c r="AA1621">
        <v>135585</v>
      </c>
      <c r="AB1621">
        <v>28621</v>
      </c>
      <c r="AD1621" t="s">
        <v>2</v>
      </c>
      <c r="AE1621">
        <v>57</v>
      </c>
      <c r="AF1621" t="s">
        <v>15530</v>
      </c>
      <c r="AH1621" t="s">
        <v>15529</v>
      </c>
      <c r="AI1621" t="s">
        <v>15528</v>
      </c>
      <c r="AK1621" t="s">
        <v>15527</v>
      </c>
      <c r="AL1621">
        <v>1</v>
      </c>
      <c r="AM1621" s="5">
        <f t="shared" si="203"/>
        <v>0.1</v>
      </c>
      <c r="AN1621" s="4">
        <f t="shared" si="204"/>
        <v>1.5145778114350627E-4</v>
      </c>
      <c r="AO1621" s="3"/>
      <c r="AP1621">
        <v>0</v>
      </c>
      <c r="AR1621" t="s">
        <v>1</v>
      </c>
      <c r="AT1621" s="2" t="s">
        <v>0</v>
      </c>
      <c r="AU1621" s="1">
        <f t="shared" si="205"/>
        <v>0.56325812973979628</v>
      </c>
      <c r="AV1621" s="1">
        <f t="shared" si="206"/>
        <v>0.40665460070395465</v>
      </c>
      <c r="AW1621" s="1">
        <f t="shared" si="207"/>
        <v>0.25005107166811302</v>
      </c>
    </row>
    <row r="1622" spans="1:49" x14ac:dyDescent="0.2">
      <c r="A1622">
        <v>1620</v>
      </c>
      <c r="B1622" t="s">
        <v>15526</v>
      </c>
      <c r="C1622" t="s">
        <v>15525</v>
      </c>
      <c r="F1622" t="s">
        <v>15524</v>
      </c>
      <c r="G1622" t="s">
        <v>6</v>
      </c>
      <c r="H1622" t="s">
        <v>5</v>
      </c>
      <c r="I1622" t="s">
        <v>15523</v>
      </c>
      <c r="J1622" t="s">
        <v>15522</v>
      </c>
      <c r="K1622" t="s">
        <v>15521</v>
      </c>
      <c r="L1622" t="s">
        <v>15520</v>
      </c>
      <c r="M1622" t="s">
        <v>2811</v>
      </c>
      <c r="N1622">
        <v>4</v>
      </c>
      <c r="O1622" t="s">
        <v>15519</v>
      </c>
      <c r="P1622" t="s">
        <v>15518</v>
      </c>
      <c r="Q1622" t="s">
        <v>15517</v>
      </c>
      <c r="R1622" s="7">
        <v>41158</v>
      </c>
      <c r="S1622" s="8">
        <f t="shared" si="200"/>
        <v>2012</v>
      </c>
      <c r="T1622" s="8">
        <v>2012</v>
      </c>
      <c r="U1622" s="8">
        <f t="shared" si="201"/>
        <v>10</v>
      </c>
      <c r="V1622" s="7">
        <v>41158</v>
      </c>
      <c r="W1622" t="s">
        <v>5599</v>
      </c>
      <c r="X1622" s="2">
        <v>2.5630000000000002</v>
      </c>
      <c r="Y1622" s="6">
        <f t="shared" si="202"/>
        <v>6.841782120071542E-2</v>
      </c>
      <c r="AB1622">
        <v>19600166212</v>
      </c>
      <c r="AC1622">
        <v>19487185</v>
      </c>
      <c r="AD1622" t="s">
        <v>2</v>
      </c>
      <c r="AE1622">
        <v>3</v>
      </c>
      <c r="AF1622">
        <v>17</v>
      </c>
      <c r="AH1622" t="s">
        <v>15516</v>
      </c>
      <c r="AI1622" t="s">
        <v>15515</v>
      </c>
      <c r="AK1622" t="s">
        <v>15514</v>
      </c>
      <c r="AL1622">
        <v>53</v>
      </c>
      <c r="AM1622" s="5">
        <f t="shared" si="203"/>
        <v>5.3</v>
      </c>
      <c r="AN1622" s="4">
        <f t="shared" si="204"/>
        <v>8.02726240060583E-3</v>
      </c>
      <c r="AO1622" s="3"/>
      <c r="AP1622">
        <v>0</v>
      </c>
      <c r="AR1622" t="s">
        <v>1</v>
      </c>
      <c r="AT1622" s="2">
        <v>6.4749999999999996</v>
      </c>
      <c r="AU1622" s="1">
        <f t="shared" si="205"/>
        <v>5.0300653560682544</v>
      </c>
      <c r="AV1622" s="1">
        <f t="shared" si="206"/>
        <v>3.8222541800660625</v>
      </c>
      <c r="AW1622" s="1">
        <f t="shared" si="207"/>
        <v>2.6144430040638702</v>
      </c>
    </row>
    <row r="1623" spans="1:49" x14ac:dyDescent="0.2">
      <c r="A1623">
        <v>1621</v>
      </c>
      <c r="B1623" t="s">
        <v>15513</v>
      </c>
      <c r="C1623" t="s">
        <v>15512</v>
      </c>
      <c r="D1623" t="s">
        <v>15511</v>
      </c>
      <c r="F1623" t="s">
        <v>15510</v>
      </c>
      <c r="G1623" t="s">
        <v>6</v>
      </c>
      <c r="H1623" t="s">
        <v>5</v>
      </c>
      <c r="I1623" t="s">
        <v>1081</v>
      </c>
      <c r="J1623" t="s">
        <v>15509</v>
      </c>
      <c r="K1623" t="s">
        <v>15508</v>
      </c>
      <c r="L1623" t="s">
        <v>15507</v>
      </c>
      <c r="M1623" t="s">
        <v>15506</v>
      </c>
      <c r="N1623">
        <v>10</v>
      </c>
      <c r="O1623" t="s">
        <v>15505</v>
      </c>
      <c r="P1623" t="s">
        <v>15504</v>
      </c>
      <c r="Q1623" t="s">
        <v>15503</v>
      </c>
      <c r="R1623" s="7">
        <v>41158</v>
      </c>
      <c r="S1623" s="8">
        <f t="shared" si="200"/>
        <v>2012</v>
      </c>
      <c r="T1623" s="8">
        <v>2012</v>
      </c>
      <c r="U1623" s="8">
        <f t="shared" si="201"/>
        <v>10</v>
      </c>
      <c r="V1623" s="7">
        <v>41158</v>
      </c>
      <c r="W1623" t="s">
        <v>15502</v>
      </c>
      <c r="X1623" s="2">
        <v>15.993</v>
      </c>
      <c r="Y1623" s="6">
        <f t="shared" si="202"/>
        <v>0.42692400096099947</v>
      </c>
      <c r="AA1623">
        <v>280836</v>
      </c>
      <c r="AB1623">
        <v>21206</v>
      </c>
      <c r="AC1623">
        <v>14764687</v>
      </c>
      <c r="AD1623" t="s">
        <v>2</v>
      </c>
      <c r="AE1623">
        <v>489</v>
      </c>
      <c r="AF1623">
        <v>7414</v>
      </c>
      <c r="AH1623" t="s">
        <v>15501</v>
      </c>
      <c r="AI1623" t="s">
        <v>15500</v>
      </c>
      <c r="AK1623" t="s">
        <v>15499</v>
      </c>
      <c r="AL1623">
        <v>798</v>
      </c>
      <c r="AM1623" s="5">
        <f t="shared" si="203"/>
        <v>79.8</v>
      </c>
      <c r="AN1623" s="4">
        <f t="shared" si="204"/>
        <v>0.12086330935251798</v>
      </c>
      <c r="AO1623" s="3"/>
      <c r="AP1623">
        <v>0</v>
      </c>
      <c r="AR1623" t="s">
        <v>1</v>
      </c>
      <c r="AT1623" s="2">
        <v>49.962000000000003</v>
      </c>
      <c r="AU1623" s="1">
        <f t="shared" si="205"/>
        <v>33.5105793478455</v>
      </c>
      <c r="AV1623" s="1">
        <f t="shared" si="206"/>
        <v>27.389365515675873</v>
      </c>
      <c r="AW1623" s="1">
        <f t="shared" si="207"/>
        <v>21.268151683506243</v>
      </c>
    </row>
    <row r="1624" spans="1:49" x14ac:dyDescent="0.2">
      <c r="A1624">
        <v>1622</v>
      </c>
      <c r="B1624" t="s">
        <v>15498</v>
      </c>
      <c r="C1624" t="s">
        <v>15497</v>
      </c>
      <c r="F1624" t="s">
        <v>15496</v>
      </c>
      <c r="G1624" t="s">
        <v>6</v>
      </c>
      <c r="H1624" t="s">
        <v>5</v>
      </c>
      <c r="I1624" t="s">
        <v>1952</v>
      </c>
      <c r="J1624">
        <v>60019616</v>
      </c>
      <c r="K1624" t="s">
        <v>34</v>
      </c>
      <c r="L1624" t="s">
        <v>33</v>
      </c>
      <c r="M1624" t="s">
        <v>16</v>
      </c>
      <c r="N1624">
        <v>3</v>
      </c>
      <c r="O1624" t="s">
        <v>15495</v>
      </c>
      <c r="P1624" t="s">
        <v>15494</v>
      </c>
      <c r="Q1624" t="s">
        <v>537</v>
      </c>
      <c r="R1624" s="7">
        <v>41158</v>
      </c>
      <c r="S1624" s="8">
        <f t="shared" si="200"/>
        <v>2012</v>
      </c>
      <c r="T1624" s="8">
        <v>2012</v>
      </c>
      <c r="U1624" s="8">
        <f t="shared" si="201"/>
        <v>10</v>
      </c>
      <c r="V1624" s="7">
        <v>2012</v>
      </c>
      <c r="W1624" t="s">
        <v>15467</v>
      </c>
      <c r="X1624" s="2">
        <v>0.30099999999999999</v>
      </c>
      <c r="Y1624" s="6">
        <f t="shared" si="202"/>
        <v>8.0350230906809754E-3</v>
      </c>
      <c r="AA1624">
        <v>10044132</v>
      </c>
      <c r="AB1624">
        <v>58655</v>
      </c>
      <c r="AD1624" t="s">
        <v>2</v>
      </c>
      <c r="AE1624">
        <v>23</v>
      </c>
      <c r="AF1624">
        <v>4</v>
      </c>
      <c r="AH1624" t="s">
        <v>15493</v>
      </c>
      <c r="AI1624" t="s">
        <v>15492</v>
      </c>
      <c r="AJ1624" t="s">
        <v>15491</v>
      </c>
      <c r="AK1624" t="s">
        <v>15490</v>
      </c>
      <c r="AL1624">
        <v>2</v>
      </c>
      <c r="AM1624" s="5">
        <f t="shared" si="203"/>
        <v>0.2</v>
      </c>
      <c r="AN1624" s="4">
        <f t="shared" si="204"/>
        <v>3.0291556228701253E-4</v>
      </c>
      <c r="AO1624" s="3"/>
      <c r="AP1624">
        <v>0</v>
      </c>
      <c r="AR1624" t="s">
        <v>1</v>
      </c>
      <c r="AT1624" s="2">
        <v>1.1859999999999999</v>
      </c>
      <c r="AU1624" s="1">
        <f t="shared" si="205"/>
        <v>0.57153908321627855</v>
      </c>
      <c r="AV1624" s="1">
        <f t="shared" si="206"/>
        <v>0.41689693264839944</v>
      </c>
      <c r="AW1624" s="1">
        <f t="shared" si="207"/>
        <v>0.26225478208052017</v>
      </c>
    </row>
    <row r="1625" spans="1:49" x14ac:dyDescent="0.2">
      <c r="A1625">
        <v>1623</v>
      </c>
      <c r="B1625" t="s">
        <v>15489</v>
      </c>
      <c r="C1625" t="s">
        <v>15488</v>
      </c>
      <c r="F1625" t="s">
        <v>15487</v>
      </c>
      <c r="G1625" t="s">
        <v>6</v>
      </c>
      <c r="H1625" t="s">
        <v>5</v>
      </c>
      <c r="I1625" t="s">
        <v>42</v>
      </c>
      <c r="J1625" t="s">
        <v>15486</v>
      </c>
      <c r="K1625" t="s">
        <v>15485</v>
      </c>
      <c r="L1625" t="s">
        <v>15484</v>
      </c>
      <c r="M1625" t="s">
        <v>69</v>
      </c>
      <c r="N1625">
        <v>5</v>
      </c>
      <c r="O1625" t="s">
        <v>15483</v>
      </c>
      <c r="P1625" t="s">
        <v>15482</v>
      </c>
      <c r="Q1625" t="s">
        <v>15481</v>
      </c>
      <c r="R1625" s="7">
        <v>41158</v>
      </c>
      <c r="S1625" s="8">
        <f t="shared" si="200"/>
        <v>2012</v>
      </c>
      <c r="T1625" s="8">
        <v>2012</v>
      </c>
      <c r="U1625" s="8">
        <f t="shared" si="201"/>
        <v>10</v>
      </c>
      <c r="V1625" s="7">
        <v>2012</v>
      </c>
      <c r="W1625" t="s">
        <v>15467</v>
      </c>
      <c r="X1625" s="2">
        <v>0.30099999999999999</v>
      </c>
      <c r="Y1625" s="6">
        <f t="shared" si="202"/>
        <v>8.0350230906809754E-3</v>
      </c>
      <c r="AA1625">
        <v>10044132</v>
      </c>
      <c r="AB1625">
        <v>58655</v>
      </c>
      <c r="AD1625" t="s">
        <v>2</v>
      </c>
      <c r="AE1625">
        <v>23</v>
      </c>
      <c r="AF1625">
        <v>4</v>
      </c>
      <c r="AH1625" t="s">
        <v>15480</v>
      </c>
      <c r="AI1625" t="s">
        <v>15479</v>
      </c>
      <c r="AJ1625" t="s">
        <v>15478</v>
      </c>
      <c r="AK1625" t="s">
        <v>15477</v>
      </c>
      <c r="AL1625">
        <v>3</v>
      </c>
      <c r="AM1625" s="5">
        <f t="shared" si="203"/>
        <v>0.3</v>
      </c>
      <c r="AN1625" s="4">
        <f t="shared" si="204"/>
        <v>4.5437334343051872E-4</v>
      </c>
      <c r="AO1625" s="3"/>
      <c r="AP1625">
        <v>0</v>
      </c>
      <c r="AR1625" t="s">
        <v>1</v>
      </c>
      <c r="AT1625" s="2">
        <v>1.1859999999999999</v>
      </c>
      <c r="AU1625" s="1">
        <f t="shared" si="205"/>
        <v>0.57608281665058381</v>
      </c>
      <c r="AV1625" s="1">
        <f t="shared" si="206"/>
        <v>0.42446982170557473</v>
      </c>
      <c r="AW1625" s="1">
        <f t="shared" si="207"/>
        <v>0.27285682676056555</v>
      </c>
    </row>
    <row r="1626" spans="1:49" x14ac:dyDescent="0.2">
      <c r="A1626">
        <v>1624</v>
      </c>
      <c r="B1626" t="s">
        <v>15476</v>
      </c>
      <c r="C1626" t="s">
        <v>15475</v>
      </c>
      <c r="F1626" t="s">
        <v>15474</v>
      </c>
      <c r="G1626" t="s">
        <v>6</v>
      </c>
      <c r="H1626" t="s">
        <v>5</v>
      </c>
      <c r="I1626" t="s">
        <v>15473</v>
      </c>
      <c r="J1626" t="s">
        <v>15472</v>
      </c>
      <c r="K1626" t="s">
        <v>15471</v>
      </c>
      <c r="L1626" t="s">
        <v>2881</v>
      </c>
      <c r="M1626" t="s">
        <v>213</v>
      </c>
      <c r="N1626">
        <v>5</v>
      </c>
      <c r="O1626" t="s">
        <v>15470</v>
      </c>
      <c r="P1626" t="s">
        <v>15469</v>
      </c>
      <c r="Q1626" t="s">
        <v>15468</v>
      </c>
      <c r="R1626" s="7">
        <v>41158</v>
      </c>
      <c r="S1626" s="8">
        <f t="shared" si="200"/>
        <v>2012</v>
      </c>
      <c r="T1626" s="8">
        <v>2012</v>
      </c>
      <c r="U1626" s="8">
        <f t="shared" si="201"/>
        <v>10</v>
      </c>
      <c r="V1626" s="7">
        <v>2012</v>
      </c>
      <c r="W1626" t="s">
        <v>15467</v>
      </c>
      <c r="X1626" s="2">
        <v>0.30099999999999999</v>
      </c>
      <c r="Y1626" s="6">
        <f t="shared" si="202"/>
        <v>8.0350230906809754E-3</v>
      </c>
      <c r="AA1626">
        <v>10044132</v>
      </c>
      <c r="AB1626">
        <v>58655</v>
      </c>
      <c r="AD1626" t="s">
        <v>2</v>
      </c>
      <c r="AE1626">
        <v>23</v>
      </c>
      <c r="AF1626">
        <v>4</v>
      </c>
      <c r="AH1626" t="s">
        <v>15466</v>
      </c>
      <c r="AI1626" t="s">
        <v>15465</v>
      </c>
      <c r="AJ1626" t="s">
        <v>15464</v>
      </c>
      <c r="AK1626" t="s">
        <v>15463</v>
      </c>
      <c r="AL1626">
        <v>6</v>
      </c>
      <c r="AM1626" s="5">
        <f t="shared" si="203"/>
        <v>0.6</v>
      </c>
      <c r="AN1626" s="4">
        <f t="shared" si="204"/>
        <v>9.0874668686103744E-4</v>
      </c>
      <c r="AO1626" s="3"/>
      <c r="AP1626">
        <v>0</v>
      </c>
      <c r="AR1626" t="s">
        <v>1</v>
      </c>
      <c r="AT1626" s="2">
        <v>1.1859999999999999</v>
      </c>
      <c r="AU1626" s="1">
        <f t="shared" si="205"/>
        <v>0.58971401695349934</v>
      </c>
      <c r="AV1626" s="1">
        <f t="shared" si="206"/>
        <v>0.44718848887710061</v>
      </c>
      <c r="AW1626" s="1">
        <f t="shared" si="207"/>
        <v>0.30466296080070188</v>
      </c>
    </row>
    <row r="1627" spans="1:49" x14ac:dyDescent="0.2">
      <c r="A1627">
        <v>1625</v>
      </c>
      <c r="B1627" t="s">
        <v>15462</v>
      </c>
      <c r="C1627" t="s">
        <v>15461</v>
      </c>
      <c r="D1627" t="s">
        <v>15460</v>
      </c>
      <c r="E1627">
        <v>22683719</v>
      </c>
      <c r="F1627" t="s">
        <v>15459</v>
      </c>
      <c r="G1627" t="s">
        <v>6</v>
      </c>
      <c r="H1627" t="s">
        <v>5</v>
      </c>
      <c r="I1627" t="s">
        <v>15458</v>
      </c>
      <c r="J1627" t="s">
        <v>15457</v>
      </c>
      <c r="K1627" t="s">
        <v>15456</v>
      </c>
      <c r="L1627" t="s">
        <v>1681</v>
      </c>
      <c r="M1627" t="s">
        <v>213</v>
      </c>
      <c r="N1627">
        <v>6</v>
      </c>
      <c r="O1627" t="s">
        <v>15455</v>
      </c>
      <c r="P1627" t="s">
        <v>15454</v>
      </c>
      <c r="Q1627" t="s">
        <v>15453</v>
      </c>
      <c r="R1627" s="7">
        <v>41158</v>
      </c>
      <c r="S1627" s="8">
        <f t="shared" si="200"/>
        <v>2012</v>
      </c>
      <c r="T1627" s="8">
        <v>2012</v>
      </c>
      <c r="U1627" s="8">
        <f t="shared" si="201"/>
        <v>10</v>
      </c>
      <c r="V1627" s="7">
        <v>41158</v>
      </c>
      <c r="W1627" t="s">
        <v>15452</v>
      </c>
      <c r="X1627" s="2">
        <v>1.2969999999999999</v>
      </c>
      <c r="Y1627" s="6">
        <f t="shared" si="202"/>
        <v>3.4622674247884469E-2</v>
      </c>
      <c r="AA1627">
        <v>3064522</v>
      </c>
      <c r="AB1627">
        <v>18042</v>
      </c>
      <c r="AC1627">
        <v>18737544</v>
      </c>
      <c r="AD1627" t="s">
        <v>2</v>
      </c>
      <c r="AE1627">
        <v>219</v>
      </c>
      <c r="AH1627" s="10">
        <v>44440</v>
      </c>
      <c r="AI1627" t="s">
        <v>15451</v>
      </c>
      <c r="AJ1627" t="s">
        <v>15450</v>
      </c>
      <c r="AK1627" t="s">
        <v>15449</v>
      </c>
      <c r="AL1627">
        <v>10</v>
      </c>
      <c r="AM1627" s="5">
        <f t="shared" si="203"/>
        <v>1</v>
      </c>
      <c r="AN1627" s="4">
        <f t="shared" si="204"/>
        <v>1.5145778114350624E-3</v>
      </c>
      <c r="AO1627" s="3"/>
      <c r="AP1627">
        <v>0</v>
      </c>
      <c r="AQ1627" t="s">
        <v>251</v>
      </c>
      <c r="AR1627">
        <v>30970980</v>
      </c>
      <c r="AS1627" t="s">
        <v>250</v>
      </c>
      <c r="AT1627" s="2">
        <v>3.59</v>
      </c>
      <c r="AU1627" s="1">
        <f t="shared" si="205"/>
        <v>2.4690245316949642</v>
      </c>
      <c r="AV1627" s="1">
        <f t="shared" si="206"/>
        <v>1.8068626029659764</v>
      </c>
      <c r="AW1627" s="1">
        <f t="shared" si="207"/>
        <v>1.1447006742369883</v>
      </c>
    </row>
    <row r="1628" spans="1:49" x14ac:dyDescent="0.2">
      <c r="A1628">
        <v>1626</v>
      </c>
      <c r="B1628" t="s">
        <v>15448</v>
      </c>
      <c r="C1628" t="s">
        <v>15447</v>
      </c>
      <c r="F1628" t="s">
        <v>15446</v>
      </c>
      <c r="G1628" t="s">
        <v>6</v>
      </c>
      <c r="H1628" t="s">
        <v>5</v>
      </c>
      <c r="I1628" t="s">
        <v>15445</v>
      </c>
      <c r="J1628">
        <v>60023004</v>
      </c>
      <c r="K1628" t="s">
        <v>15444</v>
      </c>
      <c r="L1628" t="s">
        <v>15443</v>
      </c>
      <c r="M1628" t="s">
        <v>12</v>
      </c>
      <c r="N1628">
        <v>2</v>
      </c>
      <c r="O1628" t="s">
        <v>15442</v>
      </c>
      <c r="P1628" t="s">
        <v>15441</v>
      </c>
      <c r="Q1628" t="s">
        <v>15440</v>
      </c>
      <c r="R1628" s="7">
        <v>41157</v>
      </c>
      <c r="S1628" s="8">
        <f t="shared" si="200"/>
        <v>2012</v>
      </c>
      <c r="T1628" s="8">
        <v>2012</v>
      </c>
      <c r="U1628" s="8">
        <f t="shared" si="201"/>
        <v>10</v>
      </c>
      <c r="V1628" s="7">
        <v>2012</v>
      </c>
      <c r="W1628" t="s">
        <v>1815</v>
      </c>
      <c r="X1628" s="2">
        <v>1.23</v>
      </c>
      <c r="Y1628" s="6">
        <f t="shared" si="202"/>
        <v>3.2834147513413951E-2</v>
      </c>
      <c r="AA1628">
        <v>21622337</v>
      </c>
      <c r="AB1628">
        <v>21100203111</v>
      </c>
      <c r="AC1628">
        <v>21622345</v>
      </c>
      <c r="AD1628" t="s">
        <v>2</v>
      </c>
      <c r="AE1628">
        <v>1</v>
      </c>
      <c r="AF1628">
        <v>6</v>
      </c>
      <c r="AG1628">
        <v>6290313</v>
      </c>
      <c r="AH1628" t="s">
        <v>15439</v>
      </c>
      <c r="AI1628" t="s">
        <v>15438</v>
      </c>
      <c r="AJ1628" t="s">
        <v>15437</v>
      </c>
      <c r="AK1628" t="s">
        <v>15436</v>
      </c>
      <c r="AL1628">
        <v>70</v>
      </c>
      <c r="AM1628" s="5">
        <f t="shared" si="203"/>
        <v>7</v>
      </c>
      <c r="AN1628" s="4">
        <f t="shared" si="204"/>
        <v>1.0602044680045438E-2</v>
      </c>
      <c r="AO1628" s="3"/>
      <c r="AP1628">
        <v>0</v>
      </c>
      <c r="AQ1628" t="s">
        <v>255</v>
      </c>
      <c r="AR1628">
        <v>1017053</v>
      </c>
      <c r="AS1628" t="s">
        <v>254</v>
      </c>
      <c r="AT1628" s="2">
        <v>4.3479999999999999</v>
      </c>
      <c r="AU1628" s="1">
        <f t="shared" si="205"/>
        <v>2.6164516663403394</v>
      </c>
      <c r="AV1628" s="1">
        <f t="shared" si="206"/>
        <v>2.1718096096729691</v>
      </c>
      <c r="AW1628" s="1">
        <f t="shared" si="207"/>
        <v>1.7271675530055992</v>
      </c>
    </row>
    <row r="1629" spans="1:49" x14ac:dyDescent="0.2">
      <c r="A1629">
        <v>1627</v>
      </c>
      <c r="B1629" t="s">
        <v>15435</v>
      </c>
      <c r="C1629" t="s">
        <v>15434</v>
      </c>
      <c r="F1629" t="s">
        <v>15433</v>
      </c>
      <c r="G1629" t="s">
        <v>6</v>
      </c>
      <c r="H1629" t="s">
        <v>5</v>
      </c>
      <c r="I1629" t="s">
        <v>15432</v>
      </c>
      <c r="J1629">
        <v>60011883</v>
      </c>
      <c r="K1629" t="s">
        <v>15431</v>
      </c>
      <c r="L1629" t="s">
        <v>955</v>
      </c>
      <c r="M1629" t="s">
        <v>99</v>
      </c>
      <c r="N1629">
        <v>1</v>
      </c>
      <c r="O1629" t="s">
        <v>15430</v>
      </c>
      <c r="P1629">
        <v>7403654413</v>
      </c>
      <c r="Q1629">
        <v>60011883</v>
      </c>
      <c r="R1629" s="7">
        <v>41157</v>
      </c>
      <c r="S1629" s="8">
        <f t="shared" si="200"/>
        <v>2012</v>
      </c>
      <c r="T1629" s="8">
        <v>2012</v>
      </c>
      <c r="U1629" s="8">
        <f t="shared" si="201"/>
        <v>10</v>
      </c>
      <c r="V1629" s="7">
        <v>41157</v>
      </c>
      <c r="W1629" t="s">
        <v>1324</v>
      </c>
      <c r="X1629" s="2">
        <v>0.35499999999999998</v>
      </c>
      <c r="Y1629" s="6">
        <f t="shared" si="202"/>
        <v>9.4765222498064648E-3</v>
      </c>
      <c r="AA1629">
        <v>17518628</v>
      </c>
      <c r="AB1629">
        <v>5300152202</v>
      </c>
      <c r="AD1629" t="s">
        <v>2</v>
      </c>
      <c r="AE1629">
        <v>6</v>
      </c>
      <c r="AF1629">
        <v>13</v>
      </c>
      <c r="AH1629" t="s">
        <v>15429</v>
      </c>
      <c r="AI1629" t="s">
        <v>15428</v>
      </c>
      <c r="AK1629" t="s">
        <v>15427</v>
      </c>
      <c r="AL1629">
        <v>13</v>
      </c>
      <c r="AM1629" s="5">
        <f t="shared" si="203"/>
        <v>1.3</v>
      </c>
      <c r="AN1629" s="4">
        <f t="shared" si="204"/>
        <v>1.9689511548655813E-3</v>
      </c>
      <c r="AO1629" s="3"/>
      <c r="AP1629">
        <v>0</v>
      </c>
      <c r="AR1629" t="s">
        <v>1</v>
      </c>
      <c r="AT1629" s="2">
        <v>1.542</v>
      </c>
      <c r="AU1629" s="1">
        <f t="shared" si="205"/>
        <v>0.7224250921324199</v>
      </c>
      <c r="AV1629" s="1">
        <f t="shared" si="206"/>
        <v>0.57227367023360232</v>
      </c>
      <c r="AW1629" s="1">
        <f t="shared" si="207"/>
        <v>0.42212224833478462</v>
      </c>
    </row>
    <row r="1630" spans="1:49" x14ac:dyDescent="0.2">
      <c r="A1630">
        <v>1628</v>
      </c>
      <c r="B1630" t="s">
        <v>15426</v>
      </c>
      <c r="C1630" t="s">
        <v>15425</v>
      </c>
      <c r="F1630" t="s">
        <v>15424</v>
      </c>
      <c r="G1630" t="s">
        <v>6</v>
      </c>
      <c r="H1630" t="s">
        <v>5</v>
      </c>
      <c r="I1630" t="s">
        <v>15423</v>
      </c>
      <c r="J1630">
        <v>60031031</v>
      </c>
      <c r="K1630" t="s">
        <v>2653</v>
      </c>
      <c r="L1630" t="s">
        <v>2652</v>
      </c>
      <c r="M1630" t="s">
        <v>16</v>
      </c>
      <c r="N1630">
        <v>1</v>
      </c>
      <c r="O1630" t="s">
        <v>15422</v>
      </c>
      <c r="P1630">
        <v>55547107331</v>
      </c>
      <c r="Q1630">
        <v>60031031</v>
      </c>
      <c r="R1630" s="7">
        <v>41157</v>
      </c>
      <c r="S1630" s="8">
        <f t="shared" si="200"/>
        <v>2012</v>
      </c>
      <c r="T1630" s="8">
        <v>2012</v>
      </c>
      <c r="U1630" s="8">
        <f t="shared" si="201"/>
        <v>10</v>
      </c>
      <c r="V1630" s="7">
        <v>41157</v>
      </c>
      <c r="W1630" t="s">
        <v>1324</v>
      </c>
      <c r="X1630" s="2">
        <v>0.35499999999999998</v>
      </c>
      <c r="Y1630" s="6">
        <f t="shared" si="202"/>
        <v>9.4765222498064648E-3</v>
      </c>
      <c r="AA1630">
        <v>17518628</v>
      </c>
      <c r="AB1630">
        <v>5300152202</v>
      </c>
      <c r="AD1630" t="s">
        <v>2</v>
      </c>
      <c r="AE1630">
        <v>6</v>
      </c>
      <c r="AF1630">
        <v>13</v>
      </c>
      <c r="AH1630" t="s">
        <v>15421</v>
      </c>
      <c r="AI1630" t="s">
        <v>15420</v>
      </c>
      <c r="AK1630" t="s">
        <v>15419</v>
      </c>
      <c r="AL1630">
        <v>0</v>
      </c>
      <c r="AM1630" s="5">
        <f t="shared" si="203"/>
        <v>0</v>
      </c>
      <c r="AN1630" s="4">
        <f t="shared" si="204"/>
        <v>0</v>
      </c>
      <c r="AO1630" s="3"/>
      <c r="AP1630">
        <v>0</v>
      </c>
      <c r="AR1630" t="s">
        <v>1</v>
      </c>
      <c r="AT1630" s="2">
        <v>1.542</v>
      </c>
      <c r="AU1630" s="1">
        <f t="shared" si="205"/>
        <v>0.6633565574864525</v>
      </c>
      <c r="AV1630" s="1">
        <f t="shared" si="206"/>
        <v>0.47382611249032325</v>
      </c>
      <c r="AW1630" s="1">
        <f t="shared" si="207"/>
        <v>0.28429566749419394</v>
      </c>
    </row>
    <row r="1631" spans="1:49" x14ac:dyDescent="0.2">
      <c r="A1631">
        <v>1629</v>
      </c>
      <c r="B1631" t="s">
        <v>15418</v>
      </c>
      <c r="C1631" t="s">
        <v>15417</v>
      </c>
      <c r="F1631" t="s">
        <v>15416</v>
      </c>
      <c r="G1631" t="s">
        <v>6</v>
      </c>
      <c r="H1631" t="s">
        <v>5</v>
      </c>
      <c r="I1631" t="s">
        <v>15415</v>
      </c>
      <c r="J1631">
        <v>60078616</v>
      </c>
      <c r="K1631" t="s">
        <v>13230</v>
      </c>
      <c r="L1631" t="s">
        <v>1089</v>
      </c>
      <c r="M1631" t="s">
        <v>1088</v>
      </c>
      <c r="N1631">
        <v>2</v>
      </c>
      <c r="O1631" t="s">
        <v>15414</v>
      </c>
      <c r="P1631" t="s">
        <v>15413</v>
      </c>
      <c r="Q1631" t="s">
        <v>15412</v>
      </c>
      <c r="R1631" s="7">
        <v>41157</v>
      </c>
      <c r="S1631" s="8">
        <f t="shared" si="200"/>
        <v>2012</v>
      </c>
      <c r="T1631" s="8">
        <v>2012</v>
      </c>
      <c r="U1631" s="8">
        <f t="shared" si="201"/>
        <v>10</v>
      </c>
      <c r="V1631" s="7">
        <v>41157</v>
      </c>
      <c r="W1631" t="s">
        <v>1324</v>
      </c>
      <c r="X1631" s="2">
        <v>0.35499999999999998</v>
      </c>
      <c r="Y1631" s="6">
        <f t="shared" si="202"/>
        <v>9.4765222498064648E-3</v>
      </c>
      <c r="AA1631">
        <v>17518628</v>
      </c>
      <c r="AB1631">
        <v>5300152202</v>
      </c>
      <c r="AD1631" t="s">
        <v>2</v>
      </c>
      <c r="AE1631">
        <v>6</v>
      </c>
      <c r="AF1631">
        <v>13</v>
      </c>
      <c r="AH1631" t="s">
        <v>15411</v>
      </c>
      <c r="AI1631" t="s">
        <v>15410</v>
      </c>
      <c r="AK1631" t="s">
        <v>15409</v>
      </c>
      <c r="AL1631">
        <v>0</v>
      </c>
      <c r="AM1631" s="5">
        <f t="shared" si="203"/>
        <v>0</v>
      </c>
      <c r="AN1631" s="4">
        <f t="shared" si="204"/>
        <v>0</v>
      </c>
      <c r="AO1631" s="3"/>
      <c r="AP1631">
        <v>0</v>
      </c>
      <c r="AR1631" t="s">
        <v>1</v>
      </c>
      <c r="AT1631" s="2">
        <v>1.542</v>
      </c>
      <c r="AU1631" s="1">
        <f t="shared" si="205"/>
        <v>0.6633565574864525</v>
      </c>
      <c r="AV1631" s="1">
        <f t="shared" si="206"/>
        <v>0.47382611249032325</v>
      </c>
      <c r="AW1631" s="1">
        <f t="shared" si="207"/>
        <v>0.28429566749419394</v>
      </c>
    </row>
    <row r="1632" spans="1:49" x14ac:dyDescent="0.2">
      <c r="A1632">
        <v>1630</v>
      </c>
      <c r="B1632" t="s">
        <v>15408</v>
      </c>
      <c r="C1632" t="s">
        <v>15407</v>
      </c>
      <c r="F1632" t="s">
        <v>15406</v>
      </c>
      <c r="G1632" t="s">
        <v>6</v>
      </c>
      <c r="H1632" t="s">
        <v>5</v>
      </c>
      <c r="I1632" t="s">
        <v>15405</v>
      </c>
      <c r="J1632" t="s">
        <v>15404</v>
      </c>
      <c r="K1632" t="s">
        <v>15403</v>
      </c>
      <c r="L1632" t="s">
        <v>15402</v>
      </c>
      <c r="M1632" t="s">
        <v>15401</v>
      </c>
      <c r="N1632">
        <v>4</v>
      </c>
      <c r="O1632" t="s">
        <v>15400</v>
      </c>
      <c r="P1632" t="s">
        <v>15399</v>
      </c>
      <c r="Q1632" t="s">
        <v>15398</v>
      </c>
      <c r="R1632" s="7">
        <v>41157</v>
      </c>
      <c r="S1632" s="8">
        <f t="shared" si="200"/>
        <v>2012</v>
      </c>
      <c r="T1632" s="8">
        <v>2012</v>
      </c>
      <c r="U1632" s="8">
        <f t="shared" si="201"/>
        <v>10</v>
      </c>
      <c r="V1632" s="7">
        <v>2012</v>
      </c>
      <c r="W1632" t="s">
        <v>520</v>
      </c>
      <c r="X1632" s="2">
        <v>2.0099999999999998</v>
      </c>
      <c r="Y1632" s="6">
        <f t="shared" si="202"/>
        <v>5.3655802034115477E-2</v>
      </c>
      <c r="AA1632">
        <v>15361276</v>
      </c>
      <c r="AB1632">
        <v>18933</v>
      </c>
      <c r="AD1632" t="s">
        <v>2</v>
      </c>
      <c r="AE1632">
        <v>11</v>
      </c>
      <c r="AF1632">
        <v>10</v>
      </c>
      <c r="AG1632">
        <v>6287527</v>
      </c>
      <c r="AH1632" t="s">
        <v>15397</v>
      </c>
      <c r="AI1632" t="s">
        <v>15396</v>
      </c>
      <c r="AJ1632" t="s">
        <v>15395</v>
      </c>
      <c r="AK1632" t="s">
        <v>15394</v>
      </c>
      <c r="AL1632">
        <v>835</v>
      </c>
      <c r="AM1632" s="5">
        <f t="shared" si="203"/>
        <v>83.5</v>
      </c>
      <c r="AN1632" s="4">
        <f t="shared" si="204"/>
        <v>0.12646724725482772</v>
      </c>
      <c r="AO1632" s="3"/>
      <c r="AP1632">
        <v>0</v>
      </c>
      <c r="AQ1632" t="s">
        <v>255</v>
      </c>
      <c r="AR1632">
        <v>1016649</v>
      </c>
      <c r="AS1632" t="s">
        <v>254</v>
      </c>
      <c r="AT1632" s="2" t="s">
        <v>0</v>
      </c>
      <c r="AU1632" s="1">
        <f t="shared" si="205"/>
        <v>7.5499235600329149</v>
      </c>
      <c r="AV1632" s="1">
        <f t="shared" si="206"/>
        <v>9.0061524644471582</v>
      </c>
      <c r="AW1632" s="1">
        <f t="shared" si="207"/>
        <v>10.462381368861404</v>
      </c>
    </row>
    <row r="1633" spans="1:49" x14ac:dyDescent="0.2">
      <c r="A1633">
        <v>1631</v>
      </c>
      <c r="B1633" t="s">
        <v>15393</v>
      </c>
      <c r="C1633" t="s">
        <v>15392</v>
      </c>
      <c r="F1633" t="s">
        <v>15391</v>
      </c>
      <c r="G1633" t="s">
        <v>6</v>
      </c>
      <c r="H1633" t="s">
        <v>5</v>
      </c>
      <c r="I1633" t="s">
        <v>662</v>
      </c>
      <c r="J1633" t="s">
        <v>15390</v>
      </c>
      <c r="K1633" t="s">
        <v>15389</v>
      </c>
      <c r="L1633" t="s">
        <v>15388</v>
      </c>
      <c r="M1633" t="s">
        <v>15387</v>
      </c>
      <c r="N1633">
        <v>4</v>
      </c>
      <c r="O1633" t="s">
        <v>15386</v>
      </c>
      <c r="P1633" t="s">
        <v>15385</v>
      </c>
      <c r="Q1633" t="s">
        <v>15384</v>
      </c>
      <c r="R1633" s="7">
        <v>41157</v>
      </c>
      <c r="S1633" s="8">
        <f t="shared" si="200"/>
        <v>2012</v>
      </c>
      <c r="T1633" s="8">
        <v>2012</v>
      </c>
      <c r="U1633" s="8">
        <f t="shared" si="201"/>
        <v>10</v>
      </c>
      <c r="V1633" s="7">
        <v>2012</v>
      </c>
      <c r="W1633" t="s">
        <v>501</v>
      </c>
      <c r="X1633" s="2">
        <v>0.92900000000000005</v>
      </c>
      <c r="Y1633" s="6">
        <f t="shared" si="202"/>
        <v>2.4799124422732979E-2</v>
      </c>
      <c r="AA1633">
        <v>10897798</v>
      </c>
      <c r="AB1633">
        <v>18896</v>
      </c>
      <c r="AD1633" t="s">
        <v>2</v>
      </c>
      <c r="AE1633">
        <v>16</v>
      </c>
      <c r="AF1633">
        <v>10</v>
      </c>
      <c r="AG1633">
        <v>6287491</v>
      </c>
      <c r="AH1633" t="s">
        <v>15383</v>
      </c>
      <c r="AI1633" t="s">
        <v>15382</v>
      </c>
      <c r="AJ1633" t="s">
        <v>15381</v>
      </c>
      <c r="AK1633" t="s">
        <v>15380</v>
      </c>
      <c r="AL1633">
        <v>146</v>
      </c>
      <c r="AM1633" s="5">
        <f t="shared" si="203"/>
        <v>14.6</v>
      </c>
      <c r="AN1633" s="4">
        <f t="shared" si="204"/>
        <v>2.2112836046951911E-2</v>
      </c>
      <c r="AO1633" s="3"/>
      <c r="AP1633">
        <v>0</v>
      </c>
      <c r="AQ1633" t="s">
        <v>251</v>
      </c>
      <c r="AR1633" t="s">
        <v>15379</v>
      </c>
      <c r="AS1633" t="s">
        <v>250</v>
      </c>
      <c r="AT1633" s="2">
        <v>3.4359999999999999</v>
      </c>
      <c r="AU1633" s="1">
        <f t="shared" si="205"/>
        <v>2.3993237909998655</v>
      </c>
      <c r="AV1633" s="1">
        <f t="shared" si="206"/>
        <v>2.3455980234842446</v>
      </c>
      <c r="AW1633" s="1">
        <f t="shared" si="207"/>
        <v>2.2918722559686229</v>
      </c>
    </row>
    <row r="1634" spans="1:49" x14ac:dyDescent="0.2">
      <c r="A1634">
        <v>1632</v>
      </c>
      <c r="B1634" t="s">
        <v>15378</v>
      </c>
      <c r="C1634" t="s">
        <v>15377</v>
      </c>
      <c r="F1634" t="s">
        <v>15376</v>
      </c>
      <c r="G1634" t="s">
        <v>6</v>
      </c>
      <c r="H1634" t="s">
        <v>5</v>
      </c>
      <c r="I1634" t="s">
        <v>1724</v>
      </c>
      <c r="J1634" t="s">
        <v>15375</v>
      </c>
      <c r="K1634" t="s">
        <v>15374</v>
      </c>
      <c r="L1634" t="s">
        <v>15373</v>
      </c>
      <c r="M1634" t="s">
        <v>262</v>
      </c>
      <c r="N1634">
        <v>3</v>
      </c>
      <c r="O1634" t="s">
        <v>15372</v>
      </c>
      <c r="P1634" t="s">
        <v>15371</v>
      </c>
      <c r="Q1634" t="s">
        <v>15370</v>
      </c>
      <c r="R1634" s="7">
        <v>41157</v>
      </c>
      <c r="S1634" s="8">
        <f t="shared" si="200"/>
        <v>2012</v>
      </c>
      <c r="T1634" s="8">
        <v>2012</v>
      </c>
      <c r="U1634" s="8">
        <f t="shared" si="201"/>
        <v>10</v>
      </c>
      <c r="V1634" s="7">
        <v>2012</v>
      </c>
      <c r="W1634" t="s">
        <v>360</v>
      </c>
      <c r="X1634" s="2">
        <v>1.3720000000000001</v>
      </c>
      <c r="Y1634" s="6">
        <f t="shared" si="202"/>
        <v>3.662475641333654E-2</v>
      </c>
      <c r="AA1634">
        <v>189480</v>
      </c>
      <c r="AB1634">
        <v>17366</v>
      </c>
      <c r="AD1634" t="s">
        <v>2</v>
      </c>
      <c r="AE1634">
        <v>60</v>
      </c>
      <c r="AF1634">
        <v>10</v>
      </c>
      <c r="AG1634">
        <v>6287613</v>
      </c>
      <c r="AH1634" t="s">
        <v>15369</v>
      </c>
      <c r="AI1634" t="s">
        <v>15368</v>
      </c>
      <c r="AJ1634" t="s">
        <v>15367</v>
      </c>
      <c r="AK1634" t="s">
        <v>15366</v>
      </c>
      <c r="AL1634">
        <v>15</v>
      </c>
      <c r="AM1634" s="5">
        <f t="shared" si="203"/>
        <v>1.5</v>
      </c>
      <c r="AN1634" s="4">
        <f t="shared" si="204"/>
        <v>2.2718667171525938E-3</v>
      </c>
      <c r="AO1634" s="3"/>
      <c r="AP1634">
        <v>0</v>
      </c>
      <c r="AQ1634" t="s">
        <v>255</v>
      </c>
      <c r="AR1634" t="s">
        <v>15365</v>
      </c>
      <c r="AS1634" t="s">
        <v>254</v>
      </c>
      <c r="AT1634" s="2" t="s">
        <v>0</v>
      </c>
      <c r="AU1634" s="1">
        <f t="shared" si="205"/>
        <v>2.6318889504481353</v>
      </c>
      <c r="AV1634" s="1">
        <f t="shared" si="206"/>
        <v>1.9448311565244565</v>
      </c>
      <c r="AW1634" s="1">
        <f t="shared" si="207"/>
        <v>1.2577733626007777</v>
      </c>
    </row>
    <row r="1635" spans="1:49" x14ac:dyDescent="0.2">
      <c r="A1635">
        <v>1633</v>
      </c>
      <c r="B1635" t="s">
        <v>15364</v>
      </c>
      <c r="C1635" t="s">
        <v>15363</v>
      </c>
      <c r="F1635" t="s">
        <v>15362</v>
      </c>
      <c r="G1635" t="s">
        <v>6</v>
      </c>
      <c r="H1635" t="s">
        <v>5</v>
      </c>
      <c r="I1635" t="s">
        <v>15361</v>
      </c>
      <c r="J1635">
        <v>60011460</v>
      </c>
      <c r="K1635" t="s">
        <v>15360</v>
      </c>
      <c r="L1635" t="s">
        <v>256</v>
      </c>
      <c r="M1635" t="s">
        <v>12</v>
      </c>
      <c r="N1635">
        <v>2</v>
      </c>
      <c r="O1635" t="s">
        <v>15359</v>
      </c>
      <c r="P1635" t="s">
        <v>15358</v>
      </c>
      <c r="Q1635" t="s">
        <v>15357</v>
      </c>
      <c r="R1635" s="7">
        <v>41157</v>
      </c>
      <c r="S1635" s="8">
        <f t="shared" si="200"/>
        <v>2012</v>
      </c>
      <c r="T1635" s="8">
        <v>2012</v>
      </c>
      <c r="U1635" s="8">
        <f t="shared" si="201"/>
        <v>10</v>
      </c>
      <c r="V1635" s="7">
        <v>41157</v>
      </c>
      <c r="W1635" t="s">
        <v>1926</v>
      </c>
      <c r="X1635" s="2">
        <v>1.5029999999999999</v>
      </c>
      <c r="Y1635" s="6">
        <f t="shared" si="202"/>
        <v>4.0121726595659483E-2</v>
      </c>
      <c r="AA1635">
        <v>10980121</v>
      </c>
      <c r="AB1635">
        <v>11000153773</v>
      </c>
      <c r="AC1635" t="s">
        <v>1925</v>
      </c>
      <c r="AD1635" t="s">
        <v>2</v>
      </c>
      <c r="AE1635">
        <v>86</v>
      </c>
      <c r="AF1635">
        <v>12</v>
      </c>
      <c r="AG1635">
        <v>125102</v>
      </c>
      <c r="AI1635" t="s">
        <v>15356</v>
      </c>
      <c r="AK1635" t="s">
        <v>15355</v>
      </c>
      <c r="AL1635">
        <v>152</v>
      </c>
      <c r="AM1635" s="5">
        <f t="shared" si="203"/>
        <v>15.2</v>
      </c>
      <c r="AN1635" s="4">
        <f t="shared" si="204"/>
        <v>2.302158273381295E-2</v>
      </c>
      <c r="AO1635" s="3"/>
      <c r="AP1635">
        <v>0</v>
      </c>
      <c r="AQ1635" t="s">
        <v>255</v>
      </c>
      <c r="AR1635">
        <v>846466</v>
      </c>
      <c r="AS1635" t="s">
        <v>254</v>
      </c>
      <c r="AT1635" s="2" t="s">
        <v>0</v>
      </c>
      <c r="AU1635" s="1">
        <f t="shared" si="205"/>
        <v>3.4991683437105521</v>
      </c>
      <c r="AV1635" s="1">
        <f t="shared" si="206"/>
        <v>3.1571654664736215</v>
      </c>
      <c r="AW1635" s="1">
        <f t="shared" si="207"/>
        <v>2.8151625892366909</v>
      </c>
    </row>
    <row r="1636" spans="1:49" x14ac:dyDescent="0.2">
      <c r="A1636">
        <v>1634</v>
      </c>
      <c r="B1636" t="s">
        <v>15354</v>
      </c>
      <c r="C1636" t="s">
        <v>15353</v>
      </c>
      <c r="F1636" t="s">
        <v>15352</v>
      </c>
      <c r="G1636" t="s">
        <v>6</v>
      </c>
      <c r="H1636" t="s">
        <v>5</v>
      </c>
      <c r="I1636" t="s">
        <v>753</v>
      </c>
      <c r="J1636">
        <v>60016912</v>
      </c>
      <c r="K1636" t="s">
        <v>1622</v>
      </c>
      <c r="L1636" t="s">
        <v>100</v>
      </c>
      <c r="M1636" t="s">
        <v>99</v>
      </c>
      <c r="N1636">
        <v>3</v>
      </c>
      <c r="O1636" t="s">
        <v>15351</v>
      </c>
      <c r="P1636" t="s">
        <v>15350</v>
      </c>
      <c r="Q1636" t="s">
        <v>1619</v>
      </c>
      <c r="R1636" s="7">
        <v>41157</v>
      </c>
      <c r="S1636" s="8">
        <f t="shared" si="200"/>
        <v>2012</v>
      </c>
      <c r="T1636" s="8">
        <v>2012</v>
      </c>
      <c r="U1636" s="8">
        <f t="shared" si="201"/>
        <v>10</v>
      </c>
      <c r="V1636" s="7">
        <v>2012</v>
      </c>
      <c r="W1636" t="s">
        <v>562</v>
      </c>
      <c r="X1636" s="2">
        <v>1.131</v>
      </c>
      <c r="Y1636" s="6">
        <f t="shared" si="202"/>
        <v>3.0191399055017221E-2</v>
      </c>
      <c r="AA1636" t="s">
        <v>561</v>
      </c>
      <c r="AB1636">
        <v>26023</v>
      </c>
      <c r="AD1636" t="s">
        <v>2</v>
      </c>
      <c r="AE1636">
        <v>18</v>
      </c>
      <c r="AF1636">
        <v>6</v>
      </c>
      <c r="AG1636">
        <v>6165327</v>
      </c>
      <c r="AH1636" t="s">
        <v>15349</v>
      </c>
      <c r="AI1636" t="s">
        <v>15348</v>
      </c>
      <c r="AJ1636" t="s">
        <v>15347</v>
      </c>
      <c r="AK1636" t="s">
        <v>15346</v>
      </c>
      <c r="AL1636">
        <v>16</v>
      </c>
      <c r="AM1636" s="5">
        <f t="shared" si="203"/>
        <v>1.6</v>
      </c>
      <c r="AN1636" s="4">
        <f t="shared" si="204"/>
        <v>2.4233244982961003E-3</v>
      </c>
      <c r="AO1636" s="3"/>
      <c r="AP1636">
        <v>0</v>
      </c>
      <c r="AR1636" t="s">
        <v>15345</v>
      </c>
      <c r="AT1636" s="2" t="s">
        <v>0</v>
      </c>
      <c r="AU1636" s="1">
        <f t="shared" si="205"/>
        <v>2.1860976688000884</v>
      </c>
      <c r="AV1636" s="1">
        <f t="shared" si="206"/>
        <v>1.6307361776656661</v>
      </c>
      <c r="AW1636" s="1">
        <f t="shared" si="207"/>
        <v>1.0753746865312437</v>
      </c>
    </row>
    <row r="1637" spans="1:49" x14ac:dyDescent="0.2">
      <c r="A1637">
        <v>1635</v>
      </c>
      <c r="B1637" t="s">
        <v>15344</v>
      </c>
      <c r="C1637" t="s">
        <v>15343</v>
      </c>
      <c r="E1637">
        <v>22881825</v>
      </c>
      <c r="F1637" t="s">
        <v>15342</v>
      </c>
      <c r="G1637" t="s">
        <v>6</v>
      </c>
      <c r="H1637" t="s">
        <v>5</v>
      </c>
      <c r="I1637" t="s">
        <v>15341</v>
      </c>
      <c r="J1637">
        <v>60021211</v>
      </c>
      <c r="K1637" t="s">
        <v>15340</v>
      </c>
      <c r="L1637" t="s">
        <v>15339</v>
      </c>
      <c r="M1637" t="s">
        <v>12</v>
      </c>
      <c r="N1637">
        <v>6</v>
      </c>
      <c r="O1637" t="s">
        <v>15338</v>
      </c>
      <c r="P1637" t="s">
        <v>15337</v>
      </c>
      <c r="Q1637" t="s">
        <v>15336</v>
      </c>
      <c r="R1637" s="7">
        <v>41157</v>
      </c>
      <c r="S1637" s="8">
        <f t="shared" si="200"/>
        <v>2012</v>
      </c>
      <c r="T1637" s="8">
        <v>2012</v>
      </c>
      <c r="U1637" s="8">
        <f t="shared" si="201"/>
        <v>10</v>
      </c>
      <c r="V1637" s="7">
        <v>41157</v>
      </c>
      <c r="W1637" t="s">
        <v>2657</v>
      </c>
      <c r="X1637" s="2">
        <v>1.2030000000000001</v>
      </c>
      <c r="Y1637" s="6">
        <f t="shared" si="202"/>
        <v>3.2113397933851207E-2</v>
      </c>
      <c r="AA1637">
        <v>218561</v>
      </c>
      <c r="AB1637">
        <v>33722</v>
      </c>
      <c r="AC1637">
        <v>15205118</v>
      </c>
      <c r="AD1637" t="s">
        <v>2</v>
      </c>
      <c r="AE1637">
        <v>60</v>
      </c>
      <c r="AF1637">
        <v>35</v>
      </c>
      <c r="AH1637" t="s">
        <v>15335</v>
      </c>
      <c r="AI1637" t="s">
        <v>15334</v>
      </c>
      <c r="AJ1637" t="s">
        <v>15333</v>
      </c>
      <c r="AK1637" t="s">
        <v>15332</v>
      </c>
      <c r="AL1637">
        <v>124</v>
      </c>
      <c r="AM1637" s="5">
        <f t="shared" si="203"/>
        <v>12.4</v>
      </c>
      <c r="AN1637" s="4">
        <f t="shared" si="204"/>
        <v>1.8780764861794776E-2</v>
      </c>
      <c r="AO1637" s="3"/>
      <c r="AP1637">
        <v>0</v>
      </c>
      <c r="AQ1637" t="s">
        <v>3895</v>
      </c>
      <c r="AR1637" t="s">
        <v>15331</v>
      </c>
      <c r="AS1637" t="s">
        <v>3893</v>
      </c>
      <c r="AT1637" s="2" t="s">
        <v>0</v>
      </c>
      <c r="AU1637" s="1">
        <f t="shared" si="205"/>
        <v>2.8113608012234277</v>
      </c>
      <c r="AV1637" s="1">
        <f t="shared" si="206"/>
        <v>2.5447081397822995</v>
      </c>
      <c r="AW1637" s="1">
        <f t="shared" si="207"/>
        <v>2.2780554783411704</v>
      </c>
    </row>
    <row r="1638" spans="1:49" x14ac:dyDescent="0.2">
      <c r="A1638">
        <v>1636</v>
      </c>
      <c r="B1638" t="s">
        <v>15330</v>
      </c>
      <c r="C1638" t="s">
        <v>15329</v>
      </c>
      <c r="F1638" t="s">
        <v>15328</v>
      </c>
      <c r="G1638" t="s">
        <v>6</v>
      </c>
      <c r="H1638" t="s">
        <v>5</v>
      </c>
      <c r="I1638" t="s">
        <v>15327</v>
      </c>
      <c r="J1638" t="s">
        <v>15326</v>
      </c>
      <c r="K1638" t="s">
        <v>15325</v>
      </c>
      <c r="L1638" t="s">
        <v>15324</v>
      </c>
      <c r="M1638" t="s">
        <v>15323</v>
      </c>
      <c r="N1638">
        <v>8</v>
      </c>
      <c r="O1638" t="s">
        <v>15322</v>
      </c>
      <c r="P1638" t="s">
        <v>15321</v>
      </c>
      <c r="Q1638" t="s">
        <v>15320</v>
      </c>
      <c r="R1638" s="7">
        <v>41157</v>
      </c>
      <c r="S1638" s="8">
        <f t="shared" si="200"/>
        <v>2012</v>
      </c>
      <c r="T1638" s="8">
        <v>2012</v>
      </c>
      <c r="U1638" s="8">
        <f t="shared" si="201"/>
        <v>10</v>
      </c>
      <c r="V1638" s="7">
        <v>41157</v>
      </c>
      <c r="W1638" t="s">
        <v>15319</v>
      </c>
      <c r="X1638" s="2">
        <v>0.57499999999999996</v>
      </c>
      <c r="Y1638" s="6">
        <f t="shared" si="202"/>
        <v>1.5349296601799204E-2</v>
      </c>
      <c r="AA1638">
        <v>218995</v>
      </c>
      <c r="AB1638">
        <v>13554</v>
      </c>
      <c r="AC1638">
        <v>10974628</v>
      </c>
      <c r="AD1638" t="s">
        <v>2</v>
      </c>
      <c r="AE1638">
        <v>125</v>
      </c>
      <c r="AF1638">
        <v>5</v>
      </c>
      <c r="AH1638" t="s">
        <v>15318</v>
      </c>
      <c r="AI1638" t="s">
        <v>15317</v>
      </c>
      <c r="AJ1638" t="s">
        <v>15316</v>
      </c>
      <c r="AK1638" t="s">
        <v>15315</v>
      </c>
      <c r="AL1638">
        <v>3</v>
      </c>
      <c r="AM1638" s="5">
        <f t="shared" si="203"/>
        <v>0.3</v>
      </c>
      <c r="AN1638" s="4">
        <f t="shared" si="204"/>
        <v>4.5437334343051872E-4</v>
      </c>
      <c r="AO1638" s="3"/>
      <c r="AP1638">
        <v>0</v>
      </c>
      <c r="AR1638" t="s">
        <v>1</v>
      </c>
      <c r="AT1638" s="2">
        <v>3.125</v>
      </c>
      <c r="AU1638" s="1">
        <f t="shared" si="205"/>
        <v>1.0880819624288598</v>
      </c>
      <c r="AV1638" s="1">
        <f t="shared" si="206"/>
        <v>0.79018349726148618</v>
      </c>
      <c r="AW1638" s="1">
        <f t="shared" si="207"/>
        <v>0.4922850320941124</v>
      </c>
    </row>
    <row r="1639" spans="1:49" x14ac:dyDescent="0.2">
      <c r="A1639">
        <v>1637</v>
      </c>
      <c r="B1639" t="s">
        <v>15314</v>
      </c>
      <c r="C1639" t="s">
        <v>15313</v>
      </c>
      <c r="F1639" t="s">
        <v>15312</v>
      </c>
      <c r="G1639" t="s">
        <v>6</v>
      </c>
      <c r="H1639" t="s">
        <v>5</v>
      </c>
      <c r="I1639" t="s">
        <v>15311</v>
      </c>
      <c r="J1639">
        <v>113468121</v>
      </c>
      <c r="K1639" t="s">
        <v>15310</v>
      </c>
      <c r="L1639" t="s">
        <v>1310</v>
      </c>
      <c r="M1639" t="s">
        <v>1309</v>
      </c>
      <c r="N1639">
        <v>3</v>
      </c>
      <c r="O1639" t="s">
        <v>15309</v>
      </c>
      <c r="P1639" t="s">
        <v>15308</v>
      </c>
      <c r="Q1639" t="s">
        <v>15307</v>
      </c>
      <c r="R1639" s="7">
        <v>41155</v>
      </c>
      <c r="S1639" s="8">
        <f t="shared" si="200"/>
        <v>2012</v>
      </c>
      <c r="T1639" s="8">
        <v>2012</v>
      </c>
      <c r="U1639" s="8">
        <f t="shared" si="201"/>
        <v>10</v>
      </c>
      <c r="V1639" s="7">
        <v>41155</v>
      </c>
      <c r="W1639" t="s">
        <v>1109</v>
      </c>
      <c r="X1639" s="2">
        <v>0.122</v>
      </c>
      <c r="Y1639" s="6">
        <f t="shared" si="202"/>
        <v>3.2567203224687009E-3</v>
      </c>
      <c r="AA1639">
        <v>15469239</v>
      </c>
      <c r="AB1639">
        <v>6400153122</v>
      </c>
      <c r="AC1639">
        <v>15543641</v>
      </c>
      <c r="AD1639" t="s">
        <v>2</v>
      </c>
      <c r="AE1639">
        <v>9</v>
      </c>
      <c r="AF1639">
        <v>11</v>
      </c>
      <c r="AH1639" t="s">
        <v>15306</v>
      </c>
      <c r="AI1639" t="s">
        <v>15305</v>
      </c>
      <c r="AJ1639" t="s">
        <v>15304</v>
      </c>
      <c r="AK1639" t="s">
        <v>15303</v>
      </c>
      <c r="AL1639">
        <v>4</v>
      </c>
      <c r="AM1639" s="5">
        <f t="shared" si="203"/>
        <v>0.4</v>
      </c>
      <c r="AN1639" s="4">
        <f t="shared" si="204"/>
        <v>6.0583112457402507E-4</v>
      </c>
      <c r="AO1639" s="3"/>
      <c r="AP1639">
        <v>1</v>
      </c>
      <c r="AR1639" t="s">
        <v>1</v>
      </c>
      <c r="AT1639" s="2" t="s">
        <v>0</v>
      </c>
      <c r="AU1639" s="1">
        <f t="shared" si="205"/>
        <v>0.24614535631002979</v>
      </c>
      <c r="AV1639" s="1">
        <f t="shared" si="206"/>
        <v>0.19312757235213629</v>
      </c>
      <c r="AW1639" s="1">
        <f t="shared" si="207"/>
        <v>0.14010978839424276</v>
      </c>
    </row>
    <row r="1640" spans="1:49" x14ac:dyDescent="0.2">
      <c r="A1640">
        <v>1638</v>
      </c>
      <c r="B1640" t="s">
        <v>15302</v>
      </c>
      <c r="C1640" t="s">
        <v>15301</v>
      </c>
      <c r="F1640" t="s">
        <v>15300</v>
      </c>
      <c r="G1640" t="s">
        <v>6</v>
      </c>
      <c r="H1640" t="s">
        <v>5</v>
      </c>
      <c r="I1640" t="s">
        <v>15299</v>
      </c>
      <c r="J1640">
        <v>60004923</v>
      </c>
      <c r="K1640" t="s">
        <v>2203</v>
      </c>
      <c r="L1640" t="s">
        <v>2202</v>
      </c>
      <c r="M1640" t="s">
        <v>12</v>
      </c>
      <c r="N1640">
        <v>2</v>
      </c>
      <c r="O1640" t="s">
        <v>15298</v>
      </c>
      <c r="P1640" t="s">
        <v>15297</v>
      </c>
      <c r="Q1640" t="s">
        <v>2201</v>
      </c>
      <c r="R1640" s="7">
        <v>41155</v>
      </c>
      <c r="S1640" s="8">
        <f t="shared" si="200"/>
        <v>2012</v>
      </c>
      <c r="T1640" s="8">
        <v>2012</v>
      </c>
      <c r="U1640" s="8">
        <f t="shared" si="201"/>
        <v>10</v>
      </c>
      <c r="V1640" s="7">
        <v>2012</v>
      </c>
      <c r="W1640" t="s">
        <v>1259</v>
      </c>
      <c r="X1640" s="2">
        <v>1.3280000000000001</v>
      </c>
      <c r="Y1640" s="6">
        <f t="shared" si="202"/>
        <v>3.5450201542937994E-2</v>
      </c>
      <c r="AA1640">
        <v>15361225</v>
      </c>
      <c r="AB1640">
        <v>18894</v>
      </c>
      <c r="AD1640" t="s">
        <v>2</v>
      </c>
      <c r="AE1640">
        <v>11</v>
      </c>
      <c r="AG1640">
        <v>6252001</v>
      </c>
      <c r="AH1640" t="s">
        <v>15296</v>
      </c>
      <c r="AI1640" t="s">
        <v>15295</v>
      </c>
      <c r="AJ1640" t="s">
        <v>15294</v>
      </c>
      <c r="AK1640" t="s">
        <v>15293</v>
      </c>
      <c r="AL1640">
        <v>7</v>
      </c>
      <c r="AM1640" s="5">
        <f t="shared" si="203"/>
        <v>0.7</v>
      </c>
      <c r="AN1640" s="4">
        <f t="shared" si="204"/>
        <v>1.0602044680045437E-3</v>
      </c>
      <c r="AO1640" s="3"/>
      <c r="AP1640">
        <v>0</v>
      </c>
      <c r="AQ1640" t="s">
        <v>259</v>
      </c>
      <c r="AR1640" t="s">
        <v>15292</v>
      </c>
      <c r="AS1640" t="s">
        <v>258</v>
      </c>
      <c r="AT1640" s="2">
        <v>3.8340000000000001</v>
      </c>
      <c r="AU1640" s="1">
        <f t="shared" si="205"/>
        <v>2.5133202420457961</v>
      </c>
      <c r="AV1640" s="1">
        <f t="shared" si="206"/>
        <v>1.825520300547127</v>
      </c>
      <c r="AW1640" s="1">
        <f t="shared" si="207"/>
        <v>1.1377203590484579</v>
      </c>
    </row>
    <row r="1641" spans="1:49" x14ac:dyDescent="0.2">
      <c r="A1641">
        <v>1639</v>
      </c>
      <c r="B1641" t="s">
        <v>15291</v>
      </c>
      <c r="C1641" t="s">
        <v>15290</v>
      </c>
      <c r="F1641" t="s">
        <v>15289</v>
      </c>
      <c r="G1641" t="s">
        <v>6</v>
      </c>
      <c r="H1641" t="s">
        <v>5</v>
      </c>
      <c r="I1641" t="s">
        <v>5490</v>
      </c>
      <c r="J1641">
        <v>60016912</v>
      </c>
      <c r="K1641" t="s">
        <v>1622</v>
      </c>
      <c r="L1641" t="s">
        <v>100</v>
      </c>
      <c r="M1641" t="s">
        <v>99</v>
      </c>
      <c r="N1641">
        <v>2</v>
      </c>
      <c r="O1641" t="s">
        <v>15288</v>
      </c>
      <c r="P1641" t="s">
        <v>15287</v>
      </c>
      <c r="Q1641" t="s">
        <v>2765</v>
      </c>
      <c r="R1641" s="7">
        <v>41155</v>
      </c>
      <c r="S1641" s="8">
        <f t="shared" si="200"/>
        <v>2012</v>
      </c>
      <c r="T1641" s="8">
        <v>2012</v>
      </c>
      <c r="U1641" s="8">
        <f t="shared" si="201"/>
        <v>10</v>
      </c>
      <c r="V1641" s="7">
        <v>2012</v>
      </c>
      <c r="W1641" t="s">
        <v>416</v>
      </c>
      <c r="X1641" s="2">
        <v>2.9860000000000002</v>
      </c>
      <c r="Y1641" s="6">
        <f t="shared" si="202"/>
        <v>7.9709564613865094E-2</v>
      </c>
      <c r="AA1641">
        <v>7338716</v>
      </c>
      <c r="AB1641">
        <v>18902</v>
      </c>
      <c r="AD1641" t="s">
        <v>2</v>
      </c>
      <c r="AE1641">
        <v>30</v>
      </c>
      <c r="AF1641">
        <v>8</v>
      </c>
      <c r="AG1641">
        <v>6280243</v>
      </c>
      <c r="AH1641" t="s">
        <v>15286</v>
      </c>
      <c r="AI1641" t="s">
        <v>15285</v>
      </c>
      <c r="AJ1641" t="s">
        <v>15284</v>
      </c>
      <c r="AK1641" t="s">
        <v>15283</v>
      </c>
      <c r="AL1641">
        <v>10</v>
      </c>
      <c r="AM1641" s="5">
        <f t="shared" si="203"/>
        <v>1</v>
      </c>
      <c r="AN1641" s="4">
        <f t="shared" si="204"/>
        <v>1.5145778114350624E-3</v>
      </c>
      <c r="AO1641" s="3"/>
      <c r="AP1641">
        <v>0</v>
      </c>
      <c r="AQ1641" t="s">
        <v>8</v>
      </c>
      <c r="AR1641" t="s">
        <v>15282</v>
      </c>
      <c r="AS1641" t="s">
        <v>7</v>
      </c>
      <c r="AT1641" s="2" t="s">
        <v>0</v>
      </c>
      <c r="AU1641" s="1">
        <f t="shared" si="205"/>
        <v>5.6251068573136083</v>
      </c>
      <c r="AV1641" s="1">
        <f t="shared" si="206"/>
        <v>4.0612071212650074</v>
      </c>
      <c r="AW1641" s="1">
        <f t="shared" si="207"/>
        <v>2.4973073852164069</v>
      </c>
    </row>
    <row r="1642" spans="1:49" x14ac:dyDescent="0.2">
      <c r="A1642">
        <v>1640</v>
      </c>
      <c r="B1642" t="s">
        <v>15281</v>
      </c>
      <c r="C1642" t="s">
        <v>15280</v>
      </c>
      <c r="F1642" t="s">
        <v>15279</v>
      </c>
      <c r="G1642" t="s">
        <v>6</v>
      </c>
      <c r="H1642" t="s">
        <v>5</v>
      </c>
      <c r="I1642" t="s">
        <v>15278</v>
      </c>
      <c r="J1642">
        <v>60025383</v>
      </c>
      <c r="K1642" t="s">
        <v>2630</v>
      </c>
      <c r="L1642" t="s">
        <v>2629</v>
      </c>
      <c r="M1642" t="s">
        <v>519</v>
      </c>
      <c r="N1642">
        <v>3</v>
      </c>
      <c r="O1642" t="s">
        <v>15277</v>
      </c>
      <c r="P1642" t="s">
        <v>15276</v>
      </c>
      <c r="Q1642" t="s">
        <v>15275</v>
      </c>
      <c r="R1642" s="7">
        <v>41155</v>
      </c>
      <c r="S1642" s="8">
        <f t="shared" si="200"/>
        <v>2012</v>
      </c>
      <c r="T1642" s="8">
        <v>2012</v>
      </c>
      <c r="U1642" s="8">
        <f t="shared" si="201"/>
        <v>10</v>
      </c>
      <c r="V1642" s="7">
        <v>2012</v>
      </c>
      <c r="W1642" t="s">
        <v>2671</v>
      </c>
      <c r="X1642" s="2">
        <v>0.14099999999999999</v>
      </c>
      <c r="Y1642" s="6">
        <f t="shared" si="202"/>
        <v>3.7639144710498915E-3</v>
      </c>
      <c r="AA1642">
        <v>402508</v>
      </c>
      <c r="AB1642">
        <v>20868</v>
      </c>
      <c r="AC1642">
        <v>19436009</v>
      </c>
      <c r="AD1642" t="s">
        <v>2</v>
      </c>
      <c r="AE1642">
        <v>71</v>
      </c>
      <c r="AF1642">
        <v>13</v>
      </c>
      <c r="AH1642" t="s">
        <v>15274</v>
      </c>
      <c r="AI1642" t="s">
        <v>15273</v>
      </c>
      <c r="AJ1642" t="s">
        <v>15272</v>
      </c>
      <c r="AK1642" t="s">
        <v>15271</v>
      </c>
      <c r="AL1642">
        <v>1</v>
      </c>
      <c r="AM1642" s="5">
        <f t="shared" si="203"/>
        <v>0.1</v>
      </c>
      <c r="AN1642" s="4">
        <f t="shared" si="204"/>
        <v>1.5145778114350627E-4</v>
      </c>
      <c r="AO1642" s="3"/>
      <c r="AP1642">
        <v>0</v>
      </c>
      <c r="AR1642" t="s">
        <v>1</v>
      </c>
      <c r="AT1642" s="2" t="s">
        <v>0</v>
      </c>
      <c r="AU1642" s="1">
        <f t="shared" si="205"/>
        <v>0.26801774640779752</v>
      </c>
      <c r="AV1642" s="1">
        <f t="shared" si="206"/>
        <v>0.19576861260966988</v>
      </c>
      <c r="AW1642" s="1">
        <f t="shared" si="207"/>
        <v>0.12351947881154217</v>
      </c>
    </row>
    <row r="1643" spans="1:49" x14ac:dyDescent="0.2">
      <c r="A1643">
        <v>1641</v>
      </c>
      <c r="B1643" t="s">
        <v>15270</v>
      </c>
      <c r="C1643" t="s">
        <v>15269</v>
      </c>
      <c r="F1643" t="s">
        <v>15268</v>
      </c>
      <c r="G1643" t="s">
        <v>6</v>
      </c>
      <c r="H1643" t="s">
        <v>5</v>
      </c>
      <c r="I1643" t="s">
        <v>11906</v>
      </c>
      <c r="J1643" t="s">
        <v>15267</v>
      </c>
      <c r="K1643" t="s">
        <v>15266</v>
      </c>
      <c r="L1643" t="s">
        <v>15265</v>
      </c>
      <c r="M1643" t="s">
        <v>15264</v>
      </c>
      <c r="N1643">
        <v>4</v>
      </c>
      <c r="O1643" t="s">
        <v>15263</v>
      </c>
      <c r="P1643" t="s">
        <v>15262</v>
      </c>
      <c r="Q1643" t="s">
        <v>15261</v>
      </c>
      <c r="R1643" s="7">
        <v>41155</v>
      </c>
      <c r="S1643" s="8">
        <f t="shared" si="200"/>
        <v>2012</v>
      </c>
      <c r="T1643" s="8">
        <v>2012</v>
      </c>
      <c r="U1643" s="8">
        <f t="shared" si="201"/>
        <v>10</v>
      </c>
      <c r="V1643" s="7">
        <v>2012</v>
      </c>
      <c r="W1643" t="s">
        <v>416</v>
      </c>
      <c r="X1643" s="2">
        <v>2.9860000000000002</v>
      </c>
      <c r="Y1643" s="6">
        <f t="shared" si="202"/>
        <v>7.9709564613865094E-2</v>
      </c>
      <c r="AA1643">
        <v>7338716</v>
      </c>
      <c r="AB1643">
        <v>18902</v>
      </c>
      <c r="AD1643" t="s">
        <v>2</v>
      </c>
      <c r="AE1643">
        <v>30</v>
      </c>
      <c r="AF1643">
        <v>8</v>
      </c>
      <c r="AG1643">
        <v>6280248</v>
      </c>
      <c r="AH1643" t="s">
        <v>15260</v>
      </c>
      <c r="AI1643" t="s">
        <v>15259</v>
      </c>
      <c r="AJ1643" t="s">
        <v>15258</v>
      </c>
      <c r="AK1643" t="s">
        <v>15257</v>
      </c>
      <c r="AL1643">
        <v>14</v>
      </c>
      <c r="AM1643" s="5">
        <f t="shared" si="203"/>
        <v>1.4</v>
      </c>
      <c r="AN1643" s="4">
        <f t="shared" si="204"/>
        <v>2.1204089360090874E-3</v>
      </c>
      <c r="AO1643" s="3"/>
      <c r="AP1643">
        <v>0</v>
      </c>
      <c r="AQ1643" t="s">
        <v>580</v>
      </c>
      <c r="AR1643">
        <v>265578</v>
      </c>
      <c r="AS1643" t="s">
        <v>579</v>
      </c>
      <c r="AT1643" s="2" t="s">
        <v>0</v>
      </c>
      <c r="AU1643" s="1">
        <f t="shared" si="205"/>
        <v>5.6432817910508293</v>
      </c>
      <c r="AV1643" s="1">
        <f t="shared" si="206"/>
        <v>4.0914986774937097</v>
      </c>
      <c r="AW1643" s="1">
        <f t="shared" si="207"/>
        <v>2.5397155639365887</v>
      </c>
    </row>
    <row r="1644" spans="1:49" x14ac:dyDescent="0.2">
      <c r="A1644">
        <v>1642</v>
      </c>
      <c r="B1644" t="s">
        <v>15256</v>
      </c>
      <c r="C1644" t="s">
        <v>15255</v>
      </c>
      <c r="F1644" t="s">
        <v>15254</v>
      </c>
      <c r="G1644" t="s">
        <v>6</v>
      </c>
      <c r="H1644" t="s">
        <v>5</v>
      </c>
      <c r="I1644" t="s">
        <v>15253</v>
      </c>
      <c r="J1644" t="s">
        <v>15252</v>
      </c>
      <c r="K1644" t="s">
        <v>15251</v>
      </c>
      <c r="L1644" t="s">
        <v>15250</v>
      </c>
      <c r="M1644" t="s">
        <v>15249</v>
      </c>
      <c r="N1644">
        <v>3</v>
      </c>
      <c r="O1644" t="s">
        <v>15248</v>
      </c>
      <c r="P1644" t="s">
        <v>15247</v>
      </c>
      <c r="Q1644" t="s">
        <v>15246</v>
      </c>
      <c r="R1644" s="7">
        <v>41155</v>
      </c>
      <c r="S1644" s="8">
        <f t="shared" si="200"/>
        <v>2012</v>
      </c>
      <c r="T1644" s="8">
        <v>2012</v>
      </c>
      <c r="U1644" s="8">
        <f t="shared" si="201"/>
        <v>10</v>
      </c>
      <c r="V1644" s="7">
        <v>2012</v>
      </c>
      <c r="W1644" t="s">
        <v>416</v>
      </c>
      <c r="X1644" s="2">
        <v>2.9860000000000002</v>
      </c>
      <c r="Y1644" s="6">
        <f t="shared" si="202"/>
        <v>7.9709564613865094E-2</v>
      </c>
      <c r="AA1644">
        <v>7338716</v>
      </c>
      <c r="AB1644">
        <v>18902</v>
      </c>
      <c r="AD1644" t="s">
        <v>2</v>
      </c>
      <c r="AE1644">
        <v>30</v>
      </c>
      <c r="AF1644">
        <v>8</v>
      </c>
      <c r="AG1644">
        <v>6280251</v>
      </c>
      <c r="AH1644" t="s">
        <v>15245</v>
      </c>
      <c r="AI1644" t="s">
        <v>15244</v>
      </c>
      <c r="AJ1644" t="s">
        <v>15243</v>
      </c>
      <c r="AK1644" t="s">
        <v>15242</v>
      </c>
      <c r="AL1644">
        <v>23</v>
      </c>
      <c r="AM1644" s="5">
        <f t="shared" si="203"/>
        <v>2.2999999999999998</v>
      </c>
      <c r="AN1644" s="4">
        <f t="shared" si="204"/>
        <v>3.4835289663006433E-3</v>
      </c>
      <c r="AO1644" s="3"/>
      <c r="AP1644">
        <v>0</v>
      </c>
      <c r="AQ1644" t="s">
        <v>255</v>
      </c>
      <c r="AR1644">
        <v>60830001</v>
      </c>
      <c r="AS1644" t="s">
        <v>254</v>
      </c>
      <c r="AT1644" s="2" t="s">
        <v>0</v>
      </c>
      <c r="AU1644" s="1">
        <f t="shared" si="205"/>
        <v>5.6841753919595757</v>
      </c>
      <c r="AV1644" s="1">
        <f t="shared" si="206"/>
        <v>4.1596546790082876</v>
      </c>
      <c r="AW1644" s="1">
        <f t="shared" si="207"/>
        <v>2.6351339660569977</v>
      </c>
    </row>
    <row r="1645" spans="1:49" x14ac:dyDescent="0.2">
      <c r="A1645">
        <v>1643</v>
      </c>
      <c r="B1645" t="s">
        <v>15241</v>
      </c>
      <c r="C1645" t="s">
        <v>15240</v>
      </c>
      <c r="F1645" t="s">
        <v>15239</v>
      </c>
      <c r="G1645" t="s">
        <v>6</v>
      </c>
      <c r="H1645" t="s">
        <v>5</v>
      </c>
      <c r="I1645" t="s">
        <v>19</v>
      </c>
      <c r="J1645">
        <v>60025578</v>
      </c>
      <c r="K1645" t="s">
        <v>83</v>
      </c>
      <c r="L1645" t="s">
        <v>82</v>
      </c>
      <c r="M1645" t="s">
        <v>16</v>
      </c>
      <c r="N1645">
        <v>1</v>
      </c>
      <c r="O1645" t="s">
        <v>15238</v>
      </c>
      <c r="P1645">
        <v>55760032900</v>
      </c>
      <c r="Q1645">
        <v>60025578</v>
      </c>
      <c r="R1645" s="7">
        <v>41155</v>
      </c>
      <c r="S1645" s="8">
        <f t="shared" si="200"/>
        <v>2012</v>
      </c>
      <c r="T1645" s="8">
        <v>2012</v>
      </c>
      <c r="U1645" s="8">
        <f t="shared" si="201"/>
        <v>10</v>
      </c>
      <c r="V1645" s="7">
        <v>2012</v>
      </c>
      <c r="W1645" t="s">
        <v>1815</v>
      </c>
      <c r="X1645" s="2">
        <v>1.23</v>
      </c>
      <c r="Y1645" s="6">
        <f t="shared" si="202"/>
        <v>3.2834147513413951E-2</v>
      </c>
      <c r="AA1645">
        <v>21622337</v>
      </c>
      <c r="AB1645">
        <v>21100203111</v>
      </c>
      <c r="AC1645">
        <v>21622345</v>
      </c>
      <c r="AD1645" t="s">
        <v>2</v>
      </c>
      <c r="AE1645">
        <v>1</v>
      </c>
      <c r="AF1645">
        <v>4</v>
      </c>
      <c r="AG1645">
        <v>6196159</v>
      </c>
      <c r="AH1645" t="s">
        <v>15237</v>
      </c>
      <c r="AI1645" t="s">
        <v>15236</v>
      </c>
      <c r="AJ1645" t="s">
        <v>15235</v>
      </c>
      <c r="AK1645" t="s">
        <v>15234</v>
      </c>
      <c r="AL1645">
        <v>35</v>
      </c>
      <c r="AM1645" s="5">
        <f t="shared" si="203"/>
        <v>3.5</v>
      </c>
      <c r="AN1645" s="4">
        <f t="shared" si="204"/>
        <v>5.301022340022719E-3</v>
      </c>
      <c r="AO1645" s="3"/>
      <c r="AP1645">
        <v>0</v>
      </c>
      <c r="AQ1645" t="s">
        <v>251</v>
      </c>
      <c r="AR1645">
        <v>60972046</v>
      </c>
      <c r="AS1645" t="s">
        <v>250</v>
      </c>
      <c r="AT1645" s="2">
        <v>4.3479999999999999</v>
      </c>
      <c r="AU1645" s="1">
        <f t="shared" si="205"/>
        <v>2.4574209961396578</v>
      </c>
      <c r="AV1645" s="1">
        <f t="shared" si="206"/>
        <v>1.9067584926718335</v>
      </c>
      <c r="AW1645" s="1">
        <f t="shared" si="207"/>
        <v>1.3560959892040088</v>
      </c>
    </row>
    <row r="1646" spans="1:49" x14ac:dyDescent="0.2">
      <c r="A1646">
        <v>1644</v>
      </c>
      <c r="B1646" t="s">
        <v>15233</v>
      </c>
      <c r="C1646" t="s">
        <v>15232</v>
      </c>
      <c r="F1646" t="s">
        <v>15231</v>
      </c>
      <c r="G1646" t="s">
        <v>6</v>
      </c>
      <c r="H1646" t="s">
        <v>5</v>
      </c>
      <c r="I1646" t="s">
        <v>15230</v>
      </c>
      <c r="J1646" t="s">
        <v>15229</v>
      </c>
      <c r="K1646" t="s">
        <v>15228</v>
      </c>
      <c r="L1646" t="s">
        <v>15227</v>
      </c>
      <c r="M1646" t="s">
        <v>554</v>
      </c>
      <c r="N1646">
        <v>4</v>
      </c>
      <c r="O1646" t="s">
        <v>15226</v>
      </c>
      <c r="P1646" t="s">
        <v>15225</v>
      </c>
      <c r="Q1646" t="s">
        <v>15224</v>
      </c>
      <c r="R1646" s="7">
        <v>41155</v>
      </c>
      <c r="S1646" s="8">
        <f t="shared" si="200"/>
        <v>2012</v>
      </c>
      <c r="T1646" s="8">
        <v>2012</v>
      </c>
      <c r="U1646" s="8">
        <f t="shared" si="201"/>
        <v>10</v>
      </c>
      <c r="V1646" s="7">
        <v>2012</v>
      </c>
      <c r="W1646" t="s">
        <v>1815</v>
      </c>
      <c r="X1646" s="2">
        <v>1.23</v>
      </c>
      <c r="Y1646" s="6">
        <f t="shared" si="202"/>
        <v>3.2834147513413951E-2</v>
      </c>
      <c r="AA1646">
        <v>21622337</v>
      </c>
      <c r="AB1646">
        <v>21100203111</v>
      </c>
      <c r="AC1646">
        <v>21622345</v>
      </c>
      <c r="AD1646" t="s">
        <v>2</v>
      </c>
      <c r="AE1646">
        <v>1</v>
      </c>
      <c r="AF1646">
        <v>4</v>
      </c>
      <c r="AG1646">
        <v>6189012</v>
      </c>
      <c r="AH1646" t="s">
        <v>2422</v>
      </c>
      <c r="AI1646" t="s">
        <v>15223</v>
      </c>
      <c r="AJ1646" t="s">
        <v>15222</v>
      </c>
      <c r="AK1646" t="s">
        <v>15221</v>
      </c>
      <c r="AL1646">
        <v>17</v>
      </c>
      <c r="AM1646" s="5">
        <f t="shared" si="203"/>
        <v>1.7</v>
      </c>
      <c r="AN1646" s="4">
        <f t="shared" si="204"/>
        <v>2.5747822794396063E-3</v>
      </c>
      <c r="AO1646" s="3"/>
      <c r="AP1646">
        <v>0</v>
      </c>
      <c r="AR1646" t="s">
        <v>1</v>
      </c>
      <c r="AT1646" s="2">
        <v>4.3479999999999999</v>
      </c>
      <c r="AU1646" s="1">
        <f t="shared" si="205"/>
        <v>2.3756337943221646</v>
      </c>
      <c r="AV1646" s="1">
        <f t="shared" si="206"/>
        <v>1.7704464896426779</v>
      </c>
      <c r="AW1646" s="1">
        <f t="shared" si="207"/>
        <v>1.1652591849631908</v>
      </c>
    </row>
    <row r="1647" spans="1:49" x14ac:dyDescent="0.2">
      <c r="A1647">
        <v>1645</v>
      </c>
      <c r="B1647" t="s">
        <v>15220</v>
      </c>
      <c r="C1647" t="s">
        <v>15219</v>
      </c>
      <c r="F1647" t="s">
        <v>15218</v>
      </c>
      <c r="G1647" t="s">
        <v>6</v>
      </c>
      <c r="H1647" t="s">
        <v>5</v>
      </c>
      <c r="I1647" t="s">
        <v>15217</v>
      </c>
      <c r="J1647">
        <v>60019963</v>
      </c>
      <c r="K1647" t="s">
        <v>15216</v>
      </c>
      <c r="L1647" t="s">
        <v>394</v>
      </c>
      <c r="M1647" t="s">
        <v>167</v>
      </c>
      <c r="N1647">
        <v>2</v>
      </c>
      <c r="O1647" t="s">
        <v>15215</v>
      </c>
      <c r="P1647" t="s">
        <v>15214</v>
      </c>
      <c r="Q1647" t="s">
        <v>15213</v>
      </c>
      <c r="R1647" s="7">
        <v>41155</v>
      </c>
      <c r="S1647" s="8">
        <f t="shared" si="200"/>
        <v>2012</v>
      </c>
      <c r="T1647" s="8">
        <v>2012</v>
      </c>
      <c r="U1647" s="8">
        <f t="shared" si="201"/>
        <v>10</v>
      </c>
      <c r="V1647" s="7">
        <v>2012</v>
      </c>
      <c r="W1647" t="s">
        <v>1259</v>
      </c>
      <c r="X1647" s="2">
        <v>1.3280000000000001</v>
      </c>
      <c r="Y1647" s="6">
        <f t="shared" si="202"/>
        <v>3.5450201542937994E-2</v>
      </c>
      <c r="AA1647">
        <v>15361225</v>
      </c>
      <c r="AB1647">
        <v>18894</v>
      </c>
      <c r="AD1647" t="s">
        <v>2</v>
      </c>
      <c r="AE1647">
        <v>11</v>
      </c>
      <c r="AG1647">
        <v>6256691</v>
      </c>
      <c r="AH1647" t="s">
        <v>15212</v>
      </c>
      <c r="AI1647" t="s">
        <v>15211</v>
      </c>
      <c r="AJ1647" t="s">
        <v>15210</v>
      </c>
      <c r="AK1647" t="s">
        <v>15209</v>
      </c>
      <c r="AL1647">
        <v>40</v>
      </c>
      <c r="AM1647" s="5">
        <f t="shared" si="203"/>
        <v>4</v>
      </c>
      <c r="AN1647" s="4">
        <f t="shared" si="204"/>
        <v>6.0583112457402496E-3</v>
      </c>
      <c r="AO1647" s="3"/>
      <c r="AP1647">
        <v>0</v>
      </c>
      <c r="AQ1647" t="s">
        <v>393</v>
      </c>
      <c r="AR1647" s="11">
        <v>1.1E+224</v>
      </c>
      <c r="AS1647" t="s">
        <v>392</v>
      </c>
      <c r="AT1647" s="2">
        <v>3.8340000000000001</v>
      </c>
      <c r="AU1647" s="1">
        <f t="shared" si="205"/>
        <v>2.6632634453778667</v>
      </c>
      <c r="AV1647" s="1">
        <f t="shared" si="206"/>
        <v>2.0754256394339121</v>
      </c>
      <c r="AW1647" s="1">
        <f t="shared" si="207"/>
        <v>1.4875878334899573</v>
      </c>
    </row>
    <row r="1648" spans="1:49" x14ac:dyDescent="0.2">
      <c r="A1648">
        <v>1646</v>
      </c>
      <c r="B1648" t="s">
        <v>15208</v>
      </c>
      <c r="C1648" t="s">
        <v>15207</v>
      </c>
      <c r="F1648" t="s">
        <v>15206</v>
      </c>
      <c r="G1648" t="s">
        <v>6</v>
      </c>
      <c r="H1648" t="s">
        <v>5</v>
      </c>
      <c r="I1648" t="s">
        <v>12176</v>
      </c>
      <c r="J1648">
        <v>60030835</v>
      </c>
      <c r="K1648" t="s">
        <v>1769</v>
      </c>
      <c r="L1648" t="s">
        <v>1768</v>
      </c>
      <c r="M1648" t="s">
        <v>172</v>
      </c>
      <c r="N1648">
        <v>2</v>
      </c>
      <c r="O1648" t="s">
        <v>15205</v>
      </c>
      <c r="P1648" t="s">
        <v>15204</v>
      </c>
      <c r="Q1648" t="s">
        <v>1821</v>
      </c>
      <c r="R1648" s="7">
        <v>41155</v>
      </c>
      <c r="S1648" s="8">
        <f t="shared" si="200"/>
        <v>2012</v>
      </c>
      <c r="T1648" s="8">
        <v>2012</v>
      </c>
      <c r="U1648" s="8">
        <f t="shared" si="201"/>
        <v>10</v>
      </c>
      <c r="V1648" s="7">
        <v>2012</v>
      </c>
      <c r="W1648" t="s">
        <v>416</v>
      </c>
      <c r="X1648" s="2">
        <v>2.9860000000000002</v>
      </c>
      <c r="Y1648" s="6">
        <f t="shared" si="202"/>
        <v>7.9709564613865094E-2</v>
      </c>
      <c r="AA1648">
        <v>7338716</v>
      </c>
      <c r="AB1648">
        <v>18902</v>
      </c>
      <c r="AD1648" t="s">
        <v>2</v>
      </c>
      <c r="AE1648">
        <v>30</v>
      </c>
      <c r="AF1648">
        <v>8</v>
      </c>
      <c r="AG1648">
        <v>6280249</v>
      </c>
      <c r="AH1648" t="s">
        <v>15203</v>
      </c>
      <c r="AI1648" t="s">
        <v>15202</v>
      </c>
      <c r="AJ1648" t="s">
        <v>15201</v>
      </c>
      <c r="AK1648" t="s">
        <v>15200</v>
      </c>
      <c r="AL1648">
        <v>33</v>
      </c>
      <c r="AM1648" s="5">
        <f t="shared" si="203"/>
        <v>3.3</v>
      </c>
      <c r="AN1648" s="4">
        <f t="shared" si="204"/>
        <v>4.9981067777357061E-3</v>
      </c>
      <c r="AO1648" s="3"/>
      <c r="AP1648">
        <v>0</v>
      </c>
      <c r="AQ1648" t="s">
        <v>230</v>
      </c>
      <c r="AR1648" t="s">
        <v>1</v>
      </c>
      <c r="AS1648" t="s">
        <v>229</v>
      </c>
      <c r="AT1648" s="2" t="s">
        <v>0</v>
      </c>
      <c r="AU1648" s="1">
        <f t="shared" si="205"/>
        <v>5.7296127263026273</v>
      </c>
      <c r="AV1648" s="1">
        <f t="shared" si="206"/>
        <v>4.2353835695800406</v>
      </c>
      <c r="AW1648" s="1">
        <f t="shared" si="207"/>
        <v>2.7411544128574521</v>
      </c>
    </row>
    <row r="1649" spans="1:49" x14ac:dyDescent="0.2">
      <c r="A1649">
        <v>1647</v>
      </c>
      <c r="B1649" t="s">
        <v>15199</v>
      </c>
      <c r="C1649" t="s">
        <v>15198</v>
      </c>
      <c r="E1649">
        <v>22614518</v>
      </c>
      <c r="F1649" t="s">
        <v>15197</v>
      </c>
      <c r="G1649" t="s">
        <v>6</v>
      </c>
      <c r="H1649" t="s">
        <v>5</v>
      </c>
      <c r="I1649" t="s">
        <v>15196</v>
      </c>
      <c r="J1649">
        <v>60025778</v>
      </c>
      <c r="K1649" t="s">
        <v>2032</v>
      </c>
      <c r="L1649" t="s">
        <v>2031</v>
      </c>
      <c r="M1649" t="s">
        <v>12</v>
      </c>
      <c r="N1649">
        <v>4</v>
      </c>
      <c r="O1649" t="s">
        <v>15195</v>
      </c>
      <c r="P1649" t="s">
        <v>15194</v>
      </c>
      <c r="Q1649" t="s">
        <v>15193</v>
      </c>
      <c r="R1649" s="7">
        <v>41155</v>
      </c>
      <c r="S1649" s="8">
        <f t="shared" si="200"/>
        <v>2012</v>
      </c>
      <c r="T1649" s="8">
        <v>2012</v>
      </c>
      <c r="U1649" s="8">
        <f t="shared" si="201"/>
        <v>10</v>
      </c>
      <c r="V1649" s="7">
        <v>2012</v>
      </c>
      <c r="W1649" t="s">
        <v>268</v>
      </c>
      <c r="X1649" s="2">
        <v>1.1479999999999999</v>
      </c>
      <c r="Y1649" s="6">
        <f t="shared" si="202"/>
        <v>3.0645204345853019E-2</v>
      </c>
      <c r="AA1649">
        <v>189294</v>
      </c>
      <c r="AB1649">
        <v>16318</v>
      </c>
      <c r="AC1649">
        <v>15582531</v>
      </c>
      <c r="AD1649" t="s">
        <v>2</v>
      </c>
      <c r="AE1649">
        <v>59</v>
      </c>
      <c r="AF1649">
        <v>9</v>
      </c>
      <c r="AG1649">
        <v>6200308</v>
      </c>
      <c r="AH1649" t="s">
        <v>15192</v>
      </c>
      <c r="AI1649" t="s">
        <v>15191</v>
      </c>
      <c r="AJ1649" t="s">
        <v>15190</v>
      </c>
      <c r="AK1649" t="s">
        <v>15189</v>
      </c>
      <c r="AL1649">
        <v>90</v>
      </c>
      <c r="AM1649" s="5">
        <f t="shared" si="203"/>
        <v>9</v>
      </c>
      <c r="AN1649" s="4">
        <f t="shared" si="204"/>
        <v>1.3631200302915562E-2</v>
      </c>
      <c r="AO1649" s="3"/>
      <c r="AP1649">
        <v>0</v>
      </c>
      <c r="AQ1649" t="s">
        <v>1744</v>
      </c>
      <c r="AR1649" t="s">
        <v>15188</v>
      </c>
      <c r="AS1649" t="s">
        <v>1743</v>
      </c>
      <c r="AT1649" s="2" t="s">
        <v>0</v>
      </c>
      <c r="AU1649" s="1">
        <f t="shared" si="205"/>
        <v>2.5541003132971785</v>
      </c>
      <c r="AV1649" s="1">
        <f t="shared" si="206"/>
        <v>2.2138202324384291</v>
      </c>
      <c r="AW1649" s="1">
        <f t="shared" si="207"/>
        <v>1.8735401515796799</v>
      </c>
    </row>
    <row r="1650" spans="1:49" x14ac:dyDescent="0.2">
      <c r="A1650">
        <v>1648</v>
      </c>
      <c r="B1650" t="s">
        <v>15187</v>
      </c>
      <c r="C1650" t="s">
        <v>15186</v>
      </c>
      <c r="F1650" t="s">
        <v>15185</v>
      </c>
      <c r="G1650" t="s">
        <v>6</v>
      </c>
      <c r="H1650" t="s">
        <v>5</v>
      </c>
      <c r="I1650" t="s">
        <v>15184</v>
      </c>
      <c r="J1650" t="s">
        <v>15183</v>
      </c>
      <c r="K1650" t="s">
        <v>15182</v>
      </c>
      <c r="L1650" t="s">
        <v>15181</v>
      </c>
      <c r="M1650" t="s">
        <v>15180</v>
      </c>
      <c r="N1650">
        <v>5</v>
      </c>
      <c r="O1650" t="s">
        <v>15179</v>
      </c>
      <c r="P1650" t="s">
        <v>15178</v>
      </c>
      <c r="Q1650" t="s">
        <v>15177</v>
      </c>
      <c r="R1650" s="7">
        <v>41155</v>
      </c>
      <c r="S1650" s="8">
        <f t="shared" si="200"/>
        <v>2012</v>
      </c>
      <c r="T1650" s="8">
        <v>2012</v>
      </c>
      <c r="U1650" s="8">
        <f t="shared" si="201"/>
        <v>10</v>
      </c>
      <c r="V1650" s="7">
        <v>2012</v>
      </c>
      <c r="W1650" t="s">
        <v>15176</v>
      </c>
      <c r="X1650" s="2">
        <v>0.251</v>
      </c>
      <c r="Y1650" s="6">
        <f t="shared" si="202"/>
        <v>6.7003016470462617E-3</v>
      </c>
      <c r="AA1650">
        <v>15480992</v>
      </c>
      <c r="AB1650">
        <v>19700181218</v>
      </c>
      <c r="AD1650" t="s">
        <v>2</v>
      </c>
      <c r="AE1650">
        <v>10</v>
      </c>
      <c r="AF1650">
        <v>4</v>
      </c>
      <c r="AG1650">
        <v>6272469</v>
      </c>
      <c r="AH1650" t="s">
        <v>15175</v>
      </c>
      <c r="AI1650" t="s">
        <v>15174</v>
      </c>
      <c r="AJ1650" t="s">
        <v>15173</v>
      </c>
      <c r="AK1650" t="s">
        <v>15172</v>
      </c>
      <c r="AL1650">
        <v>3</v>
      </c>
      <c r="AM1650" s="5">
        <f t="shared" si="203"/>
        <v>0.3</v>
      </c>
      <c r="AN1650" s="4">
        <f t="shared" si="204"/>
        <v>4.5437334343051872E-4</v>
      </c>
      <c r="AO1650" s="3"/>
      <c r="AP1650">
        <v>0</v>
      </c>
      <c r="AR1650" t="s">
        <v>1</v>
      </c>
      <c r="AT1650" s="2">
        <v>0.72899999999999998</v>
      </c>
      <c r="AU1650" s="1">
        <f t="shared" si="205"/>
        <v>0.48265231559615379</v>
      </c>
      <c r="AV1650" s="1">
        <f t="shared" si="206"/>
        <v>0.35773374952383902</v>
      </c>
      <c r="AW1650" s="1">
        <f t="shared" si="207"/>
        <v>0.23281518345152413</v>
      </c>
    </row>
    <row r="1651" spans="1:49" x14ac:dyDescent="0.2">
      <c r="A1651">
        <v>1649</v>
      </c>
      <c r="B1651" t="s">
        <v>15171</v>
      </c>
      <c r="C1651" t="s">
        <v>15170</v>
      </c>
      <c r="F1651" t="s">
        <v>15169</v>
      </c>
      <c r="G1651" t="s">
        <v>6</v>
      </c>
      <c r="H1651" t="s">
        <v>5</v>
      </c>
      <c r="I1651" t="s">
        <v>2788</v>
      </c>
      <c r="J1651" t="s">
        <v>15168</v>
      </c>
      <c r="K1651" t="s">
        <v>15167</v>
      </c>
      <c r="L1651" t="s">
        <v>2787</v>
      </c>
      <c r="M1651" t="s">
        <v>1858</v>
      </c>
      <c r="N1651">
        <v>5</v>
      </c>
      <c r="O1651" t="s">
        <v>15166</v>
      </c>
      <c r="P1651" t="s">
        <v>15165</v>
      </c>
      <c r="Q1651" t="s">
        <v>15164</v>
      </c>
      <c r="R1651" s="7">
        <v>41155</v>
      </c>
      <c r="S1651" s="8">
        <f t="shared" si="200"/>
        <v>2012</v>
      </c>
      <c r="T1651" s="8">
        <v>2012</v>
      </c>
      <c r="U1651" s="8">
        <f t="shared" si="201"/>
        <v>10</v>
      </c>
      <c r="V1651" s="7">
        <v>2012</v>
      </c>
      <c r="W1651" t="s">
        <v>2671</v>
      </c>
      <c r="X1651" s="2">
        <v>0.14099999999999999</v>
      </c>
      <c r="Y1651" s="6">
        <f t="shared" si="202"/>
        <v>3.7639144710498915E-3</v>
      </c>
      <c r="AA1651">
        <v>402508</v>
      </c>
      <c r="AB1651">
        <v>20868</v>
      </c>
      <c r="AC1651">
        <v>19436009</v>
      </c>
      <c r="AD1651" t="s">
        <v>2</v>
      </c>
      <c r="AE1651">
        <v>71</v>
      </c>
      <c r="AF1651">
        <v>11</v>
      </c>
      <c r="AH1651" t="s">
        <v>15163</v>
      </c>
      <c r="AI1651" t="s">
        <v>15162</v>
      </c>
      <c r="AJ1651" t="s">
        <v>15161</v>
      </c>
      <c r="AK1651" t="s">
        <v>15160</v>
      </c>
      <c r="AL1651">
        <v>0</v>
      </c>
      <c r="AM1651" s="5">
        <f t="shared" si="203"/>
        <v>0</v>
      </c>
      <c r="AN1651" s="4">
        <f t="shared" si="204"/>
        <v>0</v>
      </c>
      <c r="AO1651" s="3"/>
      <c r="AP1651">
        <v>0</v>
      </c>
      <c r="AR1651" t="s">
        <v>1</v>
      </c>
      <c r="AT1651" s="2" t="s">
        <v>0</v>
      </c>
      <c r="AU1651" s="1">
        <f t="shared" si="205"/>
        <v>0.26347401297349238</v>
      </c>
      <c r="AV1651" s="1">
        <f t="shared" si="206"/>
        <v>0.18819572355249459</v>
      </c>
      <c r="AW1651" s="1">
        <f t="shared" si="207"/>
        <v>0.11291743413149673</v>
      </c>
    </row>
    <row r="1652" spans="1:49" x14ac:dyDescent="0.2">
      <c r="A1652">
        <v>1650</v>
      </c>
      <c r="B1652" t="s">
        <v>15159</v>
      </c>
      <c r="C1652" t="s">
        <v>15158</v>
      </c>
      <c r="F1652" t="s">
        <v>15157</v>
      </c>
      <c r="G1652" t="s">
        <v>6</v>
      </c>
      <c r="H1652" t="s">
        <v>5</v>
      </c>
      <c r="I1652" t="s">
        <v>15156</v>
      </c>
      <c r="J1652">
        <v>60026134</v>
      </c>
      <c r="K1652" t="s">
        <v>1578</v>
      </c>
      <c r="L1652" t="s">
        <v>1577</v>
      </c>
      <c r="M1652" t="s">
        <v>21</v>
      </c>
      <c r="N1652">
        <v>6</v>
      </c>
      <c r="O1652" t="s">
        <v>15155</v>
      </c>
      <c r="P1652" t="s">
        <v>15154</v>
      </c>
      <c r="Q1652" t="s">
        <v>15153</v>
      </c>
      <c r="R1652" s="7">
        <v>41155</v>
      </c>
      <c r="S1652" s="8">
        <f t="shared" si="200"/>
        <v>2012</v>
      </c>
      <c r="T1652" s="8">
        <v>2012</v>
      </c>
      <c r="U1652" s="8">
        <f t="shared" si="201"/>
        <v>10</v>
      </c>
      <c r="V1652" s="7">
        <v>2012</v>
      </c>
      <c r="W1652" t="s">
        <v>1259</v>
      </c>
      <c r="X1652" s="2">
        <v>1.3280000000000001</v>
      </c>
      <c r="Y1652" s="6">
        <f t="shared" si="202"/>
        <v>3.5450201542937994E-2</v>
      </c>
      <c r="AA1652">
        <v>15361225</v>
      </c>
      <c r="AB1652">
        <v>18894</v>
      </c>
      <c r="AD1652" t="s">
        <v>2</v>
      </c>
      <c r="AE1652">
        <v>11</v>
      </c>
      <c r="AG1652">
        <v>6261521</v>
      </c>
      <c r="AH1652" t="s">
        <v>15152</v>
      </c>
      <c r="AI1652" t="s">
        <v>15151</v>
      </c>
      <c r="AJ1652" t="s">
        <v>15150</v>
      </c>
      <c r="AK1652" t="s">
        <v>15149</v>
      </c>
      <c r="AL1652">
        <v>5</v>
      </c>
      <c r="AM1652" s="5">
        <f t="shared" si="203"/>
        <v>0.5</v>
      </c>
      <c r="AN1652" s="4">
        <f t="shared" si="204"/>
        <v>7.572889057175312E-4</v>
      </c>
      <c r="AO1652" s="3"/>
      <c r="AP1652">
        <v>0</v>
      </c>
      <c r="AR1652" t="s">
        <v>15148</v>
      </c>
      <c r="AT1652" s="2">
        <v>3.8340000000000001</v>
      </c>
      <c r="AU1652" s="1">
        <f t="shared" si="205"/>
        <v>2.5042327751771856</v>
      </c>
      <c r="AV1652" s="1">
        <f t="shared" si="206"/>
        <v>1.8103745224327763</v>
      </c>
      <c r="AW1652" s="1">
        <f t="shared" si="207"/>
        <v>1.116516269688367</v>
      </c>
    </row>
    <row r="1653" spans="1:49" x14ac:dyDescent="0.2">
      <c r="A1653">
        <v>1651</v>
      </c>
      <c r="B1653" t="s">
        <v>15147</v>
      </c>
      <c r="C1653" t="s">
        <v>15146</v>
      </c>
      <c r="F1653" t="s">
        <v>15145</v>
      </c>
      <c r="G1653" t="s">
        <v>6</v>
      </c>
      <c r="H1653" t="s">
        <v>5</v>
      </c>
      <c r="I1653" t="s">
        <v>15144</v>
      </c>
      <c r="J1653">
        <v>60009358</v>
      </c>
      <c r="K1653" t="s">
        <v>15143</v>
      </c>
      <c r="L1653" t="s">
        <v>15142</v>
      </c>
      <c r="M1653" t="s">
        <v>36</v>
      </c>
      <c r="N1653">
        <v>3</v>
      </c>
      <c r="O1653" t="s">
        <v>15141</v>
      </c>
      <c r="P1653" t="s">
        <v>15140</v>
      </c>
      <c r="Q1653" t="s">
        <v>15139</v>
      </c>
      <c r="R1653" s="7">
        <v>41155</v>
      </c>
      <c r="S1653" s="8">
        <f t="shared" si="200"/>
        <v>2012</v>
      </c>
      <c r="T1653" s="8">
        <v>2012</v>
      </c>
      <c r="U1653" s="8">
        <f t="shared" si="201"/>
        <v>10</v>
      </c>
      <c r="V1653" s="7">
        <v>2012</v>
      </c>
      <c r="W1653" t="s">
        <v>1815</v>
      </c>
      <c r="X1653" s="2">
        <v>1.23</v>
      </c>
      <c r="Y1653" s="6">
        <f t="shared" si="202"/>
        <v>3.2834147513413951E-2</v>
      </c>
      <c r="AA1653">
        <v>21622337</v>
      </c>
      <c r="AB1653">
        <v>21100203111</v>
      </c>
      <c r="AC1653">
        <v>21622345</v>
      </c>
      <c r="AD1653" t="s">
        <v>2</v>
      </c>
      <c r="AE1653">
        <v>1</v>
      </c>
      <c r="AF1653">
        <v>4</v>
      </c>
      <c r="AG1653">
        <v>6189014</v>
      </c>
      <c r="AH1653" t="s">
        <v>15138</v>
      </c>
      <c r="AI1653" t="s">
        <v>15137</v>
      </c>
      <c r="AJ1653" t="s">
        <v>15136</v>
      </c>
      <c r="AK1653" t="s">
        <v>15135</v>
      </c>
      <c r="AL1653">
        <v>106</v>
      </c>
      <c r="AM1653" s="5">
        <f t="shared" si="203"/>
        <v>10.6</v>
      </c>
      <c r="AN1653" s="4">
        <f t="shared" si="204"/>
        <v>1.605452480121166E-2</v>
      </c>
      <c r="AO1653" s="3"/>
      <c r="AP1653">
        <v>0</v>
      </c>
      <c r="AQ1653" t="s">
        <v>2265</v>
      </c>
      <c r="AR1653" t="s">
        <v>1</v>
      </c>
      <c r="AS1653" t="s">
        <v>2264</v>
      </c>
      <c r="AT1653" s="2">
        <v>4.3479999999999999</v>
      </c>
      <c r="AU1653" s="1">
        <f t="shared" si="205"/>
        <v>2.7800260699753263</v>
      </c>
      <c r="AV1653" s="1">
        <f t="shared" si="206"/>
        <v>2.4444336157312807</v>
      </c>
      <c r="AW1653" s="1">
        <f t="shared" si="207"/>
        <v>2.1088411614872347</v>
      </c>
    </row>
    <row r="1654" spans="1:49" x14ac:dyDescent="0.2">
      <c r="A1654">
        <v>1652</v>
      </c>
      <c r="B1654" t="s">
        <v>15134</v>
      </c>
      <c r="C1654" t="s">
        <v>15133</v>
      </c>
      <c r="F1654" t="s">
        <v>15132</v>
      </c>
      <c r="G1654" t="s">
        <v>6</v>
      </c>
      <c r="H1654" t="s">
        <v>5</v>
      </c>
      <c r="I1654" t="s">
        <v>1770</v>
      </c>
      <c r="J1654">
        <v>60030835</v>
      </c>
      <c r="K1654" t="s">
        <v>1769</v>
      </c>
      <c r="L1654" t="s">
        <v>1768</v>
      </c>
      <c r="M1654" t="s">
        <v>172</v>
      </c>
      <c r="N1654">
        <v>3</v>
      </c>
      <c r="O1654" t="s">
        <v>1767</v>
      </c>
      <c r="P1654" t="s">
        <v>1766</v>
      </c>
      <c r="Q1654" t="s">
        <v>1765</v>
      </c>
      <c r="R1654" s="7">
        <v>41155</v>
      </c>
      <c r="S1654" s="8">
        <f t="shared" si="200"/>
        <v>2012</v>
      </c>
      <c r="T1654" s="8">
        <v>2012</v>
      </c>
      <c r="U1654" s="8">
        <f t="shared" si="201"/>
        <v>10</v>
      </c>
      <c r="V1654" s="7">
        <v>2012</v>
      </c>
      <c r="W1654" t="s">
        <v>416</v>
      </c>
      <c r="X1654" s="2">
        <v>2.9860000000000002</v>
      </c>
      <c r="Y1654" s="6">
        <f t="shared" si="202"/>
        <v>7.9709564613865094E-2</v>
      </c>
      <c r="AA1654">
        <v>7338716</v>
      </c>
      <c r="AB1654">
        <v>18902</v>
      </c>
      <c r="AD1654" t="s">
        <v>2</v>
      </c>
      <c r="AE1654">
        <v>30</v>
      </c>
      <c r="AF1654">
        <v>8</v>
      </c>
      <c r="AG1654">
        <v>6280256</v>
      </c>
      <c r="AH1654" t="s">
        <v>15131</v>
      </c>
      <c r="AI1654" t="s">
        <v>15130</v>
      </c>
      <c r="AJ1654" t="s">
        <v>15129</v>
      </c>
      <c r="AK1654" t="s">
        <v>15128</v>
      </c>
      <c r="AL1654">
        <v>84</v>
      </c>
      <c r="AM1654" s="5">
        <f t="shared" si="203"/>
        <v>8.4</v>
      </c>
      <c r="AN1654" s="4">
        <f t="shared" si="204"/>
        <v>1.2722453616054525E-2</v>
      </c>
      <c r="AO1654" s="3"/>
      <c r="AP1654">
        <v>0</v>
      </c>
      <c r="AQ1654" t="s">
        <v>2089</v>
      </c>
      <c r="AR1654" t="s">
        <v>1</v>
      </c>
      <c r="AS1654" t="s">
        <v>2088</v>
      </c>
      <c r="AT1654" s="2" t="s">
        <v>0</v>
      </c>
      <c r="AU1654" s="1">
        <f t="shared" si="205"/>
        <v>5.9613431314521916</v>
      </c>
      <c r="AV1654" s="1">
        <f t="shared" si="206"/>
        <v>4.6216009114959808</v>
      </c>
      <c r="AW1654" s="1">
        <f t="shared" si="207"/>
        <v>3.2818586915397692</v>
      </c>
    </row>
    <row r="1655" spans="1:49" x14ac:dyDescent="0.2">
      <c r="A1655">
        <v>1653</v>
      </c>
      <c r="B1655" t="s">
        <v>15127</v>
      </c>
      <c r="C1655" t="s">
        <v>15126</v>
      </c>
      <c r="F1655" t="s">
        <v>15125</v>
      </c>
      <c r="G1655" t="s">
        <v>6</v>
      </c>
      <c r="H1655" t="s">
        <v>5</v>
      </c>
      <c r="I1655" t="s">
        <v>15124</v>
      </c>
      <c r="J1655" t="s">
        <v>2118</v>
      </c>
      <c r="K1655" t="s">
        <v>2117</v>
      </c>
      <c r="L1655" t="s">
        <v>2116</v>
      </c>
      <c r="M1655" t="s">
        <v>698</v>
      </c>
      <c r="N1655">
        <v>3</v>
      </c>
      <c r="O1655" t="s">
        <v>15123</v>
      </c>
      <c r="P1655" t="s">
        <v>15122</v>
      </c>
      <c r="Q1655" t="s">
        <v>2143</v>
      </c>
      <c r="R1655" s="7">
        <v>41155</v>
      </c>
      <c r="S1655" s="8">
        <f t="shared" si="200"/>
        <v>2012</v>
      </c>
      <c r="T1655" s="8">
        <v>2012</v>
      </c>
      <c r="U1655" s="8">
        <f t="shared" si="201"/>
        <v>10</v>
      </c>
      <c r="V1655" s="7">
        <v>2012</v>
      </c>
      <c r="W1655" t="s">
        <v>416</v>
      </c>
      <c r="X1655" s="2">
        <v>2.9860000000000002</v>
      </c>
      <c r="Y1655" s="6">
        <f t="shared" si="202"/>
        <v>7.9709564613865094E-2</v>
      </c>
      <c r="AA1655">
        <v>7338716</v>
      </c>
      <c r="AB1655">
        <v>18902</v>
      </c>
      <c r="AD1655" t="s">
        <v>2</v>
      </c>
      <c r="AE1655">
        <v>30</v>
      </c>
      <c r="AF1655">
        <v>8</v>
      </c>
      <c r="AG1655">
        <v>6280246</v>
      </c>
      <c r="AH1655" t="s">
        <v>15121</v>
      </c>
      <c r="AI1655" t="s">
        <v>15120</v>
      </c>
      <c r="AJ1655" t="s">
        <v>15119</v>
      </c>
      <c r="AK1655" t="s">
        <v>15118</v>
      </c>
      <c r="AL1655">
        <v>48</v>
      </c>
      <c r="AM1655" s="5">
        <f t="shared" si="203"/>
        <v>4.8</v>
      </c>
      <c r="AN1655" s="4">
        <f t="shared" si="204"/>
        <v>7.2699734948882995E-3</v>
      </c>
      <c r="AO1655" s="3"/>
      <c r="AP1655">
        <v>0</v>
      </c>
      <c r="AQ1655" t="s">
        <v>351</v>
      </c>
      <c r="AR1655" t="s">
        <v>15117</v>
      </c>
      <c r="AS1655" t="s">
        <v>350</v>
      </c>
      <c r="AT1655" s="2" t="s">
        <v>0</v>
      </c>
      <c r="AU1655" s="1">
        <f t="shared" si="205"/>
        <v>5.7977687278172052</v>
      </c>
      <c r="AV1655" s="1">
        <f t="shared" si="206"/>
        <v>4.3489769054376692</v>
      </c>
      <c r="AW1655" s="1">
        <f t="shared" si="207"/>
        <v>2.9001850830581337</v>
      </c>
    </row>
    <row r="1656" spans="1:49" x14ac:dyDescent="0.2">
      <c r="A1656">
        <v>1654</v>
      </c>
      <c r="B1656" t="s">
        <v>15116</v>
      </c>
      <c r="C1656" t="s">
        <v>15115</v>
      </c>
      <c r="F1656" t="s">
        <v>15114</v>
      </c>
      <c r="G1656" t="s">
        <v>6</v>
      </c>
      <c r="H1656" t="s">
        <v>5</v>
      </c>
      <c r="I1656" t="s">
        <v>15113</v>
      </c>
      <c r="J1656">
        <v>60016248</v>
      </c>
      <c r="K1656" t="s">
        <v>1106</v>
      </c>
      <c r="L1656" t="s">
        <v>300</v>
      </c>
      <c r="M1656" t="s">
        <v>299</v>
      </c>
      <c r="N1656">
        <v>3</v>
      </c>
      <c r="O1656" t="s">
        <v>15112</v>
      </c>
      <c r="P1656" t="s">
        <v>15111</v>
      </c>
      <c r="Q1656" t="s">
        <v>1104</v>
      </c>
      <c r="R1656" s="7">
        <v>41155</v>
      </c>
      <c r="S1656" s="8">
        <f t="shared" si="200"/>
        <v>2012</v>
      </c>
      <c r="T1656" s="8">
        <v>2012</v>
      </c>
      <c r="U1656" s="8">
        <f t="shared" si="201"/>
        <v>10</v>
      </c>
      <c r="V1656" s="7">
        <v>2012</v>
      </c>
      <c r="W1656" t="s">
        <v>1815</v>
      </c>
      <c r="X1656" s="2">
        <v>1.23</v>
      </c>
      <c r="Y1656" s="6">
        <f t="shared" si="202"/>
        <v>3.2834147513413951E-2</v>
      </c>
      <c r="AA1656">
        <v>21622337</v>
      </c>
      <c r="AB1656">
        <v>21100203111</v>
      </c>
      <c r="AC1656">
        <v>21622345</v>
      </c>
      <c r="AD1656" t="s">
        <v>2</v>
      </c>
      <c r="AE1656">
        <v>1</v>
      </c>
      <c r="AF1656">
        <v>4</v>
      </c>
      <c r="AG1656">
        <v>6202797</v>
      </c>
      <c r="AH1656" t="s">
        <v>15110</v>
      </c>
      <c r="AI1656" t="s">
        <v>15109</v>
      </c>
      <c r="AJ1656" t="s">
        <v>15108</v>
      </c>
      <c r="AK1656" t="s">
        <v>15107</v>
      </c>
      <c r="AL1656">
        <v>49</v>
      </c>
      <c r="AM1656" s="5">
        <f t="shared" si="203"/>
        <v>4.9000000000000004</v>
      </c>
      <c r="AN1656" s="4">
        <f t="shared" si="204"/>
        <v>7.4214312760318068E-3</v>
      </c>
      <c r="AO1656" s="3"/>
      <c r="AP1656">
        <v>0</v>
      </c>
      <c r="AR1656" t="s">
        <v>1</v>
      </c>
      <c r="AT1656" s="2">
        <v>4.3479999999999999</v>
      </c>
      <c r="AU1656" s="1">
        <f t="shared" si="205"/>
        <v>2.5210332642199305</v>
      </c>
      <c r="AV1656" s="1">
        <f t="shared" si="206"/>
        <v>2.0127789394722879</v>
      </c>
      <c r="AW1656" s="1">
        <f t="shared" si="207"/>
        <v>1.5045246147246449</v>
      </c>
    </row>
    <row r="1657" spans="1:49" x14ac:dyDescent="0.2">
      <c r="A1657">
        <v>1655</v>
      </c>
      <c r="B1657" t="s">
        <v>15106</v>
      </c>
      <c r="C1657" t="s">
        <v>15105</v>
      </c>
      <c r="F1657" t="s">
        <v>15104</v>
      </c>
      <c r="G1657" t="s">
        <v>6</v>
      </c>
      <c r="H1657" t="s">
        <v>5</v>
      </c>
      <c r="I1657" t="s">
        <v>1156</v>
      </c>
      <c r="J1657" t="s">
        <v>15103</v>
      </c>
      <c r="K1657" t="s">
        <v>15102</v>
      </c>
      <c r="L1657" t="s">
        <v>15101</v>
      </c>
      <c r="M1657" t="s">
        <v>1165</v>
      </c>
      <c r="N1657">
        <v>4</v>
      </c>
      <c r="O1657" t="s">
        <v>15100</v>
      </c>
      <c r="P1657" t="s">
        <v>15099</v>
      </c>
      <c r="Q1657" t="s">
        <v>15098</v>
      </c>
      <c r="R1657" s="7">
        <v>41155</v>
      </c>
      <c r="S1657" s="8">
        <f t="shared" si="200"/>
        <v>2012</v>
      </c>
      <c r="T1657" s="8">
        <v>2012</v>
      </c>
      <c r="U1657" s="8">
        <f t="shared" si="201"/>
        <v>10</v>
      </c>
      <c r="V1657" s="7">
        <v>2012</v>
      </c>
      <c r="W1657" t="s">
        <v>416</v>
      </c>
      <c r="X1657" s="2">
        <v>2.9860000000000002</v>
      </c>
      <c r="Y1657" s="6">
        <f t="shared" si="202"/>
        <v>7.9709564613865094E-2</v>
      </c>
      <c r="AA1657">
        <v>7338716</v>
      </c>
      <c r="AB1657">
        <v>18902</v>
      </c>
      <c r="AD1657" t="s">
        <v>2</v>
      </c>
      <c r="AE1657">
        <v>30</v>
      </c>
      <c r="AF1657">
        <v>8</v>
      </c>
      <c r="AG1657">
        <v>6280239</v>
      </c>
      <c r="AH1657" t="s">
        <v>15097</v>
      </c>
      <c r="AI1657" t="s">
        <v>15096</v>
      </c>
      <c r="AJ1657" t="s">
        <v>15095</v>
      </c>
      <c r="AK1657" t="s">
        <v>15094</v>
      </c>
      <c r="AL1657">
        <v>20</v>
      </c>
      <c r="AM1657" s="5">
        <f t="shared" si="203"/>
        <v>2</v>
      </c>
      <c r="AN1657" s="4">
        <f t="shared" si="204"/>
        <v>3.0291556228701248E-3</v>
      </c>
      <c r="AO1657" s="3"/>
      <c r="AP1657">
        <v>0</v>
      </c>
      <c r="AQ1657" t="s">
        <v>15093</v>
      </c>
      <c r="AR1657">
        <v>832820</v>
      </c>
      <c r="AS1657" t="s">
        <v>15092</v>
      </c>
      <c r="AT1657" s="2" t="s">
        <v>0</v>
      </c>
      <c r="AU1657" s="1">
        <f t="shared" si="205"/>
        <v>5.6705441916566599</v>
      </c>
      <c r="AV1657" s="1">
        <f t="shared" si="206"/>
        <v>4.1369360118367604</v>
      </c>
      <c r="AW1657" s="1">
        <f t="shared" si="207"/>
        <v>2.6033278320168614</v>
      </c>
    </row>
    <row r="1658" spans="1:49" x14ac:dyDescent="0.2">
      <c r="A1658">
        <v>1656</v>
      </c>
      <c r="B1658" t="s">
        <v>15091</v>
      </c>
      <c r="C1658" t="s">
        <v>15090</v>
      </c>
      <c r="F1658" t="s">
        <v>15089</v>
      </c>
      <c r="G1658" t="s">
        <v>6</v>
      </c>
      <c r="H1658" t="s">
        <v>5</v>
      </c>
      <c r="I1658" t="s">
        <v>15088</v>
      </c>
      <c r="J1658">
        <v>60068535</v>
      </c>
      <c r="K1658" t="s">
        <v>1470</v>
      </c>
      <c r="L1658" t="s">
        <v>1452</v>
      </c>
      <c r="M1658" t="s">
        <v>630</v>
      </c>
      <c r="N1658">
        <v>2</v>
      </c>
      <c r="O1658" t="s">
        <v>15087</v>
      </c>
      <c r="P1658" t="s">
        <v>15086</v>
      </c>
      <c r="Q1658" t="s">
        <v>15085</v>
      </c>
      <c r="R1658" s="7">
        <v>41155</v>
      </c>
      <c r="S1658" s="8">
        <f t="shared" si="200"/>
        <v>2012</v>
      </c>
      <c r="T1658" s="8">
        <v>2012</v>
      </c>
      <c r="U1658" s="8">
        <f t="shared" si="201"/>
        <v>10</v>
      </c>
      <c r="V1658" s="7">
        <v>2012</v>
      </c>
      <c r="W1658" t="s">
        <v>2671</v>
      </c>
      <c r="X1658" s="2">
        <v>0.14099999999999999</v>
      </c>
      <c r="Y1658" s="6">
        <f t="shared" si="202"/>
        <v>3.7639144710498915E-3</v>
      </c>
      <c r="AA1658">
        <v>402508</v>
      </c>
      <c r="AB1658">
        <v>20868</v>
      </c>
      <c r="AC1658">
        <v>19436009</v>
      </c>
      <c r="AD1658" t="s">
        <v>2</v>
      </c>
      <c r="AE1658">
        <v>71</v>
      </c>
      <c r="AF1658">
        <v>11</v>
      </c>
      <c r="AH1658" t="s">
        <v>15084</v>
      </c>
      <c r="AI1658" t="s">
        <v>15083</v>
      </c>
      <c r="AJ1658" t="s">
        <v>15082</v>
      </c>
      <c r="AK1658" t="s">
        <v>15081</v>
      </c>
      <c r="AL1658">
        <v>1</v>
      </c>
      <c r="AM1658" s="5">
        <f t="shared" si="203"/>
        <v>0.1</v>
      </c>
      <c r="AN1658" s="4">
        <f t="shared" si="204"/>
        <v>1.5145778114350627E-4</v>
      </c>
      <c r="AO1658" s="3"/>
      <c r="AP1658">
        <v>0</v>
      </c>
      <c r="AR1658" t="s">
        <v>1</v>
      </c>
      <c r="AT1658" s="2" t="s">
        <v>0</v>
      </c>
      <c r="AU1658" s="1">
        <f t="shared" si="205"/>
        <v>0.26801774640779752</v>
      </c>
      <c r="AV1658" s="1">
        <f t="shared" si="206"/>
        <v>0.19576861260966988</v>
      </c>
      <c r="AW1658" s="1">
        <f t="shared" si="207"/>
        <v>0.12351947881154217</v>
      </c>
    </row>
    <row r="1659" spans="1:49" x14ac:dyDescent="0.2">
      <c r="A1659">
        <v>1657</v>
      </c>
      <c r="B1659" t="s">
        <v>15080</v>
      </c>
      <c r="C1659" t="s">
        <v>15079</v>
      </c>
      <c r="E1659">
        <v>22911537</v>
      </c>
      <c r="F1659" t="s">
        <v>15078</v>
      </c>
      <c r="G1659" t="s">
        <v>6</v>
      </c>
      <c r="H1659" t="s">
        <v>5</v>
      </c>
      <c r="I1659" t="s">
        <v>15077</v>
      </c>
      <c r="J1659" t="s">
        <v>15076</v>
      </c>
      <c r="K1659" t="s">
        <v>15075</v>
      </c>
      <c r="L1659" t="s">
        <v>15074</v>
      </c>
      <c r="M1659" t="s">
        <v>224</v>
      </c>
      <c r="N1659">
        <v>6</v>
      </c>
      <c r="O1659" t="s">
        <v>15073</v>
      </c>
      <c r="P1659" t="s">
        <v>15072</v>
      </c>
      <c r="Q1659" t="s">
        <v>15071</v>
      </c>
      <c r="R1659" s="7">
        <v>41155</v>
      </c>
      <c r="S1659" s="8">
        <f t="shared" si="200"/>
        <v>2012</v>
      </c>
      <c r="T1659" s="8">
        <v>2012</v>
      </c>
      <c r="U1659" s="8">
        <f t="shared" si="201"/>
        <v>10</v>
      </c>
      <c r="V1659" s="7">
        <v>2012</v>
      </c>
      <c r="W1659" t="s">
        <v>268</v>
      </c>
      <c r="X1659" s="2">
        <v>1.1479999999999999</v>
      </c>
      <c r="Y1659" s="6">
        <f t="shared" si="202"/>
        <v>3.0645204345853019E-2</v>
      </c>
      <c r="AA1659">
        <v>189294</v>
      </c>
      <c r="AB1659">
        <v>16318</v>
      </c>
      <c r="AC1659">
        <v>15582531</v>
      </c>
      <c r="AD1659" t="s">
        <v>2</v>
      </c>
      <c r="AE1659">
        <v>59</v>
      </c>
      <c r="AF1659">
        <v>9</v>
      </c>
      <c r="AG1659">
        <v>6239574</v>
      </c>
      <c r="AH1659" t="s">
        <v>15070</v>
      </c>
      <c r="AI1659" t="s">
        <v>15069</v>
      </c>
      <c r="AJ1659" t="s">
        <v>15068</v>
      </c>
      <c r="AK1659" t="s">
        <v>15067</v>
      </c>
      <c r="AL1659">
        <v>21</v>
      </c>
      <c r="AM1659" s="5">
        <f t="shared" si="203"/>
        <v>2.1</v>
      </c>
      <c r="AN1659" s="4">
        <f t="shared" si="204"/>
        <v>3.1806134040136312E-3</v>
      </c>
      <c r="AO1659" s="3"/>
      <c r="AP1659">
        <v>0</v>
      </c>
      <c r="AR1659" t="s">
        <v>15066</v>
      </c>
      <c r="AT1659" s="2" t="s">
        <v>0</v>
      </c>
      <c r="AU1659" s="1">
        <f t="shared" si="205"/>
        <v>2.2405827063301205</v>
      </c>
      <c r="AV1659" s="1">
        <f t="shared" si="206"/>
        <v>1.6912908874933326</v>
      </c>
      <c r="AW1659" s="1">
        <f t="shared" si="207"/>
        <v>1.1419990686565447</v>
      </c>
    </row>
    <row r="1660" spans="1:49" x14ac:dyDescent="0.2">
      <c r="A1660">
        <v>1658</v>
      </c>
      <c r="B1660" t="s">
        <v>15065</v>
      </c>
      <c r="C1660" t="s">
        <v>15064</v>
      </c>
      <c r="F1660" t="s">
        <v>15063</v>
      </c>
      <c r="G1660" t="s">
        <v>6</v>
      </c>
      <c r="H1660" t="s">
        <v>5</v>
      </c>
      <c r="I1660" t="s">
        <v>2332</v>
      </c>
      <c r="J1660" t="s">
        <v>15062</v>
      </c>
      <c r="K1660" t="s">
        <v>15061</v>
      </c>
      <c r="L1660" t="s">
        <v>15060</v>
      </c>
      <c r="M1660" t="s">
        <v>15059</v>
      </c>
      <c r="N1660">
        <v>5</v>
      </c>
      <c r="O1660" t="s">
        <v>15058</v>
      </c>
      <c r="P1660" t="s">
        <v>15057</v>
      </c>
      <c r="Q1660" t="s">
        <v>15056</v>
      </c>
      <c r="R1660" s="7">
        <v>41155</v>
      </c>
      <c r="S1660" s="8">
        <f t="shared" si="200"/>
        <v>2012</v>
      </c>
      <c r="T1660" s="8">
        <v>2012</v>
      </c>
      <c r="U1660" s="8">
        <f t="shared" si="201"/>
        <v>10</v>
      </c>
      <c r="V1660" s="7">
        <v>2012</v>
      </c>
      <c r="W1660" t="s">
        <v>416</v>
      </c>
      <c r="X1660" s="2">
        <v>2.9860000000000002</v>
      </c>
      <c r="Y1660" s="6">
        <f t="shared" si="202"/>
        <v>7.9709564613865094E-2</v>
      </c>
      <c r="AA1660">
        <v>7338716</v>
      </c>
      <c r="AB1660">
        <v>18902</v>
      </c>
      <c r="AD1660" t="s">
        <v>2</v>
      </c>
      <c r="AE1660">
        <v>30</v>
      </c>
      <c r="AF1660">
        <v>8</v>
      </c>
      <c r="AG1660">
        <v>6280247</v>
      </c>
      <c r="AH1660" t="s">
        <v>15055</v>
      </c>
      <c r="AI1660" t="s">
        <v>15054</v>
      </c>
      <c r="AJ1660" t="s">
        <v>15053</v>
      </c>
      <c r="AK1660" t="s">
        <v>15052</v>
      </c>
      <c r="AL1660">
        <v>56</v>
      </c>
      <c r="AM1660" s="5">
        <f t="shared" si="203"/>
        <v>5.6</v>
      </c>
      <c r="AN1660" s="4">
        <f t="shared" si="204"/>
        <v>8.4816357440363494E-3</v>
      </c>
      <c r="AO1660" s="3"/>
      <c r="AP1660">
        <v>0</v>
      </c>
      <c r="AQ1660" t="s">
        <v>251</v>
      </c>
      <c r="AR1660">
        <v>60832008</v>
      </c>
      <c r="AS1660" t="s">
        <v>250</v>
      </c>
      <c r="AT1660" s="2" t="s">
        <v>0</v>
      </c>
      <c r="AU1660" s="1">
        <f t="shared" si="205"/>
        <v>5.8341185952916463</v>
      </c>
      <c r="AV1660" s="1">
        <f t="shared" si="206"/>
        <v>4.409560017895072</v>
      </c>
      <c r="AW1660" s="1">
        <f t="shared" si="207"/>
        <v>2.9850014404984968</v>
      </c>
    </row>
    <row r="1661" spans="1:49" x14ac:dyDescent="0.2">
      <c r="A1661">
        <v>1659</v>
      </c>
      <c r="B1661" t="s">
        <v>15051</v>
      </c>
      <c r="C1661" t="s">
        <v>15050</v>
      </c>
      <c r="F1661" t="s">
        <v>15049</v>
      </c>
      <c r="G1661" t="s">
        <v>6</v>
      </c>
      <c r="H1661" t="s">
        <v>5</v>
      </c>
      <c r="I1661" t="s">
        <v>15048</v>
      </c>
      <c r="J1661">
        <v>60108057</v>
      </c>
      <c r="K1661" t="s">
        <v>15047</v>
      </c>
      <c r="L1661" t="s">
        <v>363</v>
      </c>
      <c r="M1661" t="s">
        <v>137</v>
      </c>
      <c r="N1661">
        <v>2</v>
      </c>
      <c r="O1661" t="s">
        <v>15046</v>
      </c>
      <c r="P1661" t="s">
        <v>15045</v>
      </c>
      <c r="Q1661" t="s">
        <v>15044</v>
      </c>
      <c r="R1661" s="7">
        <v>41155</v>
      </c>
      <c r="S1661" s="8">
        <f t="shared" si="200"/>
        <v>2012</v>
      </c>
      <c r="T1661" s="8">
        <v>2012</v>
      </c>
      <c r="U1661" s="8">
        <f t="shared" si="201"/>
        <v>10</v>
      </c>
      <c r="V1661" s="7">
        <v>2012</v>
      </c>
      <c r="W1661" t="s">
        <v>1815</v>
      </c>
      <c r="X1661" s="2">
        <v>1.23</v>
      </c>
      <c r="Y1661" s="6">
        <f t="shared" si="202"/>
        <v>3.2834147513413951E-2</v>
      </c>
      <c r="AA1661">
        <v>21622337</v>
      </c>
      <c r="AB1661">
        <v>21100203111</v>
      </c>
      <c r="AC1661">
        <v>21622345</v>
      </c>
      <c r="AD1661" t="s">
        <v>2</v>
      </c>
      <c r="AE1661">
        <v>1</v>
      </c>
      <c r="AF1661">
        <v>4</v>
      </c>
      <c r="AG1661">
        <v>6189015</v>
      </c>
      <c r="AH1661" t="s">
        <v>703</v>
      </c>
      <c r="AI1661" t="s">
        <v>15043</v>
      </c>
      <c r="AJ1661" t="s">
        <v>15042</v>
      </c>
      <c r="AK1661" t="s">
        <v>15041</v>
      </c>
      <c r="AL1661">
        <v>19</v>
      </c>
      <c r="AM1661" s="5">
        <f t="shared" si="203"/>
        <v>1.9</v>
      </c>
      <c r="AN1661" s="4">
        <f t="shared" si="204"/>
        <v>2.8776978417266188E-3</v>
      </c>
      <c r="AO1661" s="3"/>
      <c r="AP1661">
        <v>0</v>
      </c>
      <c r="AQ1661" t="s">
        <v>331</v>
      </c>
      <c r="AR1661" t="s">
        <v>1</v>
      </c>
      <c r="AS1661" t="s">
        <v>329</v>
      </c>
      <c r="AT1661" s="2">
        <v>4.3479999999999999</v>
      </c>
      <c r="AU1661" s="1">
        <f t="shared" si="205"/>
        <v>2.3847212611907751</v>
      </c>
      <c r="AV1661" s="1">
        <f t="shared" si="206"/>
        <v>1.7855922677570284</v>
      </c>
      <c r="AW1661" s="1">
        <f t="shared" si="207"/>
        <v>1.1864632743232817</v>
      </c>
    </row>
    <row r="1662" spans="1:49" x14ac:dyDescent="0.2">
      <c r="A1662">
        <v>1660</v>
      </c>
      <c r="B1662" t="s">
        <v>15040</v>
      </c>
      <c r="C1662" t="s">
        <v>15039</v>
      </c>
      <c r="F1662" t="s">
        <v>15038</v>
      </c>
      <c r="G1662" t="s">
        <v>6</v>
      </c>
      <c r="H1662" t="s">
        <v>5</v>
      </c>
      <c r="I1662" t="s">
        <v>15037</v>
      </c>
      <c r="J1662">
        <v>60095465</v>
      </c>
      <c r="K1662" t="s">
        <v>1469</v>
      </c>
      <c r="L1662" t="s">
        <v>539</v>
      </c>
      <c r="M1662" t="s">
        <v>519</v>
      </c>
      <c r="N1662">
        <v>1</v>
      </c>
      <c r="O1662" t="s">
        <v>15036</v>
      </c>
      <c r="P1662">
        <v>55345299600</v>
      </c>
      <c r="Q1662">
        <v>60095465</v>
      </c>
      <c r="R1662" s="7">
        <v>41155</v>
      </c>
      <c r="S1662" s="8">
        <f t="shared" si="200"/>
        <v>2012</v>
      </c>
      <c r="T1662" s="8">
        <v>2012</v>
      </c>
      <c r="U1662" s="8">
        <f t="shared" si="201"/>
        <v>10</v>
      </c>
      <c r="V1662" s="7">
        <v>2012</v>
      </c>
      <c r="W1662" t="s">
        <v>2671</v>
      </c>
      <c r="X1662" s="2">
        <v>0.14099999999999999</v>
      </c>
      <c r="Y1662" s="6">
        <f t="shared" si="202"/>
        <v>3.7639144710498915E-3</v>
      </c>
      <c r="AA1662">
        <v>402508</v>
      </c>
      <c r="AB1662">
        <v>20868</v>
      </c>
      <c r="AC1662">
        <v>19436009</v>
      </c>
      <c r="AD1662" t="s">
        <v>2</v>
      </c>
      <c r="AE1662">
        <v>71</v>
      </c>
      <c r="AF1662">
        <v>11</v>
      </c>
      <c r="AH1662" t="s">
        <v>15035</v>
      </c>
      <c r="AI1662" t="s">
        <v>15034</v>
      </c>
      <c r="AJ1662" t="s">
        <v>15033</v>
      </c>
      <c r="AK1662" t="s">
        <v>15032</v>
      </c>
      <c r="AL1662">
        <v>0</v>
      </c>
      <c r="AM1662" s="5">
        <f t="shared" si="203"/>
        <v>0</v>
      </c>
      <c r="AN1662" s="4">
        <f t="shared" si="204"/>
        <v>0</v>
      </c>
      <c r="AO1662" s="3"/>
      <c r="AP1662">
        <v>0</v>
      </c>
      <c r="AR1662" t="s">
        <v>1</v>
      </c>
      <c r="AT1662" s="2" t="s">
        <v>0</v>
      </c>
      <c r="AU1662" s="1">
        <f t="shared" si="205"/>
        <v>0.26347401297349238</v>
      </c>
      <c r="AV1662" s="1">
        <f t="shared" si="206"/>
        <v>0.18819572355249459</v>
      </c>
      <c r="AW1662" s="1">
        <f t="shared" si="207"/>
        <v>0.11291743413149673</v>
      </c>
    </row>
    <row r="1663" spans="1:49" x14ac:dyDescent="0.2">
      <c r="A1663">
        <v>1661</v>
      </c>
      <c r="B1663" t="s">
        <v>15031</v>
      </c>
      <c r="C1663" t="s">
        <v>15030</v>
      </c>
      <c r="F1663" t="s">
        <v>15029</v>
      </c>
      <c r="G1663" t="s">
        <v>6</v>
      </c>
      <c r="H1663" t="s">
        <v>5</v>
      </c>
      <c r="I1663" t="s">
        <v>15028</v>
      </c>
      <c r="J1663" t="s">
        <v>15027</v>
      </c>
      <c r="K1663" t="s">
        <v>15026</v>
      </c>
      <c r="L1663" t="s">
        <v>15025</v>
      </c>
      <c r="M1663" t="s">
        <v>2166</v>
      </c>
      <c r="N1663">
        <v>3</v>
      </c>
      <c r="O1663" t="s">
        <v>15024</v>
      </c>
      <c r="P1663" t="s">
        <v>15023</v>
      </c>
      <c r="Q1663" t="s">
        <v>15022</v>
      </c>
      <c r="R1663" s="7">
        <v>41155</v>
      </c>
      <c r="S1663" s="8">
        <f t="shared" si="200"/>
        <v>2012</v>
      </c>
      <c r="T1663" s="8">
        <v>2012</v>
      </c>
      <c r="U1663" s="8">
        <f t="shared" si="201"/>
        <v>10</v>
      </c>
      <c r="V1663" s="7">
        <v>2012</v>
      </c>
      <c r="W1663" t="s">
        <v>785</v>
      </c>
      <c r="X1663" s="2">
        <v>2.137</v>
      </c>
      <c r="Y1663" s="6">
        <f t="shared" si="202"/>
        <v>5.7045994500947654E-2</v>
      </c>
      <c r="AA1663">
        <v>46361</v>
      </c>
      <c r="AB1663">
        <v>26750</v>
      </c>
      <c r="AC1663">
        <v>14320746</v>
      </c>
      <c r="AD1663" t="s">
        <v>2</v>
      </c>
      <c r="AE1663">
        <v>544</v>
      </c>
      <c r="AG1663" t="s">
        <v>15021</v>
      </c>
      <c r="AI1663" t="s">
        <v>15020</v>
      </c>
      <c r="AJ1663" t="s">
        <v>15019</v>
      </c>
      <c r="AK1663" t="s">
        <v>15018</v>
      </c>
      <c r="AL1663">
        <v>23</v>
      </c>
      <c r="AM1663" s="5">
        <f t="shared" si="203"/>
        <v>2.2999999999999998</v>
      </c>
      <c r="AN1663" s="4">
        <f t="shared" si="204"/>
        <v>3.4835289663006433E-3</v>
      </c>
      <c r="AO1663" s="3"/>
      <c r="AP1663">
        <v>1</v>
      </c>
      <c r="AR1663" t="s">
        <v>1</v>
      </c>
      <c r="AT1663" s="2" t="s">
        <v>0</v>
      </c>
      <c r="AU1663" s="1">
        <f t="shared" si="205"/>
        <v>4.0977254840553545</v>
      </c>
      <c r="AV1663" s="1">
        <f t="shared" si="206"/>
        <v>3.0264761733624148</v>
      </c>
      <c r="AW1663" s="1">
        <f t="shared" si="207"/>
        <v>1.9552268626694742</v>
      </c>
    </row>
    <row r="1664" spans="1:49" x14ac:dyDescent="0.2">
      <c r="A1664">
        <v>1662</v>
      </c>
      <c r="B1664" t="s">
        <v>15017</v>
      </c>
      <c r="C1664" t="s">
        <v>15016</v>
      </c>
      <c r="F1664" t="s">
        <v>15015</v>
      </c>
      <c r="G1664" t="s">
        <v>6</v>
      </c>
      <c r="H1664" t="s">
        <v>5</v>
      </c>
      <c r="I1664" t="s">
        <v>1636</v>
      </c>
      <c r="J1664" t="s">
        <v>15014</v>
      </c>
      <c r="K1664" t="s">
        <v>15013</v>
      </c>
      <c r="L1664" t="s">
        <v>1307</v>
      </c>
      <c r="M1664" t="s">
        <v>366</v>
      </c>
      <c r="N1664">
        <v>4</v>
      </c>
      <c r="O1664" t="s">
        <v>15012</v>
      </c>
      <c r="P1664" t="s">
        <v>15011</v>
      </c>
      <c r="Q1664" t="s">
        <v>15010</v>
      </c>
      <c r="R1664" s="7">
        <v>41155</v>
      </c>
      <c r="S1664" s="8">
        <f t="shared" si="200"/>
        <v>2012</v>
      </c>
      <c r="T1664" s="8">
        <v>2012</v>
      </c>
      <c r="U1664" s="8">
        <f t="shared" si="201"/>
        <v>10</v>
      </c>
      <c r="V1664" s="7">
        <v>2012</v>
      </c>
      <c r="W1664" t="s">
        <v>1815</v>
      </c>
      <c r="X1664" s="2">
        <v>1.23</v>
      </c>
      <c r="Y1664" s="6">
        <f t="shared" si="202"/>
        <v>3.2834147513413951E-2</v>
      </c>
      <c r="AA1664">
        <v>21622337</v>
      </c>
      <c r="AB1664">
        <v>21100203111</v>
      </c>
      <c r="AC1664">
        <v>21622345</v>
      </c>
      <c r="AD1664" t="s">
        <v>2</v>
      </c>
      <c r="AE1664">
        <v>1</v>
      </c>
      <c r="AF1664">
        <v>4</v>
      </c>
      <c r="AG1664">
        <v>6189013</v>
      </c>
      <c r="AH1664" t="s">
        <v>15009</v>
      </c>
      <c r="AI1664" t="s">
        <v>15008</v>
      </c>
      <c r="AJ1664" t="s">
        <v>15007</v>
      </c>
      <c r="AK1664" t="s">
        <v>15006</v>
      </c>
      <c r="AL1664">
        <v>15</v>
      </c>
      <c r="AM1664" s="5">
        <f t="shared" si="203"/>
        <v>1.5</v>
      </c>
      <c r="AN1664" s="4">
        <f t="shared" si="204"/>
        <v>2.2718667171525938E-3</v>
      </c>
      <c r="AO1664" s="3"/>
      <c r="AP1664">
        <v>0</v>
      </c>
      <c r="AR1664" t="s">
        <v>1</v>
      </c>
      <c r="AT1664" s="2">
        <v>4.3479999999999999</v>
      </c>
      <c r="AU1664" s="1">
        <f t="shared" si="205"/>
        <v>2.3665463274535541</v>
      </c>
      <c r="AV1664" s="1">
        <f t="shared" si="206"/>
        <v>1.7553007115283272</v>
      </c>
      <c r="AW1664" s="1">
        <f t="shared" si="207"/>
        <v>1.1440550956030999</v>
      </c>
    </row>
    <row r="1665" spans="1:49" x14ac:dyDescent="0.2">
      <c r="A1665">
        <v>1663</v>
      </c>
      <c r="B1665" t="s">
        <v>15005</v>
      </c>
      <c r="C1665" t="s">
        <v>15004</v>
      </c>
      <c r="F1665" t="s">
        <v>15003</v>
      </c>
      <c r="G1665" t="s">
        <v>6</v>
      </c>
      <c r="H1665" t="s">
        <v>5</v>
      </c>
      <c r="I1665" t="s">
        <v>2834</v>
      </c>
      <c r="J1665">
        <v>60103917</v>
      </c>
      <c r="K1665" t="s">
        <v>2833</v>
      </c>
      <c r="L1665" t="s">
        <v>2832</v>
      </c>
      <c r="M1665" t="s">
        <v>26</v>
      </c>
      <c r="N1665">
        <v>1</v>
      </c>
      <c r="O1665" t="s">
        <v>2831</v>
      </c>
      <c r="P1665">
        <v>6506687943</v>
      </c>
      <c r="Q1665">
        <v>60103917</v>
      </c>
      <c r="R1665" s="7">
        <v>41155</v>
      </c>
      <c r="S1665" s="8">
        <f t="shared" si="200"/>
        <v>2012</v>
      </c>
      <c r="T1665" s="8">
        <v>2012</v>
      </c>
      <c r="U1665" s="8">
        <f t="shared" si="201"/>
        <v>10</v>
      </c>
      <c r="V1665" s="7">
        <v>2012</v>
      </c>
      <c r="W1665" t="s">
        <v>1815</v>
      </c>
      <c r="X1665" s="2">
        <v>1.23</v>
      </c>
      <c r="Y1665" s="6">
        <f t="shared" si="202"/>
        <v>3.2834147513413951E-2</v>
      </c>
      <c r="AA1665">
        <v>21622337</v>
      </c>
      <c r="AB1665">
        <v>21100203111</v>
      </c>
      <c r="AC1665">
        <v>21622345</v>
      </c>
      <c r="AD1665" t="s">
        <v>2</v>
      </c>
      <c r="AE1665">
        <v>1</v>
      </c>
      <c r="AF1665">
        <v>4</v>
      </c>
      <c r="AG1665">
        <v>6196160</v>
      </c>
      <c r="AH1665" t="s">
        <v>15002</v>
      </c>
      <c r="AI1665" t="s">
        <v>15001</v>
      </c>
      <c r="AJ1665" t="s">
        <v>15000</v>
      </c>
      <c r="AK1665" t="s">
        <v>14999</v>
      </c>
      <c r="AL1665">
        <v>7</v>
      </c>
      <c r="AM1665" s="5">
        <f t="shared" si="203"/>
        <v>0.7</v>
      </c>
      <c r="AN1665" s="4">
        <f t="shared" si="204"/>
        <v>1.0602044680045437E-3</v>
      </c>
      <c r="AO1665" s="3"/>
      <c r="AP1665">
        <v>0</v>
      </c>
      <c r="AR1665" t="s">
        <v>1</v>
      </c>
      <c r="AT1665" s="2">
        <v>4.3479999999999999</v>
      </c>
      <c r="AU1665" s="1">
        <f t="shared" si="205"/>
        <v>2.330196459979113</v>
      </c>
      <c r="AV1665" s="1">
        <f t="shared" si="206"/>
        <v>1.6947175990709249</v>
      </c>
      <c r="AW1665" s="1">
        <f t="shared" si="207"/>
        <v>1.0592387381627366</v>
      </c>
    </row>
    <row r="1666" spans="1:49" x14ac:dyDescent="0.2">
      <c r="A1666">
        <v>1664</v>
      </c>
      <c r="B1666" t="s">
        <v>14998</v>
      </c>
      <c r="C1666" t="s">
        <v>14997</v>
      </c>
      <c r="F1666" t="s">
        <v>14996</v>
      </c>
      <c r="G1666" t="s">
        <v>6</v>
      </c>
      <c r="H1666" t="s">
        <v>5</v>
      </c>
      <c r="I1666" t="s">
        <v>14995</v>
      </c>
      <c r="J1666">
        <v>60025084</v>
      </c>
      <c r="K1666" t="s">
        <v>658</v>
      </c>
      <c r="L1666" t="s">
        <v>162</v>
      </c>
      <c r="M1666" t="s">
        <v>16</v>
      </c>
      <c r="N1666">
        <v>2</v>
      </c>
      <c r="O1666" t="s">
        <v>14994</v>
      </c>
      <c r="P1666" t="s">
        <v>14993</v>
      </c>
      <c r="Q1666" t="s">
        <v>657</v>
      </c>
      <c r="R1666" s="7">
        <v>41155</v>
      </c>
      <c r="S1666" s="8">
        <f t="shared" ref="S1666:S1729" si="208">YEAR(R1666)</f>
        <v>2012</v>
      </c>
      <c r="T1666" s="8">
        <v>2012</v>
      </c>
      <c r="U1666" s="8">
        <f t="shared" ref="U1666:U1729" si="209">2022-T1666</f>
        <v>10</v>
      </c>
      <c r="V1666" s="7">
        <v>2012</v>
      </c>
      <c r="W1666" t="s">
        <v>1815</v>
      </c>
      <c r="X1666" s="2">
        <v>1.23</v>
      </c>
      <c r="Y1666" s="6">
        <f t="shared" ref="Y1666:Y1729" si="210">(X1666-$Z$4)/($Z$3-$Z$4)</f>
        <v>3.2834147513413951E-2</v>
      </c>
      <c r="AA1666">
        <v>21622337</v>
      </c>
      <c r="AB1666">
        <v>21100203111</v>
      </c>
      <c r="AC1666">
        <v>21622345</v>
      </c>
      <c r="AD1666" t="s">
        <v>2</v>
      </c>
      <c r="AE1666">
        <v>1</v>
      </c>
      <c r="AF1666">
        <v>4</v>
      </c>
      <c r="AG1666">
        <v>6211384</v>
      </c>
      <c r="AH1666" t="s">
        <v>2727</v>
      </c>
      <c r="AI1666" t="s">
        <v>14992</v>
      </c>
      <c r="AJ1666" t="s">
        <v>14991</v>
      </c>
      <c r="AK1666" t="s">
        <v>14990</v>
      </c>
      <c r="AL1666">
        <v>291</v>
      </c>
      <c r="AM1666" s="5">
        <f t="shared" ref="AM1666:AM1729" si="211">AL1666/U1666</f>
        <v>29.1</v>
      </c>
      <c r="AN1666" s="4">
        <f t="shared" ref="AN1666:AN1729" si="212">(AM1666-$AO$4)/($AO$3-$AO$4)</f>
        <v>4.4074214312760318E-2</v>
      </c>
      <c r="AO1666" s="3"/>
      <c r="AP1666">
        <v>0</v>
      </c>
      <c r="AQ1666" t="s">
        <v>1389</v>
      </c>
      <c r="AR1666" t="s">
        <v>14989</v>
      </c>
      <c r="AS1666" t="s">
        <v>14988</v>
      </c>
      <c r="AT1666" s="2">
        <v>4.3479999999999999</v>
      </c>
      <c r="AU1666" s="1">
        <f t="shared" ref="AU1666:AU1729" si="213">(Y1666*0.7+AN1666*0.3)*100</f>
        <v>3.6206167553217856</v>
      </c>
      <c r="AV1666" s="1">
        <f t="shared" ref="AV1666:AV1729" si="214">(Y1666*0.5+AN1666*0.5)*100</f>
        <v>3.8454180913087139</v>
      </c>
      <c r="AW1666" s="1">
        <f t="shared" ref="AW1666:AW1729" si="215">(Y1666*0.3+AN1666*0.7)*100</f>
        <v>4.0702194272956405</v>
      </c>
    </row>
    <row r="1667" spans="1:49" x14ac:dyDescent="0.2">
      <c r="A1667">
        <v>1665</v>
      </c>
      <c r="B1667" t="s">
        <v>14987</v>
      </c>
      <c r="C1667" t="s">
        <v>14986</v>
      </c>
      <c r="F1667" t="s">
        <v>14985</v>
      </c>
      <c r="G1667" t="s">
        <v>6</v>
      </c>
      <c r="H1667" t="s">
        <v>5</v>
      </c>
      <c r="I1667" t="s">
        <v>14984</v>
      </c>
      <c r="J1667" t="s">
        <v>14979</v>
      </c>
      <c r="K1667" t="s">
        <v>14983</v>
      </c>
      <c r="L1667" t="s">
        <v>14982</v>
      </c>
      <c r="M1667" t="s">
        <v>228</v>
      </c>
      <c r="N1667">
        <v>2</v>
      </c>
      <c r="O1667" t="s">
        <v>14981</v>
      </c>
      <c r="P1667" t="s">
        <v>14980</v>
      </c>
      <c r="Q1667" t="s">
        <v>14979</v>
      </c>
      <c r="R1667" s="7">
        <v>41155</v>
      </c>
      <c r="S1667" s="8">
        <f t="shared" si="208"/>
        <v>2012</v>
      </c>
      <c r="T1667" s="8">
        <v>2012</v>
      </c>
      <c r="U1667" s="8">
        <f t="shared" si="209"/>
        <v>10</v>
      </c>
      <c r="V1667" s="7">
        <v>2012</v>
      </c>
      <c r="W1667" t="s">
        <v>14978</v>
      </c>
      <c r="X1667" s="2" t="s">
        <v>0</v>
      </c>
      <c r="Y1667" s="6" t="e">
        <f t="shared" si="210"/>
        <v>#VALUE!</v>
      </c>
      <c r="AA1667">
        <v>15587916</v>
      </c>
      <c r="AB1667">
        <v>4700151725</v>
      </c>
      <c r="AD1667" t="s">
        <v>2</v>
      </c>
      <c r="AE1667">
        <v>20</v>
      </c>
      <c r="AF1667">
        <v>9</v>
      </c>
      <c r="AG1667">
        <v>6214588</v>
      </c>
      <c r="AH1667" t="s">
        <v>14977</v>
      </c>
      <c r="AI1667" t="s">
        <v>14976</v>
      </c>
      <c r="AJ1667" t="s">
        <v>14975</v>
      </c>
      <c r="AK1667" t="s">
        <v>14974</v>
      </c>
      <c r="AL1667">
        <v>42</v>
      </c>
      <c r="AM1667" s="5">
        <f t="shared" si="211"/>
        <v>4.2</v>
      </c>
      <c r="AN1667" s="4">
        <f t="shared" si="212"/>
        <v>6.3612268080272625E-3</v>
      </c>
      <c r="AO1667" s="3"/>
      <c r="AP1667">
        <v>0</v>
      </c>
      <c r="AR1667" t="s">
        <v>1</v>
      </c>
      <c r="AT1667" s="2" t="s">
        <v>0</v>
      </c>
      <c r="AU1667" s="1" t="e">
        <f t="shared" si="213"/>
        <v>#VALUE!</v>
      </c>
      <c r="AV1667" s="1" t="e">
        <f t="shared" si="214"/>
        <v>#VALUE!</v>
      </c>
      <c r="AW1667" s="1" t="e">
        <f t="shared" si="215"/>
        <v>#VALUE!</v>
      </c>
    </row>
    <row r="1668" spans="1:49" x14ac:dyDescent="0.2">
      <c r="A1668">
        <v>1666</v>
      </c>
      <c r="B1668" t="s">
        <v>14973</v>
      </c>
      <c r="C1668" t="s">
        <v>14972</v>
      </c>
      <c r="D1668" t="s">
        <v>14971</v>
      </c>
      <c r="E1668">
        <v>22705077</v>
      </c>
      <c r="F1668" t="s">
        <v>14970</v>
      </c>
      <c r="G1668" t="s">
        <v>6</v>
      </c>
      <c r="H1668" t="s">
        <v>5</v>
      </c>
      <c r="I1668" t="s">
        <v>14969</v>
      </c>
      <c r="J1668" t="s">
        <v>14968</v>
      </c>
      <c r="K1668" t="s">
        <v>14967</v>
      </c>
      <c r="L1668" t="s">
        <v>14966</v>
      </c>
      <c r="M1668" t="s">
        <v>14965</v>
      </c>
      <c r="N1668">
        <v>4</v>
      </c>
      <c r="O1668" t="s">
        <v>14964</v>
      </c>
      <c r="P1668" t="s">
        <v>14963</v>
      </c>
      <c r="Q1668" t="s">
        <v>14962</v>
      </c>
      <c r="R1668" s="7">
        <v>41155</v>
      </c>
      <c r="S1668" s="8">
        <f t="shared" si="208"/>
        <v>2012</v>
      </c>
      <c r="T1668" s="8">
        <v>2012</v>
      </c>
      <c r="U1668" s="8">
        <f t="shared" si="209"/>
        <v>10</v>
      </c>
      <c r="V1668" s="7">
        <v>41155</v>
      </c>
      <c r="W1668" t="s">
        <v>1863</v>
      </c>
      <c r="X1668" s="2">
        <v>0.9</v>
      </c>
      <c r="Y1668" s="6">
        <f t="shared" si="210"/>
        <v>2.4024985985424845E-2</v>
      </c>
      <c r="AA1668">
        <v>10111344</v>
      </c>
      <c r="AB1668">
        <v>17622</v>
      </c>
      <c r="AC1668">
        <v>18732682</v>
      </c>
      <c r="AD1668" t="s">
        <v>2</v>
      </c>
      <c r="AE1668">
        <v>114</v>
      </c>
      <c r="AH1668" t="s">
        <v>483</v>
      </c>
      <c r="AI1668" t="s">
        <v>14961</v>
      </c>
      <c r="AJ1668" t="s">
        <v>14960</v>
      </c>
      <c r="AK1668" t="s">
        <v>14959</v>
      </c>
      <c r="AL1668">
        <v>12</v>
      </c>
      <c r="AM1668" s="5">
        <f t="shared" si="211"/>
        <v>1.2</v>
      </c>
      <c r="AN1668" s="4">
        <f t="shared" si="212"/>
        <v>1.8174933737220749E-3</v>
      </c>
      <c r="AO1668" s="3"/>
      <c r="AP1668">
        <v>0</v>
      </c>
      <c r="AQ1668" t="s">
        <v>198</v>
      </c>
      <c r="AR1668" t="s">
        <v>14958</v>
      </c>
      <c r="AS1668" t="s">
        <v>197</v>
      </c>
      <c r="AT1668" s="2" t="s">
        <v>0</v>
      </c>
      <c r="AU1668" s="1">
        <f t="shared" si="213"/>
        <v>1.7362738201914012</v>
      </c>
      <c r="AV1668" s="1">
        <f t="shared" si="214"/>
        <v>1.292123967957346</v>
      </c>
      <c r="AW1668" s="1">
        <f t="shared" si="215"/>
        <v>0.84797411572329062</v>
      </c>
    </row>
    <row r="1669" spans="1:49" x14ac:dyDescent="0.2">
      <c r="A1669">
        <v>1667</v>
      </c>
      <c r="B1669" t="s">
        <v>14957</v>
      </c>
      <c r="C1669" t="s">
        <v>14956</v>
      </c>
      <c r="F1669" t="s">
        <v>14955</v>
      </c>
      <c r="G1669" t="s">
        <v>6</v>
      </c>
      <c r="H1669" t="s">
        <v>5</v>
      </c>
      <c r="I1669" t="s">
        <v>14954</v>
      </c>
      <c r="J1669">
        <v>60021895</v>
      </c>
      <c r="K1669" t="s">
        <v>14953</v>
      </c>
      <c r="L1669" t="s">
        <v>14952</v>
      </c>
      <c r="M1669" t="s">
        <v>140</v>
      </c>
      <c r="N1669">
        <v>1</v>
      </c>
      <c r="O1669" t="s">
        <v>14951</v>
      </c>
      <c r="P1669">
        <v>57194920536</v>
      </c>
      <c r="Q1669">
        <v>60021895</v>
      </c>
      <c r="R1669" s="7">
        <v>41153</v>
      </c>
      <c r="S1669" s="8">
        <f t="shared" si="208"/>
        <v>2012</v>
      </c>
      <c r="T1669" s="8">
        <v>2012</v>
      </c>
      <c r="U1669" s="8">
        <f t="shared" si="209"/>
        <v>10</v>
      </c>
      <c r="V1669" s="7">
        <v>41153</v>
      </c>
      <c r="W1669" t="s">
        <v>14950</v>
      </c>
      <c r="X1669" s="2">
        <v>0.1</v>
      </c>
      <c r="Y1669" s="6">
        <f t="shared" si="210"/>
        <v>2.6694428872694269E-3</v>
      </c>
      <c r="AA1669">
        <v>13426907</v>
      </c>
      <c r="AB1669">
        <v>18800</v>
      </c>
      <c r="AD1669" t="s">
        <v>2</v>
      </c>
      <c r="AE1669">
        <v>66</v>
      </c>
      <c r="AF1669">
        <v>12</v>
      </c>
      <c r="AH1669" t="s">
        <v>14949</v>
      </c>
      <c r="AL1669">
        <v>0</v>
      </c>
      <c r="AM1669" s="5">
        <f t="shared" si="211"/>
        <v>0</v>
      </c>
      <c r="AN1669" s="4">
        <f t="shared" si="212"/>
        <v>0</v>
      </c>
      <c r="AO1669" s="3"/>
      <c r="AP1669">
        <v>0</v>
      </c>
      <c r="AR1669" t="s">
        <v>1</v>
      </c>
      <c r="AT1669" s="2" t="s">
        <v>0</v>
      </c>
      <c r="AU1669" s="1">
        <f t="shared" si="213"/>
        <v>0.18686100210885986</v>
      </c>
      <c r="AV1669" s="1">
        <f t="shared" si="214"/>
        <v>0.13347214436347135</v>
      </c>
      <c r="AW1669" s="1">
        <f t="shared" si="215"/>
        <v>8.0083286618082811E-2</v>
      </c>
    </row>
    <row r="1670" spans="1:49" x14ac:dyDescent="0.2">
      <c r="A1670">
        <v>1668</v>
      </c>
      <c r="B1670" t="s">
        <v>14948</v>
      </c>
      <c r="C1670" t="s">
        <v>14947</v>
      </c>
      <c r="D1670" t="s">
        <v>14946</v>
      </c>
      <c r="F1670" t="s">
        <v>14945</v>
      </c>
      <c r="G1670" t="s">
        <v>6</v>
      </c>
      <c r="H1670" t="s">
        <v>5</v>
      </c>
      <c r="I1670" t="s">
        <v>558</v>
      </c>
      <c r="J1670">
        <v>60017293</v>
      </c>
      <c r="K1670" t="s">
        <v>557</v>
      </c>
      <c r="L1670" t="s">
        <v>556</v>
      </c>
      <c r="M1670" t="s">
        <v>44</v>
      </c>
      <c r="N1670">
        <v>4</v>
      </c>
      <c r="O1670" t="s">
        <v>14944</v>
      </c>
      <c r="P1670" t="s">
        <v>14943</v>
      </c>
      <c r="Q1670" t="s">
        <v>14942</v>
      </c>
      <c r="R1670" s="7">
        <v>41153</v>
      </c>
      <c r="S1670" s="8">
        <f t="shared" si="208"/>
        <v>2012</v>
      </c>
      <c r="T1670" s="8">
        <v>2012</v>
      </c>
      <c r="U1670" s="8">
        <f t="shared" si="209"/>
        <v>10</v>
      </c>
      <c r="V1670" s="7">
        <v>41153</v>
      </c>
      <c r="W1670" t="s">
        <v>25</v>
      </c>
      <c r="X1670" s="2">
        <v>0.54700000000000004</v>
      </c>
      <c r="Y1670" s="6">
        <f t="shared" si="210"/>
        <v>1.4601852593363766E-2</v>
      </c>
      <c r="AA1670">
        <v>14348411</v>
      </c>
      <c r="AB1670">
        <v>17683</v>
      </c>
      <c r="AC1670">
        <v>16180399</v>
      </c>
      <c r="AD1670" t="s">
        <v>2</v>
      </c>
      <c r="AE1670">
        <v>66</v>
      </c>
      <c r="AF1670">
        <v>8</v>
      </c>
      <c r="AH1670" t="s">
        <v>14941</v>
      </c>
      <c r="AI1670" t="s">
        <v>14940</v>
      </c>
      <c r="AJ1670" t="s">
        <v>14939</v>
      </c>
      <c r="AK1670" t="s">
        <v>14938</v>
      </c>
      <c r="AL1670">
        <v>2</v>
      </c>
      <c r="AM1670" s="5">
        <f t="shared" si="211"/>
        <v>0.2</v>
      </c>
      <c r="AN1670" s="4">
        <f t="shared" si="212"/>
        <v>3.0291556228701253E-4</v>
      </c>
      <c r="AO1670" s="3"/>
      <c r="AP1670">
        <v>0</v>
      </c>
      <c r="AR1670" t="s">
        <v>1</v>
      </c>
      <c r="AT1670" s="2" t="s">
        <v>0</v>
      </c>
      <c r="AU1670" s="1">
        <f t="shared" si="213"/>
        <v>1.031217148404074</v>
      </c>
      <c r="AV1670" s="1">
        <f t="shared" si="214"/>
        <v>0.74523840778253891</v>
      </c>
      <c r="AW1670" s="1">
        <f t="shared" si="215"/>
        <v>0.45925966716100386</v>
      </c>
    </row>
    <row r="1671" spans="1:49" x14ac:dyDescent="0.2">
      <c r="A1671">
        <v>1669</v>
      </c>
      <c r="B1671" t="s">
        <v>14937</v>
      </c>
      <c r="F1671" t="s">
        <v>14936</v>
      </c>
      <c r="G1671" t="s">
        <v>6</v>
      </c>
      <c r="H1671" t="s">
        <v>5</v>
      </c>
      <c r="I1671" t="s">
        <v>14935</v>
      </c>
      <c r="J1671">
        <v>60090652</v>
      </c>
      <c r="K1671" t="s">
        <v>1163</v>
      </c>
      <c r="L1671" t="s">
        <v>1162</v>
      </c>
      <c r="M1671" t="s">
        <v>927</v>
      </c>
      <c r="N1671">
        <v>3</v>
      </c>
      <c r="O1671" t="s">
        <v>14934</v>
      </c>
      <c r="P1671" t="s">
        <v>14933</v>
      </c>
      <c r="Q1671" t="s">
        <v>14932</v>
      </c>
      <c r="R1671" s="7">
        <v>41153</v>
      </c>
      <c r="S1671" s="8">
        <f t="shared" si="208"/>
        <v>2012</v>
      </c>
      <c r="T1671" s="8">
        <v>2012</v>
      </c>
      <c r="U1671" s="8">
        <f t="shared" si="209"/>
        <v>10</v>
      </c>
      <c r="V1671" s="7">
        <v>41153</v>
      </c>
      <c r="W1671" t="s">
        <v>12046</v>
      </c>
      <c r="X1671" s="2">
        <v>0.22500000000000001</v>
      </c>
      <c r="Y1671" s="6">
        <f t="shared" si="210"/>
        <v>6.0062464963562111E-3</v>
      </c>
      <c r="AA1671">
        <v>12102512</v>
      </c>
      <c r="AB1671">
        <v>17500155108</v>
      </c>
      <c r="AD1671" t="s">
        <v>2</v>
      </c>
      <c r="AE1671">
        <v>21</v>
      </c>
      <c r="AF1671">
        <v>3</v>
      </c>
      <c r="AH1671" t="s">
        <v>14931</v>
      </c>
      <c r="AI1671" t="s">
        <v>14930</v>
      </c>
      <c r="AJ1671" t="s">
        <v>14929</v>
      </c>
      <c r="AK1671" t="s">
        <v>14928</v>
      </c>
      <c r="AL1671">
        <v>37</v>
      </c>
      <c r="AM1671" s="5">
        <f t="shared" si="211"/>
        <v>3.7</v>
      </c>
      <c r="AN1671" s="4">
        <f t="shared" si="212"/>
        <v>5.6039379023097311E-3</v>
      </c>
      <c r="AO1671" s="3"/>
      <c r="AP1671">
        <v>0</v>
      </c>
      <c r="AR1671" t="s">
        <v>1</v>
      </c>
      <c r="AT1671" s="2">
        <v>0.95099999999999996</v>
      </c>
      <c r="AU1671" s="1">
        <f t="shared" si="213"/>
        <v>0.58855539181422667</v>
      </c>
      <c r="AV1671" s="1">
        <f t="shared" si="214"/>
        <v>0.58050921993329718</v>
      </c>
      <c r="AW1671" s="1">
        <f t="shared" si="215"/>
        <v>0.57246304805236747</v>
      </c>
    </row>
    <row r="1672" spans="1:49" x14ac:dyDescent="0.2">
      <c r="A1672">
        <v>1670</v>
      </c>
      <c r="B1672" t="s">
        <v>14927</v>
      </c>
      <c r="F1672" t="s">
        <v>14926</v>
      </c>
      <c r="G1672" t="s">
        <v>6</v>
      </c>
      <c r="H1672" t="s">
        <v>5</v>
      </c>
      <c r="I1672" t="s">
        <v>14925</v>
      </c>
      <c r="J1672" t="s">
        <v>14924</v>
      </c>
      <c r="K1672" t="s">
        <v>14923</v>
      </c>
      <c r="L1672" t="s">
        <v>14922</v>
      </c>
      <c r="M1672" t="s">
        <v>14921</v>
      </c>
      <c r="N1672">
        <v>6</v>
      </c>
      <c r="O1672" t="s">
        <v>14920</v>
      </c>
      <c r="P1672" t="s">
        <v>14919</v>
      </c>
      <c r="Q1672" t="s">
        <v>14918</v>
      </c>
      <c r="R1672" s="7">
        <v>41153</v>
      </c>
      <c r="S1672" s="8">
        <f t="shared" si="208"/>
        <v>2012</v>
      </c>
      <c r="T1672" s="8">
        <v>2012</v>
      </c>
      <c r="U1672" s="8">
        <f t="shared" si="209"/>
        <v>10</v>
      </c>
      <c r="V1672" s="7">
        <v>41153</v>
      </c>
      <c r="W1672" t="s">
        <v>12046</v>
      </c>
      <c r="X1672" s="2">
        <v>0.22500000000000001</v>
      </c>
      <c r="Y1672" s="6">
        <f t="shared" si="210"/>
        <v>6.0062464963562111E-3</v>
      </c>
      <c r="AA1672">
        <v>12102512</v>
      </c>
      <c r="AB1672">
        <v>17500155108</v>
      </c>
      <c r="AD1672" t="s">
        <v>2</v>
      </c>
      <c r="AE1672">
        <v>21</v>
      </c>
      <c r="AF1672">
        <v>3</v>
      </c>
      <c r="AH1672" t="s">
        <v>14917</v>
      </c>
      <c r="AI1672" t="s">
        <v>14916</v>
      </c>
      <c r="AJ1672" t="s">
        <v>14915</v>
      </c>
      <c r="AK1672" t="s">
        <v>14914</v>
      </c>
      <c r="AL1672">
        <v>23</v>
      </c>
      <c r="AM1672" s="5">
        <f t="shared" si="211"/>
        <v>2.2999999999999998</v>
      </c>
      <c r="AN1672" s="4">
        <f t="shared" si="212"/>
        <v>3.4835289663006433E-3</v>
      </c>
      <c r="AO1672" s="3"/>
      <c r="AP1672">
        <v>0</v>
      </c>
      <c r="AR1672" t="s">
        <v>1</v>
      </c>
      <c r="AT1672" s="2">
        <v>0.95099999999999996</v>
      </c>
      <c r="AU1672" s="1">
        <f t="shared" si="213"/>
        <v>0.52494312373395413</v>
      </c>
      <c r="AV1672" s="1">
        <f t="shared" si="214"/>
        <v>0.47448877313284271</v>
      </c>
      <c r="AW1672" s="1">
        <f t="shared" si="215"/>
        <v>0.42403442253173135</v>
      </c>
    </row>
    <row r="1673" spans="1:49" x14ac:dyDescent="0.2">
      <c r="A1673">
        <v>1671</v>
      </c>
      <c r="B1673" t="s">
        <v>14913</v>
      </c>
      <c r="C1673" t="s">
        <v>14912</v>
      </c>
      <c r="F1673" t="s">
        <v>14911</v>
      </c>
      <c r="G1673" t="s">
        <v>6</v>
      </c>
      <c r="H1673" t="s">
        <v>5</v>
      </c>
      <c r="I1673" t="s">
        <v>14910</v>
      </c>
      <c r="J1673" t="s">
        <v>14909</v>
      </c>
      <c r="K1673" t="s">
        <v>14908</v>
      </c>
      <c r="L1673" t="s">
        <v>14907</v>
      </c>
      <c r="M1673" t="s">
        <v>262</v>
      </c>
      <c r="N1673">
        <v>6</v>
      </c>
      <c r="O1673" t="s">
        <v>14906</v>
      </c>
      <c r="P1673" t="s">
        <v>14905</v>
      </c>
      <c r="Q1673" t="s">
        <v>14904</v>
      </c>
      <c r="R1673" s="7">
        <v>41153</v>
      </c>
      <c r="S1673" s="8">
        <f t="shared" si="208"/>
        <v>2012</v>
      </c>
      <c r="T1673" s="8">
        <v>2012</v>
      </c>
      <c r="U1673" s="8">
        <f t="shared" si="209"/>
        <v>10</v>
      </c>
      <c r="V1673" s="7">
        <v>41153</v>
      </c>
      <c r="W1673" t="s">
        <v>14903</v>
      </c>
      <c r="X1673" s="2">
        <v>0.54900000000000004</v>
      </c>
      <c r="Y1673" s="6">
        <f t="shared" si="210"/>
        <v>1.4655241451109155E-2</v>
      </c>
      <c r="AA1673">
        <v>21905452</v>
      </c>
      <c r="AB1673">
        <v>21100238624</v>
      </c>
      <c r="AC1673">
        <v>21905479</v>
      </c>
      <c r="AD1673" t="s">
        <v>2</v>
      </c>
      <c r="AE1673">
        <v>2</v>
      </c>
      <c r="AF1673">
        <v>2</v>
      </c>
      <c r="AH1673" t="s">
        <v>14902</v>
      </c>
      <c r="AI1673" t="s">
        <v>14901</v>
      </c>
      <c r="AJ1673" t="s">
        <v>14900</v>
      </c>
      <c r="AK1673" t="s">
        <v>14899</v>
      </c>
      <c r="AL1673">
        <v>2</v>
      </c>
      <c r="AM1673" s="5">
        <f t="shared" si="211"/>
        <v>0.2</v>
      </c>
      <c r="AN1673" s="4">
        <f t="shared" si="212"/>
        <v>3.0291556228701253E-4</v>
      </c>
      <c r="AO1673" s="3"/>
      <c r="AP1673">
        <v>0</v>
      </c>
      <c r="AQ1673" t="s">
        <v>2271</v>
      </c>
      <c r="AR1673" t="s">
        <v>14898</v>
      </c>
      <c r="AS1673" t="s">
        <v>2270</v>
      </c>
      <c r="AT1673" s="2">
        <v>2.133</v>
      </c>
      <c r="AU1673" s="1">
        <f t="shared" si="213"/>
        <v>1.0349543684462512</v>
      </c>
      <c r="AV1673" s="1">
        <f t="shared" si="214"/>
        <v>0.74790785066980836</v>
      </c>
      <c r="AW1673" s="1">
        <f t="shared" si="215"/>
        <v>0.46086133289336545</v>
      </c>
    </row>
    <row r="1674" spans="1:49" x14ac:dyDescent="0.2">
      <c r="A1674">
        <v>1672</v>
      </c>
      <c r="B1674" t="s">
        <v>14897</v>
      </c>
      <c r="C1674" t="s">
        <v>14896</v>
      </c>
      <c r="F1674" t="s">
        <v>14895</v>
      </c>
      <c r="G1674" t="s">
        <v>6</v>
      </c>
      <c r="H1674" t="s">
        <v>5</v>
      </c>
      <c r="I1674" t="s">
        <v>127</v>
      </c>
      <c r="J1674" t="s">
        <v>14894</v>
      </c>
      <c r="K1674" t="s">
        <v>14893</v>
      </c>
      <c r="L1674" t="s">
        <v>14892</v>
      </c>
      <c r="M1674" t="s">
        <v>47</v>
      </c>
      <c r="N1674">
        <v>4</v>
      </c>
      <c r="O1674" t="s">
        <v>14891</v>
      </c>
      <c r="P1674" t="s">
        <v>124</v>
      </c>
      <c r="Q1674" t="s">
        <v>14890</v>
      </c>
      <c r="R1674" s="7">
        <v>41153</v>
      </c>
      <c r="S1674" s="8">
        <f t="shared" si="208"/>
        <v>2012</v>
      </c>
      <c r="T1674" s="8">
        <v>2012</v>
      </c>
      <c r="U1674" s="8">
        <f t="shared" si="209"/>
        <v>10</v>
      </c>
      <c r="V1674" s="7">
        <v>41153</v>
      </c>
      <c r="W1674" t="s">
        <v>999</v>
      </c>
      <c r="X1674" s="2">
        <v>0.218</v>
      </c>
      <c r="Y1674" s="6">
        <f t="shared" si="210"/>
        <v>5.8193854942473512E-3</v>
      </c>
      <c r="AA1674">
        <v>3772063</v>
      </c>
      <c r="AB1674">
        <v>130012</v>
      </c>
      <c r="AC1674" t="s">
        <v>998</v>
      </c>
      <c r="AD1674" t="s">
        <v>2</v>
      </c>
      <c r="AE1674">
        <v>58</v>
      </c>
      <c r="AF1674">
        <v>5</v>
      </c>
      <c r="AH1674" t="s">
        <v>14889</v>
      </c>
      <c r="AI1674" t="s">
        <v>14888</v>
      </c>
      <c r="AJ1674" t="s">
        <v>14887</v>
      </c>
      <c r="AK1674" t="s">
        <v>14886</v>
      </c>
      <c r="AL1674">
        <v>3</v>
      </c>
      <c r="AM1674" s="5">
        <f t="shared" si="211"/>
        <v>0.3</v>
      </c>
      <c r="AN1674" s="4">
        <f t="shared" si="212"/>
        <v>4.5437334343051872E-4</v>
      </c>
      <c r="AO1674" s="3"/>
      <c r="AP1674">
        <v>0</v>
      </c>
      <c r="AR1674" t="s">
        <v>1</v>
      </c>
      <c r="AT1674" s="2">
        <v>2.3330000000000002</v>
      </c>
      <c r="AU1674" s="1">
        <f t="shared" si="213"/>
        <v>0.4209881849002301</v>
      </c>
      <c r="AV1674" s="1">
        <f t="shared" si="214"/>
        <v>0.31368794188389348</v>
      </c>
      <c r="AW1674" s="1">
        <f t="shared" si="215"/>
        <v>0.20638769886755687</v>
      </c>
    </row>
    <row r="1675" spans="1:49" x14ac:dyDescent="0.2">
      <c r="A1675">
        <v>1673</v>
      </c>
      <c r="B1675" t="s">
        <v>14885</v>
      </c>
      <c r="F1675" t="s">
        <v>14884</v>
      </c>
      <c r="G1675" t="s">
        <v>6</v>
      </c>
      <c r="H1675" t="s">
        <v>5</v>
      </c>
      <c r="I1675" t="s">
        <v>14883</v>
      </c>
      <c r="J1675" t="s">
        <v>14882</v>
      </c>
      <c r="K1675" t="s">
        <v>14881</v>
      </c>
      <c r="L1675" t="s">
        <v>854</v>
      </c>
      <c r="M1675" t="s">
        <v>69</v>
      </c>
      <c r="N1675">
        <v>3</v>
      </c>
      <c r="O1675" t="s">
        <v>14880</v>
      </c>
      <c r="P1675" t="s">
        <v>14879</v>
      </c>
      <c r="Q1675" t="s">
        <v>14878</v>
      </c>
      <c r="R1675" s="7">
        <v>41153</v>
      </c>
      <c r="S1675" s="8">
        <f t="shared" si="208"/>
        <v>2012</v>
      </c>
      <c r="T1675" s="8">
        <v>2012</v>
      </c>
      <c r="U1675" s="8">
        <f t="shared" si="209"/>
        <v>10</v>
      </c>
      <c r="V1675" s="7">
        <v>41153</v>
      </c>
      <c r="W1675" t="s">
        <v>2394</v>
      </c>
      <c r="X1675" s="2">
        <v>0.50800000000000001</v>
      </c>
      <c r="Y1675" s="6">
        <f t="shared" si="210"/>
        <v>1.356076986732869E-2</v>
      </c>
      <c r="AA1675">
        <v>16735447</v>
      </c>
      <c r="AB1675">
        <v>19700177325</v>
      </c>
      <c r="AD1675" t="s">
        <v>2</v>
      </c>
      <c r="AE1675">
        <v>9</v>
      </c>
      <c r="AF1675">
        <v>9</v>
      </c>
      <c r="AH1675" t="s">
        <v>14877</v>
      </c>
      <c r="AI1675" t="s">
        <v>14876</v>
      </c>
      <c r="AJ1675" t="s">
        <v>14875</v>
      </c>
      <c r="AK1675" t="s">
        <v>14874</v>
      </c>
      <c r="AL1675">
        <v>5</v>
      </c>
      <c r="AM1675" s="5">
        <f t="shared" si="211"/>
        <v>0.5</v>
      </c>
      <c r="AN1675" s="4">
        <f t="shared" si="212"/>
        <v>7.572889057175312E-4</v>
      </c>
      <c r="AO1675" s="3"/>
      <c r="AP1675">
        <v>0</v>
      </c>
      <c r="AR1675" t="s">
        <v>1</v>
      </c>
      <c r="AT1675" s="2">
        <v>2.6880000000000002</v>
      </c>
      <c r="AU1675" s="1">
        <f t="shared" si="213"/>
        <v>0.97197255788453418</v>
      </c>
      <c r="AV1675" s="1">
        <f t="shared" si="214"/>
        <v>0.71590293865231103</v>
      </c>
      <c r="AW1675" s="1">
        <f t="shared" si="215"/>
        <v>0.45983331942008787</v>
      </c>
    </row>
    <row r="1676" spans="1:49" x14ac:dyDescent="0.2">
      <c r="A1676">
        <v>1674</v>
      </c>
      <c r="B1676" t="s">
        <v>14873</v>
      </c>
      <c r="F1676" t="s">
        <v>14872</v>
      </c>
      <c r="G1676" t="s">
        <v>6</v>
      </c>
      <c r="H1676" t="s">
        <v>5</v>
      </c>
      <c r="I1676" t="s">
        <v>1823</v>
      </c>
      <c r="J1676" t="s">
        <v>14871</v>
      </c>
      <c r="K1676" t="s">
        <v>14870</v>
      </c>
      <c r="L1676" t="s">
        <v>14869</v>
      </c>
      <c r="M1676" t="s">
        <v>69</v>
      </c>
      <c r="N1676">
        <v>5</v>
      </c>
      <c r="O1676" t="s">
        <v>14868</v>
      </c>
      <c r="P1676" t="s">
        <v>14867</v>
      </c>
      <c r="Q1676" t="s">
        <v>14866</v>
      </c>
      <c r="R1676" s="7">
        <v>41153</v>
      </c>
      <c r="S1676" s="8">
        <f t="shared" si="208"/>
        <v>2012</v>
      </c>
      <c r="T1676" s="8">
        <v>2012</v>
      </c>
      <c r="U1676" s="8">
        <f t="shared" si="209"/>
        <v>10</v>
      </c>
      <c r="V1676" s="7">
        <v>41153</v>
      </c>
      <c r="W1676" t="s">
        <v>14865</v>
      </c>
      <c r="X1676" s="2">
        <v>0.69799999999999995</v>
      </c>
      <c r="Y1676" s="6">
        <f t="shared" si="210"/>
        <v>1.86327113531406E-2</v>
      </c>
      <c r="AA1676">
        <v>10045341</v>
      </c>
      <c r="AB1676">
        <v>29458</v>
      </c>
      <c r="AD1676" t="s">
        <v>2</v>
      </c>
      <c r="AE1676">
        <v>21</v>
      </c>
      <c r="AF1676">
        <v>3</v>
      </c>
      <c r="AH1676" t="s">
        <v>14864</v>
      </c>
      <c r="AI1676" t="s">
        <v>14863</v>
      </c>
      <c r="AJ1676" t="s">
        <v>14862</v>
      </c>
      <c r="AK1676" t="s">
        <v>14861</v>
      </c>
      <c r="AL1676">
        <v>0</v>
      </c>
      <c r="AM1676" s="5">
        <f t="shared" si="211"/>
        <v>0</v>
      </c>
      <c r="AN1676" s="4">
        <f t="shared" si="212"/>
        <v>0</v>
      </c>
      <c r="AO1676" s="3"/>
      <c r="AP1676">
        <v>0</v>
      </c>
      <c r="AR1676" t="s">
        <v>1</v>
      </c>
      <c r="AT1676" s="2" t="s">
        <v>0</v>
      </c>
      <c r="AU1676" s="1">
        <f t="shared" si="213"/>
        <v>1.304289794719842</v>
      </c>
      <c r="AV1676" s="1">
        <f t="shared" si="214"/>
        <v>0.93163556765703004</v>
      </c>
      <c r="AW1676" s="1">
        <f t="shared" si="215"/>
        <v>0.558981340594218</v>
      </c>
    </row>
    <row r="1677" spans="1:49" x14ac:dyDescent="0.2">
      <c r="A1677">
        <v>1675</v>
      </c>
      <c r="B1677" t="s">
        <v>14860</v>
      </c>
      <c r="F1677" t="s">
        <v>14859</v>
      </c>
      <c r="G1677" t="s">
        <v>6</v>
      </c>
      <c r="H1677" t="s">
        <v>5</v>
      </c>
      <c r="I1677" t="s">
        <v>14858</v>
      </c>
      <c r="J1677">
        <v>60010294</v>
      </c>
      <c r="K1677" t="s">
        <v>1405</v>
      </c>
      <c r="L1677" t="s">
        <v>1404</v>
      </c>
      <c r="M1677" t="s">
        <v>153</v>
      </c>
      <c r="N1677">
        <v>1</v>
      </c>
      <c r="O1677" t="s">
        <v>14857</v>
      </c>
      <c r="P1677">
        <v>35745991300</v>
      </c>
      <c r="Q1677">
        <v>60010294</v>
      </c>
      <c r="R1677" s="7">
        <v>41153</v>
      </c>
      <c r="S1677" s="8">
        <f t="shared" si="208"/>
        <v>2012</v>
      </c>
      <c r="T1677" s="8">
        <v>2012</v>
      </c>
      <c r="U1677" s="8">
        <f t="shared" si="209"/>
        <v>10</v>
      </c>
      <c r="V1677" s="7">
        <v>41153</v>
      </c>
      <c r="W1677" t="s">
        <v>14856</v>
      </c>
      <c r="X1677" s="2">
        <v>0.21299999999999999</v>
      </c>
      <c r="Y1677" s="6">
        <f t="shared" si="210"/>
        <v>5.6859133498838796E-3</v>
      </c>
      <c r="AA1677" t="s">
        <v>14855</v>
      </c>
      <c r="AB1677">
        <v>21100223164</v>
      </c>
      <c r="AC1677">
        <v>20678223</v>
      </c>
      <c r="AD1677" t="s">
        <v>2</v>
      </c>
      <c r="AE1677">
        <v>3</v>
      </c>
      <c r="AF1677">
        <v>3</v>
      </c>
      <c r="AH1677" t="s">
        <v>14854</v>
      </c>
      <c r="AI1677" t="s">
        <v>14853</v>
      </c>
      <c r="AJ1677" t="s">
        <v>14852</v>
      </c>
      <c r="AK1677" t="s">
        <v>14851</v>
      </c>
      <c r="AL1677">
        <v>8</v>
      </c>
      <c r="AM1677" s="5">
        <f t="shared" si="211"/>
        <v>0.8</v>
      </c>
      <c r="AN1677" s="4">
        <f t="shared" si="212"/>
        <v>1.2116622491480501E-3</v>
      </c>
      <c r="AO1677" s="3"/>
      <c r="AP1677">
        <v>0</v>
      </c>
      <c r="AR1677" t="s">
        <v>1</v>
      </c>
      <c r="AT1677" s="2" t="s">
        <v>0</v>
      </c>
      <c r="AU1677" s="1">
        <f t="shared" si="213"/>
        <v>0.43436380196631308</v>
      </c>
      <c r="AV1677" s="1">
        <f t="shared" si="214"/>
        <v>0.34487877995159649</v>
      </c>
      <c r="AW1677" s="1">
        <f t="shared" si="215"/>
        <v>0.25539375793687991</v>
      </c>
    </row>
    <row r="1678" spans="1:49" x14ac:dyDescent="0.2">
      <c r="A1678">
        <v>1676</v>
      </c>
      <c r="B1678" t="s">
        <v>14850</v>
      </c>
      <c r="C1678" t="s">
        <v>14849</v>
      </c>
      <c r="F1678" t="s">
        <v>14848</v>
      </c>
      <c r="G1678" t="s">
        <v>6</v>
      </c>
      <c r="H1678" t="s">
        <v>5</v>
      </c>
      <c r="I1678" t="s">
        <v>14847</v>
      </c>
      <c r="J1678">
        <v>60033252</v>
      </c>
      <c r="K1678" t="s">
        <v>2425</v>
      </c>
      <c r="L1678" t="s">
        <v>2424</v>
      </c>
      <c r="M1678" t="s">
        <v>12</v>
      </c>
      <c r="N1678">
        <v>3</v>
      </c>
      <c r="O1678" t="s">
        <v>14846</v>
      </c>
      <c r="P1678" t="s">
        <v>14845</v>
      </c>
      <c r="Q1678" t="s">
        <v>2423</v>
      </c>
      <c r="R1678" s="7">
        <v>41153</v>
      </c>
      <c r="S1678" s="8">
        <f t="shared" si="208"/>
        <v>2012</v>
      </c>
      <c r="T1678" s="8">
        <v>2012</v>
      </c>
      <c r="U1678" s="8">
        <f t="shared" si="209"/>
        <v>10</v>
      </c>
      <c r="V1678" s="7">
        <v>41153</v>
      </c>
      <c r="W1678" t="s">
        <v>2644</v>
      </c>
      <c r="X1678" s="2">
        <v>0.35699999999999998</v>
      </c>
      <c r="Y1678" s="6">
        <f t="shared" si="210"/>
        <v>9.5299111075518531E-3</v>
      </c>
      <c r="AA1678">
        <v>913286</v>
      </c>
      <c r="AB1678">
        <v>12316</v>
      </c>
      <c r="AC1678">
        <v>15602303</v>
      </c>
      <c r="AD1678" t="s">
        <v>2</v>
      </c>
      <c r="AE1678">
        <v>51</v>
      </c>
      <c r="AF1678">
        <v>9</v>
      </c>
      <c r="AG1678">
        <v>91611</v>
      </c>
      <c r="AI1678" t="s">
        <v>14844</v>
      </c>
      <c r="AJ1678" t="s">
        <v>14843</v>
      </c>
      <c r="AK1678" t="s">
        <v>14842</v>
      </c>
      <c r="AL1678">
        <v>1</v>
      </c>
      <c r="AM1678" s="5">
        <f t="shared" si="211"/>
        <v>0.1</v>
      </c>
      <c r="AN1678" s="4">
        <f t="shared" si="212"/>
        <v>1.5145778114350627E-4</v>
      </c>
      <c r="AO1678" s="3"/>
      <c r="AP1678">
        <v>0</v>
      </c>
      <c r="AR1678" t="s">
        <v>1</v>
      </c>
      <c r="AT1678" s="2">
        <v>1.0840000000000001</v>
      </c>
      <c r="AU1678" s="1">
        <f t="shared" si="213"/>
        <v>0.67163751096293489</v>
      </c>
      <c r="AV1678" s="1">
        <f t="shared" si="214"/>
        <v>0.48406844443476799</v>
      </c>
      <c r="AW1678" s="1">
        <f t="shared" si="215"/>
        <v>0.29649937790660102</v>
      </c>
    </row>
    <row r="1679" spans="1:49" x14ac:dyDescent="0.2">
      <c r="A1679">
        <v>1677</v>
      </c>
      <c r="B1679" t="s">
        <v>14841</v>
      </c>
      <c r="C1679" t="s">
        <v>14840</v>
      </c>
      <c r="F1679" t="s">
        <v>14839</v>
      </c>
      <c r="G1679" t="s">
        <v>6</v>
      </c>
      <c r="H1679" t="s">
        <v>5</v>
      </c>
      <c r="I1679" t="s">
        <v>14838</v>
      </c>
      <c r="J1679" t="s">
        <v>14837</v>
      </c>
      <c r="K1679" t="s">
        <v>14836</v>
      </c>
      <c r="L1679" t="s">
        <v>14835</v>
      </c>
      <c r="M1679" t="s">
        <v>84</v>
      </c>
      <c r="N1679">
        <v>3</v>
      </c>
      <c r="O1679" t="s">
        <v>14834</v>
      </c>
      <c r="P1679" t="s">
        <v>14833</v>
      </c>
      <c r="Q1679" t="s">
        <v>14832</v>
      </c>
      <c r="R1679" s="7">
        <v>41153</v>
      </c>
      <c r="S1679" s="8">
        <f t="shared" si="208"/>
        <v>2012</v>
      </c>
      <c r="T1679" s="8">
        <v>2012</v>
      </c>
      <c r="U1679" s="8">
        <f t="shared" si="209"/>
        <v>10</v>
      </c>
      <c r="V1679" s="7">
        <v>41153</v>
      </c>
      <c r="W1679" t="s">
        <v>2644</v>
      </c>
      <c r="X1679" s="2">
        <v>0.35699999999999998</v>
      </c>
      <c r="Y1679" s="6">
        <f t="shared" si="210"/>
        <v>9.5299111075518531E-3</v>
      </c>
      <c r="AA1679">
        <v>913286</v>
      </c>
      <c r="AB1679">
        <v>12316</v>
      </c>
      <c r="AC1679">
        <v>15602303</v>
      </c>
      <c r="AD1679" t="s">
        <v>2</v>
      </c>
      <c r="AE1679">
        <v>51</v>
      </c>
      <c r="AF1679">
        <v>9</v>
      </c>
      <c r="AG1679">
        <v>91613</v>
      </c>
      <c r="AI1679" t="s">
        <v>14831</v>
      </c>
      <c r="AJ1679" t="s">
        <v>14830</v>
      </c>
      <c r="AK1679" t="s">
        <v>14829</v>
      </c>
      <c r="AL1679">
        <v>3</v>
      </c>
      <c r="AM1679" s="5">
        <f t="shared" si="211"/>
        <v>0.3</v>
      </c>
      <c r="AN1679" s="4">
        <f t="shared" si="212"/>
        <v>4.5437334343051872E-4</v>
      </c>
      <c r="AO1679" s="3"/>
      <c r="AP1679">
        <v>0</v>
      </c>
      <c r="AQ1679" t="s">
        <v>2929</v>
      </c>
      <c r="AR1679" t="s">
        <v>1</v>
      </c>
      <c r="AS1679" t="s">
        <v>2928</v>
      </c>
      <c r="AT1679" s="2">
        <v>1.0840000000000001</v>
      </c>
      <c r="AU1679" s="1">
        <f t="shared" si="213"/>
        <v>0.68072497783154529</v>
      </c>
      <c r="AV1679" s="1">
        <f t="shared" si="214"/>
        <v>0.49921422254911862</v>
      </c>
      <c r="AW1679" s="1">
        <f t="shared" si="215"/>
        <v>0.31770346726669185</v>
      </c>
    </row>
    <row r="1680" spans="1:49" x14ac:dyDescent="0.2">
      <c r="A1680">
        <v>1678</v>
      </c>
      <c r="B1680" t="s">
        <v>14828</v>
      </c>
      <c r="C1680" t="s">
        <v>14827</v>
      </c>
      <c r="F1680" t="s">
        <v>14826</v>
      </c>
      <c r="G1680" t="s">
        <v>6</v>
      </c>
      <c r="H1680" t="s">
        <v>5</v>
      </c>
      <c r="I1680" t="s">
        <v>14825</v>
      </c>
      <c r="J1680">
        <v>112752434</v>
      </c>
      <c r="K1680" t="s">
        <v>14824</v>
      </c>
      <c r="L1680" t="s">
        <v>14823</v>
      </c>
      <c r="M1680" t="s">
        <v>12</v>
      </c>
      <c r="N1680">
        <v>1</v>
      </c>
      <c r="O1680" t="s">
        <v>14822</v>
      </c>
      <c r="P1680">
        <v>6602425579</v>
      </c>
      <c r="Q1680">
        <v>112752434</v>
      </c>
      <c r="R1680" s="7">
        <v>41153</v>
      </c>
      <c r="S1680" s="8">
        <f t="shared" si="208"/>
        <v>2012</v>
      </c>
      <c r="T1680" s="8">
        <v>2012</v>
      </c>
      <c r="U1680" s="8">
        <f t="shared" si="209"/>
        <v>10</v>
      </c>
      <c r="V1680" s="7">
        <v>41153</v>
      </c>
      <c r="W1680" t="s">
        <v>14821</v>
      </c>
      <c r="X1680" s="2">
        <v>0.93600000000000005</v>
      </c>
      <c r="Y1680" s="6">
        <f t="shared" si="210"/>
        <v>2.4985985424841838E-2</v>
      </c>
      <c r="AA1680">
        <v>14396092</v>
      </c>
      <c r="AB1680">
        <v>12956</v>
      </c>
      <c r="AC1680">
        <v>16181077</v>
      </c>
      <c r="AD1680" t="s">
        <v>2</v>
      </c>
      <c r="AE1680">
        <v>12</v>
      </c>
      <c r="AF1680">
        <v>3</v>
      </c>
      <c r="AH1680" t="s">
        <v>1607</v>
      </c>
      <c r="AI1680" t="s">
        <v>14820</v>
      </c>
      <c r="AJ1680" t="s">
        <v>14819</v>
      </c>
      <c r="AK1680" t="s">
        <v>14818</v>
      </c>
      <c r="AL1680">
        <v>2</v>
      </c>
      <c r="AM1680" s="5">
        <f t="shared" si="211"/>
        <v>0.2</v>
      </c>
      <c r="AN1680" s="4">
        <f t="shared" si="212"/>
        <v>3.0291556228701253E-4</v>
      </c>
      <c r="AO1680" s="3"/>
      <c r="AP1680">
        <v>0</v>
      </c>
      <c r="AR1680" t="s">
        <v>1</v>
      </c>
      <c r="AT1680" s="2" t="s">
        <v>0</v>
      </c>
      <c r="AU1680" s="1">
        <f t="shared" si="213"/>
        <v>1.7581064466075391</v>
      </c>
      <c r="AV1680" s="1">
        <f t="shared" si="214"/>
        <v>1.2644450493564425</v>
      </c>
      <c r="AW1680" s="1">
        <f t="shared" si="215"/>
        <v>0.77078365210534594</v>
      </c>
    </row>
    <row r="1681" spans="1:49" x14ac:dyDescent="0.2">
      <c r="A1681">
        <v>1679</v>
      </c>
      <c r="B1681" t="s">
        <v>14817</v>
      </c>
      <c r="C1681" t="s">
        <v>14816</v>
      </c>
      <c r="F1681" t="s">
        <v>14815</v>
      </c>
      <c r="G1681" t="s">
        <v>6</v>
      </c>
      <c r="H1681" t="s">
        <v>5</v>
      </c>
      <c r="I1681" t="s">
        <v>14814</v>
      </c>
      <c r="J1681">
        <v>60021331</v>
      </c>
      <c r="K1681" t="s">
        <v>2037</v>
      </c>
      <c r="L1681" t="s">
        <v>539</v>
      </c>
      <c r="M1681" t="s">
        <v>519</v>
      </c>
      <c r="N1681">
        <v>1</v>
      </c>
      <c r="O1681" t="s">
        <v>14813</v>
      </c>
      <c r="P1681">
        <v>56619171900</v>
      </c>
      <c r="Q1681">
        <v>60021331</v>
      </c>
      <c r="R1681" s="7">
        <v>41153</v>
      </c>
      <c r="S1681" s="8">
        <f t="shared" si="208"/>
        <v>2012</v>
      </c>
      <c r="T1681" s="8">
        <v>2012</v>
      </c>
      <c r="U1681" s="8">
        <f t="shared" si="209"/>
        <v>10</v>
      </c>
      <c r="V1681" s="7">
        <v>41153</v>
      </c>
      <c r="W1681" t="s">
        <v>2100</v>
      </c>
      <c r="X1681" s="2">
        <v>0.32500000000000001</v>
      </c>
      <c r="Y1681" s="6">
        <f t="shared" si="210"/>
        <v>8.6756893836256385E-3</v>
      </c>
      <c r="AA1681">
        <v>10637710</v>
      </c>
      <c r="AB1681">
        <v>12922</v>
      </c>
      <c r="AD1681" t="s">
        <v>2</v>
      </c>
      <c r="AE1681">
        <v>58</v>
      </c>
      <c r="AF1681">
        <v>5</v>
      </c>
      <c r="AH1681" t="s">
        <v>14812</v>
      </c>
      <c r="AI1681" t="s">
        <v>14811</v>
      </c>
      <c r="AJ1681" t="s">
        <v>14810</v>
      </c>
      <c r="AK1681" t="s">
        <v>14809</v>
      </c>
      <c r="AL1681">
        <v>0</v>
      </c>
      <c r="AM1681" s="5">
        <f t="shared" si="211"/>
        <v>0</v>
      </c>
      <c r="AN1681" s="4">
        <f t="shared" si="212"/>
        <v>0</v>
      </c>
      <c r="AO1681" s="3"/>
      <c r="AP1681">
        <v>0</v>
      </c>
      <c r="AR1681" t="s">
        <v>1</v>
      </c>
      <c r="AT1681" s="2">
        <v>0.85599999999999998</v>
      </c>
      <c r="AU1681" s="1">
        <f t="shared" si="213"/>
        <v>0.60729825685379468</v>
      </c>
      <c r="AV1681" s="1">
        <f t="shared" si="214"/>
        <v>0.43378446918128194</v>
      </c>
      <c r="AW1681" s="1">
        <f t="shared" si="215"/>
        <v>0.26027068150876914</v>
      </c>
    </row>
    <row r="1682" spans="1:49" x14ac:dyDescent="0.2">
      <c r="A1682">
        <v>1680</v>
      </c>
      <c r="B1682" t="s">
        <v>14808</v>
      </c>
      <c r="F1682" t="s">
        <v>14807</v>
      </c>
      <c r="G1682" t="s">
        <v>6</v>
      </c>
      <c r="H1682" t="s">
        <v>5</v>
      </c>
      <c r="I1682" t="s">
        <v>14806</v>
      </c>
      <c r="J1682">
        <v>60025578</v>
      </c>
      <c r="K1682" t="s">
        <v>83</v>
      </c>
      <c r="L1682" t="s">
        <v>82</v>
      </c>
      <c r="M1682" t="s">
        <v>16</v>
      </c>
      <c r="N1682">
        <v>4</v>
      </c>
      <c r="O1682" t="s">
        <v>14805</v>
      </c>
      <c r="P1682" t="s">
        <v>14804</v>
      </c>
      <c r="Q1682" t="s">
        <v>649</v>
      </c>
      <c r="R1682" s="7">
        <v>41153</v>
      </c>
      <c r="S1682" s="8">
        <f t="shared" si="208"/>
        <v>2012</v>
      </c>
      <c r="T1682" s="8">
        <v>2012</v>
      </c>
      <c r="U1682" s="8">
        <f t="shared" si="209"/>
        <v>10</v>
      </c>
      <c r="V1682" s="7">
        <v>41153</v>
      </c>
      <c r="W1682" t="s">
        <v>1367</v>
      </c>
      <c r="X1682" s="2">
        <v>0.22800000000000001</v>
      </c>
      <c r="Y1682" s="6">
        <f t="shared" si="210"/>
        <v>6.0863297829742936E-3</v>
      </c>
      <c r="AA1682">
        <v>19350090</v>
      </c>
      <c r="AB1682">
        <v>21100197928</v>
      </c>
      <c r="AD1682" t="s">
        <v>2</v>
      </c>
      <c r="AE1682">
        <v>6</v>
      </c>
      <c r="AF1682">
        <v>3</v>
      </c>
      <c r="AH1682" t="s">
        <v>14803</v>
      </c>
      <c r="AI1682" t="s">
        <v>14802</v>
      </c>
      <c r="AJ1682" t="s">
        <v>14801</v>
      </c>
      <c r="AK1682" t="s">
        <v>14800</v>
      </c>
      <c r="AL1682">
        <v>6</v>
      </c>
      <c r="AM1682" s="5">
        <f t="shared" si="211"/>
        <v>0.6</v>
      </c>
      <c r="AN1682" s="4">
        <f t="shared" si="212"/>
        <v>9.0874668686103744E-4</v>
      </c>
      <c r="AO1682" s="3"/>
      <c r="AP1682">
        <v>0</v>
      </c>
      <c r="AR1682" t="s">
        <v>1</v>
      </c>
      <c r="AT1682" s="2" t="s">
        <v>0</v>
      </c>
      <c r="AU1682" s="1">
        <f t="shared" si="213"/>
        <v>0.45330548541403165</v>
      </c>
      <c r="AV1682" s="1">
        <f t="shared" si="214"/>
        <v>0.34975382349176659</v>
      </c>
      <c r="AW1682" s="1">
        <f t="shared" si="215"/>
        <v>0.24620216156950142</v>
      </c>
    </row>
    <row r="1683" spans="1:49" x14ac:dyDescent="0.2">
      <c r="A1683">
        <v>1681</v>
      </c>
      <c r="B1683" t="s">
        <v>14799</v>
      </c>
      <c r="C1683" t="s">
        <v>14798</v>
      </c>
      <c r="F1683" t="s">
        <v>14797</v>
      </c>
      <c r="G1683" t="s">
        <v>6</v>
      </c>
      <c r="H1683" t="s">
        <v>5</v>
      </c>
      <c r="I1683" t="s">
        <v>2506</v>
      </c>
      <c r="J1683">
        <v>60001604</v>
      </c>
      <c r="K1683" t="s">
        <v>1457</v>
      </c>
      <c r="L1683" t="s">
        <v>17</v>
      </c>
      <c r="M1683" t="s">
        <v>16</v>
      </c>
      <c r="N1683">
        <v>4</v>
      </c>
      <c r="O1683" t="s">
        <v>14796</v>
      </c>
      <c r="P1683" t="s">
        <v>14795</v>
      </c>
      <c r="Q1683" t="s">
        <v>1456</v>
      </c>
      <c r="R1683" s="7">
        <v>41153</v>
      </c>
      <c r="S1683" s="8">
        <f t="shared" si="208"/>
        <v>2012</v>
      </c>
      <c r="T1683" s="8">
        <v>2012</v>
      </c>
      <c r="U1683" s="8">
        <f t="shared" si="209"/>
        <v>10</v>
      </c>
      <c r="V1683" s="7">
        <v>41153</v>
      </c>
      <c r="W1683" t="s">
        <v>14794</v>
      </c>
      <c r="X1683" s="2">
        <v>0.16300000000000001</v>
      </c>
      <c r="Y1683" s="6">
        <f t="shared" si="210"/>
        <v>4.3511919062491659E-3</v>
      </c>
      <c r="AA1683">
        <v>10037985</v>
      </c>
      <c r="AB1683">
        <v>24883</v>
      </c>
      <c r="AD1683" t="s">
        <v>2</v>
      </c>
      <c r="AE1683">
        <v>28</v>
      </c>
      <c r="AF1683">
        <v>3</v>
      </c>
      <c r="AH1683" t="s">
        <v>14793</v>
      </c>
      <c r="AI1683" t="s">
        <v>14792</v>
      </c>
      <c r="AJ1683" t="s">
        <v>14791</v>
      </c>
      <c r="AK1683" t="s">
        <v>14790</v>
      </c>
      <c r="AL1683">
        <v>0</v>
      </c>
      <c r="AM1683" s="5">
        <f t="shared" si="211"/>
        <v>0</v>
      </c>
      <c r="AN1683" s="4">
        <f t="shared" si="212"/>
        <v>0</v>
      </c>
      <c r="AO1683" s="3"/>
      <c r="AP1683">
        <v>0</v>
      </c>
      <c r="AR1683" t="s">
        <v>1</v>
      </c>
      <c r="AT1683" s="2" t="s">
        <v>0</v>
      </c>
      <c r="AU1683" s="1">
        <f t="shared" si="213"/>
        <v>0.3045834334374416</v>
      </c>
      <c r="AV1683" s="1">
        <f t="shared" si="214"/>
        <v>0.2175595953124583</v>
      </c>
      <c r="AW1683" s="1">
        <f t="shared" si="215"/>
        <v>0.13053575718747495</v>
      </c>
    </row>
    <row r="1684" spans="1:49" x14ac:dyDescent="0.2">
      <c r="A1684">
        <v>1682</v>
      </c>
      <c r="B1684" t="s">
        <v>14789</v>
      </c>
      <c r="C1684" t="s">
        <v>14788</v>
      </c>
      <c r="F1684" t="s">
        <v>14787</v>
      </c>
      <c r="G1684" t="s">
        <v>6</v>
      </c>
      <c r="H1684" t="s">
        <v>5</v>
      </c>
      <c r="I1684" t="s">
        <v>14786</v>
      </c>
      <c r="J1684">
        <v>60032325</v>
      </c>
      <c r="K1684" t="s">
        <v>2782</v>
      </c>
      <c r="L1684" t="s">
        <v>2781</v>
      </c>
      <c r="M1684" t="s">
        <v>140</v>
      </c>
      <c r="N1684">
        <v>2</v>
      </c>
      <c r="O1684" t="s">
        <v>14785</v>
      </c>
      <c r="P1684" t="s">
        <v>14784</v>
      </c>
      <c r="Q1684" t="s">
        <v>2780</v>
      </c>
      <c r="R1684" s="7">
        <v>41153</v>
      </c>
      <c r="S1684" s="8">
        <f t="shared" si="208"/>
        <v>2012</v>
      </c>
      <c r="T1684" s="8">
        <v>2012</v>
      </c>
      <c r="U1684" s="8">
        <f t="shared" si="209"/>
        <v>10</v>
      </c>
      <c r="V1684" s="7">
        <v>41153</v>
      </c>
      <c r="W1684" t="s">
        <v>2149</v>
      </c>
      <c r="X1684" s="2">
        <v>0.28799999999999998</v>
      </c>
      <c r="Y1684" s="6">
        <f t="shared" si="210"/>
        <v>7.6879955153359488E-3</v>
      </c>
      <c r="AA1684">
        <v>10689605</v>
      </c>
      <c r="AB1684">
        <v>19515</v>
      </c>
      <c r="AC1684">
        <v>15728129</v>
      </c>
      <c r="AD1684" t="s">
        <v>2</v>
      </c>
      <c r="AE1684">
        <v>19</v>
      </c>
      <c r="AF1684">
        <v>3</v>
      </c>
      <c r="AH1684" t="s">
        <v>14783</v>
      </c>
      <c r="AI1684" t="s">
        <v>14782</v>
      </c>
      <c r="AJ1684" t="s">
        <v>14781</v>
      </c>
      <c r="AK1684" t="s">
        <v>14780</v>
      </c>
      <c r="AL1684">
        <v>1</v>
      </c>
      <c r="AM1684" s="5">
        <f t="shared" si="211"/>
        <v>0.1</v>
      </c>
      <c r="AN1684" s="4">
        <f t="shared" si="212"/>
        <v>1.5145778114350627E-4</v>
      </c>
      <c r="AO1684" s="3"/>
      <c r="AP1684">
        <v>0</v>
      </c>
      <c r="AR1684" t="s">
        <v>1</v>
      </c>
      <c r="AT1684" s="2" t="s">
        <v>0</v>
      </c>
      <c r="AU1684" s="1">
        <f t="shared" si="213"/>
        <v>0.54270341950782153</v>
      </c>
      <c r="AV1684" s="1">
        <f t="shared" si="214"/>
        <v>0.39197266482397275</v>
      </c>
      <c r="AW1684" s="1">
        <f t="shared" si="215"/>
        <v>0.24124191014012389</v>
      </c>
    </row>
    <row r="1685" spans="1:49" x14ac:dyDescent="0.2">
      <c r="A1685">
        <v>1683</v>
      </c>
      <c r="B1685" t="s">
        <v>14779</v>
      </c>
      <c r="C1685" t="s">
        <v>14778</v>
      </c>
      <c r="F1685" t="s">
        <v>14777</v>
      </c>
      <c r="G1685" t="s">
        <v>6</v>
      </c>
      <c r="H1685" t="s">
        <v>5</v>
      </c>
      <c r="I1685" t="s">
        <v>14776</v>
      </c>
      <c r="J1685">
        <v>60004538</v>
      </c>
      <c r="K1685" t="s">
        <v>1197</v>
      </c>
      <c r="L1685" t="s">
        <v>1196</v>
      </c>
      <c r="M1685" t="s">
        <v>16</v>
      </c>
      <c r="N1685">
        <v>3</v>
      </c>
      <c r="O1685" t="s">
        <v>14775</v>
      </c>
      <c r="P1685" t="s">
        <v>14774</v>
      </c>
      <c r="Q1685" t="s">
        <v>5032</v>
      </c>
      <c r="R1685" s="7">
        <v>41153</v>
      </c>
      <c r="S1685" s="8">
        <f t="shared" si="208"/>
        <v>2012</v>
      </c>
      <c r="T1685" s="8">
        <v>2012</v>
      </c>
      <c r="U1685" s="8">
        <f t="shared" si="209"/>
        <v>10</v>
      </c>
      <c r="V1685" s="7">
        <v>41153</v>
      </c>
      <c r="W1685" t="s">
        <v>2149</v>
      </c>
      <c r="X1685" s="2">
        <v>0.28799999999999998</v>
      </c>
      <c r="Y1685" s="6">
        <f t="shared" si="210"/>
        <v>7.6879955153359488E-3</v>
      </c>
      <c r="AA1685">
        <v>10689605</v>
      </c>
      <c r="AB1685">
        <v>19515</v>
      </c>
      <c r="AC1685">
        <v>15728129</v>
      </c>
      <c r="AD1685" t="s">
        <v>2</v>
      </c>
      <c r="AE1685">
        <v>19</v>
      </c>
      <c r="AF1685">
        <v>3</v>
      </c>
      <c r="AH1685" t="s">
        <v>1640</v>
      </c>
      <c r="AI1685" t="s">
        <v>14773</v>
      </c>
      <c r="AJ1685" t="s">
        <v>14772</v>
      </c>
      <c r="AK1685" t="s">
        <v>14771</v>
      </c>
      <c r="AL1685">
        <v>2</v>
      </c>
      <c r="AM1685" s="5">
        <f t="shared" si="211"/>
        <v>0.2</v>
      </c>
      <c r="AN1685" s="4">
        <f t="shared" si="212"/>
        <v>3.0291556228701253E-4</v>
      </c>
      <c r="AO1685" s="3"/>
      <c r="AP1685">
        <v>0</v>
      </c>
      <c r="AR1685" t="s">
        <v>1</v>
      </c>
      <c r="AT1685" s="2" t="s">
        <v>0</v>
      </c>
      <c r="AU1685" s="1">
        <f t="shared" si="213"/>
        <v>0.54724715294212667</v>
      </c>
      <c r="AV1685" s="1">
        <f t="shared" si="214"/>
        <v>0.3995455538811481</v>
      </c>
      <c r="AW1685" s="1">
        <f t="shared" si="215"/>
        <v>0.2518439548201693</v>
      </c>
    </row>
    <row r="1686" spans="1:49" x14ac:dyDescent="0.2">
      <c r="A1686">
        <v>1684</v>
      </c>
      <c r="B1686" t="s">
        <v>14770</v>
      </c>
      <c r="C1686" t="s">
        <v>14769</v>
      </c>
      <c r="F1686" t="s">
        <v>14768</v>
      </c>
      <c r="G1686" t="s">
        <v>6</v>
      </c>
      <c r="H1686" t="s">
        <v>5</v>
      </c>
      <c r="I1686" t="s">
        <v>14767</v>
      </c>
      <c r="J1686">
        <v>60017375</v>
      </c>
      <c r="K1686" t="s">
        <v>2643</v>
      </c>
      <c r="L1686" t="s">
        <v>2642</v>
      </c>
      <c r="M1686" t="s">
        <v>11</v>
      </c>
      <c r="N1686">
        <v>3</v>
      </c>
      <c r="O1686" t="s">
        <v>14766</v>
      </c>
      <c r="P1686" t="s">
        <v>14765</v>
      </c>
      <c r="Q1686" t="s">
        <v>2641</v>
      </c>
      <c r="R1686" s="7">
        <v>41153</v>
      </c>
      <c r="S1686" s="8">
        <f t="shared" si="208"/>
        <v>2012</v>
      </c>
      <c r="T1686" s="8">
        <v>2012</v>
      </c>
      <c r="U1686" s="8">
        <f t="shared" si="209"/>
        <v>10</v>
      </c>
      <c r="V1686" s="7">
        <v>41153</v>
      </c>
      <c r="W1686" t="s">
        <v>2149</v>
      </c>
      <c r="X1686" s="2">
        <v>0.28799999999999998</v>
      </c>
      <c r="Y1686" s="6">
        <f t="shared" si="210"/>
        <v>7.6879955153359488E-3</v>
      </c>
      <c r="AA1686">
        <v>10689605</v>
      </c>
      <c r="AB1686">
        <v>19515</v>
      </c>
      <c r="AC1686">
        <v>15728129</v>
      </c>
      <c r="AD1686" t="s">
        <v>2</v>
      </c>
      <c r="AE1686">
        <v>19</v>
      </c>
      <c r="AF1686">
        <v>3</v>
      </c>
      <c r="AH1686" t="s">
        <v>13791</v>
      </c>
      <c r="AI1686" t="s">
        <v>14764</v>
      </c>
      <c r="AJ1686" t="s">
        <v>14763</v>
      </c>
      <c r="AK1686" t="s">
        <v>14762</v>
      </c>
      <c r="AL1686">
        <v>19</v>
      </c>
      <c r="AM1686" s="5">
        <f t="shared" si="211"/>
        <v>1.9</v>
      </c>
      <c r="AN1686" s="4">
        <f t="shared" si="212"/>
        <v>2.8776978417266188E-3</v>
      </c>
      <c r="AO1686" s="3"/>
      <c r="AP1686">
        <v>0</v>
      </c>
      <c r="AR1686" t="s">
        <v>14761</v>
      </c>
      <c r="AT1686" s="2" t="s">
        <v>0</v>
      </c>
      <c r="AU1686" s="1">
        <f t="shared" si="213"/>
        <v>0.62449062132531497</v>
      </c>
      <c r="AV1686" s="1">
        <f t="shared" si="214"/>
        <v>0.52828466785312844</v>
      </c>
      <c r="AW1686" s="1">
        <f t="shared" si="215"/>
        <v>0.4320787143809417</v>
      </c>
    </row>
    <row r="1687" spans="1:49" x14ac:dyDescent="0.2">
      <c r="A1687">
        <v>1685</v>
      </c>
      <c r="B1687" t="s">
        <v>14760</v>
      </c>
      <c r="F1687" t="s">
        <v>14759</v>
      </c>
      <c r="G1687" t="s">
        <v>6</v>
      </c>
      <c r="H1687" t="s">
        <v>5</v>
      </c>
      <c r="I1687" t="s">
        <v>14758</v>
      </c>
      <c r="J1687" t="s">
        <v>14748</v>
      </c>
      <c r="K1687" t="s">
        <v>14747</v>
      </c>
      <c r="L1687" t="s">
        <v>9886</v>
      </c>
      <c r="M1687" t="s">
        <v>797</v>
      </c>
      <c r="N1687">
        <v>3</v>
      </c>
      <c r="O1687" t="s">
        <v>14757</v>
      </c>
      <c r="P1687" t="s">
        <v>14756</v>
      </c>
      <c r="Q1687" t="s">
        <v>14748</v>
      </c>
      <c r="R1687" s="7">
        <v>41153</v>
      </c>
      <c r="S1687" s="8">
        <f t="shared" si="208"/>
        <v>2012</v>
      </c>
      <c r="T1687" s="8">
        <v>2012</v>
      </c>
      <c r="U1687" s="8">
        <f t="shared" si="209"/>
        <v>10</v>
      </c>
      <c r="V1687" s="7">
        <v>41153</v>
      </c>
      <c r="W1687" t="s">
        <v>796</v>
      </c>
      <c r="X1687" s="2">
        <v>0.216</v>
      </c>
      <c r="Y1687" s="6">
        <f t="shared" si="210"/>
        <v>5.765996636501962E-3</v>
      </c>
      <c r="AA1687">
        <v>10544887</v>
      </c>
      <c r="AB1687">
        <v>13200</v>
      </c>
      <c r="AD1687" t="s">
        <v>2</v>
      </c>
      <c r="AE1687">
        <v>27</v>
      </c>
      <c r="AF1687">
        <v>9</v>
      </c>
      <c r="AH1687" t="s">
        <v>14755</v>
      </c>
      <c r="AI1687" t="s">
        <v>14754</v>
      </c>
      <c r="AJ1687" t="s">
        <v>14753</v>
      </c>
      <c r="AK1687" t="s">
        <v>14752</v>
      </c>
      <c r="AL1687">
        <v>14</v>
      </c>
      <c r="AM1687" s="5">
        <f t="shared" si="211"/>
        <v>1.4</v>
      </c>
      <c r="AN1687" s="4">
        <f t="shared" si="212"/>
        <v>2.1204089360090874E-3</v>
      </c>
      <c r="AO1687" s="3"/>
      <c r="AP1687">
        <v>0</v>
      </c>
      <c r="AR1687" t="s">
        <v>1</v>
      </c>
      <c r="AT1687" s="2" t="s">
        <v>0</v>
      </c>
      <c r="AU1687" s="1">
        <f t="shared" si="213"/>
        <v>0.46723203263540991</v>
      </c>
      <c r="AV1687" s="1">
        <f t="shared" si="214"/>
        <v>0.39432027862555247</v>
      </c>
      <c r="AW1687" s="1">
        <f t="shared" si="215"/>
        <v>0.32140852461569497</v>
      </c>
    </row>
    <row r="1688" spans="1:49" x14ac:dyDescent="0.2">
      <c r="A1688">
        <v>1686</v>
      </c>
      <c r="B1688" t="s">
        <v>14751</v>
      </c>
      <c r="F1688" t="s">
        <v>14750</v>
      </c>
      <c r="G1688" t="s">
        <v>6</v>
      </c>
      <c r="H1688" t="s">
        <v>5</v>
      </c>
      <c r="I1688" t="s">
        <v>14749</v>
      </c>
      <c r="J1688" t="s">
        <v>14748</v>
      </c>
      <c r="K1688" t="s">
        <v>14747</v>
      </c>
      <c r="L1688" t="s">
        <v>9886</v>
      </c>
      <c r="M1688" t="s">
        <v>797</v>
      </c>
      <c r="N1688">
        <v>3</v>
      </c>
      <c r="O1688" t="s">
        <v>14746</v>
      </c>
      <c r="P1688" t="s">
        <v>14745</v>
      </c>
      <c r="Q1688" t="s">
        <v>14744</v>
      </c>
      <c r="R1688" s="7">
        <v>41153</v>
      </c>
      <c r="S1688" s="8">
        <f t="shared" si="208"/>
        <v>2012</v>
      </c>
      <c r="T1688" s="8">
        <v>2012</v>
      </c>
      <c r="U1688" s="8">
        <f t="shared" si="209"/>
        <v>10</v>
      </c>
      <c r="V1688" s="7">
        <v>41153</v>
      </c>
      <c r="W1688" t="s">
        <v>796</v>
      </c>
      <c r="X1688" s="2">
        <v>0.216</v>
      </c>
      <c r="Y1688" s="6">
        <f t="shared" si="210"/>
        <v>5.765996636501962E-3</v>
      </c>
      <c r="AA1688">
        <v>10544887</v>
      </c>
      <c r="AB1688">
        <v>13200</v>
      </c>
      <c r="AD1688" t="s">
        <v>2</v>
      </c>
      <c r="AE1688">
        <v>27</v>
      </c>
      <c r="AF1688">
        <v>9</v>
      </c>
      <c r="AH1688" t="s">
        <v>14743</v>
      </c>
      <c r="AI1688" t="s">
        <v>14742</v>
      </c>
      <c r="AJ1688" t="s">
        <v>14741</v>
      </c>
      <c r="AK1688" t="s">
        <v>14740</v>
      </c>
      <c r="AL1688">
        <v>15</v>
      </c>
      <c r="AM1688" s="5">
        <f t="shared" si="211"/>
        <v>1.5</v>
      </c>
      <c r="AN1688" s="4">
        <f t="shared" si="212"/>
        <v>2.2718667171525938E-3</v>
      </c>
      <c r="AO1688" s="3"/>
      <c r="AP1688">
        <v>0</v>
      </c>
      <c r="AR1688" t="s">
        <v>1</v>
      </c>
      <c r="AT1688" s="2" t="s">
        <v>0</v>
      </c>
      <c r="AU1688" s="1">
        <f t="shared" si="213"/>
        <v>0.47177576606971511</v>
      </c>
      <c r="AV1688" s="1">
        <f t="shared" si="214"/>
        <v>0.40189316768272781</v>
      </c>
      <c r="AW1688" s="1">
        <f t="shared" si="215"/>
        <v>0.33201056929574047</v>
      </c>
    </row>
    <row r="1689" spans="1:49" x14ac:dyDescent="0.2">
      <c r="A1689">
        <v>1687</v>
      </c>
      <c r="B1689" t="s">
        <v>14739</v>
      </c>
      <c r="C1689" t="s">
        <v>14738</v>
      </c>
      <c r="F1689" t="s">
        <v>14737</v>
      </c>
      <c r="G1689" t="s">
        <v>6</v>
      </c>
      <c r="H1689" t="s">
        <v>5</v>
      </c>
      <c r="I1689" t="s">
        <v>14736</v>
      </c>
      <c r="J1689" t="s">
        <v>14735</v>
      </c>
      <c r="K1689" t="s">
        <v>14734</v>
      </c>
      <c r="L1689" t="s">
        <v>14733</v>
      </c>
      <c r="M1689" t="s">
        <v>14732</v>
      </c>
      <c r="N1689">
        <v>6</v>
      </c>
      <c r="O1689" t="s">
        <v>14731</v>
      </c>
      <c r="P1689" t="s">
        <v>14730</v>
      </c>
      <c r="Q1689" t="s">
        <v>14729</v>
      </c>
      <c r="R1689" s="7">
        <v>41153</v>
      </c>
      <c r="S1689" s="8">
        <f t="shared" si="208"/>
        <v>2012</v>
      </c>
      <c r="T1689" s="8">
        <v>2012</v>
      </c>
      <c r="U1689" s="8">
        <f t="shared" si="209"/>
        <v>10</v>
      </c>
      <c r="V1689" s="7">
        <v>41153</v>
      </c>
      <c r="W1689" t="s">
        <v>14728</v>
      </c>
      <c r="X1689" s="2">
        <v>0.307</v>
      </c>
      <c r="Y1689" s="6">
        <f t="shared" si="210"/>
        <v>8.1951896639171403E-3</v>
      </c>
      <c r="AA1689">
        <v>17938309</v>
      </c>
      <c r="AB1689">
        <v>21100837973</v>
      </c>
      <c r="AC1689">
        <v>17938317</v>
      </c>
      <c r="AD1689" t="s">
        <v>2</v>
      </c>
      <c r="AE1689">
        <v>4</v>
      </c>
      <c r="AF1689">
        <v>3</v>
      </c>
      <c r="AG1689">
        <v>1250038</v>
      </c>
      <c r="AI1689" t="s">
        <v>14727</v>
      </c>
      <c r="AJ1689" t="s">
        <v>14726</v>
      </c>
      <c r="AK1689" t="s">
        <v>14725</v>
      </c>
      <c r="AL1689">
        <v>9</v>
      </c>
      <c r="AM1689" s="5">
        <f t="shared" si="211"/>
        <v>0.9</v>
      </c>
      <c r="AN1689" s="4">
        <f t="shared" si="212"/>
        <v>1.3631200302915562E-3</v>
      </c>
      <c r="AO1689" s="3"/>
      <c r="AP1689">
        <v>0</v>
      </c>
      <c r="AQ1689" t="s">
        <v>230</v>
      </c>
      <c r="AR1689" t="s">
        <v>1</v>
      </c>
      <c r="AS1689" t="s">
        <v>229</v>
      </c>
      <c r="AT1689" s="2" t="s">
        <v>0</v>
      </c>
      <c r="AU1689" s="1">
        <f t="shared" si="213"/>
        <v>0.61455687738294651</v>
      </c>
      <c r="AV1689" s="1">
        <f t="shared" si="214"/>
        <v>0.47791548471043482</v>
      </c>
      <c r="AW1689" s="1">
        <f t="shared" si="215"/>
        <v>0.34127409203792314</v>
      </c>
    </row>
    <row r="1690" spans="1:49" x14ac:dyDescent="0.2">
      <c r="A1690">
        <v>1688</v>
      </c>
      <c r="B1690" t="s">
        <v>14724</v>
      </c>
      <c r="C1690" t="s">
        <v>14723</v>
      </c>
      <c r="F1690" t="s">
        <v>14722</v>
      </c>
      <c r="G1690" t="s">
        <v>6</v>
      </c>
      <c r="H1690" t="s">
        <v>5</v>
      </c>
      <c r="I1690" t="s">
        <v>14721</v>
      </c>
      <c r="J1690" t="s">
        <v>14720</v>
      </c>
      <c r="K1690" t="s">
        <v>14719</v>
      </c>
      <c r="L1690" t="s">
        <v>14718</v>
      </c>
      <c r="M1690" t="s">
        <v>14717</v>
      </c>
      <c r="N1690">
        <v>2</v>
      </c>
      <c r="O1690" t="s">
        <v>14716</v>
      </c>
      <c r="P1690" t="s">
        <v>14715</v>
      </c>
      <c r="Q1690" t="s">
        <v>14714</v>
      </c>
      <c r="R1690" s="7">
        <v>41153</v>
      </c>
      <c r="S1690" s="8">
        <f t="shared" si="208"/>
        <v>2012</v>
      </c>
      <c r="T1690" s="8">
        <v>2012</v>
      </c>
      <c r="U1690" s="8">
        <f t="shared" si="209"/>
        <v>10</v>
      </c>
      <c r="V1690" s="7">
        <v>41153</v>
      </c>
      <c r="W1690" t="s">
        <v>396</v>
      </c>
      <c r="X1690" s="2">
        <v>0.29499999999999998</v>
      </c>
      <c r="Y1690" s="6">
        <f t="shared" si="210"/>
        <v>7.8748565174448087E-3</v>
      </c>
      <c r="AA1690">
        <v>10642269</v>
      </c>
      <c r="AB1690">
        <v>19554</v>
      </c>
      <c r="AD1690" t="s">
        <v>2</v>
      </c>
      <c r="AE1690">
        <v>57</v>
      </c>
      <c r="AF1690">
        <v>9</v>
      </c>
      <c r="AH1690" t="s">
        <v>14713</v>
      </c>
      <c r="AI1690" t="s">
        <v>14712</v>
      </c>
      <c r="AK1690" t="s">
        <v>14711</v>
      </c>
      <c r="AL1690">
        <v>0</v>
      </c>
      <c r="AM1690" s="5">
        <f t="shared" si="211"/>
        <v>0</v>
      </c>
      <c r="AN1690" s="4">
        <f t="shared" si="212"/>
        <v>0</v>
      </c>
      <c r="AO1690" s="3"/>
      <c r="AP1690">
        <v>0</v>
      </c>
      <c r="AR1690" t="s">
        <v>1</v>
      </c>
      <c r="AT1690" s="2" t="s">
        <v>0</v>
      </c>
      <c r="AU1690" s="1">
        <f t="shared" si="213"/>
        <v>0.55123995622113653</v>
      </c>
      <c r="AV1690" s="1">
        <f t="shared" si="214"/>
        <v>0.39374282587224041</v>
      </c>
      <c r="AW1690" s="1">
        <f t="shared" si="215"/>
        <v>0.23624569552334423</v>
      </c>
    </row>
    <row r="1691" spans="1:49" x14ac:dyDescent="0.2">
      <c r="A1691">
        <v>1689</v>
      </c>
      <c r="B1691" t="s">
        <v>14710</v>
      </c>
      <c r="F1691" t="s">
        <v>14709</v>
      </c>
      <c r="G1691" t="s">
        <v>6</v>
      </c>
      <c r="H1691" t="s">
        <v>5</v>
      </c>
      <c r="I1691" t="s">
        <v>2666</v>
      </c>
      <c r="J1691" t="s">
        <v>14708</v>
      </c>
      <c r="K1691" t="s">
        <v>14707</v>
      </c>
      <c r="L1691" t="s">
        <v>14706</v>
      </c>
      <c r="M1691" t="s">
        <v>186</v>
      </c>
      <c r="N1691">
        <v>7</v>
      </c>
      <c r="O1691" t="s">
        <v>14705</v>
      </c>
      <c r="P1691" t="s">
        <v>14704</v>
      </c>
      <c r="Q1691" t="s">
        <v>14703</v>
      </c>
      <c r="R1691" s="7">
        <v>41153</v>
      </c>
      <c r="S1691" s="8">
        <f t="shared" si="208"/>
        <v>2012</v>
      </c>
      <c r="T1691" s="8">
        <v>2012</v>
      </c>
      <c r="U1691" s="8">
        <f t="shared" si="209"/>
        <v>10</v>
      </c>
      <c r="V1691" s="7">
        <v>41153</v>
      </c>
      <c r="W1691" t="s">
        <v>14702</v>
      </c>
      <c r="X1691" s="2">
        <v>0.23200000000000001</v>
      </c>
      <c r="Y1691" s="6">
        <f t="shared" si="210"/>
        <v>6.1931074984650711E-3</v>
      </c>
      <c r="AA1691">
        <v>16726030</v>
      </c>
      <c r="AB1691">
        <v>4500151512</v>
      </c>
      <c r="AD1691" t="s">
        <v>2</v>
      </c>
      <c r="AE1691">
        <v>10</v>
      </c>
      <c r="AF1691">
        <v>5</v>
      </c>
      <c r="AH1691" t="s">
        <v>14701</v>
      </c>
      <c r="AI1691" t="s">
        <v>14700</v>
      </c>
      <c r="AJ1691" t="s">
        <v>14699</v>
      </c>
      <c r="AK1691" t="s">
        <v>14698</v>
      </c>
      <c r="AL1691">
        <v>1</v>
      </c>
      <c r="AM1691" s="5">
        <f t="shared" si="211"/>
        <v>0.1</v>
      </c>
      <c r="AN1691" s="4">
        <f t="shared" si="212"/>
        <v>1.5145778114350627E-4</v>
      </c>
      <c r="AO1691" s="3"/>
      <c r="AP1691">
        <v>0</v>
      </c>
      <c r="AR1691" t="s">
        <v>1</v>
      </c>
      <c r="AT1691" s="2" t="s">
        <v>0</v>
      </c>
      <c r="AU1691" s="1">
        <f t="shared" si="213"/>
        <v>0.43806125832686016</v>
      </c>
      <c r="AV1691" s="1">
        <f t="shared" si="214"/>
        <v>0.31722826398042886</v>
      </c>
      <c r="AW1691" s="1">
        <f t="shared" si="215"/>
        <v>0.19639526963399759</v>
      </c>
    </row>
    <row r="1692" spans="1:49" x14ac:dyDescent="0.2">
      <c r="A1692">
        <v>1690</v>
      </c>
      <c r="B1692" t="s">
        <v>14697</v>
      </c>
      <c r="C1692" t="s">
        <v>14696</v>
      </c>
      <c r="E1692">
        <v>24615223</v>
      </c>
      <c r="F1692" t="s">
        <v>14695</v>
      </c>
      <c r="G1692" t="s">
        <v>6</v>
      </c>
      <c r="H1692" t="s">
        <v>5</v>
      </c>
      <c r="I1692" t="s">
        <v>14694</v>
      </c>
      <c r="J1692" t="s">
        <v>14693</v>
      </c>
      <c r="K1692" t="s">
        <v>14692</v>
      </c>
      <c r="L1692" t="s">
        <v>4</v>
      </c>
      <c r="M1692" t="s">
        <v>3</v>
      </c>
      <c r="N1692">
        <v>3</v>
      </c>
      <c r="O1692" t="s">
        <v>14691</v>
      </c>
      <c r="P1692" t="s">
        <v>14690</v>
      </c>
      <c r="Q1692" t="s">
        <v>14689</v>
      </c>
      <c r="R1692" s="7">
        <v>41153</v>
      </c>
      <c r="S1692" s="8">
        <f t="shared" si="208"/>
        <v>2012</v>
      </c>
      <c r="T1692" s="8">
        <v>2012</v>
      </c>
      <c r="U1692" s="8">
        <f t="shared" si="209"/>
        <v>10</v>
      </c>
      <c r="V1692" s="7">
        <v>41153</v>
      </c>
      <c r="W1692" t="s">
        <v>14688</v>
      </c>
      <c r="X1692" s="2">
        <v>0.318</v>
      </c>
      <c r="Y1692" s="6">
        <f t="shared" si="210"/>
        <v>8.4888283815167786E-3</v>
      </c>
      <c r="AA1692">
        <v>920606</v>
      </c>
      <c r="AB1692">
        <v>14894</v>
      </c>
      <c r="AC1692">
        <v>15730689</v>
      </c>
      <c r="AD1692" t="s">
        <v>2</v>
      </c>
      <c r="AE1692">
        <v>38</v>
      </c>
      <c r="AF1692">
        <v>4</v>
      </c>
      <c r="AH1692" t="s">
        <v>14687</v>
      </c>
      <c r="AI1692" t="s">
        <v>14686</v>
      </c>
      <c r="AJ1692" t="s">
        <v>14685</v>
      </c>
      <c r="AK1692" t="s">
        <v>14684</v>
      </c>
      <c r="AL1692">
        <v>4</v>
      </c>
      <c r="AM1692" s="5">
        <f t="shared" si="211"/>
        <v>0.4</v>
      </c>
      <c r="AN1692" s="4">
        <f t="shared" si="212"/>
        <v>6.0583112457402507E-4</v>
      </c>
      <c r="AO1692" s="3"/>
      <c r="AP1692">
        <v>0</v>
      </c>
      <c r="AQ1692" t="s">
        <v>2944</v>
      </c>
      <c r="AR1692" t="s">
        <v>1</v>
      </c>
      <c r="AS1692" t="s">
        <v>2943</v>
      </c>
      <c r="AT1692" s="2">
        <v>1.365</v>
      </c>
      <c r="AU1692" s="1">
        <f t="shared" si="213"/>
        <v>0.61239292044339522</v>
      </c>
      <c r="AV1692" s="1">
        <f t="shared" si="214"/>
        <v>0.45473297530454021</v>
      </c>
      <c r="AW1692" s="1">
        <f t="shared" si="215"/>
        <v>0.29707303016568509</v>
      </c>
    </row>
    <row r="1693" spans="1:49" x14ac:dyDescent="0.2">
      <c r="A1693">
        <v>1691</v>
      </c>
      <c r="B1693" t="s">
        <v>14683</v>
      </c>
      <c r="C1693" t="s">
        <v>14682</v>
      </c>
      <c r="F1693" t="s">
        <v>14681</v>
      </c>
      <c r="G1693" t="s">
        <v>6</v>
      </c>
      <c r="H1693" t="s">
        <v>5</v>
      </c>
      <c r="I1693" t="s">
        <v>14680</v>
      </c>
      <c r="J1693" t="s">
        <v>14679</v>
      </c>
      <c r="K1693" t="s">
        <v>14678</v>
      </c>
      <c r="L1693" t="s">
        <v>14677</v>
      </c>
      <c r="M1693" t="s">
        <v>492</v>
      </c>
      <c r="N1693">
        <v>4</v>
      </c>
      <c r="O1693" t="s">
        <v>14676</v>
      </c>
      <c r="P1693" t="s">
        <v>14675</v>
      </c>
      <c r="Q1693" t="s">
        <v>14674</v>
      </c>
      <c r="R1693" s="7">
        <v>41153</v>
      </c>
      <c r="S1693" s="8">
        <f t="shared" si="208"/>
        <v>2012</v>
      </c>
      <c r="T1693" s="8">
        <v>2012</v>
      </c>
      <c r="U1693" s="8">
        <f t="shared" si="209"/>
        <v>10</v>
      </c>
      <c r="V1693" s="7">
        <v>41153</v>
      </c>
      <c r="W1693" t="s">
        <v>2098</v>
      </c>
      <c r="X1693" s="2">
        <v>0.40500000000000003</v>
      </c>
      <c r="Y1693" s="6">
        <f t="shared" si="210"/>
        <v>1.0811243693441179E-2</v>
      </c>
      <c r="AA1693">
        <v>154040</v>
      </c>
      <c r="AB1693">
        <v>20335</v>
      </c>
      <c r="AD1693" t="s">
        <v>2</v>
      </c>
      <c r="AE1693">
        <v>95</v>
      </c>
      <c r="AF1693">
        <v>3</v>
      </c>
      <c r="AH1693" t="s">
        <v>14673</v>
      </c>
      <c r="AI1693" t="s">
        <v>14672</v>
      </c>
      <c r="AJ1693" t="s">
        <v>14671</v>
      </c>
      <c r="AK1693" t="s">
        <v>14670</v>
      </c>
      <c r="AL1693">
        <v>3</v>
      </c>
      <c r="AM1693" s="5">
        <f t="shared" si="211"/>
        <v>0.3</v>
      </c>
      <c r="AN1693" s="4">
        <f t="shared" si="212"/>
        <v>4.5437334343051872E-4</v>
      </c>
      <c r="AO1693" s="3"/>
      <c r="AP1693">
        <v>1</v>
      </c>
      <c r="AR1693" t="s">
        <v>1</v>
      </c>
      <c r="AT1693" s="2">
        <v>1.425</v>
      </c>
      <c r="AU1693" s="1">
        <f t="shared" si="213"/>
        <v>0.770418258843798</v>
      </c>
      <c r="AV1693" s="1">
        <f t="shared" si="214"/>
        <v>0.5632808518435849</v>
      </c>
      <c r="AW1693" s="1">
        <f t="shared" si="215"/>
        <v>0.35614344484337168</v>
      </c>
    </row>
    <row r="1694" spans="1:49" x14ac:dyDescent="0.2">
      <c r="A1694">
        <v>1692</v>
      </c>
      <c r="B1694" t="s">
        <v>14669</v>
      </c>
      <c r="C1694" t="s">
        <v>14668</v>
      </c>
      <c r="E1694">
        <v>23053914</v>
      </c>
      <c r="F1694" t="s">
        <v>14667</v>
      </c>
      <c r="G1694" t="s">
        <v>6</v>
      </c>
      <c r="H1694" t="s">
        <v>5</v>
      </c>
      <c r="I1694" t="s">
        <v>14666</v>
      </c>
      <c r="J1694" t="s">
        <v>14665</v>
      </c>
      <c r="K1694" t="s">
        <v>14664</v>
      </c>
      <c r="L1694" t="s">
        <v>14663</v>
      </c>
      <c r="M1694" t="s">
        <v>69</v>
      </c>
      <c r="N1694">
        <v>7</v>
      </c>
      <c r="O1694" t="s">
        <v>14662</v>
      </c>
      <c r="P1694" t="s">
        <v>14661</v>
      </c>
      <c r="Q1694" t="s">
        <v>14660</v>
      </c>
      <c r="R1694" s="7">
        <v>41153</v>
      </c>
      <c r="S1694" s="8">
        <f t="shared" si="208"/>
        <v>2012</v>
      </c>
      <c r="T1694" s="8">
        <v>2012</v>
      </c>
      <c r="U1694" s="8">
        <f t="shared" si="209"/>
        <v>10</v>
      </c>
      <c r="V1694" s="7">
        <v>41153</v>
      </c>
      <c r="W1694" t="s">
        <v>517</v>
      </c>
      <c r="X1694" s="2">
        <v>0.85499999999999998</v>
      </c>
      <c r="Y1694" s="6">
        <f t="shared" si="210"/>
        <v>2.28237366861536E-2</v>
      </c>
      <c r="AA1694">
        <v>980331</v>
      </c>
      <c r="AB1694">
        <v>23342</v>
      </c>
      <c r="AC1694">
        <v>15731561</v>
      </c>
      <c r="AD1694" t="s">
        <v>2</v>
      </c>
      <c r="AE1694">
        <v>38</v>
      </c>
      <c r="AF1694">
        <v>9</v>
      </c>
      <c r="AH1694" t="s">
        <v>14659</v>
      </c>
      <c r="AI1694" t="s">
        <v>14658</v>
      </c>
      <c r="AJ1694" t="s">
        <v>14657</v>
      </c>
      <c r="AK1694" t="s">
        <v>14656</v>
      </c>
      <c r="AL1694">
        <v>34</v>
      </c>
      <c r="AM1694" s="5">
        <f t="shared" si="211"/>
        <v>3.4</v>
      </c>
      <c r="AN1694" s="4">
        <f t="shared" si="212"/>
        <v>5.1495645588792126E-3</v>
      </c>
      <c r="AO1694" s="3"/>
      <c r="AP1694">
        <v>0</v>
      </c>
      <c r="AR1694" t="s">
        <v>14655</v>
      </c>
      <c r="AT1694" s="2">
        <v>2.6259999999999999</v>
      </c>
      <c r="AU1694" s="1">
        <f t="shared" si="213"/>
        <v>1.7521485047971284</v>
      </c>
      <c r="AV1694" s="1">
        <f t="shared" si="214"/>
        <v>1.3986650622516406</v>
      </c>
      <c r="AW1694" s="1">
        <f t="shared" si="215"/>
        <v>1.045181619706153</v>
      </c>
    </row>
    <row r="1695" spans="1:49" x14ac:dyDescent="0.2">
      <c r="A1695">
        <v>1693</v>
      </c>
      <c r="B1695" t="s">
        <v>14654</v>
      </c>
      <c r="C1695" t="s">
        <v>14653</v>
      </c>
      <c r="E1695">
        <v>22914958</v>
      </c>
      <c r="F1695" t="s">
        <v>14652</v>
      </c>
      <c r="G1695" t="s">
        <v>6</v>
      </c>
      <c r="H1695" t="s">
        <v>5</v>
      </c>
      <c r="I1695" t="s">
        <v>14651</v>
      </c>
      <c r="J1695">
        <v>60015043</v>
      </c>
      <c r="K1695" t="s">
        <v>2354</v>
      </c>
      <c r="L1695" t="s">
        <v>2353</v>
      </c>
      <c r="M1695" t="s">
        <v>149</v>
      </c>
      <c r="N1695">
        <v>3</v>
      </c>
      <c r="O1695" t="s">
        <v>14650</v>
      </c>
      <c r="P1695" t="s">
        <v>14649</v>
      </c>
      <c r="Q1695" t="s">
        <v>14648</v>
      </c>
      <c r="R1695" s="7">
        <v>41153</v>
      </c>
      <c r="S1695" s="8">
        <f t="shared" si="208"/>
        <v>2012</v>
      </c>
      <c r="T1695" s="8">
        <v>2012</v>
      </c>
      <c r="U1695" s="8">
        <f t="shared" si="209"/>
        <v>10</v>
      </c>
      <c r="V1695" s="7">
        <v>41153</v>
      </c>
      <c r="W1695" t="s">
        <v>517</v>
      </c>
      <c r="X1695" s="2">
        <v>0.85499999999999998</v>
      </c>
      <c r="Y1695" s="6">
        <f t="shared" si="210"/>
        <v>2.28237366861536E-2</v>
      </c>
      <c r="AA1695">
        <v>980331</v>
      </c>
      <c r="AB1695">
        <v>23342</v>
      </c>
      <c r="AC1695">
        <v>15731561</v>
      </c>
      <c r="AD1695" t="s">
        <v>2</v>
      </c>
      <c r="AE1695">
        <v>38</v>
      </c>
      <c r="AF1695">
        <v>9</v>
      </c>
      <c r="AH1695" t="s">
        <v>14647</v>
      </c>
      <c r="AI1695" t="s">
        <v>14646</v>
      </c>
      <c r="AJ1695" t="s">
        <v>14645</v>
      </c>
      <c r="AK1695" t="s">
        <v>14644</v>
      </c>
      <c r="AL1695">
        <v>16</v>
      </c>
      <c r="AM1695" s="5">
        <f t="shared" si="211"/>
        <v>1.6</v>
      </c>
      <c r="AN1695" s="4">
        <f t="shared" si="212"/>
        <v>2.4233244982961003E-3</v>
      </c>
      <c r="AO1695" s="3"/>
      <c r="AP1695">
        <v>0</v>
      </c>
      <c r="AQ1695" t="s">
        <v>2224</v>
      </c>
      <c r="AR1695" t="s">
        <v>1</v>
      </c>
      <c r="AS1695" t="s">
        <v>2223</v>
      </c>
      <c r="AT1695" s="2">
        <v>2.6259999999999999</v>
      </c>
      <c r="AU1695" s="1">
        <f t="shared" si="213"/>
        <v>1.6703613029796349</v>
      </c>
      <c r="AV1695" s="1">
        <f t="shared" si="214"/>
        <v>1.262353059222485</v>
      </c>
      <c r="AW1695" s="1">
        <f t="shared" si="215"/>
        <v>0.85434481546533492</v>
      </c>
    </row>
    <row r="1696" spans="1:49" x14ac:dyDescent="0.2">
      <c r="A1696">
        <v>1694</v>
      </c>
      <c r="B1696" t="s">
        <v>14643</v>
      </c>
      <c r="C1696" t="s">
        <v>14642</v>
      </c>
      <c r="D1696" t="s">
        <v>14641</v>
      </c>
      <c r="E1696">
        <v>23085169</v>
      </c>
      <c r="F1696" t="s">
        <v>14640</v>
      </c>
      <c r="G1696" t="s">
        <v>6</v>
      </c>
      <c r="H1696" t="s">
        <v>5</v>
      </c>
      <c r="I1696" t="s">
        <v>2889</v>
      </c>
      <c r="J1696">
        <v>60018273</v>
      </c>
      <c r="K1696" t="s">
        <v>14639</v>
      </c>
      <c r="L1696" t="s">
        <v>17</v>
      </c>
      <c r="M1696" t="s">
        <v>16</v>
      </c>
      <c r="N1696">
        <v>3</v>
      </c>
      <c r="O1696" t="s">
        <v>14638</v>
      </c>
      <c r="P1696" t="s">
        <v>14637</v>
      </c>
      <c r="Q1696" t="s">
        <v>14636</v>
      </c>
      <c r="R1696" s="7">
        <v>41153</v>
      </c>
      <c r="S1696" s="8">
        <f t="shared" si="208"/>
        <v>2012</v>
      </c>
      <c r="T1696" s="8">
        <v>2012</v>
      </c>
      <c r="U1696" s="8">
        <f t="shared" si="209"/>
        <v>10</v>
      </c>
      <c r="V1696" s="7">
        <v>41153</v>
      </c>
      <c r="W1696" t="s">
        <v>14635</v>
      </c>
      <c r="X1696" s="2">
        <v>0.42899999999999999</v>
      </c>
      <c r="Y1696" s="6">
        <f t="shared" si="210"/>
        <v>1.1451909986385841E-2</v>
      </c>
      <c r="AA1696">
        <v>10933263</v>
      </c>
      <c r="AB1696">
        <v>24621</v>
      </c>
      <c r="AC1696">
        <v>18734243</v>
      </c>
      <c r="AD1696" t="s">
        <v>2</v>
      </c>
      <c r="AE1696">
        <v>38</v>
      </c>
      <c r="AH1696" t="s">
        <v>14634</v>
      </c>
      <c r="AI1696" t="s">
        <v>14633</v>
      </c>
      <c r="AJ1696" t="s">
        <v>14632</v>
      </c>
      <c r="AK1696" t="s">
        <v>14631</v>
      </c>
      <c r="AL1696">
        <v>4</v>
      </c>
      <c r="AM1696" s="5">
        <f t="shared" si="211"/>
        <v>0.4</v>
      </c>
      <c r="AN1696" s="4">
        <f t="shared" si="212"/>
        <v>6.0583112457402507E-4</v>
      </c>
      <c r="AO1696" s="3"/>
      <c r="AP1696">
        <v>0</v>
      </c>
      <c r="AQ1696" t="s">
        <v>251</v>
      </c>
      <c r="AR1696" t="s">
        <v>1</v>
      </c>
      <c r="AS1696" t="s">
        <v>250</v>
      </c>
      <c r="AT1696" s="2" t="s">
        <v>0</v>
      </c>
      <c r="AU1696" s="1">
        <f t="shared" si="213"/>
        <v>0.81980863278422955</v>
      </c>
      <c r="AV1696" s="1">
        <f t="shared" si="214"/>
        <v>0.60288705554799338</v>
      </c>
      <c r="AW1696" s="1">
        <f t="shared" si="215"/>
        <v>0.38596547831175698</v>
      </c>
    </row>
    <row r="1697" spans="1:49" x14ac:dyDescent="0.2">
      <c r="A1697">
        <v>1695</v>
      </c>
      <c r="B1697" t="s">
        <v>14630</v>
      </c>
      <c r="C1697" t="s">
        <v>14629</v>
      </c>
      <c r="F1697" t="s">
        <v>14628</v>
      </c>
      <c r="G1697" t="s">
        <v>6</v>
      </c>
      <c r="H1697" t="s">
        <v>5</v>
      </c>
      <c r="I1697" t="s">
        <v>14627</v>
      </c>
      <c r="J1697" t="s">
        <v>14626</v>
      </c>
      <c r="K1697" t="s">
        <v>14625</v>
      </c>
      <c r="L1697" t="s">
        <v>2277</v>
      </c>
      <c r="M1697" t="s">
        <v>670</v>
      </c>
      <c r="N1697">
        <v>3</v>
      </c>
      <c r="O1697" t="s">
        <v>14624</v>
      </c>
      <c r="P1697" t="s">
        <v>14623</v>
      </c>
      <c r="Q1697" t="s">
        <v>14622</v>
      </c>
      <c r="R1697" s="7">
        <v>41153</v>
      </c>
      <c r="S1697" s="8">
        <f t="shared" si="208"/>
        <v>2012</v>
      </c>
      <c r="T1697" s="8">
        <v>2012</v>
      </c>
      <c r="U1697" s="8">
        <f t="shared" si="209"/>
        <v>10</v>
      </c>
      <c r="V1697" s="7">
        <v>41153</v>
      </c>
      <c r="W1697" t="s">
        <v>396</v>
      </c>
      <c r="X1697" s="2">
        <v>0.29499999999999998</v>
      </c>
      <c r="Y1697" s="6">
        <f t="shared" si="210"/>
        <v>7.8748565174448087E-3</v>
      </c>
      <c r="AA1697">
        <v>10642269</v>
      </c>
      <c r="AB1697">
        <v>19554</v>
      </c>
      <c r="AD1697" t="s">
        <v>2</v>
      </c>
      <c r="AE1697">
        <v>57</v>
      </c>
      <c r="AF1697">
        <v>9</v>
      </c>
      <c r="AH1697" t="s">
        <v>14621</v>
      </c>
      <c r="AI1697" t="s">
        <v>14620</v>
      </c>
      <c r="AK1697" t="s">
        <v>14619</v>
      </c>
      <c r="AL1697">
        <v>3</v>
      </c>
      <c r="AM1697" s="5">
        <f t="shared" si="211"/>
        <v>0.3</v>
      </c>
      <c r="AN1697" s="4">
        <f t="shared" si="212"/>
        <v>4.5437334343051872E-4</v>
      </c>
      <c r="AO1697" s="3"/>
      <c r="AP1697">
        <v>0</v>
      </c>
      <c r="AQ1697" t="s">
        <v>669</v>
      </c>
      <c r="AR1697" t="s">
        <v>14618</v>
      </c>
      <c r="AS1697" t="s">
        <v>668</v>
      </c>
      <c r="AT1697" s="2" t="s">
        <v>0</v>
      </c>
      <c r="AU1697" s="1">
        <f t="shared" si="213"/>
        <v>0.56487115652405206</v>
      </c>
      <c r="AV1697" s="1">
        <f t="shared" si="214"/>
        <v>0.4164614930437664</v>
      </c>
      <c r="AW1697" s="1">
        <f t="shared" si="215"/>
        <v>0.26805182956348056</v>
      </c>
    </row>
    <row r="1698" spans="1:49" x14ac:dyDescent="0.2">
      <c r="A1698">
        <v>1696</v>
      </c>
      <c r="B1698" t="s">
        <v>14617</v>
      </c>
      <c r="C1698" t="s">
        <v>14616</v>
      </c>
      <c r="F1698" t="s">
        <v>14615</v>
      </c>
      <c r="G1698" t="s">
        <v>6</v>
      </c>
      <c r="H1698" t="s">
        <v>5</v>
      </c>
      <c r="I1698" t="s">
        <v>14614</v>
      </c>
      <c r="J1698">
        <v>113125842</v>
      </c>
      <c r="K1698" t="s">
        <v>14613</v>
      </c>
      <c r="L1698" t="s">
        <v>539</v>
      </c>
      <c r="M1698" t="s">
        <v>519</v>
      </c>
      <c r="N1698">
        <v>3</v>
      </c>
      <c r="O1698" t="s">
        <v>14612</v>
      </c>
      <c r="P1698" t="s">
        <v>14611</v>
      </c>
      <c r="Q1698" t="s">
        <v>14610</v>
      </c>
      <c r="R1698" s="7">
        <v>41153</v>
      </c>
      <c r="S1698" s="8">
        <f t="shared" si="208"/>
        <v>2012</v>
      </c>
      <c r="T1698" s="8">
        <v>2012</v>
      </c>
      <c r="U1698" s="8">
        <f t="shared" si="209"/>
        <v>10</v>
      </c>
      <c r="V1698" s="7">
        <v>41153</v>
      </c>
      <c r="W1698" t="s">
        <v>396</v>
      </c>
      <c r="X1698" s="2">
        <v>0.29499999999999998</v>
      </c>
      <c r="Y1698" s="6">
        <f t="shared" si="210"/>
        <v>7.8748565174448087E-3</v>
      </c>
      <c r="AA1698">
        <v>10642269</v>
      </c>
      <c r="AB1698">
        <v>19554</v>
      </c>
      <c r="AD1698" t="s">
        <v>2</v>
      </c>
      <c r="AE1698">
        <v>57</v>
      </c>
      <c r="AF1698">
        <v>9</v>
      </c>
      <c r="AH1698" t="s">
        <v>14609</v>
      </c>
      <c r="AI1698" t="s">
        <v>14608</v>
      </c>
      <c r="AK1698" t="s">
        <v>14607</v>
      </c>
      <c r="AL1698">
        <v>3</v>
      </c>
      <c r="AM1698" s="5">
        <f t="shared" si="211"/>
        <v>0.3</v>
      </c>
      <c r="AN1698" s="4">
        <f t="shared" si="212"/>
        <v>4.5437334343051872E-4</v>
      </c>
      <c r="AO1698" s="3"/>
      <c r="AP1698">
        <v>0</v>
      </c>
      <c r="AR1698" t="s">
        <v>1</v>
      </c>
      <c r="AT1698" s="2" t="s">
        <v>0</v>
      </c>
      <c r="AU1698" s="1">
        <f t="shared" si="213"/>
        <v>0.56487115652405206</v>
      </c>
      <c r="AV1698" s="1">
        <f t="shared" si="214"/>
        <v>0.4164614930437664</v>
      </c>
      <c r="AW1698" s="1">
        <f t="shared" si="215"/>
        <v>0.26805182956348056</v>
      </c>
    </row>
    <row r="1699" spans="1:49" x14ac:dyDescent="0.2">
      <c r="A1699">
        <v>1697</v>
      </c>
      <c r="B1699" t="s">
        <v>14606</v>
      </c>
      <c r="C1699" t="s">
        <v>14605</v>
      </c>
      <c r="F1699" t="s">
        <v>14604</v>
      </c>
      <c r="G1699" t="s">
        <v>6</v>
      </c>
      <c r="H1699" t="s">
        <v>5</v>
      </c>
      <c r="I1699" t="s">
        <v>14603</v>
      </c>
      <c r="J1699" t="s">
        <v>14602</v>
      </c>
      <c r="K1699" t="s">
        <v>14601</v>
      </c>
      <c r="L1699" t="s">
        <v>14600</v>
      </c>
      <c r="M1699" t="s">
        <v>262</v>
      </c>
      <c r="N1699">
        <v>6</v>
      </c>
      <c r="O1699" t="s">
        <v>14599</v>
      </c>
      <c r="P1699" t="s">
        <v>14598</v>
      </c>
      <c r="Q1699" t="s">
        <v>14597</v>
      </c>
      <c r="R1699" s="7">
        <v>41153</v>
      </c>
      <c r="S1699" s="8">
        <f t="shared" si="208"/>
        <v>2012</v>
      </c>
      <c r="T1699" s="8">
        <v>2012</v>
      </c>
      <c r="U1699" s="8">
        <f t="shared" si="209"/>
        <v>10</v>
      </c>
      <c r="V1699" s="7">
        <v>41153</v>
      </c>
      <c r="W1699" t="s">
        <v>14596</v>
      </c>
      <c r="X1699" s="2">
        <v>0.52400000000000002</v>
      </c>
      <c r="Y1699" s="6">
        <f t="shared" si="210"/>
        <v>1.3987880729291798E-2</v>
      </c>
      <c r="AA1699">
        <v>16134982</v>
      </c>
      <c r="AB1699">
        <v>130141</v>
      </c>
      <c r="AC1699">
        <v>16134990</v>
      </c>
      <c r="AD1699" t="s">
        <v>2</v>
      </c>
      <c r="AE1699">
        <v>13</v>
      </c>
      <c r="AF1699">
        <v>2</v>
      </c>
      <c r="AH1699" t="s">
        <v>14595</v>
      </c>
      <c r="AI1699" t="s">
        <v>14594</v>
      </c>
      <c r="AJ1699" t="s">
        <v>14593</v>
      </c>
      <c r="AK1699" t="s">
        <v>14592</v>
      </c>
      <c r="AL1699">
        <v>9</v>
      </c>
      <c r="AM1699" s="5">
        <f t="shared" si="211"/>
        <v>0.9</v>
      </c>
      <c r="AN1699" s="4">
        <f t="shared" si="212"/>
        <v>1.3631200302915562E-3</v>
      </c>
      <c r="AO1699" s="3"/>
      <c r="AP1699">
        <v>0</v>
      </c>
      <c r="AQ1699" t="s">
        <v>14591</v>
      </c>
      <c r="AR1699" t="s">
        <v>1</v>
      </c>
      <c r="AS1699" t="s">
        <v>14590</v>
      </c>
      <c r="AT1699" s="2">
        <v>2.5289999999999999</v>
      </c>
      <c r="AU1699" s="1">
        <f t="shared" si="213"/>
        <v>1.0200452519591725</v>
      </c>
      <c r="AV1699" s="1">
        <f t="shared" si="214"/>
        <v>0.76755003797916777</v>
      </c>
      <c r="AW1699" s="1">
        <f t="shared" si="215"/>
        <v>0.5150548239991628</v>
      </c>
    </row>
    <row r="1700" spans="1:49" x14ac:dyDescent="0.2">
      <c r="A1700">
        <v>1698</v>
      </c>
      <c r="B1700" t="s">
        <v>14589</v>
      </c>
      <c r="C1700" t="s">
        <v>14588</v>
      </c>
      <c r="F1700" t="s">
        <v>14587</v>
      </c>
      <c r="G1700" t="s">
        <v>6</v>
      </c>
      <c r="H1700" t="s">
        <v>5</v>
      </c>
      <c r="I1700" t="s">
        <v>14586</v>
      </c>
      <c r="J1700" t="s">
        <v>14585</v>
      </c>
      <c r="K1700" t="s">
        <v>14584</v>
      </c>
      <c r="L1700" t="s">
        <v>14583</v>
      </c>
      <c r="M1700" t="s">
        <v>14582</v>
      </c>
      <c r="N1700">
        <v>7</v>
      </c>
      <c r="O1700" t="s">
        <v>14581</v>
      </c>
      <c r="P1700" t="s">
        <v>14580</v>
      </c>
      <c r="Q1700" t="s">
        <v>14579</v>
      </c>
      <c r="R1700" s="7">
        <v>41153</v>
      </c>
      <c r="S1700" s="8">
        <f t="shared" si="208"/>
        <v>2012</v>
      </c>
      <c r="T1700" s="8">
        <v>2012</v>
      </c>
      <c r="U1700" s="8">
        <f t="shared" si="209"/>
        <v>10</v>
      </c>
      <c r="V1700" s="7">
        <v>41153</v>
      </c>
      <c r="W1700" t="s">
        <v>2860</v>
      </c>
      <c r="X1700" s="2">
        <v>1.1990000000000001</v>
      </c>
      <c r="Y1700" s="6">
        <f t="shared" si="210"/>
        <v>3.2006620218360433E-2</v>
      </c>
      <c r="AA1700">
        <v>221430</v>
      </c>
      <c r="AB1700">
        <v>24419</v>
      </c>
      <c r="AD1700" t="s">
        <v>2</v>
      </c>
      <c r="AE1700">
        <v>58</v>
      </c>
      <c r="AF1700">
        <v>211</v>
      </c>
      <c r="AH1700" t="s">
        <v>14578</v>
      </c>
      <c r="AI1700" t="s">
        <v>14577</v>
      </c>
      <c r="AK1700" t="s">
        <v>14576</v>
      </c>
      <c r="AL1700">
        <v>20</v>
      </c>
      <c r="AM1700" s="5">
        <f t="shared" si="211"/>
        <v>2</v>
      </c>
      <c r="AN1700" s="4">
        <f t="shared" si="212"/>
        <v>3.0291556228701248E-3</v>
      </c>
      <c r="AO1700" s="3"/>
      <c r="AP1700">
        <v>1</v>
      </c>
      <c r="AQ1700" t="s">
        <v>49</v>
      </c>
      <c r="AR1700">
        <v>226375</v>
      </c>
      <c r="AS1700" t="s">
        <v>48</v>
      </c>
      <c r="AT1700" s="2">
        <v>3.1419999999999999</v>
      </c>
      <c r="AU1700" s="1">
        <f t="shared" si="213"/>
        <v>2.331338083971334</v>
      </c>
      <c r="AV1700" s="1">
        <f t="shared" si="214"/>
        <v>1.7517887920615278</v>
      </c>
      <c r="AW1700" s="1">
        <f t="shared" si="215"/>
        <v>1.1722395001517216</v>
      </c>
    </row>
    <row r="1701" spans="1:49" x14ac:dyDescent="0.2">
      <c r="A1701">
        <v>1699</v>
      </c>
      <c r="B1701" t="s">
        <v>14575</v>
      </c>
      <c r="C1701" t="s">
        <v>14574</v>
      </c>
      <c r="F1701" t="s">
        <v>14573</v>
      </c>
      <c r="G1701" t="s">
        <v>6</v>
      </c>
      <c r="H1701" t="s">
        <v>5</v>
      </c>
      <c r="I1701" t="s">
        <v>14572</v>
      </c>
      <c r="J1701">
        <v>60027863</v>
      </c>
      <c r="K1701" t="s">
        <v>1080</v>
      </c>
      <c r="L1701" t="s">
        <v>173</v>
      </c>
      <c r="M1701" t="s">
        <v>172</v>
      </c>
      <c r="N1701">
        <v>2</v>
      </c>
      <c r="O1701" t="s">
        <v>14571</v>
      </c>
      <c r="P1701" t="s">
        <v>14570</v>
      </c>
      <c r="Q1701" t="s">
        <v>1079</v>
      </c>
      <c r="R1701" s="7">
        <v>41153</v>
      </c>
      <c r="S1701" s="8">
        <f t="shared" si="208"/>
        <v>2012</v>
      </c>
      <c r="T1701" s="8">
        <v>2012</v>
      </c>
      <c r="U1701" s="8">
        <f t="shared" si="209"/>
        <v>10</v>
      </c>
      <c r="V1701" s="7">
        <v>41153</v>
      </c>
      <c r="W1701" t="s">
        <v>14569</v>
      </c>
      <c r="X1701" s="2">
        <v>0.32700000000000001</v>
      </c>
      <c r="Y1701" s="6">
        <f t="shared" si="210"/>
        <v>8.7290782413710268E-3</v>
      </c>
      <c r="AA1701">
        <v>2772248</v>
      </c>
      <c r="AB1701">
        <v>25217</v>
      </c>
      <c r="AC1701">
        <v>10290486</v>
      </c>
      <c r="AD1701" t="s">
        <v>2</v>
      </c>
      <c r="AE1701">
        <v>94</v>
      </c>
      <c r="AF1701">
        <v>8</v>
      </c>
      <c r="AH1701" t="s">
        <v>14568</v>
      </c>
      <c r="AI1701" t="s">
        <v>14567</v>
      </c>
      <c r="AJ1701" t="s">
        <v>14566</v>
      </c>
      <c r="AK1701" t="s">
        <v>14565</v>
      </c>
      <c r="AL1701">
        <v>45</v>
      </c>
      <c r="AM1701" s="5">
        <f t="shared" si="211"/>
        <v>4.5</v>
      </c>
      <c r="AN1701" s="4">
        <f t="shared" si="212"/>
        <v>6.815600151457781E-3</v>
      </c>
      <c r="AO1701" s="3"/>
      <c r="AP1701">
        <v>0</v>
      </c>
      <c r="AQ1701" t="s">
        <v>230</v>
      </c>
      <c r="AR1701" t="s">
        <v>1</v>
      </c>
      <c r="AS1701" t="s">
        <v>229</v>
      </c>
      <c r="AT1701" s="2" t="s">
        <v>0</v>
      </c>
      <c r="AU1701" s="1">
        <f t="shared" si="213"/>
        <v>0.81550348143970519</v>
      </c>
      <c r="AV1701" s="1">
        <f t="shared" si="214"/>
        <v>0.7772339196414404</v>
      </c>
      <c r="AW1701" s="1">
        <f t="shared" si="215"/>
        <v>0.73896435784317538</v>
      </c>
    </row>
    <row r="1702" spans="1:49" x14ac:dyDescent="0.2">
      <c r="A1702">
        <v>1700</v>
      </c>
      <c r="B1702" t="s">
        <v>14564</v>
      </c>
      <c r="C1702" t="s">
        <v>14563</v>
      </c>
      <c r="F1702" t="s">
        <v>14562</v>
      </c>
      <c r="G1702" t="s">
        <v>6</v>
      </c>
      <c r="H1702" t="s">
        <v>5</v>
      </c>
      <c r="I1702" t="s">
        <v>4859</v>
      </c>
      <c r="J1702" t="s">
        <v>14561</v>
      </c>
      <c r="K1702" t="s">
        <v>14560</v>
      </c>
      <c r="L1702" t="s">
        <v>14559</v>
      </c>
      <c r="M1702" t="s">
        <v>213</v>
      </c>
      <c r="N1702">
        <v>4</v>
      </c>
      <c r="O1702" t="s">
        <v>14558</v>
      </c>
      <c r="P1702" t="s">
        <v>14557</v>
      </c>
      <c r="Q1702" t="s">
        <v>14556</v>
      </c>
      <c r="R1702" s="7">
        <v>41153</v>
      </c>
      <c r="S1702" s="8">
        <f t="shared" si="208"/>
        <v>2012</v>
      </c>
      <c r="T1702" s="8">
        <v>2012</v>
      </c>
      <c r="U1702" s="8">
        <f t="shared" si="209"/>
        <v>10</v>
      </c>
      <c r="V1702" s="7">
        <v>41153</v>
      </c>
      <c r="W1702" t="s">
        <v>540</v>
      </c>
      <c r="X1702" s="2">
        <v>0.11600000000000001</v>
      </c>
      <c r="Y1702" s="6">
        <f t="shared" si="210"/>
        <v>3.0965537492325355E-3</v>
      </c>
      <c r="AA1702">
        <v>20058039</v>
      </c>
      <c r="AB1702">
        <v>19700200841</v>
      </c>
      <c r="AC1702">
        <v>22339337</v>
      </c>
      <c r="AD1702" t="s">
        <v>2</v>
      </c>
      <c r="AE1702">
        <v>4</v>
      </c>
      <c r="AF1702">
        <v>17</v>
      </c>
      <c r="AH1702" t="s">
        <v>14555</v>
      </c>
      <c r="AI1702" t="s">
        <v>14554</v>
      </c>
      <c r="AJ1702" t="s">
        <v>14553</v>
      </c>
      <c r="AK1702" t="s">
        <v>14552</v>
      </c>
      <c r="AL1702">
        <v>2</v>
      </c>
      <c r="AM1702" s="5">
        <f t="shared" si="211"/>
        <v>0.2</v>
      </c>
      <c r="AN1702" s="4">
        <f t="shared" si="212"/>
        <v>3.0291556228701253E-4</v>
      </c>
      <c r="AO1702" s="3"/>
      <c r="AP1702">
        <v>0</v>
      </c>
      <c r="AR1702" t="s">
        <v>1</v>
      </c>
      <c r="AT1702" s="2" t="s">
        <v>0</v>
      </c>
      <c r="AU1702" s="1">
        <f t="shared" si="213"/>
        <v>0.22584622931488785</v>
      </c>
      <c r="AV1702" s="1">
        <f t="shared" si="214"/>
        <v>0.16997346557597739</v>
      </c>
      <c r="AW1702" s="1">
        <f t="shared" si="215"/>
        <v>0.11410070183706694</v>
      </c>
    </row>
    <row r="1703" spans="1:49" x14ac:dyDescent="0.2">
      <c r="A1703">
        <v>1701</v>
      </c>
      <c r="B1703" t="s">
        <v>14551</v>
      </c>
      <c r="C1703" t="s">
        <v>14550</v>
      </c>
      <c r="F1703" t="s">
        <v>14549</v>
      </c>
      <c r="G1703" t="s">
        <v>6</v>
      </c>
      <c r="H1703" t="s">
        <v>5</v>
      </c>
      <c r="I1703" t="s">
        <v>14548</v>
      </c>
      <c r="J1703">
        <v>60019984</v>
      </c>
      <c r="K1703" t="s">
        <v>1703</v>
      </c>
      <c r="L1703" t="s">
        <v>1702</v>
      </c>
      <c r="M1703" t="s">
        <v>326</v>
      </c>
      <c r="N1703">
        <v>3</v>
      </c>
      <c r="O1703" t="s">
        <v>14547</v>
      </c>
      <c r="P1703" t="s">
        <v>14546</v>
      </c>
      <c r="Q1703" t="s">
        <v>14545</v>
      </c>
      <c r="R1703" s="7">
        <v>41153</v>
      </c>
      <c r="S1703" s="8">
        <f t="shared" si="208"/>
        <v>2012</v>
      </c>
      <c r="T1703" s="8">
        <v>2012</v>
      </c>
      <c r="U1703" s="8">
        <f t="shared" si="209"/>
        <v>10</v>
      </c>
      <c r="V1703" s="7">
        <v>41153</v>
      </c>
      <c r="W1703" t="s">
        <v>14544</v>
      </c>
      <c r="X1703" s="2">
        <v>0.59499999999999997</v>
      </c>
      <c r="Y1703" s="6">
        <f t="shared" si="210"/>
        <v>1.5883185179253089E-2</v>
      </c>
      <c r="AA1703" t="s">
        <v>14543</v>
      </c>
      <c r="AB1703">
        <v>25194</v>
      </c>
      <c r="AD1703" t="s">
        <v>2</v>
      </c>
      <c r="AE1703">
        <v>42</v>
      </c>
      <c r="AF1703">
        <v>9</v>
      </c>
      <c r="AH1703" t="s">
        <v>14542</v>
      </c>
      <c r="AI1703" t="s">
        <v>14541</v>
      </c>
      <c r="AJ1703" t="s">
        <v>14540</v>
      </c>
      <c r="AK1703" t="s">
        <v>14539</v>
      </c>
      <c r="AL1703">
        <v>6</v>
      </c>
      <c r="AM1703" s="5">
        <f t="shared" si="211"/>
        <v>0.6</v>
      </c>
      <c r="AN1703" s="4">
        <f t="shared" si="212"/>
        <v>9.0874668686103744E-4</v>
      </c>
      <c r="AO1703" s="3"/>
      <c r="AP1703">
        <v>0</v>
      </c>
      <c r="AR1703" t="s">
        <v>1</v>
      </c>
      <c r="AT1703" s="2">
        <v>2.8</v>
      </c>
      <c r="AU1703" s="1">
        <f t="shared" si="213"/>
        <v>1.1390853631535474</v>
      </c>
      <c r="AV1703" s="1">
        <f t="shared" si="214"/>
        <v>0.83959659330570635</v>
      </c>
      <c r="AW1703" s="1">
        <f t="shared" si="215"/>
        <v>0.54010782345786523</v>
      </c>
    </row>
    <row r="1704" spans="1:49" x14ac:dyDescent="0.2">
      <c r="A1704">
        <v>1702</v>
      </c>
      <c r="B1704" t="s">
        <v>14538</v>
      </c>
      <c r="C1704" t="s">
        <v>14537</v>
      </c>
      <c r="F1704" t="s">
        <v>14536</v>
      </c>
      <c r="G1704" t="s">
        <v>6</v>
      </c>
      <c r="H1704" t="s">
        <v>5</v>
      </c>
      <c r="I1704" t="s">
        <v>2891</v>
      </c>
      <c r="J1704" t="s">
        <v>14535</v>
      </c>
      <c r="K1704" t="s">
        <v>14534</v>
      </c>
      <c r="L1704" t="s">
        <v>14533</v>
      </c>
      <c r="M1704" t="s">
        <v>69</v>
      </c>
      <c r="N1704">
        <v>3</v>
      </c>
      <c r="O1704" t="s">
        <v>14532</v>
      </c>
      <c r="P1704" t="s">
        <v>14531</v>
      </c>
      <c r="Q1704" t="s">
        <v>14530</v>
      </c>
      <c r="R1704" s="7">
        <v>41153</v>
      </c>
      <c r="S1704" s="8">
        <f t="shared" si="208"/>
        <v>2012</v>
      </c>
      <c r="T1704" s="8">
        <v>2012</v>
      </c>
      <c r="U1704" s="8">
        <f t="shared" si="209"/>
        <v>10</v>
      </c>
      <c r="V1704" s="7">
        <v>41153</v>
      </c>
      <c r="W1704" t="s">
        <v>1806</v>
      </c>
      <c r="X1704" s="2">
        <v>0.123</v>
      </c>
      <c r="Y1704" s="6">
        <f t="shared" si="210"/>
        <v>3.283414751341395E-3</v>
      </c>
      <c r="AA1704">
        <v>19763700</v>
      </c>
      <c r="AB1704">
        <v>19700200842</v>
      </c>
      <c r="AC1704">
        <v>22339345</v>
      </c>
      <c r="AD1704" t="s">
        <v>2</v>
      </c>
      <c r="AE1704">
        <v>4</v>
      </c>
      <c r="AF1704">
        <v>16</v>
      </c>
      <c r="AH1704" t="s">
        <v>14529</v>
      </c>
      <c r="AI1704" t="s">
        <v>14528</v>
      </c>
      <c r="AJ1704" t="s">
        <v>14527</v>
      </c>
      <c r="AK1704" t="s">
        <v>14526</v>
      </c>
      <c r="AL1704">
        <v>2</v>
      </c>
      <c r="AM1704" s="5">
        <f t="shared" si="211"/>
        <v>0.2</v>
      </c>
      <c r="AN1704" s="4">
        <f t="shared" si="212"/>
        <v>3.0291556228701253E-4</v>
      </c>
      <c r="AO1704" s="3"/>
      <c r="AP1704">
        <v>0</v>
      </c>
      <c r="AR1704" t="s">
        <v>1</v>
      </c>
      <c r="AT1704" s="2" t="s">
        <v>0</v>
      </c>
      <c r="AU1704" s="1">
        <f t="shared" si="213"/>
        <v>0.23892649946250802</v>
      </c>
      <c r="AV1704" s="1">
        <f t="shared" si="214"/>
        <v>0.17931651568142037</v>
      </c>
      <c r="AW1704" s="1">
        <f t="shared" si="215"/>
        <v>0.11970653190033272</v>
      </c>
    </row>
    <row r="1705" spans="1:49" x14ac:dyDescent="0.2">
      <c r="A1705">
        <v>1703</v>
      </c>
      <c r="B1705" t="s">
        <v>14525</v>
      </c>
      <c r="C1705" t="s">
        <v>14524</v>
      </c>
      <c r="F1705" t="s">
        <v>14523</v>
      </c>
      <c r="G1705" t="s">
        <v>6</v>
      </c>
      <c r="H1705" t="s">
        <v>5</v>
      </c>
      <c r="I1705" t="s">
        <v>14522</v>
      </c>
      <c r="J1705">
        <v>60006429</v>
      </c>
      <c r="K1705" t="s">
        <v>14521</v>
      </c>
      <c r="L1705" t="s">
        <v>14520</v>
      </c>
      <c r="M1705" t="s">
        <v>674</v>
      </c>
      <c r="N1705">
        <v>2</v>
      </c>
      <c r="O1705" t="s">
        <v>14519</v>
      </c>
      <c r="P1705" t="s">
        <v>14518</v>
      </c>
      <c r="Q1705" t="s">
        <v>14517</v>
      </c>
      <c r="R1705" s="7">
        <v>41153</v>
      </c>
      <c r="S1705" s="8">
        <f t="shared" si="208"/>
        <v>2012</v>
      </c>
      <c r="T1705" s="8">
        <v>2012</v>
      </c>
      <c r="U1705" s="8">
        <f t="shared" si="209"/>
        <v>10</v>
      </c>
      <c r="V1705" s="7">
        <v>41153</v>
      </c>
      <c r="W1705" t="s">
        <v>14516</v>
      </c>
      <c r="X1705" s="2">
        <v>0.372</v>
      </c>
      <c r="Y1705" s="6">
        <f t="shared" si="210"/>
        <v>9.930327540642268E-3</v>
      </c>
      <c r="AA1705">
        <v>10213589</v>
      </c>
      <c r="AB1705">
        <v>19103</v>
      </c>
      <c r="AD1705" t="s">
        <v>2</v>
      </c>
      <c r="AE1705">
        <v>20</v>
      </c>
      <c r="AF1705">
        <v>2</v>
      </c>
      <c r="AH1705" t="s">
        <v>14515</v>
      </c>
      <c r="AI1705" t="s">
        <v>14514</v>
      </c>
      <c r="AJ1705" t="s">
        <v>14513</v>
      </c>
      <c r="AK1705" t="s">
        <v>14512</v>
      </c>
      <c r="AL1705">
        <v>1</v>
      </c>
      <c r="AM1705" s="5">
        <f t="shared" si="211"/>
        <v>0.1</v>
      </c>
      <c r="AN1705" s="4">
        <f t="shared" si="212"/>
        <v>1.5145778114350627E-4</v>
      </c>
      <c r="AO1705" s="3"/>
      <c r="AP1705">
        <v>0</v>
      </c>
      <c r="AR1705" t="s">
        <v>1</v>
      </c>
      <c r="AT1705" s="2">
        <v>1.1879999999999999</v>
      </c>
      <c r="AU1705" s="1">
        <f t="shared" si="213"/>
        <v>0.69966666127926391</v>
      </c>
      <c r="AV1705" s="1">
        <f t="shared" si="214"/>
        <v>0.50408926608928872</v>
      </c>
      <c r="AW1705" s="1">
        <f t="shared" si="215"/>
        <v>0.30851187089931348</v>
      </c>
    </row>
    <row r="1706" spans="1:49" x14ac:dyDescent="0.2">
      <c r="A1706">
        <v>1704</v>
      </c>
      <c r="B1706" t="s">
        <v>14511</v>
      </c>
      <c r="C1706" t="s">
        <v>14510</v>
      </c>
      <c r="E1706">
        <v>23112726</v>
      </c>
      <c r="F1706" t="s">
        <v>14509</v>
      </c>
      <c r="G1706" t="s">
        <v>6</v>
      </c>
      <c r="H1706" t="s">
        <v>5</v>
      </c>
      <c r="I1706" t="s">
        <v>14508</v>
      </c>
      <c r="J1706" t="s">
        <v>14507</v>
      </c>
      <c r="K1706" t="s">
        <v>14506</v>
      </c>
      <c r="L1706" t="s">
        <v>14505</v>
      </c>
      <c r="M1706" t="s">
        <v>14504</v>
      </c>
      <c r="N1706">
        <v>4</v>
      </c>
      <c r="O1706" t="s">
        <v>14503</v>
      </c>
      <c r="P1706" t="s">
        <v>14502</v>
      </c>
      <c r="Q1706" t="s">
        <v>14501</v>
      </c>
      <c r="R1706" s="7">
        <v>41153</v>
      </c>
      <c r="S1706" s="8">
        <f t="shared" si="208"/>
        <v>2012</v>
      </c>
      <c r="T1706" s="8">
        <v>2012</v>
      </c>
      <c r="U1706" s="8">
        <f t="shared" si="209"/>
        <v>10</v>
      </c>
      <c r="V1706" s="7">
        <v>41153</v>
      </c>
      <c r="W1706" t="s">
        <v>762</v>
      </c>
      <c r="X1706" s="2">
        <v>0.63600000000000001</v>
      </c>
      <c r="Y1706" s="6">
        <f t="shared" si="210"/>
        <v>1.6977656763033557E-2</v>
      </c>
      <c r="AA1706">
        <v>14248220</v>
      </c>
      <c r="AB1706">
        <v>130124</v>
      </c>
      <c r="AD1706" t="s">
        <v>2</v>
      </c>
      <c r="AE1706">
        <v>12</v>
      </c>
      <c r="AF1706">
        <v>9</v>
      </c>
      <c r="AH1706" t="s">
        <v>14500</v>
      </c>
      <c r="AI1706" t="s">
        <v>14499</v>
      </c>
      <c r="AJ1706" t="s">
        <v>14498</v>
      </c>
      <c r="AK1706" t="s">
        <v>14497</v>
      </c>
      <c r="AL1706">
        <v>23</v>
      </c>
      <c r="AM1706" s="5">
        <f t="shared" si="211"/>
        <v>2.2999999999999998</v>
      </c>
      <c r="AN1706" s="4">
        <f t="shared" si="212"/>
        <v>3.4835289663006433E-3</v>
      </c>
      <c r="AO1706" s="3"/>
      <c r="AP1706">
        <v>1</v>
      </c>
      <c r="AR1706" t="s">
        <v>1</v>
      </c>
      <c r="AT1706" s="2" t="s">
        <v>0</v>
      </c>
      <c r="AU1706" s="1">
        <f t="shared" si="213"/>
        <v>1.2929418424013683</v>
      </c>
      <c r="AV1706" s="1">
        <f t="shared" si="214"/>
        <v>1.0230592864667101</v>
      </c>
      <c r="AW1706" s="1">
        <f t="shared" si="215"/>
        <v>0.7531767305320517</v>
      </c>
    </row>
    <row r="1707" spans="1:49" x14ac:dyDescent="0.2">
      <c r="A1707">
        <v>1705</v>
      </c>
      <c r="B1707" t="s">
        <v>14496</v>
      </c>
      <c r="C1707" t="s">
        <v>14495</v>
      </c>
      <c r="F1707" t="s">
        <v>14494</v>
      </c>
      <c r="G1707" t="s">
        <v>6</v>
      </c>
      <c r="H1707" t="s">
        <v>5</v>
      </c>
      <c r="I1707" t="s">
        <v>1795</v>
      </c>
      <c r="J1707" t="s">
        <v>14493</v>
      </c>
      <c r="K1707" t="s">
        <v>14492</v>
      </c>
      <c r="L1707" t="s">
        <v>850</v>
      </c>
      <c r="M1707" t="s">
        <v>69</v>
      </c>
      <c r="N1707">
        <v>5</v>
      </c>
      <c r="O1707" t="s">
        <v>14491</v>
      </c>
      <c r="P1707" t="s">
        <v>14490</v>
      </c>
      <c r="Q1707" t="s">
        <v>14489</v>
      </c>
      <c r="R1707" s="7">
        <v>41153</v>
      </c>
      <c r="S1707" s="8">
        <f t="shared" si="208"/>
        <v>2012</v>
      </c>
      <c r="T1707" s="8">
        <v>2012</v>
      </c>
      <c r="U1707" s="8">
        <f t="shared" si="209"/>
        <v>10</v>
      </c>
      <c r="V1707" s="7">
        <v>41153</v>
      </c>
      <c r="W1707" t="s">
        <v>541</v>
      </c>
      <c r="X1707" s="2" t="s">
        <v>0</v>
      </c>
      <c r="Y1707" s="6" t="e">
        <f t="shared" si="210"/>
        <v>#VALUE!</v>
      </c>
      <c r="AA1707">
        <v>19759339</v>
      </c>
      <c r="AB1707">
        <v>19700186877</v>
      </c>
      <c r="AC1707">
        <v>22339310</v>
      </c>
      <c r="AD1707" t="s">
        <v>2</v>
      </c>
      <c r="AE1707">
        <v>6</v>
      </c>
      <c r="AF1707">
        <v>17</v>
      </c>
      <c r="AH1707" t="s">
        <v>14488</v>
      </c>
      <c r="AI1707" t="s">
        <v>14487</v>
      </c>
      <c r="AJ1707" t="s">
        <v>14486</v>
      </c>
      <c r="AK1707" t="s">
        <v>14485</v>
      </c>
      <c r="AL1707">
        <v>0</v>
      </c>
      <c r="AM1707" s="5">
        <f t="shared" si="211"/>
        <v>0</v>
      </c>
      <c r="AN1707" s="4">
        <f t="shared" si="212"/>
        <v>0</v>
      </c>
      <c r="AO1707" s="3"/>
      <c r="AP1707">
        <v>0</v>
      </c>
      <c r="AR1707" t="s">
        <v>1</v>
      </c>
      <c r="AT1707" s="2" t="s">
        <v>0</v>
      </c>
      <c r="AU1707" s="1" t="e">
        <f t="shared" si="213"/>
        <v>#VALUE!</v>
      </c>
      <c r="AV1707" s="1" t="e">
        <f t="shared" si="214"/>
        <v>#VALUE!</v>
      </c>
      <c r="AW1707" s="1" t="e">
        <f t="shared" si="215"/>
        <v>#VALUE!</v>
      </c>
    </row>
    <row r="1708" spans="1:49" x14ac:dyDescent="0.2">
      <c r="A1708">
        <v>1706</v>
      </c>
      <c r="B1708" t="s">
        <v>14484</v>
      </c>
      <c r="C1708" t="s">
        <v>14483</v>
      </c>
      <c r="F1708" t="s">
        <v>14482</v>
      </c>
      <c r="G1708" t="s">
        <v>6</v>
      </c>
      <c r="H1708" t="s">
        <v>5</v>
      </c>
      <c r="I1708" t="s">
        <v>14481</v>
      </c>
      <c r="J1708" t="s">
        <v>14480</v>
      </c>
      <c r="K1708" t="s">
        <v>14479</v>
      </c>
      <c r="L1708" t="s">
        <v>14478</v>
      </c>
      <c r="M1708" t="s">
        <v>14477</v>
      </c>
      <c r="N1708">
        <v>5</v>
      </c>
      <c r="O1708" t="s">
        <v>14476</v>
      </c>
      <c r="P1708" t="s">
        <v>14475</v>
      </c>
      <c r="Q1708" t="s">
        <v>14474</v>
      </c>
      <c r="R1708" s="7">
        <v>41153</v>
      </c>
      <c r="S1708" s="8">
        <f t="shared" si="208"/>
        <v>2012</v>
      </c>
      <c r="T1708" s="8">
        <v>2012</v>
      </c>
      <c r="U1708" s="8">
        <f t="shared" si="209"/>
        <v>10</v>
      </c>
      <c r="V1708" s="7">
        <v>41153</v>
      </c>
      <c r="W1708" t="s">
        <v>661</v>
      </c>
      <c r="X1708" s="2">
        <v>0.75</v>
      </c>
      <c r="Y1708" s="6">
        <f t="shared" si="210"/>
        <v>2.0020821654520703E-2</v>
      </c>
      <c r="AA1708" t="s">
        <v>660</v>
      </c>
      <c r="AB1708">
        <v>29221</v>
      </c>
      <c r="AD1708" t="s">
        <v>2</v>
      </c>
      <c r="AE1708">
        <v>19</v>
      </c>
      <c r="AF1708">
        <v>9</v>
      </c>
      <c r="AG1708">
        <v>93301</v>
      </c>
      <c r="AI1708" t="s">
        <v>14473</v>
      </c>
      <c r="AK1708" t="s">
        <v>14472</v>
      </c>
      <c r="AL1708">
        <v>2</v>
      </c>
      <c r="AM1708" s="5">
        <f t="shared" si="211"/>
        <v>0.2</v>
      </c>
      <c r="AN1708" s="4">
        <f t="shared" si="212"/>
        <v>3.0291556228701253E-4</v>
      </c>
      <c r="AO1708" s="3"/>
      <c r="AP1708">
        <v>0</v>
      </c>
      <c r="AQ1708" t="s">
        <v>669</v>
      </c>
      <c r="AR1708" t="s">
        <v>14471</v>
      </c>
      <c r="AS1708" t="s">
        <v>668</v>
      </c>
      <c r="AT1708" s="2">
        <v>2.0230000000000001</v>
      </c>
      <c r="AU1708" s="1">
        <f t="shared" si="213"/>
        <v>1.4105449826850596</v>
      </c>
      <c r="AV1708" s="1">
        <f t="shared" si="214"/>
        <v>1.0161868608403857</v>
      </c>
      <c r="AW1708" s="1">
        <f t="shared" si="215"/>
        <v>0.62182873899571189</v>
      </c>
    </row>
    <row r="1709" spans="1:49" x14ac:dyDescent="0.2">
      <c r="A1709">
        <v>1707</v>
      </c>
      <c r="B1709" t="s">
        <v>14470</v>
      </c>
      <c r="C1709" t="s">
        <v>14469</v>
      </c>
      <c r="F1709" t="s">
        <v>14468</v>
      </c>
      <c r="G1709" t="s">
        <v>6</v>
      </c>
      <c r="H1709" t="s">
        <v>5</v>
      </c>
      <c r="I1709" t="s">
        <v>14467</v>
      </c>
      <c r="J1709">
        <v>60027550</v>
      </c>
      <c r="K1709" t="s">
        <v>1314</v>
      </c>
      <c r="L1709" t="s">
        <v>1313</v>
      </c>
      <c r="M1709" t="s">
        <v>12</v>
      </c>
      <c r="N1709">
        <v>1</v>
      </c>
      <c r="O1709" t="s">
        <v>14466</v>
      </c>
      <c r="P1709">
        <v>7404907705</v>
      </c>
      <c r="Q1709">
        <v>60027550</v>
      </c>
      <c r="R1709" s="7">
        <v>41153</v>
      </c>
      <c r="S1709" s="8">
        <f t="shared" si="208"/>
        <v>2012</v>
      </c>
      <c r="T1709" s="8">
        <v>2012</v>
      </c>
      <c r="U1709" s="8">
        <f t="shared" si="209"/>
        <v>10</v>
      </c>
      <c r="V1709" s="7">
        <v>41153</v>
      </c>
      <c r="W1709" t="s">
        <v>661</v>
      </c>
      <c r="X1709" s="2">
        <v>0.75</v>
      </c>
      <c r="Y1709" s="6">
        <f t="shared" si="210"/>
        <v>2.0020821654520703E-2</v>
      </c>
      <c r="AA1709" t="s">
        <v>660</v>
      </c>
      <c r="AB1709">
        <v>29221</v>
      </c>
      <c r="AD1709" t="s">
        <v>2</v>
      </c>
      <c r="AE1709">
        <v>19</v>
      </c>
      <c r="AF1709">
        <v>9</v>
      </c>
      <c r="AG1709">
        <v>93509</v>
      </c>
      <c r="AI1709" t="s">
        <v>14465</v>
      </c>
      <c r="AK1709" t="s">
        <v>14464</v>
      </c>
      <c r="AL1709">
        <v>22</v>
      </c>
      <c r="AM1709" s="5">
        <f t="shared" si="211"/>
        <v>2.2000000000000002</v>
      </c>
      <c r="AN1709" s="4">
        <f t="shared" si="212"/>
        <v>3.3320711851571377E-3</v>
      </c>
      <c r="AO1709" s="3"/>
      <c r="AP1709">
        <v>0</v>
      </c>
      <c r="AR1709" t="s">
        <v>1</v>
      </c>
      <c r="AT1709" s="2">
        <v>2.0230000000000001</v>
      </c>
      <c r="AU1709" s="1">
        <f t="shared" si="213"/>
        <v>1.5014196513711633</v>
      </c>
      <c r="AV1709" s="1">
        <f t="shared" si="214"/>
        <v>1.167644641983892</v>
      </c>
      <c r="AW1709" s="1">
        <f t="shared" si="215"/>
        <v>0.83386963259662072</v>
      </c>
    </row>
    <row r="1710" spans="1:49" x14ac:dyDescent="0.2">
      <c r="A1710">
        <v>1708</v>
      </c>
      <c r="B1710" t="s">
        <v>14463</v>
      </c>
      <c r="C1710" t="s">
        <v>14462</v>
      </c>
      <c r="F1710" t="s">
        <v>14461</v>
      </c>
      <c r="G1710" t="s">
        <v>6</v>
      </c>
      <c r="H1710" t="s">
        <v>5</v>
      </c>
      <c r="I1710" t="s">
        <v>2961</v>
      </c>
      <c r="J1710">
        <v>60033154</v>
      </c>
      <c r="K1710" t="s">
        <v>174</v>
      </c>
      <c r="L1710" t="s">
        <v>173</v>
      </c>
      <c r="M1710" t="s">
        <v>172</v>
      </c>
      <c r="N1710">
        <v>2</v>
      </c>
      <c r="O1710" t="s">
        <v>14460</v>
      </c>
      <c r="P1710" t="s">
        <v>14459</v>
      </c>
      <c r="Q1710" t="s">
        <v>14458</v>
      </c>
      <c r="R1710" s="7">
        <v>41153</v>
      </c>
      <c r="S1710" s="8">
        <f t="shared" si="208"/>
        <v>2012</v>
      </c>
      <c r="T1710" s="8">
        <v>2012</v>
      </c>
      <c r="U1710" s="8">
        <f t="shared" si="209"/>
        <v>10</v>
      </c>
      <c r="V1710" s="7">
        <v>41153</v>
      </c>
      <c r="W1710" t="s">
        <v>2884</v>
      </c>
      <c r="X1710" s="2">
        <v>0.433</v>
      </c>
      <c r="Y1710" s="6">
        <f t="shared" si="210"/>
        <v>1.1558687701876619E-2</v>
      </c>
      <c r="AA1710">
        <v>20436386</v>
      </c>
      <c r="AB1710">
        <v>19900192119</v>
      </c>
      <c r="AC1710">
        <v>20436394</v>
      </c>
      <c r="AD1710" t="s">
        <v>2</v>
      </c>
      <c r="AE1710">
        <v>2</v>
      </c>
      <c r="AF1710">
        <v>3</v>
      </c>
      <c r="AH1710" t="s">
        <v>14457</v>
      </c>
      <c r="AI1710" t="s">
        <v>14456</v>
      </c>
      <c r="AK1710" t="s">
        <v>14455</v>
      </c>
      <c r="AL1710">
        <v>5</v>
      </c>
      <c r="AM1710" s="5">
        <f t="shared" si="211"/>
        <v>0.5</v>
      </c>
      <c r="AN1710" s="4">
        <f t="shared" si="212"/>
        <v>7.572889057175312E-4</v>
      </c>
      <c r="AO1710" s="3"/>
      <c r="AP1710">
        <v>0</v>
      </c>
      <c r="AR1710" t="s">
        <v>1</v>
      </c>
      <c r="AT1710" s="2" t="s">
        <v>0</v>
      </c>
      <c r="AU1710" s="1">
        <f t="shared" si="213"/>
        <v>0.83182680630288908</v>
      </c>
      <c r="AV1710" s="1">
        <f t="shared" si="214"/>
        <v>0.61579883037970751</v>
      </c>
      <c r="AW1710" s="1">
        <f t="shared" si="215"/>
        <v>0.39977085445652577</v>
      </c>
    </row>
    <row r="1711" spans="1:49" x14ac:dyDescent="0.2">
      <c r="A1711">
        <v>1709</v>
      </c>
      <c r="B1711" t="s">
        <v>14454</v>
      </c>
      <c r="C1711" t="s">
        <v>14453</v>
      </c>
      <c r="E1711">
        <v>23833899</v>
      </c>
      <c r="F1711" t="s">
        <v>14452</v>
      </c>
      <c r="G1711" t="s">
        <v>6</v>
      </c>
      <c r="H1711" t="s">
        <v>5</v>
      </c>
      <c r="I1711" t="s">
        <v>2412</v>
      </c>
      <c r="J1711">
        <v>60004739</v>
      </c>
      <c r="K1711" t="s">
        <v>105</v>
      </c>
      <c r="L1711" t="s">
        <v>104</v>
      </c>
      <c r="M1711" t="s">
        <v>99</v>
      </c>
      <c r="N1711">
        <v>3</v>
      </c>
      <c r="O1711" t="s">
        <v>14451</v>
      </c>
      <c r="P1711" t="s">
        <v>14450</v>
      </c>
      <c r="Q1711" t="s">
        <v>103</v>
      </c>
      <c r="R1711" s="7">
        <v>41153</v>
      </c>
      <c r="S1711" s="8">
        <f t="shared" si="208"/>
        <v>2012</v>
      </c>
      <c r="T1711" s="8">
        <v>2012</v>
      </c>
      <c r="U1711" s="8">
        <f t="shared" si="209"/>
        <v>10</v>
      </c>
      <c r="V1711" s="7">
        <v>41153</v>
      </c>
      <c r="W1711" t="s">
        <v>14449</v>
      </c>
      <c r="X1711" s="2">
        <v>0.42399999999999999</v>
      </c>
      <c r="Y1711" s="6">
        <f t="shared" si="210"/>
        <v>1.1318437842022371E-2</v>
      </c>
      <c r="AA1711" t="s">
        <v>14448</v>
      </c>
      <c r="AB1711">
        <v>19120</v>
      </c>
      <c r="AD1711" t="s">
        <v>2</v>
      </c>
      <c r="AE1711">
        <v>28</v>
      </c>
      <c r="AF1711">
        <v>3</v>
      </c>
      <c r="AH1711" t="s">
        <v>14447</v>
      </c>
      <c r="AI1711" t="s">
        <v>14446</v>
      </c>
      <c r="AJ1711" t="s">
        <v>14445</v>
      </c>
      <c r="AK1711" t="s">
        <v>14444</v>
      </c>
      <c r="AL1711">
        <v>17</v>
      </c>
      <c r="AM1711" s="5">
        <f t="shared" si="211"/>
        <v>1.7</v>
      </c>
      <c r="AN1711" s="4">
        <f t="shared" si="212"/>
        <v>2.5747822794396063E-3</v>
      </c>
      <c r="AO1711" s="3"/>
      <c r="AP1711">
        <v>0</v>
      </c>
      <c r="AR1711" t="s">
        <v>1</v>
      </c>
      <c r="AT1711" s="2" t="s">
        <v>0</v>
      </c>
      <c r="AU1711" s="1">
        <f t="shared" si="213"/>
        <v>0.86953411732475416</v>
      </c>
      <c r="AV1711" s="1">
        <f t="shared" si="214"/>
        <v>0.69466100607309889</v>
      </c>
      <c r="AW1711" s="1">
        <f t="shared" si="215"/>
        <v>0.5197878948214435</v>
      </c>
    </row>
    <row r="1712" spans="1:49" x14ac:dyDescent="0.2">
      <c r="A1712">
        <v>1710</v>
      </c>
      <c r="B1712" t="s">
        <v>14443</v>
      </c>
      <c r="C1712" t="s">
        <v>14442</v>
      </c>
      <c r="D1712" t="s">
        <v>14441</v>
      </c>
      <c r="F1712" t="s">
        <v>14440</v>
      </c>
      <c r="G1712" t="s">
        <v>6</v>
      </c>
      <c r="H1712" t="s">
        <v>5</v>
      </c>
      <c r="I1712" t="s">
        <v>14439</v>
      </c>
      <c r="J1712">
        <v>60018276</v>
      </c>
      <c r="K1712" t="s">
        <v>14438</v>
      </c>
      <c r="L1712" t="s">
        <v>14437</v>
      </c>
      <c r="M1712" t="s">
        <v>674</v>
      </c>
      <c r="N1712">
        <v>1</v>
      </c>
      <c r="O1712" t="s">
        <v>14436</v>
      </c>
      <c r="P1712">
        <v>7004184896</v>
      </c>
      <c r="Q1712">
        <v>60018276</v>
      </c>
      <c r="R1712" s="7">
        <v>41153</v>
      </c>
      <c r="S1712" s="8">
        <f t="shared" si="208"/>
        <v>2012</v>
      </c>
      <c r="T1712" s="8">
        <v>2012</v>
      </c>
      <c r="U1712" s="8">
        <f t="shared" si="209"/>
        <v>10</v>
      </c>
      <c r="V1712" s="7">
        <v>41153</v>
      </c>
      <c r="W1712" t="s">
        <v>14435</v>
      </c>
      <c r="X1712" s="2">
        <v>0.44500000000000001</v>
      </c>
      <c r="Y1712" s="6">
        <f t="shared" si="210"/>
        <v>1.1879020848348951E-2</v>
      </c>
      <c r="AA1712">
        <v>262714</v>
      </c>
      <c r="AB1712">
        <v>26717</v>
      </c>
      <c r="AD1712" t="s">
        <v>2</v>
      </c>
      <c r="AE1712">
        <v>52</v>
      </c>
      <c r="AF1712" s="10">
        <v>44478</v>
      </c>
      <c r="AH1712" t="s">
        <v>14434</v>
      </c>
      <c r="AI1712" t="s">
        <v>14433</v>
      </c>
      <c r="AK1712" t="s">
        <v>14432</v>
      </c>
      <c r="AL1712">
        <v>1</v>
      </c>
      <c r="AM1712" s="5">
        <f t="shared" si="211"/>
        <v>0.1</v>
      </c>
      <c r="AN1712" s="4">
        <f t="shared" si="212"/>
        <v>1.5145778114350627E-4</v>
      </c>
      <c r="AO1712" s="3"/>
      <c r="AP1712">
        <v>0</v>
      </c>
      <c r="AR1712" t="s">
        <v>1</v>
      </c>
      <c r="AT1712" s="2">
        <v>1.589</v>
      </c>
      <c r="AU1712" s="1">
        <f t="shared" si="213"/>
        <v>0.83607519281873166</v>
      </c>
      <c r="AV1712" s="1">
        <f t="shared" si="214"/>
        <v>0.60152393147462291</v>
      </c>
      <c r="AW1712" s="1">
        <f t="shared" si="215"/>
        <v>0.36697267013051393</v>
      </c>
    </row>
    <row r="1713" spans="1:49" x14ac:dyDescent="0.2">
      <c r="A1713">
        <v>1711</v>
      </c>
      <c r="B1713" t="s">
        <v>14431</v>
      </c>
      <c r="C1713" t="s">
        <v>14430</v>
      </c>
      <c r="E1713">
        <v>23157261</v>
      </c>
      <c r="F1713" t="s">
        <v>14429</v>
      </c>
      <c r="G1713" t="s">
        <v>6</v>
      </c>
      <c r="H1713" t="s">
        <v>5</v>
      </c>
      <c r="I1713" t="s">
        <v>14428</v>
      </c>
      <c r="J1713" t="s">
        <v>14427</v>
      </c>
      <c r="K1713" t="s">
        <v>14426</v>
      </c>
      <c r="L1713" t="s">
        <v>1859</v>
      </c>
      <c r="M1713" t="s">
        <v>1858</v>
      </c>
      <c r="N1713">
        <v>7</v>
      </c>
      <c r="O1713" t="s">
        <v>14425</v>
      </c>
      <c r="P1713" t="s">
        <v>14424</v>
      </c>
      <c r="Q1713" t="s">
        <v>14423</v>
      </c>
      <c r="R1713" s="7">
        <v>41153</v>
      </c>
      <c r="S1713" s="8">
        <f t="shared" si="208"/>
        <v>2012</v>
      </c>
      <c r="T1713" s="8">
        <v>2012</v>
      </c>
      <c r="U1713" s="8">
        <f t="shared" si="209"/>
        <v>10</v>
      </c>
      <c r="V1713" s="7">
        <v>41153</v>
      </c>
      <c r="W1713" t="s">
        <v>14422</v>
      </c>
      <c r="X1713" s="2">
        <v>0.747</v>
      </c>
      <c r="Y1713" s="6">
        <f t="shared" si="210"/>
        <v>1.9940738367902621E-2</v>
      </c>
      <c r="AA1713">
        <v>62979</v>
      </c>
      <c r="AB1713">
        <v>16869</v>
      </c>
      <c r="AC1713">
        <v>16083040</v>
      </c>
      <c r="AD1713" t="s">
        <v>2</v>
      </c>
      <c r="AE1713">
        <v>77</v>
      </c>
      <c r="AF1713">
        <v>9</v>
      </c>
      <c r="AH1713" t="s">
        <v>14421</v>
      </c>
      <c r="AI1713" t="s">
        <v>14420</v>
      </c>
      <c r="AJ1713" t="s">
        <v>14419</v>
      </c>
      <c r="AK1713" t="s">
        <v>14418</v>
      </c>
      <c r="AL1713">
        <v>10</v>
      </c>
      <c r="AM1713" s="5">
        <f t="shared" si="211"/>
        <v>1</v>
      </c>
      <c r="AN1713" s="4">
        <f t="shared" si="212"/>
        <v>1.5145778114350624E-3</v>
      </c>
      <c r="AO1713" s="3"/>
      <c r="AP1713">
        <v>0</v>
      </c>
      <c r="AQ1713" t="s">
        <v>1502</v>
      </c>
      <c r="AR1713" t="s">
        <v>14417</v>
      </c>
      <c r="AS1713" t="s">
        <v>668</v>
      </c>
      <c r="AT1713" s="2" t="s">
        <v>0</v>
      </c>
      <c r="AU1713" s="1">
        <f t="shared" si="213"/>
        <v>1.4412890200962354</v>
      </c>
      <c r="AV1713" s="1">
        <f t="shared" si="214"/>
        <v>1.0727658089668841</v>
      </c>
      <c r="AW1713" s="1">
        <f t="shared" si="215"/>
        <v>0.70424259783753296</v>
      </c>
    </row>
    <row r="1714" spans="1:49" x14ac:dyDescent="0.2">
      <c r="A1714">
        <v>1712</v>
      </c>
      <c r="B1714" t="s">
        <v>14416</v>
      </c>
      <c r="F1714" t="s">
        <v>14415</v>
      </c>
      <c r="G1714" t="s">
        <v>6</v>
      </c>
      <c r="H1714" t="s">
        <v>5</v>
      </c>
      <c r="I1714" t="s">
        <v>1977</v>
      </c>
      <c r="J1714">
        <v>60017482</v>
      </c>
      <c r="K1714" t="s">
        <v>14414</v>
      </c>
      <c r="L1714" t="s">
        <v>14413</v>
      </c>
      <c r="M1714" t="s">
        <v>16</v>
      </c>
      <c r="N1714">
        <v>3</v>
      </c>
      <c r="O1714" t="s">
        <v>14412</v>
      </c>
      <c r="P1714" t="s">
        <v>14411</v>
      </c>
      <c r="Q1714" t="s">
        <v>14410</v>
      </c>
      <c r="R1714" s="7">
        <v>41153</v>
      </c>
      <c r="S1714" s="8">
        <f t="shared" si="208"/>
        <v>2012</v>
      </c>
      <c r="T1714" s="8">
        <v>2012</v>
      </c>
      <c r="U1714" s="8">
        <f t="shared" si="209"/>
        <v>10</v>
      </c>
      <c r="V1714" s="7">
        <v>41153</v>
      </c>
      <c r="W1714" t="s">
        <v>829</v>
      </c>
      <c r="X1714" s="2">
        <v>0.113</v>
      </c>
      <c r="Y1714" s="6">
        <f t="shared" si="210"/>
        <v>3.0164704626144527E-3</v>
      </c>
      <c r="AA1714">
        <v>15539105</v>
      </c>
      <c r="AB1714">
        <v>145341</v>
      </c>
      <c r="AD1714" t="s">
        <v>2</v>
      </c>
      <c r="AE1714">
        <v>8</v>
      </c>
      <c r="AF1714">
        <v>17</v>
      </c>
      <c r="AH1714" t="s">
        <v>14409</v>
      </c>
      <c r="AI1714" t="s">
        <v>14408</v>
      </c>
      <c r="AJ1714" t="s">
        <v>14407</v>
      </c>
      <c r="AK1714" t="s">
        <v>14406</v>
      </c>
      <c r="AL1714">
        <v>0</v>
      </c>
      <c r="AM1714" s="5">
        <f t="shared" si="211"/>
        <v>0</v>
      </c>
      <c r="AN1714" s="4">
        <f t="shared" si="212"/>
        <v>0</v>
      </c>
      <c r="AO1714" s="3"/>
      <c r="AP1714">
        <v>0</v>
      </c>
      <c r="AR1714" t="s">
        <v>1</v>
      </c>
      <c r="AT1714" s="2" t="s">
        <v>0</v>
      </c>
      <c r="AU1714" s="1">
        <f t="shared" si="213"/>
        <v>0.21115293238301169</v>
      </c>
      <c r="AV1714" s="1">
        <f t="shared" si="214"/>
        <v>0.15082352313072264</v>
      </c>
      <c r="AW1714" s="1">
        <f t="shared" si="215"/>
        <v>9.0494113878433577E-2</v>
      </c>
    </row>
    <row r="1715" spans="1:49" x14ac:dyDescent="0.2">
      <c r="A1715">
        <v>1713</v>
      </c>
      <c r="B1715" t="s">
        <v>14405</v>
      </c>
      <c r="C1715" t="s">
        <v>14404</v>
      </c>
      <c r="F1715" t="s">
        <v>14403</v>
      </c>
      <c r="G1715" t="s">
        <v>6</v>
      </c>
      <c r="H1715" t="s">
        <v>5</v>
      </c>
      <c r="I1715" t="s">
        <v>14402</v>
      </c>
      <c r="J1715" t="s">
        <v>14401</v>
      </c>
      <c r="K1715" t="s">
        <v>14400</v>
      </c>
      <c r="L1715" t="s">
        <v>70</v>
      </c>
      <c r="M1715" t="s">
        <v>69</v>
      </c>
      <c r="N1715">
        <v>5</v>
      </c>
      <c r="O1715" t="s">
        <v>14399</v>
      </c>
      <c r="P1715" t="s">
        <v>14398</v>
      </c>
      <c r="Q1715" t="s">
        <v>14397</v>
      </c>
      <c r="R1715" s="7">
        <v>41153</v>
      </c>
      <c r="S1715" s="8">
        <f t="shared" si="208"/>
        <v>2012</v>
      </c>
      <c r="T1715" s="8">
        <v>2012</v>
      </c>
      <c r="U1715" s="8">
        <f t="shared" si="209"/>
        <v>10</v>
      </c>
      <c r="V1715" s="7">
        <v>41153</v>
      </c>
      <c r="W1715" t="s">
        <v>14396</v>
      </c>
      <c r="X1715" s="2">
        <v>0.39100000000000001</v>
      </c>
      <c r="Y1715" s="6">
        <f t="shared" si="210"/>
        <v>1.043752168922346E-2</v>
      </c>
      <c r="AA1715">
        <v>10090630</v>
      </c>
      <c r="AB1715">
        <v>145343</v>
      </c>
      <c r="AD1715" t="s">
        <v>2</v>
      </c>
      <c r="AE1715">
        <v>14</v>
      </c>
      <c r="AF1715">
        <v>9</v>
      </c>
      <c r="AH1715" t="s">
        <v>14395</v>
      </c>
      <c r="AI1715" t="s">
        <v>14394</v>
      </c>
      <c r="AJ1715" t="s">
        <v>14393</v>
      </c>
      <c r="AK1715" t="s">
        <v>14392</v>
      </c>
      <c r="AL1715">
        <v>2</v>
      </c>
      <c r="AM1715" s="5">
        <f t="shared" si="211"/>
        <v>0.2</v>
      </c>
      <c r="AN1715" s="4">
        <f t="shared" si="212"/>
        <v>3.0291556228701253E-4</v>
      </c>
      <c r="AO1715" s="3"/>
      <c r="AP1715">
        <v>0</v>
      </c>
      <c r="AR1715" t="s">
        <v>1</v>
      </c>
      <c r="AT1715" s="2" t="s">
        <v>0</v>
      </c>
      <c r="AU1715" s="1">
        <f t="shared" si="213"/>
        <v>0.73971398511425246</v>
      </c>
      <c r="AV1715" s="1">
        <f t="shared" si="214"/>
        <v>0.53702186257552365</v>
      </c>
      <c r="AW1715" s="1">
        <f t="shared" si="215"/>
        <v>0.33432974003679466</v>
      </c>
    </row>
    <row r="1716" spans="1:49" x14ac:dyDescent="0.2">
      <c r="A1716">
        <v>1714</v>
      </c>
      <c r="B1716" t="s">
        <v>14391</v>
      </c>
      <c r="C1716" t="s">
        <v>14390</v>
      </c>
      <c r="F1716" t="s">
        <v>14389</v>
      </c>
      <c r="G1716" t="s">
        <v>6</v>
      </c>
      <c r="H1716" t="s">
        <v>5</v>
      </c>
      <c r="I1716" t="s">
        <v>14388</v>
      </c>
      <c r="J1716">
        <v>60108302</v>
      </c>
      <c r="K1716" t="s">
        <v>14387</v>
      </c>
      <c r="L1716" t="s">
        <v>14386</v>
      </c>
      <c r="M1716" t="s">
        <v>194</v>
      </c>
      <c r="N1716">
        <v>3</v>
      </c>
      <c r="O1716" t="s">
        <v>14385</v>
      </c>
      <c r="P1716" t="s">
        <v>14384</v>
      </c>
      <c r="Q1716" t="s">
        <v>14383</v>
      </c>
      <c r="R1716" s="7">
        <v>41153</v>
      </c>
      <c r="S1716" s="8">
        <f t="shared" si="208"/>
        <v>2012</v>
      </c>
      <c r="T1716" s="8">
        <v>2012</v>
      </c>
      <c r="U1716" s="8">
        <f t="shared" si="209"/>
        <v>10</v>
      </c>
      <c r="V1716" s="7">
        <v>41153</v>
      </c>
      <c r="W1716" t="s">
        <v>14382</v>
      </c>
      <c r="X1716" s="2">
        <v>0.82799999999999996</v>
      </c>
      <c r="Y1716" s="6">
        <f t="shared" si="210"/>
        <v>2.2102987106590855E-2</v>
      </c>
      <c r="AA1716">
        <v>11452</v>
      </c>
      <c r="AB1716">
        <v>29964</v>
      </c>
      <c r="AD1716" t="s">
        <v>2</v>
      </c>
      <c r="AE1716">
        <v>50</v>
      </c>
      <c r="AF1716">
        <v>9</v>
      </c>
      <c r="AH1716" t="s">
        <v>14381</v>
      </c>
      <c r="AI1716" t="s">
        <v>14380</v>
      </c>
      <c r="AK1716" t="s">
        <v>14379</v>
      </c>
      <c r="AL1716">
        <v>11</v>
      </c>
      <c r="AM1716" s="5">
        <f t="shared" si="211"/>
        <v>1.1000000000000001</v>
      </c>
      <c r="AN1716" s="4">
        <f t="shared" si="212"/>
        <v>1.6660355925785689E-3</v>
      </c>
      <c r="AO1716" s="3"/>
      <c r="AP1716">
        <v>0</v>
      </c>
      <c r="AQ1716" t="s">
        <v>923</v>
      </c>
      <c r="AR1716" t="s">
        <v>14378</v>
      </c>
      <c r="AS1716" t="s">
        <v>922</v>
      </c>
      <c r="AT1716" s="2">
        <v>2.1269999999999998</v>
      </c>
      <c r="AU1716" s="1">
        <f t="shared" si="213"/>
        <v>1.5971901652387168</v>
      </c>
      <c r="AV1716" s="1">
        <f t="shared" si="214"/>
        <v>1.1884511349584712</v>
      </c>
      <c r="AW1716" s="1">
        <f t="shared" si="215"/>
        <v>0.77971210467822538</v>
      </c>
    </row>
    <row r="1717" spans="1:49" x14ac:dyDescent="0.2">
      <c r="A1717">
        <v>1715</v>
      </c>
      <c r="B1717" t="s">
        <v>14377</v>
      </c>
      <c r="C1717" t="s">
        <v>14376</v>
      </c>
      <c r="F1717" t="s">
        <v>14375</v>
      </c>
      <c r="G1717" t="s">
        <v>6</v>
      </c>
      <c r="H1717" t="s">
        <v>5</v>
      </c>
      <c r="I1717" t="s">
        <v>816</v>
      </c>
      <c r="J1717">
        <v>60108779</v>
      </c>
      <c r="K1717" t="s">
        <v>14374</v>
      </c>
      <c r="L1717" t="s">
        <v>1580</v>
      </c>
      <c r="M1717" t="s">
        <v>16</v>
      </c>
      <c r="N1717">
        <v>3</v>
      </c>
      <c r="O1717" t="s">
        <v>14373</v>
      </c>
      <c r="P1717" t="s">
        <v>14372</v>
      </c>
      <c r="Q1717" t="s">
        <v>14371</v>
      </c>
      <c r="R1717" s="7">
        <v>41153</v>
      </c>
      <c r="S1717" s="8">
        <f t="shared" si="208"/>
        <v>2012</v>
      </c>
      <c r="T1717" s="8">
        <v>2012</v>
      </c>
      <c r="U1717" s="8">
        <f t="shared" si="209"/>
        <v>10</v>
      </c>
      <c r="V1717" s="7">
        <v>41153</v>
      </c>
      <c r="W1717" t="s">
        <v>540</v>
      </c>
      <c r="X1717" s="2">
        <v>0.11600000000000001</v>
      </c>
      <c r="Y1717" s="6">
        <f t="shared" si="210"/>
        <v>3.0965537492325355E-3</v>
      </c>
      <c r="AA1717">
        <v>20058039</v>
      </c>
      <c r="AB1717">
        <v>19700200841</v>
      </c>
      <c r="AC1717">
        <v>22339337</v>
      </c>
      <c r="AD1717" t="s">
        <v>2</v>
      </c>
      <c r="AE1717">
        <v>4</v>
      </c>
      <c r="AF1717">
        <v>16</v>
      </c>
      <c r="AH1717" t="s">
        <v>756</v>
      </c>
      <c r="AI1717" t="s">
        <v>14370</v>
      </c>
      <c r="AJ1717" t="s">
        <v>14369</v>
      </c>
      <c r="AK1717" t="s">
        <v>14368</v>
      </c>
      <c r="AL1717">
        <v>1</v>
      </c>
      <c r="AM1717" s="5">
        <f t="shared" si="211"/>
        <v>0.1</v>
      </c>
      <c r="AN1717" s="4">
        <f t="shared" si="212"/>
        <v>1.5145778114350627E-4</v>
      </c>
      <c r="AO1717" s="3"/>
      <c r="AP1717">
        <v>0</v>
      </c>
      <c r="AR1717" t="s">
        <v>1</v>
      </c>
      <c r="AT1717" s="2" t="s">
        <v>0</v>
      </c>
      <c r="AU1717" s="1">
        <f t="shared" si="213"/>
        <v>0.22130249588058265</v>
      </c>
      <c r="AV1717" s="1">
        <f t="shared" si="214"/>
        <v>0.1624005765188021</v>
      </c>
      <c r="AW1717" s="1">
        <f t="shared" si="215"/>
        <v>0.10349865715702151</v>
      </c>
    </row>
    <row r="1718" spans="1:49" x14ac:dyDescent="0.2">
      <c r="A1718">
        <v>1716</v>
      </c>
      <c r="B1718" t="s">
        <v>14367</v>
      </c>
      <c r="C1718" t="s">
        <v>14366</v>
      </c>
      <c r="F1718" t="s">
        <v>14365</v>
      </c>
      <c r="G1718" t="s">
        <v>6</v>
      </c>
      <c r="H1718" t="s">
        <v>5</v>
      </c>
      <c r="I1718" t="s">
        <v>442</v>
      </c>
      <c r="J1718" t="s">
        <v>441</v>
      </c>
      <c r="K1718" t="s">
        <v>440</v>
      </c>
      <c r="L1718" t="s">
        <v>439</v>
      </c>
      <c r="M1718" t="s">
        <v>438</v>
      </c>
      <c r="N1718">
        <v>3</v>
      </c>
      <c r="O1718" t="s">
        <v>14364</v>
      </c>
      <c r="P1718" t="s">
        <v>437</v>
      </c>
      <c r="Q1718" t="s">
        <v>436</v>
      </c>
      <c r="R1718" s="7">
        <v>41153</v>
      </c>
      <c r="S1718" s="8">
        <f t="shared" si="208"/>
        <v>2012</v>
      </c>
      <c r="T1718" s="8">
        <v>2012</v>
      </c>
      <c r="U1718" s="8">
        <f t="shared" si="209"/>
        <v>10</v>
      </c>
      <c r="V1718" s="7">
        <v>41153</v>
      </c>
      <c r="W1718" t="s">
        <v>2861</v>
      </c>
      <c r="X1718" s="2">
        <v>0.84699999999999998</v>
      </c>
      <c r="Y1718" s="6">
        <f t="shared" si="210"/>
        <v>2.2610181255172047E-2</v>
      </c>
      <c r="AA1718">
        <v>281522</v>
      </c>
      <c r="AB1718">
        <v>12174</v>
      </c>
      <c r="AD1718" t="s">
        <v>2</v>
      </c>
      <c r="AE1718">
        <v>59</v>
      </c>
      <c r="AF1718">
        <v>3</v>
      </c>
      <c r="AH1718" t="s">
        <v>14363</v>
      </c>
      <c r="AI1718" t="s">
        <v>14362</v>
      </c>
      <c r="AK1718" t="s">
        <v>14361</v>
      </c>
      <c r="AL1718">
        <v>12</v>
      </c>
      <c r="AM1718" s="5">
        <f t="shared" si="211"/>
        <v>1.2</v>
      </c>
      <c r="AN1718" s="4">
        <f t="shared" si="212"/>
        <v>1.8174933737220749E-3</v>
      </c>
      <c r="AO1718" s="3"/>
      <c r="AP1718">
        <v>0</v>
      </c>
      <c r="AR1718" t="s">
        <v>1</v>
      </c>
      <c r="AT1718" s="2" t="s">
        <v>0</v>
      </c>
      <c r="AU1718" s="1">
        <f t="shared" si="213"/>
        <v>1.6372374890737051</v>
      </c>
      <c r="AV1718" s="1">
        <f t="shared" si="214"/>
        <v>1.221383731444706</v>
      </c>
      <c r="AW1718" s="1">
        <f t="shared" si="215"/>
        <v>0.80552997381570668</v>
      </c>
    </row>
    <row r="1719" spans="1:49" x14ac:dyDescent="0.2">
      <c r="A1719">
        <v>1717</v>
      </c>
      <c r="B1719" t="s">
        <v>14360</v>
      </c>
      <c r="C1719" t="s">
        <v>14359</v>
      </c>
      <c r="F1719" t="s">
        <v>14358</v>
      </c>
      <c r="G1719" t="s">
        <v>6</v>
      </c>
      <c r="H1719" t="s">
        <v>5</v>
      </c>
      <c r="I1719" t="s">
        <v>14357</v>
      </c>
      <c r="J1719" t="s">
        <v>14356</v>
      </c>
      <c r="K1719" t="s">
        <v>14355</v>
      </c>
      <c r="L1719" t="s">
        <v>14354</v>
      </c>
      <c r="M1719" t="s">
        <v>262</v>
      </c>
      <c r="N1719">
        <v>3</v>
      </c>
      <c r="O1719" t="s">
        <v>14353</v>
      </c>
      <c r="P1719" t="s">
        <v>14352</v>
      </c>
      <c r="Q1719" t="s">
        <v>14351</v>
      </c>
      <c r="R1719" s="7">
        <v>41153</v>
      </c>
      <c r="S1719" s="8">
        <f t="shared" si="208"/>
        <v>2012</v>
      </c>
      <c r="T1719" s="8">
        <v>2012</v>
      </c>
      <c r="U1719" s="8">
        <f t="shared" si="209"/>
        <v>10</v>
      </c>
      <c r="V1719" s="7">
        <v>41153</v>
      </c>
      <c r="W1719" t="s">
        <v>14350</v>
      </c>
      <c r="X1719" s="2">
        <v>0.34699999999999998</v>
      </c>
      <c r="Y1719" s="6">
        <f t="shared" si="210"/>
        <v>9.2629668188249116E-3</v>
      </c>
      <c r="AA1719" t="s">
        <v>14349</v>
      </c>
      <c r="AB1719">
        <v>19750</v>
      </c>
      <c r="AD1719" t="s">
        <v>2</v>
      </c>
      <c r="AE1719">
        <v>66</v>
      </c>
      <c r="AF1719">
        <v>3</v>
      </c>
      <c r="AH1719" t="s">
        <v>14348</v>
      </c>
      <c r="AI1719" t="s">
        <v>14347</v>
      </c>
      <c r="AJ1719" t="s">
        <v>14346</v>
      </c>
      <c r="AK1719" t="s">
        <v>14345</v>
      </c>
      <c r="AL1719">
        <v>3</v>
      </c>
      <c r="AM1719" s="5">
        <f t="shared" si="211"/>
        <v>0.3</v>
      </c>
      <c r="AN1719" s="4">
        <f t="shared" si="212"/>
        <v>4.5437334343051872E-4</v>
      </c>
      <c r="AO1719" s="3"/>
      <c r="AP1719">
        <v>0</v>
      </c>
      <c r="AR1719" t="s">
        <v>1</v>
      </c>
      <c r="AT1719" s="2">
        <v>0.77600000000000002</v>
      </c>
      <c r="AU1719" s="1">
        <f t="shared" si="213"/>
        <v>0.66203887762065938</v>
      </c>
      <c r="AV1719" s="1">
        <f t="shared" si="214"/>
        <v>0.48586700811277156</v>
      </c>
      <c r="AW1719" s="1">
        <f t="shared" si="215"/>
        <v>0.30969513860488362</v>
      </c>
    </row>
    <row r="1720" spans="1:49" x14ac:dyDescent="0.2">
      <c r="A1720">
        <v>1718</v>
      </c>
      <c r="B1720" t="s">
        <v>14344</v>
      </c>
      <c r="C1720" t="s">
        <v>14343</v>
      </c>
      <c r="F1720" t="s">
        <v>14342</v>
      </c>
      <c r="G1720" t="s">
        <v>6</v>
      </c>
      <c r="H1720" t="s">
        <v>5</v>
      </c>
      <c r="I1720" t="s">
        <v>14341</v>
      </c>
      <c r="J1720">
        <v>60002306</v>
      </c>
      <c r="K1720" t="s">
        <v>1399</v>
      </c>
      <c r="L1720" t="s">
        <v>1398</v>
      </c>
      <c r="M1720" t="s">
        <v>172</v>
      </c>
      <c r="N1720">
        <v>3</v>
      </c>
      <c r="O1720" t="s">
        <v>14340</v>
      </c>
      <c r="P1720" t="s">
        <v>14339</v>
      </c>
      <c r="Q1720" t="s">
        <v>1865</v>
      </c>
      <c r="R1720" s="7">
        <v>41153</v>
      </c>
      <c r="S1720" s="8">
        <f t="shared" si="208"/>
        <v>2012</v>
      </c>
      <c r="T1720" s="8">
        <v>2012</v>
      </c>
      <c r="U1720" s="8">
        <f t="shared" si="209"/>
        <v>10</v>
      </c>
      <c r="V1720" s="7">
        <v>41153</v>
      </c>
      <c r="W1720" t="s">
        <v>2861</v>
      </c>
      <c r="X1720" s="2">
        <v>0.84699999999999998</v>
      </c>
      <c r="Y1720" s="6">
        <f t="shared" si="210"/>
        <v>2.2610181255172047E-2</v>
      </c>
      <c r="AA1720">
        <v>281522</v>
      </c>
      <c r="AB1720">
        <v>12174</v>
      </c>
      <c r="AD1720" t="s">
        <v>2</v>
      </c>
      <c r="AE1720">
        <v>59</v>
      </c>
      <c r="AF1720">
        <v>3</v>
      </c>
      <c r="AH1720" t="s">
        <v>14338</v>
      </c>
      <c r="AI1720" t="s">
        <v>14337</v>
      </c>
      <c r="AK1720" t="s">
        <v>14336</v>
      </c>
      <c r="AL1720">
        <v>9</v>
      </c>
      <c r="AM1720" s="5">
        <f t="shared" si="211"/>
        <v>0.9</v>
      </c>
      <c r="AN1720" s="4">
        <f t="shared" si="212"/>
        <v>1.3631200302915562E-3</v>
      </c>
      <c r="AO1720" s="3"/>
      <c r="AP1720">
        <v>0</v>
      </c>
      <c r="AR1720" t="s">
        <v>1</v>
      </c>
      <c r="AT1720" s="2" t="s">
        <v>0</v>
      </c>
      <c r="AU1720" s="1">
        <f t="shared" si="213"/>
        <v>1.6236062887707896</v>
      </c>
      <c r="AV1720" s="1">
        <f t="shared" si="214"/>
        <v>1.1986650642731802</v>
      </c>
      <c r="AW1720" s="1">
        <f t="shared" si="215"/>
        <v>0.77372383977557024</v>
      </c>
    </row>
    <row r="1721" spans="1:49" x14ac:dyDescent="0.2">
      <c r="A1721">
        <v>1719</v>
      </c>
      <c r="B1721" t="s">
        <v>14335</v>
      </c>
      <c r="C1721" t="s">
        <v>14334</v>
      </c>
      <c r="F1721" t="s">
        <v>14333</v>
      </c>
      <c r="G1721" t="s">
        <v>6</v>
      </c>
      <c r="H1721" t="s">
        <v>5</v>
      </c>
      <c r="I1721" t="s">
        <v>14332</v>
      </c>
      <c r="J1721" t="s">
        <v>14331</v>
      </c>
      <c r="K1721" t="s">
        <v>14330</v>
      </c>
      <c r="L1721" t="s">
        <v>14329</v>
      </c>
      <c r="M1721" t="s">
        <v>186</v>
      </c>
      <c r="N1721">
        <v>7</v>
      </c>
      <c r="O1721" t="s">
        <v>14328</v>
      </c>
      <c r="P1721" t="s">
        <v>14327</v>
      </c>
      <c r="Q1721" t="s">
        <v>14326</v>
      </c>
      <c r="R1721" s="7">
        <v>41153</v>
      </c>
      <c r="S1721" s="8">
        <f t="shared" si="208"/>
        <v>2012</v>
      </c>
      <c r="T1721" s="8">
        <v>2012</v>
      </c>
      <c r="U1721" s="8">
        <f t="shared" si="209"/>
        <v>10</v>
      </c>
      <c r="V1721" s="7">
        <v>41153</v>
      </c>
      <c r="W1721" t="s">
        <v>14325</v>
      </c>
      <c r="X1721" s="2">
        <v>1.2070000000000001</v>
      </c>
      <c r="Y1721" s="6">
        <f t="shared" si="210"/>
        <v>3.2220175649341987E-2</v>
      </c>
      <c r="AA1721">
        <v>16741137</v>
      </c>
      <c r="AB1721">
        <v>15600154712</v>
      </c>
      <c r="AD1721" t="s">
        <v>2</v>
      </c>
      <c r="AE1721">
        <v>36</v>
      </c>
      <c r="AF1721">
        <v>9</v>
      </c>
      <c r="AH1721" t="s">
        <v>14324</v>
      </c>
      <c r="AI1721" t="s">
        <v>14323</v>
      </c>
      <c r="AJ1721" t="s">
        <v>14322</v>
      </c>
      <c r="AK1721" t="s">
        <v>14321</v>
      </c>
      <c r="AL1721">
        <v>1</v>
      </c>
      <c r="AM1721" s="5">
        <f t="shared" si="211"/>
        <v>0.1</v>
      </c>
      <c r="AN1721" s="4">
        <f t="shared" si="212"/>
        <v>1.5145778114350627E-4</v>
      </c>
      <c r="AO1721" s="3"/>
      <c r="AP1721">
        <v>0</v>
      </c>
      <c r="AR1721" t="s">
        <v>1</v>
      </c>
      <c r="AT1721" s="2">
        <v>2.145</v>
      </c>
      <c r="AU1721" s="1">
        <f t="shared" si="213"/>
        <v>2.2599560288882441</v>
      </c>
      <c r="AV1721" s="1">
        <f t="shared" si="214"/>
        <v>1.6185816715242747</v>
      </c>
      <c r="AW1721" s="1">
        <f t="shared" si="215"/>
        <v>0.97720731416030493</v>
      </c>
    </row>
    <row r="1722" spans="1:49" x14ac:dyDescent="0.2">
      <c r="A1722">
        <v>1720</v>
      </c>
      <c r="B1722" t="s">
        <v>14320</v>
      </c>
      <c r="C1722" t="s">
        <v>14319</v>
      </c>
      <c r="F1722" t="s">
        <v>14318</v>
      </c>
      <c r="G1722" t="s">
        <v>6</v>
      </c>
      <c r="H1722" t="s">
        <v>5</v>
      </c>
      <c r="I1722" t="s">
        <v>14317</v>
      </c>
      <c r="J1722">
        <v>60016248</v>
      </c>
      <c r="K1722" t="s">
        <v>1106</v>
      </c>
      <c r="L1722" t="s">
        <v>300</v>
      </c>
      <c r="M1722" t="s">
        <v>299</v>
      </c>
      <c r="N1722">
        <v>1</v>
      </c>
      <c r="O1722" t="s">
        <v>14316</v>
      </c>
      <c r="P1722">
        <v>15848704500</v>
      </c>
      <c r="Q1722">
        <v>60016248</v>
      </c>
      <c r="R1722" s="7">
        <v>41153</v>
      </c>
      <c r="S1722" s="8">
        <f t="shared" si="208"/>
        <v>2012</v>
      </c>
      <c r="T1722" s="8">
        <v>2012</v>
      </c>
      <c r="U1722" s="8">
        <f t="shared" si="209"/>
        <v>10</v>
      </c>
      <c r="V1722" s="7">
        <v>41153</v>
      </c>
      <c r="W1722" t="s">
        <v>332</v>
      </c>
      <c r="X1722" s="2">
        <v>0.74099999999999999</v>
      </c>
      <c r="Y1722" s="6">
        <f t="shared" si="210"/>
        <v>1.9780571794666454E-2</v>
      </c>
      <c r="AA1722">
        <v>7403224</v>
      </c>
      <c r="AB1722">
        <v>12341</v>
      </c>
      <c r="AD1722" t="s">
        <v>2</v>
      </c>
      <c r="AE1722">
        <v>29</v>
      </c>
      <c r="AF1722">
        <v>9</v>
      </c>
      <c r="AH1722" t="s">
        <v>14315</v>
      </c>
      <c r="AI1722" t="s">
        <v>14314</v>
      </c>
      <c r="AK1722" t="s">
        <v>14313</v>
      </c>
      <c r="AL1722">
        <v>12</v>
      </c>
      <c r="AM1722" s="5">
        <f t="shared" si="211"/>
        <v>1.2</v>
      </c>
      <c r="AN1722" s="4">
        <f t="shared" si="212"/>
        <v>1.8174933737220749E-3</v>
      </c>
      <c r="AO1722" s="3"/>
      <c r="AP1722">
        <v>0</v>
      </c>
      <c r="AR1722" t="s">
        <v>1</v>
      </c>
      <c r="AT1722" s="2" t="s">
        <v>0</v>
      </c>
      <c r="AU1722" s="1">
        <f t="shared" si="213"/>
        <v>1.4391648268383139</v>
      </c>
      <c r="AV1722" s="1">
        <f t="shared" si="214"/>
        <v>1.0799032584194264</v>
      </c>
      <c r="AW1722" s="1">
        <f t="shared" si="215"/>
        <v>0.72064169000053879</v>
      </c>
    </row>
    <row r="1723" spans="1:49" x14ac:dyDescent="0.2">
      <c r="A1723">
        <v>1721</v>
      </c>
      <c r="B1723" t="s">
        <v>14312</v>
      </c>
      <c r="C1723" t="s">
        <v>14311</v>
      </c>
      <c r="F1723" t="s">
        <v>14310</v>
      </c>
      <c r="G1723" t="s">
        <v>6</v>
      </c>
      <c r="H1723" t="s">
        <v>5</v>
      </c>
      <c r="I1723" t="s">
        <v>14309</v>
      </c>
      <c r="J1723">
        <v>60028628</v>
      </c>
      <c r="K1723" t="s">
        <v>2682</v>
      </c>
      <c r="L1723" t="s">
        <v>1898</v>
      </c>
      <c r="M1723" t="s">
        <v>12</v>
      </c>
      <c r="N1723">
        <v>2</v>
      </c>
      <c r="O1723" t="s">
        <v>14308</v>
      </c>
      <c r="P1723" t="s">
        <v>14307</v>
      </c>
      <c r="Q1723" t="s">
        <v>10425</v>
      </c>
      <c r="R1723" s="7">
        <v>41153</v>
      </c>
      <c r="S1723" s="8">
        <f t="shared" si="208"/>
        <v>2012</v>
      </c>
      <c r="T1723" s="8">
        <v>2012</v>
      </c>
      <c r="U1723" s="8">
        <f t="shared" si="209"/>
        <v>10</v>
      </c>
      <c r="V1723" s="7">
        <v>41153</v>
      </c>
      <c r="W1723" t="s">
        <v>332</v>
      </c>
      <c r="X1723" s="2">
        <v>0.74099999999999999</v>
      </c>
      <c r="Y1723" s="6">
        <f t="shared" si="210"/>
        <v>1.9780571794666454E-2</v>
      </c>
      <c r="AA1723">
        <v>7403224</v>
      </c>
      <c r="AB1723">
        <v>12341</v>
      </c>
      <c r="AD1723" t="s">
        <v>2</v>
      </c>
      <c r="AE1723">
        <v>29</v>
      </c>
      <c r="AF1723">
        <v>9</v>
      </c>
      <c r="AH1723" t="s">
        <v>14306</v>
      </c>
      <c r="AI1723" t="s">
        <v>14305</v>
      </c>
      <c r="AK1723" t="s">
        <v>14304</v>
      </c>
      <c r="AL1723">
        <v>7</v>
      </c>
      <c r="AM1723" s="5">
        <f t="shared" si="211"/>
        <v>0.7</v>
      </c>
      <c r="AN1723" s="4">
        <f t="shared" si="212"/>
        <v>1.0602044680045437E-3</v>
      </c>
      <c r="AO1723" s="3"/>
      <c r="AP1723">
        <v>0</v>
      </c>
      <c r="AR1723" t="s">
        <v>1</v>
      </c>
      <c r="AT1723" s="2" t="s">
        <v>0</v>
      </c>
      <c r="AU1723" s="1">
        <f t="shared" si="213"/>
        <v>1.4164461596667879</v>
      </c>
      <c r="AV1723" s="1">
        <f t="shared" si="214"/>
        <v>1.0420388131335498</v>
      </c>
      <c r="AW1723" s="1">
        <f t="shared" si="215"/>
        <v>0.66763146660031158</v>
      </c>
    </row>
    <row r="1724" spans="1:49" x14ac:dyDescent="0.2">
      <c r="A1724">
        <v>1722</v>
      </c>
      <c r="B1724" t="s">
        <v>14303</v>
      </c>
      <c r="C1724" t="s">
        <v>14302</v>
      </c>
      <c r="F1724" t="s">
        <v>14301</v>
      </c>
      <c r="G1724" t="s">
        <v>6</v>
      </c>
      <c r="H1724" t="s">
        <v>5</v>
      </c>
      <c r="I1724" t="s">
        <v>14300</v>
      </c>
      <c r="J1724" t="s">
        <v>14299</v>
      </c>
      <c r="K1724" t="s">
        <v>14298</v>
      </c>
      <c r="L1724" t="s">
        <v>14297</v>
      </c>
      <c r="M1724" t="s">
        <v>224</v>
      </c>
      <c r="N1724">
        <v>3</v>
      </c>
      <c r="O1724" t="s">
        <v>14296</v>
      </c>
      <c r="P1724" t="s">
        <v>14295</v>
      </c>
      <c r="Q1724" t="s">
        <v>14294</v>
      </c>
      <c r="R1724" s="7">
        <v>41153</v>
      </c>
      <c r="S1724" s="8">
        <f t="shared" si="208"/>
        <v>2012</v>
      </c>
      <c r="T1724" s="8">
        <v>2012</v>
      </c>
      <c r="U1724" s="8">
        <f t="shared" si="209"/>
        <v>10</v>
      </c>
      <c r="V1724" s="7">
        <v>41153</v>
      </c>
      <c r="W1724" t="s">
        <v>14293</v>
      </c>
      <c r="X1724" s="2">
        <v>0.17299999999999999</v>
      </c>
      <c r="Y1724" s="6">
        <f t="shared" si="210"/>
        <v>4.6181361949761083E-3</v>
      </c>
      <c r="AA1724">
        <v>384909</v>
      </c>
      <c r="AB1724">
        <v>24895</v>
      </c>
      <c r="AD1724" t="s">
        <v>2</v>
      </c>
      <c r="AE1724">
        <v>57</v>
      </c>
      <c r="AF1724">
        <v>3</v>
      </c>
      <c r="AH1724" t="s">
        <v>14292</v>
      </c>
      <c r="AI1724" t="s">
        <v>14291</v>
      </c>
      <c r="AK1724" t="s">
        <v>14290</v>
      </c>
      <c r="AL1724">
        <v>10</v>
      </c>
      <c r="AM1724" s="5">
        <f t="shared" si="211"/>
        <v>1</v>
      </c>
      <c r="AN1724" s="4">
        <f t="shared" si="212"/>
        <v>1.5145778114350624E-3</v>
      </c>
      <c r="AO1724" s="3"/>
      <c r="AP1724">
        <v>0</v>
      </c>
      <c r="AR1724" t="s">
        <v>1</v>
      </c>
      <c r="AT1724" s="2">
        <v>0.26700000000000002</v>
      </c>
      <c r="AU1724" s="1">
        <f t="shared" si="213"/>
        <v>0.36870686799137947</v>
      </c>
      <c r="AV1724" s="1">
        <f t="shared" si="214"/>
        <v>0.30663570032055854</v>
      </c>
      <c r="AW1724" s="1">
        <f t="shared" si="215"/>
        <v>0.24456453264973763</v>
      </c>
    </row>
    <row r="1725" spans="1:49" x14ac:dyDescent="0.2">
      <c r="A1725">
        <v>1723</v>
      </c>
      <c r="B1725" t="s">
        <v>14289</v>
      </c>
      <c r="C1725" t="s">
        <v>14288</v>
      </c>
      <c r="D1725" t="s">
        <v>14287</v>
      </c>
      <c r="F1725" t="s">
        <v>14286</v>
      </c>
      <c r="G1725" t="s">
        <v>6</v>
      </c>
      <c r="H1725" t="s">
        <v>5</v>
      </c>
      <c r="I1725" t="s">
        <v>14285</v>
      </c>
      <c r="J1725">
        <v>60028868</v>
      </c>
      <c r="K1725" t="s">
        <v>526</v>
      </c>
      <c r="L1725" t="s">
        <v>525</v>
      </c>
      <c r="M1725" t="s">
        <v>44</v>
      </c>
      <c r="N1725">
        <v>5</v>
      </c>
      <c r="O1725" t="s">
        <v>14284</v>
      </c>
      <c r="P1725" t="s">
        <v>14283</v>
      </c>
      <c r="Q1725" t="s">
        <v>14282</v>
      </c>
      <c r="R1725" s="7">
        <v>41153</v>
      </c>
      <c r="S1725" s="8">
        <f t="shared" si="208"/>
        <v>2012</v>
      </c>
      <c r="T1725" s="8">
        <v>2012</v>
      </c>
      <c r="U1725" s="8">
        <f t="shared" si="209"/>
        <v>10</v>
      </c>
      <c r="V1725" s="7">
        <v>41153</v>
      </c>
      <c r="W1725" t="s">
        <v>14281</v>
      </c>
      <c r="X1725" s="2">
        <v>0.65600000000000003</v>
      </c>
      <c r="Y1725" s="6">
        <f t="shared" si="210"/>
        <v>1.751154534048744E-2</v>
      </c>
      <c r="AA1725">
        <v>16310683</v>
      </c>
      <c r="AB1725">
        <v>13334</v>
      </c>
      <c r="AD1725" t="s">
        <v>2</v>
      </c>
      <c r="AE1725">
        <v>11</v>
      </c>
      <c r="AF1725">
        <v>6</v>
      </c>
      <c r="AH1725" t="s">
        <v>14280</v>
      </c>
      <c r="AI1725" t="s">
        <v>14279</v>
      </c>
      <c r="AJ1725" t="s">
        <v>14278</v>
      </c>
      <c r="AK1725" t="s">
        <v>14277</v>
      </c>
      <c r="AL1725">
        <v>16</v>
      </c>
      <c r="AM1725" s="5">
        <f t="shared" si="211"/>
        <v>1.6</v>
      </c>
      <c r="AN1725" s="4">
        <f t="shared" si="212"/>
        <v>2.4233244982961003E-3</v>
      </c>
      <c r="AO1725" s="3"/>
      <c r="AP1725">
        <v>0</v>
      </c>
      <c r="AR1725" t="s">
        <v>1</v>
      </c>
      <c r="AT1725" s="2" t="s">
        <v>0</v>
      </c>
      <c r="AU1725" s="1">
        <f t="shared" si="213"/>
        <v>1.2985079087830038</v>
      </c>
      <c r="AV1725" s="1">
        <f t="shared" si="214"/>
        <v>0.996743491939177</v>
      </c>
      <c r="AW1725" s="1">
        <f t="shared" si="215"/>
        <v>0.69497907509535028</v>
      </c>
    </row>
    <row r="1726" spans="1:49" x14ac:dyDescent="0.2">
      <c r="A1726">
        <v>1724</v>
      </c>
      <c r="B1726" t="s">
        <v>14276</v>
      </c>
      <c r="C1726" t="s">
        <v>14275</v>
      </c>
      <c r="D1726" t="s">
        <v>14274</v>
      </c>
      <c r="E1726">
        <v>22842145</v>
      </c>
      <c r="F1726" t="s">
        <v>14273</v>
      </c>
      <c r="G1726" t="s">
        <v>6</v>
      </c>
      <c r="H1726" t="s">
        <v>5</v>
      </c>
      <c r="I1726" t="s">
        <v>14272</v>
      </c>
      <c r="J1726" t="s">
        <v>14271</v>
      </c>
      <c r="K1726" t="s">
        <v>14270</v>
      </c>
      <c r="L1726" t="s">
        <v>14269</v>
      </c>
      <c r="M1726" t="s">
        <v>14268</v>
      </c>
      <c r="N1726">
        <v>5</v>
      </c>
      <c r="O1726" t="s">
        <v>14267</v>
      </c>
      <c r="P1726" t="s">
        <v>14266</v>
      </c>
      <c r="Q1726" t="s">
        <v>14265</v>
      </c>
      <c r="R1726" s="7">
        <v>41153</v>
      </c>
      <c r="S1726" s="8">
        <f t="shared" si="208"/>
        <v>2012</v>
      </c>
      <c r="T1726" s="8">
        <v>2012</v>
      </c>
      <c r="U1726" s="8">
        <f t="shared" si="209"/>
        <v>10</v>
      </c>
      <c r="V1726" s="7">
        <v>41153</v>
      </c>
      <c r="W1726" t="s">
        <v>14264</v>
      </c>
      <c r="X1726" s="2">
        <v>13.403</v>
      </c>
      <c r="Y1726" s="6">
        <f t="shared" si="210"/>
        <v>0.35778543018072129</v>
      </c>
      <c r="AA1726">
        <v>10976256</v>
      </c>
      <c r="AB1726">
        <v>17436</v>
      </c>
      <c r="AC1726">
        <v>15461726</v>
      </c>
      <c r="AD1726" t="s">
        <v>2</v>
      </c>
      <c r="AE1726">
        <v>15</v>
      </c>
      <c r="AF1726">
        <v>9</v>
      </c>
      <c r="AH1726" t="s">
        <v>14263</v>
      </c>
      <c r="AI1726" t="s">
        <v>14262</v>
      </c>
      <c r="AK1726" t="s">
        <v>14261</v>
      </c>
      <c r="AL1726">
        <v>50</v>
      </c>
      <c r="AM1726" s="5">
        <f t="shared" si="211"/>
        <v>5</v>
      </c>
      <c r="AN1726" s="4">
        <f t="shared" si="212"/>
        <v>7.5728890571753124E-3</v>
      </c>
      <c r="AO1726" s="3"/>
      <c r="AP1726">
        <v>0</v>
      </c>
      <c r="AQ1726" t="s">
        <v>14260</v>
      </c>
      <c r="AR1726" t="s">
        <v>14259</v>
      </c>
      <c r="AS1726" t="s">
        <v>14258</v>
      </c>
      <c r="AT1726" s="2">
        <v>24.884</v>
      </c>
      <c r="AU1726" s="1">
        <f t="shared" si="213"/>
        <v>25.272166784365744</v>
      </c>
      <c r="AV1726" s="1">
        <f t="shared" si="214"/>
        <v>18.267915961894829</v>
      </c>
      <c r="AW1726" s="1">
        <f t="shared" si="215"/>
        <v>11.26366513942391</v>
      </c>
    </row>
    <row r="1727" spans="1:49" x14ac:dyDescent="0.2">
      <c r="A1727">
        <v>1725</v>
      </c>
      <c r="B1727" t="s">
        <v>14257</v>
      </c>
      <c r="C1727" t="s">
        <v>14256</v>
      </c>
      <c r="F1727" t="s">
        <v>14255</v>
      </c>
      <c r="G1727" t="s">
        <v>6</v>
      </c>
      <c r="H1727" t="s">
        <v>5</v>
      </c>
      <c r="I1727" t="s">
        <v>14254</v>
      </c>
      <c r="J1727" t="s">
        <v>14253</v>
      </c>
      <c r="K1727" t="s">
        <v>14252</v>
      </c>
      <c r="L1727" t="s">
        <v>14251</v>
      </c>
      <c r="M1727" t="s">
        <v>2041</v>
      </c>
      <c r="N1727">
        <v>4</v>
      </c>
      <c r="O1727" t="s">
        <v>14250</v>
      </c>
      <c r="P1727" t="s">
        <v>14249</v>
      </c>
      <c r="Q1727" t="s">
        <v>14248</v>
      </c>
      <c r="R1727" s="7">
        <v>41153</v>
      </c>
      <c r="S1727" s="8">
        <f t="shared" si="208"/>
        <v>2012</v>
      </c>
      <c r="T1727" s="8">
        <v>2012</v>
      </c>
      <c r="U1727" s="8">
        <f t="shared" si="209"/>
        <v>10</v>
      </c>
      <c r="V1727" s="7">
        <v>41153</v>
      </c>
      <c r="W1727" t="s">
        <v>5309</v>
      </c>
      <c r="X1727" s="2">
        <v>0.29099999999999998</v>
      </c>
      <c r="Y1727" s="6">
        <f t="shared" si="210"/>
        <v>7.7680788019540321E-3</v>
      </c>
      <c r="AA1727">
        <v>15334880</v>
      </c>
      <c r="AB1727">
        <v>28546</v>
      </c>
      <c r="AC1727">
        <v>15334899</v>
      </c>
      <c r="AD1727" t="s">
        <v>2</v>
      </c>
      <c r="AE1727">
        <v>12</v>
      </c>
      <c r="AF1727">
        <v>9</v>
      </c>
      <c r="AH1727" t="s">
        <v>14247</v>
      </c>
      <c r="AI1727" t="s">
        <v>14246</v>
      </c>
      <c r="AJ1727" t="s">
        <v>14245</v>
      </c>
      <c r="AK1727" t="s">
        <v>14244</v>
      </c>
      <c r="AL1727">
        <v>23</v>
      </c>
      <c r="AM1727" s="5">
        <f t="shared" si="211"/>
        <v>2.2999999999999998</v>
      </c>
      <c r="AN1727" s="4">
        <f t="shared" si="212"/>
        <v>3.4835289663006433E-3</v>
      </c>
      <c r="AO1727" s="3"/>
      <c r="AP1727">
        <v>0</v>
      </c>
      <c r="AR1727" t="s">
        <v>1</v>
      </c>
      <c r="AT1727" s="2" t="s">
        <v>0</v>
      </c>
      <c r="AU1727" s="1">
        <f t="shared" si="213"/>
        <v>0.64827138512580151</v>
      </c>
      <c r="AV1727" s="1">
        <f t="shared" si="214"/>
        <v>0.56258038841273372</v>
      </c>
      <c r="AW1727" s="1">
        <f t="shared" si="215"/>
        <v>0.47688939169966588</v>
      </c>
    </row>
    <row r="1728" spans="1:49" x14ac:dyDescent="0.2">
      <c r="A1728">
        <v>1726</v>
      </c>
      <c r="B1728" t="s">
        <v>14243</v>
      </c>
      <c r="C1728" t="s">
        <v>14242</v>
      </c>
      <c r="F1728" t="s">
        <v>14241</v>
      </c>
      <c r="G1728" t="s">
        <v>6</v>
      </c>
      <c r="H1728" t="s">
        <v>5</v>
      </c>
      <c r="I1728" t="s">
        <v>14240</v>
      </c>
      <c r="J1728" t="s">
        <v>14239</v>
      </c>
      <c r="K1728" t="s">
        <v>14238</v>
      </c>
      <c r="L1728" t="s">
        <v>14237</v>
      </c>
      <c r="M1728" t="s">
        <v>2562</v>
      </c>
      <c r="N1728">
        <v>5</v>
      </c>
      <c r="O1728" t="s">
        <v>14236</v>
      </c>
      <c r="P1728" t="s">
        <v>14235</v>
      </c>
      <c r="Q1728" t="s">
        <v>14234</v>
      </c>
      <c r="R1728" s="7">
        <v>41153</v>
      </c>
      <c r="S1728" s="8">
        <f t="shared" si="208"/>
        <v>2012</v>
      </c>
      <c r="T1728" s="8">
        <v>2012</v>
      </c>
      <c r="U1728" s="8">
        <f t="shared" si="209"/>
        <v>10</v>
      </c>
      <c r="V1728" s="7">
        <v>41153</v>
      </c>
      <c r="W1728" t="s">
        <v>14233</v>
      </c>
      <c r="X1728" s="2" t="s">
        <v>0</v>
      </c>
      <c r="Y1728" s="6" t="e">
        <f t="shared" si="210"/>
        <v>#VALUE!</v>
      </c>
      <c r="AA1728">
        <v>16733460</v>
      </c>
      <c r="AB1728">
        <v>4700152493</v>
      </c>
      <c r="AC1728">
        <v>16733584</v>
      </c>
      <c r="AD1728" t="s">
        <v>2</v>
      </c>
      <c r="AE1728">
        <v>7</v>
      </c>
      <c r="AF1728">
        <v>3</v>
      </c>
      <c r="AH1728" t="s">
        <v>14232</v>
      </c>
      <c r="AI1728" t="s">
        <v>14231</v>
      </c>
      <c r="AJ1728" t="s">
        <v>14230</v>
      </c>
      <c r="AK1728" t="s">
        <v>14229</v>
      </c>
      <c r="AL1728">
        <v>0</v>
      </c>
      <c r="AM1728" s="5">
        <f t="shared" si="211"/>
        <v>0</v>
      </c>
      <c r="AN1728" s="4">
        <f t="shared" si="212"/>
        <v>0</v>
      </c>
      <c r="AO1728" s="3"/>
      <c r="AP1728">
        <v>0</v>
      </c>
      <c r="AR1728" t="s">
        <v>1</v>
      </c>
      <c r="AT1728" s="2" t="s">
        <v>0</v>
      </c>
      <c r="AU1728" s="1" t="e">
        <f t="shared" si="213"/>
        <v>#VALUE!</v>
      </c>
      <c r="AV1728" s="1" t="e">
        <f t="shared" si="214"/>
        <v>#VALUE!</v>
      </c>
      <c r="AW1728" s="1" t="e">
        <f t="shared" si="215"/>
        <v>#VALUE!</v>
      </c>
    </row>
    <row r="1729" spans="1:49" x14ac:dyDescent="0.2">
      <c r="A1729">
        <v>1727</v>
      </c>
      <c r="B1729" t="s">
        <v>14228</v>
      </c>
      <c r="C1729" t="s">
        <v>14227</v>
      </c>
      <c r="F1729" t="s">
        <v>14226</v>
      </c>
      <c r="G1729" t="s">
        <v>6</v>
      </c>
      <c r="H1729" t="s">
        <v>5</v>
      </c>
      <c r="I1729" t="s">
        <v>1004</v>
      </c>
      <c r="J1729">
        <v>60103801</v>
      </c>
      <c r="K1729" t="s">
        <v>14225</v>
      </c>
      <c r="L1729" t="s">
        <v>2652</v>
      </c>
      <c r="M1729" t="s">
        <v>16</v>
      </c>
      <c r="N1729">
        <v>2</v>
      </c>
      <c r="O1729" t="s">
        <v>14224</v>
      </c>
      <c r="P1729" t="s">
        <v>14223</v>
      </c>
      <c r="Q1729" t="s">
        <v>14222</v>
      </c>
      <c r="R1729" s="7">
        <v>41153</v>
      </c>
      <c r="S1729" s="8">
        <f t="shared" si="208"/>
        <v>2012</v>
      </c>
      <c r="T1729" s="8">
        <v>2012</v>
      </c>
      <c r="U1729" s="8">
        <f t="shared" si="209"/>
        <v>10</v>
      </c>
      <c r="V1729" s="7">
        <v>41153</v>
      </c>
      <c r="W1729" t="s">
        <v>5309</v>
      </c>
      <c r="X1729" s="2">
        <v>0.29099999999999998</v>
      </c>
      <c r="Y1729" s="6">
        <f t="shared" si="210"/>
        <v>7.7680788019540321E-3</v>
      </c>
      <c r="AA1729">
        <v>15334880</v>
      </c>
      <c r="AB1729">
        <v>28546</v>
      </c>
      <c r="AC1729">
        <v>15334899</v>
      </c>
      <c r="AD1729" t="s">
        <v>2</v>
      </c>
      <c r="AE1729">
        <v>12</v>
      </c>
      <c r="AF1729">
        <v>9</v>
      </c>
      <c r="AH1729" t="s">
        <v>14221</v>
      </c>
      <c r="AI1729" t="s">
        <v>14220</v>
      </c>
      <c r="AJ1729" t="s">
        <v>14219</v>
      </c>
      <c r="AK1729" t="s">
        <v>14218</v>
      </c>
      <c r="AL1729">
        <v>6</v>
      </c>
      <c r="AM1729" s="5">
        <f t="shared" si="211"/>
        <v>0.6</v>
      </c>
      <c r="AN1729" s="4">
        <f t="shared" si="212"/>
        <v>9.0874668686103744E-4</v>
      </c>
      <c r="AO1729" s="3"/>
      <c r="AP1729">
        <v>0</v>
      </c>
      <c r="AR1729" t="s">
        <v>1</v>
      </c>
      <c r="AT1729" s="2" t="s">
        <v>0</v>
      </c>
      <c r="AU1729" s="1">
        <f t="shared" si="213"/>
        <v>0.57102791674261333</v>
      </c>
      <c r="AV1729" s="1">
        <f t="shared" si="214"/>
        <v>0.43384127444075343</v>
      </c>
      <c r="AW1729" s="1">
        <f t="shared" si="215"/>
        <v>0.29665463213889354</v>
      </c>
    </row>
    <row r="1730" spans="1:49" x14ac:dyDescent="0.2">
      <c r="A1730">
        <v>1728</v>
      </c>
      <c r="B1730" t="s">
        <v>14217</v>
      </c>
      <c r="C1730" t="s">
        <v>14216</v>
      </c>
      <c r="E1730">
        <v>22672430</v>
      </c>
      <c r="F1730" t="s">
        <v>14215</v>
      </c>
      <c r="G1730" t="s">
        <v>6</v>
      </c>
      <c r="H1730" t="s">
        <v>5</v>
      </c>
      <c r="I1730" t="s">
        <v>14214</v>
      </c>
      <c r="J1730">
        <v>60032711</v>
      </c>
      <c r="K1730" t="s">
        <v>14213</v>
      </c>
      <c r="L1730" t="s">
        <v>14212</v>
      </c>
      <c r="M1730" t="s">
        <v>167</v>
      </c>
      <c r="N1730">
        <v>5</v>
      </c>
      <c r="O1730" t="s">
        <v>14211</v>
      </c>
      <c r="P1730" t="s">
        <v>14210</v>
      </c>
      <c r="Q1730" t="s">
        <v>14209</v>
      </c>
      <c r="R1730" s="7">
        <v>41153</v>
      </c>
      <c r="S1730" s="8">
        <f t="shared" ref="S1730:S1793" si="216">YEAR(R1730)</f>
        <v>2012</v>
      </c>
      <c r="T1730" s="8">
        <v>2012</v>
      </c>
      <c r="U1730" s="8">
        <f t="shared" ref="U1730:U1793" si="217">2022-T1730</f>
        <v>10</v>
      </c>
      <c r="V1730" s="7">
        <v>41153</v>
      </c>
      <c r="W1730" t="s">
        <v>14208</v>
      </c>
      <c r="X1730" s="2">
        <v>0.40400000000000003</v>
      </c>
      <c r="Y1730" s="6">
        <f t="shared" ref="Y1730:Y1793" si="218">(X1730-$Z$4)/($Z$3-$Z$4)</f>
        <v>1.0784549264568486E-2</v>
      </c>
      <c r="AA1730">
        <v>7422822</v>
      </c>
      <c r="AB1730">
        <v>23159</v>
      </c>
      <c r="AC1730">
        <v>15408175</v>
      </c>
      <c r="AD1730" t="s">
        <v>2</v>
      </c>
      <c r="AE1730">
        <v>29</v>
      </c>
      <c r="AF1730">
        <v>8</v>
      </c>
      <c r="AI1730" t="s">
        <v>14207</v>
      </c>
      <c r="AJ1730" t="s">
        <v>14206</v>
      </c>
      <c r="AK1730" t="s">
        <v>14205</v>
      </c>
      <c r="AL1730">
        <v>2</v>
      </c>
      <c r="AM1730" s="5">
        <f t="shared" ref="AM1730:AM1793" si="219">AL1730/U1730</f>
        <v>0.2</v>
      </c>
      <c r="AN1730" s="4">
        <f t="shared" ref="AN1730:AN1793" si="220">(AM1730-$AO$4)/($AO$3-$AO$4)</f>
        <v>3.0291556228701253E-4</v>
      </c>
      <c r="AO1730" s="3"/>
      <c r="AP1730">
        <v>0</v>
      </c>
      <c r="AR1730" t="s">
        <v>1</v>
      </c>
      <c r="AT1730" s="2" t="s">
        <v>0</v>
      </c>
      <c r="AU1730" s="1">
        <f t="shared" ref="AU1730:AU1793" si="221">(Y1730*0.7+AN1730*0.3)*100</f>
        <v>0.76400591538840434</v>
      </c>
      <c r="AV1730" s="1">
        <f t="shared" ref="AV1730:AV1793" si="222">(Y1730*0.5+AN1730*0.5)*100</f>
        <v>0.55437324134277499</v>
      </c>
      <c r="AW1730" s="1">
        <f t="shared" ref="AW1730:AW1793" si="223">(Y1730*0.3+AN1730*0.7)*100</f>
        <v>0.34474056729714542</v>
      </c>
    </row>
    <row r="1731" spans="1:49" x14ac:dyDescent="0.2">
      <c r="A1731">
        <v>1729</v>
      </c>
      <c r="B1731" t="s">
        <v>14204</v>
      </c>
      <c r="C1731" t="s">
        <v>14203</v>
      </c>
      <c r="F1731" t="s">
        <v>14202</v>
      </c>
      <c r="G1731" t="s">
        <v>6</v>
      </c>
      <c r="H1731" t="s">
        <v>5</v>
      </c>
      <c r="I1731" t="s">
        <v>1934</v>
      </c>
      <c r="J1731">
        <v>60089930</v>
      </c>
      <c r="K1731" t="s">
        <v>14201</v>
      </c>
      <c r="L1731" t="s">
        <v>82</v>
      </c>
      <c r="M1731" t="s">
        <v>16</v>
      </c>
      <c r="N1731">
        <v>4</v>
      </c>
      <c r="O1731" t="s">
        <v>14200</v>
      </c>
      <c r="P1731" t="s">
        <v>14199</v>
      </c>
      <c r="Q1731" t="s">
        <v>14198</v>
      </c>
      <c r="R1731" s="7">
        <v>41153</v>
      </c>
      <c r="S1731" s="8">
        <f t="shared" si="216"/>
        <v>2012</v>
      </c>
      <c r="T1731" s="8">
        <v>2012</v>
      </c>
      <c r="U1731" s="8">
        <f t="shared" si="217"/>
        <v>10</v>
      </c>
      <c r="V1731" s="7">
        <v>41153</v>
      </c>
      <c r="W1731" t="s">
        <v>14197</v>
      </c>
      <c r="X1731" s="2">
        <v>0.4</v>
      </c>
      <c r="Y1731" s="6">
        <f t="shared" si="218"/>
        <v>1.0677771549077708E-2</v>
      </c>
      <c r="AA1731" t="s">
        <v>14196</v>
      </c>
      <c r="AB1731">
        <v>13088</v>
      </c>
      <c r="AC1731">
        <v>17447402</v>
      </c>
      <c r="AD1731" t="s">
        <v>2</v>
      </c>
      <c r="AE1731">
        <v>9</v>
      </c>
      <c r="AF1731">
        <v>5</v>
      </c>
      <c r="AH1731" t="s">
        <v>14195</v>
      </c>
      <c r="AI1731" t="s">
        <v>14194</v>
      </c>
      <c r="AK1731" t="s">
        <v>14193</v>
      </c>
      <c r="AL1731">
        <v>0</v>
      </c>
      <c r="AM1731" s="5">
        <f t="shared" si="219"/>
        <v>0</v>
      </c>
      <c r="AN1731" s="4">
        <f t="shared" si="220"/>
        <v>0</v>
      </c>
      <c r="AO1731" s="3"/>
      <c r="AP1731">
        <v>0</v>
      </c>
      <c r="AR1731" t="s">
        <v>1</v>
      </c>
      <c r="AT1731" s="2">
        <v>1.968</v>
      </c>
      <c r="AU1731" s="1">
        <f t="shared" si="221"/>
        <v>0.74744400843543946</v>
      </c>
      <c r="AV1731" s="1">
        <f t="shared" si="222"/>
        <v>0.5338885774538854</v>
      </c>
      <c r="AW1731" s="1">
        <f t="shared" si="223"/>
        <v>0.32033314647233124</v>
      </c>
    </row>
    <row r="1732" spans="1:49" x14ac:dyDescent="0.2">
      <c r="A1732">
        <v>1730</v>
      </c>
      <c r="B1732" t="s">
        <v>14192</v>
      </c>
      <c r="C1732" t="s">
        <v>14191</v>
      </c>
      <c r="E1732">
        <v>22797784</v>
      </c>
      <c r="F1732" t="s">
        <v>14190</v>
      </c>
      <c r="G1732" t="s">
        <v>6</v>
      </c>
      <c r="H1732" t="s">
        <v>5</v>
      </c>
      <c r="I1732" t="s">
        <v>2144</v>
      </c>
      <c r="J1732" t="s">
        <v>14189</v>
      </c>
      <c r="K1732" t="s">
        <v>14188</v>
      </c>
      <c r="L1732" t="s">
        <v>14187</v>
      </c>
      <c r="M1732" t="s">
        <v>2006</v>
      </c>
      <c r="N1732">
        <v>4</v>
      </c>
      <c r="O1732" t="s">
        <v>14186</v>
      </c>
      <c r="P1732" t="s">
        <v>14185</v>
      </c>
      <c r="Q1732" t="s">
        <v>14184</v>
      </c>
      <c r="R1732" s="7">
        <v>41153</v>
      </c>
      <c r="S1732" s="8">
        <f t="shared" si="216"/>
        <v>2012</v>
      </c>
      <c r="T1732" s="8">
        <v>2012</v>
      </c>
      <c r="U1732" s="8">
        <f t="shared" si="217"/>
        <v>10</v>
      </c>
      <c r="V1732" s="7">
        <v>41153</v>
      </c>
      <c r="W1732" t="s">
        <v>14183</v>
      </c>
      <c r="X1732" s="2">
        <v>0.78200000000000003</v>
      </c>
      <c r="Y1732" s="6">
        <f t="shared" si="218"/>
        <v>2.0875043378446919E-2</v>
      </c>
      <c r="AA1732">
        <v>144819</v>
      </c>
      <c r="AB1732">
        <v>15585</v>
      </c>
      <c r="AC1732">
        <v>14321106</v>
      </c>
      <c r="AD1732" t="s">
        <v>2</v>
      </c>
      <c r="AE1732">
        <v>221</v>
      </c>
      <c r="AF1732">
        <v>3</v>
      </c>
      <c r="AH1732" t="s">
        <v>14182</v>
      </c>
      <c r="AI1732" t="s">
        <v>14181</v>
      </c>
      <c r="AJ1732" t="s">
        <v>14180</v>
      </c>
      <c r="AK1732" t="s">
        <v>14179</v>
      </c>
      <c r="AL1732">
        <v>12</v>
      </c>
      <c r="AM1732" s="5">
        <f t="shared" si="219"/>
        <v>1.2</v>
      </c>
      <c r="AN1732" s="4">
        <f t="shared" si="220"/>
        <v>1.8174933737220749E-3</v>
      </c>
      <c r="AO1732" s="3"/>
      <c r="AP1732">
        <v>0</v>
      </c>
      <c r="AR1732" t="s">
        <v>1</v>
      </c>
      <c r="AT1732" s="2">
        <v>1.972</v>
      </c>
      <c r="AU1732" s="1">
        <f t="shared" si="221"/>
        <v>1.5157778377029463</v>
      </c>
      <c r="AV1732" s="1">
        <f t="shared" si="222"/>
        <v>1.1346268376084496</v>
      </c>
      <c r="AW1732" s="1">
        <f t="shared" si="223"/>
        <v>0.75347583751395275</v>
      </c>
    </row>
    <row r="1733" spans="1:49" x14ac:dyDescent="0.2">
      <c r="A1733">
        <v>1731</v>
      </c>
      <c r="B1733" t="s">
        <v>14178</v>
      </c>
      <c r="C1733" t="s">
        <v>14177</v>
      </c>
      <c r="F1733" t="s">
        <v>14176</v>
      </c>
      <c r="G1733" t="s">
        <v>6</v>
      </c>
      <c r="H1733" t="s">
        <v>5</v>
      </c>
      <c r="I1733" t="s">
        <v>14175</v>
      </c>
      <c r="J1733">
        <v>60097365</v>
      </c>
      <c r="K1733" t="s">
        <v>4257</v>
      </c>
      <c r="L1733" t="s">
        <v>539</v>
      </c>
      <c r="M1733" t="s">
        <v>519</v>
      </c>
      <c r="N1733">
        <v>1</v>
      </c>
      <c r="O1733" t="s">
        <v>14174</v>
      </c>
      <c r="P1733">
        <v>36170916700</v>
      </c>
      <c r="Q1733">
        <v>60097365</v>
      </c>
      <c r="R1733" s="7">
        <v>41153</v>
      </c>
      <c r="S1733" s="8">
        <f t="shared" si="216"/>
        <v>2012</v>
      </c>
      <c r="T1733" s="8">
        <v>2012</v>
      </c>
      <c r="U1733" s="8">
        <f t="shared" si="217"/>
        <v>10</v>
      </c>
      <c r="V1733" s="7">
        <v>41153</v>
      </c>
      <c r="W1733" t="s">
        <v>2276</v>
      </c>
      <c r="X1733" s="2">
        <v>0.222</v>
      </c>
      <c r="Y1733" s="6">
        <f t="shared" si="218"/>
        <v>5.9261632097381278E-3</v>
      </c>
      <c r="AA1733">
        <v>10623590</v>
      </c>
      <c r="AB1733">
        <v>13606</v>
      </c>
      <c r="AD1733" t="s">
        <v>2</v>
      </c>
      <c r="AE1733">
        <v>39</v>
      </c>
      <c r="AF1733">
        <v>5</v>
      </c>
      <c r="AH1733" t="s">
        <v>14173</v>
      </c>
      <c r="AI1733" t="s">
        <v>14172</v>
      </c>
      <c r="AK1733" t="s">
        <v>14171</v>
      </c>
      <c r="AL1733">
        <v>0</v>
      </c>
      <c r="AM1733" s="5">
        <f t="shared" si="219"/>
        <v>0</v>
      </c>
      <c r="AN1733" s="4">
        <f t="shared" si="220"/>
        <v>0</v>
      </c>
      <c r="AO1733" s="3"/>
      <c r="AP1733">
        <v>0</v>
      </c>
      <c r="AR1733" t="s">
        <v>1</v>
      </c>
      <c r="AT1733" s="2">
        <v>0.39200000000000002</v>
      </c>
      <c r="AU1733" s="1">
        <f t="shared" si="221"/>
        <v>0.41483142468166889</v>
      </c>
      <c r="AV1733" s="1">
        <f t="shared" si="222"/>
        <v>0.29630816048690639</v>
      </c>
      <c r="AW1733" s="1">
        <f t="shared" si="223"/>
        <v>0.17778489629214381</v>
      </c>
    </row>
    <row r="1734" spans="1:49" x14ac:dyDescent="0.2">
      <c r="A1734">
        <v>1732</v>
      </c>
      <c r="B1734" t="s">
        <v>14170</v>
      </c>
      <c r="C1734" t="s">
        <v>14169</v>
      </c>
      <c r="D1734" t="s">
        <v>14168</v>
      </c>
      <c r="F1734" t="s">
        <v>14167</v>
      </c>
      <c r="G1734" t="s">
        <v>6</v>
      </c>
      <c r="H1734" t="s">
        <v>5</v>
      </c>
      <c r="I1734" t="s">
        <v>14166</v>
      </c>
      <c r="J1734">
        <v>60022717</v>
      </c>
      <c r="K1734" t="s">
        <v>14165</v>
      </c>
      <c r="L1734" t="s">
        <v>985</v>
      </c>
      <c r="M1734" t="s">
        <v>12</v>
      </c>
      <c r="N1734">
        <v>2</v>
      </c>
      <c r="O1734" t="s">
        <v>14164</v>
      </c>
      <c r="P1734" t="s">
        <v>14163</v>
      </c>
      <c r="Q1734" t="s">
        <v>14162</v>
      </c>
      <c r="R1734" s="7">
        <v>41153</v>
      </c>
      <c r="S1734" s="8">
        <f t="shared" si="216"/>
        <v>2012</v>
      </c>
      <c r="T1734" s="8">
        <v>2012</v>
      </c>
      <c r="U1734" s="8">
        <f t="shared" si="217"/>
        <v>10</v>
      </c>
      <c r="V1734" s="7">
        <v>41153</v>
      </c>
      <c r="W1734" t="s">
        <v>629</v>
      </c>
      <c r="X1734" s="2">
        <v>0.65600000000000003</v>
      </c>
      <c r="Y1734" s="6">
        <f t="shared" si="218"/>
        <v>1.751154534048744E-2</v>
      </c>
      <c r="AA1734">
        <v>9203796</v>
      </c>
      <c r="AB1734">
        <v>20344</v>
      </c>
      <c r="AD1734" t="s">
        <v>2</v>
      </c>
      <c r="AE1734">
        <v>87</v>
      </c>
      <c r="AF1734">
        <v>9</v>
      </c>
      <c r="AH1734" t="s">
        <v>14161</v>
      </c>
      <c r="AI1734" t="s">
        <v>14160</v>
      </c>
      <c r="AJ1734" t="s">
        <v>14159</v>
      </c>
      <c r="AK1734" t="s">
        <v>14158</v>
      </c>
      <c r="AL1734">
        <v>23</v>
      </c>
      <c r="AM1734" s="5">
        <f t="shared" si="219"/>
        <v>2.2999999999999998</v>
      </c>
      <c r="AN1734" s="4">
        <f t="shared" si="220"/>
        <v>3.4835289663006433E-3</v>
      </c>
      <c r="AO1734" s="3"/>
      <c r="AP1734">
        <v>0</v>
      </c>
      <c r="AQ1734" t="s">
        <v>560</v>
      </c>
      <c r="AR1734" t="s">
        <v>14157</v>
      </c>
      <c r="AS1734" t="s">
        <v>559</v>
      </c>
      <c r="AT1734" s="2">
        <v>1.4530000000000001</v>
      </c>
      <c r="AU1734" s="1">
        <f t="shared" si="221"/>
        <v>1.3303140428231401</v>
      </c>
      <c r="AV1734" s="1">
        <f t="shared" si="222"/>
        <v>1.0497537153394041</v>
      </c>
      <c r="AW1734" s="1">
        <f t="shared" si="223"/>
        <v>0.76919338785566815</v>
      </c>
    </row>
    <row r="1735" spans="1:49" x14ac:dyDescent="0.2">
      <c r="A1735">
        <v>1733</v>
      </c>
      <c r="B1735" t="s">
        <v>14156</v>
      </c>
      <c r="C1735" t="s">
        <v>14155</v>
      </c>
      <c r="D1735" t="s">
        <v>14154</v>
      </c>
      <c r="F1735" t="s">
        <v>14153</v>
      </c>
      <c r="G1735" t="s">
        <v>6</v>
      </c>
      <c r="H1735" t="s">
        <v>5</v>
      </c>
      <c r="I1735" t="s">
        <v>2476</v>
      </c>
      <c r="J1735" t="s">
        <v>2475</v>
      </c>
      <c r="K1735" t="s">
        <v>2474</v>
      </c>
      <c r="L1735" t="s">
        <v>2473</v>
      </c>
      <c r="M1735" t="s">
        <v>2472</v>
      </c>
      <c r="N1735">
        <v>4</v>
      </c>
      <c r="O1735" t="s">
        <v>14152</v>
      </c>
      <c r="P1735" t="s">
        <v>14151</v>
      </c>
      <c r="Q1735" t="s">
        <v>14150</v>
      </c>
      <c r="R1735" s="7">
        <v>41153</v>
      </c>
      <c r="S1735" s="8">
        <f t="shared" si="216"/>
        <v>2012</v>
      </c>
      <c r="T1735" s="8">
        <v>2012</v>
      </c>
      <c r="U1735" s="8">
        <f t="shared" si="217"/>
        <v>10</v>
      </c>
      <c r="V1735" s="7">
        <v>41153</v>
      </c>
      <c r="W1735" t="s">
        <v>14149</v>
      </c>
      <c r="X1735" s="2">
        <v>0.85</v>
      </c>
      <c r="Y1735" s="6">
        <f t="shared" si="218"/>
        <v>2.2690264541790128E-2</v>
      </c>
      <c r="AA1735">
        <v>9215107</v>
      </c>
      <c r="AB1735">
        <v>17812</v>
      </c>
      <c r="AD1735" t="s">
        <v>2</v>
      </c>
      <c r="AE1735">
        <v>177</v>
      </c>
      <c r="AF1735">
        <v>15</v>
      </c>
      <c r="AH1735" t="s">
        <v>2024</v>
      </c>
      <c r="AI1735" t="s">
        <v>14148</v>
      </c>
      <c r="AJ1735" t="s">
        <v>14147</v>
      </c>
      <c r="AK1735" t="s">
        <v>14146</v>
      </c>
      <c r="AL1735">
        <v>15</v>
      </c>
      <c r="AM1735" s="5">
        <f t="shared" si="219"/>
        <v>1.5</v>
      </c>
      <c r="AN1735" s="4">
        <f t="shared" si="220"/>
        <v>2.2718667171525938E-3</v>
      </c>
      <c r="AO1735" s="3"/>
      <c r="AP1735">
        <v>0</v>
      </c>
      <c r="AR1735" t="s">
        <v>1</v>
      </c>
      <c r="AT1735" s="2" t="s">
        <v>0</v>
      </c>
      <c r="AU1735" s="1">
        <f t="shared" si="221"/>
        <v>1.6564745194398867</v>
      </c>
      <c r="AV1735" s="1">
        <f t="shared" si="222"/>
        <v>1.2481065629471362</v>
      </c>
      <c r="AW1735" s="1">
        <f t="shared" si="223"/>
        <v>0.83973860645438547</v>
      </c>
    </row>
    <row r="1736" spans="1:49" x14ac:dyDescent="0.2">
      <c r="A1736">
        <v>1734</v>
      </c>
      <c r="B1736" t="s">
        <v>14145</v>
      </c>
      <c r="C1736" t="s">
        <v>14144</v>
      </c>
      <c r="E1736">
        <v>22748123</v>
      </c>
      <c r="F1736" t="s">
        <v>14143</v>
      </c>
      <c r="G1736" t="s">
        <v>6</v>
      </c>
      <c r="H1736" t="s">
        <v>5</v>
      </c>
      <c r="I1736" t="s">
        <v>14142</v>
      </c>
      <c r="J1736" t="s">
        <v>14141</v>
      </c>
      <c r="K1736" t="s">
        <v>14140</v>
      </c>
      <c r="L1736" t="s">
        <v>14139</v>
      </c>
      <c r="M1736" t="s">
        <v>14138</v>
      </c>
      <c r="N1736">
        <v>9</v>
      </c>
      <c r="O1736" t="s">
        <v>14137</v>
      </c>
      <c r="P1736" t="s">
        <v>14136</v>
      </c>
      <c r="Q1736" t="s">
        <v>14135</v>
      </c>
      <c r="R1736" s="7">
        <v>41153</v>
      </c>
      <c r="S1736" s="8">
        <f t="shared" si="216"/>
        <v>2012</v>
      </c>
      <c r="T1736" s="8">
        <v>2012</v>
      </c>
      <c r="U1736" s="8">
        <f t="shared" si="217"/>
        <v>10</v>
      </c>
      <c r="V1736" s="7">
        <v>41153</v>
      </c>
      <c r="W1736" t="s">
        <v>1748</v>
      </c>
      <c r="X1736" s="2">
        <v>1.3460000000000001</v>
      </c>
      <c r="Y1736" s="6">
        <f t="shared" si="218"/>
        <v>3.593070126264649E-2</v>
      </c>
      <c r="AA1736" t="s">
        <v>1747</v>
      </c>
      <c r="AB1736">
        <v>15550</v>
      </c>
      <c r="AC1736">
        <v>14609568</v>
      </c>
      <c r="AD1736" t="s">
        <v>2</v>
      </c>
      <c r="AE1736">
        <v>36</v>
      </c>
      <c r="AF1736">
        <v>5</v>
      </c>
      <c r="AH1736" t="s">
        <v>14134</v>
      </c>
      <c r="AI1736" t="s">
        <v>14133</v>
      </c>
      <c r="AJ1736" t="s">
        <v>14132</v>
      </c>
      <c r="AK1736" t="s">
        <v>14131</v>
      </c>
      <c r="AL1736">
        <v>61</v>
      </c>
      <c r="AM1736" s="5">
        <f t="shared" si="219"/>
        <v>6.1</v>
      </c>
      <c r="AN1736" s="4">
        <f t="shared" si="220"/>
        <v>9.23892464975388E-3</v>
      </c>
      <c r="AO1736" s="3"/>
      <c r="AP1736">
        <v>0</v>
      </c>
      <c r="AR1736" t="s">
        <v>1</v>
      </c>
      <c r="AT1736" s="2">
        <v>3.3860000000000001</v>
      </c>
      <c r="AU1736" s="1">
        <f t="shared" si="221"/>
        <v>2.7923168278778707</v>
      </c>
      <c r="AV1736" s="1">
        <f t="shared" si="222"/>
        <v>2.2584812956200184</v>
      </c>
      <c r="AW1736" s="1">
        <f t="shared" si="223"/>
        <v>1.7246457633621661</v>
      </c>
    </row>
    <row r="1737" spans="1:49" x14ac:dyDescent="0.2">
      <c r="A1737">
        <v>1735</v>
      </c>
      <c r="B1737" t="s">
        <v>14130</v>
      </c>
      <c r="C1737" t="s">
        <v>14129</v>
      </c>
      <c r="F1737" t="s">
        <v>14128</v>
      </c>
      <c r="G1737" t="s">
        <v>6</v>
      </c>
      <c r="H1737" t="s">
        <v>5</v>
      </c>
      <c r="I1737" t="s">
        <v>14127</v>
      </c>
      <c r="J1737" t="s">
        <v>14126</v>
      </c>
      <c r="K1737" t="s">
        <v>14125</v>
      </c>
      <c r="L1737" t="s">
        <v>14124</v>
      </c>
      <c r="M1737" t="s">
        <v>14123</v>
      </c>
      <c r="N1737">
        <v>2</v>
      </c>
      <c r="O1737" t="s">
        <v>14122</v>
      </c>
      <c r="P1737" t="s">
        <v>14121</v>
      </c>
      <c r="Q1737" t="s">
        <v>14120</v>
      </c>
      <c r="R1737" s="7">
        <v>41153</v>
      </c>
      <c r="S1737" s="8">
        <f t="shared" si="216"/>
        <v>2012</v>
      </c>
      <c r="T1737" s="8">
        <v>2012</v>
      </c>
      <c r="U1737" s="8">
        <f t="shared" si="217"/>
        <v>10</v>
      </c>
      <c r="V1737" s="7">
        <v>41153</v>
      </c>
      <c r="W1737" t="s">
        <v>1467</v>
      </c>
      <c r="X1737" s="2">
        <v>0.58099999999999996</v>
      </c>
      <c r="Y1737" s="6">
        <f t="shared" si="218"/>
        <v>1.5509463175035369E-2</v>
      </c>
      <c r="AA1737">
        <v>18671616</v>
      </c>
      <c r="AB1737">
        <v>18300156716</v>
      </c>
      <c r="AC1737">
        <v>18671624</v>
      </c>
      <c r="AD1737" t="s">
        <v>2</v>
      </c>
      <c r="AE1737">
        <v>42</v>
      </c>
      <c r="AF1737">
        <v>3</v>
      </c>
      <c r="AH1737" t="s">
        <v>14119</v>
      </c>
      <c r="AI1737" t="s">
        <v>14118</v>
      </c>
      <c r="AJ1737" t="s">
        <v>14117</v>
      </c>
      <c r="AK1737" t="s">
        <v>14116</v>
      </c>
      <c r="AL1737">
        <v>13</v>
      </c>
      <c r="AM1737" s="5">
        <f t="shared" si="219"/>
        <v>1.3</v>
      </c>
      <c r="AN1737" s="4">
        <f t="shared" si="220"/>
        <v>1.9689511548655813E-3</v>
      </c>
      <c r="AO1737" s="3"/>
      <c r="AP1737">
        <v>0</v>
      </c>
      <c r="AR1737" t="s">
        <v>1</v>
      </c>
      <c r="AT1737" s="2">
        <v>1.5329999999999999</v>
      </c>
      <c r="AU1737" s="1">
        <f t="shared" si="221"/>
        <v>1.1447309568984432</v>
      </c>
      <c r="AV1737" s="1">
        <f t="shared" si="222"/>
        <v>0.87392071649504754</v>
      </c>
      <c r="AW1737" s="1">
        <f t="shared" si="223"/>
        <v>0.6031104760916518</v>
      </c>
    </row>
    <row r="1738" spans="1:49" x14ac:dyDescent="0.2">
      <c r="A1738">
        <v>1736</v>
      </c>
      <c r="B1738" t="s">
        <v>14115</v>
      </c>
      <c r="C1738" t="s">
        <v>14114</v>
      </c>
      <c r="F1738" t="s">
        <v>14113</v>
      </c>
      <c r="G1738" t="s">
        <v>6</v>
      </c>
      <c r="H1738" t="s">
        <v>5</v>
      </c>
      <c r="I1738" t="s">
        <v>14112</v>
      </c>
      <c r="J1738">
        <v>60027161</v>
      </c>
      <c r="K1738" t="s">
        <v>14111</v>
      </c>
      <c r="L1738" t="s">
        <v>14110</v>
      </c>
      <c r="M1738" t="s">
        <v>218</v>
      </c>
      <c r="N1738">
        <v>4</v>
      </c>
      <c r="O1738" t="s">
        <v>14109</v>
      </c>
      <c r="P1738" t="s">
        <v>14108</v>
      </c>
      <c r="Q1738" t="s">
        <v>14107</v>
      </c>
      <c r="R1738" s="7">
        <v>41153</v>
      </c>
      <c r="S1738" s="8">
        <f t="shared" si="216"/>
        <v>2012</v>
      </c>
      <c r="T1738" s="8">
        <v>2012</v>
      </c>
      <c r="U1738" s="8">
        <f t="shared" si="217"/>
        <v>10</v>
      </c>
      <c r="V1738" s="7">
        <v>41153</v>
      </c>
      <c r="W1738" t="s">
        <v>1538</v>
      </c>
      <c r="X1738" s="2">
        <v>1.524</v>
      </c>
      <c r="Y1738" s="6">
        <f t="shared" si="218"/>
        <v>4.0682309601986065E-2</v>
      </c>
      <c r="AA1738">
        <v>1469592</v>
      </c>
      <c r="AB1738">
        <v>12863</v>
      </c>
      <c r="AC1738">
        <v>15394794</v>
      </c>
      <c r="AD1738" t="s">
        <v>2</v>
      </c>
      <c r="AE1738">
        <v>37</v>
      </c>
      <c r="AF1738">
        <v>17</v>
      </c>
      <c r="AH1738" t="s">
        <v>14106</v>
      </c>
      <c r="AI1738" t="s">
        <v>14105</v>
      </c>
      <c r="AK1738" t="s">
        <v>14104</v>
      </c>
      <c r="AL1738">
        <v>42</v>
      </c>
      <c r="AM1738" s="5">
        <f t="shared" si="219"/>
        <v>4.2</v>
      </c>
      <c r="AN1738" s="4">
        <f t="shared" si="220"/>
        <v>6.3612268080272625E-3</v>
      </c>
      <c r="AO1738" s="3"/>
      <c r="AP1738">
        <v>0</v>
      </c>
      <c r="AR1738" t="s">
        <v>1</v>
      </c>
      <c r="AT1738" s="2">
        <v>3.7759999999999998</v>
      </c>
      <c r="AU1738" s="1">
        <f t="shared" si="221"/>
        <v>3.0385984763798422</v>
      </c>
      <c r="AV1738" s="1">
        <f t="shared" si="222"/>
        <v>2.3521768205006661</v>
      </c>
      <c r="AW1738" s="1">
        <f t="shared" si="223"/>
        <v>1.6657551646214903</v>
      </c>
    </row>
    <row r="1739" spans="1:49" x14ac:dyDescent="0.2">
      <c r="A1739">
        <v>1737</v>
      </c>
      <c r="B1739" t="s">
        <v>14103</v>
      </c>
      <c r="C1739" t="s">
        <v>14102</v>
      </c>
      <c r="E1739">
        <v>22745059</v>
      </c>
      <c r="F1739" t="s">
        <v>14101</v>
      </c>
      <c r="G1739" t="s">
        <v>6</v>
      </c>
      <c r="H1739" t="s">
        <v>5</v>
      </c>
      <c r="I1739" t="s">
        <v>14100</v>
      </c>
      <c r="J1739">
        <v>60014439</v>
      </c>
      <c r="K1739" t="s">
        <v>14099</v>
      </c>
      <c r="L1739" t="s">
        <v>14098</v>
      </c>
      <c r="M1739" t="s">
        <v>12</v>
      </c>
      <c r="N1739">
        <v>7</v>
      </c>
      <c r="O1739" t="s">
        <v>14097</v>
      </c>
      <c r="P1739" t="s">
        <v>14096</v>
      </c>
      <c r="Q1739" t="s">
        <v>14095</v>
      </c>
      <c r="R1739" s="7">
        <v>41153</v>
      </c>
      <c r="S1739" s="8">
        <f t="shared" si="216"/>
        <v>2012</v>
      </c>
      <c r="T1739" s="8">
        <v>2012</v>
      </c>
      <c r="U1739" s="8">
        <f t="shared" si="217"/>
        <v>10</v>
      </c>
      <c r="V1739" s="7">
        <v>41153</v>
      </c>
      <c r="W1739" t="s">
        <v>14094</v>
      </c>
      <c r="X1739" s="2">
        <v>2.7570000000000001</v>
      </c>
      <c r="Y1739" s="6">
        <f t="shared" si="218"/>
        <v>7.3596540402018101E-2</v>
      </c>
      <c r="AA1739">
        <v>15359476</v>
      </c>
      <c r="AB1739">
        <v>14151</v>
      </c>
      <c r="AC1739">
        <v>15359484</v>
      </c>
      <c r="AD1739" t="s">
        <v>2</v>
      </c>
      <c r="AE1739">
        <v>11</v>
      </c>
      <c r="AF1739">
        <v>9</v>
      </c>
      <c r="AH1739" t="s">
        <v>14093</v>
      </c>
      <c r="AI1739" t="s">
        <v>14092</v>
      </c>
      <c r="AK1739" t="s">
        <v>14091</v>
      </c>
      <c r="AL1739">
        <v>93</v>
      </c>
      <c r="AM1739" s="5">
        <f t="shared" si="219"/>
        <v>9.3000000000000007</v>
      </c>
      <c r="AN1739" s="4">
        <f t="shared" si="220"/>
        <v>1.4085573646346081E-2</v>
      </c>
      <c r="AO1739" s="3"/>
      <c r="AP1739">
        <v>1</v>
      </c>
      <c r="AQ1739" t="s">
        <v>14090</v>
      </c>
      <c r="AR1739" t="s">
        <v>14089</v>
      </c>
      <c r="AS1739" t="s">
        <v>14088</v>
      </c>
      <c r="AT1739" s="2" t="s">
        <v>0</v>
      </c>
      <c r="AU1739" s="1">
        <f t="shared" si="221"/>
        <v>5.5743250375316489</v>
      </c>
      <c r="AV1739" s="1">
        <f t="shared" si="222"/>
        <v>4.3841057024182088</v>
      </c>
      <c r="AW1739" s="1">
        <f t="shared" si="223"/>
        <v>3.1938863673047684</v>
      </c>
    </row>
    <row r="1740" spans="1:49" x14ac:dyDescent="0.2">
      <c r="A1740">
        <v>1738</v>
      </c>
      <c r="B1740" t="s">
        <v>14087</v>
      </c>
      <c r="C1740" t="s">
        <v>14086</v>
      </c>
      <c r="E1740">
        <v>22669432</v>
      </c>
      <c r="F1740" t="s">
        <v>14085</v>
      </c>
      <c r="G1740" t="s">
        <v>6</v>
      </c>
      <c r="H1740" t="s">
        <v>5</v>
      </c>
      <c r="I1740" t="s">
        <v>14084</v>
      </c>
      <c r="J1740">
        <v>60021918</v>
      </c>
      <c r="K1740" t="s">
        <v>14083</v>
      </c>
      <c r="L1740" t="s">
        <v>14082</v>
      </c>
      <c r="M1740" t="s">
        <v>12</v>
      </c>
      <c r="N1740">
        <v>3</v>
      </c>
      <c r="O1740" t="s">
        <v>14081</v>
      </c>
      <c r="P1740" t="s">
        <v>14080</v>
      </c>
      <c r="Q1740" t="s">
        <v>14079</v>
      </c>
      <c r="R1740" s="7">
        <v>41153</v>
      </c>
      <c r="S1740" s="8">
        <f t="shared" si="216"/>
        <v>2012</v>
      </c>
      <c r="T1740" s="8">
        <v>2012</v>
      </c>
      <c r="U1740" s="8">
        <f t="shared" si="217"/>
        <v>10</v>
      </c>
      <c r="V1740" s="7">
        <v>41153</v>
      </c>
      <c r="W1740" t="s">
        <v>1659</v>
      </c>
      <c r="X1740" s="2">
        <v>0.8</v>
      </c>
      <c r="Y1740" s="6">
        <f t="shared" si="218"/>
        <v>2.1355543098155415E-2</v>
      </c>
      <c r="AA1740">
        <v>3407594</v>
      </c>
      <c r="AB1740">
        <v>23456</v>
      </c>
      <c r="AC1740">
        <v>14321351</v>
      </c>
      <c r="AD1740" t="s">
        <v>2</v>
      </c>
      <c r="AE1740">
        <v>198</v>
      </c>
      <c r="AF1740">
        <v>9</v>
      </c>
      <c r="AH1740" t="s">
        <v>14078</v>
      </c>
      <c r="AI1740" t="s">
        <v>14077</v>
      </c>
      <c r="AJ1740" t="s">
        <v>14076</v>
      </c>
      <c r="AK1740" t="s">
        <v>14075</v>
      </c>
      <c r="AL1740">
        <v>15</v>
      </c>
      <c r="AM1740" s="5">
        <f t="shared" si="219"/>
        <v>1.5</v>
      </c>
      <c r="AN1740" s="4">
        <f t="shared" si="220"/>
        <v>2.2718667171525938E-3</v>
      </c>
      <c r="AO1740" s="3"/>
      <c r="AP1740">
        <v>0</v>
      </c>
      <c r="AQ1740" t="s">
        <v>255</v>
      </c>
      <c r="AR1740">
        <v>933034</v>
      </c>
      <c r="AS1740" t="s">
        <v>254</v>
      </c>
      <c r="AT1740" s="2" t="s">
        <v>0</v>
      </c>
      <c r="AU1740" s="1">
        <f t="shared" si="221"/>
        <v>1.5630440183854566</v>
      </c>
      <c r="AV1740" s="1">
        <f t="shared" si="222"/>
        <v>1.1813704907654006</v>
      </c>
      <c r="AW1740" s="1">
        <f t="shared" si="223"/>
        <v>0.799696963145344</v>
      </c>
    </row>
    <row r="1741" spans="1:49" x14ac:dyDescent="0.2">
      <c r="A1741">
        <v>1739</v>
      </c>
      <c r="B1741" t="s">
        <v>14074</v>
      </c>
      <c r="C1741" t="s">
        <v>14073</v>
      </c>
      <c r="E1741">
        <v>22890380</v>
      </c>
      <c r="F1741" t="s">
        <v>14072</v>
      </c>
      <c r="G1741" t="s">
        <v>6</v>
      </c>
      <c r="H1741" t="s">
        <v>5</v>
      </c>
      <c r="I1741" t="s">
        <v>2758</v>
      </c>
      <c r="J1741" t="s">
        <v>14071</v>
      </c>
      <c r="K1741" t="s">
        <v>14070</v>
      </c>
      <c r="L1741" t="s">
        <v>14069</v>
      </c>
      <c r="M1741" t="s">
        <v>14068</v>
      </c>
      <c r="N1741">
        <v>2</v>
      </c>
      <c r="O1741" t="s">
        <v>14067</v>
      </c>
      <c r="P1741" t="s">
        <v>14066</v>
      </c>
      <c r="Q1741" t="s">
        <v>14065</v>
      </c>
      <c r="R1741" s="7">
        <v>41153</v>
      </c>
      <c r="S1741" s="8">
        <f t="shared" si="216"/>
        <v>2012</v>
      </c>
      <c r="T1741" s="8">
        <v>2012</v>
      </c>
      <c r="U1741" s="8">
        <f t="shared" si="217"/>
        <v>10</v>
      </c>
      <c r="V1741" s="7">
        <v>41153</v>
      </c>
      <c r="W1741" t="s">
        <v>244</v>
      </c>
      <c r="X1741" s="2">
        <v>0.47099999999999997</v>
      </c>
      <c r="Y1741" s="6">
        <f t="shared" si="218"/>
        <v>1.2573075999039E-2</v>
      </c>
      <c r="AA1741">
        <v>1655752</v>
      </c>
      <c r="AB1741">
        <v>14307</v>
      </c>
      <c r="AD1741" t="s">
        <v>2</v>
      </c>
      <c r="AE1741">
        <v>83</v>
      </c>
      <c r="AF1741">
        <v>1</v>
      </c>
      <c r="AH1741" t="s">
        <v>14064</v>
      </c>
      <c r="AI1741" t="s">
        <v>14063</v>
      </c>
      <c r="AK1741" t="s">
        <v>14062</v>
      </c>
      <c r="AL1741">
        <v>4</v>
      </c>
      <c r="AM1741" s="5">
        <f t="shared" si="219"/>
        <v>0.4</v>
      </c>
      <c r="AN1741" s="4">
        <f t="shared" si="220"/>
        <v>6.0583112457402507E-4</v>
      </c>
      <c r="AO1741" s="3"/>
      <c r="AP1741">
        <v>0</v>
      </c>
      <c r="AR1741" t="s">
        <v>1</v>
      </c>
      <c r="AT1741" s="2">
        <v>1.431</v>
      </c>
      <c r="AU1741" s="1">
        <f t="shared" si="221"/>
        <v>0.89829025366995074</v>
      </c>
      <c r="AV1741" s="1">
        <f t="shared" si="222"/>
        <v>0.65894535618065131</v>
      </c>
      <c r="AW1741" s="1">
        <f t="shared" si="223"/>
        <v>0.41960045869135176</v>
      </c>
    </row>
    <row r="1742" spans="1:49" x14ac:dyDescent="0.2">
      <c r="A1742">
        <v>1740</v>
      </c>
      <c r="B1742" t="s">
        <v>14061</v>
      </c>
      <c r="C1742" t="s">
        <v>14060</v>
      </c>
      <c r="E1742">
        <v>22890381</v>
      </c>
      <c r="F1742" t="s">
        <v>14059</v>
      </c>
      <c r="G1742" t="s">
        <v>6</v>
      </c>
      <c r="H1742" t="s">
        <v>5</v>
      </c>
      <c r="I1742" t="s">
        <v>1244</v>
      </c>
      <c r="J1742" t="s">
        <v>14058</v>
      </c>
      <c r="K1742" t="s">
        <v>14057</v>
      </c>
      <c r="L1742" t="s">
        <v>14056</v>
      </c>
      <c r="M1742" t="s">
        <v>14055</v>
      </c>
      <c r="N1742">
        <v>2</v>
      </c>
      <c r="O1742" t="s">
        <v>14054</v>
      </c>
      <c r="P1742" t="s">
        <v>14053</v>
      </c>
      <c r="Q1742" t="s">
        <v>14052</v>
      </c>
      <c r="R1742" s="7">
        <v>41153</v>
      </c>
      <c r="S1742" s="8">
        <f t="shared" si="216"/>
        <v>2012</v>
      </c>
      <c r="T1742" s="8">
        <v>2012</v>
      </c>
      <c r="U1742" s="8">
        <f t="shared" si="217"/>
        <v>10</v>
      </c>
      <c r="V1742" s="7">
        <v>41153</v>
      </c>
      <c r="W1742" t="s">
        <v>244</v>
      </c>
      <c r="X1742" s="2">
        <v>0.47099999999999997</v>
      </c>
      <c r="Y1742" s="6">
        <f t="shared" si="218"/>
        <v>1.2573075999039E-2</v>
      </c>
      <c r="AA1742">
        <v>1655752</v>
      </c>
      <c r="AB1742">
        <v>14307</v>
      </c>
      <c r="AD1742" t="s">
        <v>2</v>
      </c>
      <c r="AE1742">
        <v>83</v>
      </c>
      <c r="AF1742">
        <v>1</v>
      </c>
      <c r="AH1742" t="s">
        <v>14051</v>
      </c>
      <c r="AI1742" t="s">
        <v>14050</v>
      </c>
      <c r="AK1742" t="s">
        <v>14049</v>
      </c>
      <c r="AL1742">
        <v>2</v>
      </c>
      <c r="AM1742" s="5">
        <f t="shared" si="219"/>
        <v>0.2</v>
      </c>
      <c r="AN1742" s="4">
        <f t="shared" si="220"/>
        <v>3.0291556228701253E-4</v>
      </c>
      <c r="AO1742" s="3"/>
      <c r="AP1742">
        <v>0</v>
      </c>
      <c r="AR1742" t="s">
        <v>1</v>
      </c>
      <c r="AT1742" s="2">
        <v>1.431</v>
      </c>
      <c r="AU1742" s="1">
        <f t="shared" si="221"/>
        <v>0.88920278680134046</v>
      </c>
      <c r="AV1742" s="1">
        <f t="shared" si="222"/>
        <v>0.64379957806630062</v>
      </c>
      <c r="AW1742" s="1">
        <f t="shared" si="223"/>
        <v>0.39839636933126088</v>
      </c>
    </row>
    <row r="1743" spans="1:49" x14ac:dyDescent="0.2">
      <c r="A1743">
        <v>1741</v>
      </c>
      <c r="B1743" t="s">
        <v>14048</v>
      </c>
      <c r="C1743" t="s">
        <v>14047</v>
      </c>
      <c r="F1743" t="s">
        <v>14046</v>
      </c>
      <c r="G1743" t="s">
        <v>6</v>
      </c>
      <c r="H1743" t="s">
        <v>5</v>
      </c>
      <c r="I1743" t="s">
        <v>215</v>
      </c>
      <c r="J1743">
        <v>60020256</v>
      </c>
      <c r="K1743" t="s">
        <v>824</v>
      </c>
      <c r="L1743" t="s">
        <v>17</v>
      </c>
      <c r="M1743" t="s">
        <v>16</v>
      </c>
      <c r="N1743">
        <v>6</v>
      </c>
      <c r="O1743" t="s">
        <v>14045</v>
      </c>
      <c r="P1743" t="s">
        <v>14044</v>
      </c>
      <c r="Q1743" t="s">
        <v>14043</v>
      </c>
      <c r="R1743" s="7">
        <v>41153</v>
      </c>
      <c r="S1743" s="8">
        <f t="shared" si="216"/>
        <v>2012</v>
      </c>
      <c r="T1743" s="8">
        <v>2012</v>
      </c>
      <c r="U1743" s="8">
        <f t="shared" si="217"/>
        <v>10</v>
      </c>
      <c r="V1743" s="7">
        <v>41153</v>
      </c>
      <c r="W1743" t="s">
        <v>2008</v>
      </c>
      <c r="X1743" s="2">
        <v>0.52600000000000002</v>
      </c>
      <c r="Y1743" s="6">
        <f t="shared" si="218"/>
        <v>1.4041269587037187E-2</v>
      </c>
      <c r="AA1743">
        <v>15571955</v>
      </c>
      <c r="AB1743">
        <v>4700152486</v>
      </c>
      <c r="AC1743">
        <v>15571963</v>
      </c>
      <c r="AD1743" t="s">
        <v>2</v>
      </c>
      <c r="AE1743">
        <v>7</v>
      </c>
      <c r="AF1743">
        <v>3</v>
      </c>
      <c r="AH1743" t="s">
        <v>2477</v>
      </c>
      <c r="AI1743" t="s">
        <v>14042</v>
      </c>
      <c r="AJ1743" t="s">
        <v>14041</v>
      </c>
      <c r="AK1743" t="s">
        <v>14040</v>
      </c>
      <c r="AL1743">
        <v>33</v>
      </c>
      <c r="AM1743" s="5">
        <f t="shared" si="219"/>
        <v>3.3</v>
      </c>
      <c r="AN1743" s="4">
        <f t="shared" si="220"/>
        <v>4.9981067777357061E-3</v>
      </c>
      <c r="AO1743" s="3"/>
      <c r="AP1743">
        <v>0</v>
      </c>
      <c r="AQ1743" t="s">
        <v>251</v>
      </c>
      <c r="AR1743">
        <v>10904171</v>
      </c>
      <c r="AS1743" t="s">
        <v>250</v>
      </c>
      <c r="AT1743" s="2">
        <v>2.4039999999999999</v>
      </c>
      <c r="AU1743" s="1">
        <f t="shared" si="221"/>
        <v>1.1328320744246743</v>
      </c>
      <c r="AV1743" s="1">
        <f t="shared" si="222"/>
        <v>0.95196881823864465</v>
      </c>
      <c r="AW1743" s="1">
        <f t="shared" si="223"/>
        <v>0.77110556205261493</v>
      </c>
    </row>
    <row r="1744" spans="1:49" x14ac:dyDescent="0.2">
      <c r="A1744">
        <v>1742</v>
      </c>
      <c r="B1744" t="s">
        <v>14039</v>
      </c>
      <c r="C1744" t="s">
        <v>14038</v>
      </c>
      <c r="F1744" t="s">
        <v>14037</v>
      </c>
      <c r="G1744" t="s">
        <v>6</v>
      </c>
      <c r="H1744" t="s">
        <v>5</v>
      </c>
      <c r="I1744" t="s">
        <v>14036</v>
      </c>
      <c r="J1744">
        <v>60021763</v>
      </c>
      <c r="K1744" t="s">
        <v>1954</v>
      </c>
      <c r="L1744" t="s">
        <v>1953</v>
      </c>
      <c r="M1744" t="s">
        <v>674</v>
      </c>
      <c r="N1744">
        <v>3</v>
      </c>
      <c r="O1744" t="s">
        <v>14035</v>
      </c>
      <c r="P1744" t="s">
        <v>14034</v>
      </c>
      <c r="Q1744" t="s">
        <v>14033</v>
      </c>
      <c r="R1744" s="7">
        <v>41153</v>
      </c>
      <c r="S1744" s="8">
        <f t="shared" si="216"/>
        <v>2012</v>
      </c>
      <c r="T1744" s="8">
        <v>2012</v>
      </c>
      <c r="U1744" s="8">
        <f t="shared" si="217"/>
        <v>10</v>
      </c>
      <c r="V1744" s="7">
        <v>41153</v>
      </c>
      <c r="W1744" t="s">
        <v>2008</v>
      </c>
      <c r="X1744" s="2">
        <v>0.52600000000000002</v>
      </c>
      <c r="Y1744" s="6">
        <f t="shared" si="218"/>
        <v>1.4041269587037187E-2</v>
      </c>
      <c r="AA1744">
        <v>15571955</v>
      </c>
      <c r="AB1744">
        <v>4700152486</v>
      </c>
      <c r="AC1744">
        <v>15571963</v>
      </c>
      <c r="AD1744" t="s">
        <v>2</v>
      </c>
      <c r="AE1744">
        <v>7</v>
      </c>
      <c r="AF1744">
        <v>3</v>
      </c>
      <c r="AH1744" t="s">
        <v>14032</v>
      </c>
      <c r="AI1744" t="s">
        <v>14031</v>
      </c>
      <c r="AJ1744" t="s">
        <v>14030</v>
      </c>
      <c r="AK1744" t="s">
        <v>14029</v>
      </c>
      <c r="AL1744">
        <v>15</v>
      </c>
      <c r="AM1744" s="5">
        <f t="shared" si="219"/>
        <v>1.5</v>
      </c>
      <c r="AN1744" s="4">
        <f t="shared" si="220"/>
        <v>2.2718667171525938E-3</v>
      </c>
      <c r="AO1744" s="3"/>
      <c r="AP1744">
        <v>0</v>
      </c>
      <c r="AQ1744" t="s">
        <v>198</v>
      </c>
      <c r="AR1744" t="s">
        <v>14028</v>
      </c>
      <c r="AS1744" t="s">
        <v>197</v>
      </c>
      <c r="AT1744" s="2">
        <v>2.4039999999999999</v>
      </c>
      <c r="AU1744" s="1">
        <f t="shared" si="221"/>
        <v>1.0510448726071808</v>
      </c>
      <c r="AV1744" s="1">
        <f t="shared" si="222"/>
        <v>0.81565681520948896</v>
      </c>
      <c r="AW1744" s="1">
        <f t="shared" si="223"/>
        <v>0.5802687578117971</v>
      </c>
    </row>
    <row r="1745" spans="1:49" x14ac:dyDescent="0.2">
      <c r="A1745">
        <v>1743</v>
      </c>
      <c r="B1745" t="s">
        <v>14027</v>
      </c>
      <c r="C1745" t="s">
        <v>14026</v>
      </c>
      <c r="F1745" t="s">
        <v>14025</v>
      </c>
      <c r="G1745" t="s">
        <v>6</v>
      </c>
      <c r="H1745" t="s">
        <v>5</v>
      </c>
      <c r="I1745" t="s">
        <v>14024</v>
      </c>
      <c r="J1745" t="s">
        <v>14023</v>
      </c>
      <c r="K1745" t="s">
        <v>14022</v>
      </c>
      <c r="L1745" t="s">
        <v>14021</v>
      </c>
      <c r="M1745" t="s">
        <v>1941</v>
      </c>
      <c r="N1745">
        <v>3</v>
      </c>
      <c r="O1745" t="s">
        <v>14020</v>
      </c>
      <c r="P1745" t="s">
        <v>14019</v>
      </c>
      <c r="Q1745" t="s">
        <v>14018</v>
      </c>
      <c r="R1745" s="7">
        <v>41153</v>
      </c>
      <c r="S1745" s="8">
        <f t="shared" si="216"/>
        <v>2012</v>
      </c>
      <c r="T1745" s="8">
        <v>2012</v>
      </c>
      <c r="U1745" s="8">
        <f t="shared" si="217"/>
        <v>10</v>
      </c>
      <c r="V1745" s="7">
        <v>41153</v>
      </c>
      <c r="W1745" t="s">
        <v>1982</v>
      </c>
      <c r="X1745" s="2">
        <v>0.63400000000000001</v>
      </c>
      <c r="Y1745" s="6">
        <f t="shared" si="218"/>
        <v>1.6924267905288167E-2</v>
      </c>
      <c r="AA1745" t="s">
        <v>1981</v>
      </c>
      <c r="AB1745">
        <v>27282</v>
      </c>
      <c r="AC1745">
        <v>14383888</v>
      </c>
      <c r="AD1745" t="s">
        <v>2</v>
      </c>
      <c r="AE1745">
        <v>66</v>
      </c>
      <c r="AF1745">
        <v>3</v>
      </c>
      <c r="AH1745" t="s">
        <v>2157</v>
      </c>
      <c r="AI1745" t="s">
        <v>14017</v>
      </c>
      <c r="AJ1745" t="s">
        <v>14016</v>
      </c>
      <c r="AK1745" t="s">
        <v>14015</v>
      </c>
      <c r="AL1745">
        <v>2</v>
      </c>
      <c r="AM1745" s="5">
        <f t="shared" si="219"/>
        <v>0.2</v>
      </c>
      <c r="AN1745" s="4">
        <f t="shared" si="220"/>
        <v>3.0291556228701253E-4</v>
      </c>
      <c r="AO1745" s="3"/>
      <c r="AP1745">
        <v>1</v>
      </c>
      <c r="AR1745" t="s">
        <v>1</v>
      </c>
      <c r="AT1745" s="2">
        <v>1.2410000000000001</v>
      </c>
      <c r="AU1745" s="1">
        <f t="shared" si="221"/>
        <v>1.1937862202387821</v>
      </c>
      <c r="AV1745" s="1">
        <f t="shared" si="222"/>
        <v>0.861359173378759</v>
      </c>
      <c r="AW1745" s="1">
        <f t="shared" si="223"/>
        <v>0.52893212651873589</v>
      </c>
    </row>
    <row r="1746" spans="1:49" x14ac:dyDescent="0.2">
      <c r="A1746">
        <v>1744</v>
      </c>
      <c r="B1746" t="s">
        <v>14014</v>
      </c>
      <c r="C1746" t="s">
        <v>14013</v>
      </c>
      <c r="E1746">
        <v>22522698</v>
      </c>
      <c r="F1746" t="s">
        <v>14012</v>
      </c>
      <c r="G1746" t="s">
        <v>6</v>
      </c>
      <c r="H1746" t="s">
        <v>5</v>
      </c>
      <c r="I1746" t="s">
        <v>14011</v>
      </c>
      <c r="J1746">
        <v>60006318</v>
      </c>
      <c r="K1746" t="s">
        <v>14010</v>
      </c>
      <c r="L1746" t="s">
        <v>1580</v>
      </c>
      <c r="M1746" t="s">
        <v>16</v>
      </c>
      <c r="N1746">
        <v>2</v>
      </c>
      <c r="O1746" t="s">
        <v>14009</v>
      </c>
      <c r="P1746" t="s">
        <v>14008</v>
      </c>
      <c r="Q1746" t="s">
        <v>14007</v>
      </c>
      <c r="R1746" s="7">
        <v>41153</v>
      </c>
      <c r="S1746" s="8">
        <f t="shared" si="216"/>
        <v>2012</v>
      </c>
      <c r="T1746" s="8">
        <v>2012</v>
      </c>
      <c r="U1746" s="8">
        <f t="shared" si="217"/>
        <v>10</v>
      </c>
      <c r="V1746" s="7">
        <v>41153</v>
      </c>
      <c r="W1746" t="s">
        <v>1460</v>
      </c>
      <c r="X1746" s="2">
        <v>0.53600000000000003</v>
      </c>
      <c r="Y1746" s="6">
        <f t="shared" si="218"/>
        <v>1.430821387576413E-2</v>
      </c>
      <c r="AA1746" t="s">
        <v>1459</v>
      </c>
      <c r="AB1746">
        <v>20920</v>
      </c>
      <c r="AC1746">
        <v>10970029</v>
      </c>
      <c r="AD1746" t="s">
        <v>2</v>
      </c>
      <c r="AE1746">
        <v>75</v>
      </c>
      <c r="AF1746">
        <v>9</v>
      </c>
      <c r="AH1746" t="s">
        <v>14006</v>
      </c>
      <c r="AI1746" t="s">
        <v>14005</v>
      </c>
      <c r="AJ1746" t="s">
        <v>14004</v>
      </c>
      <c r="AK1746" t="s">
        <v>14003</v>
      </c>
      <c r="AL1746">
        <v>12</v>
      </c>
      <c r="AM1746" s="5">
        <f t="shared" si="219"/>
        <v>1.2</v>
      </c>
      <c r="AN1746" s="4">
        <f t="shared" si="220"/>
        <v>1.8174933737220749E-3</v>
      </c>
      <c r="AO1746" s="3"/>
      <c r="AP1746">
        <v>0</v>
      </c>
      <c r="AR1746" t="s">
        <v>1</v>
      </c>
      <c r="AT1746" s="2">
        <v>2.7690000000000001</v>
      </c>
      <c r="AU1746" s="1">
        <f t="shared" si="221"/>
        <v>1.0560997725151513</v>
      </c>
      <c r="AV1746" s="1">
        <f t="shared" si="222"/>
        <v>0.80628536247431026</v>
      </c>
      <c r="AW1746" s="1">
        <f t="shared" si="223"/>
        <v>0.55647095243346911</v>
      </c>
    </row>
    <row r="1747" spans="1:49" x14ac:dyDescent="0.2">
      <c r="A1747">
        <v>1745</v>
      </c>
      <c r="B1747" t="s">
        <v>14002</v>
      </c>
      <c r="C1747" t="s">
        <v>14001</v>
      </c>
      <c r="F1747" t="s">
        <v>14000</v>
      </c>
      <c r="G1747" t="s">
        <v>6</v>
      </c>
      <c r="H1747" t="s">
        <v>5</v>
      </c>
      <c r="I1747" t="s">
        <v>13999</v>
      </c>
      <c r="J1747">
        <v>60014168</v>
      </c>
      <c r="K1747" t="s">
        <v>13998</v>
      </c>
      <c r="L1747" t="s">
        <v>13997</v>
      </c>
      <c r="M1747" t="s">
        <v>220</v>
      </c>
      <c r="N1747">
        <v>1</v>
      </c>
      <c r="O1747" t="s">
        <v>13996</v>
      </c>
      <c r="P1747">
        <v>14014427000</v>
      </c>
      <c r="Q1747">
        <v>60014168</v>
      </c>
      <c r="R1747" s="7">
        <v>41153</v>
      </c>
      <c r="S1747" s="8">
        <f t="shared" si="216"/>
        <v>2012</v>
      </c>
      <c r="T1747" s="8">
        <v>2012</v>
      </c>
      <c r="U1747" s="8">
        <f t="shared" si="217"/>
        <v>10</v>
      </c>
      <c r="V1747" s="7">
        <v>41153</v>
      </c>
      <c r="W1747" t="s">
        <v>13995</v>
      </c>
      <c r="X1747" s="2">
        <v>0.56299999999999994</v>
      </c>
      <c r="Y1747" s="6">
        <f t="shared" si="218"/>
        <v>1.5028963455326873E-2</v>
      </c>
      <c r="AA1747">
        <v>4353676</v>
      </c>
      <c r="AB1747">
        <v>28630</v>
      </c>
      <c r="AC1747">
        <v>14680459</v>
      </c>
      <c r="AD1747" t="s">
        <v>2</v>
      </c>
      <c r="AE1747">
        <v>94</v>
      </c>
      <c r="AF1747">
        <v>3</v>
      </c>
      <c r="AH1747" t="s">
        <v>13994</v>
      </c>
      <c r="AI1747" t="s">
        <v>13993</v>
      </c>
      <c r="AJ1747" t="s">
        <v>13992</v>
      </c>
      <c r="AK1747" t="s">
        <v>13991</v>
      </c>
      <c r="AL1747">
        <v>9</v>
      </c>
      <c r="AM1747" s="5">
        <f t="shared" si="219"/>
        <v>0.9</v>
      </c>
      <c r="AN1747" s="4">
        <f t="shared" si="220"/>
        <v>1.3631200302915562E-3</v>
      </c>
      <c r="AO1747" s="3"/>
      <c r="AP1747">
        <v>0</v>
      </c>
      <c r="AR1747" t="s">
        <v>1</v>
      </c>
      <c r="AT1747" s="2" t="s">
        <v>0</v>
      </c>
      <c r="AU1747" s="1">
        <f t="shared" si="221"/>
        <v>1.0929210427816276</v>
      </c>
      <c r="AV1747" s="1">
        <f t="shared" si="222"/>
        <v>0.81960417428092147</v>
      </c>
      <c r="AW1747" s="1">
        <f t="shared" si="223"/>
        <v>0.54628730578021512</v>
      </c>
    </row>
    <row r="1748" spans="1:49" x14ac:dyDescent="0.2">
      <c r="A1748">
        <v>1746</v>
      </c>
      <c r="B1748" t="s">
        <v>13990</v>
      </c>
      <c r="C1748" t="s">
        <v>13989</v>
      </c>
      <c r="F1748" t="s">
        <v>13988</v>
      </c>
      <c r="G1748" t="s">
        <v>6</v>
      </c>
      <c r="H1748" t="s">
        <v>5</v>
      </c>
      <c r="I1748" t="s">
        <v>13987</v>
      </c>
      <c r="J1748">
        <v>60026796</v>
      </c>
      <c r="K1748" t="s">
        <v>1030</v>
      </c>
      <c r="L1748" t="s">
        <v>1029</v>
      </c>
      <c r="M1748" t="s">
        <v>21</v>
      </c>
      <c r="N1748">
        <v>3</v>
      </c>
      <c r="O1748" t="s">
        <v>13986</v>
      </c>
      <c r="P1748" t="s">
        <v>13985</v>
      </c>
      <c r="Q1748" t="s">
        <v>1028</v>
      </c>
      <c r="R1748" s="7">
        <v>41153</v>
      </c>
      <c r="S1748" s="8">
        <f t="shared" si="216"/>
        <v>2012</v>
      </c>
      <c r="T1748" s="8">
        <v>2012</v>
      </c>
      <c r="U1748" s="8">
        <f t="shared" si="217"/>
        <v>10</v>
      </c>
      <c r="V1748" s="7">
        <v>41153</v>
      </c>
      <c r="W1748" t="s">
        <v>543</v>
      </c>
      <c r="X1748" s="2">
        <v>0.30199999999999999</v>
      </c>
      <c r="Y1748" s="6">
        <f t="shared" si="218"/>
        <v>8.0617175195536687E-3</v>
      </c>
      <c r="AA1748">
        <v>9296212</v>
      </c>
      <c r="AB1748">
        <v>20725</v>
      </c>
      <c r="AD1748" t="s">
        <v>2</v>
      </c>
      <c r="AE1748">
        <v>66</v>
      </c>
      <c r="AF1748">
        <v>2</v>
      </c>
      <c r="AH1748" t="s">
        <v>13984</v>
      </c>
      <c r="AI1748" t="s">
        <v>13983</v>
      </c>
      <c r="AJ1748" t="s">
        <v>13982</v>
      </c>
      <c r="AK1748" t="s">
        <v>13981</v>
      </c>
      <c r="AL1748">
        <v>8</v>
      </c>
      <c r="AM1748" s="5">
        <f t="shared" si="219"/>
        <v>0.8</v>
      </c>
      <c r="AN1748" s="4">
        <f t="shared" si="220"/>
        <v>1.2116622491480501E-3</v>
      </c>
      <c r="AO1748" s="3"/>
      <c r="AP1748">
        <v>0</v>
      </c>
      <c r="AR1748" t="s">
        <v>1</v>
      </c>
      <c r="AT1748" s="2">
        <v>1.671</v>
      </c>
      <c r="AU1748" s="1">
        <f t="shared" si="221"/>
        <v>0.60067009384319825</v>
      </c>
      <c r="AV1748" s="1">
        <f t="shared" si="222"/>
        <v>0.46366898843508592</v>
      </c>
      <c r="AW1748" s="1">
        <f t="shared" si="223"/>
        <v>0.32666788302697358</v>
      </c>
    </row>
    <row r="1749" spans="1:49" x14ac:dyDescent="0.2">
      <c r="A1749">
        <v>1747</v>
      </c>
      <c r="B1749" t="s">
        <v>13980</v>
      </c>
      <c r="C1749" t="s">
        <v>13979</v>
      </c>
      <c r="D1749" t="s">
        <v>13978</v>
      </c>
      <c r="E1749">
        <v>22732233</v>
      </c>
      <c r="F1749" t="s">
        <v>13977</v>
      </c>
      <c r="G1749" t="s">
        <v>6</v>
      </c>
      <c r="H1749" t="s">
        <v>5</v>
      </c>
      <c r="I1749" t="s">
        <v>1382</v>
      </c>
      <c r="J1749">
        <v>60029608</v>
      </c>
      <c r="K1749" t="s">
        <v>13976</v>
      </c>
      <c r="L1749" t="s">
        <v>13975</v>
      </c>
      <c r="M1749" t="s">
        <v>16</v>
      </c>
      <c r="N1749">
        <v>5</v>
      </c>
      <c r="O1749" t="s">
        <v>13974</v>
      </c>
      <c r="P1749" t="s">
        <v>13973</v>
      </c>
      <c r="Q1749" t="s">
        <v>13972</v>
      </c>
      <c r="R1749" s="7">
        <v>41153</v>
      </c>
      <c r="S1749" s="8">
        <f t="shared" si="216"/>
        <v>2012</v>
      </c>
      <c r="T1749" s="8">
        <v>2012</v>
      </c>
      <c r="U1749" s="8">
        <f t="shared" si="217"/>
        <v>10</v>
      </c>
      <c r="V1749" s="7">
        <v>41153</v>
      </c>
      <c r="W1749" t="s">
        <v>1641</v>
      </c>
      <c r="X1749" s="2">
        <v>0.89900000000000002</v>
      </c>
      <c r="Y1749" s="6">
        <f t="shared" si="218"/>
        <v>2.399829155655215E-2</v>
      </c>
      <c r="AA1749">
        <v>221910</v>
      </c>
      <c r="AB1749">
        <v>20487</v>
      </c>
      <c r="AD1749" t="s">
        <v>2</v>
      </c>
      <c r="AE1749">
        <v>58</v>
      </c>
      <c r="AF1749">
        <v>9</v>
      </c>
      <c r="AH1749" t="s">
        <v>13971</v>
      </c>
      <c r="AI1749" t="s">
        <v>13970</v>
      </c>
      <c r="AJ1749" t="s">
        <v>13969</v>
      </c>
      <c r="AK1749" t="s">
        <v>13968</v>
      </c>
      <c r="AL1749">
        <v>33</v>
      </c>
      <c r="AM1749" s="5">
        <f t="shared" si="219"/>
        <v>3.3</v>
      </c>
      <c r="AN1749" s="4">
        <f t="shared" si="220"/>
        <v>4.9981067777357061E-3</v>
      </c>
      <c r="AO1749" s="3"/>
      <c r="AP1749">
        <v>0</v>
      </c>
      <c r="AQ1749" t="s">
        <v>251</v>
      </c>
      <c r="AR1749" t="s">
        <v>13967</v>
      </c>
      <c r="AS1749" t="s">
        <v>250</v>
      </c>
      <c r="AT1749" s="2">
        <v>2.3540000000000001</v>
      </c>
      <c r="AU1749" s="1">
        <f t="shared" si="221"/>
        <v>1.8298236122907214</v>
      </c>
      <c r="AV1749" s="1">
        <f t="shared" si="222"/>
        <v>1.4498199167143926</v>
      </c>
      <c r="AW1749" s="1">
        <f t="shared" si="223"/>
        <v>1.0698162211380637</v>
      </c>
    </row>
    <row r="1750" spans="1:49" x14ac:dyDescent="0.2">
      <c r="A1750">
        <v>1748</v>
      </c>
      <c r="B1750" t="s">
        <v>13966</v>
      </c>
      <c r="C1750" t="s">
        <v>13965</v>
      </c>
      <c r="F1750" t="s">
        <v>13964</v>
      </c>
      <c r="G1750" t="s">
        <v>6</v>
      </c>
      <c r="H1750" t="s">
        <v>5</v>
      </c>
      <c r="I1750" t="s">
        <v>13963</v>
      </c>
      <c r="J1750" t="s">
        <v>13962</v>
      </c>
      <c r="K1750" t="s">
        <v>13961</v>
      </c>
      <c r="L1750" t="s">
        <v>13960</v>
      </c>
      <c r="M1750" t="s">
        <v>414</v>
      </c>
      <c r="N1750">
        <v>4</v>
      </c>
      <c r="O1750" t="s">
        <v>13959</v>
      </c>
      <c r="P1750" t="s">
        <v>13958</v>
      </c>
      <c r="Q1750" t="s">
        <v>13957</v>
      </c>
      <c r="R1750" s="7">
        <v>41153</v>
      </c>
      <c r="S1750" s="8">
        <f t="shared" si="216"/>
        <v>2012</v>
      </c>
      <c r="T1750" s="8">
        <v>2012</v>
      </c>
      <c r="U1750" s="8">
        <f t="shared" si="217"/>
        <v>10</v>
      </c>
      <c r="V1750" s="7">
        <v>41153</v>
      </c>
      <c r="W1750" t="s">
        <v>543</v>
      </c>
      <c r="X1750" s="2">
        <v>0.30199999999999999</v>
      </c>
      <c r="Y1750" s="6">
        <f t="shared" si="218"/>
        <v>8.0617175195536687E-3</v>
      </c>
      <c r="AA1750">
        <v>9296212</v>
      </c>
      <c r="AB1750">
        <v>20725</v>
      </c>
      <c r="AD1750" t="s">
        <v>2</v>
      </c>
      <c r="AE1750">
        <v>66</v>
      </c>
      <c r="AF1750">
        <v>2</v>
      </c>
      <c r="AH1750" t="s">
        <v>13956</v>
      </c>
      <c r="AI1750" t="s">
        <v>13955</v>
      </c>
      <c r="AJ1750" t="s">
        <v>13954</v>
      </c>
      <c r="AK1750" t="s">
        <v>13953</v>
      </c>
      <c r="AL1750">
        <v>4</v>
      </c>
      <c r="AM1750" s="5">
        <f t="shared" si="219"/>
        <v>0.4</v>
      </c>
      <c r="AN1750" s="4">
        <f t="shared" si="220"/>
        <v>6.0583112457402507E-4</v>
      </c>
      <c r="AO1750" s="3"/>
      <c r="AP1750">
        <v>0</v>
      </c>
      <c r="AQ1750" t="s">
        <v>251</v>
      </c>
      <c r="AR1750" t="s">
        <v>13952</v>
      </c>
      <c r="AS1750" t="s">
        <v>250</v>
      </c>
      <c r="AT1750" s="2">
        <v>1.671</v>
      </c>
      <c r="AU1750" s="1">
        <f t="shared" si="221"/>
        <v>0.58249516010597746</v>
      </c>
      <c r="AV1750" s="1">
        <f t="shared" si="222"/>
        <v>0.43337743220638475</v>
      </c>
      <c r="AW1750" s="1">
        <f t="shared" si="223"/>
        <v>0.28425970430679176</v>
      </c>
    </row>
    <row r="1751" spans="1:49" x14ac:dyDescent="0.2">
      <c r="A1751">
        <v>1749</v>
      </c>
      <c r="B1751" t="s">
        <v>13951</v>
      </c>
      <c r="C1751" t="s">
        <v>13950</v>
      </c>
      <c r="F1751" t="s">
        <v>13949</v>
      </c>
      <c r="G1751" t="s">
        <v>6</v>
      </c>
      <c r="H1751" t="s">
        <v>5</v>
      </c>
      <c r="I1751" t="s">
        <v>13948</v>
      </c>
      <c r="J1751">
        <v>60116768</v>
      </c>
      <c r="K1751" t="s">
        <v>178</v>
      </c>
      <c r="L1751" t="s">
        <v>177</v>
      </c>
      <c r="M1751" t="s">
        <v>132</v>
      </c>
      <c r="N1751">
        <v>3</v>
      </c>
      <c r="O1751" t="s">
        <v>13947</v>
      </c>
      <c r="P1751" t="s">
        <v>13946</v>
      </c>
      <c r="Q1751" t="s">
        <v>13945</v>
      </c>
      <c r="R1751" s="7">
        <v>41153</v>
      </c>
      <c r="S1751" s="8">
        <f t="shared" si="216"/>
        <v>2012</v>
      </c>
      <c r="T1751" s="8">
        <v>2012</v>
      </c>
      <c r="U1751" s="8">
        <f t="shared" si="217"/>
        <v>10</v>
      </c>
      <c r="V1751" s="7">
        <v>41153</v>
      </c>
      <c r="W1751" t="s">
        <v>543</v>
      </c>
      <c r="X1751" s="2">
        <v>0.30199999999999999</v>
      </c>
      <c r="Y1751" s="6">
        <f t="shared" si="218"/>
        <v>8.0617175195536687E-3</v>
      </c>
      <c r="AA1751">
        <v>9296212</v>
      </c>
      <c r="AB1751">
        <v>20725</v>
      </c>
      <c r="AD1751" t="s">
        <v>2</v>
      </c>
      <c r="AE1751">
        <v>66</v>
      </c>
      <c r="AF1751">
        <v>2</v>
      </c>
      <c r="AH1751" t="s">
        <v>13944</v>
      </c>
      <c r="AI1751" t="s">
        <v>13943</v>
      </c>
      <c r="AJ1751" t="s">
        <v>13942</v>
      </c>
      <c r="AK1751" t="s">
        <v>13941</v>
      </c>
      <c r="AL1751">
        <v>4</v>
      </c>
      <c r="AM1751" s="5">
        <f t="shared" si="219"/>
        <v>0.4</v>
      </c>
      <c r="AN1751" s="4">
        <f t="shared" si="220"/>
        <v>6.0583112457402507E-4</v>
      </c>
      <c r="AO1751" s="3"/>
      <c r="AP1751">
        <v>0</v>
      </c>
      <c r="AQ1751" t="s">
        <v>861</v>
      </c>
      <c r="AR1751" t="s">
        <v>13940</v>
      </c>
      <c r="AS1751" t="s">
        <v>860</v>
      </c>
      <c r="AT1751" s="2">
        <v>1.671</v>
      </c>
      <c r="AU1751" s="1">
        <f t="shared" si="221"/>
        <v>0.58249516010597746</v>
      </c>
      <c r="AV1751" s="1">
        <f t="shared" si="222"/>
        <v>0.43337743220638475</v>
      </c>
      <c r="AW1751" s="1">
        <f t="shared" si="223"/>
        <v>0.28425970430679176</v>
      </c>
    </row>
    <row r="1752" spans="1:49" x14ac:dyDescent="0.2">
      <c r="A1752">
        <v>1750</v>
      </c>
      <c r="B1752" t="s">
        <v>13939</v>
      </c>
      <c r="C1752" t="s">
        <v>13938</v>
      </c>
      <c r="D1752" t="s">
        <v>13937</v>
      </c>
      <c r="E1752">
        <v>22626531</v>
      </c>
      <c r="F1752" t="s">
        <v>13936</v>
      </c>
      <c r="G1752" t="s">
        <v>6</v>
      </c>
      <c r="H1752" t="s">
        <v>5</v>
      </c>
      <c r="I1752" t="s">
        <v>13935</v>
      </c>
      <c r="J1752">
        <v>60019000</v>
      </c>
      <c r="K1752" t="s">
        <v>13934</v>
      </c>
      <c r="L1752" t="s">
        <v>13933</v>
      </c>
      <c r="M1752" t="s">
        <v>172</v>
      </c>
      <c r="N1752">
        <v>1</v>
      </c>
      <c r="O1752" t="s">
        <v>13932</v>
      </c>
      <c r="P1752">
        <v>7004290183</v>
      </c>
      <c r="Q1752">
        <v>60019000</v>
      </c>
      <c r="R1752" s="7">
        <v>41153</v>
      </c>
      <c r="S1752" s="8">
        <f t="shared" si="216"/>
        <v>2012</v>
      </c>
      <c r="T1752" s="8">
        <v>2012</v>
      </c>
      <c r="U1752" s="8">
        <f t="shared" si="217"/>
        <v>10</v>
      </c>
      <c r="V1752" s="7">
        <v>41153</v>
      </c>
      <c r="W1752" t="s">
        <v>13931</v>
      </c>
      <c r="X1752" s="2">
        <v>0.48199999999999998</v>
      </c>
      <c r="Y1752" s="6">
        <f t="shared" si="218"/>
        <v>1.2866714716638637E-2</v>
      </c>
      <c r="AA1752">
        <v>3032647</v>
      </c>
      <c r="AB1752">
        <v>13794</v>
      </c>
      <c r="AC1752">
        <v>18728324</v>
      </c>
      <c r="AD1752" t="s">
        <v>2</v>
      </c>
      <c r="AE1752">
        <v>109</v>
      </c>
      <c r="AF1752">
        <v>3</v>
      </c>
      <c r="AH1752" t="s">
        <v>13930</v>
      </c>
      <c r="AI1752" t="s">
        <v>13929</v>
      </c>
      <c r="AJ1752" t="s">
        <v>13928</v>
      </c>
      <c r="AK1752" t="s">
        <v>13927</v>
      </c>
      <c r="AL1752">
        <v>18</v>
      </c>
      <c r="AM1752" s="5">
        <f t="shared" si="219"/>
        <v>1.8</v>
      </c>
      <c r="AN1752" s="4">
        <f t="shared" si="220"/>
        <v>2.7262400605831123E-3</v>
      </c>
      <c r="AO1752" s="3"/>
      <c r="AP1752">
        <v>0</v>
      </c>
      <c r="AR1752" t="s">
        <v>1</v>
      </c>
      <c r="AT1752" s="2">
        <v>1.9730000000000001</v>
      </c>
      <c r="AU1752" s="1">
        <f t="shared" si="221"/>
        <v>0.98245723198219781</v>
      </c>
      <c r="AV1752" s="1">
        <f t="shared" si="222"/>
        <v>0.77964773886108751</v>
      </c>
      <c r="AW1752" s="1">
        <f t="shared" si="223"/>
        <v>0.57683824573997688</v>
      </c>
    </row>
    <row r="1753" spans="1:49" x14ac:dyDescent="0.2">
      <c r="A1753">
        <v>1751</v>
      </c>
      <c r="B1753" t="s">
        <v>13926</v>
      </c>
      <c r="C1753" t="s">
        <v>13925</v>
      </c>
      <c r="E1753">
        <v>22660776</v>
      </c>
      <c r="F1753" t="s">
        <v>13924</v>
      </c>
      <c r="G1753" t="s">
        <v>6</v>
      </c>
      <c r="H1753" t="s">
        <v>5</v>
      </c>
      <c r="I1753" t="s">
        <v>13923</v>
      </c>
      <c r="J1753">
        <v>60005502</v>
      </c>
      <c r="K1753" t="s">
        <v>13922</v>
      </c>
      <c r="L1753" t="s">
        <v>931</v>
      </c>
      <c r="M1753" t="s">
        <v>26</v>
      </c>
      <c r="N1753">
        <v>4</v>
      </c>
      <c r="O1753" t="s">
        <v>13921</v>
      </c>
      <c r="P1753" t="s">
        <v>13920</v>
      </c>
      <c r="Q1753" t="s">
        <v>13919</v>
      </c>
      <c r="R1753" s="7">
        <v>41153</v>
      </c>
      <c r="S1753" s="8">
        <f t="shared" si="216"/>
        <v>2012</v>
      </c>
      <c r="T1753" s="8">
        <v>2012</v>
      </c>
      <c r="U1753" s="8">
        <f t="shared" si="217"/>
        <v>10</v>
      </c>
      <c r="V1753" s="7">
        <v>41153</v>
      </c>
      <c r="W1753" t="s">
        <v>1672</v>
      </c>
      <c r="X1753" s="2">
        <v>1.367</v>
      </c>
      <c r="Y1753" s="6">
        <f t="shared" si="218"/>
        <v>3.6491284268973065E-2</v>
      </c>
      <c r="AA1753">
        <v>220949</v>
      </c>
      <c r="AB1753">
        <v>29605</v>
      </c>
      <c r="AD1753" t="s">
        <v>2</v>
      </c>
      <c r="AE1753">
        <v>215</v>
      </c>
      <c r="AF1753">
        <v>17</v>
      </c>
      <c r="AH1753" t="s">
        <v>13918</v>
      </c>
      <c r="AI1753" t="s">
        <v>13917</v>
      </c>
      <c r="AJ1753" t="s">
        <v>13916</v>
      </c>
      <c r="AK1753" t="s">
        <v>13915</v>
      </c>
      <c r="AL1753">
        <v>40</v>
      </c>
      <c r="AM1753" s="5">
        <f t="shared" si="219"/>
        <v>4</v>
      </c>
      <c r="AN1753" s="4">
        <f t="shared" si="220"/>
        <v>6.0583112457402496E-3</v>
      </c>
      <c r="AO1753" s="3"/>
      <c r="AP1753">
        <v>1</v>
      </c>
      <c r="AR1753" t="s">
        <v>1</v>
      </c>
      <c r="AT1753" s="2">
        <v>3.3119999999999998</v>
      </c>
      <c r="AU1753" s="1">
        <f t="shared" si="221"/>
        <v>2.7361392362003216</v>
      </c>
      <c r="AV1753" s="1">
        <f t="shared" si="222"/>
        <v>2.1274797757356656</v>
      </c>
      <c r="AW1753" s="1">
        <f t="shared" si="223"/>
        <v>1.5188203152710096</v>
      </c>
    </row>
    <row r="1754" spans="1:49" x14ac:dyDescent="0.2">
      <c r="A1754">
        <v>1752</v>
      </c>
      <c r="B1754" t="s">
        <v>13914</v>
      </c>
      <c r="C1754" t="s">
        <v>13913</v>
      </c>
      <c r="F1754" t="s">
        <v>13912</v>
      </c>
      <c r="G1754" t="s">
        <v>6</v>
      </c>
      <c r="H1754" t="s">
        <v>5</v>
      </c>
      <c r="I1754" t="s">
        <v>13911</v>
      </c>
      <c r="J1754" t="s">
        <v>13910</v>
      </c>
      <c r="K1754" t="s">
        <v>13909</v>
      </c>
      <c r="L1754" t="s">
        <v>13908</v>
      </c>
      <c r="M1754" t="s">
        <v>492</v>
      </c>
      <c r="N1754">
        <v>3</v>
      </c>
      <c r="O1754" t="s">
        <v>13907</v>
      </c>
      <c r="P1754" t="s">
        <v>13906</v>
      </c>
      <c r="Q1754" t="s">
        <v>13905</v>
      </c>
      <c r="R1754" s="7">
        <v>41153</v>
      </c>
      <c r="S1754" s="8">
        <f t="shared" si="216"/>
        <v>2012</v>
      </c>
      <c r="T1754" s="8">
        <v>2012</v>
      </c>
      <c r="U1754" s="8">
        <f t="shared" si="217"/>
        <v>10</v>
      </c>
      <c r="V1754" s="7">
        <v>41153</v>
      </c>
      <c r="W1754" t="s">
        <v>543</v>
      </c>
      <c r="X1754" s="2">
        <v>0.30199999999999999</v>
      </c>
      <c r="Y1754" s="6">
        <f t="shared" si="218"/>
        <v>8.0617175195536687E-3</v>
      </c>
      <c r="AA1754">
        <v>9296212</v>
      </c>
      <c r="AB1754">
        <v>20725</v>
      </c>
      <c r="AD1754" t="s">
        <v>2</v>
      </c>
      <c r="AE1754">
        <v>66</v>
      </c>
      <c r="AF1754">
        <v>1</v>
      </c>
      <c r="AH1754" t="s">
        <v>13904</v>
      </c>
      <c r="AI1754" t="s">
        <v>13903</v>
      </c>
      <c r="AJ1754" t="s">
        <v>13902</v>
      </c>
      <c r="AK1754" t="s">
        <v>13901</v>
      </c>
      <c r="AL1754">
        <v>1</v>
      </c>
      <c r="AM1754" s="5">
        <f t="shared" si="219"/>
        <v>0.1</v>
      </c>
      <c r="AN1754" s="4">
        <f t="shared" si="220"/>
        <v>1.5145778114350627E-4</v>
      </c>
      <c r="AO1754" s="3"/>
      <c r="AP1754">
        <v>0</v>
      </c>
      <c r="AR1754" t="s">
        <v>1</v>
      </c>
      <c r="AT1754" s="2">
        <v>1.671</v>
      </c>
      <c r="AU1754" s="1">
        <f t="shared" si="221"/>
        <v>0.56886395980306192</v>
      </c>
      <c r="AV1754" s="1">
        <f t="shared" si="222"/>
        <v>0.41065876503485876</v>
      </c>
      <c r="AW1754" s="1">
        <f t="shared" si="223"/>
        <v>0.25245357026665549</v>
      </c>
    </row>
    <row r="1755" spans="1:49" x14ac:dyDescent="0.2">
      <c r="A1755">
        <v>1753</v>
      </c>
      <c r="B1755" t="s">
        <v>13900</v>
      </c>
      <c r="C1755" t="s">
        <v>13899</v>
      </c>
      <c r="F1755" t="s">
        <v>13898</v>
      </c>
      <c r="G1755" t="s">
        <v>6</v>
      </c>
      <c r="H1755" t="s">
        <v>5</v>
      </c>
      <c r="I1755" t="s">
        <v>2158</v>
      </c>
      <c r="J1755">
        <v>60021666</v>
      </c>
      <c r="K1755" t="s">
        <v>1133</v>
      </c>
      <c r="L1755" t="s">
        <v>311</v>
      </c>
      <c r="M1755" t="s">
        <v>16</v>
      </c>
      <c r="N1755">
        <v>4</v>
      </c>
      <c r="O1755" t="s">
        <v>13897</v>
      </c>
      <c r="P1755" t="s">
        <v>13896</v>
      </c>
      <c r="Q1755" t="s">
        <v>1132</v>
      </c>
      <c r="R1755" s="7">
        <v>41153</v>
      </c>
      <c r="S1755" s="8">
        <f t="shared" si="216"/>
        <v>2012</v>
      </c>
      <c r="T1755" s="8">
        <v>2012</v>
      </c>
      <c r="U1755" s="8">
        <f t="shared" si="217"/>
        <v>10</v>
      </c>
      <c r="V1755" s="7">
        <v>41153</v>
      </c>
      <c r="W1755" t="s">
        <v>543</v>
      </c>
      <c r="X1755" s="2">
        <v>0.30199999999999999</v>
      </c>
      <c r="Y1755" s="6">
        <f t="shared" si="218"/>
        <v>8.0617175195536687E-3</v>
      </c>
      <c r="AA1755">
        <v>9296212</v>
      </c>
      <c r="AB1755">
        <v>20725</v>
      </c>
      <c r="AD1755" t="s">
        <v>2</v>
      </c>
      <c r="AE1755">
        <v>66</v>
      </c>
      <c r="AF1755">
        <v>1</v>
      </c>
      <c r="AH1755" t="s">
        <v>13895</v>
      </c>
      <c r="AI1755" t="s">
        <v>13894</v>
      </c>
      <c r="AJ1755" t="s">
        <v>13893</v>
      </c>
      <c r="AK1755" t="s">
        <v>13892</v>
      </c>
      <c r="AL1755">
        <v>2</v>
      </c>
      <c r="AM1755" s="5">
        <f t="shared" si="219"/>
        <v>0.2</v>
      </c>
      <c r="AN1755" s="4">
        <f t="shared" si="220"/>
        <v>3.0291556228701253E-4</v>
      </c>
      <c r="AO1755" s="3"/>
      <c r="AP1755">
        <v>0</v>
      </c>
      <c r="AQ1755" t="s">
        <v>251</v>
      </c>
      <c r="AR1755" t="s">
        <v>2156</v>
      </c>
      <c r="AS1755" t="s">
        <v>250</v>
      </c>
      <c r="AT1755" s="2">
        <v>1.671</v>
      </c>
      <c r="AU1755" s="1">
        <f t="shared" si="221"/>
        <v>0.57340769323736707</v>
      </c>
      <c r="AV1755" s="1">
        <f t="shared" si="222"/>
        <v>0.41823165409203406</v>
      </c>
      <c r="AW1755" s="1">
        <f t="shared" si="223"/>
        <v>0.26305561494670093</v>
      </c>
    </row>
    <row r="1756" spans="1:49" x14ac:dyDescent="0.2">
      <c r="A1756">
        <v>1754</v>
      </c>
      <c r="B1756" t="s">
        <v>13891</v>
      </c>
      <c r="C1756" t="s">
        <v>13890</v>
      </c>
      <c r="F1756" t="s">
        <v>13889</v>
      </c>
      <c r="G1756" t="s">
        <v>6</v>
      </c>
      <c r="H1756" t="s">
        <v>5</v>
      </c>
      <c r="I1756" t="s">
        <v>243</v>
      </c>
      <c r="J1756">
        <v>60014390</v>
      </c>
      <c r="K1756" t="s">
        <v>13888</v>
      </c>
      <c r="L1756" t="s">
        <v>13887</v>
      </c>
      <c r="M1756" t="s">
        <v>132</v>
      </c>
      <c r="N1756">
        <v>1</v>
      </c>
      <c r="O1756" t="s">
        <v>13886</v>
      </c>
      <c r="P1756">
        <v>8973713400</v>
      </c>
      <c r="Q1756">
        <v>60014390</v>
      </c>
      <c r="R1756" s="7">
        <v>41153</v>
      </c>
      <c r="S1756" s="8">
        <f t="shared" si="216"/>
        <v>2012</v>
      </c>
      <c r="T1756" s="8">
        <v>2012</v>
      </c>
      <c r="U1756" s="8">
        <f t="shared" si="217"/>
        <v>10</v>
      </c>
      <c r="V1756" s="7">
        <v>41153</v>
      </c>
      <c r="W1756" t="s">
        <v>543</v>
      </c>
      <c r="X1756" s="2">
        <v>0.30199999999999999</v>
      </c>
      <c r="Y1756" s="6">
        <f t="shared" si="218"/>
        <v>8.0617175195536687E-3</v>
      </c>
      <c r="AA1756">
        <v>9296212</v>
      </c>
      <c r="AB1756">
        <v>20725</v>
      </c>
      <c r="AD1756" t="s">
        <v>2</v>
      </c>
      <c r="AE1756">
        <v>66</v>
      </c>
      <c r="AF1756">
        <v>1</v>
      </c>
      <c r="AH1756" t="s">
        <v>13885</v>
      </c>
      <c r="AI1756" t="s">
        <v>13884</v>
      </c>
      <c r="AJ1756" t="s">
        <v>13883</v>
      </c>
      <c r="AK1756" t="s">
        <v>13882</v>
      </c>
      <c r="AL1756">
        <v>10</v>
      </c>
      <c r="AM1756" s="5">
        <f t="shared" si="219"/>
        <v>1</v>
      </c>
      <c r="AN1756" s="4">
        <f t="shared" si="220"/>
        <v>1.5145778114350624E-3</v>
      </c>
      <c r="AO1756" s="3"/>
      <c r="AP1756">
        <v>0</v>
      </c>
      <c r="AR1756" t="s">
        <v>1</v>
      </c>
      <c r="AT1756" s="2">
        <v>1.671</v>
      </c>
      <c r="AU1756" s="1">
        <f t="shared" si="221"/>
        <v>0.60975756071180864</v>
      </c>
      <c r="AV1756" s="1">
        <f t="shared" si="222"/>
        <v>0.47881476654943655</v>
      </c>
      <c r="AW1756" s="1">
        <f t="shared" si="223"/>
        <v>0.34787197238706441</v>
      </c>
    </row>
    <row r="1757" spans="1:49" x14ac:dyDescent="0.2">
      <c r="A1757">
        <v>1755</v>
      </c>
      <c r="B1757" t="s">
        <v>13881</v>
      </c>
      <c r="C1757" t="s">
        <v>13880</v>
      </c>
      <c r="D1757" t="s">
        <v>13879</v>
      </c>
      <c r="F1757" t="s">
        <v>13878</v>
      </c>
      <c r="G1757" t="s">
        <v>6</v>
      </c>
      <c r="H1757" t="s">
        <v>5</v>
      </c>
      <c r="I1757" t="s">
        <v>13877</v>
      </c>
      <c r="J1757">
        <v>60071343</v>
      </c>
      <c r="K1757" t="s">
        <v>13876</v>
      </c>
      <c r="L1757" t="s">
        <v>13875</v>
      </c>
      <c r="M1757" t="s">
        <v>13874</v>
      </c>
      <c r="N1757">
        <v>2</v>
      </c>
      <c r="O1757" t="s">
        <v>13873</v>
      </c>
      <c r="P1757" t="s">
        <v>13872</v>
      </c>
      <c r="Q1757" t="s">
        <v>13871</v>
      </c>
      <c r="R1757" s="7">
        <v>41153</v>
      </c>
      <c r="S1757" s="8">
        <f t="shared" si="216"/>
        <v>2012</v>
      </c>
      <c r="T1757" s="8">
        <v>2012</v>
      </c>
      <c r="U1757" s="8">
        <f t="shared" si="217"/>
        <v>10</v>
      </c>
      <c r="V1757" s="7">
        <v>41153</v>
      </c>
      <c r="W1757" t="s">
        <v>13870</v>
      </c>
      <c r="X1757" s="2">
        <v>0.77700000000000002</v>
      </c>
      <c r="Y1757" s="6">
        <f t="shared" si="218"/>
        <v>2.0741571234083447E-2</v>
      </c>
      <c r="AA1757">
        <v>10907807</v>
      </c>
      <c r="AB1757">
        <v>28525</v>
      </c>
      <c r="AC1757">
        <v>10960856</v>
      </c>
      <c r="AD1757" t="s">
        <v>2</v>
      </c>
      <c r="AE1757">
        <v>222</v>
      </c>
      <c r="AH1757" t="s">
        <v>226</v>
      </c>
      <c r="AI1757" t="s">
        <v>13869</v>
      </c>
      <c r="AJ1757" t="s">
        <v>13868</v>
      </c>
      <c r="AK1757" t="s">
        <v>13867</v>
      </c>
      <c r="AL1757">
        <v>10</v>
      </c>
      <c r="AM1757" s="5">
        <f t="shared" si="219"/>
        <v>1</v>
      </c>
      <c r="AN1757" s="4">
        <f t="shared" si="220"/>
        <v>1.5145778114350624E-3</v>
      </c>
      <c r="AO1757" s="3"/>
      <c r="AP1757">
        <v>0</v>
      </c>
      <c r="AQ1757" t="s">
        <v>13866</v>
      </c>
      <c r="AR1757" t="s">
        <v>1</v>
      </c>
      <c r="AS1757" t="s">
        <v>5198</v>
      </c>
      <c r="AT1757" s="2">
        <v>2.2290000000000001</v>
      </c>
      <c r="AU1757" s="1">
        <f t="shared" si="221"/>
        <v>1.4973473207288932</v>
      </c>
      <c r="AV1757" s="1">
        <f t="shared" si="222"/>
        <v>1.1128074522759255</v>
      </c>
      <c r="AW1757" s="1">
        <f t="shared" si="223"/>
        <v>0.72826758382295775</v>
      </c>
    </row>
    <row r="1758" spans="1:49" x14ac:dyDescent="0.2">
      <c r="A1758">
        <v>1756</v>
      </c>
      <c r="B1758" t="s">
        <v>13865</v>
      </c>
      <c r="C1758" t="s">
        <v>13864</v>
      </c>
      <c r="E1758">
        <v>22276803</v>
      </c>
      <c r="F1758" t="s">
        <v>13863</v>
      </c>
      <c r="G1758" t="s">
        <v>6</v>
      </c>
      <c r="H1758" t="s">
        <v>5</v>
      </c>
      <c r="I1758" t="s">
        <v>13862</v>
      </c>
      <c r="J1758">
        <v>60006782</v>
      </c>
      <c r="K1758" t="s">
        <v>1462</v>
      </c>
      <c r="L1758" t="s">
        <v>17</v>
      </c>
      <c r="M1758" t="s">
        <v>16</v>
      </c>
      <c r="N1758">
        <v>4</v>
      </c>
      <c r="O1758" t="s">
        <v>13861</v>
      </c>
      <c r="P1758" t="s">
        <v>13860</v>
      </c>
      <c r="Q1758" t="s">
        <v>1461</v>
      </c>
      <c r="R1758" s="7">
        <v>41153</v>
      </c>
      <c r="S1758" s="8">
        <f t="shared" si="216"/>
        <v>2012</v>
      </c>
      <c r="T1758" s="8">
        <v>2012</v>
      </c>
      <c r="U1758" s="8">
        <f t="shared" si="217"/>
        <v>10</v>
      </c>
      <c r="V1758" s="7">
        <v>41153</v>
      </c>
      <c r="W1758" t="s">
        <v>13859</v>
      </c>
      <c r="X1758" s="2">
        <v>1.028</v>
      </c>
      <c r="Y1758" s="6">
        <f t="shared" si="218"/>
        <v>2.744187288112971E-2</v>
      </c>
      <c r="AA1758" t="s">
        <v>13858</v>
      </c>
      <c r="AB1758">
        <v>17778</v>
      </c>
      <c r="AC1758">
        <v>13652915</v>
      </c>
      <c r="AD1758" t="s">
        <v>2</v>
      </c>
      <c r="AE1758">
        <v>26</v>
      </c>
      <c r="AF1758">
        <v>3</v>
      </c>
      <c r="AH1758" t="s">
        <v>1532</v>
      </c>
      <c r="AI1758" t="s">
        <v>13857</v>
      </c>
      <c r="AJ1758" t="s">
        <v>13856</v>
      </c>
      <c r="AK1758" t="s">
        <v>13855</v>
      </c>
      <c r="AL1758">
        <v>19</v>
      </c>
      <c r="AM1758" s="5">
        <f t="shared" si="219"/>
        <v>1.9</v>
      </c>
      <c r="AN1758" s="4">
        <f t="shared" si="220"/>
        <v>2.8776978417266188E-3</v>
      </c>
      <c r="AO1758" s="3"/>
      <c r="AP1758">
        <v>0</v>
      </c>
      <c r="AR1758" t="s">
        <v>1</v>
      </c>
      <c r="AT1758" s="2">
        <v>2.7389999999999999</v>
      </c>
      <c r="AU1758" s="1">
        <f t="shared" si="221"/>
        <v>2.0072620369308782</v>
      </c>
      <c r="AV1758" s="1">
        <f t="shared" si="222"/>
        <v>1.5159785361428164</v>
      </c>
      <c r="AW1758" s="1">
        <f t="shared" si="223"/>
        <v>1.0246950353547546</v>
      </c>
    </row>
    <row r="1759" spans="1:49" x14ac:dyDescent="0.2">
      <c r="A1759">
        <v>1757</v>
      </c>
      <c r="B1759" t="s">
        <v>13854</v>
      </c>
      <c r="C1759" t="s">
        <v>13853</v>
      </c>
      <c r="F1759" t="s">
        <v>13852</v>
      </c>
      <c r="G1759" t="s">
        <v>6</v>
      </c>
      <c r="H1759" t="s">
        <v>5</v>
      </c>
      <c r="I1759" t="s">
        <v>13851</v>
      </c>
      <c r="J1759" t="s">
        <v>13850</v>
      </c>
      <c r="K1759" t="s">
        <v>13849</v>
      </c>
      <c r="L1759" t="s">
        <v>13848</v>
      </c>
      <c r="M1759" t="s">
        <v>837</v>
      </c>
      <c r="N1759">
        <v>4</v>
      </c>
      <c r="O1759" t="s">
        <v>13847</v>
      </c>
      <c r="P1759" t="s">
        <v>13846</v>
      </c>
      <c r="Q1759" t="s">
        <v>13845</v>
      </c>
      <c r="R1759" s="7">
        <v>41153</v>
      </c>
      <c r="S1759" s="8">
        <f t="shared" si="216"/>
        <v>2012</v>
      </c>
      <c r="T1759" s="8">
        <v>2012</v>
      </c>
      <c r="U1759" s="8">
        <f t="shared" si="217"/>
        <v>10</v>
      </c>
      <c r="V1759" s="7">
        <v>41153</v>
      </c>
      <c r="W1759" t="s">
        <v>1664</v>
      </c>
      <c r="X1759" s="2">
        <v>0.251</v>
      </c>
      <c r="Y1759" s="6">
        <f t="shared" si="218"/>
        <v>6.7003016470462617E-3</v>
      </c>
      <c r="AA1759">
        <v>207217</v>
      </c>
      <c r="AB1759">
        <v>26145</v>
      </c>
      <c r="AC1759">
        <v>13623060</v>
      </c>
      <c r="AD1759" t="s">
        <v>2</v>
      </c>
      <c r="AE1759">
        <v>99</v>
      </c>
      <c r="AF1759">
        <v>9</v>
      </c>
      <c r="AH1759" t="s">
        <v>13844</v>
      </c>
      <c r="AI1759" t="s">
        <v>13843</v>
      </c>
      <c r="AJ1759" t="s">
        <v>13842</v>
      </c>
      <c r="AK1759" t="s">
        <v>13841</v>
      </c>
      <c r="AL1759">
        <v>5</v>
      </c>
      <c r="AM1759" s="5">
        <f t="shared" si="219"/>
        <v>0.5</v>
      </c>
      <c r="AN1759" s="4">
        <f t="shared" si="220"/>
        <v>7.572889057175312E-4</v>
      </c>
      <c r="AO1759" s="3"/>
      <c r="AP1759">
        <v>0</v>
      </c>
      <c r="AQ1759" t="s">
        <v>251</v>
      </c>
      <c r="AR1759">
        <v>210007</v>
      </c>
      <c r="AS1759" t="s">
        <v>250</v>
      </c>
      <c r="AT1759" s="2">
        <v>1.3360000000000001</v>
      </c>
      <c r="AU1759" s="1">
        <f t="shared" si="221"/>
        <v>0.49173978246476424</v>
      </c>
      <c r="AV1759" s="1">
        <f t="shared" si="222"/>
        <v>0.37287952763818966</v>
      </c>
      <c r="AW1759" s="1">
        <f t="shared" si="223"/>
        <v>0.25401927281161502</v>
      </c>
    </row>
    <row r="1760" spans="1:49" x14ac:dyDescent="0.2">
      <c r="A1760">
        <v>1758</v>
      </c>
      <c r="B1760" t="s">
        <v>13840</v>
      </c>
      <c r="C1760" t="s">
        <v>13839</v>
      </c>
      <c r="F1760" t="s">
        <v>13838</v>
      </c>
      <c r="G1760" t="s">
        <v>6</v>
      </c>
      <c r="H1760" t="s">
        <v>5</v>
      </c>
      <c r="I1760" t="s">
        <v>2746</v>
      </c>
      <c r="J1760" t="s">
        <v>13837</v>
      </c>
      <c r="K1760" t="s">
        <v>13836</v>
      </c>
      <c r="L1760" t="s">
        <v>13835</v>
      </c>
      <c r="M1760" t="s">
        <v>47</v>
      </c>
      <c r="N1760">
        <v>2</v>
      </c>
      <c r="O1760" t="s">
        <v>13834</v>
      </c>
      <c r="P1760" t="s">
        <v>13833</v>
      </c>
      <c r="Q1760" t="s">
        <v>13832</v>
      </c>
      <c r="R1760" s="7">
        <v>41153</v>
      </c>
      <c r="S1760" s="8">
        <f t="shared" si="216"/>
        <v>2012</v>
      </c>
      <c r="T1760" s="8">
        <v>2012</v>
      </c>
      <c r="U1760" s="8">
        <f t="shared" si="217"/>
        <v>10</v>
      </c>
      <c r="V1760" s="7">
        <v>41153</v>
      </c>
      <c r="W1760" t="s">
        <v>1664</v>
      </c>
      <c r="X1760" s="2">
        <v>0.251</v>
      </c>
      <c r="Y1760" s="6">
        <f t="shared" si="218"/>
        <v>6.7003016470462617E-3</v>
      </c>
      <c r="AA1760">
        <v>207217</v>
      </c>
      <c r="AB1760">
        <v>26145</v>
      </c>
      <c r="AC1760">
        <v>13623060</v>
      </c>
      <c r="AD1760" t="s">
        <v>2</v>
      </c>
      <c r="AE1760">
        <v>99</v>
      </c>
      <c r="AF1760">
        <v>9</v>
      </c>
      <c r="AH1760" t="s">
        <v>13831</v>
      </c>
      <c r="AI1760" t="s">
        <v>13830</v>
      </c>
      <c r="AJ1760" t="s">
        <v>13829</v>
      </c>
      <c r="AK1760" t="s">
        <v>13828</v>
      </c>
      <c r="AL1760">
        <v>4</v>
      </c>
      <c r="AM1760" s="5">
        <f t="shared" si="219"/>
        <v>0.4</v>
      </c>
      <c r="AN1760" s="4">
        <f t="shared" si="220"/>
        <v>6.0583112457402507E-4</v>
      </c>
      <c r="AO1760" s="3"/>
      <c r="AP1760">
        <v>0</v>
      </c>
      <c r="AR1760" t="s">
        <v>1</v>
      </c>
      <c r="AT1760" s="2">
        <v>1.3360000000000001</v>
      </c>
      <c r="AU1760" s="1">
        <f t="shared" si="221"/>
        <v>0.48719604903045899</v>
      </c>
      <c r="AV1760" s="1">
        <f t="shared" si="222"/>
        <v>0.36530663858101431</v>
      </c>
      <c r="AW1760" s="1">
        <f t="shared" si="223"/>
        <v>0.24341722813156957</v>
      </c>
    </row>
    <row r="1761" spans="1:49" x14ac:dyDescent="0.2">
      <c r="A1761">
        <v>1759</v>
      </c>
      <c r="B1761" t="s">
        <v>13827</v>
      </c>
      <c r="C1761" t="s">
        <v>13826</v>
      </c>
      <c r="D1761" t="s">
        <v>13825</v>
      </c>
      <c r="E1761">
        <v>22750167</v>
      </c>
      <c r="F1761" t="s">
        <v>13824</v>
      </c>
      <c r="G1761" t="s">
        <v>6</v>
      </c>
      <c r="H1761" t="s">
        <v>5</v>
      </c>
      <c r="I1761" t="s">
        <v>1937</v>
      </c>
      <c r="J1761" t="s">
        <v>13823</v>
      </c>
      <c r="K1761" t="s">
        <v>13822</v>
      </c>
      <c r="L1761" t="s">
        <v>1571</v>
      </c>
      <c r="M1761" t="s">
        <v>1570</v>
      </c>
      <c r="N1761">
        <v>4</v>
      </c>
      <c r="O1761" t="s">
        <v>13821</v>
      </c>
      <c r="P1761" t="s">
        <v>13820</v>
      </c>
      <c r="Q1761" t="s">
        <v>13819</v>
      </c>
      <c r="R1761" s="7">
        <v>41153</v>
      </c>
      <c r="S1761" s="8">
        <f t="shared" si="216"/>
        <v>2012</v>
      </c>
      <c r="T1761" s="8">
        <v>2012</v>
      </c>
      <c r="U1761" s="8">
        <f t="shared" si="217"/>
        <v>10</v>
      </c>
      <c r="V1761" s="7">
        <v>41153</v>
      </c>
      <c r="W1761" t="s">
        <v>219</v>
      </c>
      <c r="X1761" s="2">
        <v>1.718</v>
      </c>
      <c r="Y1761" s="6">
        <f t="shared" si="218"/>
        <v>4.5861028803288753E-2</v>
      </c>
      <c r="AA1761">
        <v>9651748</v>
      </c>
      <c r="AB1761">
        <v>20384</v>
      </c>
      <c r="AD1761" t="s">
        <v>2</v>
      </c>
      <c r="AE1761">
        <v>42</v>
      </c>
      <c r="AF1761">
        <v>9</v>
      </c>
      <c r="AH1761" t="s">
        <v>13818</v>
      </c>
      <c r="AI1761" t="s">
        <v>13817</v>
      </c>
      <c r="AJ1761" t="s">
        <v>13816</v>
      </c>
      <c r="AK1761" t="s">
        <v>13815</v>
      </c>
      <c r="AL1761">
        <v>50</v>
      </c>
      <c r="AM1761" s="5">
        <f t="shared" si="219"/>
        <v>5</v>
      </c>
      <c r="AN1761" s="4">
        <f t="shared" si="220"/>
        <v>7.5728890571753124E-3</v>
      </c>
      <c r="AO1761" s="3"/>
      <c r="AP1761">
        <v>0</v>
      </c>
      <c r="AQ1761" t="s">
        <v>251</v>
      </c>
      <c r="AR1761" t="s">
        <v>13814</v>
      </c>
      <c r="AS1761" t="s">
        <v>250</v>
      </c>
      <c r="AT1761" s="2" t="s">
        <v>0</v>
      </c>
      <c r="AU1761" s="1">
        <f t="shared" si="221"/>
        <v>3.4374586879454716</v>
      </c>
      <c r="AV1761" s="1">
        <f t="shared" si="222"/>
        <v>2.6716958930232031</v>
      </c>
      <c r="AW1761" s="1">
        <f t="shared" si="223"/>
        <v>1.9059330981009341</v>
      </c>
    </row>
    <row r="1762" spans="1:49" x14ac:dyDescent="0.2">
      <c r="A1762">
        <v>1760</v>
      </c>
      <c r="B1762" t="s">
        <v>13813</v>
      </c>
      <c r="C1762" t="s">
        <v>13812</v>
      </c>
      <c r="F1762" t="s">
        <v>13811</v>
      </c>
      <c r="G1762" t="s">
        <v>6</v>
      </c>
      <c r="H1762" t="s">
        <v>5</v>
      </c>
      <c r="I1762" t="s">
        <v>13810</v>
      </c>
      <c r="J1762" t="s">
        <v>13809</v>
      </c>
      <c r="K1762" t="s">
        <v>13808</v>
      </c>
      <c r="L1762" t="s">
        <v>13807</v>
      </c>
      <c r="M1762" t="s">
        <v>2599</v>
      </c>
      <c r="N1762">
        <v>3</v>
      </c>
      <c r="O1762" t="s">
        <v>13806</v>
      </c>
      <c r="P1762" t="s">
        <v>2520</v>
      </c>
      <c r="Q1762" t="s">
        <v>13805</v>
      </c>
      <c r="R1762" s="7">
        <v>41153</v>
      </c>
      <c r="S1762" s="8">
        <f t="shared" si="216"/>
        <v>2012</v>
      </c>
      <c r="T1762" s="8">
        <v>2012</v>
      </c>
      <c r="U1762" s="8">
        <f t="shared" si="217"/>
        <v>10</v>
      </c>
      <c r="V1762" s="7">
        <v>41153</v>
      </c>
      <c r="W1762" t="s">
        <v>223</v>
      </c>
      <c r="X1762" s="2">
        <v>0.33500000000000002</v>
      </c>
      <c r="Y1762" s="6">
        <f t="shared" si="218"/>
        <v>8.94263367235258E-3</v>
      </c>
      <c r="AA1762">
        <v>10964290</v>
      </c>
      <c r="AB1762">
        <v>18201</v>
      </c>
      <c r="AC1762" t="s">
        <v>222</v>
      </c>
      <c r="AD1762" t="s">
        <v>2</v>
      </c>
      <c r="AE1762">
        <v>22</v>
      </c>
      <c r="AF1762">
        <v>5</v>
      </c>
      <c r="AH1762" t="s">
        <v>2478</v>
      </c>
      <c r="AI1762" t="s">
        <v>13804</v>
      </c>
      <c r="AJ1762" t="s">
        <v>13803</v>
      </c>
      <c r="AK1762" t="s">
        <v>13802</v>
      </c>
      <c r="AL1762">
        <v>4</v>
      </c>
      <c r="AM1762" s="5">
        <f t="shared" si="219"/>
        <v>0.4</v>
      </c>
      <c r="AN1762" s="4">
        <f t="shared" si="220"/>
        <v>6.0583112457402507E-4</v>
      </c>
      <c r="AO1762" s="3"/>
      <c r="AP1762">
        <v>0</v>
      </c>
      <c r="AR1762" t="s">
        <v>1</v>
      </c>
      <c r="AT1762" s="2">
        <v>1.694</v>
      </c>
      <c r="AU1762" s="1">
        <f t="shared" si="221"/>
        <v>0.64415929080190137</v>
      </c>
      <c r="AV1762" s="1">
        <f t="shared" si="222"/>
        <v>0.47742323984633028</v>
      </c>
      <c r="AW1762" s="1">
        <f t="shared" si="223"/>
        <v>0.31068718889075914</v>
      </c>
    </row>
    <row r="1763" spans="1:49" x14ac:dyDescent="0.2">
      <c r="A1763">
        <v>1761</v>
      </c>
      <c r="B1763" t="s">
        <v>13801</v>
      </c>
      <c r="C1763" t="s">
        <v>13800</v>
      </c>
      <c r="F1763" t="s">
        <v>13799</v>
      </c>
      <c r="G1763" t="s">
        <v>6</v>
      </c>
      <c r="H1763" t="s">
        <v>5</v>
      </c>
      <c r="I1763" t="s">
        <v>13798</v>
      </c>
      <c r="J1763" t="s">
        <v>13797</v>
      </c>
      <c r="K1763" t="s">
        <v>13796</v>
      </c>
      <c r="L1763" t="s">
        <v>13795</v>
      </c>
      <c r="M1763" t="s">
        <v>554</v>
      </c>
      <c r="N1763">
        <v>10</v>
      </c>
      <c r="O1763" t="s">
        <v>13794</v>
      </c>
      <c r="P1763" t="s">
        <v>13793</v>
      </c>
      <c r="Q1763" t="s">
        <v>13792</v>
      </c>
      <c r="R1763" s="7">
        <v>41153</v>
      </c>
      <c r="S1763" s="8">
        <f t="shared" si="216"/>
        <v>2012</v>
      </c>
      <c r="T1763" s="8">
        <v>2012</v>
      </c>
      <c r="U1763" s="8">
        <f t="shared" si="217"/>
        <v>10</v>
      </c>
      <c r="V1763" s="7">
        <v>41153</v>
      </c>
      <c r="W1763" t="s">
        <v>13680</v>
      </c>
      <c r="X1763" s="2">
        <v>0.39500000000000002</v>
      </c>
      <c r="Y1763" s="6">
        <f t="shared" si="218"/>
        <v>1.0544299404714238E-2</v>
      </c>
      <c r="AA1763">
        <v>10589759</v>
      </c>
      <c r="AB1763">
        <v>17870</v>
      </c>
      <c r="AC1763">
        <v>14772671</v>
      </c>
      <c r="AD1763" t="s">
        <v>2</v>
      </c>
      <c r="AE1763">
        <v>27</v>
      </c>
      <c r="AF1763">
        <v>3</v>
      </c>
      <c r="AH1763" t="s">
        <v>13791</v>
      </c>
      <c r="AI1763" t="s">
        <v>13790</v>
      </c>
      <c r="AJ1763" t="s">
        <v>13789</v>
      </c>
      <c r="AK1763" t="s">
        <v>13788</v>
      </c>
      <c r="AL1763">
        <v>1</v>
      </c>
      <c r="AM1763" s="5">
        <f t="shared" si="219"/>
        <v>0.1</v>
      </c>
      <c r="AN1763" s="4">
        <f t="shared" si="220"/>
        <v>1.5145778114350627E-4</v>
      </c>
      <c r="AO1763" s="3"/>
      <c r="AP1763">
        <v>0</v>
      </c>
      <c r="AQ1763" t="s">
        <v>923</v>
      </c>
      <c r="AR1763" t="s">
        <v>1</v>
      </c>
      <c r="AS1763" t="s">
        <v>922</v>
      </c>
      <c r="AT1763" s="2">
        <v>2.1150000000000002</v>
      </c>
      <c r="AU1763" s="1">
        <f t="shared" si="221"/>
        <v>0.74264469176430181</v>
      </c>
      <c r="AV1763" s="1">
        <f t="shared" si="222"/>
        <v>0.53478785929288719</v>
      </c>
      <c r="AW1763" s="1">
        <f t="shared" si="223"/>
        <v>0.32693102682147257</v>
      </c>
    </row>
    <row r="1764" spans="1:49" x14ac:dyDescent="0.2">
      <c r="A1764">
        <v>1762</v>
      </c>
      <c r="B1764" t="s">
        <v>13787</v>
      </c>
      <c r="C1764" t="s">
        <v>13786</v>
      </c>
      <c r="F1764" t="s">
        <v>13785</v>
      </c>
      <c r="G1764" t="s">
        <v>6</v>
      </c>
      <c r="H1764" t="s">
        <v>5</v>
      </c>
      <c r="I1764" t="s">
        <v>13784</v>
      </c>
      <c r="J1764">
        <v>60012835</v>
      </c>
      <c r="K1764" t="s">
        <v>324</v>
      </c>
      <c r="L1764" t="s">
        <v>300</v>
      </c>
      <c r="M1764" t="s">
        <v>299</v>
      </c>
      <c r="N1764">
        <v>2</v>
      </c>
      <c r="O1764" t="s">
        <v>13783</v>
      </c>
      <c r="P1764" t="s">
        <v>13782</v>
      </c>
      <c r="Q1764" t="s">
        <v>617</v>
      </c>
      <c r="R1764" s="7">
        <v>41153</v>
      </c>
      <c r="S1764" s="8">
        <f t="shared" si="216"/>
        <v>2012</v>
      </c>
      <c r="T1764" s="8">
        <v>2012</v>
      </c>
      <c r="U1764" s="8">
        <f t="shared" si="217"/>
        <v>10</v>
      </c>
      <c r="V1764" s="7">
        <v>41153</v>
      </c>
      <c r="W1764" t="s">
        <v>223</v>
      </c>
      <c r="X1764" s="2">
        <v>0.33500000000000002</v>
      </c>
      <c r="Y1764" s="6">
        <f t="shared" si="218"/>
        <v>8.94263367235258E-3</v>
      </c>
      <c r="AA1764">
        <v>10964290</v>
      </c>
      <c r="AB1764">
        <v>18201</v>
      </c>
      <c r="AC1764" t="s">
        <v>222</v>
      </c>
      <c r="AD1764" t="s">
        <v>2</v>
      </c>
      <c r="AE1764">
        <v>22</v>
      </c>
      <c r="AF1764">
        <v>5</v>
      </c>
      <c r="AH1764" t="s">
        <v>13781</v>
      </c>
      <c r="AI1764" t="s">
        <v>13780</v>
      </c>
      <c r="AJ1764" t="s">
        <v>13779</v>
      </c>
      <c r="AK1764" t="s">
        <v>13778</v>
      </c>
      <c r="AL1764">
        <v>8</v>
      </c>
      <c r="AM1764" s="5">
        <f t="shared" si="219"/>
        <v>0.8</v>
      </c>
      <c r="AN1764" s="4">
        <f t="shared" si="220"/>
        <v>1.2116622491480501E-3</v>
      </c>
      <c r="AO1764" s="3"/>
      <c r="AP1764">
        <v>0</v>
      </c>
      <c r="AR1764" t="s">
        <v>1</v>
      </c>
      <c r="AT1764" s="2">
        <v>1.694</v>
      </c>
      <c r="AU1764" s="1">
        <f t="shared" si="221"/>
        <v>0.66233422453912216</v>
      </c>
      <c r="AV1764" s="1">
        <f t="shared" si="222"/>
        <v>0.50771479607503145</v>
      </c>
      <c r="AW1764" s="1">
        <f t="shared" si="223"/>
        <v>0.3530953676109409</v>
      </c>
    </row>
    <row r="1765" spans="1:49" x14ac:dyDescent="0.2">
      <c r="A1765">
        <v>1763</v>
      </c>
      <c r="B1765" t="s">
        <v>13777</v>
      </c>
      <c r="C1765" t="s">
        <v>13776</v>
      </c>
      <c r="D1765" t="s">
        <v>13775</v>
      </c>
      <c r="F1765" t="s">
        <v>13774</v>
      </c>
      <c r="G1765" t="s">
        <v>6</v>
      </c>
      <c r="H1765" t="s">
        <v>5</v>
      </c>
      <c r="I1765" t="s">
        <v>667</v>
      </c>
      <c r="J1765">
        <v>60011362</v>
      </c>
      <c r="K1765" t="s">
        <v>601</v>
      </c>
      <c r="L1765" t="s">
        <v>600</v>
      </c>
      <c r="M1765" t="s">
        <v>137</v>
      </c>
      <c r="N1765">
        <v>6</v>
      </c>
      <c r="O1765" t="s">
        <v>13773</v>
      </c>
      <c r="P1765" t="s">
        <v>13772</v>
      </c>
      <c r="Q1765" t="s">
        <v>13771</v>
      </c>
      <c r="R1765" s="7">
        <v>41153</v>
      </c>
      <c r="S1765" s="8">
        <f t="shared" si="216"/>
        <v>2012</v>
      </c>
      <c r="T1765" s="8">
        <v>2012</v>
      </c>
      <c r="U1765" s="8">
        <f t="shared" si="217"/>
        <v>10</v>
      </c>
      <c r="V1765" s="7">
        <v>41153</v>
      </c>
      <c r="W1765" t="s">
        <v>304</v>
      </c>
      <c r="X1765" s="2">
        <v>0.69899999999999995</v>
      </c>
      <c r="Y1765" s="6">
        <f t="shared" si="218"/>
        <v>1.8659405782013295E-2</v>
      </c>
      <c r="AA1765">
        <v>9244247</v>
      </c>
      <c r="AB1765">
        <v>13660</v>
      </c>
      <c r="AD1765" t="s">
        <v>2</v>
      </c>
      <c r="AE1765">
        <v>184</v>
      </c>
      <c r="AH1765" t="s">
        <v>13770</v>
      </c>
      <c r="AI1765" t="s">
        <v>13769</v>
      </c>
      <c r="AJ1765" t="s">
        <v>13768</v>
      </c>
      <c r="AK1765" t="s">
        <v>13767</v>
      </c>
      <c r="AL1765">
        <v>62</v>
      </c>
      <c r="AM1765" s="5">
        <f t="shared" si="219"/>
        <v>6.2</v>
      </c>
      <c r="AN1765" s="4">
        <f t="shared" si="220"/>
        <v>9.3903824308973882E-3</v>
      </c>
      <c r="AO1765" s="3"/>
      <c r="AP1765">
        <v>0</v>
      </c>
      <c r="AR1765" t="s">
        <v>1</v>
      </c>
      <c r="AT1765" s="2" t="s">
        <v>0</v>
      </c>
      <c r="AU1765" s="1">
        <f t="shared" si="221"/>
        <v>1.5878698776678519</v>
      </c>
      <c r="AV1765" s="1">
        <f t="shared" si="222"/>
        <v>1.4024894106455341</v>
      </c>
      <c r="AW1765" s="1">
        <f t="shared" si="223"/>
        <v>1.2171089436232159</v>
      </c>
    </row>
    <row r="1766" spans="1:49" x14ac:dyDescent="0.2">
      <c r="A1766">
        <v>1764</v>
      </c>
      <c r="B1766" t="s">
        <v>13766</v>
      </c>
      <c r="C1766" t="s">
        <v>13765</v>
      </c>
      <c r="F1766" t="s">
        <v>13764</v>
      </c>
      <c r="G1766" t="s">
        <v>6</v>
      </c>
      <c r="H1766" t="s">
        <v>5</v>
      </c>
      <c r="I1766" t="s">
        <v>107</v>
      </c>
      <c r="J1766" t="s">
        <v>13763</v>
      </c>
      <c r="K1766" t="s">
        <v>13762</v>
      </c>
      <c r="L1766" t="s">
        <v>13761</v>
      </c>
      <c r="M1766" t="s">
        <v>24</v>
      </c>
      <c r="N1766">
        <v>3</v>
      </c>
      <c r="O1766" t="s">
        <v>13760</v>
      </c>
      <c r="P1766" t="s">
        <v>13759</v>
      </c>
      <c r="Q1766" t="s">
        <v>13758</v>
      </c>
      <c r="R1766" s="7">
        <v>41153</v>
      </c>
      <c r="S1766" s="8">
        <f t="shared" si="216"/>
        <v>2012</v>
      </c>
      <c r="T1766" s="8">
        <v>2012</v>
      </c>
      <c r="U1766" s="8">
        <f t="shared" si="217"/>
        <v>10</v>
      </c>
      <c r="V1766" s="7">
        <v>41153</v>
      </c>
      <c r="W1766" t="s">
        <v>223</v>
      </c>
      <c r="X1766" s="2">
        <v>0.33500000000000002</v>
      </c>
      <c r="Y1766" s="6">
        <f t="shared" si="218"/>
        <v>8.94263367235258E-3</v>
      </c>
      <c r="AA1766">
        <v>10964290</v>
      </c>
      <c r="AB1766">
        <v>18201</v>
      </c>
      <c r="AC1766" t="s">
        <v>222</v>
      </c>
      <c r="AD1766" t="s">
        <v>2</v>
      </c>
      <c r="AE1766">
        <v>22</v>
      </c>
      <c r="AF1766">
        <v>5</v>
      </c>
      <c r="AH1766" t="s">
        <v>13757</v>
      </c>
      <c r="AI1766" t="s">
        <v>13756</v>
      </c>
      <c r="AJ1766" t="s">
        <v>13755</v>
      </c>
      <c r="AK1766" t="s">
        <v>13754</v>
      </c>
      <c r="AL1766">
        <v>6</v>
      </c>
      <c r="AM1766" s="5">
        <f t="shared" si="219"/>
        <v>0.6</v>
      </c>
      <c r="AN1766" s="4">
        <f t="shared" si="220"/>
        <v>9.0874668686103744E-4</v>
      </c>
      <c r="AO1766" s="3"/>
      <c r="AP1766">
        <v>0</v>
      </c>
      <c r="AR1766" t="s">
        <v>1</v>
      </c>
      <c r="AT1766" s="2">
        <v>1.694</v>
      </c>
      <c r="AU1766" s="1">
        <f t="shared" si="221"/>
        <v>0.65324675767051166</v>
      </c>
      <c r="AV1766" s="1">
        <f t="shared" si="222"/>
        <v>0.49256901796068087</v>
      </c>
      <c r="AW1766" s="1">
        <f t="shared" si="223"/>
        <v>0.33189127825085002</v>
      </c>
    </row>
    <row r="1767" spans="1:49" x14ac:dyDescent="0.2">
      <c r="A1767">
        <v>1765</v>
      </c>
      <c r="B1767" t="s">
        <v>13753</v>
      </c>
      <c r="C1767" t="s">
        <v>13752</v>
      </c>
      <c r="F1767" t="s">
        <v>13751</v>
      </c>
      <c r="G1767" t="s">
        <v>6</v>
      </c>
      <c r="H1767" t="s">
        <v>5</v>
      </c>
      <c r="I1767" t="s">
        <v>13750</v>
      </c>
      <c r="J1767">
        <v>60031544</v>
      </c>
      <c r="K1767" t="s">
        <v>1963</v>
      </c>
      <c r="L1767" t="s">
        <v>1962</v>
      </c>
      <c r="M1767" t="s">
        <v>26</v>
      </c>
      <c r="N1767">
        <v>6</v>
      </c>
      <c r="O1767" t="s">
        <v>13749</v>
      </c>
      <c r="P1767" t="s">
        <v>13748</v>
      </c>
      <c r="Q1767" t="s">
        <v>1961</v>
      </c>
      <c r="R1767" s="7">
        <v>41153</v>
      </c>
      <c r="S1767" s="8">
        <f t="shared" si="216"/>
        <v>2012</v>
      </c>
      <c r="T1767" s="8">
        <v>2012</v>
      </c>
      <c r="U1767" s="8">
        <f t="shared" si="217"/>
        <v>10</v>
      </c>
      <c r="V1767" s="7">
        <v>41153</v>
      </c>
      <c r="W1767" t="s">
        <v>223</v>
      </c>
      <c r="X1767" s="2">
        <v>0.33500000000000002</v>
      </c>
      <c r="Y1767" s="6">
        <f t="shared" si="218"/>
        <v>8.94263367235258E-3</v>
      </c>
      <c r="AA1767">
        <v>10964290</v>
      </c>
      <c r="AB1767">
        <v>18201</v>
      </c>
      <c r="AC1767" t="s">
        <v>222</v>
      </c>
      <c r="AD1767" t="s">
        <v>2</v>
      </c>
      <c r="AE1767">
        <v>22</v>
      </c>
      <c r="AF1767">
        <v>5</v>
      </c>
      <c r="AH1767" t="s">
        <v>13747</v>
      </c>
      <c r="AI1767" t="s">
        <v>13746</v>
      </c>
      <c r="AJ1767" t="s">
        <v>13745</v>
      </c>
      <c r="AK1767" t="s">
        <v>13744</v>
      </c>
      <c r="AL1767">
        <v>2</v>
      </c>
      <c r="AM1767" s="5">
        <f t="shared" si="219"/>
        <v>0.2</v>
      </c>
      <c r="AN1767" s="4">
        <f t="shared" si="220"/>
        <v>3.0291556228701253E-4</v>
      </c>
      <c r="AO1767" s="3"/>
      <c r="AP1767">
        <v>0</v>
      </c>
      <c r="AR1767" t="s">
        <v>1</v>
      </c>
      <c r="AT1767" s="2">
        <v>1.694</v>
      </c>
      <c r="AU1767" s="1">
        <f t="shared" si="221"/>
        <v>0.63507182393329098</v>
      </c>
      <c r="AV1767" s="1">
        <f t="shared" si="222"/>
        <v>0.46227746173197964</v>
      </c>
      <c r="AW1767" s="1">
        <f t="shared" si="223"/>
        <v>0.28948309953066825</v>
      </c>
    </row>
    <row r="1768" spans="1:49" x14ac:dyDescent="0.2">
      <c r="A1768">
        <v>1766</v>
      </c>
      <c r="B1768" t="s">
        <v>13743</v>
      </c>
      <c r="C1768" t="s">
        <v>13742</v>
      </c>
      <c r="F1768" t="s">
        <v>13741</v>
      </c>
      <c r="G1768" t="s">
        <v>6</v>
      </c>
      <c r="H1768" t="s">
        <v>5</v>
      </c>
      <c r="I1768" t="s">
        <v>13740</v>
      </c>
      <c r="J1768" t="s">
        <v>13739</v>
      </c>
      <c r="K1768" t="s">
        <v>13738</v>
      </c>
      <c r="L1768" t="s">
        <v>13737</v>
      </c>
      <c r="M1768" t="s">
        <v>47</v>
      </c>
      <c r="N1768">
        <v>6</v>
      </c>
      <c r="O1768" t="s">
        <v>13736</v>
      </c>
      <c r="P1768" t="s">
        <v>13735</v>
      </c>
      <c r="Q1768" t="s">
        <v>13734</v>
      </c>
      <c r="R1768" s="7">
        <v>41153</v>
      </c>
      <c r="S1768" s="8">
        <f t="shared" si="216"/>
        <v>2012</v>
      </c>
      <c r="T1768" s="8">
        <v>2012</v>
      </c>
      <c r="U1768" s="8">
        <f t="shared" si="217"/>
        <v>10</v>
      </c>
      <c r="V1768" s="7">
        <v>41153</v>
      </c>
      <c r="W1768" t="s">
        <v>223</v>
      </c>
      <c r="X1768" s="2">
        <v>0.33500000000000002</v>
      </c>
      <c r="Y1768" s="6">
        <f t="shared" si="218"/>
        <v>8.94263367235258E-3</v>
      </c>
      <c r="AA1768">
        <v>10964290</v>
      </c>
      <c r="AB1768">
        <v>18201</v>
      </c>
      <c r="AC1768" t="s">
        <v>222</v>
      </c>
      <c r="AD1768" t="s">
        <v>2</v>
      </c>
      <c r="AE1768">
        <v>22</v>
      </c>
      <c r="AF1768">
        <v>5</v>
      </c>
      <c r="AH1768" t="s">
        <v>13733</v>
      </c>
      <c r="AI1768" t="s">
        <v>13732</v>
      </c>
      <c r="AJ1768" t="s">
        <v>13731</v>
      </c>
      <c r="AK1768" t="s">
        <v>13730</v>
      </c>
      <c r="AL1768">
        <v>10</v>
      </c>
      <c r="AM1768" s="5">
        <f t="shared" si="219"/>
        <v>1</v>
      </c>
      <c r="AN1768" s="4">
        <f t="shared" si="220"/>
        <v>1.5145778114350624E-3</v>
      </c>
      <c r="AO1768" s="3"/>
      <c r="AP1768">
        <v>0</v>
      </c>
      <c r="AR1768" t="s">
        <v>1</v>
      </c>
      <c r="AT1768" s="2">
        <v>1.694</v>
      </c>
      <c r="AU1768" s="1">
        <f t="shared" si="221"/>
        <v>0.67142169140773245</v>
      </c>
      <c r="AV1768" s="1">
        <f t="shared" si="222"/>
        <v>0.52286057418938214</v>
      </c>
      <c r="AW1768" s="1">
        <f t="shared" si="223"/>
        <v>0.37429945697103173</v>
      </c>
    </row>
    <row r="1769" spans="1:49" x14ac:dyDescent="0.2">
      <c r="A1769">
        <v>1767</v>
      </c>
      <c r="B1769" t="s">
        <v>13729</v>
      </c>
      <c r="C1769" t="s">
        <v>13728</v>
      </c>
      <c r="F1769" t="s">
        <v>13727</v>
      </c>
      <c r="G1769" t="s">
        <v>6</v>
      </c>
      <c r="H1769" t="s">
        <v>5</v>
      </c>
      <c r="I1769" t="s">
        <v>13726</v>
      </c>
      <c r="J1769" t="s">
        <v>13725</v>
      </c>
      <c r="K1769" t="s">
        <v>13724</v>
      </c>
      <c r="L1769" t="s">
        <v>13723</v>
      </c>
      <c r="M1769" t="s">
        <v>1588</v>
      </c>
      <c r="N1769">
        <v>6</v>
      </c>
      <c r="O1769" t="s">
        <v>13722</v>
      </c>
      <c r="P1769" t="s">
        <v>13721</v>
      </c>
      <c r="Q1769" t="s">
        <v>13720</v>
      </c>
      <c r="R1769" s="7">
        <v>41153</v>
      </c>
      <c r="S1769" s="8">
        <f t="shared" si="216"/>
        <v>2012</v>
      </c>
      <c r="T1769" s="8">
        <v>2012</v>
      </c>
      <c r="U1769" s="8">
        <f t="shared" si="217"/>
        <v>10</v>
      </c>
      <c r="V1769" s="7">
        <v>41153</v>
      </c>
      <c r="W1769" t="s">
        <v>13680</v>
      </c>
      <c r="X1769" s="2">
        <v>0.39500000000000002</v>
      </c>
      <c r="Y1769" s="6">
        <f t="shared" si="218"/>
        <v>1.0544299404714238E-2</v>
      </c>
      <c r="AA1769">
        <v>10589759</v>
      </c>
      <c r="AB1769">
        <v>17870</v>
      </c>
      <c r="AC1769">
        <v>14772671</v>
      </c>
      <c r="AD1769" t="s">
        <v>2</v>
      </c>
      <c r="AE1769">
        <v>27</v>
      </c>
      <c r="AF1769">
        <v>3</v>
      </c>
      <c r="AH1769" t="s">
        <v>2145</v>
      </c>
      <c r="AI1769" t="s">
        <v>13719</v>
      </c>
      <c r="AJ1769" t="s">
        <v>13718</v>
      </c>
      <c r="AK1769" t="s">
        <v>13717</v>
      </c>
      <c r="AL1769">
        <v>13</v>
      </c>
      <c r="AM1769" s="5">
        <f t="shared" si="219"/>
        <v>1.3</v>
      </c>
      <c r="AN1769" s="4">
        <f t="shared" si="220"/>
        <v>1.9689511548655813E-3</v>
      </c>
      <c r="AO1769" s="3"/>
      <c r="AP1769">
        <v>0</v>
      </c>
      <c r="AR1769" t="s">
        <v>1</v>
      </c>
      <c r="AT1769" s="2">
        <v>2.1150000000000002</v>
      </c>
      <c r="AU1769" s="1">
        <f t="shared" si="221"/>
        <v>0.79716949297596407</v>
      </c>
      <c r="AV1769" s="1">
        <f t="shared" si="222"/>
        <v>0.62566252797899102</v>
      </c>
      <c r="AW1769" s="1">
        <f t="shared" si="223"/>
        <v>0.45415556298201776</v>
      </c>
    </row>
    <row r="1770" spans="1:49" x14ac:dyDescent="0.2">
      <c r="A1770">
        <v>1768</v>
      </c>
      <c r="B1770" t="s">
        <v>13716</v>
      </c>
      <c r="C1770" t="s">
        <v>13715</v>
      </c>
      <c r="E1770">
        <v>22544225</v>
      </c>
      <c r="F1770" t="s">
        <v>13714</v>
      </c>
      <c r="G1770" t="s">
        <v>6</v>
      </c>
      <c r="H1770" t="s">
        <v>5</v>
      </c>
      <c r="I1770" t="s">
        <v>13713</v>
      </c>
      <c r="J1770" t="s">
        <v>13712</v>
      </c>
      <c r="K1770" t="s">
        <v>13711</v>
      </c>
      <c r="L1770" t="s">
        <v>13710</v>
      </c>
      <c r="M1770" t="s">
        <v>69</v>
      </c>
      <c r="N1770">
        <v>8</v>
      </c>
      <c r="O1770" t="s">
        <v>13709</v>
      </c>
      <c r="P1770" t="s">
        <v>13708</v>
      </c>
      <c r="Q1770" t="s">
        <v>13707</v>
      </c>
      <c r="R1770" s="7">
        <v>41153</v>
      </c>
      <c r="S1770" s="8">
        <f t="shared" si="216"/>
        <v>2012</v>
      </c>
      <c r="T1770" s="8">
        <v>2012</v>
      </c>
      <c r="U1770" s="8">
        <f t="shared" si="217"/>
        <v>10</v>
      </c>
      <c r="V1770" s="7">
        <v>41153</v>
      </c>
      <c r="W1770" t="s">
        <v>13706</v>
      </c>
      <c r="X1770" s="2">
        <v>1.6060000000000001</v>
      </c>
      <c r="Y1770" s="6">
        <f t="shared" si="218"/>
        <v>4.2871252769547001E-2</v>
      </c>
      <c r="AA1770">
        <v>9387994</v>
      </c>
      <c r="AB1770">
        <v>16687</v>
      </c>
      <c r="AC1770">
        <v>14321084</v>
      </c>
      <c r="AD1770" t="s">
        <v>2</v>
      </c>
      <c r="AE1770">
        <v>22</v>
      </c>
      <c r="AF1770">
        <v>9</v>
      </c>
      <c r="AH1770" t="s">
        <v>13705</v>
      </c>
      <c r="AI1770" t="s">
        <v>13704</v>
      </c>
      <c r="AJ1770" t="s">
        <v>13703</v>
      </c>
      <c r="AK1770" t="s">
        <v>13702</v>
      </c>
      <c r="AL1770">
        <v>120</v>
      </c>
      <c r="AM1770" s="5">
        <f t="shared" si="219"/>
        <v>12</v>
      </c>
      <c r="AN1770" s="4">
        <f t="shared" si="220"/>
        <v>1.817493373722075E-2</v>
      </c>
      <c r="AO1770" s="3"/>
      <c r="AP1770">
        <v>0</v>
      </c>
      <c r="AQ1770" t="s">
        <v>2407</v>
      </c>
      <c r="AR1770" t="s">
        <v>1</v>
      </c>
      <c r="AS1770" t="s">
        <v>2406</v>
      </c>
      <c r="AT1770" s="2">
        <v>5.3150000000000004</v>
      </c>
      <c r="AU1770" s="1">
        <f t="shared" si="221"/>
        <v>3.5462357059849126</v>
      </c>
      <c r="AV1770" s="1">
        <f t="shared" si="222"/>
        <v>3.0523093253383879</v>
      </c>
      <c r="AW1770" s="1">
        <f t="shared" si="223"/>
        <v>2.5583829446918624</v>
      </c>
    </row>
    <row r="1771" spans="1:49" x14ac:dyDescent="0.2">
      <c r="A1771">
        <v>1769</v>
      </c>
      <c r="B1771" t="s">
        <v>13701</v>
      </c>
      <c r="C1771" t="s">
        <v>13700</v>
      </c>
      <c r="F1771" t="s">
        <v>13699</v>
      </c>
      <c r="G1771" t="s">
        <v>6</v>
      </c>
      <c r="H1771" t="s">
        <v>5</v>
      </c>
      <c r="I1771" t="s">
        <v>13698</v>
      </c>
      <c r="J1771">
        <v>60012630</v>
      </c>
      <c r="K1771" t="s">
        <v>46</v>
      </c>
      <c r="L1771" t="s">
        <v>45</v>
      </c>
      <c r="M1771" t="s">
        <v>44</v>
      </c>
      <c r="N1771">
        <v>3</v>
      </c>
      <c r="O1771" t="s">
        <v>13697</v>
      </c>
      <c r="P1771" t="s">
        <v>13696</v>
      </c>
      <c r="Q1771" t="s">
        <v>43</v>
      </c>
      <c r="R1771" s="7">
        <v>41153</v>
      </c>
      <c r="S1771" s="8">
        <f t="shared" si="216"/>
        <v>2012</v>
      </c>
      <c r="T1771" s="8">
        <v>2012</v>
      </c>
      <c r="U1771" s="8">
        <f t="shared" si="217"/>
        <v>10</v>
      </c>
      <c r="V1771" s="7">
        <v>41153</v>
      </c>
      <c r="W1771" t="s">
        <v>13680</v>
      </c>
      <c r="X1771" s="2">
        <v>0.39500000000000002</v>
      </c>
      <c r="Y1771" s="6">
        <f t="shared" si="218"/>
        <v>1.0544299404714238E-2</v>
      </c>
      <c r="AA1771">
        <v>10589759</v>
      </c>
      <c r="AB1771">
        <v>17870</v>
      </c>
      <c r="AC1771">
        <v>14772671</v>
      </c>
      <c r="AD1771" t="s">
        <v>2</v>
      </c>
      <c r="AE1771">
        <v>27</v>
      </c>
      <c r="AF1771">
        <v>3</v>
      </c>
      <c r="AH1771" t="s">
        <v>13695</v>
      </c>
      <c r="AI1771" t="s">
        <v>13694</v>
      </c>
      <c r="AJ1771" t="s">
        <v>13693</v>
      </c>
      <c r="AK1771" t="s">
        <v>13692</v>
      </c>
      <c r="AL1771">
        <v>47</v>
      </c>
      <c r="AM1771" s="5">
        <f t="shared" si="219"/>
        <v>4.7</v>
      </c>
      <c r="AN1771" s="4">
        <f t="shared" si="220"/>
        <v>7.1185157137447939E-3</v>
      </c>
      <c r="AO1771" s="3"/>
      <c r="AP1771">
        <v>0</v>
      </c>
      <c r="AR1771" t="s">
        <v>1</v>
      </c>
      <c r="AT1771" s="2">
        <v>2.1150000000000002</v>
      </c>
      <c r="AU1771" s="1">
        <f t="shared" si="221"/>
        <v>0.95165642974234033</v>
      </c>
      <c r="AV1771" s="1">
        <f t="shared" si="222"/>
        <v>0.8831407559229516</v>
      </c>
      <c r="AW1771" s="1">
        <f t="shared" si="223"/>
        <v>0.81462508210356255</v>
      </c>
    </row>
    <row r="1772" spans="1:49" x14ac:dyDescent="0.2">
      <c r="A1772">
        <v>1770</v>
      </c>
      <c r="B1772" t="s">
        <v>13691</v>
      </c>
      <c r="C1772" t="s">
        <v>13690</v>
      </c>
      <c r="F1772" t="s">
        <v>13689</v>
      </c>
      <c r="G1772" t="s">
        <v>6</v>
      </c>
      <c r="H1772" t="s">
        <v>5</v>
      </c>
      <c r="I1772" t="s">
        <v>13688</v>
      </c>
      <c r="J1772" t="s">
        <v>13687</v>
      </c>
      <c r="K1772" t="s">
        <v>13686</v>
      </c>
      <c r="L1772" t="s">
        <v>13685</v>
      </c>
      <c r="M1772" t="s">
        <v>13684</v>
      </c>
      <c r="N1772">
        <v>6</v>
      </c>
      <c r="O1772" t="s">
        <v>13683</v>
      </c>
      <c r="P1772" t="s">
        <v>13682</v>
      </c>
      <c r="Q1772" t="s">
        <v>13681</v>
      </c>
      <c r="R1772" s="7">
        <v>41153</v>
      </c>
      <c r="S1772" s="8">
        <f t="shared" si="216"/>
        <v>2012</v>
      </c>
      <c r="T1772" s="8">
        <v>2012</v>
      </c>
      <c r="U1772" s="8">
        <f t="shared" si="217"/>
        <v>10</v>
      </c>
      <c r="V1772" s="7">
        <v>41153</v>
      </c>
      <c r="W1772" t="s">
        <v>13680</v>
      </c>
      <c r="X1772" s="2">
        <v>0.39500000000000002</v>
      </c>
      <c r="Y1772" s="6">
        <f t="shared" si="218"/>
        <v>1.0544299404714238E-2</v>
      </c>
      <c r="AA1772">
        <v>10589759</v>
      </c>
      <c r="AB1772">
        <v>17870</v>
      </c>
      <c r="AC1772">
        <v>14772671</v>
      </c>
      <c r="AD1772" t="s">
        <v>2</v>
      </c>
      <c r="AE1772">
        <v>27</v>
      </c>
      <c r="AF1772">
        <v>3</v>
      </c>
      <c r="AH1772" t="s">
        <v>13679</v>
      </c>
      <c r="AI1772" t="s">
        <v>13678</v>
      </c>
      <c r="AJ1772" t="s">
        <v>13677</v>
      </c>
      <c r="AK1772" t="s">
        <v>13676</v>
      </c>
      <c r="AL1772">
        <v>8</v>
      </c>
      <c r="AM1772" s="5">
        <f t="shared" si="219"/>
        <v>0.8</v>
      </c>
      <c r="AN1772" s="4">
        <f t="shared" si="220"/>
        <v>1.2116622491480501E-3</v>
      </c>
      <c r="AO1772" s="3"/>
      <c r="AP1772">
        <v>0</v>
      </c>
      <c r="AR1772" t="s">
        <v>1</v>
      </c>
      <c r="AT1772" s="2">
        <v>2.1150000000000002</v>
      </c>
      <c r="AU1772" s="1">
        <f t="shared" si="221"/>
        <v>0.77445082580443803</v>
      </c>
      <c r="AV1772" s="1">
        <f t="shared" si="222"/>
        <v>0.5877980826931144</v>
      </c>
      <c r="AW1772" s="1">
        <f t="shared" si="223"/>
        <v>0.40114533958179061</v>
      </c>
    </row>
    <row r="1773" spans="1:49" x14ac:dyDescent="0.2">
      <c r="A1773">
        <v>1771</v>
      </c>
      <c r="B1773" t="s">
        <v>13675</v>
      </c>
      <c r="C1773" t="s">
        <v>13674</v>
      </c>
      <c r="F1773" t="s">
        <v>13673</v>
      </c>
      <c r="G1773" t="s">
        <v>6</v>
      </c>
      <c r="H1773" t="s">
        <v>5</v>
      </c>
      <c r="I1773" t="s">
        <v>13672</v>
      </c>
      <c r="J1773">
        <v>60005429</v>
      </c>
      <c r="K1773" t="s">
        <v>1032</v>
      </c>
      <c r="L1773" t="s">
        <v>133</v>
      </c>
      <c r="M1773" t="s">
        <v>132</v>
      </c>
      <c r="N1773">
        <v>3</v>
      </c>
      <c r="O1773" t="s">
        <v>13671</v>
      </c>
      <c r="P1773" t="s">
        <v>13670</v>
      </c>
      <c r="Q1773" t="s">
        <v>2815</v>
      </c>
      <c r="R1773" s="7">
        <v>41153</v>
      </c>
      <c r="S1773" s="8">
        <f t="shared" si="216"/>
        <v>2012</v>
      </c>
      <c r="T1773" s="8">
        <v>2012</v>
      </c>
      <c r="U1773" s="8">
        <f t="shared" si="217"/>
        <v>10</v>
      </c>
      <c r="V1773" s="7">
        <v>41153</v>
      </c>
      <c r="W1773" t="s">
        <v>13669</v>
      </c>
      <c r="X1773" s="2">
        <v>0.81499999999999995</v>
      </c>
      <c r="Y1773" s="6">
        <f t="shared" si="218"/>
        <v>2.1755959531245827E-2</v>
      </c>
      <c r="AA1773">
        <v>144851</v>
      </c>
      <c r="AB1773">
        <v>20621</v>
      </c>
      <c r="AC1773">
        <v>17412765</v>
      </c>
      <c r="AD1773" t="s">
        <v>2</v>
      </c>
      <c r="AE1773">
        <v>52</v>
      </c>
      <c r="AF1773">
        <v>7</v>
      </c>
      <c r="AH1773" t="s">
        <v>13668</v>
      </c>
      <c r="AI1773" t="s">
        <v>13667</v>
      </c>
      <c r="AJ1773" t="s">
        <v>13666</v>
      </c>
      <c r="AK1773" t="s">
        <v>13665</v>
      </c>
      <c r="AL1773">
        <v>6</v>
      </c>
      <c r="AM1773" s="5">
        <f t="shared" si="219"/>
        <v>0.6</v>
      </c>
      <c r="AN1773" s="4">
        <f t="shared" si="220"/>
        <v>9.0874668686103744E-4</v>
      </c>
      <c r="AO1773" s="3"/>
      <c r="AP1773">
        <v>0</v>
      </c>
      <c r="AR1773" t="s">
        <v>1</v>
      </c>
      <c r="AT1773" s="2">
        <v>2.8079999999999998</v>
      </c>
      <c r="AU1773" s="1">
        <f t="shared" si="221"/>
        <v>1.550179567793039</v>
      </c>
      <c r="AV1773" s="1">
        <f t="shared" si="222"/>
        <v>1.1332353109053432</v>
      </c>
      <c r="AW1773" s="1">
        <f t="shared" si="223"/>
        <v>0.71629105401764737</v>
      </c>
    </row>
    <row r="1774" spans="1:49" x14ac:dyDescent="0.2">
      <c r="A1774">
        <v>1772</v>
      </c>
      <c r="B1774" t="s">
        <v>13664</v>
      </c>
      <c r="C1774" t="s">
        <v>13663</v>
      </c>
      <c r="F1774" t="s">
        <v>13662</v>
      </c>
      <c r="G1774" t="s">
        <v>6</v>
      </c>
      <c r="H1774" t="s">
        <v>5</v>
      </c>
      <c r="I1774" t="s">
        <v>3584</v>
      </c>
      <c r="J1774">
        <v>60012937</v>
      </c>
      <c r="K1774" t="s">
        <v>3583</v>
      </c>
      <c r="L1774" t="s">
        <v>3582</v>
      </c>
      <c r="M1774" t="s">
        <v>77</v>
      </c>
      <c r="N1774">
        <v>4</v>
      </c>
      <c r="O1774" t="s">
        <v>13661</v>
      </c>
      <c r="P1774" t="s">
        <v>13660</v>
      </c>
      <c r="Q1774" t="s">
        <v>13659</v>
      </c>
      <c r="R1774" s="7">
        <v>41153</v>
      </c>
      <c r="S1774" s="8">
        <f t="shared" si="216"/>
        <v>2012</v>
      </c>
      <c r="T1774" s="8">
        <v>2012</v>
      </c>
      <c r="U1774" s="8">
        <f t="shared" si="217"/>
        <v>10</v>
      </c>
      <c r="V1774" s="7">
        <v>41153</v>
      </c>
      <c r="W1774" t="s">
        <v>13658</v>
      </c>
      <c r="X1774" s="2">
        <v>0.84299999999999997</v>
      </c>
      <c r="Y1774" s="6">
        <f t="shared" si="218"/>
        <v>2.250340353968127E-2</v>
      </c>
      <c r="AA1774">
        <v>188158</v>
      </c>
      <c r="AB1774">
        <v>15168</v>
      </c>
      <c r="AC1774">
        <v>15735117</v>
      </c>
      <c r="AD1774" t="s">
        <v>2</v>
      </c>
      <c r="AE1774">
        <v>693</v>
      </c>
      <c r="AF1774">
        <v>1</v>
      </c>
      <c r="AH1774" t="s">
        <v>13657</v>
      </c>
      <c r="AI1774" t="s">
        <v>13656</v>
      </c>
      <c r="AJ1774" t="s">
        <v>13655</v>
      </c>
      <c r="AK1774" t="s">
        <v>13654</v>
      </c>
      <c r="AL1774">
        <v>2</v>
      </c>
      <c r="AM1774" s="5">
        <f t="shared" si="219"/>
        <v>0.2</v>
      </c>
      <c r="AN1774" s="4">
        <f t="shared" si="220"/>
        <v>3.0291556228701253E-4</v>
      </c>
      <c r="AO1774" s="3"/>
      <c r="AP1774">
        <v>0</v>
      </c>
      <c r="AQ1774" t="s">
        <v>13653</v>
      </c>
      <c r="AR1774" t="s">
        <v>1</v>
      </c>
      <c r="AS1774" t="s">
        <v>13652</v>
      </c>
      <c r="AT1774" s="2">
        <v>2.694</v>
      </c>
      <c r="AU1774" s="1">
        <f t="shared" si="221"/>
        <v>1.5843257146462995</v>
      </c>
      <c r="AV1774" s="1">
        <f t="shared" si="222"/>
        <v>1.1403159550984141</v>
      </c>
      <c r="AW1774" s="1">
        <f t="shared" si="223"/>
        <v>0.69630619555052897</v>
      </c>
    </row>
    <row r="1775" spans="1:49" x14ac:dyDescent="0.2">
      <c r="A1775">
        <v>1773</v>
      </c>
      <c r="B1775" t="s">
        <v>13651</v>
      </c>
      <c r="C1775" t="s">
        <v>13650</v>
      </c>
      <c r="D1775" t="s">
        <v>13649</v>
      </c>
      <c r="E1775">
        <v>22490667</v>
      </c>
      <c r="F1775" t="s">
        <v>13648</v>
      </c>
      <c r="G1775" t="s">
        <v>6</v>
      </c>
      <c r="H1775" t="s">
        <v>5</v>
      </c>
      <c r="I1775" t="s">
        <v>13647</v>
      </c>
      <c r="J1775" t="s">
        <v>13646</v>
      </c>
      <c r="K1775" t="s">
        <v>13645</v>
      </c>
      <c r="L1775" t="s">
        <v>13644</v>
      </c>
      <c r="M1775" t="s">
        <v>69</v>
      </c>
      <c r="N1775">
        <v>4</v>
      </c>
      <c r="O1775" t="s">
        <v>13643</v>
      </c>
      <c r="P1775" t="s">
        <v>13642</v>
      </c>
      <c r="Q1775" t="s">
        <v>13641</v>
      </c>
      <c r="R1775" s="7">
        <v>41153</v>
      </c>
      <c r="S1775" s="8">
        <f t="shared" si="216"/>
        <v>2012</v>
      </c>
      <c r="T1775" s="8">
        <v>2012</v>
      </c>
      <c r="U1775" s="8">
        <f t="shared" si="217"/>
        <v>10</v>
      </c>
      <c r="V1775" s="7">
        <v>41153</v>
      </c>
      <c r="W1775" t="s">
        <v>13640</v>
      </c>
      <c r="X1775" s="2">
        <v>0.95099999999999996</v>
      </c>
      <c r="Y1775" s="6">
        <f t="shared" si="218"/>
        <v>2.5386401857932249E-2</v>
      </c>
      <c r="AA1775">
        <v>2786915</v>
      </c>
      <c r="AB1775">
        <v>25096</v>
      </c>
      <c r="AC1775">
        <v>18736351</v>
      </c>
      <c r="AD1775" t="s">
        <v>2</v>
      </c>
      <c r="AE1775">
        <v>50</v>
      </c>
      <c r="AF1775">
        <v>9</v>
      </c>
      <c r="AH1775" t="s">
        <v>13639</v>
      </c>
      <c r="AI1775" t="s">
        <v>13638</v>
      </c>
      <c r="AJ1775" t="s">
        <v>13637</v>
      </c>
      <c r="AK1775" t="s">
        <v>13636</v>
      </c>
      <c r="AL1775">
        <v>19</v>
      </c>
      <c r="AM1775" s="5">
        <f t="shared" si="219"/>
        <v>1.9</v>
      </c>
      <c r="AN1775" s="4">
        <f t="shared" si="220"/>
        <v>2.8776978417266188E-3</v>
      </c>
      <c r="AO1775" s="3"/>
      <c r="AP1775">
        <v>0</v>
      </c>
      <c r="AQ1775" t="s">
        <v>255</v>
      </c>
      <c r="AR1775">
        <v>30970980</v>
      </c>
      <c r="AS1775" t="s">
        <v>254</v>
      </c>
      <c r="AT1775" s="2">
        <v>6.0229999999999997</v>
      </c>
      <c r="AU1775" s="1">
        <f t="shared" si="221"/>
        <v>1.8633790653070561</v>
      </c>
      <c r="AV1775" s="1">
        <f t="shared" si="222"/>
        <v>1.4132049849829433</v>
      </c>
      <c r="AW1775" s="1">
        <f t="shared" si="223"/>
        <v>0.96303090465883079</v>
      </c>
    </row>
    <row r="1776" spans="1:49" x14ac:dyDescent="0.2">
      <c r="A1776">
        <v>1774</v>
      </c>
      <c r="B1776" t="s">
        <v>13635</v>
      </c>
      <c r="C1776" t="s">
        <v>13634</v>
      </c>
      <c r="E1776">
        <v>22388567</v>
      </c>
      <c r="F1776" t="s">
        <v>13633</v>
      </c>
      <c r="G1776" t="s">
        <v>6</v>
      </c>
      <c r="H1776" t="s">
        <v>5</v>
      </c>
      <c r="I1776" t="s">
        <v>13632</v>
      </c>
      <c r="J1776" t="s">
        <v>13631</v>
      </c>
      <c r="K1776" t="s">
        <v>13630</v>
      </c>
      <c r="L1776" t="s">
        <v>13629</v>
      </c>
      <c r="M1776" t="s">
        <v>69</v>
      </c>
      <c r="N1776">
        <v>3</v>
      </c>
      <c r="O1776" t="s">
        <v>13628</v>
      </c>
      <c r="P1776" t="s">
        <v>13627</v>
      </c>
      <c r="Q1776" t="s">
        <v>13626</v>
      </c>
      <c r="R1776" s="7">
        <v>41153</v>
      </c>
      <c r="S1776" s="8">
        <f t="shared" si="216"/>
        <v>2012</v>
      </c>
      <c r="T1776" s="8">
        <v>2012</v>
      </c>
      <c r="U1776" s="8">
        <f t="shared" si="217"/>
        <v>10</v>
      </c>
      <c r="V1776" s="7">
        <v>41153</v>
      </c>
      <c r="W1776" t="s">
        <v>193</v>
      </c>
      <c r="X1776" s="2">
        <v>0.435</v>
      </c>
      <c r="Y1776" s="6">
        <f t="shared" si="218"/>
        <v>1.1612076559622007E-2</v>
      </c>
      <c r="AA1776">
        <v>1978462</v>
      </c>
      <c r="AB1776">
        <v>14839</v>
      </c>
      <c r="AC1776" t="s">
        <v>192</v>
      </c>
      <c r="AD1776" t="s">
        <v>2</v>
      </c>
      <c r="AE1776">
        <v>33</v>
      </c>
      <c r="AF1776">
        <v>6</v>
      </c>
      <c r="AH1776" t="s">
        <v>13625</v>
      </c>
      <c r="AI1776" t="s">
        <v>13624</v>
      </c>
      <c r="AJ1776" t="s">
        <v>13623</v>
      </c>
      <c r="AK1776" t="s">
        <v>13622</v>
      </c>
      <c r="AL1776">
        <v>8</v>
      </c>
      <c r="AM1776" s="5">
        <f t="shared" si="219"/>
        <v>0.8</v>
      </c>
      <c r="AN1776" s="4">
        <f t="shared" si="220"/>
        <v>1.2116622491480501E-3</v>
      </c>
      <c r="AO1776" s="3"/>
      <c r="AP1776">
        <v>0</v>
      </c>
      <c r="AR1776" t="s">
        <v>1</v>
      </c>
      <c r="AT1776" s="2">
        <v>2.0099999999999998</v>
      </c>
      <c r="AU1776" s="1">
        <f t="shared" si="221"/>
        <v>0.84919522664798197</v>
      </c>
      <c r="AV1776" s="1">
        <f t="shared" si="222"/>
        <v>0.64118694043850288</v>
      </c>
      <c r="AW1776" s="1">
        <f t="shared" si="223"/>
        <v>0.43317865422902369</v>
      </c>
    </row>
    <row r="1777" spans="1:49" x14ac:dyDescent="0.2">
      <c r="A1777">
        <v>1775</v>
      </c>
      <c r="B1777" t="s">
        <v>13621</v>
      </c>
      <c r="C1777" t="s">
        <v>13620</v>
      </c>
      <c r="F1777" t="s">
        <v>13619</v>
      </c>
      <c r="G1777" t="s">
        <v>6</v>
      </c>
      <c r="H1777" t="s">
        <v>5</v>
      </c>
      <c r="I1777" t="s">
        <v>13618</v>
      </c>
      <c r="J1777" t="s">
        <v>13617</v>
      </c>
      <c r="K1777" t="s">
        <v>13616</v>
      </c>
      <c r="L1777" t="s">
        <v>13615</v>
      </c>
      <c r="M1777" t="s">
        <v>438</v>
      </c>
      <c r="N1777">
        <v>4</v>
      </c>
      <c r="O1777" t="s">
        <v>13614</v>
      </c>
      <c r="P1777" t="s">
        <v>13613</v>
      </c>
      <c r="Q1777" t="s">
        <v>13612</v>
      </c>
      <c r="R1777" s="7">
        <v>41153</v>
      </c>
      <c r="S1777" s="8">
        <f t="shared" si="216"/>
        <v>2012</v>
      </c>
      <c r="T1777" s="8">
        <v>2012</v>
      </c>
      <c r="U1777" s="8">
        <f t="shared" si="217"/>
        <v>10</v>
      </c>
      <c r="V1777" s="7">
        <v>41153</v>
      </c>
      <c r="W1777" t="s">
        <v>13611</v>
      </c>
      <c r="X1777" s="2">
        <v>0.54900000000000004</v>
      </c>
      <c r="Y1777" s="6">
        <f t="shared" si="218"/>
        <v>1.4655241451109155E-2</v>
      </c>
      <c r="AA1777" t="s">
        <v>13610</v>
      </c>
      <c r="AB1777">
        <v>12160</v>
      </c>
      <c r="AD1777" t="s">
        <v>2</v>
      </c>
      <c r="AE1777">
        <v>24</v>
      </c>
      <c r="AF1777">
        <v>4</v>
      </c>
      <c r="AG1777">
        <v>42005</v>
      </c>
      <c r="AI1777" t="s">
        <v>13609</v>
      </c>
      <c r="AJ1777" t="s">
        <v>13608</v>
      </c>
      <c r="AK1777" t="s">
        <v>13607</v>
      </c>
      <c r="AL1777">
        <v>11</v>
      </c>
      <c r="AM1777" s="5">
        <f t="shared" si="219"/>
        <v>1.1000000000000001</v>
      </c>
      <c r="AN1777" s="4">
        <f t="shared" si="220"/>
        <v>1.6660355925785689E-3</v>
      </c>
      <c r="AO1777" s="3"/>
      <c r="AP1777">
        <v>1</v>
      </c>
      <c r="AQ1777" t="s">
        <v>198</v>
      </c>
      <c r="AR1777" t="s">
        <v>13606</v>
      </c>
      <c r="AS1777" t="s">
        <v>197</v>
      </c>
      <c r="AT1777" s="2">
        <v>1.6359999999999999</v>
      </c>
      <c r="AU1777" s="1">
        <f t="shared" si="221"/>
        <v>1.0758479693549978</v>
      </c>
      <c r="AV1777" s="1">
        <f t="shared" si="222"/>
        <v>0.81606385218438615</v>
      </c>
      <c r="AW1777" s="1">
        <f t="shared" si="223"/>
        <v>0.55627973501377437</v>
      </c>
    </row>
    <row r="1778" spans="1:49" x14ac:dyDescent="0.2">
      <c r="A1778">
        <v>1776</v>
      </c>
      <c r="B1778" t="s">
        <v>13605</v>
      </c>
      <c r="C1778" t="s">
        <v>13604</v>
      </c>
      <c r="F1778" t="s">
        <v>13603</v>
      </c>
      <c r="G1778" t="s">
        <v>6</v>
      </c>
      <c r="H1778" t="s">
        <v>5</v>
      </c>
      <c r="I1778" t="s">
        <v>13602</v>
      </c>
      <c r="J1778">
        <v>60021495</v>
      </c>
      <c r="K1778" t="s">
        <v>13601</v>
      </c>
      <c r="L1778" t="s">
        <v>498</v>
      </c>
      <c r="M1778" t="s">
        <v>26</v>
      </c>
      <c r="N1778">
        <v>1</v>
      </c>
      <c r="O1778" t="s">
        <v>13600</v>
      </c>
      <c r="P1778">
        <v>36068817000</v>
      </c>
      <c r="Q1778">
        <v>60021495</v>
      </c>
      <c r="R1778" s="7">
        <v>41153</v>
      </c>
      <c r="S1778" s="8">
        <f t="shared" si="216"/>
        <v>2012</v>
      </c>
      <c r="T1778" s="8">
        <v>2012</v>
      </c>
      <c r="U1778" s="8">
        <f t="shared" si="217"/>
        <v>10</v>
      </c>
      <c r="V1778" s="7">
        <v>41153</v>
      </c>
      <c r="W1778" t="s">
        <v>13599</v>
      </c>
      <c r="X1778" s="2">
        <v>0.371</v>
      </c>
      <c r="Y1778" s="6">
        <f t="shared" si="218"/>
        <v>9.9036331117695747E-3</v>
      </c>
      <c r="AA1778" t="s">
        <v>13598</v>
      </c>
      <c r="AB1778">
        <v>26648</v>
      </c>
      <c r="AC1778">
        <v>9743006</v>
      </c>
      <c r="AD1778" t="s">
        <v>2</v>
      </c>
      <c r="AE1778">
        <v>40</v>
      </c>
      <c r="AF1778">
        <v>3</v>
      </c>
      <c r="AH1778" t="s">
        <v>13597</v>
      </c>
      <c r="AI1778" t="s">
        <v>13596</v>
      </c>
      <c r="AJ1778" t="s">
        <v>13595</v>
      </c>
      <c r="AK1778" t="s">
        <v>13594</v>
      </c>
      <c r="AL1778">
        <v>0</v>
      </c>
      <c r="AM1778" s="5">
        <f t="shared" si="219"/>
        <v>0</v>
      </c>
      <c r="AN1778" s="4">
        <f t="shared" si="220"/>
        <v>0</v>
      </c>
      <c r="AO1778" s="3"/>
      <c r="AP1778">
        <v>0</v>
      </c>
      <c r="AR1778" t="s">
        <v>1</v>
      </c>
      <c r="AT1778" s="2">
        <v>1.5629999999999999</v>
      </c>
      <c r="AU1778" s="1">
        <f t="shared" si="221"/>
        <v>0.69325431782387015</v>
      </c>
      <c r="AV1778" s="1">
        <f t="shared" si="222"/>
        <v>0.49518165558847871</v>
      </c>
      <c r="AW1778" s="1">
        <f t="shared" si="223"/>
        <v>0.29710899335308727</v>
      </c>
    </row>
    <row r="1779" spans="1:49" x14ac:dyDescent="0.2">
      <c r="A1779">
        <v>1777</v>
      </c>
      <c r="B1779" t="s">
        <v>13593</v>
      </c>
      <c r="C1779" t="s">
        <v>13592</v>
      </c>
      <c r="D1779" t="s">
        <v>13591</v>
      </c>
      <c r="F1779" t="s">
        <v>13590</v>
      </c>
      <c r="G1779" t="s">
        <v>6</v>
      </c>
      <c r="H1779" t="s">
        <v>5</v>
      </c>
      <c r="I1779" t="s">
        <v>13589</v>
      </c>
      <c r="J1779" t="s">
        <v>13588</v>
      </c>
      <c r="K1779" t="s">
        <v>13587</v>
      </c>
      <c r="L1779" t="s">
        <v>13586</v>
      </c>
      <c r="M1779" t="s">
        <v>13585</v>
      </c>
      <c r="N1779">
        <v>5</v>
      </c>
      <c r="O1779" t="s">
        <v>13584</v>
      </c>
      <c r="P1779" t="s">
        <v>13583</v>
      </c>
      <c r="Q1779" t="s">
        <v>13582</v>
      </c>
      <c r="R1779" s="7">
        <v>41153</v>
      </c>
      <c r="S1779" s="8">
        <f t="shared" si="216"/>
        <v>2012</v>
      </c>
      <c r="T1779" s="8">
        <v>2012</v>
      </c>
      <c r="U1779" s="8">
        <f t="shared" si="217"/>
        <v>10</v>
      </c>
      <c r="V1779" s="7">
        <v>41153</v>
      </c>
      <c r="W1779" t="s">
        <v>1644</v>
      </c>
      <c r="X1779" s="2">
        <v>0.68200000000000005</v>
      </c>
      <c r="Y1779" s="6">
        <f t="shared" si="218"/>
        <v>1.8205600491177493E-2</v>
      </c>
      <c r="AA1779">
        <v>2731177</v>
      </c>
      <c r="AB1779">
        <v>12375</v>
      </c>
      <c r="AD1779" t="s">
        <v>2</v>
      </c>
      <c r="AE1779">
        <v>50</v>
      </c>
      <c r="AF1779">
        <v>5</v>
      </c>
      <c r="AH1779" t="s">
        <v>1248</v>
      </c>
      <c r="AI1779" t="s">
        <v>13581</v>
      </c>
      <c r="AJ1779" t="s">
        <v>13580</v>
      </c>
      <c r="AK1779" t="s">
        <v>13579</v>
      </c>
      <c r="AL1779">
        <v>2</v>
      </c>
      <c r="AM1779" s="5">
        <f t="shared" si="219"/>
        <v>0.2</v>
      </c>
      <c r="AN1779" s="4">
        <f t="shared" si="220"/>
        <v>3.0291556228701253E-4</v>
      </c>
      <c r="AO1779" s="3"/>
      <c r="AP1779">
        <v>0</v>
      </c>
      <c r="AQ1779" t="s">
        <v>715</v>
      </c>
      <c r="AR1779" t="s">
        <v>13578</v>
      </c>
      <c r="AS1779" t="s">
        <v>714</v>
      </c>
      <c r="AT1779" s="2">
        <v>2.1520000000000001</v>
      </c>
      <c r="AU1779" s="1">
        <f t="shared" si="221"/>
        <v>1.2834795012510347</v>
      </c>
      <c r="AV1779" s="1">
        <f t="shared" si="222"/>
        <v>0.92542580267322527</v>
      </c>
      <c r="AW1779" s="1">
        <f t="shared" si="223"/>
        <v>0.56737210409541561</v>
      </c>
    </row>
    <row r="1780" spans="1:49" x14ac:dyDescent="0.2">
      <c r="A1780">
        <v>1778</v>
      </c>
      <c r="B1780" t="s">
        <v>13577</v>
      </c>
      <c r="C1780" t="s">
        <v>13576</v>
      </c>
      <c r="D1780" t="s">
        <v>13575</v>
      </c>
      <c r="F1780" t="s">
        <v>13574</v>
      </c>
      <c r="G1780" t="s">
        <v>6</v>
      </c>
      <c r="H1780" t="s">
        <v>5</v>
      </c>
      <c r="I1780" t="s">
        <v>13573</v>
      </c>
      <c r="J1780" t="s">
        <v>13572</v>
      </c>
      <c r="K1780" t="s">
        <v>13571</v>
      </c>
      <c r="L1780" t="s">
        <v>2747</v>
      </c>
      <c r="M1780" t="s">
        <v>213</v>
      </c>
      <c r="N1780">
        <v>3</v>
      </c>
      <c r="O1780" t="s">
        <v>13570</v>
      </c>
      <c r="P1780" t="s">
        <v>13569</v>
      </c>
      <c r="Q1780" t="s">
        <v>13568</v>
      </c>
      <c r="R1780" s="7">
        <v>41153</v>
      </c>
      <c r="S1780" s="8">
        <f t="shared" si="216"/>
        <v>2012</v>
      </c>
      <c r="T1780" s="8">
        <v>2012</v>
      </c>
      <c r="U1780" s="8">
        <f t="shared" si="217"/>
        <v>10</v>
      </c>
      <c r="V1780" s="7">
        <v>41153</v>
      </c>
      <c r="W1780" t="s">
        <v>1644</v>
      </c>
      <c r="X1780" s="2">
        <v>0.68200000000000005</v>
      </c>
      <c r="Y1780" s="6">
        <f t="shared" si="218"/>
        <v>1.8205600491177493E-2</v>
      </c>
      <c r="AA1780">
        <v>2731177</v>
      </c>
      <c r="AB1780">
        <v>12375</v>
      </c>
      <c r="AD1780" t="s">
        <v>2</v>
      </c>
      <c r="AE1780">
        <v>50</v>
      </c>
      <c r="AF1780">
        <v>5</v>
      </c>
      <c r="AH1780" t="s">
        <v>13567</v>
      </c>
      <c r="AI1780" t="s">
        <v>13566</v>
      </c>
      <c r="AJ1780" t="s">
        <v>13565</v>
      </c>
      <c r="AK1780" t="s">
        <v>13564</v>
      </c>
      <c r="AL1780">
        <v>4</v>
      </c>
      <c r="AM1780" s="5">
        <f t="shared" si="219"/>
        <v>0.4</v>
      </c>
      <c r="AN1780" s="4">
        <f t="shared" si="220"/>
        <v>6.0583112457402507E-4</v>
      </c>
      <c r="AO1780" s="3"/>
      <c r="AP1780">
        <v>0</v>
      </c>
      <c r="AQ1780" t="s">
        <v>10091</v>
      </c>
      <c r="AR1780" t="s">
        <v>13563</v>
      </c>
      <c r="AS1780" t="s">
        <v>1807</v>
      </c>
      <c r="AT1780" s="2">
        <v>2.1520000000000001</v>
      </c>
      <c r="AU1780" s="1">
        <f t="shared" si="221"/>
        <v>1.292566968119645</v>
      </c>
      <c r="AV1780" s="1">
        <f t="shared" si="222"/>
        <v>0.94057158078757597</v>
      </c>
      <c r="AW1780" s="1">
        <f t="shared" si="223"/>
        <v>0.58857619345550649</v>
      </c>
    </row>
    <row r="1781" spans="1:49" x14ac:dyDescent="0.2">
      <c r="A1781">
        <v>1779</v>
      </c>
      <c r="B1781" t="s">
        <v>13562</v>
      </c>
      <c r="C1781" t="s">
        <v>13561</v>
      </c>
      <c r="D1781" t="s">
        <v>13560</v>
      </c>
      <c r="F1781" t="s">
        <v>13559</v>
      </c>
      <c r="G1781" t="s">
        <v>6</v>
      </c>
      <c r="H1781" t="s">
        <v>5</v>
      </c>
      <c r="I1781" t="s">
        <v>1092</v>
      </c>
      <c r="J1781" t="s">
        <v>13558</v>
      </c>
      <c r="K1781" t="s">
        <v>13557</v>
      </c>
      <c r="L1781" t="s">
        <v>13556</v>
      </c>
      <c r="M1781" t="s">
        <v>2767</v>
      </c>
      <c r="N1781">
        <v>3</v>
      </c>
      <c r="O1781" t="s">
        <v>13555</v>
      </c>
      <c r="P1781" t="s">
        <v>13554</v>
      </c>
      <c r="Q1781" t="s">
        <v>13553</v>
      </c>
      <c r="R1781" s="7">
        <v>41153</v>
      </c>
      <c r="S1781" s="8">
        <f t="shared" si="216"/>
        <v>2012</v>
      </c>
      <c r="T1781" s="8">
        <v>2012</v>
      </c>
      <c r="U1781" s="8">
        <f t="shared" si="217"/>
        <v>10</v>
      </c>
      <c r="V1781" s="7">
        <v>41153</v>
      </c>
      <c r="W1781" t="s">
        <v>25</v>
      </c>
      <c r="X1781" s="2">
        <v>0.54700000000000004</v>
      </c>
      <c r="Y1781" s="6">
        <f t="shared" si="218"/>
        <v>1.4601852593363766E-2</v>
      </c>
      <c r="AA1781">
        <v>14348411</v>
      </c>
      <c r="AB1781">
        <v>17683</v>
      </c>
      <c r="AC1781">
        <v>16180399</v>
      </c>
      <c r="AD1781" t="s">
        <v>2</v>
      </c>
      <c r="AE1781">
        <v>66</v>
      </c>
      <c r="AF1781">
        <v>9</v>
      </c>
      <c r="AH1781" t="s">
        <v>13552</v>
      </c>
      <c r="AI1781" t="s">
        <v>13551</v>
      </c>
      <c r="AJ1781" t="s">
        <v>13550</v>
      </c>
      <c r="AK1781" t="s">
        <v>13549</v>
      </c>
      <c r="AL1781">
        <v>4</v>
      </c>
      <c r="AM1781" s="5">
        <f t="shared" si="219"/>
        <v>0.4</v>
      </c>
      <c r="AN1781" s="4">
        <f t="shared" si="220"/>
        <v>6.0583112457402507E-4</v>
      </c>
      <c r="AO1781" s="3"/>
      <c r="AP1781">
        <v>0</v>
      </c>
      <c r="AQ1781" t="s">
        <v>351</v>
      </c>
      <c r="AR1781" t="s">
        <v>13548</v>
      </c>
      <c r="AS1781" t="s">
        <v>13547</v>
      </c>
      <c r="AT1781" s="2" t="s">
        <v>0</v>
      </c>
      <c r="AU1781" s="1">
        <f t="shared" si="221"/>
        <v>1.0403046152726843</v>
      </c>
      <c r="AV1781" s="1">
        <f t="shared" si="222"/>
        <v>0.76038418589688961</v>
      </c>
      <c r="AW1781" s="1">
        <f t="shared" si="223"/>
        <v>0.48046375652109469</v>
      </c>
    </row>
    <row r="1782" spans="1:49" x14ac:dyDescent="0.2">
      <c r="A1782">
        <v>1780</v>
      </c>
      <c r="B1782" t="s">
        <v>13546</v>
      </c>
      <c r="C1782" t="s">
        <v>13545</v>
      </c>
      <c r="F1782" t="s">
        <v>13544</v>
      </c>
      <c r="G1782" t="s">
        <v>6</v>
      </c>
      <c r="H1782" t="s">
        <v>5</v>
      </c>
      <c r="I1782" t="s">
        <v>1627</v>
      </c>
      <c r="J1782" t="s">
        <v>13430</v>
      </c>
      <c r="K1782" t="s">
        <v>13429</v>
      </c>
      <c r="L1782" t="s">
        <v>2619</v>
      </c>
      <c r="M1782" t="s">
        <v>64</v>
      </c>
      <c r="N1782">
        <v>3</v>
      </c>
      <c r="O1782" t="s">
        <v>13543</v>
      </c>
      <c r="P1782" t="s">
        <v>13542</v>
      </c>
      <c r="Q1782" t="s">
        <v>13541</v>
      </c>
      <c r="R1782" s="7">
        <v>41153</v>
      </c>
      <c r="S1782" s="8">
        <f t="shared" si="216"/>
        <v>2012</v>
      </c>
      <c r="T1782" s="8">
        <v>2012</v>
      </c>
      <c r="U1782" s="8">
        <f t="shared" si="217"/>
        <v>10</v>
      </c>
      <c r="V1782" s="7">
        <v>41153</v>
      </c>
      <c r="W1782" t="s">
        <v>76</v>
      </c>
      <c r="X1782" s="2">
        <v>0.30399999999999999</v>
      </c>
      <c r="Y1782" s="6">
        <f t="shared" si="218"/>
        <v>8.115106377299057E-3</v>
      </c>
      <c r="AA1782">
        <v>8952477</v>
      </c>
      <c r="AB1782">
        <v>12250</v>
      </c>
      <c r="AC1782">
        <v>10982760</v>
      </c>
      <c r="AD1782" t="s">
        <v>2</v>
      </c>
      <c r="AE1782">
        <v>54</v>
      </c>
      <c r="AF1782">
        <v>9</v>
      </c>
      <c r="AH1782" t="s">
        <v>13540</v>
      </c>
      <c r="AI1782" t="s">
        <v>13539</v>
      </c>
      <c r="AJ1782" t="s">
        <v>13538</v>
      </c>
      <c r="AK1782" t="s">
        <v>13537</v>
      </c>
      <c r="AL1782">
        <v>14</v>
      </c>
      <c r="AM1782" s="5">
        <f t="shared" si="219"/>
        <v>1.4</v>
      </c>
      <c r="AN1782" s="4">
        <f t="shared" si="220"/>
        <v>2.1204089360090874E-3</v>
      </c>
      <c r="AO1782" s="3"/>
      <c r="AP1782">
        <v>0</v>
      </c>
      <c r="AR1782" t="s">
        <v>1</v>
      </c>
      <c r="AT1782" s="2" t="s">
        <v>0</v>
      </c>
      <c r="AU1782" s="1">
        <f t="shared" si="221"/>
        <v>0.63166971449120657</v>
      </c>
      <c r="AV1782" s="1">
        <f t="shared" si="222"/>
        <v>0.51177576566540717</v>
      </c>
      <c r="AW1782" s="1">
        <f t="shared" si="223"/>
        <v>0.39188181683960782</v>
      </c>
    </row>
    <row r="1783" spans="1:49" x14ac:dyDescent="0.2">
      <c r="A1783">
        <v>1781</v>
      </c>
      <c r="B1783" t="s">
        <v>13536</v>
      </c>
      <c r="C1783" t="s">
        <v>13535</v>
      </c>
      <c r="F1783" t="s">
        <v>13534</v>
      </c>
      <c r="G1783" t="s">
        <v>6</v>
      </c>
      <c r="H1783" t="s">
        <v>5</v>
      </c>
      <c r="I1783" t="s">
        <v>1390</v>
      </c>
      <c r="J1783">
        <v>60116768</v>
      </c>
      <c r="K1783" t="s">
        <v>178</v>
      </c>
      <c r="L1783" t="s">
        <v>177</v>
      </c>
      <c r="M1783" t="s">
        <v>132</v>
      </c>
      <c r="N1783">
        <v>4</v>
      </c>
      <c r="O1783" t="s">
        <v>13533</v>
      </c>
      <c r="P1783" t="s">
        <v>13532</v>
      </c>
      <c r="Q1783" t="s">
        <v>176</v>
      </c>
      <c r="R1783" s="7">
        <v>41153</v>
      </c>
      <c r="S1783" s="8">
        <f t="shared" si="216"/>
        <v>2012</v>
      </c>
      <c r="T1783" s="8">
        <v>2012</v>
      </c>
      <c r="U1783" s="8">
        <f t="shared" si="217"/>
        <v>10</v>
      </c>
      <c r="V1783" s="7">
        <v>41153</v>
      </c>
      <c r="W1783" t="s">
        <v>76</v>
      </c>
      <c r="X1783" s="2">
        <v>0.30399999999999999</v>
      </c>
      <c r="Y1783" s="6">
        <f t="shared" si="218"/>
        <v>8.115106377299057E-3</v>
      </c>
      <c r="AA1783">
        <v>8952477</v>
      </c>
      <c r="AB1783">
        <v>12250</v>
      </c>
      <c r="AC1783">
        <v>10982760</v>
      </c>
      <c r="AD1783" t="s">
        <v>2</v>
      </c>
      <c r="AE1783">
        <v>54</v>
      </c>
      <c r="AF1783">
        <v>9</v>
      </c>
      <c r="AH1783" t="s">
        <v>13531</v>
      </c>
      <c r="AI1783" t="s">
        <v>13530</v>
      </c>
      <c r="AJ1783" t="s">
        <v>13529</v>
      </c>
      <c r="AK1783" t="s">
        <v>13528</v>
      </c>
      <c r="AL1783">
        <v>13</v>
      </c>
      <c r="AM1783" s="5">
        <f t="shared" si="219"/>
        <v>1.3</v>
      </c>
      <c r="AN1783" s="4">
        <f t="shared" si="220"/>
        <v>1.9689511548655813E-3</v>
      </c>
      <c r="AO1783" s="3"/>
      <c r="AP1783">
        <v>0</v>
      </c>
      <c r="AR1783" t="s">
        <v>1</v>
      </c>
      <c r="AT1783" s="2" t="s">
        <v>0</v>
      </c>
      <c r="AU1783" s="1">
        <f t="shared" si="221"/>
        <v>0.62712598105690143</v>
      </c>
      <c r="AV1783" s="1">
        <f t="shared" si="222"/>
        <v>0.50420287660823193</v>
      </c>
      <c r="AW1783" s="1">
        <f t="shared" si="223"/>
        <v>0.38127977215956244</v>
      </c>
    </row>
    <row r="1784" spans="1:49" x14ac:dyDescent="0.2">
      <c r="A1784">
        <v>1782</v>
      </c>
      <c r="B1784" t="s">
        <v>13527</v>
      </c>
      <c r="C1784" t="s">
        <v>13526</v>
      </c>
      <c r="F1784" t="s">
        <v>13525</v>
      </c>
      <c r="G1784" t="s">
        <v>6</v>
      </c>
      <c r="H1784" t="s">
        <v>5</v>
      </c>
      <c r="I1784" t="s">
        <v>13524</v>
      </c>
      <c r="J1784">
        <v>60016972</v>
      </c>
      <c r="K1784" t="s">
        <v>2218</v>
      </c>
      <c r="L1784" t="s">
        <v>300</v>
      </c>
      <c r="M1784" t="s">
        <v>299</v>
      </c>
      <c r="N1784">
        <v>3</v>
      </c>
      <c r="O1784" t="s">
        <v>13523</v>
      </c>
      <c r="P1784" t="s">
        <v>13522</v>
      </c>
      <c r="Q1784" t="s">
        <v>2563</v>
      </c>
      <c r="R1784" s="7">
        <v>41153</v>
      </c>
      <c r="S1784" s="8">
        <f t="shared" si="216"/>
        <v>2012</v>
      </c>
      <c r="T1784" s="8">
        <v>2012</v>
      </c>
      <c r="U1784" s="8">
        <f t="shared" si="217"/>
        <v>10</v>
      </c>
      <c r="V1784" s="7">
        <v>41153</v>
      </c>
      <c r="W1784" t="s">
        <v>76</v>
      </c>
      <c r="X1784" s="2">
        <v>0.30399999999999999</v>
      </c>
      <c r="Y1784" s="6">
        <f t="shared" si="218"/>
        <v>8.115106377299057E-3</v>
      </c>
      <c r="AA1784">
        <v>8952477</v>
      </c>
      <c r="AB1784">
        <v>12250</v>
      </c>
      <c r="AC1784">
        <v>10982760</v>
      </c>
      <c r="AD1784" t="s">
        <v>2</v>
      </c>
      <c r="AE1784">
        <v>54</v>
      </c>
      <c r="AF1784">
        <v>9</v>
      </c>
      <c r="AH1784" t="s">
        <v>13521</v>
      </c>
      <c r="AI1784" t="s">
        <v>13520</v>
      </c>
      <c r="AJ1784" t="s">
        <v>13519</v>
      </c>
      <c r="AK1784" t="s">
        <v>13518</v>
      </c>
      <c r="AL1784">
        <v>9</v>
      </c>
      <c r="AM1784" s="5">
        <f t="shared" si="219"/>
        <v>0.9</v>
      </c>
      <c r="AN1784" s="4">
        <f t="shared" si="220"/>
        <v>1.3631200302915562E-3</v>
      </c>
      <c r="AO1784" s="3"/>
      <c r="AP1784">
        <v>0</v>
      </c>
      <c r="AR1784" t="s">
        <v>1</v>
      </c>
      <c r="AT1784" s="2" t="s">
        <v>0</v>
      </c>
      <c r="AU1784" s="1">
        <f t="shared" si="221"/>
        <v>0.60895104731968053</v>
      </c>
      <c r="AV1784" s="1">
        <f t="shared" si="222"/>
        <v>0.47391132037953065</v>
      </c>
      <c r="AW1784" s="1">
        <f t="shared" si="223"/>
        <v>0.33887159343938061</v>
      </c>
    </row>
    <row r="1785" spans="1:49" x14ac:dyDescent="0.2">
      <c r="A1785">
        <v>1783</v>
      </c>
      <c r="B1785" t="s">
        <v>13517</v>
      </c>
      <c r="C1785" t="s">
        <v>13516</v>
      </c>
      <c r="F1785" t="s">
        <v>13515</v>
      </c>
      <c r="G1785" t="s">
        <v>6</v>
      </c>
      <c r="H1785" t="s">
        <v>5</v>
      </c>
      <c r="I1785" t="s">
        <v>13514</v>
      </c>
      <c r="J1785" t="s">
        <v>13513</v>
      </c>
      <c r="K1785" t="s">
        <v>13512</v>
      </c>
      <c r="L1785" t="s">
        <v>13511</v>
      </c>
      <c r="M1785" t="s">
        <v>359</v>
      </c>
      <c r="N1785">
        <v>4</v>
      </c>
      <c r="O1785" t="s">
        <v>13510</v>
      </c>
      <c r="P1785" t="s">
        <v>13509</v>
      </c>
      <c r="Q1785" t="s">
        <v>13508</v>
      </c>
      <c r="R1785" s="7">
        <v>41153</v>
      </c>
      <c r="S1785" s="8">
        <f t="shared" si="216"/>
        <v>2012</v>
      </c>
      <c r="T1785" s="8">
        <v>2012</v>
      </c>
      <c r="U1785" s="8">
        <f t="shared" si="217"/>
        <v>10</v>
      </c>
      <c r="V1785" s="7">
        <v>41153</v>
      </c>
      <c r="W1785" t="s">
        <v>76</v>
      </c>
      <c r="X1785" s="2">
        <v>0.30399999999999999</v>
      </c>
      <c r="Y1785" s="6">
        <f t="shared" si="218"/>
        <v>8.115106377299057E-3</v>
      </c>
      <c r="AA1785">
        <v>8952477</v>
      </c>
      <c r="AB1785">
        <v>12250</v>
      </c>
      <c r="AC1785">
        <v>10982760</v>
      </c>
      <c r="AD1785" t="s">
        <v>2</v>
      </c>
      <c r="AE1785">
        <v>54</v>
      </c>
      <c r="AF1785">
        <v>9</v>
      </c>
      <c r="AH1785" t="s">
        <v>13507</v>
      </c>
      <c r="AI1785" t="s">
        <v>13506</v>
      </c>
      <c r="AJ1785" t="s">
        <v>13505</v>
      </c>
      <c r="AK1785" t="s">
        <v>13504</v>
      </c>
      <c r="AL1785">
        <v>0</v>
      </c>
      <c r="AM1785" s="5">
        <f t="shared" si="219"/>
        <v>0</v>
      </c>
      <c r="AN1785" s="4">
        <f t="shared" si="220"/>
        <v>0</v>
      </c>
      <c r="AO1785" s="3"/>
      <c r="AP1785">
        <v>0</v>
      </c>
      <c r="AR1785" t="s">
        <v>1</v>
      </c>
      <c r="AT1785" s="2" t="s">
        <v>0</v>
      </c>
      <c r="AU1785" s="1">
        <f t="shared" si="221"/>
        <v>0.56805744641093392</v>
      </c>
      <c r="AV1785" s="1">
        <f t="shared" si="222"/>
        <v>0.40575531886495286</v>
      </c>
      <c r="AW1785" s="1">
        <f t="shared" si="223"/>
        <v>0.24345319131897172</v>
      </c>
    </row>
    <row r="1786" spans="1:49" x14ac:dyDescent="0.2">
      <c r="A1786">
        <v>1784</v>
      </c>
      <c r="B1786" t="s">
        <v>13503</v>
      </c>
      <c r="C1786" t="s">
        <v>13502</v>
      </c>
      <c r="F1786" t="s">
        <v>13501</v>
      </c>
      <c r="G1786" t="s">
        <v>6</v>
      </c>
      <c r="H1786" t="s">
        <v>5</v>
      </c>
      <c r="I1786" t="s">
        <v>1454</v>
      </c>
      <c r="J1786">
        <v>60024872</v>
      </c>
      <c r="K1786" t="s">
        <v>158</v>
      </c>
      <c r="L1786" t="s">
        <v>100</v>
      </c>
      <c r="M1786" t="s">
        <v>99</v>
      </c>
      <c r="N1786">
        <v>2</v>
      </c>
      <c r="O1786" t="s">
        <v>13500</v>
      </c>
      <c r="P1786" t="s">
        <v>13499</v>
      </c>
      <c r="Q1786" t="s">
        <v>157</v>
      </c>
      <c r="R1786" s="7">
        <v>41153</v>
      </c>
      <c r="S1786" s="8">
        <f t="shared" si="216"/>
        <v>2012</v>
      </c>
      <c r="T1786" s="8">
        <v>2012</v>
      </c>
      <c r="U1786" s="8">
        <f t="shared" si="217"/>
        <v>10</v>
      </c>
      <c r="V1786" s="7">
        <v>41153</v>
      </c>
      <c r="W1786" t="s">
        <v>76</v>
      </c>
      <c r="X1786" s="2">
        <v>0.30399999999999999</v>
      </c>
      <c r="Y1786" s="6">
        <f t="shared" si="218"/>
        <v>8.115106377299057E-3</v>
      </c>
      <c r="AA1786">
        <v>8952477</v>
      </c>
      <c r="AB1786">
        <v>12250</v>
      </c>
      <c r="AC1786">
        <v>10982760</v>
      </c>
      <c r="AD1786" t="s">
        <v>2</v>
      </c>
      <c r="AE1786">
        <v>54</v>
      </c>
      <c r="AF1786">
        <v>9</v>
      </c>
      <c r="AH1786" t="s">
        <v>13498</v>
      </c>
      <c r="AI1786" t="s">
        <v>13497</v>
      </c>
      <c r="AJ1786" t="s">
        <v>13496</v>
      </c>
      <c r="AK1786" t="s">
        <v>13495</v>
      </c>
      <c r="AL1786">
        <v>16</v>
      </c>
      <c r="AM1786" s="5">
        <f t="shared" si="219"/>
        <v>1.6</v>
      </c>
      <c r="AN1786" s="4">
        <f t="shared" si="220"/>
        <v>2.4233244982961003E-3</v>
      </c>
      <c r="AO1786" s="3"/>
      <c r="AP1786">
        <v>0</v>
      </c>
      <c r="AR1786" t="s">
        <v>1</v>
      </c>
      <c r="AT1786" s="2" t="s">
        <v>0</v>
      </c>
      <c r="AU1786" s="1">
        <f t="shared" si="221"/>
        <v>0.64075718135981696</v>
      </c>
      <c r="AV1786" s="1">
        <f t="shared" si="222"/>
        <v>0.52692154377975786</v>
      </c>
      <c r="AW1786" s="1">
        <f t="shared" si="223"/>
        <v>0.4130859061996987</v>
      </c>
    </row>
    <row r="1787" spans="1:49" x14ac:dyDescent="0.2">
      <c r="A1787">
        <v>1785</v>
      </c>
      <c r="B1787" t="s">
        <v>13494</v>
      </c>
      <c r="C1787" t="s">
        <v>13493</v>
      </c>
      <c r="F1787" t="s">
        <v>13492</v>
      </c>
      <c r="G1787" t="s">
        <v>6</v>
      </c>
      <c r="H1787" t="s">
        <v>5</v>
      </c>
      <c r="I1787" t="s">
        <v>2923</v>
      </c>
      <c r="J1787">
        <v>60028009</v>
      </c>
      <c r="K1787" t="s">
        <v>2211</v>
      </c>
      <c r="L1787" t="s">
        <v>2210</v>
      </c>
      <c r="M1787" t="s">
        <v>16</v>
      </c>
      <c r="N1787">
        <v>2</v>
      </c>
      <c r="O1787" t="s">
        <v>13491</v>
      </c>
      <c r="P1787" t="s">
        <v>13490</v>
      </c>
      <c r="Q1787" t="s">
        <v>13489</v>
      </c>
      <c r="R1787" s="7">
        <v>41153</v>
      </c>
      <c r="S1787" s="8">
        <f t="shared" si="216"/>
        <v>2012</v>
      </c>
      <c r="T1787" s="8">
        <v>2012</v>
      </c>
      <c r="U1787" s="8">
        <f t="shared" si="217"/>
        <v>10</v>
      </c>
      <c r="V1787" s="7">
        <v>41153</v>
      </c>
      <c r="W1787" t="s">
        <v>76</v>
      </c>
      <c r="X1787" s="2">
        <v>0.30399999999999999</v>
      </c>
      <c r="Y1787" s="6">
        <f t="shared" si="218"/>
        <v>8.115106377299057E-3</v>
      </c>
      <c r="AA1787">
        <v>8952477</v>
      </c>
      <c r="AB1787">
        <v>12250</v>
      </c>
      <c r="AC1787">
        <v>10982760</v>
      </c>
      <c r="AD1787" t="s">
        <v>2</v>
      </c>
      <c r="AE1787">
        <v>54</v>
      </c>
      <c r="AF1787">
        <v>9</v>
      </c>
      <c r="AH1787" t="s">
        <v>13488</v>
      </c>
      <c r="AI1787" t="s">
        <v>13487</v>
      </c>
      <c r="AJ1787" t="s">
        <v>13486</v>
      </c>
      <c r="AK1787" t="s">
        <v>13485</v>
      </c>
      <c r="AL1787">
        <v>8</v>
      </c>
      <c r="AM1787" s="5">
        <f t="shared" si="219"/>
        <v>0.8</v>
      </c>
      <c r="AN1787" s="4">
        <f t="shared" si="220"/>
        <v>1.2116622491480501E-3</v>
      </c>
      <c r="AO1787" s="3"/>
      <c r="AP1787">
        <v>0</v>
      </c>
      <c r="AR1787" t="s">
        <v>1</v>
      </c>
      <c r="AT1787" s="2" t="s">
        <v>0</v>
      </c>
      <c r="AU1787" s="1">
        <f t="shared" si="221"/>
        <v>0.6044073138853755</v>
      </c>
      <c r="AV1787" s="1">
        <f t="shared" si="222"/>
        <v>0.46633843132235536</v>
      </c>
      <c r="AW1787" s="1">
        <f t="shared" si="223"/>
        <v>0.32826954875933523</v>
      </c>
    </row>
    <row r="1788" spans="1:49" x14ac:dyDescent="0.2">
      <c r="A1788">
        <v>1786</v>
      </c>
      <c r="B1788" t="s">
        <v>13484</v>
      </c>
      <c r="C1788" t="s">
        <v>13483</v>
      </c>
      <c r="F1788" t="s">
        <v>13482</v>
      </c>
      <c r="G1788" t="s">
        <v>6</v>
      </c>
      <c r="H1788" t="s">
        <v>5</v>
      </c>
      <c r="I1788" t="s">
        <v>415</v>
      </c>
      <c r="J1788" t="s">
        <v>3295</v>
      </c>
      <c r="K1788" t="s">
        <v>3294</v>
      </c>
      <c r="L1788" t="s">
        <v>3293</v>
      </c>
      <c r="M1788" t="s">
        <v>24</v>
      </c>
      <c r="N1788">
        <v>4</v>
      </c>
      <c r="O1788" t="s">
        <v>3292</v>
      </c>
      <c r="P1788" t="s">
        <v>3291</v>
      </c>
      <c r="Q1788" t="s">
        <v>3290</v>
      </c>
      <c r="R1788" s="7">
        <v>41153</v>
      </c>
      <c r="S1788" s="8">
        <f t="shared" si="216"/>
        <v>2012</v>
      </c>
      <c r="T1788" s="8">
        <v>2012</v>
      </c>
      <c r="U1788" s="8">
        <f t="shared" si="217"/>
        <v>10</v>
      </c>
      <c r="V1788" s="7">
        <v>41153</v>
      </c>
      <c r="W1788" t="s">
        <v>76</v>
      </c>
      <c r="X1788" s="2">
        <v>0.30399999999999999</v>
      </c>
      <c r="Y1788" s="6">
        <f t="shared" si="218"/>
        <v>8.115106377299057E-3</v>
      </c>
      <c r="AA1788">
        <v>8952477</v>
      </c>
      <c r="AB1788">
        <v>12250</v>
      </c>
      <c r="AC1788">
        <v>10982760</v>
      </c>
      <c r="AD1788" t="s">
        <v>2</v>
      </c>
      <c r="AE1788">
        <v>54</v>
      </c>
      <c r="AF1788">
        <v>9</v>
      </c>
      <c r="AH1788" t="s">
        <v>13481</v>
      </c>
      <c r="AI1788" t="s">
        <v>13480</v>
      </c>
      <c r="AJ1788" t="s">
        <v>13479</v>
      </c>
      <c r="AK1788" t="s">
        <v>13478</v>
      </c>
      <c r="AL1788">
        <v>1</v>
      </c>
      <c r="AM1788" s="5">
        <f t="shared" si="219"/>
        <v>0.1</v>
      </c>
      <c r="AN1788" s="4">
        <f t="shared" si="220"/>
        <v>1.5145778114350627E-4</v>
      </c>
      <c r="AO1788" s="3"/>
      <c r="AP1788">
        <v>0</v>
      </c>
      <c r="AR1788" t="s">
        <v>1</v>
      </c>
      <c r="AT1788" s="2" t="s">
        <v>0</v>
      </c>
      <c r="AU1788" s="1">
        <f t="shared" si="221"/>
        <v>0.57260117984523917</v>
      </c>
      <c r="AV1788" s="1">
        <f t="shared" si="222"/>
        <v>0.41332820792212815</v>
      </c>
      <c r="AW1788" s="1">
        <f t="shared" si="223"/>
        <v>0.25405523599901714</v>
      </c>
    </row>
    <row r="1789" spans="1:49" x14ac:dyDescent="0.2">
      <c r="A1789">
        <v>1787</v>
      </c>
      <c r="B1789" t="s">
        <v>13477</v>
      </c>
      <c r="C1789" t="s">
        <v>13476</v>
      </c>
      <c r="F1789" t="s">
        <v>13475</v>
      </c>
      <c r="G1789" t="s">
        <v>6</v>
      </c>
      <c r="H1789" t="s">
        <v>5</v>
      </c>
      <c r="I1789" t="s">
        <v>1615</v>
      </c>
      <c r="J1789" t="s">
        <v>94</v>
      </c>
      <c r="K1789" t="s">
        <v>93</v>
      </c>
      <c r="L1789" t="s">
        <v>92</v>
      </c>
      <c r="M1789" t="s">
        <v>65</v>
      </c>
      <c r="N1789">
        <v>5</v>
      </c>
      <c r="O1789" t="s">
        <v>13474</v>
      </c>
      <c r="P1789" t="s">
        <v>13473</v>
      </c>
      <c r="Q1789" t="s">
        <v>13472</v>
      </c>
      <c r="R1789" s="7">
        <v>41153</v>
      </c>
      <c r="S1789" s="8">
        <f t="shared" si="216"/>
        <v>2012</v>
      </c>
      <c r="T1789" s="8">
        <v>2012</v>
      </c>
      <c r="U1789" s="8">
        <f t="shared" si="217"/>
        <v>10</v>
      </c>
      <c r="V1789" s="7">
        <v>41153</v>
      </c>
      <c r="W1789" t="s">
        <v>76</v>
      </c>
      <c r="X1789" s="2">
        <v>0.30399999999999999</v>
      </c>
      <c r="Y1789" s="6">
        <f t="shared" si="218"/>
        <v>8.115106377299057E-3</v>
      </c>
      <c r="AA1789">
        <v>8952477</v>
      </c>
      <c r="AB1789">
        <v>12250</v>
      </c>
      <c r="AC1789">
        <v>10982760</v>
      </c>
      <c r="AD1789" t="s">
        <v>2</v>
      </c>
      <c r="AE1789">
        <v>54</v>
      </c>
      <c r="AF1789">
        <v>9</v>
      </c>
      <c r="AH1789" t="s">
        <v>13471</v>
      </c>
      <c r="AI1789" t="s">
        <v>13470</v>
      </c>
      <c r="AJ1789" t="s">
        <v>13469</v>
      </c>
      <c r="AK1789" t="s">
        <v>13468</v>
      </c>
      <c r="AL1789">
        <v>4</v>
      </c>
      <c r="AM1789" s="5">
        <f t="shared" si="219"/>
        <v>0.4</v>
      </c>
      <c r="AN1789" s="4">
        <f t="shared" si="220"/>
        <v>6.0583112457402507E-4</v>
      </c>
      <c r="AO1789" s="3"/>
      <c r="AP1789">
        <v>0</v>
      </c>
      <c r="AR1789" t="s">
        <v>1</v>
      </c>
      <c r="AT1789" s="2" t="s">
        <v>0</v>
      </c>
      <c r="AU1789" s="1">
        <f t="shared" si="221"/>
        <v>0.58623238014815471</v>
      </c>
      <c r="AV1789" s="1">
        <f t="shared" si="222"/>
        <v>0.43604687509365414</v>
      </c>
      <c r="AW1789" s="1">
        <f t="shared" si="223"/>
        <v>0.28586137003915346</v>
      </c>
    </row>
    <row r="1790" spans="1:49" x14ac:dyDescent="0.2">
      <c r="A1790">
        <v>1788</v>
      </c>
      <c r="B1790" t="s">
        <v>13467</v>
      </c>
      <c r="C1790" t="s">
        <v>13466</v>
      </c>
      <c r="F1790" t="s">
        <v>13465</v>
      </c>
      <c r="G1790" t="s">
        <v>6</v>
      </c>
      <c r="H1790" t="s">
        <v>5</v>
      </c>
      <c r="I1790" t="s">
        <v>13464</v>
      </c>
      <c r="J1790">
        <v>60002877</v>
      </c>
      <c r="K1790" t="s">
        <v>2335</v>
      </c>
      <c r="L1790" t="s">
        <v>100</v>
      </c>
      <c r="M1790" t="s">
        <v>99</v>
      </c>
      <c r="N1790">
        <v>3</v>
      </c>
      <c r="O1790" t="s">
        <v>13463</v>
      </c>
      <c r="P1790" t="s">
        <v>13462</v>
      </c>
      <c r="Q1790" t="s">
        <v>13461</v>
      </c>
      <c r="R1790" s="7">
        <v>41153</v>
      </c>
      <c r="S1790" s="8">
        <f t="shared" si="216"/>
        <v>2012</v>
      </c>
      <c r="T1790" s="8">
        <v>2012</v>
      </c>
      <c r="U1790" s="8">
        <f t="shared" si="217"/>
        <v>10</v>
      </c>
      <c r="V1790" s="7">
        <v>41153</v>
      </c>
      <c r="W1790" t="s">
        <v>76</v>
      </c>
      <c r="X1790" s="2">
        <v>0.30399999999999999</v>
      </c>
      <c r="Y1790" s="6">
        <f t="shared" si="218"/>
        <v>8.115106377299057E-3</v>
      </c>
      <c r="AA1790">
        <v>8952477</v>
      </c>
      <c r="AB1790">
        <v>12250</v>
      </c>
      <c r="AC1790">
        <v>10982760</v>
      </c>
      <c r="AD1790" t="s">
        <v>2</v>
      </c>
      <c r="AE1790">
        <v>54</v>
      </c>
      <c r="AF1790">
        <v>9</v>
      </c>
      <c r="AH1790" t="s">
        <v>13460</v>
      </c>
      <c r="AI1790" t="s">
        <v>13459</v>
      </c>
      <c r="AJ1790" t="s">
        <v>13458</v>
      </c>
      <c r="AK1790" t="s">
        <v>13457</v>
      </c>
      <c r="AL1790">
        <v>1</v>
      </c>
      <c r="AM1790" s="5">
        <f t="shared" si="219"/>
        <v>0.1</v>
      </c>
      <c r="AN1790" s="4">
        <f t="shared" si="220"/>
        <v>1.5145778114350627E-4</v>
      </c>
      <c r="AO1790" s="3"/>
      <c r="AP1790">
        <v>0</v>
      </c>
      <c r="AR1790" t="s">
        <v>1</v>
      </c>
      <c r="AT1790" s="2" t="s">
        <v>0</v>
      </c>
      <c r="AU1790" s="1">
        <f t="shared" si="221"/>
        <v>0.57260117984523917</v>
      </c>
      <c r="AV1790" s="1">
        <f t="shared" si="222"/>
        <v>0.41332820792212815</v>
      </c>
      <c r="AW1790" s="1">
        <f t="shared" si="223"/>
        <v>0.25405523599901714</v>
      </c>
    </row>
    <row r="1791" spans="1:49" x14ac:dyDescent="0.2">
      <c r="A1791">
        <v>1789</v>
      </c>
      <c r="B1791" t="s">
        <v>13456</v>
      </c>
      <c r="C1791" t="s">
        <v>13455</v>
      </c>
      <c r="F1791" t="s">
        <v>13454</v>
      </c>
      <c r="G1791" t="s">
        <v>6</v>
      </c>
      <c r="H1791" t="s">
        <v>5</v>
      </c>
      <c r="I1791" t="s">
        <v>13453</v>
      </c>
      <c r="J1791">
        <v>60019087</v>
      </c>
      <c r="K1791" t="s">
        <v>13452</v>
      </c>
      <c r="L1791" t="s">
        <v>13451</v>
      </c>
      <c r="M1791" t="s">
        <v>153</v>
      </c>
      <c r="N1791">
        <v>1</v>
      </c>
      <c r="O1791" t="s">
        <v>13450</v>
      </c>
      <c r="P1791">
        <v>7006317749</v>
      </c>
      <c r="Q1791">
        <v>60019087</v>
      </c>
      <c r="R1791" s="7">
        <v>41153</v>
      </c>
      <c r="S1791" s="8">
        <f t="shared" si="216"/>
        <v>2012</v>
      </c>
      <c r="T1791" s="8">
        <v>2012</v>
      </c>
      <c r="U1791" s="8">
        <f t="shared" si="217"/>
        <v>10</v>
      </c>
      <c r="V1791" s="7">
        <v>41153</v>
      </c>
      <c r="W1791" t="s">
        <v>76</v>
      </c>
      <c r="X1791" s="2">
        <v>0.30399999999999999</v>
      </c>
      <c r="Y1791" s="6">
        <f t="shared" si="218"/>
        <v>8.115106377299057E-3</v>
      </c>
      <c r="AA1791">
        <v>8952477</v>
      </c>
      <c r="AB1791">
        <v>12250</v>
      </c>
      <c r="AC1791">
        <v>10982760</v>
      </c>
      <c r="AD1791" t="s">
        <v>2</v>
      </c>
      <c r="AE1791">
        <v>54</v>
      </c>
      <c r="AF1791">
        <v>9</v>
      </c>
      <c r="AH1791" t="s">
        <v>13449</v>
      </c>
      <c r="AI1791" t="s">
        <v>13448</v>
      </c>
      <c r="AJ1791" t="s">
        <v>13447</v>
      </c>
      <c r="AK1791" t="s">
        <v>13446</v>
      </c>
      <c r="AL1791">
        <v>8</v>
      </c>
      <c r="AM1791" s="5">
        <f t="shared" si="219"/>
        <v>0.8</v>
      </c>
      <c r="AN1791" s="4">
        <f t="shared" si="220"/>
        <v>1.2116622491480501E-3</v>
      </c>
      <c r="AO1791" s="3"/>
      <c r="AP1791">
        <v>0</v>
      </c>
      <c r="AR1791" t="s">
        <v>1</v>
      </c>
      <c r="AT1791" s="2" t="s">
        <v>0</v>
      </c>
      <c r="AU1791" s="1">
        <f t="shared" si="221"/>
        <v>0.6044073138853755</v>
      </c>
      <c r="AV1791" s="1">
        <f t="shared" si="222"/>
        <v>0.46633843132235536</v>
      </c>
      <c r="AW1791" s="1">
        <f t="shared" si="223"/>
        <v>0.32826954875933523</v>
      </c>
    </row>
    <row r="1792" spans="1:49" x14ac:dyDescent="0.2">
      <c r="A1792">
        <v>1790</v>
      </c>
      <c r="B1792" t="s">
        <v>13445</v>
      </c>
      <c r="C1792" t="s">
        <v>13444</v>
      </c>
      <c r="F1792" t="s">
        <v>13443</v>
      </c>
      <c r="G1792" t="s">
        <v>6</v>
      </c>
      <c r="H1792" t="s">
        <v>5</v>
      </c>
      <c r="I1792" t="s">
        <v>13442</v>
      </c>
      <c r="J1792" t="s">
        <v>120</v>
      </c>
      <c r="K1792" t="s">
        <v>119</v>
      </c>
      <c r="L1792" t="s">
        <v>118</v>
      </c>
      <c r="M1792" t="s">
        <v>64</v>
      </c>
      <c r="N1792">
        <v>3</v>
      </c>
      <c r="O1792" t="s">
        <v>13441</v>
      </c>
      <c r="P1792" t="s">
        <v>13440</v>
      </c>
      <c r="Q1792" t="s">
        <v>13439</v>
      </c>
      <c r="R1792" s="7">
        <v>41153</v>
      </c>
      <c r="S1792" s="8">
        <f t="shared" si="216"/>
        <v>2012</v>
      </c>
      <c r="T1792" s="8">
        <v>2012</v>
      </c>
      <c r="U1792" s="8">
        <f t="shared" si="217"/>
        <v>10</v>
      </c>
      <c r="V1792" s="7">
        <v>41153</v>
      </c>
      <c r="W1792" t="s">
        <v>76</v>
      </c>
      <c r="X1792" s="2">
        <v>0.30399999999999999</v>
      </c>
      <c r="Y1792" s="6">
        <f t="shared" si="218"/>
        <v>8.115106377299057E-3</v>
      </c>
      <c r="AA1792">
        <v>8952477</v>
      </c>
      <c r="AB1792">
        <v>12250</v>
      </c>
      <c r="AC1792">
        <v>10982760</v>
      </c>
      <c r="AD1792" t="s">
        <v>2</v>
      </c>
      <c r="AE1792">
        <v>54</v>
      </c>
      <c r="AF1792">
        <v>9</v>
      </c>
      <c r="AH1792" t="s">
        <v>13438</v>
      </c>
      <c r="AI1792" t="s">
        <v>13437</v>
      </c>
      <c r="AJ1792" t="s">
        <v>13436</v>
      </c>
      <c r="AK1792" t="s">
        <v>13435</v>
      </c>
      <c r="AL1792">
        <v>5</v>
      </c>
      <c r="AM1792" s="5">
        <f t="shared" si="219"/>
        <v>0.5</v>
      </c>
      <c r="AN1792" s="4">
        <f t="shared" si="220"/>
        <v>7.572889057175312E-4</v>
      </c>
      <c r="AO1792" s="3"/>
      <c r="AP1792">
        <v>0</v>
      </c>
      <c r="AR1792" t="s">
        <v>1</v>
      </c>
      <c r="AT1792" s="2" t="s">
        <v>0</v>
      </c>
      <c r="AU1792" s="1">
        <f t="shared" si="221"/>
        <v>0.59077611358245985</v>
      </c>
      <c r="AV1792" s="1">
        <f t="shared" si="222"/>
        <v>0.44361976415082938</v>
      </c>
      <c r="AW1792" s="1">
        <f t="shared" si="223"/>
        <v>0.2964634147191989</v>
      </c>
    </row>
    <row r="1793" spans="1:49" x14ac:dyDescent="0.2">
      <c r="A1793">
        <v>1791</v>
      </c>
      <c r="B1793" t="s">
        <v>13434</v>
      </c>
      <c r="C1793" t="s">
        <v>13433</v>
      </c>
      <c r="F1793" t="s">
        <v>13432</v>
      </c>
      <c r="G1793" t="s">
        <v>6</v>
      </c>
      <c r="H1793" t="s">
        <v>5</v>
      </c>
      <c r="I1793" t="s">
        <v>13431</v>
      </c>
      <c r="J1793" t="s">
        <v>13430</v>
      </c>
      <c r="K1793" t="s">
        <v>13429</v>
      </c>
      <c r="L1793" t="s">
        <v>2619</v>
      </c>
      <c r="M1793" t="s">
        <v>64</v>
      </c>
      <c r="N1793">
        <v>3</v>
      </c>
      <c r="O1793" t="s">
        <v>13428</v>
      </c>
      <c r="P1793" t="s">
        <v>13427</v>
      </c>
      <c r="Q1793" t="s">
        <v>13426</v>
      </c>
      <c r="R1793" s="7">
        <v>41153</v>
      </c>
      <c r="S1793" s="8">
        <f t="shared" si="216"/>
        <v>2012</v>
      </c>
      <c r="T1793" s="8">
        <v>2012</v>
      </c>
      <c r="U1793" s="8">
        <f t="shared" si="217"/>
        <v>10</v>
      </c>
      <c r="V1793" s="7">
        <v>41153</v>
      </c>
      <c r="W1793" t="s">
        <v>76</v>
      </c>
      <c r="X1793" s="2">
        <v>0.30399999999999999</v>
      </c>
      <c r="Y1793" s="6">
        <f t="shared" si="218"/>
        <v>8.115106377299057E-3</v>
      </c>
      <c r="AA1793">
        <v>8952477</v>
      </c>
      <c r="AB1793">
        <v>12250</v>
      </c>
      <c r="AC1793">
        <v>10982760</v>
      </c>
      <c r="AD1793" t="s">
        <v>2</v>
      </c>
      <c r="AE1793">
        <v>54</v>
      </c>
      <c r="AF1793">
        <v>9</v>
      </c>
      <c r="AH1793" t="s">
        <v>13425</v>
      </c>
      <c r="AI1793" t="s">
        <v>13424</v>
      </c>
      <c r="AJ1793" t="s">
        <v>13423</v>
      </c>
      <c r="AK1793" t="s">
        <v>13422</v>
      </c>
      <c r="AL1793">
        <v>12</v>
      </c>
      <c r="AM1793" s="5">
        <f t="shared" si="219"/>
        <v>1.2</v>
      </c>
      <c r="AN1793" s="4">
        <f t="shared" si="220"/>
        <v>1.8174933737220749E-3</v>
      </c>
      <c r="AO1793" s="3"/>
      <c r="AP1793">
        <v>0</v>
      </c>
      <c r="AR1793" t="s">
        <v>1</v>
      </c>
      <c r="AT1793" s="2" t="s">
        <v>0</v>
      </c>
      <c r="AU1793" s="1">
        <f t="shared" si="221"/>
        <v>0.62258224762259617</v>
      </c>
      <c r="AV1793" s="1">
        <f t="shared" si="222"/>
        <v>0.49662998755105653</v>
      </c>
      <c r="AW1793" s="1">
        <f t="shared" si="223"/>
        <v>0.37067772747951699</v>
      </c>
    </row>
    <row r="1794" spans="1:49" x14ac:dyDescent="0.2">
      <c r="A1794">
        <v>1792</v>
      </c>
      <c r="B1794" t="s">
        <v>13421</v>
      </c>
      <c r="C1794" t="s">
        <v>13420</v>
      </c>
      <c r="F1794" t="s">
        <v>13419</v>
      </c>
      <c r="G1794" t="s">
        <v>6</v>
      </c>
      <c r="H1794" t="s">
        <v>5</v>
      </c>
      <c r="I1794" t="s">
        <v>13418</v>
      </c>
      <c r="J1794" t="s">
        <v>13417</v>
      </c>
      <c r="K1794" t="s">
        <v>13416</v>
      </c>
      <c r="L1794" t="s">
        <v>13415</v>
      </c>
      <c r="M1794" t="s">
        <v>13414</v>
      </c>
      <c r="N1794">
        <v>6</v>
      </c>
      <c r="O1794" t="s">
        <v>13413</v>
      </c>
      <c r="P1794" t="s">
        <v>13412</v>
      </c>
      <c r="Q1794" t="s">
        <v>13411</v>
      </c>
      <c r="R1794" s="7">
        <v>41153</v>
      </c>
      <c r="S1794" s="8">
        <f t="shared" ref="S1794:S1857" si="224">YEAR(R1794)</f>
        <v>2012</v>
      </c>
      <c r="T1794" s="8">
        <v>2012</v>
      </c>
      <c r="U1794" s="8">
        <f t="shared" ref="U1794:U1857" si="225">2022-T1794</f>
        <v>10</v>
      </c>
      <c r="V1794" s="7">
        <v>41153</v>
      </c>
      <c r="W1794" t="s">
        <v>76</v>
      </c>
      <c r="X1794" s="2">
        <v>0.30399999999999999</v>
      </c>
      <c r="Y1794" s="6">
        <f t="shared" ref="Y1794:Y1857" si="226">(X1794-$Z$4)/($Z$3-$Z$4)</f>
        <v>8.115106377299057E-3</v>
      </c>
      <c r="AA1794">
        <v>8952477</v>
      </c>
      <c r="AB1794">
        <v>12250</v>
      </c>
      <c r="AC1794">
        <v>10982760</v>
      </c>
      <c r="AD1794" t="s">
        <v>2</v>
      </c>
      <c r="AE1794">
        <v>54</v>
      </c>
      <c r="AF1794">
        <v>9</v>
      </c>
      <c r="AH1794" t="s">
        <v>13410</v>
      </c>
      <c r="AI1794" t="s">
        <v>13409</v>
      </c>
      <c r="AJ1794" t="s">
        <v>13408</v>
      </c>
      <c r="AK1794" t="s">
        <v>13407</v>
      </c>
      <c r="AL1794">
        <v>7</v>
      </c>
      <c r="AM1794" s="5">
        <f t="shared" ref="AM1794:AM1857" si="227">AL1794/U1794</f>
        <v>0.7</v>
      </c>
      <c r="AN1794" s="4">
        <f t="shared" ref="AN1794:AN1857" si="228">(AM1794-$AO$4)/($AO$3-$AO$4)</f>
        <v>1.0602044680045437E-3</v>
      </c>
      <c r="AO1794" s="3"/>
      <c r="AP1794">
        <v>0</v>
      </c>
      <c r="AR1794" t="s">
        <v>1</v>
      </c>
      <c r="AT1794" s="2" t="s">
        <v>0</v>
      </c>
      <c r="AU1794" s="1">
        <f t="shared" ref="AU1794:AU1857" si="229">(Y1794*0.7+AN1794*0.3)*100</f>
        <v>0.59986358045107024</v>
      </c>
      <c r="AV1794" s="1">
        <f t="shared" ref="AV1794:AV1857" si="230">(Y1794*0.5+AN1794*0.5)*100</f>
        <v>0.45876554226518002</v>
      </c>
      <c r="AW1794" s="1">
        <f t="shared" ref="AW1794:AW1857" si="231">(Y1794*0.3+AN1794*0.7)*100</f>
        <v>0.31766750407928979</v>
      </c>
    </row>
    <row r="1795" spans="1:49" x14ac:dyDescent="0.2">
      <c r="A1795">
        <v>1793</v>
      </c>
      <c r="B1795" t="s">
        <v>13406</v>
      </c>
      <c r="C1795" t="s">
        <v>13405</v>
      </c>
      <c r="F1795" t="s">
        <v>13404</v>
      </c>
      <c r="G1795" t="s">
        <v>6</v>
      </c>
      <c r="H1795" t="s">
        <v>5</v>
      </c>
      <c r="I1795" t="s">
        <v>13403</v>
      </c>
      <c r="J1795">
        <v>60068535</v>
      </c>
      <c r="K1795" t="s">
        <v>1470</v>
      </c>
      <c r="L1795" t="s">
        <v>1452</v>
      </c>
      <c r="M1795" t="s">
        <v>630</v>
      </c>
      <c r="N1795">
        <v>4</v>
      </c>
      <c r="O1795" t="s">
        <v>13402</v>
      </c>
      <c r="P1795" t="s">
        <v>13401</v>
      </c>
      <c r="Q1795" t="s">
        <v>13400</v>
      </c>
      <c r="R1795" s="7">
        <v>41153</v>
      </c>
      <c r="S1795" s="8">
        <f t="shared" si="224"/>
        <v>2012</v>
      </c>
      <c r="T1795" s="8">
        <v>2012</v>
      </c>
      <c r="U1795" s="8">
        <f t="shared" si="225"/>
        <v>10</v>
      </c>
      <c r="V1795" s="7">
        <v>41153</v>
      </c>
      <c r="W1795" t="s">
        <v>76</v>
      </c>
      <c r="X1795" s="2">
        <v>0.30399999999999999</v>
      </c>
      <c r="Y1795" s="6">
        <f t="shared" si="226"/>
        <v>8.115106377299057E-3</v>
      </c>
      <c r="AA1795">
        <v>8952477</v>
      </c>
      <c r="AB1795">
        <v>12250</v>
      </c>
      <c r="AC1795">
        <v>10982760</v>
      </c>
      <c r="AD1795" t="s">
        <v>2</v>
      </c>
      <c r="AE1795">
        <v>54</v>
      </c>
      <c r="AF1795">
        <v>9</v>
      </c>
      <c r="AH1795" t="s">
        <v>13399</v>
      </c>
      <c r="AI1795" t="s">
        <v>13398</v>
      </c>
      <c r="AJ1795" t="s">
        <v>13397</v>
      </c>
      <c r="AK1795" t="s">
        <v>13396</v>
      </c>
      <c r="AL1795">
        <v>10</v>
      </c>
      <c r="AM1795" s="5">
        <f t="shared" si="227"/>
        <v>1</v>
      </c>
      <c r="AN1795" s="4">
        <f t="shared" si="228"/>
        <v>1.5145778114350624E-3</v>
      </c>
      <c r="AO1795" s="3"/>
      <c r="AP1795">
        <v>0</v>
      </c>
      <c r="AR1795" t="s">
        <v>1</v>
      </c>
      <c r="AT1795" s="2" t="s">
        <v>0</v>
      </c>
      <c r="AU1795" s="1">
        <f t="shared" si="229"/>
        <v>0.61349478075398578</v>
      </c>
      <c r="AV1795" s="1">
        <f t="shared" si="230"/>
        <v>0.481484209436706</v>
      </c>
      <c r="AW1795" s="1">
        <f t="shared" si="231"/>
        <v>0.34947363811942611</v>
      </c>
    </row>
    <row r="1796" spans="1:49" x14ac:dyDescent="0.2">
      <c r="A1796">
        <v>1794</v>
      </c>
      <c r="B1796" t="s">
        <v>13395</v>
      </c>
      <c r="C1796" t="s">
        <v>13394</v>
      </c>
      <c r="F1796" t="s">
        <v>13393</v>
      </c>
      <c r="G1796" t="s">
        <v>6</v>
      </c>
      <c r="H1796" t="s">
        <v>5</v>
      </c>
      <c r="I1796" t="s">
        <v>13392</v>
      </c>
      <c r="J1796">
        <v>60025578</v>
      </c>
      <c r="K1796" t="s">
        <v>83</v>
      </c>
      <c r="L1796" t="s">
        <v>82</v>
      </c>
      <c r="M1796" t="s">
        <v>16</v>
      </c>
      <c r="N1796">
        <v>5</v>
      </c>
      <c r="O1796" t="s">
        <v>13391</v>
      </c>
      <c r="P1796" t="s">
        <v>13390</v>
      </c>
      <c r="Q1796" t="s">
        <v>81</v>
      </c>
      <c r="R1796" s="7">
        <v>41153</v>
      </c>
      <c r="S1796" s="8">
        <f t="shared" si="224"/>
        <v>2012</v>
      </c>
      <c r="T1796" s="8">
        <v>2012</v>
      </c>
      <c r="U1796" s="8">
        <f t="shared" si="225"/>
        <v>10</v>
      </c>
      <c r="V1796" s="7">
        <v>41153</v>
      </c>
      <c r="W1796" t="s">
        <v>76</v>
      </c>
      <c r="X1796" s="2">
        <v>0.30399999999999999</v>
      </c>
      <c r="Y1796" s="6">
        <f t="shared" si="226"/>
        <v>8.115106377299057E-3</v>
      </c>
      <c r="AA1796">
        <v>8952477</v>
      </c>
      <c r="AB1796">
        <v>12250</v>
      </c>
      <c r="AC1796">
        <v>10982760</v>
      </c>
      <c r="AD1796" t="s">
        <v>2</v>
      </c>
      <c r="AE1796">
        <v>54</v>
      </c>
      <c r="AF1796">
        <v>9</v>
      </c>
      <c r="AH1796" t="s">
        <v>13389</v>
      </c>
      <c r="AI1796" t="s">
        <v>13388</v>
      </c>
      <c r="AJ1796" t="s">
        <v>13387</v>
      </c>
      <c r="AK1796" t="s">
        <v>13386</v>
      </c>
      <c r="AL1796">
        <v>3</v>
      </c>
      <c r="AM1796" s="5">
        <f t="shared" si="227"/>
        <v>0.3</v>
      </c>
      <c r="AN1796" s="4">
        <f t="shared" si="228"/>
        <v>4.5437334343051872E-4</v>
      </c>
      <c r="AO1796" s="3"/>
      <c r="AP1796">
        <v>0</v>
      </c>
      <c r="AR1796" t="s">
        <v>1</v>
      </c>
      <c r="AT1796" s="2" t="s">
        <v>0</v>
      </c>
      <c r="AU1796" s="1">
        <f t="shared" si="229"/>
        <v>0.58168864671384946</v>
      </c>
      <c r="AV1796" s="1">
        <f t="shared" si="230"/>
        <v>0.42847398603647879</v>
      </c>
      <c r="AW1796" s="1">
        <f t="shared" si="231"/>
        <v>0.27525932535910802</v>
      </c>
    </row>
    <row r="1797" spans="1:49" x14ac:dyDescent="0.2">
      <c r="A1797">
        <v>1795</v>
      </c>
      <c r="B1797" t="s">
        <v>13385</v>
      </c>
      <c r="C1797" t="s">
        <v>13384</v>
      </c>
      <c r="F1797" t="s">
        <v>13383</v>
      </c>
      <c r="G1797" t="s">
        <v>6</v>
      </c>
      <c r="H1797" t="s">
        <v>5</v>
      </c>
      <c r="I1797" t="s">
        <v>13382</v>
      </c>
      <c r="J1797">
        <v>60070264</v>
      </c>
      <c r="K1797" t="s">
        <v>13381</v>
      </c>
      <c r="L1797" t="s">
        <v>1482</v>
      </c>
      <c r="M1797" t="s">
        <v>26</v>
      </c>
      <c r="N1797">
        <v>3</v>
      </c>
      <c r="O1797" t="s">
        <v>13380</v>
      </c>
      <c r="P1797" t="s">
        <v>13379</v>
      </c>
      <c r="Q1797" t="s">
        <v>13378</v>
      </c>
      <c r="R1797" s="7">
        <v>41153</v>
      </c>
      <c r="S1797" s="8">
        <f t="shared" si="224"/>
        <v>2012</v>
      </c>
      <c r="T1797" s="8">
        <v>2012</v>
      </c>
      <c r="U1797" s="8">
        <f t="shared" si="225"/>
        <v>10</v>
      </c>
      <c r="V1797" s="7">
        <v>41153</v>
      </c>
      <c r="W1797" t="s">
        <v>76</v>
      </c>
      <c r="X1797" s="2">
        <v>0.30399999999999999</v>
      </c>
      <c r="Y1797" s="6">
        <f t="shared" si="226"/>
        <v>8.115106377299057E-3</v>
      </c>
      <c r="AA1797">
        <v>8952477</v>
      </c>
      <c r="AB1797">
        <v>12250</v>
      </c>
      <c r="AC1797">
        <v>10982760</v>
      </c>
      <c r="AD1797" t="s">
        <v>2</v>
      </c>
      <c r="AE1797">
        <v>54</v>
      </c>
      <c r="AF1797">
        <v>9</v>
      </c>
      <c r="AH1797" t="s">
        <v>13377</v>
      </c>
      <c r="AI1797" t="s">
        <v>13376</v>
      </c>
      <c r="AJ1797" t="s">
        <v>13375</v>
      </c>
      <c r="AK1797" t="s">
        <v>13374</v>
      </c>
      <c r="AL1797">
        <v>19</v>
      </c>
      <c r="AM1797" s="5">
        <f t="shared" si="227"/>
        <v>1.9</v>
      </c>
      <c r="AN1797" s="4">
        <f t="shared" si="228"/>
        <v>2.8776978417266188E-3</v>
      </c>
      <c r="AO1797" s="3"/>
      <c r="AP1797">
        <v>0</v>
      </c>
      <c r="AR1797" t="s">
        <v>1</v>
      </c>
      <c r="AT1797" s="2" t="s">
        <v>0</v>
      </c>
      <c r="AU1797" s="1">
        <f t="shared" si="229"/>
        <v>0.6543883816627325</v>
      </c>
      <c r="AV1797" s="1">
        <f t="shared" si="230"/>
        <v>0.54964021095128379</v>
      </c>
      <c r="AW1797" s="1">
        <f t="shared" si="231"/>
        <v>0.44489204023983503</v>
      </c>
    </row>
    <row r="1798" spans="1:49" x14ac:dyDescent="0.2">
      <c r="A1798">
        <v>1796</v>
      </c>
      <c r="B1798" t="s">
        <v>13373</v>
      </c>
      <c r="C1798" t="s">
        <v>13372</v>
      </c>
      <c r="F1798" t="s">
        <v>13371</v>
      </c>
      <c r="G1798" t="s">
        <v>6</v>
      </c>
      <c r="H1798" t="s">
        <v>5</v>
      </c>
      <c r="I1798" t="s">
        <v>13370</v>
      </c>
      <c r="J1798">
        <v>60033019</v>
      </c>
      <c r="K1798" t="s">
        <v>1385</v>
      </c>
      <c r="L1798" t="s">
        <v>1384</v>
      </c>
      <c r="M1798" t="s">
        <v>21</v>
      </c>
      <c r="N1798">
        <v>4</v>
      </c>
      <c r="O1798" t="s">
        <v>13369</v>
      </c>
      <c r="P1798" t="s">
        <v>13368</v>
      </c>
      <c r="Q1798" t="s">
        <v>13367</v>
      </c>
      <c r="R1798" s="7">
        <v>41153</v>
      </c>
      <c r="S1798" s="8">
        <f t="shared" si="224"/>
        <v>2012</v>
      </c>
      <c r="T1798" s="8">
        <v>2012</v>
      </c>
      <c r="U1798" s="8">
        <f t="shared" si="225"/>
        <v>10</v>
      </c>
      <c r="V1798" s="7">
        <v>41153</v>
      </c>
      <c r="W1798" t="s">
        <v>76</v>
      </c>
      <c r="X1798" s="2">
        <v>0.30399999999999999</v>
      </c>
      <c r="Y1798" s="6">
        <f t="shared" si="226"/>
        <v>8.115106377299057E-3</v>
      </c>
      <c r="AA1798">
        <v>8952477</v>
      </c>
      <c r="AB1798">
        <v>12250</v>
      </c>
      <c r="AC1798">
        <v>10982760</v>
      </c>
      <c r="AD1798" t="s">
        <v>2</v>
      </c>
      <c r="AE1798">
        <v>54</v>
      </c>
      <c r="AF1798">
        <v>9</v>
      </c>
      <c r="AH1798" t="s">
        <v>13366</v>
      </c>
      <c r="AI1798" t="s">
        <v>13365</v>
      </c>
      <c r="AJ1798" t="s">
        <v>13364</v>
      </c>
      <c r="AK1798" t="s">
        <v>13363</v>
      </c>
      <c r="AL1798">
        <v>0</v>
      </c>
      <c r="AM1798" s="5">
        <f t="shared" si="227"/>
        <v>0</v>
      </c>
      <c r="AN1798" s="4">
        <f t="shared" si="228"/>
        <v>0</v>
      </c>
      <c r="AO1798" s="3"/>
      <c r="AP1798">
        <v>0</v>
      </c>
      <c r="AR1798" t="s">
        <v>1</v>
      </c>
      <c r="AT1798" s="2" t="s">
        <v>0</v>
      </c>
      <c r="AU1798" s="1">
        <f t="shared" si="229"/>
        <v>0.56805744641093392</v>
      </c>
      <c r="AV1798" s="1">
        <f t="shared" si="230"/>
        <v>0.40575531886495286</v>
      </c>
      <c r="AW1798" s="1">
        <f t="shared" si="231"/>
        <v>0.24345319131897172</v>
      </c>
    </row>
    <row r="1799" spans="1:49" x14ac:dyDescent="0.2">
      <c r="A1799">
        <v>1797</v>
      </c>
      <c r="B1799" t="s">
        <v>13362</v>
      </c>
      <c r="C1799" t="s">
        <v>13361</v>
      </c>
      <c r="F1799" t="s">
        <v>13360</v>
      </c>
      <c r="G1799" t="s">
        <v>6</v>
      </c>
      <c r="H1799" t="s">
        <v>5</v>
      </c>
      <c r="I1799" t="s">
        <v>115</v>
      </c>
      <c r="J1799" t="s">
        <v>13359</v>
      </c>
      <c r="K1799" t="s">
        <v>13358</v>
      </c>
      <c r="L1799" t="s">
        <v>13357</v>
      </c>
      <c r="M1799" t="s">
        <v>84</v>
      </c>
      <c r="N1799">
        <v>6</v>
      </c>
      <c r="O1799" t="s">
        <v>13356</v>
      </c>
      <c r="P1799" t="s">
        <v>13355</v>
      </c>
      <c r="Q1799" t="s">
        <v>13354</v>
      </c>
      <c r="R1799" s="7">
        <v>41153</v>
      </c>
      <c r="S1799" s="8">
        <f t="shared" si="224"/>
        <v>2012</v>
      </c>
      <c r="T1799" s="8">
        <v>2012</v>
      </c>
      <c r="U1799" s="8">
        <f t="shared" si="225"/>
        <v>10</v>
      </c>
      <c r="V1799" s="7">
        <v>41153</v>
      </c>
      <c r="W1799" t="s">
        <v>76</v>
      </c>
      <c r="X1799" s="2">
        <v>0.30399999999999999</v>
      </c>
      <c r="Y1799" s="6">
        <f t="shared" si="226"/>
        <v>8.115106377299057E-3</v>
      </c>
      <c r="AA1799">
        <v>8952477</v>
      </c>
      <c r="AB1799">
        <v>12250</v>
      </c>
      <c r="AC1799">
        <v>10982760</v>
      </c>
      <c r="AD1799" t="s">
        <v>2</v>
      </c>
      <c r="AE1799">
        <v>54</v>
      </c>
      <c r="AF1799">
        <v>9</v>
      </c>
      <c r="AH1799" t="s">
        <v>13353</v>
      </c>
      <c r="AI1799" t="s">
        <v>13352</v>
      </c>
      <c r="AJ1799" t="s">
        <v>13351</v>
      </c>
      <c r="AK1799" t="s">
        <v>13350</v>
      </c>
      <c r="AL1799">
        <v>6</v>
      </c>
      <c r="AM1799" s="5">
        <f t="shared" si="227"/>
        <v>0.6</v>
      </c>
      <c r="AN1799" s="4">
        <f t="shared" si="228"/>
        <v>9.0874668686103744E-4</v>
      </c>
      <c r="AO1799" s="3"/>
      <c r="AP1799">
        <v>0</v>
      </c>
      <c r="AR1799" t="s">
        <v>1</v>
      </c>
      <c r="AT1799" s="2" t="s">
        <v>0</v>
      </c>
      <c r="AU1799" s="1">
        <f t="shared" si="229"/>
        <v>0.59531984701676499</v>
      </c>
      <c r="AV1799" s="1">
        <f t="shared" si="230"/>
        <v>0.45119265320800472</v>
      </c>
      <c r="AW1799" s="1">
        <f t="shared" si="231"/>
        <v>0.30706545939924434</v>
      </c>
    </row>
    <row r="1800" spans="1:49" x14ac:dyDescent="0.2">
      <c r="A1800">
        <v>1798</v>
      </c>
      <c r="B1800" t="s">
        <v>13349</v>
      </c>
      <c r="C1800" t="s">
        <v>13348</v>
      </c>
      <c r="F1800" t="s">
        <v>13347</v>
      </c>
      <c r="G1800" t="s">
        <v>6</v>
      </c>
      <c r="H1800" t="s">
        <v>5</v>
      </c>
      <c r="I1800" t="s">
        <v>2730</v>
      </c>
      <c r="J1800">
        <v>60021988</v>
      </c>
      <c r="K1800" t="s">
        <v>1021</v>
      </c>
      <c r="L1800" t="s">
        <v>1020</v>
      </c>
      <c r="M1800" t="s">
        <v>26</v>
      </c>
      <c r="N1800">
        <v>3</v>
      </c>
      <c r="O1800" t="s">
        <v>13346</v>
      </c>
      <c r="P1800" t="s">
        <v>13345</v>
      </c>
      <c r="Q1800" t="s">
        <v>1548</v>
      </c>
      <c r="R1800" s="7">
        <v>41153</v>
      </c>
      <c r="S1800" s="8">
        <f t="shared" si="224"/>
        <v>2012</v>
      </c>
      <c r="T1800" s="8">
        <v>2012</v>
      </c>
      <c r="U1800" s="8">
        <f t="shared" si="225"/>
        <v>10</v>
      </c>
      <c r="V1800" s="7">
        <v>41153</v>
      </c>
      <c r="W1800" t="s">
        <v>76</v>
      </c>
      <c r="X1800" s="2">
        <v>0.30399999999999999</v>
      </c>
      <c r="Y1800" s="6">
        <f t="shared" si="226"/>
        <v>8.115106377299057E-3</v>
      </c>
      <c r="AA1800">
        <v>8952477</v>
      </c>
      <c r="AB1800">
        <v>12250</v>
      </c>
      <c r="AC1800">
        <v>10982760</v>
      </c>
      <c r="AD1800" t="s">
        <v>2</v>
      </c>
      <c r="AE1800">
        <v>54</v>
      </c>
      <c r="AF1800">
        <v>9</v>
      </c>
      <c r="AH1800" t="s">
        <v>13344</v>
      </c>
      <c r="AI1800" t="s">
        <v>13343</v>
      </c>
      <c r="AJ1800" t="s">
        <v>13342</v>
      </c>
      <c r="AK1800" t="s">
        <v>13341</v>
      </c>
      <c r="AL1800">
        <v>13</v>
      </c>
      <c r="AM1800" s="5">
        <f t="shared" si="227"/>
        <v>1.3</v>
      </c>
      <c r="AN1800" s="4">
        <f t="shared" si="228"/>
        <v>1.9689511548655813E-3</v>
      </c>
      <c r="AO1800" s="3"/>
      <c r="AP1800">
        <v>0</v>
      </c>
      <c r="AR1800" t="s">
        <v>1</v>
      </c>
      <c r="AT1800" s="2" t="s">
        <v>0</v>
      </c>
      <c r="AU1800" s="1">
        <f t="shared" si="229"/>
        <v>0.62712598105690143</v>
      </c>
      <c r="AV1800" s="1">
        <f t="shared" si="230"/>
        <v>0.50420287660823193</v>
      </c>
      <c r="AW1800" s="1">
        <f t="shared" si="231"/>
        <v>0.38127977215956244</v>
      </c>
    </row>
    <row r="1801" spans="1:49" x14ac:dyDescent="0.2">
      <c r="A1801">
        <v>1799</v>
      </c>
      <c r="B1801" t="s">
        <v>13340</v>
      </c>
      <c r="C1801" t="s">
        <v>13339</v>
      </c>
      <c r="F1801" t="s">
        <v>13338</v>
      </c>
      <c r="G1801" t="s">
        <v>6</v>
      </c>
      <c r="H1801" t="s">
        <v>5</v>
      </c>
      <c r="I1801" t="s">
        <v>13337</v>
      </c>
      <c r="J1801" t="s">
        <v>13336</v>
      </c>
      <c r="K1801" t="s">
        <v>13335</v>
      </c>
      <c r="L1801" t="s">
        <v>1013</v>
      </c>
      <c r="M1801" t="s">
        <v>84</v>
      </c>
      <c r="N1801">
        <v>3</v>
      </c>
      <c r="O1801" t="s">
        <v>13334</v>
      </c>
      <c r="P1801" t="s">
        <v>13333</v>
      </c>
      <c r="Q1801" t="s">
        <v>13332</v>
      </c>
      <c r="R1801" s="7">
        <v>41153</v>
      </c>
      <c r="S1801" s="8">
        <f t="shared" si="224"/>
        <v>2012</v>
      </c>
      <c r="T1801" s="8">
        <v>2012</v>
      </c>
      <c r="U1801" s="8">
        <f t="shared" si="225"/>
        <v>10</v>
      </c>
      <c r="V1801" s="7">
        <v>41153</v>
      </c>
      <c r="W1801" t="s">
        <v>76</v>
      </c>
      <c r="X1801" s="2">
        <v>0.30399999999999999</v>
      </c>
      <c r="Y1801" s="6">
        <f t="shared" si="226"/>
        <v>8.115106377299057E-3</v>
      </c>
      <c r="AA1801">
        <v>8952477</v>
      </c>
      <c r="AB1801">
        <v>12250</v>
      </c>
      <c r="AC1801">
        <v>10982760</v>
      </c>
      <c r="AD1801" t="s">
        <v>2</v>
      </c>
      <c r="AE1801">
        <v>54</v>
      </c>
      <c r="AF1801">
        <v>9</v>
      </c>
      <c r="AH1801" t="s">
        <v>13331</v>
      </c>
      <c r="AI1801" t="s">
        <v>13330</v>
      </c>
      <c r="AJ1801" t="s">
        <v>13329</v>
      </c>
      <c r="AK1801" t="s">
        <v>13328</v>
      </c>
      <c r="AL1801">
        <v>2</v>
      </c>
      <c r="AM1801" s="5">
        <f t="shared" si="227"/>
        <v>0.2</v>
      </c>
      <c r="AN1801" s="4">
        <f t="shared" si="228"/>
        <v>3.0291556228701253E-4</v>
      </c>
      <c r="AO1801" s="3"/>
      <c r="AP1801">
        <v>0</v>
      </c>
      <c r="AR1801" t="s">
        <v>1</v>
      </c>
      <c r="AT1801" s="2" t="s">
        <v>0</v>
      </c>
      <c r="AU1801" s="1">
        <f t="shared" si="229"/>
        <v>0.57714491327954431</v>
      </c>
      <c r="AV1801" s="1">
        <f t="shared" si="230"/>
        <v>0.4209010969793035</v>
      </c>
      <c r="AW1801" s="1">
        <f t="shared" si="231"/>
        <v>0.26465728067906258</v>
      </c>
    </row>
    <row r="1802" spans="1:49" x14ac:dyDescent="0.2">
      <c r="A1802">
        <v>1800</v>
      </c>
      <c r="B1802" t="s">
        <v>13327</v>
      </c>
      <c r="C1802" t="s">
        <v>13326</v>
      </c>
      <c r="F1802" t="s">
        <v>13325</v>
      </c>
      <c r="G1802" t="s">
        <v>6</v>
      </c>
      <c r="H1802" t="s">
        <v>5</v>
      </c>
      <c r="I1802" t="s">
        <v>2803</v>
      </c>
      <c r="J1802">
        <v>60022637</v>
      </c>
      <c r="K1802" t="s">
        <v>13324</v>
      </c>
      <c r="L1802" t="s">
        <v>133</v>
      </c>
      <c r="M1802" t="s">
        <v>132</v>
      </c>
      <c r="N1802">
        <v>2</v>
      </c>
      <c r="O1802" t="s">
        <v>13323</v>
      </c>
      <c r="P1802" t="s">
        <v>13322</v>
      </c>
      <c r="Q1802" t="s">
        <v>13321</v>
      </c>
      <c r="R1802" s="7">
        <v>41153</v>
      </c>
      <c r="S1802" s="8">
        <f t="shared" si="224"/>
        <v>2012</v>
      </c>
      <c r="T1802" s="8">
        <v>2012</v>
      </c>
      <c r="U1802" s="8">
        <f t="shared" si="225"/>
        <v>10</v>
      </c>
      <c r="V1802" s="7">
        <v>41153</v>
      </c>
      <c r="W1802" t="s">
        <v>76</v>
      </c>
      <c r="X1802" s="2">
        <v>0.30399999999999999</v>
      </c>
      <c r="Y1802" s="6">
        <f t="shared" si="226"/>
        <v>8.115106377299057E-3</v>
      </c>
      <c r="AA1802">
        <v>8952477</v>
      </c>
      <c r="AB1802">
        <v>12250</v>
      </c>
      <c r="AC1802">
        <v>10982760</v>
      </c>
      <c r="AD1802" t="s">
        <v>2</v>
      </c>
      <c r="AE1802">
        <v>54</v>
      </c>
      <c r="AF1802">
        <v>9</v>
      </c>
      <c r="AH1802" t="s">
        <v>13320</v>
      </c>
      <c r="AI1802" t="s">
        <v>13319</v>
      </c>
      <c r="AJ1802" t="s">
        <v>13318</v>
      </c>
      <c r="AK1802" t="s">
        <v>13317</v>
      </c>
      <c r="AL1802">
        <v>5</v>
      </c>
      <c r="AM1802" s="5">
        <f t="shared" si="227"/>
        <v>0.5</v>
      </c>
      <c r="AN1802" s="4">
        <f t="shared" si="228"/>
        <v>7.572889057175312E-4</v>
      </c>
      <c r="AO1802" s="3"/>
      <c r="AP1802">
        <v>0</v>
      </c>
      <c r="AR1802" t="s">
        <v>1</v>
      </c>
      <c r="AT1802" s="2" t="s">
        <v>0</v>
      </c>
      <c r="AU1802" s="1">
        <f t="shared" si="229"/>
        <v>0.59077611358245985</v>
      </c>
      <c r="AV1802" s="1">
        <f t="shared" si="230"/>
        <v>0.44361976415082938</v>
      </c>
      <c r="AW1802" s="1">
        <f t="shared" si="231"/>
        <v>0.2964634147191989</v>
      </c>
    </row>
    <row r="1803" spans="1:49" x14ac:dyDescent="0.2">
      <c r="A1803">
        <v>1801</v>
      </c>
      <c r="B1803" t="s">
        <v>13316</v>
      </c>
      <c r="C1803" t="s">
        <v>13315</v>
      </c>
      <c r="F1803" t="s">
        <v>13314</v>
      </c>
      <c r="G1803" t="s">
        <v>6</v>
      </c>
      <c r="H1803" t="s">
        <v>5</v>
      </c>
      <c r="I1803" t="s">
        <v>1838</v>
      </c>
      <c r="J1803">
        <v>60033110</v>
      </c>
      <c r="K1803" t="s">
        <v>8774</v>
      </c>
      <c r="L1803" t="s">
        <v>177</v>
      </c>
      <c r="M1803" t="s">
        <v>132</v>
      </c>
      <c r="N1803">
        <v>2</v>
      </c>
      <c r="O1803" t="s">
        <v>13313</v>
      </c>
      <c r="P1803" t="s">
        <v>13312</v>
      </c>
      <c r="Q1803" t="s">
        <v>8771</v>
      </c>
      <c r="R1803" s="7">
        <v>41153</v>
      </c>
      <c r="S1803" s="8">
        <f t="shared" si="224"/>
        <v>2012</v>
      </c>
      <c r="T1803" s="8">
        <v>2012</v>
      </c>
      <c r="U1803" s="8">
        <f t="shared" si="225"/>
        <v>10</v>
      </c>
      <c r="V1803" s="7">
        <v>41153</v>
      </c>
      <c r="W1803" t="s">
        <v>76</v>
      </c>
      <c r="X1803" s="2">
        <v>0.30399999999999999</v>
      </c>
      <c r="Y1803" s="6">
        <f t="shared" si="226"/>
        <v>8.115106377299057E-3</v>
      </c>
      <c r="AA1803">
        <v>8952477</v>
      </c>
      <c r="AB1803">
        <v>12250</v>
      </c>
      <c r="AC1803">
        <v>10982760</v>
      </c>
      <c r="AD1803" t="s">
        <v>2</v>
      </c>
      <c r="AE1803">
        <v>54</v>
      </c>
      <c r="AF1803">
        <v>9</v>
      </c>
      <c r="AH1803" t="s">
        <v>13311</v>
      </c>
      <c r="AI1803" t="s">
        <v>13310</v>
      </c>
      <c r="AJ1803" t="s">
        <v>13309</v>
      </c>
      <c r="AK1803" t="s">
        <v>13308</v>
      </c>
      <c r="AL1803">
        <v>12</v>
      </c>
      <c r="AM1803" s="5">
        <f t="shared" si="227"/>
        <v>1.2</v>
      </c>
      <c r="AN1803" s="4">
        <f t="shared" si="228"/>
        <v>1.8174933737220749E-3</v>
      </c>
      <c r="AO1803" s="3"/>
      <c r="AP1803">
        <v>0</v>
      </c>
      <c r="AR1803" t="s">
        <v>1</v>
      </c>
      <c r="AT1803" s="2" t="s">
        <v>0</v>
      </c>
      <c r="AU1803" s="1">
        <f t="shared" si="229"/>
        <v>0.62258224762259617</v>
      </c>
      <c r="AV1803" s="1">
        <f t="shared" si="230"/>
        <v>0.49662998755105653</v>
      </c>
      <c r="AW1803" s="1">
        <f t="shared" si="231"/>
        <v>0.37067772747951699</v>
      </c>
    </row>
    <row r="1804" spans="1:49" x14ac:dyDescent="0.2">
      <c r="A1804">
        <v>1802</v>
      </c>
      <c r="B1804" t="s">
        <v>13307</v>
      </c>
      <c r="C1804" t="s">
        <v>13306</v>
      </c>
      <c r="F1804" t="s">
        <v>13305</v>
      </c>
      <c r="G1804" t="s">
        <v>6</v>
      </c>
      <c r="H1804" t="s">
        <v>5</v>
      </c>
      <c r="I1804" t="s">
        <v>63</v>
      </c>
      <c r="J1804" t="s">
        <v>8582</v>
      </c>
      <c r="K1804" t="s">
        <v>8581</v>
      </c>
      <c r="L1804" t="s">
        <v>8580</v>
      </c>
      <c r="M1804" t="s">
        <v>24</v>
      </c>
      <c r="N1804">
        <v>3</v>
      </c>
      <c r="O1804" t="s">
        <v>8579</v>
      </c>
      <c r="P1804" t="s">
        <v>8578</v>
      </c>
      <c r="Q1804" t="s">
        <v>8577</v>
      </c>
      <c r="R1804" s="7">
        <v>41153</v>
      </c>
      <c r="S1804" s="8">
        <f t="shared" si="224"/>
        <v>2012</v>
      </c>
      <c r="T1804" s="8">
        <v>2012</v>
      </c>
      <c r="U1804" s="8">
        <f t="shared" si="225"/>
        <v>10</v>
      </c>
      <c r="V1804" s="7">
        <v>41153</v>
      </c>
      <c r="W1804" t="s">
        <v>76</v>
      </c>
      <c r="X1804" s="2">
        <v>0.30399999999999999</v>
      </c>
      <c r="Y1804" s="6">
        <f t="shared" si="226"/>
        <v>8.115106377299057E-3</v>
      </c>
      <c r="AA1804">
        <v>8952477</v>
      </c>
      <c r="AB1804">
        <v>12250</v>
      </c>
      <c r="AC1804">
        <v>10982760</v>
      </c>
      <c r="AD1804" t="s">
        <v>2</v>
      </c>
      <c r="AE1804">
        <v>54</v>
      </c>
      <c r="AF1804">
        <v>9</v>
      </c>
      <c r="AH1804" t="s">
        <v>13304</v>
      </c>
      <c r="AI1804" t="s">
        <v>13303</v>
      </c>
      <c r="AJ1804" t="s">
        <v>13302</v>
      </c>
      <c r="AK1804" t="s">
        <v>13301</v>
      </c>
      <c r="AL1804">
        <v>4</v>
      </c>
      <c r="AM1804" s="5">
        <f t="shared" si="227"/>
        <v>0.4</v>
      </c>
      <c r="AN1804" s="4">
        <f t="shared" si="228"/>
        <v>6.0583112457402507E-4</v>
      </c>
      <c r="AO1804" s="3"/>
      <c r="AP1804">
        <v>0</v>
      </c>
      <c r="AR1804" t="s">
        <v>1</v>
      </c>
      <c r="AT1804" s="2" t="s">
        <v>0</v>
      </c>
      <c r="AU1804" s="1">
        <f t="shared" si="229"/>
        <v>0.58623238014815471</v>
      </c>
      <c r="AV1804" s="1">
        <f t="shared" si="230"/>
        <v>0.43604687509365414</v>
      </c>
      <c r="AW1804" s="1">
        <f t="shared" si="231"/>
        <v>0.28586137003915346</v>
      </c>
    </row>
    <row r="1805" spans="1:49" x14ac:dyDescent="0.2">
      <c r="A1805">
        <v>1803</v>
      </c>
      <c r="B1805" t="s">
        <v>13300</v>
      </c>
      <c r="C1805" t="s">
        <v>13299</v>
      </c>
      <c r="F1805" t="s">
        <v>13298</v>
      </c>
      <c r="G1805" t="s">
        <v>6</v>
      </c>
      <c r="H1805" t="s">
        <v>5</v>
      </c>
      <c r="I1805" t="s">
        <v>2235</v>
      </c>
      <c r="J1805">
        <v>112656504</v>
      </c>
      <c r="K1805" t="s">
        <v>13297</v>
      </c>
      <c r="L1805" t="s">
        <v>13296</v>
      </c>
      <c r="M1805" t="s">
        <v>26</v>
      </c>
      <c r="N1805">
        <v>1</v>
      </c>
      <c r="O1805" t="s">
        <v>13295</v>
      </c>
      <c r="P1805">
        <v>14825060800</v>
      </c>
      <c r="Q1805">
        <v>112656504</v>
      </c>
      <c r="R1805" s="7">
        <v>41153</v>
      </c>
      <c r="S1805" s="8">
        <f t="shared" si="224"/>
        <v>2012</v>
      </c>
      <c r="T1805" s="8">
        <v>2012</v>
      </c>
      <c r="U1805" s="8">
        <f t="shared" si="225"/>
        <v>10</v>
      </c>
      <c r="V1805" s="7">
        <v>41153</v>
      </c>
      <c r="W1805" t="s">
        <v>76</v>
      </c>
      <c r="X1805" s="2">
        <v>0.30399999999999999</v>
      </c>
      <c r="Y1805" s="6">
        <f t="shared" si="226"/>
        <v>8.115106377299057E-3</v>
      </c>
      <c r="AA1805">
        <v>8952477</v>
      </c>
      <c r="AB1805">
        <v>12250</v>
      </c>
      <c r="AC1805">
        <v>10982760</v>
      </c>
      <c r="AD1805" t="s">
        <v>2</v>
      </c>
      <c r="AE1805">
        <v>54</v>
      </c>
      <c r="AF1805">
        <v>9</v>
      </c>
      <c r="AH1805" t="s">
        <v>13294</v>
      </c>
      <c r="AI1805" t="s">
        <v>13293</v>
      </c>
      <c r="AJ1805" t="s">
        <v>13292</v>
      </c>
      <c r="AK1805" t="s">
        <v>13291</v>
      </c>
      <c r="AL1805">
        <v>8</v>
      </c>
      <c r="AM1805" s="5">
        <f t="shared" si="227"/>
        <v>0.8</v>
      </c>
      <c r="AN1805" s="4">
        <f t="shared" si="228"/>
        <v>1.2116622491480501E-3</v>
      </c>
      <c r="AO1805" s="3"/>
      <c r="AP1805">
        <v>0</v>
      </c>
      <c r="AR1805" t="s">
        <v>1</v>
      </c>
      <c r="AT1805" s="2" t="s">
        <v>0</v>
      </c>
      <c r="AU1805" s="1">
        <f t="shared" si="229"/>
        <v>0.6044073138853755</v>
      </c>
      <c r="AV1805" s="1">
        <f t="shared" si="230"/>
        <v>0.46633843132235536</v>
      </c>
      <c r="AW1805" s="1">
        <f t="shared" si="231"/>
        <v>0.32826954875933523</v>
      </c>
    </row>
    <row r="1806" spans="1:49" x14ac:dyDescent="0.2">
      <c r="A1806">
        <v>1804</v>
      </c>
      <c r="B1806" t="s">
        <v>13290</v>
      </c>
      <c r="C1806" t="s">
        <v>13289</v>
      </c>
      <c r="F1806" t="s">
        <v>13288</v>
      </c>
      <c r="G1806" t="s">
        <v>6</v>
      </c>
      <c r="H1806" t="s">
        <v>5</v>
      </c>
      <c r="I1806" t="s">
        <v>1852</v>
      </c>
      <c r="J1806" t="s">
        <v>1847</v>
      </c>
      <c r="K1806" t="s">
        <v>1851</v>
      </c>
      <c r="L1806" t="s">
        <v>1850</v>
      </c>
      <c r="M1806" t="s">
        <v>84</v>
      </c>
      <c r="N1806">
        <v>2</v>
      </c>
      <c r="O1806" t="s">
        <v>1849</v>
      </c>
      <c r="P1806" t="s">
        <v>1848</v>
      </c>
      <c r="Q1806" t="s">
        <v>1847</v>
      </c>
      <c r="R1806" s="7">
        <v>41153</v>
      </c>
      <c r="S1806" s="8">
        <f t="shared" si="224"/>
        <v>2012</v>
      </c>
      <c r="T1806" s="8">
        <v>2012</v>
      </c>
      <c r="U1806" s="8">
        <f t="shared" si="225"/>
        <v>10</v>
      </c>
      <c r="V1806" s="7">
        <v>41153</v>
      </c>
      <c r="W1806" t="s">
        <v>76</v>
      </c>
      <c r="X1806" s="2">
        <v>0.30399999999999999</v>
      </c>
      <c r="Y1806" s="6">
        <f t="shared" si="226"/>
        <v>8.115106377299057E-3</v>
      </c>
      <c r="AA1806">
        <v>8952477</v>
      </c>
      <c r="AB1806">
        <v>12250</v>
      </c>
      <c r="AC1806">
        <v>10982760</v>
      </c>
      <c r="AD1806" t="s">
        <v>2</v>
      </c>
      <c r="AE1806">
        <v>54</v>
      </c>
      <c r="AF1806">
        <v>9</v>
      </c>
      <c r="AH1806" t="s">
        <v>13287</v>
      </c>
      <c r="AI1806" t="s">
        <v>13286</v>
      </c>
      <c r="AJ1806" t="s">
        <v>13285</v>
      </c>
      <c r="AK1806" t="s">
        <v>13284</v>
      </c>
      <c r="AL1806">
        <v>16</v>
      </c>
      <c r="AM1806" s="5">
        <f t="shared" si="227"/>
        <v>1.6</v>
      </c>
      <c r="AN1806" s="4">
        <f t="shared" si="228"/>
        <v>2.4233244982961003E-3</v>
      </c>
      <c r="AO1806" s="3"/>
      <c r="AP1806">
        <v>0</v>
      </c>
      <c r="AR1806" t="s">
        <v>1</v>
      </c>
      <c r="AT1806" s="2" t="s">
        <v>0</v>
      </c>
      <c r="AU1806" s="1">
        <f t="shared" si="229"/>
        <v>0.64075718135981696</v>
      </c>
      <c r="AV1806" s="1">
        <f t="shared" si="230"/>
        <v>0.52692154377975786</v>
      </c>
      <c r="AW1806" s="1">
        <f t="shared" si="231"/>
        <v>0.4130859061996987</v>
      </c>
    </row>
    <row r="1807" spans="1:49" x14ac:dyDescent="0.2">
      <c r="A1807">
        <v>1805</v>
      </c>
      <c r="B1807" t="s">
        <v>13283</v>
      </c>
      <c r="C1807" t="s">
        <v>13282</v>
      </c>
      <c r="F1807" t="s">
        <v>13281</v>
      </c>
      <c r="G1807" t="s">
        <v>6</v>
      </c>
      <c r="H1807" t="s">
        <v>5</v>
      </c>
      <c r="I1807" t="s">
        <v>2113</v>
      </c>
      <c r="J1807">
        <v>60025578</v>
      </c>
      <c r="K1807" t="s">
        <v>83</v>
      </c>
      <c r="L1807" t="s">
        <v>82</v>
      </c>
      <c r="M1807" t="s">
        <v>16</v>
      </c>
      <c r="N1807">
        <v>4</v>
      </c>
      <c r="O1807" t="s">
        <v>13280</v>
      </c>
      <c r="P1807" t="s">
        <v>11275</v>
      </c>
      <c r="Q1807" t="s">
        <v>649</v>
      </c>
      <c r="R1807" s="7">
        <v>41153</v>
      </c>
      <c r="S1807" s="8">
        <f t="shared" si="224"/>
        <v>2012</v>
      </c>
      <c r="T1807" s="8">
        <v>2012</v>
      </c>
      <c r="U1807" s="8">
        <f t="shared" si="225"/>
        <v>10</v>
      </c>
      <c r="V1807" s="7">
        <v>41153</v>
      </c>
      <c r="W1807" t="s">
        <v>76</v>
      </c>
      <c r="X1807" s="2">
        <v>0.30399999999999999</v>
      </c>
      <c r="Y1807" s="6">
        <f t="shared" si="226"/>
        <v>8.115106377299057E-3</v>
      </c>
      <c r="AA1807">
        <v>8952477</v>
      </c>
      <c r="AB1807">
        <v>12250</v>
      </c>
      <c r="AC1807">
        <v>10982760</v>
      </c>
      <c r="AD1807" t="s">
        <v>2</v>
      </c>
      <c r="AE1807">
        <v>54</v>
      </c>
      <c r="AF1807">
        <v>9</v>
      </c>
      <c r="AH1807" t="s">
        <v>13279</v>
      </c>
      <c r="AI1807" t="s">
        <v>13278</v>
      </c>
      <c r="AJ1807" t="s">
        <v>2849</v>
      </c>
      <c r="AK1807" t="s">
        <v>13277</v>
      </c>
      <c r="AL1807">
        <v>3</v>
      </c>
      <c r="AM1807" s="5">
        <f t="shared" si="227"/>
        <v>0.3</v>
      </c>
      <c r="AN1807" s="4">
        <f t="shared" si="228"/>
        <v>4.5437334343051872E-4</v>
      </c>
      <c r="AO1807" s="3"/>
      <c r="AP1807">
        <v>0</v>
      </c>
      <c r="AR1807" t="s">
        <v>1</v>
      </c>
      <c r="AT1807" s="2" t="s">
        <v>0</v>
      </c>
      <c r="AU1807" s="1">
        <f t="shared" si="229"/>
        <v>0.58168864671384946</v>
      </c>
      <c r="AV1807" s="1">
        <f t="shared" si="230"/>
        <v>0.42847398603647879</v>
      </c>
      <c r="AW1807" s="1">
        <f t="shared" si="231"/>
        <v>0.27525932535910802</v>
      </c>
    </row>
    <row r="1808" spans="1:49" x14ac:dyDescent="0.2">
      <c r="A1808">
        <v>1806</v>
      </c>
      <c r="B1808" t="s">
        <v>13276</v>
      </c>
      <c r="C1808" t="s">
        <v>13275</v>
      </c>
      <c r="D1808" t="s">
        <v>13274</v>
      </c>
      <c r="F1808" t="s">
        <v>13273</v>
      </c>
      <c r="G1808" t="s">
        <v>6</v>
      </c>
      <c r="H1808" t="s">
        <v>5</v>
      </c>
      <c r="I1808" t="s">
        <v>1838</v>
      </c>
      <c r="J1808">
        <v>60014982</v>
      </c>
      <c r="K1808" t="s">
        <v>853</v>
      </c>
      <c r="L1808" t="s">
        <v>852</v>
      </c>
      <c r="M1808" t="s">
        <v>132</v>
      </c>
      <c r="N1808">
        <v>3</v>
      </c>
      <c r="O1808" t="s">
        <v>13272</v>
      </c>
      <c r="P1808" t="s">
        <v>13271</v>
      </c>
      <c r="Q1808" t="s">
        <v>2672</v>
      </c>
      <c r="R1808" s="7">
        <v>41153</v>
      </c>
      <c r="S1808" s="8">
        <f t="shared" si="224"/>
        <v>2012</v>
      </c>
      <c r="T1808" s="8">
        <v>2012</v>
      </c>
      <c r="U1808" s="8">
        <f t="shared" si="225"/>
        <v>10</v>
      </c>
      <c r="V1808" s="7">
        <v>41153</v>
      </c>
      <c r="W1808" t="s">
        <v>13270</v>
      </c>
      <c r="X1808" s="2">
        <v>1.204</v>
      </c>
      <c r="Y1808" s="6">
        <f t="shared" si="226"/>
        <v>3.2140092362723902E-2</v>
      </c>
      <c r="AA1808">
        <v>9552219</v>
      </c>
      <c r="AB1808">
        <v>21548</v>
      </c>
      <c r="AD1808" t="s">
        <v>2</v>
      </c>
      <c r="AE1808">
        <v>32</v>
      </c>
      <c r="AF1808">
        <v>12</v>
      </c>
      <c r="AH1808" t="s">
        <v>13269</v>
      </c>
      <c r="AI1808" t="s">
        <v>13268</v>
      </c>
      <c r="AJ1808" t="s">
        <v>13267</v>
      </c>
      <c r="AK1808" t="s">
        <v>13266</v>
      </c>
      <c r="AL1808">
        <v>53</v>
      </c>
      <c r="AM1808" s="5">
        <f t="shared" si="227"/>
        <v>5.3</v>
      </c>
      <c r="AN1808" s="4">
        <f t="shared" si="228"/>
        <v>8.02726240060583E-3</v>
      </c>
      <c r="AO1808" s="3"/>
      <c r="AP1808">
        <v>0</v>
      </c>
      <c r="AQ1808" t="s">
        <v>861</v>
      </c>
      <c r="AR1808" t="s">
        <v>13265</v>
      </c>
      <c r="AS1808" t="s">
        <v>860</v>
      </c>
      <c r="AT1808" s="2" t="s">
        <v>0</v>
      </c>
      <c r="AU1808" s="1">
        <f t="shared" si="229"/>
        <v>2.4906243374088479</v>
      </c>
      <c r="AV1808" s="1">
        <f t="shared" si="230"/>
        <v>2.0083677381664868</v>
      </c>
      <c r="AW1808" s="1">
        <f t="shared" si="231"/>
        <v>1.5261111389241251</v>
      </c>
    </row>
    <row r="1809" spans="1:49" x14ac:dyDescent="0.2">
      <c r="A1809">
        <v>1807</v>
      </c>
      <c r="B1809" t="s">
        <v>13264</v>
      </c>
      <c r="C1809" t="s">
        <v>13263</v>
      </c>
      <c r="D1809" t="s">
        <v>13262</v>
      </c>
      <c r="E1809">
        <v>22634338</v>
      </c>
      <c r="F1809" t="s">
        <v>13261</v>
      </c>
      <c r="G1809" t="s">
        <v>6</v>
      </c>
      <c r="H1809" t="s">
        <v>5</v>
      </c>
      <c r="I1809" t="s">
        <v>13260</v>
      </c>
      <c r="J1809">
        <v>60000481</v>
      </c>
      <c r="K1809" t="s">
        <v>1243</v>
      </c>
      <c r="L1809" t="s">
        <v>1242</v>
      </c>
      <c r="M1809" t="s">
        <v>44</v>
      </c>
      <c r="N1809">
        <v>5</v>
      </c>
      <c r="O1809" t="s">
        <v>13259</v>
      </c>
      <c r="P1809" t="s">
        <v>13258</v>
      </c>
      <c r="Q1809" t="s">
        <v>2792</v>
      </c>
      <c r="R1809" s="7">
        <v>41153</v>
      </c>
      <c r="S1809" s="8">
        <f t="shared" si="224"/>
        <v>2012</v>
      </c>
      <c r="T1809" s="8">
        <v>2012</v>
      </c>
      <c r="U1809" s="8">
        <f t="shared" si="225"/>
        <v>10</v>
      </c>
      <c r="V1809" s="7">
        <v>41153</v>
      </c>
      <c r="W1809" t="s">
        <v>1632</v>
      </c>
      <c r="X1809" s="2">
        <v>1.59</v>
      </c>
      <c r="Y1809" s="6">
        <f t="shared" si="226"/>
        <v>4.2444141907583888E-2</v>
      </c>
      <c r="AA1809">
        <v>52728</v>
      </c>
      <c r="AB1809">
        <v>16791</v>
      </c>
      <c r="AC1809">
        <v>18792650</v>
      </c>
      <c r="AD1809" t="s">
        <v>2</v>
      </c>
      <c r="AE1809">
        <v>1817</v>
      </c>
      <c r="AF1809">
        <v>9</v>
      </c>
      <c r="AH1809" t="s">
        <v>13257</v>
      </c>
      <c r="AI1809" t="s">
        <v>13256</v>
      </c>
      <c r="AJ1809" t="s">
        <v>13255</v>
      </c>
      <c r="AK1809" t="s">
        <v>13254</v>
      </c>
      <c r="AL1809">
        <v>17</v>
      </c>
      <c r="AM1809" s="5">
        <f t="shared" si="227"/>
        <v>1.7</v>
      </c>
      <c r="AN1809" s="4">
        <f t="shared" si="228"/>
        <v>2.5747822794396063E-3</v>
      </c>
      <c r="AO1809" s="3"/>
      <c r="AP1809">
        <v>1</v>
      </c>
      <c r="AQ1809" t="s">
        <v>13253</v>
      </c>
      <c r="AR1809" t="s">
        <v>13252</v>
      </c>
      <c r="AS1809" t="s">
        <v>1243</v>
      </c>
      <c r="AT1809" s="2" t="s">
        <v>0</v>
      </c>
      <c r="AU1809" s="1">
        <f t="shared" si="229"/>
        <v>3.0483334019140602</v>
      </c>
      <c r="AV1809" s="1">
        <f t="shared" si="230"/>
        <v>2.250946209351175</v>
      </c>
      <c r="AW1809" s="1">
        <f t="shared" si="231"/>
        <v>1.4535590167882888</v>
      </c>
    </row>
    <row r="1810" spans="1:49" x14ac:dyDescent="0.2">
      <c r="A1810">
        <v>1808</v>
      </c>
      <c r="B1810" t="s">
        <v>13251</v>
      </c>
      <c r="C1810" t="s">
        <v>13250</v>
      </c>
      <c r="D1810" t="s">
        <v>13249</v>
      </c>
      <c r="E1810">
        <v>22627083</v>
      </c>
      <c r="F1810" t="s">
        <v>13248</v>
      </c>
      <c r="G1810" t="s">
        <v>6</v>
      </c>
      <c r="H1810" t="s">
        <v>5</v>
      </c>
      <c r="I1810" t="s">
        <v>13247</v>
      </c>
      <c r="J1810" t="s">
        <v>13246</v>
      </c>
      <c r="K1810" t="s">
        <v>13245</v>
      </c>
      <c r="L1810" t="s">
        <v>13244</v>
      </c>
      <c r="M1810" t="s">
        <v>13243</v>
      </c>
      <c r="N1810">
        <v>3</v>
      </c>
      <c r="O1810" t="s">
        <v>13242</v>
      </c>
      <c r="P1810" t="s">
        <v>13241</v>
      </c>
      <c r="Q1810" t="s">
        <v>13240</v>
      </c>
      <c r="R1810" s="7">
        <v>41153</v>
      </c>
      <c r="S1810" s="8">
        <f t="shared" si="224"/>
        <v>2012</v>
      </c>
      <c r="T1810" s="8">
        <v>2012</v>
      </c>
      <c r="U1810" s="8">
        <f t="shared" si="225"/>
        <v>10</v>
      </c>
      <c r="V1810" s="7">
        <v>41153</v>
      </c>
      <c r="W1810" t="s">
        <v>1632</v>
      </c>
      <c r="X1810" s="2">
        <v>1.59</v>
      </c>
      <c r="Y1810" s="6">
        <f t="shared" si="226"/>
        <v>4.2444141907583888E-2</v>
      </c>
      <c r="AA1810">
        <v>52728</v>
      </c>
      <c r="AB1810">
        <v>16791</v>
      </c>
      <c r="AC1810">
        <v>18792650</v>
      </c>
      <c r="AD1810" t="s">
        <v>2</v>
      </c>
      <c r="AE1810">
        <v>1817</v>
      </c>
      <c r="AF1810">
        <v>9</v>
      </c>
      <c r="AH1810" t="s">
        <v>13239</v>
      </c>
      <c r="AI1810" t="s">
        <v>13238</v>
      </c>
      <c r="AJ1810" t="s">
        <v>13237</v>
      </c>
      <c r="AK1810" t="s">
        <v>13236</v>
      </c>
      <c r="AL1810">
        <v>14</v>
      </c>
      <c r="AM1810" s="5">
        <f t="shared" si="227"/>
        <v>1.4</v>
      </c>
      <c r="AN1810" s="4">
        <f t="shared" si="228"/>
        <v>2.1204089360090874E-3</v>
      </c>
      <c r="AO1810" s="3"/>
      <c r="AP1810">
        <v>1</v>
      </c>
      <c r="AQ1810" t="s">
        <v>230</v>
      </c>
      <c r="AR1810" t="s">
        <v>1</v>
      </c>
      <c r="AS1810" t="s">
        <v>229</v>
      </c>
      <c r="AT1810" s="2" t="s">
        <v>0</v>
      </c>
      <c r="AU1810" s="1">
        <f t="shared" si="229"/>
        <v>3.0347022016111449</v>
      </c>
      <c r="AV1810" s="1">
        <f t="shared" si="230"/>
        <v>2.2282275421796487</v>
      </c>
      <c r="AW1810" s="1">
        <f t="shared" si="231"/>
        <v>1.4217528827481527</v>
      </c>
    </row>
    <row r="1811" spans="1:49" x14ac:dyDescent="0.2">
      <c r="A1811">
        <v>1809</v>
      </c>
      <c r="B1811" t="s">
        <v>13235</v>
      </c>
      <c r="C1811" t="s">
        <v>13234</v>
      </c>
      <c r="D1811" t="s">
        <v>13233</v>
      </c>
      <c r="F1811" t="s">
        <v>13232</v>
      </c>
      <c r="G1811" t="s">
        <v>6</v>
      </c>
      <c r="H1811" t="s">
        <v>5</v>
      </c>
      <c r="I1811" t="s">
        <v>13231</v>
      </c>
      <c r="J1811">
        <v>60078616</v>
      </c>
      <c r="K1811" t="s">
        <v>13230</v>
      </c>
      <c r="L1811" t="s">
        <v>1089</v>
      </c>
      <c r="M1811" t="s">
        <v>1088</v>
      </c>
      <c r="N1811">
        <v>3</v>
      </c>
      <c r="O1811" t="s">
        <v>13229</v>
      </c>
      <c r="P1811" t="s">
        <v>13228</v>
      </c>
      <c r="Q1811" t="s">
        <v>13227</v>
      </c>
      <c r="R1811" s="7">
        <v>41153</v>
      </c>
      <c r="S1811" s="8">
        <f t="shared" si="224"/>
        <v>2012</v>
      </c>
      <c r="T1811" s="8">
        <v>2012</v>
      </c>
      <c r="U1811" s="8">
        <f t="shared" si="225"/>
        <v>10</v>
      </c>
      <c r="V1811" s="7">
        <v>41153</v>
      </c>
      <c r="W1811" t="s">
        <v>1967</v>
      </c>
      <c r="X1811" s="2">
        <v>0.35399999999999998</v>
      </c>
      <c r="Y1811" s="6">
        <f t="shared" si="226"/>
        <v>9.4498278209337715E-3</v>
      </c>
      <c r="AA1811">
        <v>18744907</v>
      </c>
      <c r="AB1811">
        <v>11300153720</v>
      </c>
      <c r="AD1811" t="s">
        <v>2</v>
      </c>
      <c r="AE1811">
        <v>5</v>
      </c>
      <c r="AF1811">
        <v>3</v>
      </c>
      <c r="AH1811" t="s">
        <v>13226</v>
      </c>
      <c r="AI1811" t="s">
        <v>13225</v>
      </c>
      <c r="AJ1811" t="s">
        <v>13224</v>
      </c>
      <c r="AK1811" t="s">
        <v>13223</v>
      </c>
      <c r="AL1811">
        <v>0</v>
      </c>
      <c r="AM1811" s="5">
        <f t="shared" si="227"/>
        <v>0</v>
      </c>
      <c r="AN1811" s="4">
        <f t="shared" si="228"/>
        <v>0</v>
      </c>
      <c r="AO1811" s="3"/>
      <c r="AP1811">
        <v>0</v>
      </c>
      <c r="AR1811" t="s">
        <v>1</v>
      </c>
      <c r="AT1811" s="2">
        <v>1.81</v>
      </c>
      <c r="AU1811" s="1">
        <f t="shared" si="229"/>
        <v>0.66148794746536399</v>
      </c>
      <c r="AV1811" s="1">
        <f t="shared" si="230"/>
        <v>0.47249139104668858</v>
      </c>
      <c r="AW1811" s="1">
        <f t="shared" si="231"/>
        <v>0.28349483462801311</v>
      </c>
    </row>
    <row r="1812" spans="1:49" x14ac:dyDescent="0.2">
      <c r="A1812">
        <v>1810</v>
      </c>
      <c r="B1812" t="s">
        <v>13222</v>
      </c>
      <c r="C1812" t="s">
        <v>13221</v>
      </c>
      <c r="D1812" t="s">
        <v>13220</v>
      </c>
      <c r="F1812" t="s">
        <v>13219</v>
      </c>
      <c r="G1812" t="s">
        <v>6</v>
      </c>
      <c r="H1812" t="s">
        <v>5</v>
      </c>
      <c r="I1812" t="s">
        <v>13218</v>
      </c>
      <c r="J1812" t="s">
        <v>13217</v>
      </c>
      <c r="K1812" t="s">
        <v>13216</v>
      </c>
      <c r="L1812" t="s">
        <v>848</v>
      </c>
      <c r="M1812" t="s">
        <v>84</v>
      </c>
      <c r="N1812">
        <v>3</v>
      </c>
      <c r="O1812" t="s">
        <v>13215</v>
      </c>
      <c r="P1812" t="s">
        <v>13214</v>
      </c>
      <c r="Q1812" t="s">
        <v>13213</v>
      </c>
      <c r="R1812" s="7">
        <v>41153</v>
      </c>
      <c r="S1812" s="8">
        <f t="shared" si="224"/>
        <v>2012</v>
      </c>
      <c r="T1812" s="8">
        <v>2012</v>
      </c>
      <c r="U1812" s="8">
        <f t="shared" si="225"/>
        <v>10</v>
      </c>
      <c r="V1812" s="7">
        <v>41153</v>
      </c>
      <c r="W1812" t="s">
        <v>25</v>
      </c>
      <c r="X1812" s="2">
        <v>0.54700000000000004</v>
      </c>
      <c r="Y1812" s="6">
        <f t="shared" si="226"/>
        <v>1.4601852593363766E-2</v>
      </c>
      <c r="AA1812">
        <v>14348411</v>
      </c>
      <c r="AB1812">
        <v>17683</v>
      </c>
      <c r="AC1812">
        <v>16180399</v>
      </c>
      <c r="AD1812" t="s">
        <v>2</v>
      </c>
      <c r="AE1812">
        <v>66</v>
      </c>
      <c r="AF1812">
        <v>9</v>
      </c>
      <c r="AH1812" t="s">
        <v>13212</v>
      </c>
      <c r="AI1812" t="s">
        <v>13211</v>
      </c>
      <c r="AJ1812" t="s">
        <v>13210</v>
      </c>
      <c r="AK1812" t="s">
        <v>13209</v>
      </c>
      <c r="AL1812">
        <v>4</v>
      </c>
      <c r="AM1812" s="5">
        <f t="shared" si="227"/>
        <v>0.4</v>
      </c>
      <c r="AN1812" s="4">
        <f t="shared" si="228"/>
        <v>6.0583112457402507E-4</v>
      </c>
      <c r="AO1812" s="3"/>
      <c r="AP1812">
        <v>0</v>
      </c>
      <c r="AQ1812" t="s">
        <v>8</v>
      </c>
      <c r="AR1812" t="s">
        <v>13208</v>
      </c>
      <c r="AS1812" t="s">
        <v>7</v>
      </c>
      <c r="AT1812" s="2" t="s">
        <v>0</v>
      </c>
      <c r="AU1812" s="1">
        <f t="shared" si="229"/>
        <v>1.0403046152726843</v>
      </c>
      <c r="AV1812" s="1">
        <f t="shared" si="230"/>
        <v>0.76038418589688961</v>
      </c>
      <c r="AW1812" s="1">
        <f t="shared" si="231"/>
        <v>0.48046375652109469</v>
      </c>
    </row>
    <row r="1813" spans="1:49" x14ac:dyDescent="0.2">
      <c r="A1813">
        <v>1811</v>
      </c>
      <c r="B1813" t="s">
        <v>13207</v>
      </c>
      <c r="C1813" t="s">
        <v>13206</v>
      </c>
      <c r="D1813" t="s">
        <v>13205</v>
      </c>
      <c r="F1813" t="s">
        <v>13204</v>
      </c>
      <c r="G1813" t="s">
        <v>6</v>
      </c>
      <c r="H1813" t="s">
        <v>5</v>
      </c>
      <c r="I1813" t="s">
        <v>13203</v>
      </c>
      <c r="J1813">
        <v>60090986</v>
      </c>
      <c r="K1813" t="s">
        <v>13202</v>
      </c>
      <c r="L1813" t="s">
        <v>2469</v>
      </c>
      <c r="M1813" t="s">
        <v>621</v>
      </c>
      <c r="N1813">
        <v>2</v>
      </c>
      <c r="O1813" t="s">
        <v>13201</v>
      </c>
      <c r="P1813" t="s">
        <v>13200</v>
      </c>
      <c r="Q1813" t="s">
        <v>13199</v>
      </c>
      <c r="R1813" s="7">
        <v>41153</v>
      </c>
      <c r="S1813" s="8">
        <f t="shared" si="224"/>
        <v>2012</v>
      </c>
      <c r="T1813" s="8">
        <v>2012</v>
      </c>
      <c r="U1813" s="8">
        <f t="shared" si="225"/>
        <v>10</v>
      </c>
      <c r="V1813" s="7">
        <v>41153</v>
      </c>
      <c r="W1813" t="s">
        <v>25</v>
      </c>
      <c r="X1813" s="2">
        <v>0.54700000000000004</v>
      </c>
      <c r="Y1813" s="6">
        <f t="shared" si="226"/>
        <v>1.4601852593363766E-2</v>
      </c>
      <c r="AA1813">
        <v>14348411</v>
      </c>
      <c r="AB1813">
        <v>17683</v>
      </c>
      <c r="AC1813">
        <v>16180399</v>
      </c>
      <c r="AD1813" t="s">
        <v>2</v>
      </c>
      <c r="AE1813">
        <v>66</v>
      </c>
      <c r="AF1813">
        <v>9</v>
      </c>
      <c r="AH1813" t="s">
        <v>13198</v>
      </c>
      <c r="AI1813" t="s">
        <v>13197</v>
      </c>
      <c r="AJ1813" t="s">
        <v>13196</v>
      </c>
      <c r="AK1813" t="s">
        <v>13195</v>
      </c>
      <c r="AL1813">
        <v>10</v>
      </c>
      <c r="AM1813" s="5">
        <f t="shared" si="227"/>
        <v>1</v>
      </c>
      <c r="AN1813" s="4">
        <f t="shared" si="228"/>
        <v>1.5145778114350624E-3</v>
      </c>
      <c r="AO1813" s="3"/>
      <c r="AP1813">
        <v>0</v>
      </c>
      <c r="AR1813" t="s">
        <v>1</v>
      </c>
      <c r="AT1813" s="2" t="s">
        <v>0</v>
      </c>
      <c r="AU1813" s="1">
        <f t="shared" si="229"/>
        <v>1.0675670158785155</v>
      </c>
      <c r="AV1813" s="1">
        <f t="shared" si="230"/>
        <v>0.80582152023994136</v>
      </c>
      <c r="AW1813" s="1">
        <f t="shared" si="231"/>
        <v>0.54407602460136728</v>
      </c>
    </row>
    <row r="1814" spans="1:49" x14ac:dyDescent="0.2">
      <c r="A1814">
        <v>1812</v>
      </c>
      <c r="B1814" t="s">
        <v>13194</v>
      </c>
      <c r="C1814" t="s">
        <v>13193</v>
      </c>
      <c r="D1814" t="s">
        <v>13192</v>
      </c>
      <c r="E1814">
        <v>22522119</v>
      </c>
      <c r="F1814" t="s">
        <v>13191</v>
      </c>
      <c r="G1814" t="s">
        <v>6</v>
      </c>
      <c r="H1814" t="s">
        <v>5</v>
      </c>
      <c r="I1814" t="s">
        <v>13190</v>
      </c>
      <c r="J1814" t="s">
        <v>13189</v>
      </c>
      <c r="K1814" t="s">
        <v>13188</v>
      </c>
      <c r="L1814" t="s">
        <v>854</v>
      </c>
      <c r="M1814" t="s">
        <v>69</v>
      </c>
      <c r="N1814">
        <v>4</v>
      </c>
      <c r="O1814" t="s">
        <v>13187</v>
      </c>
      <c r="P1814" t="s">
        <v>13186</v>
      </c>
      <c r="Q1814" t="s">
        <v>13185</v>
      </c>
      <c r="R1814" s="7">
        <v>41153</v>
      </c>
      <c r="S1814" s="8">
        <f t="shared" si="224"/>
        <v>2012</v>
      </c>
      <c r="T1814" s="8">
        <v>2012</v>
      </c>
      <c r="U1814" s="8">
        <f t="shared" si="225"/>
        <v>10</v>
      </c>
      <c r="V1814" s="7">
        <v>41153</v>
      </c>
      <c r="W1814" t="s">
        <v>2259</v>
      </c>
      <c r="X1814" s="2">
        <v>0.51100000000000001</v>
      </c>
      <c r="Y1814" s="6">
        <f t="shared" si="226"/>
        <v>1.3640853153946772E-2</v>
      </c>
      <c r="AA1814">
        <v>9684328</v>
      </c>
      <c r="AB1814">
        <v>110086</v>
      </c>
      <c r="AD1814" t="s">
        <v>2</v>
      </c>
      <c r="AE1814">
        <v>43</v>
      </c>
      <c r="AF1814">
        <v>9</v>
      </c>
      <c r="AH1814" t="s">
        <v>13184</v>
      </c>
      <c r="AI1814" t="s">
        <v>13183</v>
      </c>
      <c r="AJ1814" t="s">
        <v>13182</v>
      </c>
      <c r="AK1814" t="s">
        <v>13181</v>
      </c>
      <c r="AL1814">
        <v>31</v>
      </c>
      <c r="AM1814" s="5">
        <f t="shared" si="227"/>
        <v>3.1</v>
      </c>
      <c r="AN1814" s="4">
        <f t="shared" si="228"/>
        <v>4.6951912154486941E-3</v>
      </c>
      <c r="AO1814" s="3"/>
      <c r="AP1814">
        <v>0</v>
      </c>
      <c r="AQ1814" t="s">
        <v>251</v>
      </c>
      <c r="AR1814">
        <v>30730075</v>
      </c>
      <c r="AS1814" t="s">
        <v>250</v>
      </c>
      <c r="AT1814" s="2">
        <v>2.2509999999999999</v>
      </c>
      <c r="AU1814" s="1">
        <f t="shared" si="229"/>
        <v>1.0957154572397347</v>
      </c>
      <c r="AV1814" s="1">
        <f t="shared" si="230"/>
        <v>0.91680221846977328</v>
      </c>
      <c r="AW1814" s="1">
        <f t="shared" si="231"/>
        <v>0.73788897969981171</v>
      </c>
    </row>
    <row r="1815" spans="1:49" x14ac:dyDescent="0.2">
      <c r="A1815">
        <v>1813</v>
      </c>
      <c r="B1815" t="s">
        <v>13180</v>
      </c>
      <c r="C1815" t="s">
        <v>13179</v>
      </c>
      <c r="D1815" t="s">
        <v>13178</v>
      </c>
      <c r="F1815" t="s">
        <v>13177</v>
      </c>
      <c r="G1815" t="s">
        <v>6</v>
      </c>
      <c r="H1815" t="s">
        <v>5</v>
      </c>
      <c r="I1815" t="s">
        <v>13176</v>
      </c>
      <c r="J1815" t="s">
        <v>13175</v>
      </c>
      <c r="K1815" t="s">
        <v>13174</v>
      </c>
      <c r="L1815" t="s">
        <v>13173</v>
      </c>
      <c r="M1815" t="s">
        <v>13172</v>
      </c>
      <c r="N1815">
        <v>7</v>
      </c>
      <c r="O1815" t="s">
        <v>13171</v>
      </c>
      <c r="P1815" t="s">
        <v>13170</v>
      </c>
      <c r="Q1815" t="s">
        <v>13169</v>
      </c>
      <c r="R1815" s="7">
        <v>41153</v>
      </c>
      <c r="S1815" s="8">
        <f t="shared" si="224"/>
        <v>2012</v>
      </c>
      <c r="T1815" s="8">
        <v>2012</v>
      </c>
      <c r="U1815" s="8">
        <f t="shared" si="225"/>
        <v>10</v>
      </c>
      <c r="V1815" s="7">
        <v>41153</v>
      </c>
      <c r="W1815" t="s">
        <v>8525</v>
      </c>
      <c r="X1815" s="2">
        <v>0.65200000000000002</v>
      </c>
      <c r="Y1815" s="6">
        <f t="shared" si="226"/>
        <v>1.7404767624996664E-2</v>
      </c>
      <c r="AA1815">
        <v>222313</v>
      </c>
      <c r="AB1815">
        <v>12179</v>
      </c>
      <c r="AD1815" t="s">
        <v>2</v>
      </c>
      <c r="AE1815">
        <v>132</v>
      </c>
      <c r="AF1815">
        <v>9</v>
      </c>
      <c r="AH1815" t="s">
        <v>13168</v>
      </c>
      <c r="AI1815" t="s">
        <v>13167</v>
      </c>
      <c r="AJ1815" t="s">
        <v>13166</v>
      </c>
      <c r="AK1815" t="s">
        <v>13165</v>
      </c>
      <c r="AL1815">
        <v>30</v>
      </c>
      <c r="AM1815" s="5">
        <f t="shared" si="227"/>
        <v>3</v>
      </c>
      <c r="AN1815" s="4">
        <f t="shared" si="228"/>
        <v>4.5437334343051876E-3</v>
      </c>
      <c r="AO1815" s="3"/>
      <c r="AP1815">
        <v>0</v>
      </c>
      <c r="AR1815" t="s">
        <v>1</v>
      </c>
      <c r="AT1815" s="2">
        <v>3.5990000000000002</v>
      </c>
      <c r="AU1815" s="1">
        <f t="shared" si="229"/>
        <v>1.354645736778922</v>
      </c>
      <c r="AV1815" s="1">
        <f t="shared" si="230"/>
        <v>1.0974250529650926</v>
      </c>
      <c r="AW1815" s="1">
        <f t="shared" si="231"/>
        <v>0.84020436915126295</v>
      </c>
    </row>
    <row r="1816" spans="1:49" x14ac:dyDescent="0.2">
      <c r="A1816">
        <v>1814</v>
      </c>
      <c r="B1816" t="s">
        <v>13164</v>
      </c>
      <c r="C1816" t="s">
        <v>13163</v>
      </c>
      <c r="D1816" t="s">
        <v>13162</v>
      </c>
      <c r="F1816" t="s">
        <v>13161</v>
      </c>
      <c r="G1816" t="s">
        <v>6</v>
      </c>
      <c r="H1816" t="s">
        <v>5</v>
      </c>
      <c r="I1816" t="s">
        <v>13160</v>
      </c>
      <c r="J1816">
        <v>60005510</v>
      </c>
      <c r="K1816" t="s">
        <v>1090</v>
      </c>
      <c r="L1816" t="s">
        <v>1089</v>
      </c>
      <c r="M1816" t="s">
        <v>1088</v>
      </c>
      <c r="N1816">
        <v>2</v>
      </c>
      <c r="O1816" t="s">
        <v>13159</v>
      </c>
      <c r="P1816" t="s">
        <v>13158</v>
      </c>
      <c r="Q1816" t="s">
        <v>1945</v>
      </c>
      <c r="R1816" s="7">
        <v>41153</v>
      </c>
      <c r="S1816" s="8">
        <f t="shared" si="224"/>
        <v>2012</v>
      </c>
      <c r="T1816" s="8">
        <v>2012</v>
      </c>
      <c r="U1816" s="8">
        <f t="shared" si="225"/>
        <v>10</v>
      </c>
      <c r="V1816" s="7">
        <v>41153</v>
      </c>
      <c r="W1816" t="s">
        <v>1957</v>
      </c>
      <c r="X1816" s="2">
        <v>0.90700000000000003</v>
      </c>
      <c r="Y1816" s="6">
        <f t="shared" si="226"/>
        <v>2.4211846987533703E-2</v>
      </c>
      <c r="AA1816">
        <v>1651684</v>
      </c>
      <c r="AB1816">
        <v>25548</v>
      </c>
      <c r="AD1816" t="s">
        <v>2</v>
      </c>
      <c r="AE1816">
        <v>92</v>
      </c>
      <c r="AF1816">
        <v>9</v>
      </c>
      <c r="AH1816" t="s">
        <v>13157</v>
      </c>
      <c r="AI1816" t="s">
        <v>13156</v>
      </c>
      <c r="AJ1816" t="s">
        <v>13155</v>
      </c>
      <c r="AK1816" t="s">
        <v>13154</v>
      </c>
      <c r="AL1816">
        <v>0</v>
      </c>
      <c r="AM1816" s="5">
        <f t="shared" si="227"/>
        <v>0</v>
      </c>
      <c r="AN1816" s="4">
        <f t="shared" si="228"/>
        <v>0</v>
      </c>
      <c r="AO1816" s="3"/>
      <c r="AP1816">
        <v>0</v>
      </c>
      <c r="AR1816" t="s">
        <v>1</v>
      </c>
      <c r="AT1816" s="2">
        <v>4.6619999999999999</v>
      </c>
      <c r="AU1816" s="1">
        <f t="shared" si="229"/>
        <v>1.6948292891273591</v>
      </c>
      <c r="AV1816" s="1">
        <f t="shared" si="230"/>
        <v>1.210592349376685</v>
      </c>
      <c r="AW1816" s="1">
        <f t="shared" si="231"/>
        <v>0.72635540962601108</v>
      </c>
    </row>
    <row r="1817" spans="1:49" x14ac:dyDescent="0.2">
      <c r="A1817">
        <v>1815</v>
      </c>
      <c r="B1817" t="s">
        <v>13153</v>
      </c>
      <c r="C1817" t="s">
        <v>13152</v>
      </c>
      <c r="F1817" t="s">
        <v>13151</v>
      </c>
      <c r="G1817" t="s">
        <v>6</v>
      </c>
      <c r="H1817" t="s">
        <v>5</v>
      </c>
      <c r="I1817" t="s">
        <v>13150</v>
      </c>
      <c r="J1817">
        <v>60002804</v>
      </c>
      <c r="K1817" t="s">
        <v>13149</v>
      </c>
      <c r="L1817" t="s">
        <v>13148</v>
      </c>
      <c r="M1817" t="s">
        <v>12</v>
      </c>
      <c r="N1817">
        <v>1</v>
      </c>
      <c r="O1817" t="s">
        <v>13147</v>
      </c>
      <c r="P1817">
        <v>6602326310</v>
      </c>
      <c r="Q1817">
        <v>60002804</v>
      </c>
      <c r="R1817" s="7">
        <v>41152</v>
      </c>
      <c r="S1817" s="8">
        <f t="shared" si="224"/>
        <v>2012</v>
      </c>
      <c r="T1817" s="8">
        <v>2012</v>
      </c>
      <c r="U1817" s="8">
        <f t="shared" si="225"/>
        <v>10</v>
      </c>
      <c r="V1817" s="7">
        <v>41152</v>
      </c>
      <c r="W1817" t="s">
        <v>13146</v>
      </c>
      <c r="X1817" s="2">
        <v>0.32500000000000001</v>
      </c>
      <c r="Y1817" s="6">
        <f t="shared" si="226"/>
        <v>8.6756893836256385E-3</v>
      </c>
      <c r="AA1817">
        <v>974463</v>
      </c>
      <c r="AB1817">
        <v>20076</v>
      </c>
      <c r="AD1817" t="s">
        <v>2</v>
      </c>
      <c r="AE1817">
        <v>80</v>
      </c>
      <c r="AF1817">
        <v>4</v>
      </c>
      <c r="AH1817" t="s">
        <v>13145</v>
      </c>
      <c r="AI1817" t="s">
        <v>13144</v>
      </c>
      <c r="AJ1817" t="s">
        <v>13143</v>
      </c>
      <c r="AK1817" t="s">
        <v>13142</v>
      </c>
      <c r="AL1817">
        <v>17</v>
      </c>
      <c r="AM1817" s="5">
        <f t="shared" si="227"/>
        <v>1.7</v>
      </c>
      <c r="AN1817" s="4">
        <f t="shared" si="228"/>
        <v>2.5747822794396063E-3</v>
      </c>
      <c r="AO1817" s="3"/>
      <c r="AP1817">
        <v>0</v>
      </c>
      <c r="AR1817" t="s">
        <v>1</v>
      </c>
      <c r="AT1817" s="2">
        <v>1.143</v>
      </c>
      <c r="AU1817" s="1">
        <f t="shared" si="229"/>
        <v>0.68454172523698287</v>
      </c>
      <c r="AV1817" s="1">
        <f t="shared" si="230"/>
        <v>0.56252358315326223</v>
      </c>
      <c r="AW1817" s="1">
        <f t="shared" si="231"/>
        <v>0.44050544106954154</v>
      </c>
    </row>
    <row r="1818" spans="1:49" x14ac:dyDescent="0.2">
      <c r="A1818">
        <v>1816</v>
      </c>
      <c r="B1818" t="s">
        <v>13141</v>
      </c>
      <c r="F1818" t="s">
        <v>13140</v>
      </c>
      <c r="G1818" t="s">
        <v>6</v>
      </c>
      <c r="H1818" t="s">
        <v>5</v>
      </c>
      <c r="I1818" t="s">
        <v>13139</v>
      </c>
      <c r="J1818" t="s">
        <v>13138</v>
      </c>
      <c r="K1818" t="s">
        <v>13137</v>
      </c>
      <c r="L1818" t="s">
        <v>13136</v>
      </c>
      <c r="M1818" t="s">
        <v>13135</v>
      </c>
      <c r="N1818">
        <v>3</v>
      </c>
      <c r="O1818" t="s">
        <v>13134</v>
      </c>
      <c r="P1818" t="s">
        <v>13133</v>
      </c>
      <c r="Q1818" t="s">
        <v>13132</v>
      </c>
      <c r="R1818" s="7">
        <v>41152</v>
      </c>
      <c r="S1818" s="8">
        <f t="shared" si="224"/>
        <v>2012</v>
      </c>
      <c r="T1818" s="8">
        <v>2012</v>
      </c>
      <c r="U1818" s="8">
        <f t="shared" si="225"/>
        <v>10</v>
      </c>
      <c r="V1818" s="7">
        <v>41152</v>
      </c>
      <c r="W1818" t="s">
        <v>1797</v>
      </c>
      <c r="X1818" s="2">
        <v>0.45100000000000001</v>
      </c>
      <c r="Y1818" s="6">
        <f t="shared" si="226"/>
        <v>1.2039187421585116E-2</v>
      </c>
      <c r="AB1818">
        <v>23362</v>
      </c>
      <c r="AC1818">
        <v>2172445</v>
      </c>
      <c r="AD1818" t="s">
        <v>2</v>
      </c>
      <c r="AE1818">
        <v>60</v>
      </c>
      <c r="AF1818">
        <v>2</v>
      </c>
      <c r="AH1818" t="s">
        <v>13131</v>
      </c>
      <c r="AI1818" t="s">
        <v>13130</v>
      </c>
      <c r="AJ1818" t="s">
        <v>13129</v>
      </c>
      <c r="AK1818" t="s">
        <v>13128</v>
      </c>
      <c r="AL1818">
        <v>2</v>
      </c>
      <c r="AM1818" s="5">
        <f t="shared" si="227"/>
        <v>0.2</v>
      </c>
      <c r="AN1818" s="4">
        <f t="shared" si="228"/>
        <v>3.0291556228701253E-4</v>
      </c>
      <c r="AO1818" s="3"/>
      <c r="AP1818">
        <v>0</v>
      </c>
      <c r="AR1818" t="s">
        <v>1</v>
      </c>
      <c r="AT1818" s="2">
        <v>1.2669999999999999</v>
      </c>
      <c r="AU1818" s="1">
        <f t="shared" si="229"/>
        <v>0.85183058637956843</v>
      </c>
      <c r="AV1818" s="1">
        <f t="shared" si="230"/>
        <v>0.61710514919360637</v>
      </c>
      <c r="AW1818" s="1">
        <f t="shared" si="231"/>
        <v>0.38237971200764431</v>
      </c>
    </row>
    <row r="1819" spans="1:49" x14ac:dyDescent="0.2">
      <c r="A1819">
        <v>1817</v>
      </c>
      <c r="B1819" t="s">
        <v>13127</v>
      </c>
      <c r="C1819" t="s">
        <v>13126</v>
      </c>
      <c r="E1819">
        <v>22952997</v>
      </c>
      <c r="F1819" t="s">
        <v>13125</v>
      </c>
      <c r="G1819" t="s">
        <v>6</v>
      </c>
      <c r="H1819" t="s">
        <v>5</v>
      </c>
      <c r="I1819" t="s">
        <v>13124</v>
      </c>
      <c r="J1819" t="s">
        <v>13123</v>
      </c>
      <c r="K1819" t="s">
        <v>13122</v>
      </c>
      <c r="L1819" t="s">
        <v>13121</v>
      </c>
      <c r="M1819" t="s">
        <v>262</v>
      </c>
      <c r="N1819">
        <v>5</v>
      </c>
      <c r="O1819" t="s">
        <v>13120</v>
      </c>
      <c r="P1819" t="s">
        <v>13119</v>
      </c>
      <c r="Q1819" t="s">
        <v>13118</v>
      </c>
      <c r="R1819" s="7">
        <v>41152</v>
      </c>
      <c r="S1819" s="8">
        <f t="shared" si="224"/>
        <v>2012</v>
      </c>
      <c r="T1819" s="8">
        <v>2012</v>
      </c>
      <c r="U1819" s="8">
        <f t="shared" si="225"/>
        <v>10</v>
      </c>
      <c r="V1819" s="7">
        <v>41152</v>
      </c>
      <c r="W1819" t="s">
        <v>1477</v>
      </c>
      <c r="X1819" s="2">
        <v>0.99</v>
      </c>
      <c r="Y1819" s="6">
        <f t="shared" si="226"/>
        <v>2.6427484583967327E-2</v>
      </c>
      <c r="AB1819">
        <v>10600153309</v>
      </c>
      <c r="AC1819">
        <v>19326203</v>
      </c>
      <c r="AD1819" t="s">
        <v>2</v>
      </c>
      <c r="AE1819">
        <v>7</v>
      </c>
      <c r="AF1819">
        <v>8</v>
      </c>
      <c r="AG1819" t="s">
        <v>13117</v>
      </c>
      <c r="AI1819" t="s">
        <v>13116</v>
      </c>
      <c r="AK1819" t="s">
        <v>13115</v>
      </c>
      <c r="AL1819">
        <v>10</v>
      </c>
      <c r="AM1819" s="5">
        <f t="shared" si="227"/>
        <v>1</v>
      </c>
      <c r="AN1819" s="4">
        <f t="shared" si="228"/>
        <v>1.5145778114350624E-3</v>
      </c>
      <c r="AO1819" s="3"/>
      <c r="AP1819">
        <v>1</v>
      </c>
      <c r="AQ1819" t="s">
        <v>2656</v>
      </c>
      <c r="AR1819" t="s">
        <v>13114</v>
      </c>
      <c r="AS1819" t="s">
        <v>2655</v>
      </c>
      <c r="AT1819" s="2">
        <v>3.24</v>
      </c>
      <c r="AU1819" s="1">
        <f t="shared" si="229"/>
        <v>1.8953612552207646</v>
      </c>
      <c r="AV1819" s="1">
        <f t="shared" si="230"/>
        <v>1.3971031197701194</v>
      </c>
      <c r="AW1819" s="1">
        <f t="shared" si="231"/>
        <v>0.89884498431947402</v>
      </c>
    </row>
    <row r="1820" spans="1:49" x14ac:dyDescent="0.2">
      <c r="A1820">
        <v>1818</v>
      </c>
      <c r="B1820" t="s">
        <v>13113</v>
      </c>
      <c r="C1820" t="s">
        <v>13112</v>
      </c>
      <c r="F1820" t="s">
        <v>13111</v>
      </c>
      <c r="G1820" t="s">
        <v>6</v>
      </c>
      <c r="H1820" t="s">
        <v>5</v>
      </c>
      <c r="I1820" t="s">
        <v>113</v>
      </c>
      <c r="J1820">
        <v>60025278</v>
      </c>
      <c r="K1820" t="s">
        <v>18</v>
      </c>
      <c r="L1820" t="s">
        <v>17</v>
      </c>
      <c r="M1820" t="s">
        <v>16</v>
      </c>
      <c r="N1820">
        <v>3</v>
      </c>
      <c r="O1820" t="s">
        <v>112</v>
      </c>
      <c r="P1820" t="s">
        <v>111</v>
      </c>
      <c r="Q1820" t="s">
        <v>15</v>
      </c>
      <c r="R1820" s="7">
        <v>41152</v>
      </c>
      <c r="S1820" s="8">
        <f t="shared" si="224"/>
        <v>2012</v>
      </c>
      <c r="T1820" s="8">
        <v>2012</v>
      </c>
      <c r="U1820" s="8">
        <f t="shared" si="225"/>
        <v>10</v>
      </c>
      <c r="V1820" s="7">
        <v>2012</v>
      </c>
      <c r="W1820" t="s">
        <v>1259</v>
      </c>
      <c r="X1820" s="2">
        <v>1.3280000000000001</v>
      </c>
      <c r="Y1820" s="6">
        <f t="shared" si="226"/>
        <v>3.5450201542937994E-2</v>
      </c>
      <c r="AA1820">
        <v>15361225</v>
      </c>
      <c r="AB1820">
        <v>18894</v>
      </c>
      <c r="AD1820" t="s">
        <v>2</v>
      </c>
      <c r="AE1820">
        <v>11</v>
      </c>
      <c r="AG1820">
        <v>6251998</v>
      </c>
      <c r="AH1820" t="s">
        <v>13110</v>
      </c>
      <c r="AI1820" t="s">
        <v>13109</v>
      </c>
      <c r="AJ1820" t="s">
        <v>13108</v>
      </c>
      <c r="AK1820" t="s">
        <v>13107</v>
      </c>
      <c r="AL1820">
        <v>4</v>
      </c>
      <c r="AM1820" s="5">
        <f t="shared" si="227"/>
        <v>0.4</v>
      </c>
      <c r="AN1820" s="4">
        <f t="shared" si="228"/>
        <v>6.0583112457402507E-4</v>
      </c>
      <c r="AO1820" s="3"/>
      <c r="AP1820">
        <v>0</v>
      </c>
      <c r="AQ1820" t="s">
        <v>2133</v>
      </c>
      <c r="AR1820" t="s">
        <v>2132</v>
      </c>
      <c r="AS1820" t="s">
        <v>2131</v>
      </c>
      <c r="AT1820" s="2">
        <v>3.8340000000000001</v>
      </c>
      <c r="AU1820" s="1">
        <f t="shared" si="229"/>
        <v>2.4996890417428803</v>
      </c>
      <c r="AV1820" s="1">
        <f t="shared" si="230"/>
        <v>1.802801633375601</v>
      </c>
      <c r="AW1820" s="1">
        <f t="shared" si="231"/>
        <v>1.1059142250083216</v>
      </c>
    </row>
    <row r="1821" spans="1:49" x14ac:dyDescent="0.2">
      <c r="A1821">
        <v>1819</v>
      </c>
      <c r="B1821" t="s">
        <v>13106</v>
      </c>
      <c r="C1821" t="s">
        <v>13105</v>
      </c>
      <c r="F1821" t="s">
        <v>13104</v>
      </c>
      <c r="G1821" t="s">
        <v>6</v>
      </c>
      <c r="H1821" t="s">
        <v>5</v>
      </c>
      <c r="I1821" t="s">
        <v>11503</v>
      </c>
      <c r="J1821" t="s">
        <v>13103</v>
      </c>
      <c r="K1821" t="s">
        <v>13102</v>
      </c>
      <c r="L1821" t="s">
        <v>13101</v>
      </c>
      <c r="M1821" t="s">
        <v>186</v>
      </c>
      <c r="N1821">
        <v>3</v>
      </c>
      <c r="O1821" t="s">
        <v>13100</v>
      </c>
      <c r="P1821" t="s">
        <v>13099</v>
      </c>
      <c r="Q1821" t="s">
        <v>13098</v>
      </c>
      <c r="R1821" s="7">
        <v>41152</v>
      </c>
      <c r="S1821" s="8">
        <f t="shared" si="224"/>
        <v>2012</v>
      </c>
      <c r="T1821" s="8">
        <v>2012</v>
      </c>
      <c r="U1821" s="8">
        <f t="shared" si="225"/>
        <v>10</v>
      </c>
      <c r="V1821" s="7">
        <v>2012</v>
      </c>
      <c r="W1821" t="s">
        <v>1259</v>
      </c>
      <c r="X1821" s="2">
        <v>1.3280000000000001</v>
      </c>
      <c r="Y1821" s="6">
        <f t="shared" si="226"/>
        <v>3.5450201542937994E-2</v>
      </c>
      <c r="AA1821">
        <v>15361225</v>
      </c>
      <c r="AB1821">
        <v>18894</v>
      </c>
      <c r="AD1821" t="s">
        <v>2</v>
      </c>
      <c r="AE1821">
        <v>11</v>
      </c>
      <c r="AG1821">
        <v>6257415</v>
      </c>
      <c r="AH1821" t="s">
        <v>2234</v>
      </c>
      <c r="AI1821" t="s">
        <v>13097</v>
      </c>
      <c r="AJ1821" t="s">
        <v>13096</v>
      </c>
      <c r="AK1821" t="s">
        <v>13095</v>
      </c>
      <c r="AL1821">
        <v>8</v>
      </c>
      <c r="AM1821" s="5">
        <f t="shared" si="227"/>
        <v>0.8</v>
      </c>
      <c r="AN1821" s="4">
        <f t="shared" si="228"/>
        <v>1.2116622491480501E-3</v>
      </c>
      <c r="AO1821" s="3"/>
      <c r="AP1821">
        <v>0</v>
      </c>
      <c r="AQ1821" t="s">
        <v>251</v>
      </c>
      <c r="AR1821">
        <v>61001001</v>
      </c>
      <c r="AS1821" t="s">
        <v>250</v>
      </c>
      <c r="AT1821" s="2">
        <v>3.8340000000000001</v>
      </c>
      <c r="AU1821" s="1">
        <f t="shared" si="229"/>
        <v>2.5178639754801009</v>
      </c>
      <c r="AV1821" s="1">
        <f t="shared" si="230"/>
        <v>1.8330931896043023</v>
      </c>
      <c r="AW1821" s="1">
        <f t="shared" si="231"/>
        <v>1.1483224037285034</v>
      </c>
    </row>
    <row r="1822" spans="1:49" x14ac:dyDescent="0.2">
      <c r="A1822">
        <v>1820</v>
      </c>
      <c r="B1822" t="s">
        <v>13094</v>
      </c>
      <c r="C1822" t="s">
        <v>13093</v>
      </c>
      <c r="F1822" t="s">
        <v>13092</v>
      </c>
      <c r="G1822" t="s">
        <v>6</v>
      </c>
      <c r="H1822" t="s">
        <v>5</v>
      </c>
      <c r="I1822" t="s">
        <v>13091</v>
      </c>
      <c r="J1822" t="s">
        <v>13090</v>
      </c>
      <c r="K1822" t="s">
        <v>13089</v>
      </c>
      <c r="L1822" t="s">
        <v>13088</v>
      </c>
      <c r="M1822" t="s">
        <v>13087</v>
      </c>
      <c r="N1822">
        <v>3</v>
      </c>
      <c r="O1822" t="s">
        <v>13086</v>
      </c>
      <c r="P1822" t="s">
        <v>13085</v>
      </c>
      <c r="Q1822" t="s">
        <v>13084</v>
      </c>
      <c r="R1822" s="7">
        <v>41152</v>
      </c>
      <c r="S1822" s="8">
        <f t="shared" si="224"/>
        <v>2012</v>
      </c>
      <c r="T1822" s="8">
        <v>2012</v>
      </c>
      <c r="U1822" s="8">
        <f t="shared" si="225"/>
        <v>10</v>
      </c>
      <c r="V1822" s="7">
        <v>2012</v>
      </c>
      <c r="W1822" t="s">
        <v>1259</v>
      </c>
      <c r="X1822" s="2">
        <v>1.3280000000000001</v>
      </c>
      <c r="Y1822" s="6">
        <f t="shared" si="226"/>
        <v>3.5450201542937994E-2</v>
      </c>
      <c r="AA1822">
        <v>15361225</v>
      </c>
      <c r="AB1822">
        <v>18894</v>
      </c>
      <c r="AD1822" t="s">
        <v>2</v>
      </c>
      <c r="AE1822">
        <v>11</v>
      </c>
      <c r="AG1822">
        <v>6261520</v>
      </c>
      <c r="AH1822" t="s">
        <v>13083</v>
      </c>
      <c r="AI1822" t="s">
        <v>13082</v>
      </c>
      <c r="AJ1822" t="s">
        <v>13081</v>
      </c>
      <c r="AK1822" t="s">
        <v>13080</v>
      </c>
      <c r="AL1822">
        <v>29</v>
      </c>
      <c r="AM1822" s="5">
        <f t="shared" si="227"/>
        <v>2.9</v>
      </c>
      <c r="AN1822" s="4">
        <f t="shared" si="228"/>
        <v>4.3922756531616812E-3</v>
      </c>
      <c r="AO1822" s="3"/>
      <c r="AP1822">
        <v>0</v>
      </c>
      <c r="AQ1822" t="s">
        <v>1441</v>
      </c>
      <c r="AR1822" t="s">
        <v>1</v>
      </c>
      <c r="AS1822" t="s">
        <v>1440</v>
      </c>
      <c r="AT1822" s="2">
        <v>3.8340000000000001</v>
      </c>
      <c r="AU1822" s="1">
        <f t="shared" si="229"/>
        <v>2.6132823776005099</v>
      </c>
      <c r="AV1822" s="1">
        <f t="shared" si="230"/>
        <v>1.9921238598049835</v>
      </c>
      <c r="AW1822" s="1">
        <f t="shared" si="231"/>
        <v>1.3709653420094574</v>
      </c>
    </row>
    <row r="1823" spans="1:49" x14ac:dyDescent="0.2">
      <c r="A1823">
        <v>1821</v>
      </c>
      <c r="B1823" t="s">
        <v>13079</v>
      </c>
      <c r="C1823" t="s">
        <v>13078</v>
      </c>
      <c r="F1823" t="s">
        <v>13077</v>
      </c>
      <c r="G1823" t="s">
        <v>6</v>
      </c>
      <c r="H1823" t="s">
        <v>5</v>
      </c>
      <c r="I1823" t="s">
        <v>11739</v>
      </c>
      <c r="J1823" t="s">
        <v>1722</v>
      </c>
      <c r="K1823" t="s">
        <v>1721</v>
      </c>
      <c r="L1823" t="s">
        <v>1720</v>
      </c>
      <c r="M1823" t="s">
        <v>554</v>
      </c>
      <c r="N1823">
        <v>3</v>
      </c>
      <c r="O1823" t="s">
        <v>1719</v>
      </c>
      <c r="P1823" t="s">
        <v>1718</v>
      </c>
      <c r="Q1823" t="s">
        <v>1717</v>
      </c>
      <c r="R1823" s="7">
        <v>41152</v>
      </c>
      <c r="S1823" s="8">
        <f t="shared" si="224"/>
        <v>2012</v>
      </c>
      <c r="T1823" s="8">
        <v>2012</v>
      </c>
      <c r="U1823" s="8">
        <f t="shared" si="225"/>
        <v>10</v>
      </c>
      <c r="V1823" s="7">
        <v>2012</v>
      </c>
      <c r="W1823" t="s">
        <v>1259</v>
      </c>
      <c r="X1823" s="2">
        <v>1.3280000000000001</v>
      </c>
      <c r="Y1823" s="6">
        <f t="shared" si="226"/>
        <v>3.5450201542937994E-2</v>
      </c>
      <c r="AA1823">
        <v>15361225</v>
      </c>
      <c r="AB1823">
        <v>18894</v>
      </c>
      <c r="AD1823" t="s">
        <v>2</v>
      </c>
      <c r="AE1823">
        <v>11</v>
      </c>
      <c r="AG1823">
        <v>6251999</v>
      </c>
      <c r="AH1823" t="s">
        <v>13076</v>
      </c>
      <c r="AI1823" t="s">
        <v>13075</v>
      </c>
      <c r="AJ1823" t="s">
        <v>13074</v>
      </c>
      <c r="AK1823" t="s">
        <v>13073</v>
      </c>
      <c r="AL1823">
        <v>19</v>
      </c>
      <c r="AM1823" s="5">
        <f t="shared" si="227"/>
        <v>1.9</v>
      </c>
      <c r="AN1823" s="4">
        <f t="shared" si="228"/>
        <v>2.8776978417266188E-3</v>
      </c>
      <c r="AO1823" s="3"/>
      <c r="AP1823">
        <v>0</v>
      </c>
      <c r="AQ1823" t="s">
        <v>1716</v>
      </c>
      <c r="AR1823" t="s">
        <v>13072</v>
      </c>
      <c r="AS1823" t="s">
        <v>1715</v>
      </c>
      <c r="AT1823" s="2">
        <v>3.8340000000000001</v>
      </c>
      <c r="AU1823" s="1">
        <f t="shared" si="229"/>
        <v>2.5678450432574582</v>
      </c>
      <c r="AV1823" s="1">
        <f t="shared" si="230"/>
        <v>1.9163949692332305</v>
      </c>
      <c r="AW1823" s="1">
        <f t="shared" si="231"/>
        <v>1.264944895209003</v>
      </c>
    </row>
    <row r="1824" spans="1:49" x14ac:dyDescent="0.2">
      <c r="A1824">
        <v>1822</v>
      </c>
      <c r="B1824" t="s">
        <v>13071</v>
      </c>
      <c r="C1824" t="s">
        <v>13070</v>
      </c>
      <c r="F1824" t="s">
        <v>13069</v>
      </c>
      <c r="G1824" t="s">
        <v>6</v>
      </c>
      <c r="H1824" t="s">
        <v>5</v>
      </c>
      <c r="I1824" t="s">
        <v>13068</v>
      </c>
      <c r="J1824" t="s">
        <v>13067</v>
      </c>
      <c r="K1824" t="s">
        <v>13066</v>
      </c>
      <c r="L1824" t="s">
        <v>13065</v>
      </c>
      <c r="M1824" t="s">
        <v>699</v>
      </c>
      <c r="N1824">
        <v>4</v>
      </c>
      <c r="O1824" t="s">
        <v>13064</v>
      </c>
      <c r="P1824" t="s">
        <v>13063</v>
      </c>
      <c r="Q1824" t="s">
        <v>13062</v>
      </c>
      <c r="R1824" s="7">
        <v>41152</v>
      </c>
      <c r="S1824" s="8">
        <f t="shared" si="224"/>
        <v>2012</v>
      </c>
      <c r="T1824" s="8">
        <v>2012</v>
      </c>
      <c r="U1824" s="8">
        <f t="shared" si="225"/>
        <v>10</v>
      </c>
      <c r="V1824" s="7">
        <v>2012</v>
      </c>
      <c r="W1824" t="s">
        <v>1259</v>
      </c>
      <c r="X1824" s="2">
        <v>1.3280000000000001</v>
      </c>
      <c r="Y1824" s="6">
        <f t="shared" si="226"/>
        <v>3.5450201542937994E-2</v>
      </c>
      <c r="AA1824">
        <v>15361225</v>
      </c>
      <c r="AB1824">
        <v>18894</v>
      </c>
      <c r="AD1824" t="s">
        <v>2</v>
      </c>
      <c r="AE1824">
        <v>11</v>
      </c>
      <c r="AG1824">
        <v>6257414</v>
      </c>
      <c r="AH1824" t="s">
        <v>13061</v>
      </c>
      <c r="AI1824" t="s">
        <v>13060</v>
      </c>
      <c r="AJ1824" t="s">
        <v>13059</v>
      </c>
      <c r="AK1824" t="s">
        <v>13058</v>
      </c>
      <c r="AL1824">
        <v>9</v>
      </c>
      <c r="AM1824" s="5">
        <f t="shared" si="227"/>
        <v>0.9</v>
      </c>
      <c r="AN1824" s="4">
        <f t="shared" si="228"/>
        <v>1.3631200302915562E-3</v>
      </c>
      <c r="AO1824" s="3"/>
      <c r="AP1824">
        <v>0</v>
      </c>
      <c r="AQ1824" t="s">
        <v>251</v>
      </c>
      <c r="AR1824">
        <v>60831001</v>
      </c>
      <c r="AS1824" t="s">
        <v>250</v>
      </c>
      <c r="AT1824" s="2">
        <v>3.8340000000000001</v>
      </c>
      <c r="AU1824" s="1">
        <f t="shared" si="229"/>
        <v>2.5224077089144061</v>
      </c>
      <c r="AV1824" s="1">
        <f t="shared" si="230"/>
        <v>1.8406660786614775</v>
      </c>
      <c r="AW1824" s="1">
        <f t="shared" si="231"/>
        <v>1.1589244484085488</v>
      </c>
    </row>
    <row r="1825" spans="1:49" x14ac:dyDescent="0.2">
      <c r="A1825">
        <v>1823</v>
      </c>
      <c r="B1825" t="s">
        <v>13057</v>
      </c>
      <c r="C1825" t="s">
        <v>13056</v>
      </c>
      <c r="F1825" t="s">
        <v>13055</v>
      </c>
      <c r="G1825" t="s">
        <v>6</v>
      </c>
      <c r="H1825" t="s">
        <v>5</v>
      </c>
      <c r="I1825" t="s">
        <v>791</v>
      </c>
      <c r="J1825" t="s">
        <v>13054</v>
      </c>
      <c r="K1825" t="s">
        <v>13053</v>
      </c>
      <c r="L1825" t="s">
        <v>13052</v>
      </c>
      <c r="M1825" t="s">
        <v>84</v>
      </c>
      <c r="N1825">
        <v>6</v>
      </c>
      <c r="O1825" t="s">
        <v>13051</v>
      </c>
      <c r="P1825" t="s">
        <v>13050</v>
      </c>
      <c r="Q1825" t="s">
        <v>13049</v>
      </c>
      <c r="R1825" s="7">
        <v>41152</v>
      </c>
      <c r="S1825" s="8">
        <f t="shared" si="224"/>
        <v>2012</v>
      </c>
      <c r="T1825" s="8">
        <v>2012</v>
      </c>
      <c r="U1825" s="8">
        <f t="shared" si="225"/>
        <v>10</v>
      </c>
      <c r="V1825" s="7">
        <v>41152</v>
      </c>
      <c r="W1825" t="s">
        <v>2674</v>
      </c>
      <c r="X1825" s="2">
        <v>0.92600000000000005</v>
      </c>
      <c r="Y1825" s="6">
        <f t="shared" si="226"/>
        <v>2.4719041136114894E-2</v>
      </c>
      <c r="AA1825">
        <v>9574484</v>
      </c>
      <c r="AB1825">
        <v>110040</v>
      </c>
      <c r="AC1825">
        <v>13616528</v>
      </c>
      <c r="AD1825" t="s">
        <v>2</v>
      </c>
      <c r="AE1825">
        <v>23</v>
      </c>
      <c r="AF1825">
        <v>34</v>
      </c>
      <c r="AG1825">
        <v>344006</v>
      </c>
      <c r="AI1825" t="s">
        <v>13048</v>
      </c>
      <c r="AK1825" t="s">
        <v>13047</v>
      </c>
      <c r="AL1825">
        <v>66</v>
      </c>
      <c r="AM1825" s="5">
        <f t="shared" si="227"/>
        <v>6.6</v>
      </c>
      <c r="AN1825" s="4">
        <f t="shared" si="228"/>
        <v>9.9962135554714122E-3</v>
      </c>
      <c r="AO1825" s="3"/>
      <c r="AP1825">
        <v>0</v>
      </c>
      <c r="AR1825" t="s">
        <v>1</v>
      </c>
      <c r="AT1825" s="2">
        <v>3.8740000000000001</v>
      </c>
      <c r="AU1825" s="1">
        <f t="shared" si="229"/>
        <v>2.0302192861921848</v>
      </c>
      <c r="AV1825" s="1">
        <f t="shared" si="230"/>
        <v>1.7357627345793152</v>
      </c>
      <c r="AW1825" s="1">
        <f t="shared" si="231"/>
        <v>1.4413061829664457</v>
      </c>
    </row>
    <row r="1826" spans="1:49" x14ac:dyDescent="0.2">
      <c r="A1826">
        <v>1824</v>
      </c>
      <c r="B1826" t="s">
        <v>13046</v>
      </c>
      <c r="C1826" t="s">
        <v>13045</v>
      </c>
      <c r="D1826" t="s">
        <v>13044</v>
      </c>
      <c r="E1826">
        <v>22579723</v>
      </c>
      <c r="F1826" t="s">
        <v>13043</v>
      </c>
      <c r="G1826" t="s">
        <v>6</v>
      </c>
      <c r="H1826" t="s">
        <v>5</v>
      </c>
      <c r="I1826" t="s">
        <v>8822</v>
      </c>
      <c r="J1826" t="s">
        <v>13042</v>
      </c>
      <c r="K1826" t="s">
        <v>13041</v>
      </c>
      <c r="L1826" t="s">
        <v>13040</v>
      </c>
      <c r="M1826" t="s">
        <v>114</v>
      </c>
      <c r="N1826">
        <v>7</v>
      </c>
      <c r="O1826" t="s">
        <v>13039</v>
      </c>
      <c r="P1826" t="s">
        <v>13038</v>
      </c>
      <c r="Q1826" t="s">
        <v>13037</v>
      </c>
      <c r="R1826" s="7">
        <v>41152</v>
      </c>
      <c r="S1826" s="8">
        <f t="shared" si="224"/>
        <v>2012</v>
      </c>
      <c r="T1826" s="8">
        <v>2012</v>
      </c>
      <c r="U1826" s="8">
        <f t="shared" si="225"/>
        <v>10</v>
      </c>
      <c r="V1826" s="7">
        <v>41152</v>
      </c>
      <c r="W1826" t="s">
        <v>13036</v>
      </c>
      <c r="X1826" s="2">
        <v>0.90100000000000002</v>
      </c>
      <c r="Y1826" s="6">
        <f t="shared" si="226"/>
        <v>2.4051680414297536E-2</v>
      </c>
      <c r="AA1826">
        <v>1681656</v>
      </c>
      <c r="AB1826">
        <v>16078</v>
      </c>
      <c r="AC1826">
        <v>18734863</v>
      </c>
      <c r="AD1826" t="s">
        <v>2</v>
      </c>
      <c r="AE1826">
        <v>160</v>
      </c>
      <c r="AF1826" s="10">
        <v>44289</v>
      </c>
      <c r="AH1826" t="s">
        <v>1864</v>
      </c>
      <c r="AI1826" t="s">
        <v>13035</v>
      </c>
      <c r="AJ1826" t="s">
        <v>13034</v>
      </c>
      <c r="AK1826" t="s">
        <v>13033</v>
      </c>
      <c r="AL1826">
        <v>24</v>
      </c>
      <c r="AM1826" s="5">
        <f t="shared" si="227"/>
        <v>2.4</v>
      </c>
      <c r="AN1826" s="4">
        <f t="shared" si="228"/>
        <v>3.6349867474441497E-3</v>
      </c>
      <c r="AO1826" s="3"/>
      <c r="AP1826">
        <v>0</v>
      </c>
      <c r="AQ1826" t="s">
        <v>8</v>
      </c>
      <c r="AR1826" t="s">
        <v>13032</v>
      </c>
      <c r="AS1826" t="s">
        <v>7</v>
      </c>
      <c r="AT1826" s="2">
        <v>3.3069999999999999</v>
      </c>
      <c r="AU1826" s="1">
        <f t="shared" si="229"/>
        <v>1.7926672314241519</v>
      </c>
      <c r="AV1826" s="1">
        <f t="shared" si="230"/>
        <v>1.3843333580870845</v>
      </c>
      <c r="AW1826" s="1">
        <f t="shared" si="231"/>
        <v>0.97599948475001652</v>
      </c>
    </row>
    <row r="1827" spans="1:49" x14ac:dyDescent="0.2">
      <c r="A1827">
        <v>1825</v>
      </c>
      <c r="B1827" t="s">
        <v>13031</v>
      </c>
      <c r="C1827" t="s">
        <v>13030</v>
      </c>
      <c r="F1827" t="s">
        <v>13029</v>
      </c>
      <c r="G1827" t="s">
        <v>6</v>
      </c>
      <c r="H1827" t="s">
        <v>5</v>
      </c>
      <c r="I1827" t="s">
        <v>13028</v>
      </c>
      <c r="J1827">
        <v>60000356</v>
      </c>
      <c r="K1827" t="s">
        <v>13027</v>
      </c>
      <c r="L1827" t="s">
        <v>109</v>
      </c>
      <c r="M1827" t="s">
        <v>108</v>
      </c>
      <c r="N1827">
        <v>2</v>
      </c>
      <c r="O1827" t="s">
        <v>13026</v>
      </c>
      <c r="P1827" t="s">
        <v>13025</v>
      </c>
      <c r="Q1827" t="s">
        <v>13024</v>
      </c>
      <c r="R1827" s="7">
        <v>41151</v>
      </c>
      <c r="S1827" s="8">
        <f t="shared" si="224"/>
        <v>2012</v>
      </c>
      <c r="T1827" s="8">
        <v>2012</v>
      </c>
      <c r="U1827" s="8">
        <f t="shared" si="225"/>
        <v>10</v>
      </c>
      <c r="V1827" s="7">
        <v>41151</v>
      </c>
      <c r="W1827" t="s">
        <v>1334</v>
      </c>
      <c r="X1827" s="2">
        <v>0.375</v>
      </c>
      <c r="Y1827" s="6">
        <f t="shared" si="226"/>
        <v>1.0010410827260351E-2</v>
      </c>
      <c r="AA1827">
        <v>135194</v>
      </c>
      <c r="AB1827">
        <v>24918</v>
      </c>
      <c r="AD1827" t="s">
        <v>2</v>
      </c>
      <c r="AE1827">
        <v>48</v>
      </c>
      <c r="AF1827">
        <v>18</v>
      </c>
      <c r="AH1827" t="s">
        <v>13023</v>
      </c>
      <c r="AI1827" t="s">
        <v>13022</v>
      </c>
      <c r="AK1827" t="s">
        <v>13021</v>
      </c>
      <c r="AL1827">
        <v>24</v>
      </c>
      <c r="AM1827" s="5">
        <f t="shared" si="227"/>
        <v>2.4</v>
      </c>
      <c r="AN1827" s="4">
        <f t="shared" si="228"/>
        <v>3.6349867474441497E-3</v>
      </c>
      <c r="AO1827" s="3"/>
      <c r="AP1827">
        <v>0</v>
      </c>
      <c r="AR1827" t="s">
        <v>1</v>
      </c>
      <c r="AT1827" s="2">
        <v>1.3140000000000001</v>
      </c>
      <c r="AU1827" s="1">
        <f t="shared" si="229"/>
        <v>0.80977836033154904</v>
      </c>
      <c r="AV1827" s="1">
        <f t="shared" si="230"/>
        <v>0.68226987873522504</v>
      </c>
      <c r="AW1827" s="1">
        <f t="shared" si="231"/>
        <v>0.55476139713890094</v>
      </c>
    </row>
    <row r="1828" spans="1:49" x14ac:dyDescent="0.2">
      <c r="A1828">
        <v>1826</v>
      </c>
      <c r="B1828" t="s">
        <v>13020</v>
      </c>
      <c r="C1828" t="s">
        <v>13019</v>
      </c>
      <c r="F1828" t="s">
        <v>13018</v>
      </c>
      <c r="G1828" t="s">
        <v>6</v>
      </c>
      <c r="H1828" t="s">
        <v>5</v>
      </c>
      <c r="I1828" t="s">
        <v>13017</v>
      </c>
      <c r="J1828">
        <v>60026487</v>
      </c>
      <c r="K1828" t="s">
        <v>1007</v>
      </c>
      <c r="L1828" t="s">
        <v>1006</v>
      </c>
      <c r="M1828" t="s">
        <v>140</v>
      </c>
      <c r="N1828">
        <v>2</v>
      </c>
      <c r="O1828" t="s">
        <v>13016</v>
      </c>
      <c r="P1828" t="s">
        <v>13015</v>
      </c>
      <c r="Q1828" t="s">
        <v>1005</v>
      </c>
      <c r="R1828" s="7">
        <v>41151</v>
      </c>
      <c r="S1828" s="8">
        <f t="shared" si="224"/>
        <v>2012</v>
      </c>
      <c r="T1828" s="8">
        <v>2012</v>
      </c>
      <c r="U1828" s="8">
        <f t="shared" si="225"/>
        <v>10</v>
      </c>
      <c r="V1828" s="7">
        <v>41151</v>
      </c>
      <c r="W1828" t="s">
        <v>1334</v>
      </c>
      <c r="X1828" s="2">
        <v>0.375</v>
      </c>
      <c r="Y1828" s="6">
        <f t="shared" si="226"/>
        <v>1.0010410827260351E-2</v>
      </c>
      <c r="AA1828">
        <v>135194</v>
      </c>
      <c r="AB1828">
        <v>24918</v>
      </c>
      <c r="AD1828" t="s">
        <v>2</v>
      </c>
      <c r="AE1828">
        <v>48</v>
      </c>
      <c r="AF1828">
        <v>18</v>
      </c>
      <c r="AH1828" t="s">
        <v>13014</v>
      </c>
      <c r="AI1828" t="s">
        <v>13013</v>
      </c>
      <c r="AK1828" t="s">
        <v>13012</v>
      </c>
      <c r="AL1828">
        <v>6</v>
      </c>
      <c r="AM1828" s="5">
        <f t="shared" si="227"/>
        <v>0.6</v>
      </c>
      <c r="AN1828" s="4">
        <f t="shared" si="228"/>
        <v>9.0874668686103744E-4</v>
      </c>
      <c r="AO1828" s="3"/>
      <c r="AP1828">
        <v>0</v>
      </c>
      <c r="AQ1828" t="s">
        <v>28</v>
      </c>
      <c r="AR1828">
        <v>22760261</v>
      </c>
      <c r="AS1828" t="s">
        <v>27</v>
      </c>
      <c r="AT1828" s="2">
        <v>1.3140000000000001</v>
      </c>
      <c r="AU1828" s="1">
        <f t="shared" si="229"/>
        <v>0.72799115851405571</v>
      </c>
      <c r="AV1828" s="1">
        <f t="shared" si="230"/>
        <v>0.54595787570606946</v>
      </c>
      <c r="AW1828" s="1">
        <f t="shared" si="231"/>
        <v>0.3639245928980831</v>
      </c>
    </row>
    <row r="1829" spans="1:49" x14ac:dyDescent="0.2">
      <c r="A1829">
        <v>1827</v>
      </c>
      <c r="B1829" t="s">
        <v>13011</v>
      </c>
      <c r="C1829" t="s">
        <v>13010</v>
      </c>
      <c r="F1829" t="s">
        <v>13009</v>
      </c>
      <c r="G1829" t="s">
        <v>6</v>
      </c>
      <c r="H1829" t="s">
        <v>5</v>
      </c>
      <c r="I1829" t="s">
        <v>2611</v>
      </c>
      <c r="J1829">
        <v>60073671</v>
      </c>
      <c r="K1829" t="s">
        <v>13008</v>
      </c>
      <c r="L1829" t="s">
        <v>13007</v>
      </c>
      <c r="M1829" t="s">
        <v>16</v>
      </c>
      <c r="N1829">
        <v>4</v>
      </c>
      <c r="O1829" t="s">
        <v>13006</v>
      </c>
      <c r="P1829" t="s">
        <v>13005</v>
      </c>
      <c r="Q1829" t="s">
        <v>13004</v>
      </c>
      <c r="R1829" s="7">
        <v>41151</v>
      </c>
      <c r="S1829" s="8">
        <f t="shared" si="224"/>
        <v>2012</v>
      </c>
      <c r="T1829" s="8">
        <v>2012</v>
      </c>
      <c r="U1829" s="8">
        <f t="shared" si="225"/>
        <v>10</v>
      </c>
      <c r="V1829" s="7">
        <v>41151</v>
      </c>
      <c r="W1829" t="s">
        <v>1334</v>
      </c>
      <c r="X1829" s="2">
        <v>0.375</v>
      </c>
      <c r="Y1829" s="6">
        <f t="shared" si="226"/>
        <v>1.0010410827260351E-2</v>
      </c>
      <c r="AA1829">
        <v>135194</v>
      </c>
      <c r="AB1829">
        <v>24918</v>
      </c>
      <c r="AD1829" t="s">
        <v>2</v>
      </c>
      <c r="AE1829">
        <v>48</v>
      </c>
      <c r="AF1829">
        <v>18</v>
      </c>
      <c r="AH1829" t="s">
        <v>13003</v>
      </c>
      <c r="AI1829" t="s">
        <v>13002</v>
      </c>
      <c r="AK1829" t="s">
        <v>13001</v>
      </c>
      <c r="AL1829">
        <v>3</v>
      </c>
      <c r="AM1829" s="5">
        <f t="shared" si="227"/>
        <v>0.3</v>
      </c>
      <c r="AN1829" s="4">
        <f t="shared" si="228"/>
        <v>4.5437334343051872E-4</v>
      </c>
      <c r="AO1829" s="3"/>
      <c r="AP1829">
        <v>0</v>
      </c>
      <c r="AR1829" t="s">
        <v>1</v>
      </c>
      <c r="AT1829" s="2">
        <v>1.3140000000000001</v>
      </c>
      <c r="AU1829" s="1">
        <f t="shared" si="229"/>
        <v>0.71435995821114018</v>
      </c>
      <c r="AV1829" s="1">
        <f t="shared" si="230"/>
        <v>0.52323920853454353</v>
      </c>
      <c r="AW1829" s="1">
        <f t="shared" si="231"/>
        <v>0.33211845885794683</v>
      </c>
    </row>
    <row r="1830" spans="1:49" x14ac:dyDescent="0.2">
      <c r="A1830">
        <v>1828</v>
      </c>
      <c r="B1830" t="s">
        <v>13000</v>
      </c>
      <c r="C1830" t="s">
        <v>12999</v>
      </c>
      <c r="F1830" t="s">
        <v>12998</v>
      </c>
      <c r="G1830" t="s">
        <v>6</v>
      </c>
      <c r="H1830" t="s">
        <v>5</v>
      </c>
      <c r="I1830" t="s">
        <v>12997</v>
      </c>
      <c r="J1830">
        <v>60018870</v>
      </c>
      <c r="K1830" t="s">
        <v>1116</v>
      </c>
      <c r="L1830" t="s">
        <v>1115</v>
      </c>
      <c r="M1830" t="s">
        <v>299</v>
      </c>
      <c r="N1830">
        <v>5</v>
      </c>
      <c r="O1830" t="s">
        <v>12996</v>
      </c>
      <c r="P1830" t="s">
        <v>12995</v>
      </c>
      <c r="Q1830" t="s">
        <v>12994</v>
      </c>
      <c r="R1830" s="7">
        <v>41151</v>
      </c>
      <c r="S1830" s="8">
        <f t="shared" si="224"/>
        <v>2012</v>
      </c>
      <c r="T1830" s="8">
        <v>2012</v>
      </c>
      <c r="U1830" s="8">
        <f t="shared" si="225"/>
        <v>10</v>
      </c>
      <c r="V1830" s="7">
        <v>2012</v>
      </c>
      <c r="W1830" t="s">
        <v>1259</v>
      </c>
      <c r="X1830" s="2">
        <v>1.3280000000000001</v>
      </c>
      <c r="Y1830" s="6">
        <f t="shared" si="226"/>
        <v>3.5450201542937994E-2</v>
      </c>
      <c r="AA1830">
        <v>15361225</v>
      </c>
      <c r="AB1830">
        <v>18894</v>
      </c>
      <c r="AD1830" t="s">
        <v>2</v>
      </c>
      <c r="AE1830">
        <v>11</v>
      </c>
      <c r="AG1830">
        <v>6242379</v>
      </c>
      <c r="AH1830" t="s">
        <v>12993</v>
      </c>
      <c r="AI1830" t="s">
        <v>12992</v>
      </c>
      <c r="AJ1830" t="s">
        <v>12991</v>
      </c>
      <c r="AK1830" t="s">
        <v>12990</v>
      </c>
      <c r="AL1830">
        <v>20</v>
      </c>
      <c r="AM1830" s="5">
        <f t="shared" si="227"/>
        <v>2</v>
      </c>
      <c r="AN1830" s="4">
        <f t="shared" si="228"/>
        <v>3.0291556228701248E-3</v>
      </c>
      <c r="AO1830" s="3"/>
      <c r="AP1830">
        <v>0</v>
      </c>
      <c r="AR1830" t="s">
        <v>1</v>
      </c>
      <c r="AT1830" s="2">
        <v>3.8340000000000001</v>
      </c>
      <c r="AU1830" s="1">
        <f t="shared" si="229"/>
        <v>2.5723887766917635</v>
      </c>
      <c r="AV1830" s="1">
        <f t="shared" si="230"/>
        <v>1.9239678582904058</v>
      </c>
      <c r="AW1830" s="1">
        <f t="shared" si="231"/>
        <v>1.2755469398890484</v>
      </c>
    </row>
    <row r="1831" spans="1:49" x14ac:dyDescent="0.2">
      <c r="A1831">
        <v>1829</v>
      </c>
      <c r="B1831" t="s">
        <v>12989</v>
      </c>
      <c r="C1831" t="s">
        <v>12988</v>
      </c>
      <c r="F1831" t="s">
        <v>12987</v>
      </c>
      <c r="G1831" t="s">
        <v>6</v>
      </c>
      <c r="H1831" t="s">
        <v>5</v>
      </c>
      <c r="I1831" t="s">
        <v>12986</v>
      </c>
      <c r="J1831">
        <v>60000745</v>
      </c>
      <c r="K1831" t="s">
        <v>12985</v>
      </c>
      <c r="L1831" t="s">
        <v>12984</v>
      </c>
      <c r="M1831" t="s">
        <v>12</v>
      </c>
      <c r="N1831">
        <v>3</v>
      </c>
      <c r="O1831" t="s">
        <v>12983</v>
      </c>
      <c r="P1831" t="s">
        <v>12982</v>
      </c>
      <c r="Q1831" t="s">
        <v>12981</v>
      </c>
      <c r="R1831" s="7">
        <v>41151</v>
      </c>
      <c r="S1831" s="8">
        <f t="shared" si="224"/>
        <v>2012</v>
      </c>
      <c r="T1831" s="8">
        <v>2012</v>
      </c>
      <c r="U1831" s="8">
        <f t="shared" si="225"/>
        <v>10</v>
      </c>
      <c r="V1831" s="7">
        <v>2012</v>
      </c>
      <c r="W1831" t="s">
        <v>463</v>
      </c>
      <c r="X1831" s="2">
        <v>1.218</v>
      </c>
      <c r="Y1831" s="6">
        <f t="shared" si="226"/>
        <v>3.2513814366941618E-2</v>
      </c>
      <c r="AA1831">
        <v>189448</v>
      </c>
      <c r="AB1831">
        <v>15107</v>
      </c>
      <c r="AD1831" t="s">
        <v>2</v>
      </c>
      <c r="AE1831">
        <v>58</v>
      </c>
      <c r="AF1831">
        <v>9</v>
      </c>
      <c r="AG1831">
        <v>6197715</v>
      </c>
      <c r="AH1831" t="s">
        <v>12980</v>
      </c>
      <c r="AI1831" t="s">
        <v>12979</v>
      </c>
      <c r="AJ1831" t="s">
        <v>12978</v>
      </c>
      <c r="AK1831" t="s">
        <v>12977</v>
      </c>
      <c r="AL1831">
        <v>48</v>
      </c>
      <c r="AM1831" s="5">
        <f t="shared" si="227"/>
        <v>4.8</v>
      </c>
      <c r="AN1831" s="4">
        <f t="shared" si="228"/>
        <v>7.2699734948882995E-3</v>
      </c>
      <c r="AO1831" s="3"/>
      <c r="AP1831">
        <v>0</v>
      </c>
      <c r="AQ1831" t="s">
        <v>255</v>
      </c>
      <c r="AR1831">
        <v>904619</v>
      </c>
      <c r="AS1831" t="s">
        <v>254</v>
      </c>
      <c r="AT1831" s="2" t="s">
        <v>0</v>
      </c>
      <c r="AU1831" s="1">
        <f t="shared" si="229"/>
        <v>2.4940662105325622</v>
      </c>
      <c r="AV1831" s="1">
        <f t="shared" si="230"/>
        <v>1.9891893930914957</v>
      </c>
      <c r="AW1831" s="1">
        <f t="shared" si="231"/>
        <v>1.4843125756504296</v>
      </c>
    </row>
    <row r="1832" spans="1:49" x14ac:dyDescent="0.2">
      <c r="A1832">
        <v>1830</v>
      </c>
      <c r="B1832" t="s">
        <v>12976</v>
      </c>
      <c r="C1832" t="s">
        <v>12975</v>
      </c>
      <c r="F1832" t="s">
        <v>12974</v>
      </c>
      <c r="G1832" t="s">
        <v>6</v>
      </c>
      <c r="H1832" t="s">
        <v>5</v>
      </c>
      <c r="I1832" t="s">
        <v>12973</v>
      </c>
      <c r="J1832" t="s">
        <v>12972</v>
      </c>
      <c r="K1832" t="s">
        <v>12971</v>
      </c>
      <c r="L1832" t="s">
        <v>12970</v>
      </c>
      <c r="M1832" t="s">
        <v>12969</v>
      </c>
      <c r="N1832">
        <v>5</v>
      </c>
      <c r="O1832" t="s">
        <v>12968</v>
      </c>
      <c r="P1832" t="s">
        <v>12967</v>
      </c>
      <c r="Q1832" t="s">
        <v>12966</v>
      </c>
      <c r="R1832" s="7">
        <v>41151</v>
      </c>
      <c r="S1832" s="8">
        <f t="shared" si="224"/>
        <v>2012</v>
      </c>
      <c r="T1832" s="8">
        <v>2012</v>
      </c>
      <c r="U1832" s="8">
        <f t="shared" si="225"/>
        <v>10</v>
      </c>
      <c r="V1832" s="7">
        <v>2012</v>
      </c>
      <c r="W1832" t="s">
        <v>1259</v>
      </c>
      <c r="X1832" s="2">
        <v>1.3280000000000001</v>
      </c>
      <c r="Y1832" s="6">
        <f t="shared" si="226"/>
        <v>3.5450201542937994E-2</v>
      </c>
      <c r="AA1832">
        <v>15361225</v>
      </c>
      <c r="AB1832">
        <v>18894</v>
      </c>
      <c r="AD1832" t="s">
        <v>2</v>
      </c>
      <c r="AE1832">
        <v>11</v>
      </c>
      <c r="AG1832">
        <v>6248155</v>
      </c>
      <c r="AH1832" t="s">
        <v>12965</v>
      </c>
      <c r="AI1832" t="s">
        <v>12964</v>
      </c>
      <c r="AJ1832" t="s">
        <v>12963</v>
      </c>
      <c r="AK1832" t="s">
        <v>12962</v>
      </c>
      <c r="AL1832">
        <v>28</v>
      </c>
      <c r="AM1832" s="5">
        <f t="shared" si="227"/>
        <v>2.8</v>
      </c>
      <c r="AN1832" s="4">
        <f t="shared" si="228"/>
        <v>4.2408178720181747E-3</v>
      </c>
      <c r="AO1832" s="3"/>
      <c r="AP1832">
        <v>0</v>
      </c>
      <c r="AQ1832" t="s">
        <v>12961</v>
      </c>
      <c r="AR1832" t="s">
        <v>12960</v>
      </c>
      <c r="AS1832" t="s">
        <v>12959</v>
      </c>
      <c r="AT1832" s="2">
        <v>3.8340000000000001</v>
      </c>
      <c r="AU1832" s="1">
        <f t="shared" si="229"/>
        <v>2.6087386441662046</v>
      </c>
      <c r="AV1832" s="1">
        <f t="shared" si="230"/>
        <v>1.9845509707478084</v>
      </c>
      <c r="AW1832" s="1">
        <f t="shared" si="231"/>
        <v>1.360363297329412</v>
      </c>
    </row>
    <row r="1833" spans="1:49" x14ac:dyDescent="0.2">
      <c r="A1833">
        <v>1831</v>
      </c>
      <c r="B1833" t="s">
        <v>12958</v>
      </c>
      <c r="C1833" t="s">
        <v>12957</v>
      </c>
      <c r="F1833" t="s">
        <v>12956</v>
      </c>
      <c r="G1833" t="s">
        <v>6</v>
      </c>
      <c r="H1833" t="s">
        <v>5</v>
      </c>
      <c r="I1833" t="s">
        <v>12955</v>
      </c>
      <c r="J1833">
        <v>60007823</v>
      </c>
      <c r="K1833" t="s">
        <v>2200</v>
      </c>
      <c r="L1833" t="s">
        <v>1616</v>
      </c>
      <c r="M1833" t="s">
        <v>194</v>
      </c>
      <c r="N1833">
        <v>3</v>
      </c>
      <c r="O1833" t="s">
        <v>12954</v>
      </c>
      <c r="P1833" t="s">
        <v>12953</v>
      </c>
      <c r="Q1833" t="s">
        <v>12952</v>
      </c>
      <c r="R1833" s="7">
        <v>41151</v>
      </c>
      <c r="S1833" s="8">
        <f t="shared" si="224"/>
        <v>2012</v>
      </c>
      <c r="T1833" s="8">
        <v>2012</v>
      </c>
      <c r="U1833" s="8">
        <f t="shared" si="225"/>
        <v>10</v>
      </c>
      <c r="V1833" s="7">
        <v>2012</v>
      </c>
      <c r="W1833" t="s">
        <v>1259</v>
      </c>
      <c r="X1833" s="2">
        <v>1.3280000000000001</v>
      </c>
      <c r="Y1833" s="6">
        <f t="shared" si="226"/>
        <v>3.5450201542937994E-2</v>
      </c>
      <c r="AA1833">
        <v>15361225</v>
      </c>
      <c r="AB1833">
        <v>18894</v>
      </c>
      <c r="AD1833" t="s">
        <v>2</v>
      </c>
      <c r="AE1833">
        <v>11</v>
      </c>
      <c r="AG1833">
        <v>6255758</v>
      </c>
      <c r="AH1833" t="s">
        <v>12951</v>
      </c>
      <c r="AI1833" t="s">
        <v>12950</v>
      </c>
      <c r="AJ1833" t="s">
        <v>12949</v>
      </c>
      <c r="AK1833" t="s">
        <v>12948</v>
      </c>
      <c r="AL1833">
        <v>20</v>
      </c>
      <c r="AM1833" s="5">
        <f t="shared" si="227"/>
        <v>2</v>
      </c>
      <c r="AN1833" s="4">
        <f t="shared" si="228"/>
        <v>3.0291556228701248E-3</v>
      </c>
      <c r="AO1833" s="3"/>
      <c r="AP1833">
        <v>0</v>
      </c>
      <c r="AR1833">
        <v>248577</v>
      </c>
      <c r="AT1833" s="2">
        <v>3.8340000000000001</v>
      </c>
      <c r="AU1833" s="1">
        <f t="shared" si="229"/>
        <v>2.5723887766917635</v>
      </c>
      <c r="AV1833" s="1">
        <f t="shared" si="230"/>
        <v>1.9239678582904058</v>
      </c>
      <c r="AW1833" s="1">
        <f t="shared" si="231"/>
        <v>1.2755469398890484</v>
      </c>
    </row>
    <row r="1834" spans="1:49" x14ac:dyDescent="0.2">
      <c r="A1834">
        <v>1832</v>
      </c>
      <c r="B1834" t="s">
        <v>12947</v>
      </c>
      <c r="C1834" t="s">
        <v>12946</v>
      </c>
      <c r="F1834" t="s">
        <v>12945</v>
      </c>
      <c r="G1834" t="s">
        <v>6</v>
      </c>
      <c r="H1834" t="s">
        <v>5</v>
      </c>
      <c r="I1834" t="s">
        <v>12944</v>
      </c>
      <c r="J1834">
        <v>60022134</v>
      </c>
      <c r="K1834" t="s">
        <v>2364</v>
      </c>
      <c r="L1834" t="s">
        <v>2363</v>
      </c>
      <c r="M1834" t="s">
        <v>1529</v>
      </c>
      <c r="N1834">
        <v>4</v>
      </c>
      <c r="O1834" t="s">
        <v>12943</v>
      </c>
      <c r="P1834" t="s">
        <v>12942</v>
      </c>
      <c r="Q1834" t="s">
        <v>6678</v>
      </c>
      <c r="R1834" s="7">
        <v>41151</v>
      </c>
      <c r="S1834" s="8">
        <f t="shared" si="224"/>
        <v>2012</v>
      </c>
      <c r="T1834" s="8">
        <v>2012</v>
      </c>
      <c r="U1834" s="8">
        <f t="shared" si="225"/>
        <v>10</v>
      </c>
      <c r="V1834" s="7">
        <v>2012</v>
      </c>
      <c r="W1834" t="s">
        <v>252</v>
      </c>
      <c r="X1834" s="2">
        <v>0.81499999999999995</v>
      </c>
      <c r="Y1834" s="6">
        <f t="shared" si="226"/>
        <v>2.1755959531245827E-2</v>
      </c>
      <c r="AA1834">
        <v>10709908</v>
      </c>
      <c r="AB1834">
        <v>17316</v>
      </c>
      <c r="AD1834" t="s">
        <v>2</v>
      </c>
      <c r="AE1834">
        <v>19</v>
      </c>
      <c r="AF1834">
        <v>10</v>
      </c>
      <c r="AG1834">
        <v>6259833</v>
      </c>
      <c r="AH1834" t="s">
        <v>12941</v>
      </c>
      <c r="AI1834" t="s">
        <v>12940</v>
      </c>
      <c r="AJ1834" t="s">
        <v>12939</v>
      </c>
      <c r="AK1834" t="s">
        <v>12938</v>
      </c>
      <c r="AL1834">
        <v>33</v>
      </c>
      <c r="AM1834" s="5">
        <f t="shared" si="227"/>
        <v>3.3</v>
      </c>
      <c r="AN1834" s="4">
        <f t="shared" si="228"/>
        <v>4.9981067777357061E-3</v>
      </c>
      <c r="AO1834" s="3"/>
      <c r="AP1834">
        <v>0</v>
      </c>
      <c r="AR1834" t="s">
        <v>12937</v>
      </c>
      <c r="AT1834" s="2">
        <v>3.109</v>
      </c>
      <c r="AU1834" s="1">
        <f t="shared" si="229"/>
        <v>1.672860370519279</v>
      </c>
      <c r="AV1834" s="1">
        <f t="shared" si="230"/>
        <v>1.3377033154490767</v>
      </c>
      <c r="AW1834" s="1">
        <f t="shared" si="231"/>
        <v>1.0025462603788742</v>
      </c>
    </row>
    <row r="1835" spans="1:49" x14ac:dyDescent="0.2">
      <c r="A1835">
        <v>1833</v>
      </c>
      <c r="B1835" t="s">
        <v>12936</v>
      </c>
      <c r="C1835" t="s">
        <v>12935</v>
      </c>
      <c r="D1835" t="s">
        <v>12934</v>
      </c>
      <c r="F1835" t="s">
        <v>12933</v>
      </c>
      <c r="G1835" t="s">
        <v>6</v>
      </c>
      <c r="H1835" t="s">
        <v>5</v>
      </c>
      <c r="I1835" t="s">
        <v>12932</v>
      </c>
      <c r="J1835" t="s">
        <v>12931</v>
      </c>
      <c r="K1835" t="s">
        <v>12930</v>
      </c>
      <c r="L1835" t="s">
        <v>12929</v>
      </c>
      <c r="M1835" t="s">
        <v>69</v>
      </c>
      <c r="N1835">
        <v>4</v>
      </c>
      <c r="O1835" t="s">
        <v>12928</v>
      </c>
      <c r="P1835" t="s">
        <v>12927</v>
      </c>
      <c r="Q1835" t="s">
        <v>12926</v>
      </c>
      <c r="R1835" s="7">
        <v>41151</v>
      </c>
      <c r="S1835" s="8">
        <f t="shared" si="224"/>
        <v>2012</v>
      </c>
      <c r="T1835" s="8">
        <v>2012</v>
      </c>
      <c r="U1835" s="8">
        <f t="shared" si="225"/>
        <v>10</v>
      </c>
      <c r="V1835" s="7">
        <v>41151</v>
      </c>
      <c r="W1835" t="s">
        <v>12925</v>
      </c>
      <c r="X1835" s="2">
        <v>0.437</v>
      </c>
      <c r="Y1835" s="6">
        <f t="shared" si="226"/>
        <v>1.1665465417367396E-2</v>
      </c>
      <c r="AA1835">
        <v>201693</v>
      </c>
      <c r="AB1835">
        <v>25270</v>
      </c>
      <c r="AD1835" t="s">
        <v>2</v>
      </c>
      <c r="AE1835">
        <v>391</v>
      </c>
      <c r="AH1835" t="s">
        <v>1424</v>
      </c>
      <c r="AI1835" t="s">
        <v>12924</v>
      </c>
      <c r="AJ1835" t="s">
        <v>12923</v>
      </c>
      <c r="AK1835" t="s">
        <v>12922</v>
      </c>
      <c r="AL1835">
        <v>35</v>
      </c>
      <c r="AM1835" s="5">
        <f t="shared" si="227"/>
        <v>3.5</v>
      </c>
      <c r="AN1835" s="4">
        <f t="shared" si="228"/>
        <v>5.301022340022719E-3</v>
      </c>
      <c r="AO1835" s="3"/>
      <c r="AP1835">
        <v>0</v>
      </c>
      <c r="AQ1835" t="s">
        <v>251</v>
      </c>
      <c r="AR1835">
        <v>21161011</v>
      </c>
      <c r="AS1835" t="s">
        <v>250</v>
      </c>
      <c r="AT1835" s="2">
        <v>2.5449999999999999</v>
      </c>
      <c r="AU1835" s="1">
        <f t="shared" si="229"/>
        <v>0.97561324941639915</v>
      </c>
      <c r="AV1835" s="1">
        <f t="shared" si="230"/>
        <v>0.8483243878695057</v>
      </c>
      <c r="AW1835" s="1">
        <f t="shared" si="231"/>
        <v>0.72103552632261214</v>
      </c>
    </row>
    <row r="1836" spans="1:49" x14ac:dyDescent="0.2">
      <c r="A1836">
        <v>1834</v>
      </c>
      <c r="B1836" t="s">
        <v>12921</v>
      </c>
      <c r="C1836" t="s">
        <v>12920</v>
      </c>
      <c r="F1836" t="s">
        <v>12919</v>
      </c>
      <c r="G1836" t="s">
        <v>6</v>
      </c>
      <c r="H1836" t="s">
        <v>5</v>
      </c>
      <c r="I1836" t="s">
        <v>7220</v>
      </c>
      <c r="J1836" t="s">
        <v>7215</v>
      </c>
      <c r="K1836" t="s">
        <v>7219</v>
      </c>
      <c r="L1836" t="s">
        <v>7218</v>
      </c>
      <c r="M1836" t="s">
        <v>1869</v>
      </c>
      <c r="N1836">
        <v>2</v>
      </c>
      <c r="O1836" t="s">
        <v>12918</v>
      </c>
      <c r="P1836" t="s">
        <v>7216</v>
      </c>
      <c r="Q1836" t="s">
        <v>7215</v>
      </c>
      <c r="R1836" s="7">
        <v>41149</v>
      </c>
      <c r="S1836" s="8">
        <f t="shared" si="224"/>
        <v>2012</v>
      </c>
      <c r="T1836" s="8">
        <v>2012</v>
      </c>
      <c r="U1836" s="8">
        <f t="shared" si="225"/>
        <v>10</v>
      </c>
      <c r="V1836" s="7">
        <v>41149</v>
      </c>
      <c r="W1836" t="s">
        <v>1505</v>
      </c>
      <c r="X1836" s="2">
        <v>0.621</v>
      </c>
      <c r="Y1836" s="6">
        <f t="shared" si="226"/>
        <v>1.6577240329943142E-2</v>
      </c>
      <c r="AA1836">
        <v>11755326</v>
      </c>
      <c r="AB1836">
        <v>4700151916</v>
      </c>
      <c r="AC1836">
        <v>11755334</v>
      </c>
      <c r="AD1836" t="s">
        <v>2</v>
      </c>
      <c r="AF1836">
        <v>3441</v>
      </c>
      <c r="AH1836" t="s">
        <v>12917</v>
      </c>
      <c r="AI1836" t="s">
        <v>12916</v>
      </c>
      <c r="AJ1836" t="s">
        <v>12915</v>
      </c>
      <c r="AK1836" t="s">
        <v>12914</v>
      </c>
      <c r="AL1836">
        <v>1</v>
      </c>
      <c r="AM1836" s="5">
        <f t="shared" si="227"/>
        <v>0.1</v>
      </c>
      <c r="AN1836" s="4">
        <f t="shared" si="228"/>
        <v>1.5145778114350627E-4</v>
      </c>
      <c r="AO1836" s="3"/>
      <c r="AP1836">
        <v>0</v>
      </c>
      <c r="AR1836" t="s">
        <v>1</v>
      </c>
      <c r="AT1836" s="2">
        <v>1.091</v>
      </c>
      <c r="AU1836" s="1">
        <f t="shared" si="229"/>
        <v>1.1649505565303251</v>
      </c>
      <c r="AV1836" s="1">
        <f t="shared" si="230"/>
        <v>0.83643490555433231</v>
      </c>
      <c r="AW1836" s="1">
        <f t="shared" si="231"/>
        <v>0.50791925457833964</v>
      </c>
    </row>
    <row r="1837" spans="1:49" x14ac:dyDescent="0.2">
      <c r="A1837">
        <v>1835</v>
      </c>
      <c r="B1837" t="s">
        <v>12913</v>
      </c>
      <c r="C1837" t="s">
        <v>12912</v>
      </c>
      <c r="E1837">
        <v>22804706</v>
      </c>
      <c r="F1837" t="s">
        <v>12911</v>
      </c>
      <c r="G1837" t="s">
        <v>6</v>
      </c>
      <c r="H1837" t="s">
        <v>5</v>
      </c>
      <c r="I1837" t="s">
        <v>12910</v>
      </c>
      <c r="J1837" t="s">
        <v>12909</v>
      </c>
      <c r="K1837" t="s">
        <v>12908</v>
      </c>
      <c r="L1837" t="s">
        <v>12907</v>
      </c>
      <c r="M1837" t="s">
        <v>12906</v>
      </c>
      <c r="N1837">
        <v>8</v>
      </c>
      <c r="O1837" t="s">
        <v>12905</v>
      </c>
      <c r="P1837" t="s">
        <v>12904</v>
      </c>
      <c r="Q1837" t="s">
        <v>12903</v>
      </c>
      <c r="R1837" s="7">
        <v>41149</v>
      </c>
      <c r="S1837" s="8">
        <f t="shared" si="224"/>
        <v>2012</v>
      </c>
      <c r="T1837" s="8">
        <v>2012</v>
      </c>
      <c r="U1837" s="8">
        <f t="shared" si="225"/>
        <v>10</v>
      </c>
      <c r="V1837" s="7">
        <v>41149</v>
      </c>
      <c r="W1837" t="s">
        <v>1573</v>
      </c>
      <c r="X1837" s="2">
        <v>5.5540000000000003</v>
      </c>
      <c r="Y1837" s="6">
        <f t="shared" si="226"/>
        <v>0.14826085795894398</v>
      </c>
      <c r="AA1837">
        <v>19360851</v>
      </c>
      <c r="AB1837">
        <v>11500153511</v>
      </c>
      <c r="AC1837" t="s">
        <v>1572</v>
      </c>
      <c r="AD1837" t="s">
        <v>2</v>
      </c>
      <c r="AE1837">
        <v>6</v>
      </c>
      <c r="AF1837">
        <v>8</v>
      </c>
      <c r="AH1837" t="s">
        <v>12902</v>
      </c>
      <c r="AI1837" t="s">
        <v>12901</v>
      </c>
      <c r="AJ1837" t="s">
        <v>12900</v>
      </c>
      <c r="AK1837" t="s">
        <v>12899</v>
      </c>
      <c r="AL1837">
        <v>58</v>
      </c>
      <c r="AM1837" s="5">
        <f t="shared" si="227"/>
        <v>5.8</v>
      </c>
      <c r="AN1837" s="4">
        <f t="shared" si="228"/>
        <v>8.7845513063233623E-3</v>
      </c>
      <c r="AO1837" s="3"/>
      <c r="AP1837">
        <v>0</v>
      </c>
      <c r="AQ1837" t="s">
        <v>49</v>
      </c>
      <c r="AR1837">
        <v>241818</v>
      </c>
      <c r="AS1837" t="s">
        <v>48</v>
      </c>
      <c r="AT1837" s="2">
        <v>15.881</v>
      </c>
      <c r="AU1837" s="1">
        <f t="shared" si="229"/>
        <v>10.641796596315778</v>
      </c>
      <c r="AV1837" s="1">
        <f t="shared" si="230"/>
        <v>7.8522704632633662</v>
      </c>
      <c r="AW1837" s="1">
        <f t="shared" si="231"/>
        <v>5.0627443302109549</v>
      </c>
    </row>
    <row r="1838" spans="1:49" x14ac:dyDescent="0.2">
      <c r="A1838">
        <v>1836</v>
      </c>
      <c r="B1838" t="s">
        <v>12898</v>
      </c>
      <c r="C1838" t="s">
        <v>12897</v>
      </c>
      <c r="E1838">
        <v>22891317</v>
      </c>
      <c r="F1838" t="s">
        <v>12896</v>
      </c>
      <c r="G1838" t="s">
        <v>6</v>
      </c>
      <c r="H1838" t="s">
        <v>5</v>
      </c>
      <c r="I1838" t="s">
        <v>12895</v>
      </c>
      <c r="J1838" t="s">
        <v>12894</v>
      </c>
      <c r="K1838" t="s">
        <v>12893</v>
      </c>
      <c r="L1838" t="s">
        <v>12892</v>
      </c>
      <c r="M1838" t="s">
        <v>408</v>
      </c>
      <c r="N1838">
        <v>8</v>
      </c>
      <c r="O1838" t="s">
        <v>12891</v>
      </c>
      <c r="P1838" t="s">
        <v>12890</v>
      </c>
      <c r="Q1838" t="s">
        <v>12889</v>
      </c>
      <c r="R1838" s="7">
        <v>41149</v>
      </c>
      <c r="S1838" s="8">
        <f t="shared" si="224"/>
        <v>2012</v>
      </c>
      <c r="T1838" s="8">
        <v>2012</v>
      </c>
      <c r="U1838" s="8">
        <f t="shared" si="225"/>
        <v>10</v>
      </c>
      <c r="V1838" s="7">
        <v>41149</v>
      </c>
      <c r="W1838" t="s">
        <v>1478</v>
      </c>
      <c r="X1838" s="2">
        <v>5.0110000000000001</v>
      </c>
      <c r="Y1838" s="6">
        <f t="shared" si="226"/>
        <v>0.13376578308107098</v>
      </c>
      <c r="AA1838">
        <v>278424</v>
      </c>
      <c r="AB1838">
        <v>21121</v>
      </c>
      <c r="AC1838">
        <v>10916490</v>
      </c>
      <c r="AD1838" t="s">
        <v>2</v>
      </c>
      <c r="AE1838">
        <v>109</v>
      </c>
      <c r="AF1838">
        <v>35</v>
      </c>
      <c r="AH1838" t="s">
        <v>12888</v>
      </c>
      <c r="AI1838" t="s">
        <v>12887</v>
      </c>
      <c r="AJ1838" t="s">
        <v>12886</v>
      </c>
      <c r="AK1838" t="s">
        <v>12885</v>
      </c>
      <c r="AL1838">
        <v>116</v>
      </c>
      <c r="AM1838" s="5">
        <f t="shared" si="227"/>
        <v>11.6</v>
      </c>
      <c r="AN1838" s="4">
        <f t="shared" si="228"/>
        <v>1.7569102612646725E-2</v>
      </c>
      <c r="AO1838" s="3"/>
      <c r="AP1838">
        <v>1</v>
      </c>
      <c r="AQ1838" t="s">
        <v>12884</v>
      </c>
      <c r="AR1838" t="s">
        <v>12883</v>
      </c>
      <c r="AS1838" t="s">
        <v>12882</v>
      </c>
      <c r="AT1838" s="2" t="s">
        <v>0</v>
      </c>
      <c r="AU1838" s="1">
        <f t="shared" si="229"/>
        <v>9.8906778940543703</v>
      </c>
      <c r="AV1838" s="1">
        <f t="shared" si="230"/>
        <v>7.5667442846858846</v>
      </c>
      <c r="AW1838" s="1">
        <f t="shared" si="231"/>
        <v>5.2428106753173997</v>
      </c>
    </row>
    <row r="1839" spans="1:49" x14ac:dyDescent="0.2">
      <c r="A1839">
        <v>1837</v>
      </c>
      <c r="B1839" t="s">
        <v>12881</v>
      </c>
      <c r="C1839" t="s">
        <v>12880</v>
      </c>
      <c r="E1839">
        <v>22805782</v>
      </c>
      <c r="F1839" t="s">
        <v>12879</v>
      </c>
      <c r="G1839" t="s">
        <v>6</v>
      </c>
      <c r="H1839" t="s">
        <v>5</v>
      </c>
      <c r="I1839" t="s">
        <v>12878</v>
      </c>
      <c r="J1839" t="s">
        <v>12877</v>
      </c>
      <c r="K1839" t="s">
        <v>12876</v>
      </c>
      <c r="L1839" t="s">
        <v>2421</v>
      </c>
      <c r="M1839" t="s">
        <v>2420</v>
      </c>
      <c r="N1839">
        <v>5</v>
      </c>
      <c r="O1839" t="s">
        <v>12875</v>
      </c>
      <c r="P1839" t="s">
        <v>12874</v>
      </c>
      <c r="Q1839" t="s">
        <v>12873</v>
      </c>
      <c r="R1839" s="7">
        <v>41149</v>
      </c>
      <c r="S1839" s="8">
        <f t="shared" si="224"/>
        <v>2012</v>
      </c>
      <c r="T1839" s="8">
        <v>2012</v>
      </c>
      <c r="U1839" s="8">
        <f t="shared" si="225"/>
        <v>10</v>
      </c>
      <c r="V1839" s="7">
        <v>41149</v>
      </c>
      <c r="W1839" t="s">
        <v>1533</v>
      </c>
      <c r="X1839" s="2">
        <v>1.0529999999999999</v>
      </c>
      <c r="Y1839" s="6">
        <f t="shared" si="226"/>
        <v>2.8109233602947065E-2</v>
      </c>
      <c r="AA1839">
        <v>14639076</v>
      </c>
      <c r="AB1839">
        <v>27011</v>
      </c>
      <c r="AD1839" t="s">
        <v>2</v>
      </c>
      <c r="AE1839">
        <v>14</v>
      </c>
      <c r="AF1839">
        <v>32</v>
      </c>
      <c r="AH1839" t="s">
        <v>12872</v>
      </c>
      <c r="AI1839" t="s">
        <v>12871</v>
      </c>
      <c r="AK1839" t="s">
        <v>12870</v>
      </c>
      <c r="AL1839">
        <v>18</v>
      </c>
      <c r="AM1839" s="5">
        <f t="shared" si="227"/>
        <v>1.8</v>
      </c>
      <c r="AN1839" s="4">
        <f t="shared" si="228"/>
        <v>2.7262400605831123E-3</v>
      </c>
      <c r="AO1839" s="3"/>
      <c r="AP1839">
        <v>0</v>
      </c>
      <c r="AR1839" t="s">
        <v>1</v>
      </c>
      <c r="AT1839" s="2">
        <v>3.6760000000000002</v>
      </c>
      <c r="AU1839" s="1">
        <f t="shared" si="229"/>
        <v>2.0494335540237878</v>
      </c>
      <c r="AV1839" s="1">
        <f t="shared" si="230"/>
        <v>1.5417736831765088</v>
      </c>
      <c r="AW1839" s="1">
        <f t="shared" si="231"/>
        <v>1.0341138123292297</v>
      </c>
    </row>
    <row r="1840" spans="1:49" x14ac:dyDescent="0.2">
      <c r="A1840">
        <v>1838</v>
      </c>
      <c r="B1840" t="s">
        <v>12869</v>
      </c>
      <c r="C1840" t="s">
        <v>12868</v>
      </c>
      <c r="F1840" t="s">
        <v>12867</v>
      </c>
      <c r="G1840" t="s">
        <v>6</v>
      </c>
      <c r="H1840" t="s">
        <v>5</v>
      </c>
      <c r="I1840" t="s">
        <v>12866</v>
      </c>
      <c r="J1840">
        <v>60014171</v>
      </c>
      <c r="K1840" t="s">
        <v>374</v>
      </c>
      <c r="L1840" t="s">
        <v>373</v>
      </c>
      <c r="M1840" t="s">
        <v>172</v>
      </c>
      <c r="N1840">
        <v>2</v>
      </c>
      <c r="O1840" t="s">
        <v>12865</v>
      </c>
      <c r="P1840" t="s">
        <v>12864</v>
      </c>
      <c r="Q1840" t="s">
        <v>372</v>
      </c>
      <c r="R1840" s="7">
        <v>41148</v>
      </c>
      <c r="S1840" s="8">
        <f t="shared" si="224"/>
        <v>2012</v>
      </c>
      <c r="T1840" s="8">
        <v>2012</v>
      </c>
      <c r="U1840" s="8">
        <f t="shared" si="225"/>
        <v>10</v>
      </c>
      <c r="V1840" s="7">
        <v>2012</v>
      </c>
      <c r="W1840" t="s">
        <v>520</v>
      </c>
      <c r="X1840" s="2">
        <v>2.0099999999999998</v>
      </c>
      <c r="Y1840" s="6">
        <f t="shared" si="226"/>
        <v>5.3655802034115477E-2</v>
      </c>
      <c r="AA1840">
        <v>15361276</v>
      </c>
      <c r="AB1840">
        <v>18933</v>
      </c>
      <c r="AD1840" t="s">
        <v>2</v>
      </c>
      <c r="AE1840">
        <v>11</v>
      </c>
      <c r="AF1840">
        <v>10</v>
      </c>
      <c r="AG1840">
        <v>6276194</v>
      </c>
      <c r="AH1840" t="s">
        <v>12863</v>
      </c>
      <c r="AI1840" t="s">
        <v>12862</v>
      </c>
      <c r="AJ1840" t="s">
        <v>12861</v>
      </c>
      <c r="AK1840" t="s">
        <v>12860</v>
      </c>
      <c r="AL1840">
        <v>6</v>
      </c>
      <c r="AM1840" s="5">
        <f t="shared" si="227"/>
        <v>0.6</v>
      </c>
      <c r="AN1840" s="4">
        <f t="shared" si="228"/>
        <v>9.0874668686103744E-4</v>
      </c>
      <c r="AO1840" s="3"/>
      <c r="AP1840">
        <v>0</v>
      </c>
      <c r="AQ1840" t="s">
        <v>230</v>
      </c>
      <c r="AR1840" t="s">
        <v>1</v>
      </c>
      <c r="AS1840" t="s">
        <v>229</v>
      </c>
      <c r="AT1840" s="2" t="s">
        <v>0</v>
      </c>
      <c r="AU1840" s="1">
        <f t="shared" si="229"/>
        <v>3.7831685429939146</v>
      </c>
      <c r="AV1840" s="1">
        <f t="shared" si="230"/>
        <v>2.7282274360488254</v>
      </c>
      <c r="AW1840" s="1">
        <f t="shared" si="231"/>
        <v>1.6732863291037368</v>
      </c>
    </row>
    <row r="1841" spans="1:49" x14ac:dyDescent="0.2">
      <c r="A1841">
        <v>1839</v>
      </c>
      <c r="B1841" t="s">
        <v>12859</v>
      </c>
      <c r="C1841" t="s">
        <v>12858</v>
      </c>
      <c r="F1841" t="s">
        <v>12857</v>
      </c>
      <c r="G1841" t="s">
        <v>6</v>
      </c>
      <c r="H1841" t="s">
        <v>5</v>
      </c>
      <c r="I1841" t="s">
        <v>1214</v>
      </c>
      <c r="J1841" t="s">
        <v>1213</v>
      </c>
      <c r="K1841" t="s">
        <v>1212</v>
      </c>
      <c r="L1841" t="s">
        <v>1211</v>
      </c>
      <c r="M1841" t="s">
        <v>1210</v>
      </c>
      <c r="N1841">
        <v>5</v>
      </c>
      <c r="O1841" t="s">
        <v>12856</v>
      </c>
      <c r="P1841" t="s">
        <v>12855</v>
      </c>
      <c r="Q1841" t="s">
        <v>12854</v>
      </c>
      <c r="R1841" s="7">
        <v>41148</v>
      </c>
      <c r="S1841" s="8">
        <f t="shared" si="224"/>
        <v>2012</v>
      </c>
      <c r="T1841" s="8">
        <v>2012</v>
      </c>
      <c r="U1841" s="8">
        <f t="shared" si="225"/>
        <v>10</v>
      </c>
      <c r="V1841" s="7">
        <v>2012</v>
      </c>
      <c r="W1841" t="s">
        <v>520</v>
      </c>
      <c r="X1841" s="2">
        <v>2.0099999999999998</v>
      </c>
      <c r="Y1841" s="6">
        <f t="shared" si="226"/>
        <v>5.3655802034115477E-2</v>
      </c>
      <c r="AA1841">
        <v>15361276</v>
      </c>
      <c r="AB1841">
        <v>18933</v>
      </c>
      <c r="AD1841" t="s">
        <v>2</v>
      </c>
      <c r="AE1841">
        <v>11</v>
      </c>
      <c r="AF1841">
        <v>10</v>
      </c>
      <c r="AG1841">
        <v>6276195</v>
      </c>
      <c r="AH1841" t="s">
        <v>12853</v>
      </c>
      <c r="AI1841" t="s">
        <v>12852</v>
      </c>
      <c r="AJ1841" t="s">
        <v>12851</v>
      </c>
      <c r="AK1841" t="s">
        <v>12850</v>
      </c>
      <c r="AL1841">
        <v>31</v>
      </c>
      <c r="AM1841" s="5">
        <f t="shared" si="227"/>
        <v>3.1</v>
      </c>
      <c r="AN1841" s="4">
        <f t="shared" si="228"/>
        <v>4.6951912154486941E-3</v>
      </c>
      <c r="AO1841" s="3"/>
      <c r="AP1841">
        <v>0</v>
      </c>
      <c r="AQ1841" t="s">
        <v>331</v>
      </c>
      <c r="AR1841" t="s">
        <v>1209</v>
      </c>
      <c r="AS1841" t="s">
        <v>329</v>
      </c>
      <c r="AT1841" s="2" t="s">
        <v>0</v>
      </c>
      <c r="AU1841" s="1">
        <f t="shared" si="229"/>
        <v>3.8967618788515437</v>
      </c>
      <c r="AV1841" s="1">
        <f t="shared" si="230"/>
        <v>2.9175496624782085</v>
      </c>
      <c r="AW1841" s="1">
        <f t="shared" si="231"/>
        <v>1.9383374461048728</v>
      </c>
    </row>
    <row r="1842" spans="1:49" x14ac:dyDescent="0.2">
      <c r="A1842">
        <v>1840</v>
      </c>
      <c r="B1842" t="s">
        <v>12849</v>
      </c>
      <c r="C1842" t="s">
        <v>12848</v>
      </c>
      <c r="F1842" t="s">
        <v>12847</v>
      </c>
      <c r="G1842" t="s">
        <v>6</v>
      </c>
      <c r="H1842" t="s">
        <v>5</v>
      </c>
      <c r="I1842" t="s">
        <v>12846</v>
      </c>
      <c r="J1842" t="s">
        <v>12845</v>
      </c>
      <c r="K1842" t="s">
        <v>12844</v>
      </c>
      <c r="L1842" t="s">
        <v>12843</v>
      </c>
      <c r="M1842" t="s">
        <v>164</v>
      </c>
      <c r="N1842">
        <v>4</v>
      </c>
      <c r="O1842" t="s">
        <v>12842</v>
      </c>
      <c r="P1842" t="s">
        <v>12841</v>
      </c>
      <c r="Q1842" t="s">
        <v>12840</v>
      </c>
      <c r="R1842" s="7">
        <v>41148</v>
      </c>
      <c r="S1842" s="8">
        <f t="shared" si="224"/>
        <v>2012</v>
      </c>
      <c r="T1842" s="8">
        <v>2012</v>
      </c>
      <c r="U1842" s="8">
        <f t="shared" si="225"/>
        <v>10</v>
      </c>
      <c r="V1842" s="7">
        <v>2012</v>
      </c>
      <c r="W1842" t="s">
        <v>520</v>
      </c>
      <c r="X1842" s="2">
        <v>2.0099999999999998</v>
      </c>
      <c r="Y1842" s="6">
        <f t="shared" si="226"/>
        <v>5.3655802034115477E-2</v>
      </c>
      <c r="AA1842">
        <v>15361276</v>
      </c>
      <c r="AB1842">
        <v>18933</v>
      </c>
      <c r="AD1842" t="s">
        <v>2</v>
      </c>
      <c r="AE1842">
        <v>11</v>
      </c>
      <c r="AF1842">
        <v>10</v>
      </c>
      <c r="AG1842">
        <v>6276198</v>
      </c>
      <c r="AH1842" t="s">
        <v>12839</v>
      </c>
      <c r="AI1842" t="s">
        <v>12838</v>
      </c>
      <c r="AJ1842" t="s">
        <v>12837</v>
      </c>
      <c r="AK1842" t="s">
        <v>12836</v>
      </c>
      <c r="AL1842">
        <v>55</v>
      </c>
      <c r="AM1842" s="5">
        <f t="shared" si="227"/>
        <v>5.5</v>
      </c>
      <c r="AN1842" s="4">
        <f t="shared" si="228"/>
        <v>8.330177962892843E-3</v>
      </c>
      <c r="AO1842" s="3"/>
      <c r="AP1842">
        <v>0</v>
      </c>
      <c r="AQ1842" t="s">
        <v>8</v>
      </c>
      <c r="AR1842" t="s">
        <v>12835</v>
      </c>
      <c r="AS1842" t="s">
        <v>7</v>
      </c>
      <c r="AT1842" s="2" t="s">
        <v>0</v>
      </c>
      <c r="AU1842" s="1">
        <f t="shared" si="229"/>
        <v>4.0058114812748684</v>
      </c>
      <c r="AV1842" s="1">
        <f t="shared" si="230"/>
        <v>3.0992989998504159</v>
      </c>
      <c r="AW1842" s="1">
        <f t="shared" si="231"/>
        <v>2.1927865184259634</v>
      </c>
    </row>
    <row r="1843" spans="1:49" x14ac:dyDescent="0.2">
      <c r="A1843">
        <v>1841</v>
      </c>
      <c r="B1843" t="s">
        <v>12834</v>
      </c>
      <c r="C1843" t="s">
        <v>12833</v>
      </c>
      <c r="F1843" t="s">
        <v>12832</v>
      </c>
      <c r="G1843" t="s">
        <v>6</v>
      </c>
      <c r="H1843" t="s">
        <v>5</v>
      </c>
      <c r="I1843" t="s">
        <v>12831</v>
      </c>
      <c r="J1843" t="s">
        <v>12830</v>
      </c>
      <c r="K1843" t="s">
        <v>12829</v>
      </c>
      <c r="L1843" t="s">
        <v>12828</v>
      </c>
      <c r="M1843" t="s">
        <v>12827</v>
      </c>
      <c r="N1843">
        <v>3</v>
      </c>
      <c r="O1843" t="s">
        <v>12826</v>
      </c>
      <c r="P1843" t="s">
        <v>12825</v>
      </c>
      <c r="Q1843" t="s">
        <v>12824</v>
      </c>
      <c r="R1843" s="7">
        <v>41148</v>
      </c>
      <c r="S1843" s="8">
        <f t="shared" si="224"/>
        <v>2012</v>
      </c>
      <c r="T1843" s="8">
        <v>2012</v>
      </c>
      <c r="U1843" s="8">
        <f t="shared" si="225"/>
        <v>10</v>
      </c>
      <c r="V1843" s="7">
        <v>2012</v>
      </c>
      <c r="W1843" t="s">
        <v>520</v>
      </c>
      <c r="X1843" s="2">
        <v>2.0099999999999998</v>
      </c>
      <c r="Y1843" s="6">
        <f t="shared" si="226"/>
        <v>5.3655802034115477E-2</v>
      </c>
      <c r="AA1843">
        <v>15361276</v>
      </c>
      <c r="AB1843">
        <v>18933</v>
      </c>
      <c r="AD1843" t="s">
        <v>2</v>
      </c>
      <c r="AE1843">
        <v>11</v>
      </c>
      <c r="AF1843">
        <v>9</v>
      </c>
      <c r="AG1843">
        <v>6276193</v>
      </c>
      <c r="AH1843" t="s">
        <v>12823</v>
      </c>
      <c r="AI1843" t="s">
        <v>12822</v>
      </c>
      <c r="AJ1843" t="s">
        <v>12821</v>
      </c>
      <c r="AK1843" t="s">
        <v>12820</v>
      </c>
      <c r="AL1843">
        <v>31</v>
      </c>
      <c r="AM1843" s="5">
        <f t="shared" si="227"/>
        <v>3.1</v>
      </c>
      <c r="AN1843" s="4">
        <f t="shared" si="228"/>
        <v>4.6951912154486941E-3</v>
      </c>
      <c r="AO1843" s="3"/>
      <c r="AP1843">
        <v>0</v>
      </c>
      <c r="AQ1843" t="s">
        <v>230</v>
      </c>
      <c r="AR1843" t="s">
        <v>12819</v>
      </c>
      <c r="AS1843" t="s">
        <v>229</v>
      </c>
      <c r="AT1843" s="2" t="s">
        <v>0</v>
      </c>
      <c r="AU1843" s="1">
        <f t="shared" si="229"/>
        <v>3.8967618788515437</v>
      </c>
      <c r="AV1843" s="1">
        <f t="shared" si="230"/>
        <v>2.9175496624782085</v>
      </c>
      <c r="AW1843" s="1">
        <f t="shared" si="231"/>
        <v>1.9383374461048728</v>
      </c>
    </row>
    <row r="1844" spans="1:49" x14ac:dyDescent="0.2">
      <c r="A1844">
        <v>1842</v>
      </c>
      <c r="B1844" t="s">
        <v>12818</v>
      </c>
      <c r="C1844" t="s">
        <v>12817</v>
      </c>
      <c r="F1844" t="s">
        <v>12816</v>
      </c>
      <c r="G1844" t="s">
        <v>6</v>
      </c>
      <c r="H1844" t="s">
        <v>5</v>
      </c>
      <c r="I1844" t="s">
        <v>12815</v>
      </c>
      <c r="J1844" t="s">
        <v>12814</v>
      </c>
      <c r="K1844" t="s">
        <v>12813</v>
      </c>
      <c r="L1844" t="s">
        <v>12812</v>
      </c>
      <c r="M1844" t="s">
        <v>12811</v>
      </c>
      <c r="N1844">
        <v>5</v>
      </c>
      <c r="O1844" t="s">
        <v>12810</v>
      </c>
      <c r="P1844" t="s">
        <v>12809</v>
      </c>
      <c r="Q1844" t="s">
        <v>12808</v>
      </c>
      <c r="R1844" s="7">
        <v>41148</v>
      </c>
      <c r="S1844" s="8">
        <f t="shared" si="224"/>
        <v>2012</v>
      </c>
      <c r="T1844" s="8">
        <v>2012</v>
      </c>
      <c r="U1844" s="8">
        <f t="shared" si="225"/>
        <v>10</v>
      </c>
      <c r="V1844" s="7">
        <v>2012</v>
      </c>
      <c r="W1844" t="s">
        <v>453</v>
      </c>
      <c r="X1844" s="2">
        <v>0.94</v>
      </c>
      <c r="Y1844" s="6">
        <f t="shared" si="226"/>
        <v>2.5092763140332611E-2</v>
      </c>
      <c r="AA1844">
        <v>15311309</v>
      </c>
      <c r="AB1844">
        <v>17295</v>
      </c>
      <c r="AD1844" t="s">
        <v>2</v>
      </c>
      <c r="AE1844">
        <v>22</v>
      </c>
      <c r="AF1844">
        <v>9</v>
      </c>
      <c r="AG1844">
        <v>6279473</v>
      </c>
      <c r="AH1844" t="s">
        <v>12807</v>
      </c>
      <c r="AI1844" t="s">
        <v>12806</v>
      </c>
      <c r="AJ1844" t="s">
        <v>12805</v>
      </c>
      <c r="AK1844" t="s">
        <v>12804</v>
      </c>
      <c r="AL1844">
        <v>6</v>
      </c>
      <c r="AM1844" s="5">
        <f t="shared" si="227"/>
        <v>0.6</v>
      </c>
      <c r="AN1844" s="4">
        <f t="shared" si="228"/>
        <v>9.0874668686103744E-4</v>
      </c>
      <c r="AO1844" s="3"/>
      <c r="AP1844">
        <v>0</v>
      </c>
      <c r="AQ1844" t="s">
        <v>8</v>
      </c>
      <c r="AR1844" t="s">
        <v>12803</v>
      </c>
      <c r="AS1844" t="s">
        <v>7</v>
      </c>
      <c r="AT1844" s="2" t="s">
        <v>0</v>
      </c>
      <c r="AU1844" s="1">
        <f t="shared" si="229"/>
        <v>1.783755820429114</v>
      </c>
      <c r="AV1844" s="1">
        <f t="shared" si="230"/>
        <v>1.3000754913596824</v>
      </c>
      <c r="AW1844" s="1">
        <f t="shared" si="231"/>
        <v>0.816395162290251</v>
      </c>
    </row>
    <row r="1845" spans="1:49" x14ac:dyDescent="0.2">
      <c r="A1845">
        <v>1843</v>
      </c>
      <c r="B1845" t="s">
        <v>12802</v>
      </c>
      <c r="C1845" t="s">
        <v>12801</v>
      </c>
      <c r="F1845" t="s">
        <v>12800</v>
      </c>
      <c r="G1845" t="s">
        <v>6</v>
      </c>
      <c r="H1845" t="s">
        <v>5</v>
      </c>
      <c r="I1845" t="s">
        <v>1915</v>
      </c>
      <c r="J1845" t="s">
        <v>12799</v>
      </c>
      <c r="K1845" t="s">
        <v>12798</v>
      </c>
      <c r="L1845" t="s">
        <v>12797</v>
      </c>
      <c r="M1845" t="s">
        <v>12796</v>
      </c>
      <c r="N1845">
        <v>3</v>
      </c>
      <c r="O1845" t="s">
        <v>12795</v>
      </c>
      <c r="P1845" t="s">
        <v>12794</v>
      </c>
      <c r="Q1845" t="s">
        <v>12793</v>
      </c>
      <c r="R1845" s="7">
        <v>41148</v>
      </c>
      <c r="S1845" s="8">
        <f t="shared" si="224"/>
        <v>2012</v>
      </c>
      <c r="T1845" s="8">
        <v>2012</v>
      </c>
      <c r="U1845" s="8">
        <f t="shared" si="225"/>
        <v>10</v>
      </c>
      <c r="V1845" s="7">
        <v>2012</v>
      </c>
      <c r="W1845" t="s">
        <v>453</v>
      </c>
      <c r="X1845" s="2">
        <v>0.94</v>
      </c>
      <c r="Y1845" s="6">
        <f t="shared" si="226"/>
        <v>2.5092763140332611E-2</v>
      </c>
      <c r="AA1845">
        <v>15311309</v>
      </c>
      <c r="AB1845">
        <v>17295</v>
      </c>
      <c r="AD1845" t="s">
        <v>2</v>
      </c>
      <c r="AE1845">
        <v>22</v>
      </c>
      <c r="AF1845">
        <v>9</v>
      </c>
      <c r="AG1845">
        <v>6275449</v>
      </c>
      <c r="AH1845" t="s">
        <v>12792</v>
      </c>
      <c r="AI1845" t="s">
        <v>12791</v>
      </c>
      <c r="AJ1845" t="s">
        <v>12790</v>
      </c>
      <c r="AK1845" t="s">
        <v>12789</v>
      </c>
      <c r="AL1845">
        <v>18</v>
      </c>
      <c r="AM1845" s="5">
        <f t="shared" si="227"/>
        <v>1.8</v>
      </c>
      <c r="AN1845" s="4">
        <f t="shared" si="228"/>
        <v>2.7262400605831123E-3</v>
      </c>
      <c r="AO1845" s="3"/>
      <c r="AP1845">
        <v>0</v>
      </c>
      <c r="AR1845" t="s">
        <v>1</v>
      </c>
      <c r="AT1845" s="2" t="s">
        <v>0</v>
      </c>
      <c r="AU1845" s="1">
        <f t="shared" si="229"/>
        <v>1.8382806216407761</v>
      </c>
      <c r="AV1845" s="1">
        <f t="shared" si="230"/>
        <v>1.3909501600457861</v>
      </c>
      <c r="AW1845" s="1">
        <f t="shared" si="231"/>
        <v>0.94361969845079618</v>
      </c>
    </row>
    <row r="1846" spans="1:49" x14ac:dyDescent="0.2">
      <c r="A1846">
        <v>1844</v>
      </c>
      <c r="B1846" t="s">
        <v>12788</v>
      </c>
      <c r="C1846" t="s">
        <v>12787</v>
      </c>
      <c r="E1846">
        <v>23037088</v>
      </c>
      <c r="F1846" t="s">
        <v>12786</v>
      </c>
      <c r="G1846" t="s">
        <v>6</v>
      </c>
      <c r="H1846" t="s">
        <v>5</v>
      </c>
      <c r="I1846" t="s">
        <v>12785</v>
      </c>
      <c r="J1846">
        <v>60107031</v>
      </c>
      <c r="K1846" t="s">
        <v>12784</v>
      </c>
      <c r="L1846" t="s">
        <v>2760</v>
      </c>
      <c r="M1846" t="s">
        <v>194</v>
      </c>
      <c r="N1846">
        <v>3</v>
      </c>
      <c r="O1846" t="s">
        <v>12783</v>
      </c>
      <c r="P1846" t="s">
        <v>12782</v>
      </c>
      <c r="Q1846" t="s">
        <v>12781</v>
      </c>
      <c r="R1846" s="7">
        <v>41148</v>
      </c>
      <c r="S1846" s="8">
        <f t="shared" si="224"/>
        <v>2012</v>
      </c>
      <c r="T1846" s="8">
        <v>2012</v>
      </c>
      <c r="U1846" s="8">
        <f t="shared" si="225"/>
        <v>10</v>
      </c>
      <c r="V1846" s="7">
        <v>41148</v>
      </c>
      <c r="W1846" t="s">
        <v>1543</v>
      </c>
      <c r="X1846" s="2">
        <v>1.3939999999999999</v>
      </c>
      <c r="Y1846" s="6">
        <f t="shared" si="226"/>
        <v>3.721203384853581E-2</v>
      </c>
      <c r="AB1846">
        <v>12862</v>
      </c>
      <c r="AC1846">
        <v>10944087</v>
      </c>
      <c r="AD1846" t="s">
        <v>2</v>
      </c>
      <c r="AE1846">
        <v>20</v>
      </c>
      <c r="AF1846">
        <v>18</v>
      </c>
      <c r="AH1846" t="s">
        <v>12780</v>
      </c>
      <c r="AI1846" t="s">
        <v>12779</v>
      </c>
      <c r="AK1846" t="s">
        <v>12778</v>
      </c>
      <c r="AL1846">
        <v>171</v>
      </c>
      <c r="AM1846" s="5">
        <f t="shared" si="227"/>
        <v>17.100000000000001</v>
      </c>
      <c r="AN1846" s="4">
        <f t="shared" si="228"/>
        <v>2.5899280575539571E-2</v>
      </c>
      <c r="AO1846" s="3"/>
      <c r="AP1846">
        <v>1</v>
      </c>
      <c r="AR1846" t="s">
        <v>1</v>
      </c>
      <c r="AT1846" s="2">
        <v>3.8940000000000001</v>
      </c>
      <c r="AU1846" s="1">
        <f t="shared" si="229"/>
        <v>3.381820786663694</v>
      </c>
      <c r="AV1846" s="1">
        <f t="shared" si="230"/>
        <v>3.1555657212037693</v>
      </c>
      <c r="AW1846" s="1">
        <f t="shared" si="231"/>
        <v>2.9293106557438442</v>
      </c>
    </row>
    <row r="1847" spans="1:49" x14ac:dyDescent="0.2">
      <c r="A1847">
        <v>1845</v>
      </c>
      <c r="B1847" t="s">
        <v>12777</v>
      </c>
      <c r="C1847" t="s">
        <v>12776</v>
      </c>
      <c r="F1847" t="s">
        <v>12775</v>
      </c>
      <c r="G1847" t="s">
        <v>6</v>
      </c>
      <c r="H1847" t="s">
        <v>5</v>
      </c>
      <c r="I1847" t="s">
        <v>12774</v>
      </c>
      <c r="J1847" t="s">
        <v>12773</v>
      </c>
      <c r="K1847" t="s">
        <v>12772</v>
      </c>
      <c r="L1847" t="s">
        <v>12771</v>
      </c>
      <c r="M1847" t="s">
        <v>12770</v>
      </c>
      <c r="N1847">
        <v>4</v>
      </c>
      <c r="O1847" t="s">
        <v>12769</v>
      </c>
      <c r="P1847" t="s">
        <v>12768</v>
      </c>
      <c r="Q1847" t="s">
        <v>12767</v>
      </c>
      <c r="R1847" s="7">
        <v>41148</v>
      </c>
      <c r="S1847" s="8">
        <f t="shared" si="224"/>
        <v>2012</v>
      </c>
      <c r="T1847" s="8">
        <v>2012</v>
      </c>
      <c r="U1847" s="8">
        <f t="shared" si="225"/>
        <v>10</v>
      </c>
      <c r="V1847" s="7">
        <v>2012</v>
      </c>
      <c r="W1847" t="s">
        <v>1259</v>
      </c>
      <c r="X1847" s="2">
        <v>1.3280000000000001</v>
      </c>
      <c r="Y1847" s="6">
        <f t="shared" si="226"/>
        <v>3.5450201542937994E-2</v>
      </c>
      <c r="AA1847">
        <v>15361225</v>
      </c>
      <c r="AB1847">
        <v>18894</v>
      </c>
      <c r="AD1847" t="s">
        <v>2</v>
      </c>
      <c r="AE1847">
        <v>11</v>
      </c>
      <c r="AG1847">
        <v>6248671</v>
      </c>
      <c r="AH1847" t="s">
        <v>12766</v>
      </c>
      <c r="AI1847" t="s">
        <v>12765</v>
      </c>
      <c r="AJ1847" t="s">
        <v>12764</v>
      </c>
      <c r="AK1847" t="s">
        <v>12763</v>
      </c>
      <c r="AL1847">
        <v>10</v>
      </c>
      <c r="AM1847" s="5">
        <f t="shared" si="227"/>
        <v>1</v>
      </c>
      <c r="AN1847" s="4">
        <f t="shared" si="228"/>
        <v>1.5145778114350624E-3</v>
      </c>
      <c r="AO1847" s="3"/>
      <c r="AP1847">
        <v>0</v>
      </c>
      <c r="AR1847" t="s">
        <v>1</v>
      </c>
      <c r="AT1847" s="2">
        <v>3.8340000000000001</v>
      </c>
      <c r="AU1847" s="1">
        <f t="shared" si="229"/>
        <v>2.5269514423487114</v>
      </c>
      <c r="AV1847" s="1">
        <f t="shared" si="230"/>
        <v>1.8482389677186528</v>
      </c>
      <c r="AW1847" s="1">
        <f t="shared" si="231"/>
        <v>1.1695264930885942</v>
      </c>
    </row>
    <row r="1848" spans="1:49" x14ac:dyDescent="0.2">
      <c r="A1848">
        <v>1846</v>
      </c>
      <c r="B1848" t="s">
        <v>12762</v>
      </c>
      <c r="C1848" t="s">
        <v>12761</v>
      </c>
      <c r="F1848" t="s">
        <v>12760</v>
      </c>
      <c r="G1848" t="s">
        <v>6</v>
      </c>
      <c r="H1848" t="s">
        <v>5</v>
      </c>
      <c r="I1848" t="s">
        <v>1537</v>
      </c>
      <c r="J1848">
        <v>60001439</v>
      </c>
      <c r="K1848" t="s">
        <v>867</v>
      </c>
      <c r="L1848" t="s">
        <v>866</v>
      </c>
      <c r="M1848" t="s">
        <v>12</v>
      </c>
      <c r="N1848">
        <v>2</v>
      </c>
      <c r="O1848" t="s">
        <v>1536</v>
      </c>
      <c r="P1848" t="s">
        <v>1535</v>
      </c>
      <c r="Q1848" t="s">
        <v>865</v>
      </c>
      <c r="R1848" s="7">
        <v>41148</v>
      </c>
      <c r="S1848" s="8">
        <f t="shared" si="224"/>
        <v>2012</v>
      </c>
      <c r="T1848" s="8">
        <v>2012</v>
      </c>
      <c r="U1848" s="8">
        <f t="shared" si="225"/>
        <v>10</v>
      </c>
      <c r="V1848" s="7">
        <v>2012</v>
      </c>
      <c r="W1848" t="s">
        <v>1905</v>
      </c>
      <c r="X1848" s="2">
        <v>0.68100000000000005</v>
      </c>
      <c r="Y1848" s="6">
        <f t="shared" si="226"/>
        <v>1.8178906062304798E-2</v>
      </c>
      <c r="AA1848" t="s">
        <v>1904</v>
      </c>
      <c r="AB1848">
        <v>15047</v>
      </c>
      <c r="AD1848" t="s">
        <v>2</v>
      </c>
      <c r="AE1848">
        <v>12</v>
      </c>
      <c r="AF1848">
        <v>10</v>
      </c>
      <c r="AG1848">
        <v>6230599</v>
      </c>
      <c r="AH1848" t="s">
        <v>12759</v>
      </c>
      <c r="AI1848" t="s">
        <v>12758</v>
      </c>
      <c r="AJ1848" t="s">
        <v>12757</v>
      </c>
      <c r="AK1848" t="s">
        <v>12756</v>
      </c>
      <c r="AL1848">
        <v>5</v>
      </c>
      <c r="AM1848" s="5">
        <f t="shared" si="227"/>
        <v>0.5</v>
      </c>
      <c r="AN1848" s="4">
        <f t="shared" si="228"/>
        <v>7.572889057175312E-4</v>
      </c>
      <c r="AO1848" s="3"/>
      <c r="AP1848">
        <v>0</v>
      </c>
      <c r="AQ1848" t="s">
        <v>259</v>
      </c>
      <c r="AR1848" t="s">
        <v>1</v>
      </c>
      <c r="AS1848" t="s">
        <v>258</v>
      </c>
      <c r="AT1848" s="2">
        <v>3.3010000000000002</v>
      </c>
      <c r="AU1848" s="1">
        <f t="shared" si="229"/>
        <v>1.2952420915328617</v>
      </c>
      <c r="AV1848" s="1">
        <f t="shared" si="230"/>
        <v>0.94680974840111642</v>
      </c>
      <c r="AW1848" s="1">
        <f t="shared" si="231"/>
        <v>0.59837740526937111</v>
      </c>
    </row>
    <row r="1849" spans="1:49" x14ac:dyDescent="0.2">
      <c r="A1849">
        <v>1847</v>
      </c>
      <c r="B1849" t="s">
        <v>12755</v>
      </c>
      <c r="C1849" t="s">
        <v>12754</v>
      </c>
      <c r="F1849" t="s">
        <v>12753</v>
      </c>
      <c r="G1849" t="s">
        <v>6</v>
      </c>
      <c r="H1849" t="s">
        <v>5</v>
      </c>
      <c r="I1849" t="s">
        <v>1382</v>
      </c>
      <c r="J1849">
        <v>60030040</v>
      </c>
      <c r="K1849" t="s">
        <v>12752</v>
      </c>
      <c r="L1849" t="s">
        <v>12751</v>
      </c>
      <c r="M1849" t="s">
        <v>674</v>
      </c>
      <c r="N1849">
        <v>3</v>
      </c>
      <c r="O1849" t="s">
        <v>12750</v>
      </c>
      <c r="P1849" t="s">
        <v>12749</v>
      </c>
      <c r="Q1849" t="s">
        <v>12748</v>
      </c>
      <c r="R1849" s="7">
        <v>41148</v>
      </c>
      <c r="S1849" s="8">
        <f t="shared" si="224"/>
        <v>2012</v>
      </c>
      <c r="T1849" s="8">
        <v>2012</v>
      </c>
      <c r="U1849" s="8">
        <f t="shared" si="225"/>
        <v>10</v>
      </c>
      <c r="V1849" s="7">
        <v>2012</v>
      </c>
      <c r="W1849" t="s">
        <v>261</v>
      </c>
      <c r="X1849" s="2">
        <v>1.6379999999999999</v>
      </c>
      <c r="Y1849" s="6">
        <f t="shared" si="226"/>
        <v>4.3725474493473214E-2</v>
      </c>
      <c r="AA1849" t="s">
        <v>260</v>
      </c>
      <c r="AB1849">
        <v>17391</v>
      </c>
      <c r="AD1849" t="s">
        <v>2</v>
      </c>
      <c r="AE1849">
        <v>60</v>
      </c>
      <c r="AF1849">
        <v>9</v>
      </c>
      <c r="AG1849">
        <v>6204104</v>
      </c>
      <c r="AH1849" t="s">
        <v>12747</v>
      </c>
      <c r="AI1849" t="s">
        <v>12746</v>
      </c>
      <c r="AJ1849" t="s">
        <v>12745</v>
      </c>
      <c r="AK1849" t="s">
        <v>12744</v>
      </c>
      <c r="AL1849">
        <v>22</v>
      </c>
      <c r="AM1849" s="5">
        <f t="shared" si="227"/>
        <v>2.2000000000000002</v>
      </c>
      <c r="AN1849" s="4">
        <f t="shared" si="228"/>
        <v>3.3320711851571377E-3</v>
      </c>
      <c r="AO1849" s="3"/>
      <c r="AP1849">
        <v>0</v>
      </c>
      <c r="AQ1849" t="s">
        <v>12743</v>
      </c>
      <c r="AR1849" t="s">
        <v>1</v>
      </c>
      <c r="AS1849" t="s">
        <v>12742</v>
      </c>
      <c r="AT1849" s="2">
        <v>4.931</v>
      </c>
      <c r="AU1849" s="1">
        <f t="shared" si="229"/>
        <v>3.1607453500978391</v>
      </c>
      <c r="AV1849" s="1">
        <f t="shared" si="230"/>
        <v>2.3528772839315177</v>
      </c>
      <c r="AW1849" s="1">
        <f t="shared" si="231"/>
        <v>1.545009217765196</v>
      </c>
    </row>
    <row r="1850" spans="1:49" x14ac:dyDescent="0.2">
      <c r="A1850">
        <v>1848</v>
      </c>
      <c r="B1850" t="s">
        <v>12741</v>
      </c>
      <c r="C1850" t="s">
        <v>12740</v>
      </c>
      <c r="F1850" t="s">
        <v>12739</v>
      </c>
      <c r="G1850" t="s">
        <v>6</v>
      </c>
      <c r="H1850" t="s">
        <v>5</v>
      </c>
      <c r="I1850" t="s">
        <v>12738</v>
      </c>
      <c r="J1850" t="s">
        <v>12737</v>
      </c>
      <c r="K1850" t="s">
        <v>12736</v>
      </c>
      <c r="L1850" t="s">
        <v>12735</v>
      </c>
      <c r="M1850" t="s">
        <v>52</v>
      </c>
      <c r="N1850">
        <v>4</v>
      </c>
      <c r="O1850" t="s">
        <v>12734</v>
      </c>
      <c r="P1850" t="s">
        <v>12733</v>
      </c>
      <c r="Q1850" t="s">
        <v>12732</v>
      </c>
      <c r="R1850" s="7">
        <v>41148</v>
      </c>
      <c r="S1850" s="8">
        <f t="shared" si="224"/>
        <v>2012</v>
      </c>
      <c r="T1850" s="8">
        <v>2012</v>
      </c>
      <c r="U1850" s="8">
        <f t="shared" si="225"/>
        <v>10</v>
      </c>
      <c r="V1850" s="7">
        <v>2012</v>
      </c>
      <c r="W1850" t="s">
        <v>1259</v>
      </c>
      <c r="X1850" s="2">
        <v>1.3280000000000001</v>
      </c>
      <c r="Y1850" s="6">
        <f t="shared" si="226"/>
        <v>3.5450201542937994E-2</v>
      </c>
      <c r="AA1850">
        <v>15361225</v>
      </c>
      <c r="AB1850">
        <v>18894</v>
      </c>
      <c r="AD1850" t="s">
        <v>2</v>
      </c>
      <c r="AE1850">
        <v>11</v>
      </c>
      <c r="AG1850">
        <v>6237480</v>
      </c>
      <c r="AH1850" t="s">
        <v>12731</v>
      </c>
      <c r="AI1850" t="s">
        <v>12730</v>
      </c>
      <c r="AJ1850" t="s">
        <v>12729</v>
      </c>
      <c r="AK1850" t="s">
        <v>12728</v>
      </c>
      <c r="AL1850">
        <v>2</v>
      </c>
      <c r="AM1850" s="5">
        <f t="shared" si="227"/>
        <v>0.2</v>
      </c>
      <c r="AN1850" s="4">
        <f t="shared" si="228"/>
        <v>3.0291556228701253E-4</v>
      </c>
      <c r="AO1850" s="3"/>
      <c r="AP1850">
        <v>0</v>
      </c>
      <c r="AR1850" t="s">
        <v>1</v>
      </c>
      <c r="AT1850" s="2">
        <v>3.8340000000000001</v>
      </c>
      <c r="AU1850" s="1">
        <f t="shared" si="229"/>
        <v>2.4906015748742698</v>
      </c>
      <c r="AV1850" s="1">
        <f t="shared" si="230"/>
        <v>1.7876558552612503</v>
      </c>
      <c r="AW1850" s="1">
        <f t="shared" si="231"/>
        <v>1.0847101356482307</v>
      </c>
    </row>
    <row r="1851" spans="1:49" x14ac:dyDescent="0.2">
      <c r="A1851">
        <v>1849</v>
      </c>
      <c r="B1851" t="s">
        <v>12727</v>
      </c>
      <c r="C1851" t="s">
        <v>12726</v>
      </c>
      <c r="E1851">
        <v>22828853</v>
      </c>
      <c r="F1851" t="s">
        <v>12725</v>
      </c>
      <c r="G1851" t="s">
        <v>6</v>
      </c>
      <c r="H1851" t="s">
        <v>5</v>
      </c>
      <c r="I1851" t="s">
        <v>974</v>
      </c>
      <c r="J1851">
        <v>60016849</v>
      </c>
      <c r="K1851" t="s">
        <v>265</v>
      </c>
      <c r="L1851" t="s">
        <v>264</v>
      </c>
      <c r="M1851" t="s">
        <v>172</v>
      </c>
      <c r="N1851">
        <v>3</v>
      </c>
      <c r="O1851" t="s">
        <v>12724</v>
      </c>
      <c r="P1851" t="s">
        <v>12723</v>
      </c>
      <c r="Q1851" t="s">
        <v>2598</v>
      </c>
      <c r="R1851" s="7">
        <v>41148</v>
      </c>
      <c r="S1851" s="8">
        <f t="shared" si="224"/>
        <v>2012</v>
      </c>
      <c r="T1851" s="8">
        <v>2012</v>
      </c>
      <c r="U1851" s="8">
        <f t="shared" si="225"/>
        <v>10</v>
      </c>
      <c r="V1851" s="7">
        <v>2012</v>
      </c>
      <c r="W1851" t="s">
        <v>2347</v>
      </c>
      <c r="X1851" s="2">
        <v>1.159</v>
      </c>
      <c r="Y1851" s="6">
        <f t="shared" si="226"/>
        <v>3.093884306345266E-2</v>
      </c>
      <c r="AA1851">
        <v>8853010</v>
      </c>
      <c r="AB1851">
        <v>12998</v>
      </c>
      <c r="AD1851" t="s">
        <v>2</v>
      </c>
      <c r="AE1851">
        <v>59</v>
      </c>
      <c r="AF1851">
        <v>7</v>
      </c>
      <c r="AG1851">
        <v>6242814</v>
      </c>
      <c r="AH1851" t="s">
        <v>12722</v>
      </c>
      <c r="AI1851" t="s">
        <v>12721</v>
      </c>
      <c r="AK1851" t="s">
        <v>12720</v>
      </c>
      <c r="AL1851">
        <v>11</v>
      </c>
      <c r="AM1851" s="5">
        <f t="shared" si="227"/>
        <v>1.1000000000000001</v>
      </c>
      <c r="AN1851" s="4">
        <f t="shared" si="228"/>
        <v>1.6660355925785689E-3</v>
      </c>
      <c r="AO1851" s="3"/>
      <c r="AP1851">
        <v>0</v>
      </c>
      <c r="AQ1851" t="s">
        <v>1744</v>
      </c>
      <c r="AR1851" t="s">
        <v>12719</v>
      </c>
      <c r="AS1851" t="s">
        <v>1743</v>
      </c>
      <c r="AT1851" s="2" t="s">
        <v>0</v>
      </c>
      <c r="AU1851" s="1">
        <f t="shared" si="229"/>
        <v>2.2157000822190431</v>
      </c>
      <c r="AV1851" s="1">
        <f t="shared" si="230"/>
        <v>1.6302439328015612</v>
      </c>
      <c r="AW1851" s="1">
        <f t="shared" si="231"/>
        <v>1.0447877833840797</v>
      </c>
    </row>
    <row r="1852" spans="1:49" x14ac:dyDescent="0.2">
      <c r="A1852">
        <v>1850</v>
      </c>
      <c r="B1852" t="s">
        <v>12718</v>
      </c>
      <c r="C1852" t="s">
        <v>12717</v>
      </c>
      <c r="F1852" t="s">
        <v>12716</v>
      </c>
      <c r="G1852" t="s">
        <v>6</v>
      </c>
      <c r="H1852" t="s">
        <v>5</v>
      </c>
      <c r="I1852" t="s">
        <v>12715</v>
      </c>
      <c r="J1852" t="s">
        <v>12714</v>
      </c>
      <c r="K1852" t="s">
        <v>12713</v>
      </c>
      <c r="L1852" t="s">
        <v>12712</v>
      </c>
      <c r="M1852" t="s">
        <v>262</v>
      </c>
      <c r="N1852">
        <v>12</v>
      </c>
      <c r="O1852" t="s">
        <v>12711</v>
      </c>
      <c r="P1852" t="s">
        <v>12710</v>
      </c>
      <c r="Q1852" t="s">
        <v>12709</v>
      </c>
      <c r="R1852" s="7">
        <v>41145</v>
      </c>
      <c r="S1852" s="8">
        <f t="shared" si="224"/>
        <v>2012</v>
      </c>
      <c r="T1852" s="8">
        <v>2012</v>
      </c>
      <c r="U1852" s="8">
        <f t="shared" si="225"/>
        <v>10</v>
      </c>
      <c r="V1852" s="7">
        <v>2012</v>
      </c>
      <c r="W1852" t="s">
        <v>12708</v>
      </c>
      <c r="X1852" s="2">
        <v>1.4990000000000001</v>
      </c>
      <c r="Y1852" s="6">
        <f t="shared" si="226"/>
        <v>4.001494888016871E-2</v>
      </c>
      <c r="AA1852">
        <v>16624548</v>
      </c>
      <c r="AB1852">
        <v>21100199812</v>
      </c>
      <c r="AC1852" t="s">
        <v>12707</v>
      </c>
      <c r="AD1852" t="s">
        <v>2</v>
      </c>
      <c r="AF1852" t="s">
        <v>12706</v>
      </c>
      <c r="AH1852" s="10">
        <v>44470</v>
      </c>
      <c r="AI1852" t="s">
        <v>12705</v>
      </c>
      <c r="AJ1852" t="s">
        <v>12704</v>
      </c>
      <c r="AK1852" t="s">
        <v>12703</v>
      </c>
      <c r="AL1852">
        <v>39</v>
      </c>
      <c r="AM1852" s="5">
        <f t="shared" si="227"/>
        <v>3.9</v>
      </c>
      <c r="AN1852" s="4">
        <f t="shared" si="228"/>
        <v>5.9068534645967431E-3</v>
      </c>
      <c r="AO1852" s="3"/>
      <c r="AP1852">
        <v>1</v>
      </c>
      <c r="AQ1852" t="s">
        <v>255</v>
      </c>
      <c r="AR1852">
        <v>845417</v>
      </c>
      <c r="AS1852" t="s">
        <v>254</v>
      </c>
      <c r="AT1852" s="2">
        <v>4.6769999999999996</v>
      </c>
      <c r="AU1852" s="1">
        <f t="shared" si="229"/>
        <v>2.9782520255497116</v>
      </c>
      <c r="AV1852" s="1">
        <f t="shared" si="230"/>
        <v>2.2960901172382724</v>
      </c>
      <c r="AW1852" s="1">
        <f t="shared" si="231"/>
        <v>1.6139282089268334</v>
      </c>
    </row>
    <row r="1853" spans="1:49" x14ac:dyDescent="0.2">
      <c r="A1853">
        <v>1851</v>
      </c>
      <c r="B1853" t="s">
        <v>12702</v>
      </c>
      <c r="C1853" t="s">
        <v>12701</v>
      </c>
      <c r="F1853" t="s">
        <v>12700</v>
      </c>
      <c r="G1853" t="s">
        <v>6</v>
      </c>
      <c r="H1853" t="s">
        <v>5</v>
      </c>
      <c r="I1853" t="s">
        <v>386</v>
      </c>
      <c r="J1853" t="s">
        <v>873</v>
      </c>
      <c r="K1853" t="s">
        <v>872</v>
      </c>
      <c r="L1853" t="s">
        <v>871</v>
      </c>
      <c r="M1853" t="s">
        <v>337</v>
      </c>
      <c r="N1853">
        <v>3</v>
      </c>
      <c r="O1853" t="s">
        <v>12699</v>
      </c>
      <c r="P1853" t="s">
        <v>12698</v>
      </c>
      <c r="Q1853" t="s">
        <v>870</v>
      </c>
      <c r="R1853" s="7">
        <v>41145</v>
      </c>
      <c r="S1853" s="8">
        <f t="shared" si="224"/>
        <v>2012</v>
      </c>
      <c r="T1853" s="8">
        <v>2012</v>
      </c>
      <c r="U1853" s="8">
        <f t="shared" si="225"/>
        <v>10</v>
      </c>
      <c r="V1853" s="7">
        <v>2012</v>
      </c>
      <c r="W1853" t="s">
        <v>1146</v>
      </c>
      <c r="X1853" s="2">
        <v>0.17799999999999999</v>
      </c>
      <c r="Y1853" s="6">
        <f t="shared" si="226"/>
        <v>4.7516083393395799E-3</v>
      </c>
      <c r="AA1853">
        <v>13492543</v>
      </c>
      <c r="AB1853">
        <v>5300152204</v>
      </c>
      <c r="AD1853" t="s">
        <v>2</v>
      </c>
      <c r="AE1853">
        <v>9</v>
      </c>
      <c r="AF1853">
        <v>15</v>
      </c>
      <c r="AH1853" t="s">
        <v>12697</v>
      </c>
      <c r="AI1853" t="s">
        <v>12696</v>
      </c>
      <c r="AJ1853" t="s">
        <v>12695</v>
      </c>
      <c r="AK1853" t="s">
        <v>12694</v>
      </c>
      <c r="AL1853">
        <v>18</v>
      </c>
      <c r="AM1853" s="5">
        <f t="shared" si="227"/>
        <v>1.8</v>
      </c>
      <c r="AN1853" s="4">
        <f t="shared" si="228"/>
        <v>2.7262400605831123E-3</v>
      </c>
      <c r="AO1853" s="3"/>
      <c r="AP1853">
        <v>1</v>
      </c>
      <c r="AR1853" t="s">
        <v>1</v>
      </c>
      <c r="AT1853" s="2">
        <v>0.57799999999999996</v>
      </c>
      <c r="AU1853" s="1">
        <f t="shared" si="229"/>
        <v>0.41439978557126395</v>
      </c>
      <c r="AV1853" s="1">
        <f t="shared" si="230"/>
        <v>0.37389241999613465</v>
      </c>
      <c r="AW1853" s="1">
        <f t="shared" si="231"/>
        <v>0.33338505442100524</v>
      </c>
    </row>
    <row r="1854" spans="1:49" x14ac:dyDescent="0.2">
      <c r="A1854">
        <v>1852</v>
      </c>
      <c r="B1854" t="s">
        <v>12693</v>
      </c>
      <c r="F1854" t="s">
        <v>12692</v>
      </c>
      <c r="G1854" t="s">
        <v>6</v>
      </c>
      <c r="H1854" t="s">
        <v>5</v>
      </c>
      <c r="I1854" t="s">
        <v>12691</v>
      </c>
      <c r="J1854">
        <v>60002096</v>
      </c>
      <c r="K1854" t="s">
        <v>1226</v>
      </c>
      <c r="L1854" t="s">
        <v>1225</v>
      </c>
      <c r="M1854" t="s">
        <v>220</v>
      </c>
      <c r="N1854">
        <v>2</v>
      </c>
      <c r="O1854" t="s">
        <v>12690</v>
      </c>
      <c r="P1854" t="s">
        <v>12689</v>
      </c>
      <c r="Q1854" t="s">
        <v>1471</v>
      </c>
      <c r="R1854" s="7">
        <v>41144</v>
      </c>
      <c r="S1854" s="8">
        <f t="shared" si="224"/>
        <v>2012</v>
      </c>
      <c r="T1854" s="8">
        <v>2012</v>
      </c>
      <c r="U1854" s="8">
        <f t="shared" si="225"/>
        <v>10</v>
      </c>
      <c r="V1854" s="7">
        <v>2012</v>
      </c>
      <c r="W1854" t="s">
        <v>2074</v>
      </c>
      <c r="X1854" s="2">
        <v>0.23699999999999999</v>
      </c>
      <c r="Y1854" s="6">
        <f t="shared" si="226"/>
        <v>6.3265796428285418E-3</v>
      </c>
      <c r="AA1854">
        <v>13928716</v>
      </c>
      <c r="AB1854">
        <v>12200154705</v>
      </c>
      <c r="AD1854" t="s">
        <v>2</v>
      </c>
      <c r="AE1854">
        <v>14</v>
      </c>
      <c r="AF1854">
        <v>2</v>
      </c>
      <c r="AH1854" t="s">
        <v>12688</v>
      </c>
      <c r="AI1854" t="s">
        <v>12687</v>
      </c>
      <c r="AJ1854" t="s">
        <v>12686</v>
      </c>
      <c r="AK1854" t="s">
        <v>12685</v>
      </c>
      <c r="AL1854">
        <v>7</v>
      </c>
      <c r="AM1854" s="5">
        <f t="shared" si="227"/>
        <v>0.7</v>
      </c>
      <c r="AN1854" s="4">
        <f t="shared" si="228"/>
        <v>1.0602044680045437E-3</v>
      </c>
      <c r="AO1854" s="3"/>
      <c r="AP1854">
        <v>0</v>
      </c>
      <c r="AR1854" t="s">
        <v>1</v>
      </c>
      <c r="AT1854" s="2" t="s">
        <v>0</v>
      </c>
      <c r="AU1854" s="1">
        <f t="shared" si="229"/>
        <v>0.47466670903813418</v>
      </c>
      <c r="AV1854" s="1">
        <f t="shared" si="230"/>
        <v>0.36933920554165428</v>
      </c>
      <c r="AW1854" s="1">
        <f t="shared" si="231"/>
        <v>0.26401170204517432</v>
      </c>
    </row>
    <row r="1855" spans="1:49" x14ac:dyDescent="0.2">
      <c r="A1855">
        <v>1853</v>
      </c>
      <c r="B1855" t="s">
        <v>12684</v>
      </c>
      <c r="C1855" t="s">
        <v>12683</v>
      </c>
      <c r="F1855" t="s">
        <v>12682</v>
      </c>
      <c r="G1855" t="s">
        <v>6</v>
      </c>
      <c r="H1855" t="s">
        <v>5</v>
      </c>
      <c r="I1855" t="s">
        <v>12681</v>
      </c>
      <c r="J1855" t="s">
        <v>12680</v>
      </c>
      <c r="K1855" t="s">
        <v>12679</v>
      </c>
      <c r="L1855" t="s">
        <v>12678</v>
      </c>
      <c r="M1855" t="s">
        <v>2916</v>
      </c>
      <c r="N1855">
        <v>2</v>
      </c>
      <c r="O1855" t="s">
        <v>12677</v>
      </c>
      <c r="P1855" t="s">
        <v>12676</v>
      </c>
      <c r="Q1855" t="s">
        <v>12675</v>
      </c>
      <c r="R1855" s="7">
        <v>41143</v>
      </c>
      <c r="S1855" s="8">
        <f t="shared" si="224"/>
        <v>2012</v>
      </c>
      <c r="T1855" s="8">
        <v>2012</v>
      </c>
      <c r="U1855" s="8">
        <f t="shared" si="225"/>
        <v>10</v>
      </c>
      <c r="V1855" s="7">
        <v>2012</v>
      </c>
      <c r="W1855" t="s">
        <v>360</v>
      </c>
      <c r="X1855" s="2">
        <v>1.3720000000000001</v>
      </c>
      <c r="Y1855" s="6">
        <f t="shared" si="226"/>
        <v>3.662475641333654E-2</v>
      </c>
      <c r="AA1855">
        <v>189480</v>
      </c>
      <c r="AB1855">
        <v>17366</v>
      </c>
      <c r="AD1855" t="s">
        <v>2</v>
      </c>
      <c r="AE1855">
        <v>60</v>
      </c>
      <c r="AF1855">
        <v>10</v>
      </c>
      <c r="AG1855">
        <v>6269905</v>
      </c>
      <c r="AH1855" t="s">
        <v>12674</v>
      </c>
      <c r="AI1855" t="s">
        <v>12673</v>
      </c>
      <c r="AJ1855" t="s">
        <v>12672</v>
      </c>
      <c r="AK1855" t="s">
        <v>12671</v>
      </c>
      <c r="AL1855">
        <v>66</v>
      </c>
      <c r="AM1855" s="5">
        <f t="shared" si="227"/>
        <v>6.6</v>
      </c>
      <c r="AN1855" s="4">
        <f t="shared" si="228"/>
        <v>9.9962135554714122E-3</v>
      </c>
      <c r="AO1855" s="3"/>
      <c r="AP1855">
        <v>0</v>
      </c>
      <c r="AR1855" t="s">
        <v>1</v>
      </c>
      <c r="AT1855" s="2" t="s">
        <v>0</v>
      </c>
      <c r="AU1855" s="1">
        <f t="shared" si="229"/>
        <v>2.8636193555976996</v>
      </c>
      <c r="AV1855" s="1">
        <f t="shared" si="230"/>
        <v>2.3310484984403974</v>
      </c>
      <c r="AW1855" s="1">
        <f t="shared" si="231"/>
        <v>1.7984776412830952</v>
      </c>
    </row>
    <row r="1856" spans="1:49" x14ac:dyDescent="0.2">
      <c r="A1856">
        <v>1854</v>
      </c>
      <c r="B1856" t="s">
        <v>12670</v>
      </c>
      <c r="C1856" t="s">
        <v>12669</v>
      </c>
      <c r="E1856">
        <v>22927973</v>
      </c>
      <c r="F1856" t="s">
        <v>12668</v>
      </c>
      <c r="G1856" t="s">
        <v>6</v>
      </c>
      <c r="H1856" t="s">
        <v>5</v>
      </c>
      <c r="I1856" t="s">
        <v>12667</v>
      </c>
      <c r="J1856">
        <v>60026245</v>
      </c>
      <c r="K1856" t="s">
        <v>12666</v>
      </c>
      <c r="L1856" t="s">
        <v>1222</v>
      </c>
      <c r="M1856" t="s">
        <v>674</v>
      </c>
      <c r="N1856">
        <v>6</v>
      </c>
      <c r="O1856" t="s">
        <v>12665</v>
      </c>
      <c r="P1856" t="s">
        <v>12664</v>
      </c>
      <c r="Q1856" t="s">
        <v>12663</v>
      </c>
      <c r="R1856" s="7">
        <v>41143</v>
      </c>
      <c r="S1856" s="8">
        <f t="shared" si="224"/>
        <v>2012</v>
      </c>
      <c r="T1856" s="8">
        <v>2012</v>
      </c>
      <c r="U1856" s="8">
        <f t="shared" si="225"/>
        <v>10</v>
      </c>
      <c r="V1856" s="7">
        <v>41143</v>
      </c>
      <c r="W1856" t="s">
        <v>1477</v>
      </c>
      <c r="X1856" s="2">
        <v>0.99</v>
      </c>
      <c r="Y1856" s="6">
        <f t="shared" si="226"/>
        <v>2.6427484583967327E-2</v>
      </c>
      <c r="AB1856">
        <v>10600153309</v>
      </c>
      <c r="AC1856">
        <v>19326203</v>
      </c>
      <c r="AD1856" t="s">
        <v>2</v>
      </c>
      <c r="AE1856">
        <v>7</v>
      </c>
      <c r="AF1856">
        <v>8</v>
      </c>
      <c r="AG1856" t="s">
        <v>12662</v>
      </c>
      <c r="AI1856" t="s">
        <v>12661</v>
      </c>
      <c r="AK1856" t="s">
        <v>12660</v>
      </c>
      <c r="AL1856">
        <v>33</v>
      </c>
      <c r="AM1856" s="5">
        <f t="shared" si="227"/>
        <v>3.3</v>
      </c>
      <c r="AN1856" s="4">
        <f t="shared" si="228"/>
        <v>4.9981067777357061E-3</v>
      </c>
      <c r="AO1856" s="3"/>
      <c r="AP1856">
        <v>1</v>
      </c>
      <c r="AR1856" t="s">
        <v>1</v>
      </c>
      <c r="AT1856" s="2">
        <v>3.24</v>
      </c>
      <c r="AU1856" s="1">
        <f t="shared" si="229"/>
        <v>1.9998671242097841</v>
      </c>
      <c r="AV1856" s="1">
        <f t="shared" si="230"/>
        <v>1.5712795680851515</v>
      </c>
      <c r="AW1856" s="1">
        <f t="shared" si="231"/>
        <v>1.1426920119605191</v>
      </c>
    </row>
    <row r="1857" spans="1:49" x14ac:dyDescent="0.2">
      <c r="A1857">
        <v>1855</v>
      </c>
      <c r="B1857" t="s">
        <v>12659</v>
      </c>
      <c r="C1857" t="s">
        <v>12658</v>
      </c>
      <c r="E1857">
        <v>22760820</v>
      </c>
      <c r="F1857" t="s">
        <v>12657</v>
      </c>
      <c r="G1857" t="s">
        <v>6</v>
      </c>
      <c r="H1857" t="s">
        <v>5</v>
      </c>
      <c r="I1857" t="s">
        <v>2818</v>
      </c>
      <c r="J1857">
        <v>60077572</v>
      </c>
      <c r="K1857" t="s">
        <v>12656</v>
      </c>
      <c r="L1857" t="s">
        <v>985</v>
      </c>
      <c r="M1857" t="s">
        <v>12</v>
      </c>
      <c r="N1857">
        <v>4</v>
      </c>
      <c r="O1857" t="s">
        <v>12655</v>
      </c>
      <c r="P1857" t="s">
        <v>12654</v>
      </c>
      <c r="Q1857" t="s">
        <v>12653</v>
      </c>
      <c r="R1857" s="7">
        <v>41143</v>
      </c>
      <c r="S1857" s="8">
        <f t="shared" si="224"/>
        <v>2012</v>
      </c>
      <c r="T1857" s="8">
        <v>2012</v>
      </c>
      <c r="U1857" s="8">
        <f t="shared" si="225"/>
        <v>10</v>
      </c>
      <c r="V1857" s="7">
        <v>41143</v>
      </c>
      <c r="W1857" t="s">
        <v>1923</v>
      </c>
      <c r="X1857" s="2">
        <v>10.707000000000001</v>
      </c>
      <c r="Y1857" s="6">
        <f t="shared" si="226"/>
        <v>0.28581724993993757</v>
      </c>
      <c r="AA1857">
        <v>9359648</v>
      </c>
      <c r="AB1857">
        <v>19881</v>
      </c>
      <c r="AC1857">
        <v>15214095</v>
      </c>
      <c r="AD1857" t="s">
        <v>2</v>
      </c>
      <c r="AE1857">
        <v>24</v>
      </c>
      <c r="AF1857">
        <v>32</v>
      </c>
      <c r="AH1857" t="s">
        <v>12652</v>
      </c>
      <c r="AI1857" t="s">
        <v>12651</v>
      </c>
      <c r="AJ1857" t="s">
        <v>12650</v>
      </c>
      <c r="AK1857" t="s">
        <v>12649</v>
      </c>
      <c r="AL1857">
        <v>58</v>
      </c>
      <c r="AM1857" s="5">
        <f t="shared" si="227"/>
        <v>5.8</v>
      </c>
      <c r="AN1857" s="4">
        <f t="shared" si="228"/>
        <v>8.7845513063233623E-3</v>
      </c>
      <c r="AO1857" s="3"/>
      <c r="AP1857">
        <v>0</v>
      </c>
      <c r="AR1857" t="s">
        <v>1</v>
      </c>
      <c r="AT1857" s="2">
        <v>30.849</v>
      </c>
      <c r="AU1857" s="1">
        <f t="shared" si="229"/>
        <v>20.270744034985331</v>
      </c>
      <c r="AV1857" s="1">
        <f t="shared" si="230"/>
        <v>14.730090062313048</v>
      </c>
      <c r="AW1857" s="1">
        <f t="shared" si="231"/>
        <v>9.189436089640763</v>
      </c>
    </row>
    <row r="1858" spans="1:49" x14ac:dyDescent="0.2">
      <c r="A1858">
        <v>1856</v>
      </c>
      <c r="B1858" t="s">
        <v>12648</v>
      </c>
      <c r="C1858" t="s">
        <v>12647</v>
      </c>
      <c r="F1858" t="s">
        <v>12646</v>
      </c>
      <c r="G1858" t="s">
        <v>6</v>
      </c>
      <c r="H1858" t="s">
        <v>5</v>
      </c>
      <c r="I1858" t="s">
        <v>12645</v>
      </c>
      <c r="J1858" t="s">
        <v>12644</v>
      </c>
      <c r="K1858" t="s">
        <v>12643</v>
      </c>
      <c r="L1858" t="s">
        <v>12642</v>
      </c>
      <c r="M1858" t="s">
        <v>24</v>
      </c>
      <c r="N1858">
        <v>3</v>
      </c>
      <c r="O1858" t="s">
        <v>12641</v>
      </c>
      <c r="P1858" t="s">
        <v>12640</v>
      </c>
      <c r="Q1858" t="s">
        <v>12639</v>
      </c>
      <c r="R1858" s="7">
        <v>41142</v>
      </c>
      <c r="S1858" s="8">
        <f t="shared" ref="S1858:S1921" si="232">YEAR(R1858)</f>
        <v>2012</v>
      </c>
      <c r="T1858" s="8">
        <v>2012</v>
      </c>
      <c r="U1858" s="8">
        <f t="shared" ref="U1858:U1921" si="233">2022-T1858</f>
        <v>10</v>
      </c>
      <c r="V1858" s="7">
        <v>2012</v>
      </c>
      <c r="W1858" t="s">
        <v>581</v>
      </c>
      <c r="X1858" s="2">
        <v>1.468</v>
      </c>
      <c r="Y1858" s="6">
        <f t="shared" ref="Y1858:Y1921" si="234">(X1858-$Z$4)/($Z$3-$Z$4)</f>
        <v>3.9187421585115186E-2</v>
      </c>
      <c r="AA1858">
        <v>906778</v>
      </c>
      <c r="AB1858">
        <v>18931</v>
      </c>
      <c r="AD1858" t="s">
        <v>2</v>
      </c>
      <c r="AE1858">
        <v>60</v>
      </c>
      <c r="AF1858">
        <v>10</v>
      </c>
      <c r="AG1858">
        <v>6266763</v>
      </c>
      <c r="AH1858" t="s">
        <v>12638</v>
      </c>
      <c r="AI1858" t="s">
        <v>12637</v>
      </c>
      <c r="AJ1858" t="s">
        <v>12636</v>
      </c>
      <c r="AK1858" t="s">
        <v>12635</v>
      </c>
      <c r="AL1858">
        <v>22</v>
      </c>
      <c r="AM1858" s="5">
        <f t="shared" ref="AM1858:AM1921" si="235">AL1858/U1858</f>
        <v>2.2000000000000002</v>
      </c>
      <c r="AN1858" s="4">
        <f t="shared" ref="AN1858:AN1921" si="236">(AM1858-$AO$4)/($AO$3-$AO$4)</f>
        <v>3.3320711851571377E-3</v>
      </c>
      <c r="AO1858" s="3"/>
      <c r="AP1858">
        <v>0</v>
      </c>
      <c r="AR1858" t="s">
        <v>1</v>
      </c>
      <c r="AT1858" s="2">
        <v>5.0830000000000002</v>
      </c>
      <c r="AU1858" s="1">
        <f t="shared" ref="AU1858:AU1921" si="237">(Y1858*0.7+AN1858*0.3)*100</f>
        <v>2.8430816465127768</v>
      </c>
      <c r="AV1858" s="1">
        <f t="shared" ref="AV1858:AV1921" si="238">(Y1858*0.5+AN1858*0.5)*100</f>
        <v>2.125974638513616</v>
      </c>
      <c r="AW1858" s="1">
        <f t="shared" ref="AW1858:AW1921" si="239">(Y1858*0.3+AN1858*0.7)*100</f>
        <v>1.4088676305144552</v>
      </c>
    </row>
    <row r="1859" spans="1:49" x14ac:dyDescent="0.2">
      <c r="A1859">
        <v>1857</v>
      </c>
      <c r="B1859" t="s">
        <v>12634</v>
      </c>
      <c r="C1859" t="s">
        <v>12633</v>
      </c>
      <c r="F1859" t="s">
        <v>12632</v>
      </c>
      <c r="G1859" t="s">
        <v>6</v>
      </c>
      <c r="H1859" t="s">
        <v>5</v>
      </c>
      <c r="I1859" t="s">
        <v>2768</v>
      </c>
      <c r="J1859">
        <v>60005465</v>
      </c>
      <c r="K1859" t="s">
        <v>74</v>
      </c>
      <c r="L1859" t="s">
        <v>73</v>
      </c>
      <c r="M1859" t="s">
        <v>16</v>
      </c>
      <c r="N1859">
        <v>6</v>
      </c>
      <c r="O1859" t="s">
        <v>12631</v>
      </c>
      <c r="P1859" t="s">
        <v>12630</v>
      </c>
      <c r="Q1859" t="s">
        <v>1266</v>
      </c>
      <c r="R1859" s="7">
        <v>41142</v>
      </c>
      <c r="S1859" s="8">
        <f t="shared" si="232"/>
        <v>2012</v>
      </c>
      <c r="T1859" s="8">
        <v>2012</v>
      </c>
      <c r="U1859" s="8">
        <f t="shared" si="233"/>
        <v>10</v>
      </c>
      <c r="V1859" s="7">
        <v>41142</v>
      </c>
      <c r="W1859" t="s">
        <v>1510</v>
      </c>
      <c r="X1859" s="2">
        <v>0.55500000000000005</v>
      </c>
      <c r="Y1859" s="6">
        <f t="shared" si="234"/>
        <v>1.4815408024345321E-2</v>
      </c>
      <c r="AA1859">
        <v>17518725</v>
      </c>
      <c r="AB1859">
        <v>6100153023</v>
      </c>
      <c r="AC1859">
        <v>17518733</v>
      </c>
      <c r="AD1859" t="s">
        <v>2</v>
      </c>
      <c r="AE1859">
        <v>6</v>
      </c>
      <c r="AF1859">
        <v>11</v>
      </c>
      <c r="AH1859" t="s">
        <v>12629</v>
      </c>
      <c r="AI1859" t="s">
        <v>12628</v>
      </c>
      <c r="AK1859" t="s">
        <v>12627</v>
      </c>
      <c r="AL1859">
        <v>15</v>
      </c>
      <c r="AM1859" s="5">
        <f t="shared" si="235"/>
        <v>1.5</v>
      </c>
      <c r="AN1859" s="4">
        <f t="shared" si="236"/>
        <v>2.2718667171525938E-3</v>
      </c>
      <c r="AO1859" s="3"/>
      <c r="AP1859">
        <v>0</v>
      </c>
      <c r="AR1859" t="s">
        <v>1</v>
      </c>
      <c r="AT1859" s="2" t="s">
        <v>0</v>
      </c>
      <c r="AU1859" s="1">
        <f t="shared" si="237"/>
        <v>1.1052345632187501</v>
      </c>
      <c r="AV1859" s="1">
        <f t="shared" si="238"/>
        <v>0.85436373707489577</v>
      </c>
      <c r="AW1859" s="1">
        <f t="shared" si="239"/>
        <v>0.60349291093104107</v>
      </c>
    </row>
    <row r="1860" spans="1:49" x14ac:dyDescent="0.2">
      <c r="A1860">
        <v>1858</v>
      </c>
      <c r="B1860" t="s">
        <v>12626</v>
      </c>
      <c r="C1860" t="s">
        <v>12625</v>
      </c>
      <c r="F1860" t="s">
        <v>12624</v>
      </c>
      <c r="G1860" t="s">
        <v>6</v>
      </c>
      <c r="H1860" t="s">
        <v>5</v>
      </c>
      <c r="I1860" t="s">
        <v>12623</v>
      </c>
      <c r="J1860" t="s">
        <v>12622</v>
      </c>
      <c r="K1860" t="s">
        <v>12621</v>
      </c>
      <c r="L1860" t="s">
        <v>1147</v>
      </c>
      <c r="M1860" t="s">
        <v>64</v>
      </c>
      <c r="N1860">
        <v>4</v>
      </c>
      <c r="O1860" t="s">
        <v>12620</v>
      </c>
      <c r="P1860" t="s">
        <v>12619</v>
      </c>
      <c r="Q1860" t="s">
        <v>12618</v>
      </c>
      <c r="R1860" s="7">
        <v>41142</v>
      </c>
      <c r="S1860" s="8">
        <f t="shared" si="232"/>
        <v>2012</v>
      </c>
      <c r="T1860" s="8">
        <v>2012</v>
      </c>
      <c r="U1860" s="8">
        <f t="shared" si="233"/>
        <v>10</v>
      </c>
      <c r="V1860" s="7">
        <v>41142</v>
      </c>
      <c r="W1860" t="s">
        <v>1510</v>
      </c>
      <c r="X1860" s="2">
        <v>0.55500000000000005</v>
      </c>
      <c r="Y1860" s="6">
        <f t="shared" si="234"/>
        <v>1.4815408024345321E-2</v>
      </c>
      <c r="AA1860">
        <v>17518725</v>
      </c>
      <c r="AB1860">
        <v>6100153023</v>
      </c>
      <c r="AC1860">
        <v>17518733</v>
      </c>
      <c r="AD1860" t="s">
        <v>2</v>
      </c>
      <c r="AE1860">
        <v>6</v>
      </c>
      <c r="AF1860">
        <v>11</v>
      </c>
      <c r="AH1860" t="s">
        <v>12617</v>
      </c>
      <c r="AI1860" t="s">
        <v>12616</v>
      </c>
      <c r="AK1860" t="s">
        <v>12615</v>
      </c>
      <c r="AL1860">
        <v>16</v>
      </c>
      <c r="AM1860" s="5">
        <f t="shared" si="235"/>
        <v>1.6</v>
      </c>
      <c r="AN1860" s="4">
        <f t="shared" si="236"/>
        <v>2.4233244982961003E-3</v>
      </c>
      <c r="AO1860" s="3"/>
      <c r="AP1860">
        <v>0</v>
      </c>
      <c r="AR1860" t="s">
        <v>1</v>
      </c>
      <c r="AT1860" s="2" t="s">
        <v>0</v>
      </c>
      <c r="AU1860" s="1">
        <f t="shared" si="237"/>
        <v>1.1097782966530554</v>
      </c>
      <c r="AV1860" s="1">
        <f t="shared" si="238"/>
        <v>0.86193662613207112</v>
      </c>
      <c r="AW1860" s="1">
        <f t="shared" si="239"/>
        <v>0.61409495561108662</v>
      </c>
    </row>
    <row r="1861" spans="1:49" x14ac:dyDescent="0.2">
      <c r="A1861">
        <v>1859</v>
      </c>
      <c r="B1861" t="s">
        <v>12614</v>
      </c>
      <c r="C1861" t="s">
        <v>12613</v>
      </c>
      <c r="F1861" t="s">
        <v>12612</v>
      </c>
      <c r="G1861" t="s">
        <v>6</v>
      </c>
      <c r="H1861" t="s">
        <v>5</v>
      </c>
      <c r="I1861" t="s">
        <v>12611</v>
      </c>
      <c r="J1861" t="s">
        <v>12610</v>
      </c>
      <c r="K1861" t="s">
        <v>12609</v>
      </c>
      <c r="L1861" t="s">
        <v>12608</v>
      </c>
      <c r="M1861" t="s">
        <v>554</v>
      </c>
      <c r="N1861">
        <v>3</v>
      </c>
      <c r="O1861" t="s">
        <v>12607</v>
      </c>
      <c r="P1861" t="s">
        <v>12606</v>
      </c>
      <c r="Q1861" t="s">
        <v>12605</v>
      </c>
      <c r="R1861" s="7">
        <v>41142</v>
      </c>
      <c r="S1861" s="8">
        <f t="shared" si="232"/>
        <v>2012</v>
      </c>
      <c r="T1861" s="8">
        <v>2012</v>
      </c>
      <c r="U1861" s="8">
        <f t="shared" si="233"/>
        <v>10</v>
      </c>
      <c r="V1861" s="7">
        <v>41142</v>
      </c>
      <c r="W1861" t="s">
        <v>1510</v>
      </c>
      <c r="X1861" s="2">
        <v>0.55500000000000005</v>
      </c>
      <c r="Y1861" s="6">
        <f t="shared" si="234"/>
        <v>1.4815408024345321E-2</v>
      </c>
      <c r="AA1861">
        <v>17518725</v>
      </c>
      <c r="AB1861">
        <v>6100153023</v>
      </c>
      <c r="AC1861">
        <v>17518733</v>
      </c>
      <c r="AD1861" t="s">
        <v>2</v>
      </c>
      <c r="AE1861">
        <v>6</v>
      </c>
      <c r="AF1861">
        <v>11</v>
      </c>
      <c r="AH1861" t="s">
        <v>12604</v>
      </c>
      <c r="AI1861" t="s">
        <v>12603</v>
      </c>
      <c r="AK1861" t="s">
        <v>12602</v>
      </c>
      <c r="AL1861">
        <v>4</v>
      </c>
      <c r="AM1861" s="5">
        <f t="shared" si="235"/>
        <v>0.4</v>
      </c>
      <c r="AN1861" s="4">
        <f t="shared" si="236"/>
        <v>6.0583112457402507E-4</v>
      </c>
      <c r="AO1861" s="3"/>
      <c r="AP1861">
        <v>0</v>
      </c>
      <c r="AR1861" t="s">
        <v>1</v>
      </c>
      <c r="AT1861" s="2" t="s">
        <v>0</v>
      </c>
      <c r="AU1861" s="1">
        <f t="shared" si="237"/>
        <v>1.055253495441393</v>
      </c>
      <c r="AV1861" s="1">
        <f t="shared" si="238"/>
        <v>0.77106195744596739</v>
      </c>
      <c r="AW1861" s="1">
        <f t="shared" si="239"/>
        <v>0.48687041945054133</v>
      </c>
    </row>
    <row r="1862" spans="1:49" x14ac:dyDescent="0.2">
      <c r="A1862">
        <v>1860</v>
      </c>
      <c r="B1862" t="s">
        <v>12601</v>
      </c>
      <c r="C1862" t="s">
        <v>12600</v>
      </c>
      <c r="F1862" t="s">
        <v>12599</v>
      </c>
      <c r="G1862" t="s">
        <v>6</v>
      </c>
      <c r="H1862" t="s">
        <v>5</v>
      </c>
      <c r="I1862" t="s">
        <v>1593</v>
      </c>
      <c r="J1862">
        <v>60091645</v>
      </c>
      <c r="K1862" t="s">
        <v>1311</v>
      </c>
      <c r="L1862" t="s">
        <v>1310</v>
      </c>
      <c r="M1862" t="s">
        <v>1309</v>
      </c>
      <c r="N1862">
        <v>3</v>
      </c>
      <c r="O1862" t="s">
        <v>12598</v>
      </c>
      <c r="P1862" t="s">
        <v>12597</v>
      </c>
      <c r="Q1862" t="s">
        <v>1308</v>
      </c>
      <c r="R1862" s="7">
        <v>41142</v>
      </c>
      <c r="S1862" s="8">
        <f t="shared" si="232"/>
        <v>2012</v>
      </c>
      <c r="T1862" s="8">
        <v>2012</v>
      </c>
      <c r="U1862" s="8">
        <f t="shared" si="233"/>
        <v>10</v>
      </c>
      <c r="V1862" s="7">
        <v>41142</v>
      </c>
      <c r="W1862" t="s">
        <v>1510</v>
      </c>
      <c r="X1862" s="2">
        <v>0.55500000000000005</v>
      </c>
      <c r="Y1862" s="6">
        <f t="shared" si="234"/>
        <v>1.4815408024345321E-2</v>
      </c>
      <c r="AA1862">
        <v>17518725</v>
      </c>
      <c r="AB1862">
        <v>6100153023</v>
      </c>
      <c r="AC1862">
        <v>17518733</v>
      </c>
      <c r="AD1862" t="s">
        <v>2</v>
      </c>
      <c r="AE1862">
        <v>6</v>
      </c>
      <c r="AF1862">
        <v>11</v>
      </c>
      <c r="AH1862" t="s">
        <v>12596</v>
      </c>
      <c r="AI1862" t="s">
        <v>12595</v>
      </c>
      <c r="AK1862" t="s">
        <v>12594</v>
      </c>
      <c r="AL1862">
        <v>5</v>
      </c>
      <c r="AM1862" s="5">
        <f t="shared" si="235"/>
        <v>0.5</v>
      </c>
      <c r="AN1862" s="4">
        <f t="shared" si="236"/>
        <v>7.572889057175312E-4</v>
      </c>
      <c r="AO1862" s="3"/>
      <c r="AP1862">
        <v>0</v>
      </c>
      <c r="AR1862" t="s">
        <v>1</v>
      </c>
      <c r="AT1862" s="2" t="s">
        <v>0</v>
      </c>
      <c r="AU1862" s="1">
        <f t="shared" si="237"/>
        <v>1.0597972288756983</v>
      </c>
      <c r="AV1862" s="1">
        <f t="shared" si="238"/>
        <v>0.77863484650314263</v>
      </c>
      <c r="AW1862" s="1">
        <f t="shared" si="239"/>
        <v>0.49747246413058677</v>
      </c>
    </row>
    <row r="1863" spans="1:49" x14ac:dyDescent="0.2">
      <c r="A1863">
        <v>1861</v>
      </c>
      <c r="B1863" t="s">
        <v>12593</v>
      </c>
      <c r="C1863" t="s">
        <v>12592</v>
      </c>
      <c r="F1863" t="s">
        <v>12591</v>
      </c>
      <c r="G1863" t="s">
        <v>6</v>
      </c>
      <c r="H1863" t="s">
        <v>5</v>
      </c>
      <c r="I1863" t="s">
        <v>12590</v>
      </c>
      <c r="J1863">
        <v>60003500</v>
      </c>
      <c r="K1863" t="s">
        <v>1566</v>
      </c>
      <c r="L1863" t="s">
        <v>13</v>
      </c>
      <c r="M1863" t="s">
        <v>12</v>
      </c>
      <c r="N1863">
        <v>3</v>
      </c>
      <c r="O1863" t="s">
        <v>12589</v>
      </c>
      <c r="P1863" t="s">
        <v>12588</v>
      </c>
      <c r="Q1863" t="s">
        <v>1565</v>
      </c>
      <c r="R1863" s="7">
        <v>41142</v>
      </c>
      <c r="S1863" s="8">
        <f t="shared" si="232"/>
        <v>2012</v>
      </c>
      <c r="T1863" s="8">
        <v>2012</v>
      </c>
      <c r="U1863" s="8">
        <f t="shared" si="233"/>
        <v>10</v>
      </c>
      <c r="V1863" s="7">
        <v>41142</v>
      </c>
      <c r="W1863" t="s">
        <v>1510</v>
      </c>
      <c r="X1863" s="2">
        <v>0.55500000000000005</v>
      </c>
      <c r="Y1863" s="6">
        <f t="shared" si="234"/>
        <v>1.4815408024345321E-2</v>
      </c>
      <c r="AA1863">
        <v>17518725</v>
      </c>
      <c r="AB1863">
        <v>6100153023</v>
      </c>
      <c r="AC1863">
        <v>17518733</v>
      </c>
      <c r="AD1863" t="s">
        <v>2</v>
      </c>
      <c r="AE1863">
        <v>6</v>
      </c>
      <c r="AF1863">
        <v>11</v>
      </c>
      <c r="AH1863" t="s">
        <v>12587</v>
      </c>
      <c r="AI1863" t="s">
        <v>12586</v>
      </c>
      <c r="AK1863" t="s">
        <v>12585</v>
      </c>
      <c r="AL1863">
        <v>135</v>
      </c>
      <c r="AM1863" s="5">
        <f t="shared" si="235"/>
        <v>13.5</v>
      </c>
      <c r="AN1863" s="4">
        <f t="shared" si="236"/>
        <v>2.0446800454373342E-2</v>
      </c>
      <c r="AO1863" s="3"/>
      <c r="AP1863">
        <v>0</v>
      </c>
      <c r="AR1863" t="s">
        <v>1</v>
      </c>
      <c r="AT1863" s="2" t="s">
        <v>0</v>
      </c>
      <c r="AU1863" s="1">
        <f t="shared" si="237"/>
        <v>1.6504825753353727</v>
      </c>
      <c r="AV1863" s="1">
        <f t="shared" si="238"/>
        <v>1.7631104239359332</v>
      </c>
      <c r="AW1863" s="1">
        <f t="shared" si="239"/>
        <v>1.8757382725364935</v>
      </c>
    </row>
    <row r="1864" spans="1:49" x14ac:dyDescent="0.2">
      <c r="A1864">
        <v>1862</v>
      </c>
      <c r="B1864" t="s">
        <v>12584</v>
      </c>
      <c r="C1864" t="s">
        <v>12583</v>
      </c>
      <c r="F1864" t="s">
        <v>12582</v>
      </c>
      <c r="G1864" t="s">
        <v>6</v>
      </c>
      <c r="H1864" t="s">
        <v>5</v>
      </c>
      <c r="I1864" t="s">
        <v>1823</v>
      </c>
      <c r="J1864">
        <v>60024872</v>
      </c>
      <c r="K1864" t="s">
        <v>158</v>
      </c>
      <c r="L1864" t="s">
        <v>100</v>
      </c>
      <c r="M1864" t="s">
        <v>99</v>
      </c>
      <c r="N1864">
        <v>4</v>
      </c>
      <c r="O1864" t="s">
        <v>12581</v>
      </c>
      <c r="P1864" t="s">
        <v>12580</v>
      </c>
      <c r="Q1864" t="s">
        <v>1837</v>
      </c>
      <c r="R1864" s="7">
        <v>41142</v>
      </c>
      <c r="S1864" s="8">
        <f t="shared" si="232"/>
        <v>2012</v>
      </c>
      <c r="T1864" s="8">
        <v>2012</v>
      </c>
      <c r="U1864" s="8">
        <f t="shared" si="233"/>
        <v>10</v>
      </c>
      <c r="V1864" s="7">
        <v>41142</v>
      </c>
      <c r="W1864" t="s">
        <v>1510</v>
      </c>
      <c r="X1864" s="2">
        <v>0.55500000000000005</v>
      </c>
      <c r="Y1864" s="6">
        <f t="shared" si="234"/>
        <v>1.4815408024345321E-2</v>
      </c>
      <c r="AA1864">
        <v>17518725</v>
      </c>
      <c r="AB1864">
        <v>6100153023</v>
      </c>
      <c r="AC1864">
        <v>17518733</v>
      </c>
      <c r="AD1864" t="s">
        <v>2</v>
      </c>
      <c r="AE1864">
        <v>6</v>
      </c>
      <c r="AF1864">
        <v>11</v>
      </c>
      <c r="AH1864" t="s">
        <v>12579</v>
      </c>
      <c r="AI1864" t="s">
        <v>12578</v>
      </c>
      <c r="AK1864" t="s">
        <v>12577</v>
      </c>
      <c r="AL1864">
        <v>9</v>
      </c>
      <c r="AM1864" s="5">
        <f t="shared" si="235"/>
        <v>0.9</v>
      </c>
      <c r="AN1864" s="4">
        <f t="shared" si="236"/>
        <v>1.3631200302915562E-3</v>
      </c>
      <c r="AO1864" s="3"/>
      <c r="AP1864">
        <v>0</v>
      </c>
      <c r="AR1864" t="s">
        <v>1</v>
      </c>
      <c r="AT1864" s="2" t="s">
        <v>0</v>
      </c>
      <c r="AU1864" s="1">
        <f t="shared" si="237"/>
        <v>1.0779721626129191</v>
      </c>
      <c r="AV1864" s="1">
        <f t="shared" si="238"/>
        <v>0.8089264027318438</v>
      </c>
      <c r="AW1864" s="1">
        <f t="shared" si="239"/>
        <v>0.53988064285076853</v>
      </c>
    </row>
    <row r="1865" spans="1:49" x14ac:dyDescent="0.2">
      <c r="A1865">
        <v>1863</v>
      </c>
      <c r="B1865" t="s">
        <v>12576</v>
      </c>
      <c r="C1865" t="s">
        <v>12575</v>
      </c>
      <c r="F1865" t="s">
        <v>12574</v>
      </c>
      <c r="G1865" t="s">
        <v>6</v>
      </c>
      <c r="H1865" t="s">
        <v>5</v>
      </c>
      <c r="I1865" t="s">
        <v>2315</v>
      </c>
      <c r="J1865" t="s">
        <v>12573</v>
      </c>
      <c r="K1865" t="s">
        <v>12572</v>
      </c>
      <c r="L1865" t="s">
        <v>12571</v>
      </c>
      <c r="M1865" t="s">
        <v>4523</v>
      </c>
      <c r="N1865">
        <v>8</v>
      </c>
      <c r="O1865" t="s">
        <v>12570</v>
      </c>
      <c r="P1865" t="s">
        <v>12569</v>
      </c>
      <c r="Q1865" t="s">
        <v>12568</v>
      </c>
      <c r="R1865" s="7">
        <v>41142</v>
      </c>
      <c r="S1865" s="8">
        <f t="shared" si="232"/>
        <v>2012</v>
      </c>
      <c r="T1865" s="8">
        <v>2012</v>
      </c>
      <c r="U1865" s="8">
        <f t="shared" si="233"/>
        <v>10</v>
      </c>
      <c r="V1865" s="7">
        <v>41142</v>
      </c>
      <c r="W1865" t="s">
        <v>1510</v>
      </c>
      <c r="X1865" s="2">
        <v>0.55500000000000005</v>
      </c>
      <c r="Y1865" s="6">
        <f t="shared" si="234"/>
        <v>1.4815408024345321E-2</v>
      </c>
      <c r="AA1865">
        <v>17518725</v>
      </c>
      <c r="AB1865">
        <v>6100153023</v>
      </c>
      <c r="AC1865">
        <v>17518733</v>
      </c>
      <c r="AD1865" t="s">
        <v>2</v>
      </c>
      <c r="AE1865">
        <v>6</v>
      </c>
      <c r="AF1865">
        <v>11</v>
      </c>
      <c r="AH1865" t="s">
        <v>12567</v>
      </c>
      <c r="AI1865" t="s">
        <v>12566</v>
      </c>
      <c r="AK1865" t="s">
        <v>12565</v>
      </c>
      <c r="AL1865">
        <v>11</v>
      </c>
      <c r="AM1865" s="5">
        <f t="shared" si="235"/>
        <v>1.1000000000000001</v>
      </c>
      <c r="AN1865" s="4">
        <f t="shared" si="236"/>
        <v>1.6660355925785689E-3</v>
      </c>
      <c r="AO1865" s="3"/>
      <c r="AP1865">
        <v>0</v>
      </c>
      <c r="AR1865" t="s">
        <v>1</v>
      </c>
      <c r="AT1865" s="2" t="s">
        <v>0</v>
      </c>
      <c r="AU1865" s="1">
        <f t="shared" si="237"/>
        <v>1.0870596294815293</v>
      </c>
      <c r="AV1865" s="1">
        <f t="shared" si="238"/>
        <v>0.82407218084619449</v>
      </c>
      <c r="AW1865" s="1">
        <f t="shared" si="239"/>
        <v>0.56108473221085942</v>
      </c>
    </row>
    <row r="1866" spans="1:49" x14ac:dyDescent="0.2">
      <c r="A1866">
        <v>1864</v>
      </c>
      <c r="B1866" t="s">
        <v>12564</v>
      </c>
      <c r="C1866" t="s">
        <v>12563</v>
      </c>
      <c r="F1866" t="s">
        <v>12562</v>
      </c>
      <c r="G1866" t="s">
        <v>6</v>
      </c>
      <c r="H1866" t="s">
        <v>5</v>
      </c>
      <c r="I1866" t="s">
        <v>753</v>
      </c>
      <c r="J1866" t="s">
        <v>12561</v>
      </c>
      <c r="K1866" t="s">
        <v>12560</v>
      </c>
      <c r="L1866" t="s">
        <v>12559</v>
      </c>
      <c r="M1866" t="s">
        <v>12558</v>
      </c>
      <c r="N1866">
        <v>4</v>
      </c>
      <c r="O1866" t="s">
        <v>12557</v>
      </c>
      <c r="P1866" t="s">
        <v>12556</v>
      </c>
      <c r="Q1866" t="s">
        <v>12555</v>
      </c>
      <c r="R1866" s="7">
        <v>41142</v>
      </c>
      <c r="S1866" s="8">
        <f t="shared" si="232"/>
        <v>2012</v>
      </c>
      <c r="T1866" s="8">
        <v>2012</v>
      </c>
      <c r="U1866" s="8">
        <f t="shared" si="233"/>
        <v>10</v>
      </c>
      <c r="V1866" s="7">
        <v>2012</v>
      </c>
      <c r="W1866" t="s">
        <v>2449</v>
      </c>
      <c r="X1866" s="2">
        <v>0.496</v>
      </c>
      <c r="Y1866" s="6">
        <f t="shared" si="234"/>
        <v>1.3240436720856359E-2</v>
      </c>
      <c r="AA1866">
        <v>21563950</v>
      </c>
      <c r="AB1866">
        <v>21100199777</v>
      </c>
      <c r="AD1866" t="s">
        <v>2</v>
      </c>
      <c r="AE1866">
        <v>2</v>
      </c>
      <c r="AF1866">
        <v>9</v>
      </c>
      <c r="AG1866">
        <v>6268426</v>
      </c>
      <c r="AH1866" t="s">
        <v>12554</v>
      </c>
      <c r="AI1866" t="s">
        <v>12553</v>
      </c>
      <c r="AJ1866" t="s">
        <v>12552</v>
      </c>
      <c r="AK1866" t="s">
        <v>12551</v>
      </c>
      <c r="AL1866">
        <v>2</v>
      </c>
      <c r="AM1866" s="5">
        <f t="shared" si="235"/>
        <v>0.2</v>
      </c>
      <c r="AN1866" s="4">
        <f t="shared" si="236"/>
        <v>3.0291556228701253E-4</v>
      </c>
      <c r="AO1866" s="3"/>
      <c r="AP1866">
        <v>0</v>
      </c>
      <c r="AQ1866" t="s">
        <v>28</v>
      </c>
      <c r="AR1866">
        <v>20226010</v>
      </c>
      <c r="AS1866" t="s">
        <v>27</v>
      </c>
      <c r="AT1866" s="2" t="s">
        <v>0</v>
      </c>
      <c r="AU1866" s="1">
        <f t="shared" si="237"/>
        <v>0.9359180373285555</v>
      </c>
      <c r="AV1866" s="1">
        <f t="shared" si="238"/>
        <v>0.67716761415716853</v>
      </c>
      <c r="AW1866" s="1">
        <f t="shared" si="239"/>
        <v>0.41841719098578162</v>
      </c>
    </row>
    <row r="1867" spans="1:49" x14ac:dyDescent="0.2">
      <c r="A1867">
        <v>1865</v>
      </c>
      <c r="B1867" t="s">
        <v>12550</v>
      </c>
      <c r="C1867" t="s">
        <v>12549</v>
      </c>
      <c r="F1867" t="s">
        <v>12548</v>
      </c>
      <c r="G1867" t="s">
        <v>6</v>
      </c>
      <c r="H1867" t="s">
        <v>5</v>
      </c>
      <c r="I1867" t="s">
        <v>12547</v>
      </c>
      <c r="J1867" t="s">
        <v>12546</v>
      </c>
      <c r="K1867" t="s">
        <v>12545</v>
      </c>
      <c r="L1867" t="s">
        <v>12544</v>
      </c>
      <c r="M1867" t="s">
        <v>12543</v>
      </c>
      <c r="N1867">
        <v>3</v>
      </c>
      <c r="O1867" t="s">
        <v>12542</v>
      </c>
      <c r="P1867" t="s">
        <v>12541</v>
      </c>
      <c r="Q1867" t="s">
        <v>12540</v>
      </c>
      <c r="R1867" s="7">
        <v>41142</v>
      </c>
      <c r="S1867" s="8">
        <f t="shared" si="232"/>
        <v>2012</v>
      </c>
      <c r="T1867" s="8">
        <v>2012</v>
      </c>
      <c r="U1867" s="8">
        <f t="shared" si="233"/>
        <v>10</v>
      </c>
      <c r="V1867" s="7">
        <v>2012</v>
      </c>
      <c r="W1867" t="s">
        <v>12539</v>
      </c>
      <c r="X1867" s="2">
        <v>2.4129999999999998</v>
      </c>
      <c r="Y1867" s="6">
        <f t="shared" si="234"/>
        <v>6.4413656869811264E-2</v>
      </c>
      <c r="AA1867">
        <v>15566072</v>
      </c>
      <c r="AB1867">
        <v>5200152631</v>
      </c>
      <c r="AD1867" t="s">
        <v>2</v>
      </c>
      <c r="AE1867">
        <v>7</v>
      </c>
      <c r="AF1867">
        <v>3</v>
      </c>
      <c r="AG1867">
        <v>6269157</v>
      </c>
      <c r="AH1867" t="s">
        <v>12538</v>
      </c>
      <c r="AI1867" t="s">
        <v>12537</v>
      </c>
      <c r="AK1867" t="s">
        <v>12536</v>
      </c>
      <c r="AL1867">
        <v>25</v>
      </c>
      <c r="AM1867" s="5">
        <f t="shared" si="235"/>
        <v>2.5</v>
      </c>
      <c r="AN1867" s="4">
        <f t="shared" si="236"/>
        <v>3.7864445285876562E-3</v>
      </c>
      <c r="AO1867" s="3"/>
      <c r="AP1867">
        <v>0</v>
      </c>
      <c r="AR1867" t="s">
        <v>1</v>
      </c>
      <c r="AT1867" s="2">
        <v>10.384</v>
      </c>
      <c r="AU1867" s="1">
        <f t="shared" si="237"/>
        <v>4.6225493167444185</v>
      </c>
      <c r="AV1867" s="1">
        <f t="shared" si="238"/>
        <v>3.4100050699199462</v>
      </c>
      <c r="AW1867" s="1">
        <f t="shared" si="239"/>
        <v>2.197460823095474</v>
      </c>
    </row>
    <row r="1868" spans="1:49" x14ac:dyDescent="0.2">
      <c r="A1868">
        <v>1866</v>
      </c>
      <c r="B1868" t="s">
        <v>12535</v>
      </c>
      <c r="C1868" t="s">
        <v>12534</v>
      </c>
      <c r="F1868" t="s">
        <v>12533</v>
      </c>
      <c r="G1868" t="s">
        <v>6</v>
      </c>
      <c r="H1868" t="s">
        <v>5</v>
      </c>
      <c r="I1868" t="s">
        <v>633</v>
      </c>
      <c r="J1868" t="s">
        <v>12532</v>
      </c>
      <c r="K1868" t="s">
        <v>12531</v>
      </c>
      <c r="L1868" t="s">
        <v>12530</v>
      </c>
      <c r="M1868" t="s">
        <v>12529</v>
      </c>
      <c r="N1868">
        <v>6</v>
      </c>
      <c r="O1868" t="s">
        <v>12528</v>
      </c>
      <c r="P1868" t="s">
        <v>12527</v>
      </c>
      <c r="Q1868" t="s">
        <v>12526</v>
      </c>
      <c r="R1868" s="7">
        <v>41141</v>
      </c>
      <c r="S1868" s="8">
        <f t="shared" si="232"/>
        <v>2012</v>
      </c>
      <c r="T1868" s="8">
        <v>2012</v>
      </c>
      <c r="U1868" s="8">
        <f t="shared" si="233"/>
        <v>10</v>
      </c>
      <c r="V1868" s="7">
        <v>41141</v>
      </c>
      <c r="W1868" t="s">
        <v>1476</v>
      </c>
      <c r="X1868" s="2">
        <v>1.1819999999999999</v>
      </c>
      <c r="Y1868" s="6">
        <f t="shared" si="234"/>
        <v>3.1552814927524625E-2</v>
      </c>
      <c r="AA1868">
        <v>36951</v>
      </c>
      <c r="AB1868">
        <v>27030</v>
      </c>
      <c r="AD1868" t="s">
        <v>2</v>
      </c>
      <c r="AE1868">
        <v>101</v>
      </c>
      <c r="AF1868">
        <v>8</v>
      </c>
      <c r="AG1868">
        <v>82108</v>
      </c>
      <c r="AI1868" t="s">
        <v>12525</v>
      </c>
      <c r="AK1868" t="s">
        <v>12524</v>
      </c>
      <c r="AL1868">
        <v>15</v>
      </c>
      <c r="AM1868" s="5">
        <f t="shared" si="235"/>
        <v>1.5</v>
      </c>
      <c r="AN1868" s="4">
        <f t="shared" si="236"/>
        <v>2.2718667171525938E-3</v>
      </c>
      <c r="AO1868" s="3"/>
      <c r="AP1868">
        <v>0</v>
      </c>
      <c r="AR1868" t="s">
        <v>1</v>
      </c>
      <c r="AT1868" s="2">
        <v>3.7909999999999999</v>
      </c>
      <c r="AU1868" s="1">
        <f t="shared" si="237"/>
        <v>2.2768530464413015</v>
      </c>
      <c r="AV1868" s="1">
        <f t="shared" si="238"/>
        <v>1.6912340822338607</v>
      </c>
      <c r="AW1868" s="1">
        <f t="shared" si="239"/>
        <v>1.1056151180264202</v>
      </c>
    </row>
    <row r="1869" spans="1:49" x14ac:dyDescent="0.2">
      <c r="A1869">
        <v>1867</v>
      </c>
      <c r="B1869" t="s">
        <v>12523</v>
      </c>
      <c r="C1869" t="s">
        <v>12522</v>
      </c>
      <c r="F1869" t="s">
        <v>12521</v>
      </c>
      <c r="G1869" t="s">
        <v>6</v>
      </c>
      <c r="H1869" t="s">
        <v>5</v>
      </c>
      <c r="I1869" t="s">
        <v>12520</v>
      </c>
      <c r="J1869" t="s">
        <v>12519</v>
      </c>
      <c r="K1869" t="s">
        <v>12518</v>
      </c>
      <c r="L1869" t="s">
        <v>12517</v>
      </c>
      <c r="M1869" t="s">
        <v>65</v>
      </c>
      <c r="N1869">
        <v>5</v>
      </c>
      <c r="O1869" t="s">
        <v>12516</v>
      </c>
      <c r="P1869" t="s">
        <v>12515</v>
      </c>
      <c r="Q1869" t="s">
        <v>12514</v>
      </c>
      <c r="R1869" s="7">
        <v>41141</v>
      </c>
      <c r="S1869" s="8">
        <f t="shared" si="232"/>
        <v>2012</v>
      </c>
      <c r="T1869" s="8">
        <v>2012</v>
      </c>
      <c r="U1869" s="8">
        <f t="shared" si="233"/>
        <v>10</v>
      </c>
      <c r="V1869" s="7">
        <v>2012</v>
      </c>
      <c r="W1869" t="s">
        <v>14</v>
      </c>
      <c r="X1869" s="2">
        <v>0.28199999999999997</v>
      </c>
      <c r="Y1869" s="6">
        <f t="shared" si="234"/>
        <v>7.527828942099783E-3</v>
      </c>
      <c r="AA1869">
        <v>16875869</v>
      </c>
      <c r="AB1869">
        <v>19700186861</v>
      </c>
      <c r="AC1869">
        <v>16875877</v>
      </c>
      <c r="AD1869" t="s">
        <v>2</v>
      </c>
      <c r="AE1869">
        <v>2012</v>
      </c>
      <c r="AG1869">
        <v>375751</v>
      </c>
      <c r="AI1869" t="s">
        <v>12513</v>
      </c>
      <c r="AK1869" t="s">
        <v>12512</v>
      </c>
      <c r="AL1869">
        <v>4</v>
      </c>
      <c r="AM1869" s="5">
        <f t="shared" si="235"/>
        <v>0.4</v>
      </c>
      <c r="AN1869" s="4">
        <f t="shared" si="236"/>
        <v>6.0583112457402507E-4</v>
      </c>
      <c r="AO1869" s="3"/>
      <c r="AP1869">
        <v>1</v>
      </c>
      <c r="AR1869" t="s">
        <v>1</v>
      </c>
      <c r="AT1869" s="2">
        <v>1.1739999999999999</v>
      </c>
      <c r="AU1869" s="1">
        <f t="shared" si="237"/>
        <v>0.54512295968420554</v>
      </c>
      <c r="AV1869" s="1">
        <f t="shared" si="238"/>
        <v>0.4066830033336904</v>
      </c>
      <c r="AW1869" s="1">
        <f t="shared" si="239"/>
        <v>0.26824304698317519</v>
      </c>
    </row>
    <row r="1870" spans="1:49" x14ac:dyDescent="0.2">
      <c r="A1870">
        <v>1868</v>
      </c>
      <c r="B1870" t="s">
        <v>12511</v>
      </c>
      <c r="C1870" t="s">
        <v>12510</v>
      </c>
      <c r="F1870" t="s">
        <v>12509</v>
      </c>
      <c r="G1870" t="s">
        <v>6</v>
      </c>
      <c r="H1870" t="s">
        <v>5</v>
      </c>
      <c r="I1870" t="s">
        <v>2112</v>
      </c>
      <c r="J1870" t="s">
        <v>12508</v>
      </c>
      <c r="K1870" t="s">
        <v>12507</v>
      </c>
      <c r="L1870" t="s">
        <v>12506</v>
      </c>
      <c r="M1870" t="s">
        <v>114</v>
      </c>
      <c r="N1870">
        <v>6</v>
      </c>
      <c r="O1870" t="s">
        <v>12505</v>
      </c>
      <c r="P1870" t="s">
        <v>12504</v>
      </c>
      <c r="Q1870" t="s">
        <v>12503</v>
      </c>
      <c r="R1870" s="7">
        <v>41141</v>
      </c>
      <c r="S1870" s="8">
        <f t="shared" si="232"/>
        <v>2012</v>
      </c>
      <c r="T1870" s="8">
        <v>2012</v>
      </c>
      <c r="U1870" s="8">
        <f t="shared" si="233"/>
        <v>10</v>
      </c>
      <c r="V1870" s="7">
        <v>2012</v>
      </c>
      <c r="W1870" t="s">
        <v>12502</v>
      </c>
      <c r="X1870" s="2">
        <v>0.29199999999999998</v>
      </c>
      <c r="Y1870" s="6">
        <f t="shared" si="234"/>
        <v>7.7947732308267263E-3</v>
      </c>
      <c r="AA1870" t="s">
        <v>12501</v>
      </c>
      <c r="AB1870">
        <v>20500195078</v>
      </c>
      <c r="AC1870">
        <v>20932480</v>
      </c>
      <c r="AD1870" t="s">
        <v>2</v>
      </c>
      <c r="AE1870">
        <v>13</v>
      </c>
      <c r="AF1870">
        <v>2</v>
      </c>
      <c r="AH1870" t="s">
        <v>12500</v>
      </c>
      <c r="AI1870" t="s">
        <v>12499</v>
      </c>
      <c r="AJ1870" t="s">
        <v>12498</v>
      </c>
      <c r="AK1870" t="s">
        <v>12497</v>
      </c>
      <c r="AL1870">
        <v>1</v>
      </c>
      <c r="AM1870" s="5">
        <f t="shared" si="235"/>
        <v>0.1</v>
      </c>
      <c r="AN1870" s="4">
        <f t="shared" si="236"/>
        <v>1.5145778114350627E-4</v>
      </c>
      <c r="AO1870" s="3"/>
      <c r="AP1870">
        <v>1</v>
      </c>
      <c r="AR1870" t="s">
        <v>1</v>
      </c>
      <c r="AT1870" s="2">
        <v>0.90200000000000002</v>
      </c>
      <c r="AU1870" s="1">
        <f t="shared" si="237"/>
        <v>0.55017785959217602</v>
      </c>
      <c r="AV1870" s="1">
        <f t="shared" si="238"/>
        <v>0.39731155059851159</v>
      </c>
      <c r="AW1870" s="1">
        <f t="shared" si="239"/>
        <v>0.24444524160484724</v>
      </c>
    </row>
    <row r="1871" spans="1:49" x14ac:dyDescent="0.2">
      <c r="A1871">
        <v>1869</v>
      </c>
      <c r="B1871" t="s">
        <v>12496</v>
      </c>
      <c r="F1871" t="s">
        <v>12495</v>
      </c>
      <c r="G1871" t="s">
        <v>6</v>
      </c>
      <c r="H1871" t="s">
        <v>5</v>
      </c>
      <c r="I1871" t="s">
        <v>12494</v>
      </c>
      <c r="J1871" t="s">
        <v>12489</v>
      </c>
      <c r="K1871" t="s">
        <v>12493</v>
      </c>
      <c r="L1871" t="s">
        <v>12492</v>
      </c>
      <c r="M1871" t="s">
        <v>2395</v>
      </c>
      <c r="N1871">
        <v>2</v>
      </c>
      <c r="O1871" t="s">
        <v>12491</v>
      </c>
      <c r="P1871" t="s">
        <v>12490</v>
      </c>
      <c r="Q1871" t="s">
        <v>12489</v>
      </c>
      <c r="R1871" s="7">
        <v>41141</v>
      </c>
      <c r="S1871" s="8">
        <f t="shared" si="232"/>
        <v>2012</v>
      </c>
      <c r="T1871" s="8">
        <v>2012</v>
      </c>
      <c r="U1871" s="8">
        <f t="shared" si="233"/>
        <v>10</v>
      </c>
      <c r="V1871" s="7">
        <v>2012</v>
      </c>
      <c r="W1871" t="s">
        <v>12488</v>
      </c>
      <c r="X1871" s="2">
        <v>0.34100000000000003</v>
      </c>
      <c r="Y1871" s="6">
        <f t="shared" si="234"/>
        <v>9.1028002455887467E-3</v>
      </c>
      <c r="AA1871">
        <v>15261492</v>
      </c>
      <c r="AB1871">
        <v>28642</v>
      </c>
      <c r="AD1871" t="s">
        <v>2</v>
      </c>
      <c r="AE1871">
        <v>85</v>
      </c>
      <c r="AF1871">
        <v>2</v>
      </c>
      <c r="AH1871" t="s">
        <v>12487</v>
      </c>
      <c r="AI1871" t="s">
        <v>12486</v>
      </c>
      <c r="AJ1871" t="s">
        <v>12485</v>
      </c>
      <c r="AK1871" t="s">
        <v>12484</v>
      </c>
      <c r="AL1871">
        <v>5</v>
      </c>
      <c r="AM1871" s="5">
        <f t="shared" si="235"/>
        <v>0.5</v>
      </c>
      <c r="AN1871" s="4">
        <f t="shared" si="236"/>
        <v>7.572889057175312E-4</v>
      </c>
      <c r="AO1871" s="3"/>
      <c r="AP1871">
        <v>0</v>
      </c>
      <c r="AR1871" t="s">
        <v>1</v>
      </c>
      <c r="AT1871" s="2" t="s">
        <v>0</v>
      </c>
      <c r="AU1871" s="1">
        <f t="shared" si="237"/>
        <v>0.65991468436273815</v>
      </c>
      <c r="AV1871" s="1">
        <f t="shared" si="238"/>
        <v>0.49300445756531386</v>
      </c>
      <c r="AW1871" s="1">
        <f t="shared" si="239"/>
        <v>0.32609423076788957</v>
      </c>
    </row>
    <row r="1872" spans="1:49" x14ac:dyDescent="0.2">
      <c r="A1872">
        <v>1870</v>
      </c>
      <c r="B1872" t="s">
        <v>12483</v>
      </c>
      <c r="C1872" t="s">
        <v>12482</v>
      </c>
      <c r="F1872" t="s">
        <v>12481</v>
      </c>
      <c r="G1872" t="s">
        <v>6</v>
      </c>
      <c r="H1872" t="s">
        <v>5</v>
      </c>
      <c r="I1872" t="s">
        <v>1786</v>
      </c>
      <c r="J1872" t="s">
        <v>12480</v>
      </c>
      <c r="K1872" t="s">
        <v>12479</v>
      </c>
      <c r="L1872" t="s">
        <v>12478</v>
      </c>
      <c r="M1872" t="s">
        <v>224</v>
      </c>
      <c r="N1872">
        <v>6</v>
      </c>
      <c r="O1872" t="s">
        <v>12477</v>
      </c>
      <c r="P1872" t="s">
        <v>12476</v>
      </c>
      <c r="Q1872" t="s">
        <v>12475</v>
      </c>
      <c r="R1872" s="7">
        <v>41138</v>
      </c>
      <c r="S1872" s="8">
        <f t="shared" si="232"/>
        <v>2012</v>
      </c>
      <c r="T1872" s="8">
        <v>2012</v>
      </c>
      <c r="U1872" s="8">
        <f t="shared" si="233"/>
        <v>10</v>
      </c>
      <c r="V1872" s="7">
        <v>2012</v>
      </c>
      <c r="W1872" t="s">
        <v>1788</v>
      </c>
      <c r="X1872" s="2">
        <v>0.79900000000000004</v>
      </c>
      <c r="Y1872" s="6">
        <f t="shared" si="234"/>
        <v>2.1328848669282724E-2</v>
      </c>
      <c r="AA1872">
        <v>15497747</v>
      </c>
      <c r="AB1872">
        <v>9500153930</v>
      </c>
      <c r="AD1872" t="s">
        <v>2</v>
      </c>
      <c r="AE1872">
        <v>59</v>
      </c>
      <c r="AF1872">
        <v>9</v>
      </c>
      <c r="AG1872">
        <v>6265381</v>
      </c>
      <c r="AH1872" t="s">
        <v>12474</v>
      </c>
      <c r="AI1872" t="s">
        <v>12473</v>
      </c>
      <c r="AJ1872" t="s">
        <v>12472</v>
      </c>
      <c r="AK1872" t="s">
        <v>12471</v>
      </c>
      <c r="AL1872">
        <v>13</v>
      </c>
      <c r="AM1872" s="5">
        <f t="shared" si="235"/>
        <v>1.3</v>
      </c>
      <c r="AN1872" s="4">
        <f t="shared" si="236"/>
        <v>1.9689511548655813E-3</v>
      </c>
      <c r="AO1872" s="3"/>
      <c r="AP1872">
        <v>0</v>
      </c>
      <c r="AR1872" t="s">
        <v>1</v>
      </c>
      <c r="AT1872" s="2" t="s">
        <v>0</v>
      </c>
      <c r="AU1872" s="1">
        <f t="shared" si="237"/>
        <v>1.552087941495758</v>
      </c>
      <c r="AV1872" s="1">
        <f t="shared" si="238"/>
        <v>1.1648899912074153</v>
      </c>
      <c r="AW1872" s="1">
        <f t="shared" si="239"/>
        <v>0.7776920409190724</v>
      </c>
    </row>
    <row r="1873" spans="1:49" x14ac:dyDescent="0.2">
      <c r="A1873">
        <v>1871</v>
      </c>
      <c r="B1873" t="s">
        <v>12470</v>
      </c>
      <c r="C1873" t="s">
        <v>12469</v>
      </c>
      <c r="F1873" t="s">
        <v>12468</v>
      </c>
      <c r="G1873" t="s">
        <v>6</v>
      </c>
      <c r="H1873" t="s">
        <v>5</v>
      </c>
      <c r="I1873" t="s">
        <v>12467</v>
      </c>
      <c r="J1873" t="s">
        <v>12466</v>
      </c>
      <c r="K1873" t="s">
        <v>12465</v>
      </c>
      <c r="L1873" t="s">
        <v>12464</v>
      </c>
      <c r="M1873" t="s">
        <v>228</v>
      </c>
      <c r="N1873">
        <v>5</v>
      </c>
      <c r="O1873" t="s">
        <v>12463</v>
      </c>
      <c r="P1873" t="s">
        <v>12462</v>
      </c>
      <c r="Q1873" t="s">
        <v>12461</v>
      </c>
      <c r="R1873" s="7">
        <v>41138</v>
      </c>
      <c r="S1873" s="8">
        <f t="shared" si="232"/>
        <v>2012</v>
      </c>
      <c r="T1873" s="8">
        <v>2012</v>
      </c>
      <c r="U1873" s="8">
        <f t="shared" si="233"/>
        <v>10</v>
      </c>
      <c r="V1873" s="7">
        <v>2012</v>
      </c>
      <c r="W1873" t="s">
        <v>14</v>
      </c>
      <c r="X1873" s="2">
        <v>0.28199999999999997</v>
      </c>
      <c r="Y1873" s="6">
        <f t="shared" si="234"/>
        <v>7.527828942099783E-3</v>
      </c>
      <c r="AA1873">
        <v>16875869</v>
      </c>
      <c r="AB1873">
        <v>19700186861</v>
      </c>
      <c r="AC1873">
        <v>16875877</v>
      </c>
      <c r="AD1873" t="s">
        <v>2</v>
      </c>
      <c r="AE1873">
        <v>2012</v>
      </c>
      <c r="AG1873">
        <v>246472</v>
      </c>
      <c r="AI1873" t="s">
        <v>12460</v>
      </c>
      <c r="AK1873" t="s">
        <v>12459</v>
      </c>
      <c r="AL1873">
        <v>5</v>
      </c>
      <c r="AM1873" s="5">
        <f t="shared" si="235"/>
        <v>0.5</v>
      </c>
      <c r="AN1873" s="4">
        <f t="shared" si="236"/>
        <v>7.572889057175312E-4</v>
      </c>
      <c r="AO1873" s="3"/>
      <c r="AP1873">
        <v>1</v>
      </c>
      <c r="AR1873" t="s">
        <v>1</v>
      </c>
      <c r="AT1873" s="2">
        <v>1.1739999999999999</v>
      </c>
      <c r="AU1873" s="1">
        <f t="shared" si="237"/>
        <v>0.54966669311851069</v>
      </c>
      <c r="AV1873" s="1">
        <f t="shared" si="238"/>
        <v>0.41425589239086574</v>
      </c>
      <c r="AW1873" s="1">
        <f t="shared" si="239"/>
        <v>0.27884509166322063</v>
      </c>
    </row>
    <row r="1874" spans="1:49" x14ac:dyDescent="0.2">
      <c r="A1874">
        <v>1872</v>
      </c>
      <c r="B1874" t="s">
        <v>12458</v>
      </c>
      <c r="C1874" t="s">
        <v>12457</v>
      </c>
      <c r="F1874" t="s">
        <v>12456</v>
      </c>
      <c r="G1874" t="s">
        <v>6</v>
      </c>
      <c r="H1874" t="s">
        <v>5</v>
      </c>
      <c r="I1874" t="s">
        <v>12455</v>
      </c>
      <c r="J1874">
        <v>60027800</v>
      </c>
      <c r="K1874" t="s">
        <v>1526</v>
      </c>
      <c r="L1874" t="s">
        <v>1525</v>
      </c>
      <c r="M1874" t="s">
        <v>21</v>
      </c>
      <c r="N1874">
        <v>4</v>
      </c>
      <c r="O1874" t="s">
        <v>12454</v>
      </c>
      <c r="P1874" t="s">
        <v>12453</v>
      </c>
      <c r="Q1874" t="s">
        <v>12452</v>
      </c>
      <c r="R1874" s="7">
        <v>41138</v>
      </c>
      <c r="S1874" s="8">
        <f t="shared" si="232"/>
        <v>2012</v>
      </c>
      <c r="T1874" s="8">
        <v>2012</v>
      </c>
      <c r="U1874" s="8">
        <f t="shared" si="233"/>
        <v>10</v>
      </c>
      <c r="V1874" s="7">
        <v>2012</v>
      </c>
      <c r="W1874" t="s">
        <v>14</v>
      </c>
      <c r="X1874" s="2">
        <v>0.28199999999999997</v>
      </c>
      <c r="Y1874" s="6">
        <f t="shared" si="234"/>
        <v>7.527828942099783E-3</v>
      </c>
      <c r="AA1874">
        <v>16875869</v>
      </c>
      <c r="AB1874">
        <v>19700186861</v>
      </c>
      <c r="AC1874">
        <v>16875877</v>
      </c>
      <c r="AD1874" t="s">
        <v>2</v>
      </c>
      <c r="AE1874">
        <v>2012</v>
      </c>
      <c r="AG1874">
        <v>124348</v>
      </c>
      <c r="AI1874" t="s">
        <v>12451</v>
      </c>
      <c r="AK1874" t="s">
        <v>12450</v>
      </c>
      <c r="AL1874">
        <v>4</v>
      </c>
      <c r="AM1874" s="5">
        <f t="shared" si="235"/>
        <v>0.4</v>
      </c>
      <c r="AN1874" s="4">
        <f t="shared" si="236"/>
        <v>6.0583112457402507E-4</v>
      </c>
      <c r="AO1874" s="3"/>
      <c r="AP1874">
        <v>1</v>
      </c>
      <c r="AR1874" t="s">
        <v>1</v>
      </c>
      <c r="AT1874" s="2">
        <v>1.1739999999999999</v>
      </c>
      <c r="AU1874" s="1">
        <f t="shared" si="237"/>
        <v>0.54512295968420554</v>
      </c>
      <c r="AV1874" s="1">
        <f t="shared" si="238"/>
        <v>0.4066830033336904</v>
      </c>
      <c r="AW1874" s="1">
        <f t="shared" si="239"/>
        <v>0.26824304698317519</v>
      </c>
    </row>
    <row r="1875" spans="1:49" x14ac:dyDescent="0.2">
      <c r="A1875">
        <v>1873</v>
      </c>
      <c r="B1875" t="s">
        <v>12449</v>
      </c>
      <c r="C1875" t="s">
        <v>12448</v>
      </c>
      <c r="F1875" t="s">
        <v>12447</v>
      </c>
      <c r="G1875" t="s">
        <v>6</v>
      </c>
      <c r="H1875" t="s">
        <v>5</v>
      </c>
      <c r="I1875" t="s">
        <v>12446</v>
      </c>
      <c r="J1875">
        <v>60027800</v>
      </c>
      <c r="K1875" t="s">
        <v>1526</v>
      </c>
      <c r="L1875" t="s">
        <v>1525</v>
      </c>
      <c r="M1875" t="s">
        <v>21</v>
      </c>
      <c r="N1875">
        <v>5</v>
      </c>
      <c r="O1875" t="s">
        <v>12445</v>
      </c>
      <c r="P1875" t="s">
        <v>12444</v>
      </c>
      <c r="Q1875" t="s">
        <v>1524</v>
      </c>
      <c r="R1875" s="7">
        <v>41138</v>
      </c>
      <c r="S1875" s="8">
        <f t="shared" si="232"/>
        <v>2012</v>
      </c>
      <c r="T1875" s="8">
        <v>2012</v>
      </c>
      <c r="U1875" s="8">
        <f t="shared" si="233"/>
        <v>10</v>
      </c>
      <c r="V1875" s="7">
        <v>2012</v>
      </c>
      <c r="W1875" t="s">
        <v>14</v>
      </c>
      <c r="X1875" s="2">
        <v>0.28199999999999997</v>
      </c>
      <c r="Y1875" s="6">
        <f t="shared" si="234"/>
        <v>7.527828942099783E-3</v>
      </c>
      <c r="AA1875">
        <v>16875869</v>
      </c>
      <c r="AB1875">
        <v>19700186861</v>
      </c>
      <c r="AC1875">
        <v>16875877</v>
      </c>
      <c r="AD1875" t="s">
        <v>2</v>
      </c>
      <c r="AE1875">
        <v>2012</v>
      </c>
      <c r="AG1875">
        <v>139146</v>
      </c>
      <c r="AI1875" t="s">
        <v>12443</v>
      </c>
      <c r="AK1875" t="s">
        <v>12442</v>
      </c>
      <c r="AL1875">
        <v>1</v>
      </c>
      <c r="AM1875" s="5">
        <f t="shared" si="235"/>
        <v>0.1</v>
      </c>
      <c r="AN1875" s="4">
        <f t="shared" si="236"/>
        <v>1.5145778114350627E-4</v>
      </c>
      <c r="AO1875" s="3"/>
      <c r="AP1875">
        <v>1</v>
      </c>
      <c r="AR1875" t="s">
        <v>1</v>
      </c>
      <c r="AT1875" s="2">
        <v>1.1739999999999999</v>
      </c>
      <c r="AU1875" s="1">
        <f t="shared" si="237"/>
        <v>0.53149175938129001</v>
      </c>
      <c r="AV1875" s="1">
        <f t="shared" si="238"/>
        <v>0.38396433616216447</v>
      </c>
      <c r="AW1875" s="1">
        <f t="shared" si="239"/>
        <v>0.2364369129430389</v>
      </c>
    </row>
    <row r="1876" spans="1:49" x14ac:dyDescent="0.2">
      <c r="A1876">
        <v>1874</v>
      </c>
      <c r="B1876" t="s">
        <v>12441</v>
      </c>
      <c r="C1876" t="s">
        <v>12440</v>
      </c>
      <c r="F1876" t="s">
        <v>12439</v>
      </c>
      <c r="G1876" t="s">
        <v>6</v>
      </c>
      <c r="H1876" t="s">
        <v>5</v>
      </c>
      <c r="I1876" t="s">
        <v>12438</v>
      </c>
      <c r="J1876">
        <v>60104671</v>
      </c>
      <c r="K1876" t="s">
        <v>12437</v>
      </c>
      <c r="L1876" t="s">
        <v>12436</v>
      </c>
      <c r="M1876" t="s">
        <v>210</v>
      </c>
      <c r="N1876">
        <v>1</v>
      </c>
      <c r="O1876" t="s">
        <v>12435</v>
      </c>
      <c r="P1876">
        <v>6506988752</v>
      </c>
      <c r="Q1876">
        <v>60104671</v>
      </c>
      <c r="R1876" s="7">
        <v>41138</v>
      </c>
      <c r="S1876" s="8">
        <f t="shared" si="232"/>
        <v>2012</v>
      </c>
      <c r="T1876" s="8">
        <v>2012</v>
      </c>
      <c r="U1876" s="8">
        <f t="shared" si="233"/>
        <v>10</v>
      </c>
      <c r="V1876" s="7">
        <v>2012</v>
      </c>
      <c r="W1876" t="s">
        <v>14</v>
      </c>
      <c r="X1876" s="2">
        <v>0.28199999999999997</v>
      </c>
      <c r="Y1876" s="6">
        <f t="shared" si="234"/>
        <v>7.527828942099783E-3</v>
      </c>
      <c r="AA1876">
        <v>16875869</v>
      </c>
      <c r="AB1876">
        <v>19700186861</v>
      </c>
      <c r="AC1876">
        <v>16875877</v>
      </c>
      <c r="AD1876" t="s">
        <v>2</v>
      </c>
      <c r="AE1876">
        <v>2012</v>
      </c>
      <c r="AG1876">
        <v>803617</v>
      </c>
      <c r="AI1876" t="s">
        <v>12434</v>
      </c>
      <c r="AK1876" t="s">
        <v>12433</v>
      </c>
      <c r="AL1876">
        <v>3</v>
      </c>
      <c r="AM1876" s="5">
        <f t="shared" si="235"/>
        <v>0.3</v>
      </c>
      <c r="AN1876" s="4">
        <f t="shared" si="236"/>
        <v>4.5437334343051872E-4</v>
      </c>
      <c r="AO1876" s="3"/>
      <c r="AP1876">
        <v>1</v>
      </c>
      <c r="AR1876" t="s">
        <v>1</v>
      </c>
      <c r="AT1876" s="2">
        <v>1.1739999999999999</v>
      </c>
      <c r="AU1876" s="1">
        <f t="shared" si="237"/>
        <v>0.54057922624990029</v>
      </c>
      <c r="AV1876" s="1">
        <f t="shared" si="238"/>
        <v>0.3991101142765151</v>
      </c>
      <c r="AW1876" s="1">
        <f t="shared" si="239"/>
        <v>0.25764100230312975</v>
      </c>
    </row>
    <row r="1877" spans="1:49" x14ac:dyDescent="0.2">
      <c r="A1877">
        <v>1875</v>
      </c>
      <c r="B1877" t="s">
        <v>12432</v>
      </c>
      <c r="C1877" t="s">
        <v>12431</v>
      </c>
      <c r="F1877" t="s">
        <v>12430</v>
      </c>
      <c r="G1877" t="s">
        <v>6</v>
      </c>
      <c r="H1877" t="s">
        <v>5</v>
      </c>
      <c r="I1877" t="s">
        <v>1696</v>
      </c>
      <c r="J1877" t="s">
        <v>12429</v>
      </c>
      <c r="K1877" t="s">
        <v>12428</v>
      </c>
      <c r="L1877" t="s">
        <v>12427</v>
      </c>
      <c r="M1877" t="s">
        <v>12426</v>
      </c>
      <c r="N1877">
        <v>5</v>
      </c>
      <c r="O1877" t="s">
        <v>12425</v>
      </c>
      <c r="P1877" t="s">
        <v>12424</v>
      </c>
      <c r="Q1877" t="s">
        <v>12423</v>
      </c>
      <c r="R1877" s="7">
        <v>41138</v>
      </c>
      <c r="S1877" s="8">
        <f t="shared" si="232"/>
        <v>2012</v>
      </c>
      <c r="T1877" s="8">
        <v>2012</v>
      </c>
      <c r="U1877" s="8">
        <f t="shared" si="233"/>
        <v>10</v>
      </c>
      <c r="V1877" s="7">
        <v>2012</v>
      </c>
      <c r="W1877" t="s">
        <v>14</v>
      </c>
      <c r="X1877" s="2">
        <v>0.28199999999999997</v>
      </c>
      <c r="Y1877" s="6">
        <f t="shared" si="234"/>
        <v>7.527828942099783E-3</v>
      </c>
      <c r="AA1877">
        <v>16875869</v>
      </c>
      <c r="AB1877">
        <v>19700186861</v>
      </c>
      <c r="AC1877">
        <v>16875877</v>
      </c>
      <c r="AD1877" t="s">
        <v>2</v>
      </c>
      <c r="AE1877">
        <v>2012</v>
      </c>
      <c r="AG1877">
        <v>491242</v>
      </c>
      <c r="AI1877" t="s">
        <v>12422</v>
      </c>
      <c r="AK1877" t="s">
        <v>12421</v>
      </c>
      <c r="AL1877">
        <v>17</v>
      </c>
      <c r="AM1877" s="5">
        <f t="shared" si="235"/>
        <v>1.7</v>
      </c>
      <c r="AN1877" s="4">
        <f t="shared" si="236"/>
        <v>2.5747822794396063E-3</v>
      </c>
      <c r="AO1877" s="3"/>
      <c r="AP1877">
        <v>1</v>
      </c>
      <c r="AR1877" t="s">
        <v>1</v>
      </c>
      <c r="AT1877" s="2">
        <v>1.1739999999999999</v>
      </c>
      <c r="AU1877" s="1">
        <f t="shared" si="237"/>
        <v>0.60419149433017294</v>
      </c>
      <c r="AV1877" s="1">
        <f t="shared" si="238"/>
        <v>0.50513056107696941</v>
      </c>
      <c r="AW1877" s="1">
        <f t="shared" si="239"/>
        <v>0.40606962782376593</v>
      </c>
    </row>
    <row r="1878" spans="1:49" x14ac:dyDescent="0.2">
      <c r="A1878">
        <v>1876</v>
      </c>
      <c r="B1878" t="s">
        <v>12420</v>
      </c>
      <c r="C1878" t="s">
        <v>12419</v>
      </c>
      <c r="F1878" t="s">
        <v>12418</v>
      </c>
      <c r="G1878" t="s">
        <v>6</v>
      </c>
      <c r="H1878" t="s">
        <v>5</v>
      </c>
      <c r="I1878" t="s">
        <v>1355</v>
      </c>
      <c r="J1878" t="s">
        <v>12417</v>
      </c>
      <c r="K1878" t="s">
        <v>12416</v>
      </c>
      <c r="L1878" t="s">
        <v>12415</v>
      </c>
      <c r="M1878" t="s">
        <v>24</v>
      </c>
      <c r="N1878">
        <v>4</v>
      </c>
      <c r="O1878" t="s">
        <v>12414</v>
      </c>
      <c r="P1878" t="s">
        <v>12413</v>
      </c>
      <c r="Q1878" t="s">
        <v>12412</v>
      </c>
      <c r="R1878" s="7">
        <v>41138</v>
      </c>
      <c r="S1878" s="8">
        <f t="shared" si="232"/>
        <v>2012</v>
      </c>
      <c r="T1878" s="8">
        <v>2012</v>
      </c>
      <c r="U1878" s="8">
        <f t="shared" si="233"/>
        <v>10</v>
      </c>
      <c r="V1878" s="7">
        <v>2012</v>
      </c>
      <c r="W1878" t="s">
        <v>14</v>
      </c>
      <c r="X1878" s="2">
        <v>0.28199999999999997</v>
      </c>
      <c r="Y1878" s="6">
        <f t="shared" si="234"/>
        <v>7.527828942099783E-3</v>
      </c>
      <c r="AA1878">
        <v>16875869</v>
      </c>
      <c r="AB1878">
        <v>19700186861</v>
      </c>
      <c r="AC1878">
        <v>16875877</v>
      </c>
      <c r="AD1878" t="s">
        <v>2</v>
      </c>
      <c r="AE1878">
        <v>2012</v>
      </c>
      <c r="AG1878">
        <v>564092</v>
      </c>
      <c r="AI1878" t="s">
        <v>12411</v>
      </c>
      <c r="AK1878" t="s">
        <v>12410</v>
      </c>
      <c r="AL1878">
        <v>15</v>
      </c>
      <c r="AM1878" s="5">
        <f t="shared" si="235"/>
        <v>1.5</v>
      </c>
      <c r="AN1878" s="4">
        <f t="shared" si="236"/>
        <v>2.2718667171525938E-3</v>
      </c>
      <c r="AO1878" s="3"/>
      <c r="AP1878">
        <v>1</v>
      </c>
      <c r="AR1878" t="s">
        <v>1</v>
      </c>
      <c r="AT1878" s="2">
        <v>1.1739999999999999</v>
      </c>
      <c r="AU1878" s="1">
        <f t="shared" si="237"/>
        <v>0.59510402746156255</v>
      </c>
      <c r="AV1878" s="1">
        <f t="shared" si="238"/>
        <v>0.48998478296261888</v>
      </c>
      <c r="AW1878" s="1">
        <f t="shared" si="239"/>
        <v>0.38486553846367505</v>
      </c>
    </row>
    <row r="1879" spans="1:49" x14ac:dyDescent="0.2">
      <c r="A1879">
        <v>1877</v>
      </c>
      <c r="B1879" t="s">
        <v>12409</v>
      </c>
      <c r="C1879" t="s">
        <v>12408</v>
      </c>
      <c r="F1879" t="s">
        <v>12407</v>
      </c>
      <c r="G1879" t="s">
        <v>6</v>
      </c>
      <c r="H1879" t="s">
        <v>5</v>
      </c>
      <c r="I1879" t="s">
        <v>12406</v>
      </c>
      <c r="J1879">
        <v>60029322</v>
      </c>
      <c r="K1879" t="s">
        <v>2142</v>
      </c>
      <c r="L1879" t="s">
        <v>1196</v>
      </c>
      <c r="M1879" t="s">
        <v>16</v>
      </c>
      <c r="N1879">
        <v>4</v>
      </c>
      <c r="O1879" t="s">
        <v>12405</v>
      </c>
      <c r="P1879" t="s">
        <v>12404</v>
      </c>
      <c r="Q1879" t="s">
        <v>2141</v>
      </c>
      <c r="R1879" s="7">
        <v>41138</v>
      </c>
      <c r="S1879" s="8">
        <f t="shared" si="232"/>
        <v>2012</v>
      </c>
      <c r="T1879" s="8">
        <v>2012</v>
      </c>
      <c r="U1879" s="8">
        <f t="shared" si="233"/>
        <v>10</v>
      </c>
      <c r="V1879" s="7">
        <v>2012</v>
      </c>
      <c r="W1879" t="s">
        <v>14</v>
      </c>
      <c r="X1879" s="2">
        <v>0.28199999999999997</v>
      </c>
      <c r="Y1879" s="6">
        <f t="shared" si="234"/>
        <v>7.527828942099783E-3</v>
      </c>
      <c r="AA1879">
        <v>16875869</v>
      </c>
      <c r="AB1879">
        <v>19700186861</v>
      </c>
      <c r="AC1879">
        <v>16875877</v>
      </c>
      <c r="AD1879" t="s">
        <v>2</v>
      </c>
      <c r="AE1879">
        <v>2012</v>
      </c>
      <c r="AG1879">
        <v>829371</v>
      </c>
      <c r="AI1879" t="s">
        <v>12403</v>
      </c>
      <c r="AK1879" t="s">
        <v>12402</v>
      </c>
      <c r="AL1879">
        <v>6</v>
      </c>
      <c r="AM1879" s="5">
        <f t="shared" si="235"/>
        <v>0.6</v>
      </c>
      <c r="AN1879" s="4">
        <f t="shared" si="236"/>
        <v>9.0874668686103744E-4</v>
      </c>
      <c r="AO1879" s="3"/>
      <c r="AP1879">
        <v>1</v>
      </c>
      <c r="AR1879" t="s">
        <v>1</v>
      </c>
      <c r="AT1879" s="2">
        <v>1.1739999999999999</v>
      </c>
      <c r="AU1879" s="1">
        <f t="shared" si="237"/>
        <v>0.55421042655281583</v>
      </c>
      <c r="AV1879" s="1">
        <f t="shared" si="238"/>
        <v>0.42182878144804103</v>
      </c>
      <c r="AW1879" s="1">
        <f t="shared" si="239"/>
        <v>0.28944713634326608</v>
      </c>
    </row>
    <row r="1880" spans="1:49" x14ac:dyDescent="0.2">
      <c r="A1880">
        <v>1878</v>
      </c>
      <c r="B1880" t="s">
        <v>12401</v>
      </c>
      <c r="C1880" t="s">
        <v>12400</v>
      </c>
      <c r="F1880" t="s">
        <v>12399</v>
      </c>
      <c r="G1880" t="s">
        <v>6</v>
      </c>
      <c r="H1880" t="s">
        <v>5</v>
      </c>
      <c r="I1880" t="s">
        <v>1268</v>
      </c>
      <c r="J1880">
        <v>60018308</v>
      </c>
      <c r="K1880" t="s">
        <v>2262</v>
      </c>
      <c r="L1880" t="s">
        <v>82</v>
      </c>
      <c r="M1880" t="s">
        <v>16</v>
      </c>
      <c r="N1880">
        <v>4</v>
      </c>
      <c r="O1880" t="s">
        <v>12398</v>
      </c>
      <c r="P1880" t="s">
        <v>12397</v>
      </c>
      <c r="Q1880" t="s">
        <v>12396</v>
      </c>
      <c r="R1880" s="7">
        <v>41138</v>
      </c>
      <c r="S1880" s="8">
        <f t="shared" si="232"/>
        <v>2012</v>
      </c>
      <c r="T1880" s="8">
        <v>2012</v>
      </c>
      <c r="U1880" s="8">
        <f t="shared" si="233"/>
        <v>10</v>
      </c>
      <c r="V1880" s="7">
        <v>2012</v>
      </c>
      <c r="W1880" t="s">
        <v>2840</v>
      </c>
      <c r="X1880" s="2">
        <v>0.74</v>
      </c>
      <c r="Y1880" s="6">
        <f t="shared" si="234"/>
        <v>1.9753877365793759E-2</v>
      </c>
      <c r="AA1880">
        <v>10709878</v>
      </c>
      <c r="AB1880">
        <v>17343</v>
      </c>
      <c r="AD1880" t="s">
        <v>2</v>
      </c>
      <c r="AE1880">
        <v>19</v>
      </c>
      <c r="AF1880">
        <v>4</v>
      </c>
      <c r="AG1880">
        <v>6260019</v>
      </c>
      <c r="AH1880" t="s">
        <v>12395</v>
      </c>
      <c r="AI1880" t="s">
        <v>12394</v>
      </c>
      <c r="AJ1880" t="s">
        <v>12393</v>
      </c>
      <c r="AK1880" t="s">
        <v>12392</v>
      </c>
      <c r="AL1880">
        <v>77</v>
      </c>
      <c r="AM1880" s="5">
        <f t="shared" si="235"/>
        <v>7.7</v>
      </c>
      <c r="AN1880" s="4">
        <f t="shared" si="236"/>
        <v>1.1662249148049982E-2</v>
      </c>
      <c r="AO1880" s="3"/>
      <c r="AP1880">
        <v>0</v>
      </c>
      <c r="AQ1880" t="s">
        <v>1389</v>
      </c>
      <c r="AR1880" t="s">
        <v>12391</v>
      </c>
      <c r="AS1880" t="s">
        <v>1388</v>
      </c>
      <c r="AT1880" s="2" t="s">
        <v>0</v>
      </c>
      <c r="AU1880" s="1">
        <f t="shared" si="237"/>
        <v>1.7326388900470624</v>
      </c>
      <c r="AV1880" s="1">
        <f t="shared" si="238"/>
        <v>1.5708063256921871</v>
      </c>
      <c r="AW1880" s="1">
        <f t="shared" si="239"/>
        <v>1.4089737613373114</v>
      </c>
    </row>
    <row r="1881" spans="1:49" x14ac:dyDescent="0.2">
      <c r="A1881">
        <v>1879</v>
      </c>
      <c r="B1881" t="s">
        <v>12390</v>
      </c>
      <c r="C1881" t="s">
        <v>12389</v>
      </c>
      <c r="F1881" t="s">
        <v>12388</v>
      </c>
      <c r="G1881" t="s">
        <v>6</v>
      </c>
      <c r="H1881" t="s">
        <v>5</v>
      </c>
      <c r="I1881" t="s">
        <v>1155</v>
      </c>
      <c r="J1881">
        <v>60005465</v>
      </c>
      <c r="K1881" t="s">
        <v>74</v>
      </c>
      <c r="L1881" t="s">
        <v>73</v>
      </c>
      <c r="M1881" t="s">
        <v>16</v>
      </c>
      <c r="N1881">
        <v>1</v>
      </c>
      <c r="O1881" t="s">
        <v>12387</v>
      </c>
      <c r="P1881">
        <v>57203224930</v>
      </c>
      <c r="Q1881">
        <v>60005465</v>
      </c>
      <c r="R1881" s="7">
        <v>41138</v>
      </c>
      <c r="S1881" s="8">
        <f t="shared" si="232"/>
        <v>2012</v>
      </c>
      <c r="T1881" s="8">
        <v>2012</v>
      </c>
      <c r="U1881" s="8">
        <f t="shared" si="233"/>
        <v>10</v>
      </c>
      <c r="V1881" s="7">
        <v>2012</v>
      </c>
      <c r="W1881" t="s">
        <v>1259</v>
      </c>
      <c r="X1881" s="2">
        <v>1.3280000000000001</v>
      </c>
      <c r="Y1881" s="6">
        <f t="shared" si="234"/>
        <v>3.5450201542937994E-2</v>
      </c>
      <c r="AA1881">
        <v>15361225</v>
      </c>
      <c r="AB1881">
        <v>18894</v>
      </c>
      <c r="AD1881" t="s">
        <v>2</v>
      </c>
      <c r="AE1881">
        <v>11</v>
      </c>
      <c r="AG1881">
        <v>6247460</v>
      </c>
      <c r="AH1881" t="s">
        <v>12386</v>
      </c>
      <c r="AI1881" t="s">
        <v>12385</v>
      </c>
      <c r="AJ1881" t="s">
        <v>12384</v>
      </c>
      <c r="AK1881" t="s">
        <v>12383</v>
      </c>
      <c r="AL1881">
        <v>4</v>
      </c>
      <c r="AM1881" s="5">
        <f t="shared" si="235"/>
        <v>0.4</v>
      </c>
      <c r="AN1881" s="4">
        <f t="shared" si="236"/>
        <v>6.0583112457402507E-4</v>
      </c>
      <c r="AO1881" s="3"/>
      <c r="AP1881">
        <v>0</v>
      </c>
      <c r="AQ1881" t="s">
        <v>251</v>
      </c>
      <c r="AR1881">
        <v>61101036</v>
      </c>
      <c r="AS1881" t="s">
        <v>250</v>
      </c>
      <c r="AT1881" s="2">
        <v>3.8340000000000001</v>
      </c>
      <c r="AU1881" s="1">
        <f t="shared" si="237"/>
        <v>2.4996890417428803</v>
      </c>
      <c r="AV1881" s="1">
        <f t="shared" si="238"/>
        <v>1.802801633375601</v>
      </c>
      <c r="AW1881" s="1">
        <f t="shared" si="239"/>
        <v>1.1059142250083216</v>
      </c>
    </row>
    <row r="1882" spans="1:49" x14ac:dyDescent="0.2">
      <c r="A1882">
        <v>1880</v>
      </c>
      <c r="B1882" t="s">
        <v>12382</v>
      </c>
      <c r="C1882" t="s">
        <v>12381</v>
      </c>
      <c r="F1882" t="s">
        <v>12380</v>
      </c>
      <c r="G1882" t="s">
        <v>6</v>
      </c>
      <c r="H1882" t="s">
        <v>5</v>
      </c>
      <c r="I1882" t="s">
        <v>2983</v>
      </c>
      <c r="J1882">
        <v>60013395</v>
      </c>
      <c r="K1882" t="s">
        <v>1913</v>
      </c>
      <c r="L1882" t="s">
        <v>1912</v>
      </c>
      <c r="M1882" t="s">
        <v>132</v>
      </c>
      <c r="N1882">
        <v>2</v>
      </c>
      <c r="O1882" t="s">
        <v>12379</v>
      </c>
      <c r="P1882" t="s">
        <v>12378</v>
      </c>
      <c r="Q1882" t="s">
        <v>1911</v>
      </c>
      <c r="R1882" s="7">
        <v>41138</v>
      </c>
      <c r="S1882" s="8">
        <f t="shared" si="232"/>
        <v>2012</v>
      </c>
      <c r="T1882" s="8">
        <v>2012</v>
      </c>
      <c r="U1882" s="8">
        <f t="shared" si="233"/>
        <v>10</v>
      </c>
      <c r="V1882" s="7">
        <v>2012</v>
      </c>
      <c r="W1882" t="s">
        <v>14</v>
      </c>
      <c r="X1882" s="2">
        <v>0.28199999999999997</v>
      </c>
      <c r="Y1882" s="6">
        <f t="shared" si="234"/>
        <v>7.527828942099783E-3</v>
      </c>
      <c r="AA1882">
        <v>16875869</v>
      </c>
      <c r="AB1882">
        <v>19700186861</v>
      </c>
      <c r="AC1882">
        <v>16875877</v>
      </c>
      <c r="AD1882" t="s">
        <v>2</v>
      </c>
      <c r="AE1882">
        <v>2012</v>
      </c>
      <c r="AG1882">
        <v>108534</v>
      </c>
      <c r="AI1882" t="s">
        <v>12377</v>
      </c>
      <c r="AK1882" t="s">
        <v>12376</v>
      </c>
      <c r="AL1882">
        <v>6</v>
      </c>
      <c r="AM1882" s="5">
        <f t="shared" si="235"/>
        <v>0.6</v>
      </c>
      <c r="AN1882" s="4">
        <f t="shared" si="236"/>
        <v>9.0874668686103744E-4</v>
      </c>
      <c r="AO1882" s="3"/>
      <c r="AP1882">
        <v>1</v>
      </c>
      <c r="AR1882" t="s">
        <v>1</v>
      </c>
      <c r="AT1882" s="2">
        <v>1.1739999999999999</v>
      </c>
      <c r="AU1882" s="1">
        <f t="shared" si="237"/>
        <v>0.55421042655281583</v>
      </c>
      <c r="AV1882" s="1">
        <f t="shared" si="238"/>
        <v>0.42182878144804103</v>
      </c>
      <c r="AW1882" s="1">
        <f t="shared" si="239"/>
        <v>0.28944713634326608</v>
      </c>
    </row>
    <row r="1883" spans="1:49" x14ac:dyDescent="0.2">
      <c r="A1883">
        <v>1881</v>
      </c>
      <c r="B1883" t="s">
        <v>12375</v>
      </c>
      <c r="C1883" t="s">
        <v>12374</v>
      </c>
      <c r="F1883" t="s">
        <v>12373</v>
      </c>
      <c r="G1883" t="s">
        <v>6</v>
      </c>
      <c r="H1883" t="s">
        <v>5</v>
      </c>
      <c r="I1883" t="s">
        <v>913</v>
      </c>
      <c r="J1883">
        <v>60023380</v>
      </c>
      <c r="K1883" t="s">
        <v>2580</v>
      </c>
      <c r="L1883" t="s">
        <v>787</v>
      </c>
      <c r="M1883" t="s">
        <v>16</v>
      </c>
      <c r="N1883">
        <v>4</v>
      </c>
      <c r="O1883" t="s">
        <v>12372</v>
      </c>
      <c r="P1883" t="s">
        <v>12371</v>
      </c>
      <c r="Q1883" t="s">
        <v>12370</v>
      </c>
      <c r="R1883" s="7">
        <v>41138</v>
      </c>
      <c r="S1883" s="8">
        <f t="shared" si="232"/>
        <v>2012</v>
      </c>
      <c r="T1883" s="8">
        <v>2012</v>
      </c>
      <c r="U1883" s="8">
        <f t="shared" si="233"/>
        <v>10</v>
      </c>
      <c r="V1883" s="7">
        <v>2012</v>
      </c>
      <c r="W1883" t="s">
        <v>14</v>
      </c>
      <c r="X1883" s="2">
        <v>0.28199999999999997</v>
      </c>
      <c r="Y1883" s="6">
        <f t="shared" si="234"/>
        <v>7.527828942099783E-3</v>
      </c>
      <c r="AA1883">
        <v>16875869</v>
      </c>
      <c r="AB1883">
        <v>19700186861</v>
      </c>
      <c r="AC1883">
        <v>16875877</v>
      </c>
      <c r="AD1883" t="s">
        <v>2</v>
      </c>
      <c r="AE1883">
        <v>2012</v>
      </c>
      <c r="AG1883">
        <v>361517</v>
      </c>
      <c r="AI1883" t="s">
        <v>12369</v>
      </c>
      <c r="AK1883" t="s">
        <v>12368</v>
      </c>
      <c r="AL1883">
        <v>11</v>
      </c>
      <c r="AM1883" s="5">
        <f t="shared" si="235"/>
        <v>1.1000000000000001</v>
      </c>
      <c r="AN1883" s="4">
        <f t="shared" si="236"/>
        <v>1.6660355925785689E-3</v>
      </c>
      <c r="AO1883" s="3"/>
      <c r="AP1883">
        <v>1</v>
      </c>
      <c r="AR1883" t="s">
        <v>1</v>
      </c>
      <c r="AT1883" s="2">
        <v>1.1739999999999999</v>
      </c>
      <c r="AU1883" s="1">
        <f t="shared" si="237"/>
        <v>0.57692909372434187</v>
      </c>
      <c r="AV1883" s="1">
        <f t="shared" si="238"/>
        <v>0.45969322673391755</v>
      </c>
      <c r="AW1883" s="1">
        <f t="shared" si="239"/>
        <v>0.34245735974349323</v>
      </c>
    </row>
    <row r="1884" spans="1:49" x14ac:dyDescent="0.2">
      <c r="A1884">
        <v>1882</v>
      </c>
      <c r="B1884" t="s">
        <v>12367</v>
      </c>
      <c r="C1884" t="s">
        <v>12366</v>
      </c>
      <c r="F1884" t="s">
        <v>12365</v>
      </c>
      <c r="G1884" t="s">
        <v>6</v>
      </c>
      <c r="H1884" t="s">
        <v>5</v>
      </c>
      <c r="I1884" t="s">
        <v>12364</v>
      </c>
      <c r="J1884" t="s">
        <v>12363</v>
      </c>
      <c r="K1884" t="s">
        <v>12362</v>
      </c>
      <c r="L1884" t="s">
        <v>12361</v>
      </c>
      <c r="M1884" t="s">
        <v>64</v>
      </c>
      <c r="N1884">
        <v>3</v>
      </c>
      <c r="O1884" t="s">
        <v>12360</v>
      </c>
      <c r="P1884" t="s">
        <v>12359</v>
      </c>
      <c r="Q1884" t="s">
        <v>12358</v>
      </c>
      <c r="R1884" s="7">
        <v>41138</v>
      </c>
      <c r="S1884" s="8">
        <f t="shared" si="232"/>
        <v>2012</v>
      </c>
      <c r="T1884" s="8">
        <v>2012</v>
      </c>
      <c r="U1884" s="8">
        <f t="shared" si="233"/>
        <v>10</v>
      </c>
      <c r="V1884" s="7">
        <v>2012</v>
      </c>
      <c r="W1884" t="s">
        <v>14</v>
      </c>
      <c r="X1884" s="2">
        <v>0.28199999999999997</v>
      </c>
      <c r="Y1884" s="6">
        <f t="shared" si="234"/>
        <v>7.527828942099783E-3</v>
      </c>
      <c r="AA1884">
        <v>16875869</v>
      </c>
      <c r="AB1884">
        <v>19700186861</v>
      </c>
      <c r="AC1884">
        <v>16875877</v>
      </c>
      <c r="AD1884" t="s">
        <v>2</v>
      </c>
      <c r="AE1884">
        <v>2012</v>
      </c>
      <c r="AG1884">
        <v>846153</v>
      </c>
      <c r="AI1884" t="s">
        <v>12357</v>
      </c>
      <c r="AK1884" t="s">
        <v>12356</v>
      </c>
      <c r="AL1884">
        <v>6</v>
      </c>
      <c r="AM1884" s="5">
        <f t="shared" si="235"/>
        <v>0.6</v>
      </c>
      <c r="AN1884" s="4">
        <f t="shared" si="236"/>
        <v>9.0874668686103744E-4</v>
      </c>
      <c r="AO1884" s="3"/>
      <c r="AP1884">
        <v>1</v>
      </c>
      <c r="AR1884" t="s">
        <v>1</v>
      </c>
      <c r="AT1884" s="2">
        <v>1.1739999999999999</v>
      </c>
      <c r="AU1884" s="1">
        <f t="shared" si="237"/>
        <v>0.55421042655281583</v>
      </c>
      <c r="AV1884" s="1">
        <f t="shared" si="238"/>
        <v>0.42182878144804103</v>
      </c>
      <c r="AW1884" s="1">
        <f t="shared" si="239"/>
        <v>0.28944713634326608</v>
      </c>
    </row>
    <row r="1885" spans="1:49" x14ac:dyDescent="0.2">
      <c r="A1885">
        <v>1883</v>
      </c>
      <c r="B1885" t="s">
        <v>12355</v>
      </c>
      <c r="C1885" t="s">
        <v>12354</v>
      </c>
      <c r="F1885" t="s">
        <v>12353</v>
      </c>
      <c r="G1885" t="s">
        <v>6</v>
      </c>
      <c r="H1885" t="s">
        <v>5</v>
      </c>
      <c r="I1885" t="s">
        <v>913</v>
      </c>
      <c r="J1885" t="s">
        <v>12352</v>
      </c>
      <c r="K1885" t="s">
        <v>12351</v>
      </c>
      <c r="L1885" t="s">
        <v>12350</v>
      </c>
      <c r="M1885" t="s">
        <v>12349</v>
      </c>
      <c r="N1885">
        <v>4</v>
      </c>
      <c r="O1885" t="s">
        <v>12348</v>
      </c>
      <c r="P1885" t="s">
        <v>12347</v>
      </c>
      <c r="Q1885" t="s">
        <v>12346</v>
      </c>
      <c r="R1885" s="7">
        <v>41138</v>
      </c>
      <c r="S1885" s="8">
        <f t="shared" si="232"/>
        <v>2012</v>
      </c>
      <c r="T1885" s="8">
        <v>2012</v>
      </c>
      <c r="U1885" s="8">
        <f t="shared" si="233"/>
        <v>10</v>
      </c>
      <c r="V1885" s="7">
        <v>2012</v>
      </c>
      <c r="W1885" t="s">
        <v>2840</v>
      </c>
      <c r="X1885" s="2">
        <v>0.74</v>
      </c>
      <c r="Y1885" s="6">
        <f t="shared" si="234"/>
        <v>1.9753877365793759E-2</v>
      </c>
      <c r="AA1885">
        <v>10709878</v>
      </c>
      <c r="AB1885">
        <v>17343</v>
      </c>
      <c r="AD1885" t="s">
        <v>2</v>
      </c>
      <c r="AE1885">
        <v>19</v>
      </c>
      <c r="AF1885">
        <v>4</v>
      </c>
      <c r="AG1885">
        <v>6260018</v>
      </c>
      <c r="AH1885" t="s">
        <v>12345</v>
      </c>
      <c r="AI1885" t="s">
        <v>12344</v>
      </c>
      <c r="AJ1885" t="s">
        <v>12343</v>
      </c>
      <c r="AK1885" t="s">
        <v>12342</v>
      </c>
      <c r="AL1885">
        <v>44</v>
      </c>
      <c r="AM1885" s="5">
        <f t="shared" si="235"/>
        <v>4.4000000000000004</v>
      </c>
      <c r="AN1885" s="4">
        <f t="shared" si="236"/>
        <v>6.6641423703142754E-3</v>
      </c>
      <c r="AO1885" s="3"/>
      <c r="AP1885">
        <v>0</v>
      </c>
      <c r="AQ1885" t="s">
        <v>251</v>
      </c>
      <c r="AR1885">
        <v>51021005</v>
      </c>
      <c r="AS1885" t="s">
        <v>250</v>
      </c>
      <c r="AT1885" s="2" t="s">
        <v>0</v>
      </c>
      <c r="AU1885" s="1">
        <f t="shared" si="237"/>
        <v>1.5826956867149911</v>
      </c>
      <c r="AV1885" s="1">
        <f t="shared" si="238"/>
        <v>1.3209009868054018</v>
      </c>
      <c r="AW1885" s="1">
        <f t="shared" si="239"/>
        <v>1.0591062868958119</v>
      </c>
    </row>
    <row r="1886" spans="1:49" x14ac:dyDescent="0.2">
      <c r="A1886">
        <v>1884</v>
      </c>
      <c r="B1886" t="s">
        <v>12341</v>
      </c>
      <c r="C1886" t="s">
        <v>12340</v>
      </c>
      <c r="F1886" t="s">
        <v>12339</v>
      </c>
      <c r="G1886" t="s">
        <v>6</v>
      </c>
      <c r="H1886" t="s">
        <v>5</v>
      </c>
      <c r="I1886" t="s">
        <v>2538</v>
      </c>
      <c r="J1886">
        <v>113000231</v>
      </c>
      <c r="K1886" t="s">
        <v>12312</v>
      </c>
      <c r="L1886" t="s">
        <v>1527</v>
      </c>
      <c r="M1886" t="s">
        <v>21</v>
      </c>
      <c r="N1886">
        <v>2</v>
      </c>
      <c r="O1886" t="s">
        <v>6502</v>
      </c>
      <c r="P1886" t="s">
        <v>2537</v>
      </c>
      <c r="Q1886" t="s">
        <v>12338</v>
      </c>
      <c r="R1886" s="7">
        <v>41138</v>
      </c>
      <c r="S1886" s="8">
        <f t="shared" si="232"/>
        <v>2012</v>
      </c>
      <c r="T1886" s="8">
        <v>2012</v>
      </c>
      <c r="U1886" s="8">
        <f t="shared" si="233"/>
        <v>10</v>
      </c>
      <c r="V1886" s="7">
        <v>2012</v>
      </c>
      <c r="W1886" t="s">
        <v>14</v>
      </c>
      <c r="X1886" s="2">
        <v>0.28199999999999997</v>
      </c>
      <c r="Y1886" s="6">
        <f t="shared" si="234"/>
        <v>7.527828942099783E-3</v>
      </c>
      <c r="AA1886">
        <v>16875869</v>
      </c>
      <c r="AB1886">
        <v>19700186861</v>
      </c>
      <c r="AC1886">
        <v>16875877</v>
      </c>
      <c r="AD1886" t="s">
        <v>2</v>
      </c>
      <c r="AE1886">
        <v>2012</v>
      </c>
      <c r="AG1886">
        <v>804536</v>
      </c>
      <c r="AI1886" t="s">
        <v>12337</v>
      </c>
      <c r="AK1886" t="s">
        <v>12336</v>
      </c>
      <c r="AL1886">
        <v>3</v>
      </c>
      <c r="AM1886" s="5">
        <f t="shared" si="235"/>
        <v>0.3</v>
      </c>
      <c r="AN1886" s="4">
        <f t="shared" si="236"/>
        <v>4.5437334343051872E-4</v>
      </c>
      <c r="AO1886" s="3"/>
      <c r="AP1886">
        <v>1</v>
      </c>
      <c r="AR1886" t="s">
        <v>1</v>
      </c>
      <c r="AT1886" s="2">
        <v>1.1739999999999999</v>
      </c>
      <c r="AU1886" s="1">
        <f t="shared" si="237"/>
        <v>0.54057922624990029</v>
      </c>
      <c r="AV1886" s="1">
        <f t="shared" si="238"/>
        <v>0.3991101142765151</v>
      </c>
      <c r="AW1886" s="1">
        <f t="shared" si="239"/>
        <v>0.25764100230312975</v>
      </c>
    </row>
    <row r="1887" spans="1:49" x14ac:dyDescent="0.2">
      <c r="A1887">
        <v>1885</v>
      </c>
      <c r="B1887" t="s">
        <v>12335</v>
      </c>
      <c r="C1887" t="s">
        <v>12334</v>
      </c>
      <c r="F1887" t="s">
        <v>12333</v>
      </c>
      <c r="G1887" t="s">
        <v>6</v>
      </c>
      <c r="H1887" t="s">
        <v>5</v>
      </c>
      <c r="I1887" t="s">
        <v>1219</v>
      </c>
      <c r="J1887">
        <v>60010461</v>
      </c>
      <c r="K1887" t="s">
        <v>12332</v>
      </c>
      <c r="L1887" t="s">
        <v>17</v>
      </c>
      <c r="M1887" t="s">
        <v>16</v>
      </c>
      <c r="N1887">
        <v>5</v>
      </c>
      <c r="O1887" t="s">
        <v>12331</v>
      </c>
      <c r="P1887" t="s">
        <v>12330</v>
      </c>
      <c r="Q1887" t="s">
        <v>12329</v>
      </c>
      <c r="R1887" s="7">
        <v>41138</v>
      </c>
      <c r="S1887" s="8">
        <f t="shared" si="232"/>
        <v>2012</v>
      </c>
      <c r="T1887" s="8">
        <v>2012</v>
      </c>
      <c r="U1887" s="8">
        <f t="shared" si="233"/>
        <v>10</v>
      </c>
      <c r="V1887" s="7">
        <v>2012</v>
      </c>
      <c r="W1887" t="s">
        <v>14</v>
      </c>
      <c r="X1887" s="2">
        <v>0.28199999999999997</v>
      </c>
      <c r="Y1887" s="6">
        <f t="shared" si="234"/>
        <v>7.527828942099783E-3</v>
      </c>
      <c r="AA1887">
        <v>16875869</v>
      </c>
      <c r="AB1887">
        <v>19700186861</v>
      </c>
      <c r="AC1887">
        <v>16875877</v>
      </c>
      <c r="AD1887" t="s">
        <v>2</v>
      </c>
      <c r="AE1887">
        <v>2012</v>
      </c>
      <c r="AG1887">
        <v>492326</v>
      </c>
      <c r="AI1887" t="s">
        <v>12328</v>
      </c>
      <c r="AK1887" t="s">
        <v>12327</v>
      </c>
      <c r="AL1887">
        <v>7</v>
      </c>
      <c r="AM1887" s="5">
        <f t="shared" si="235"/>
        <v>0.7</v>
      </c>
      <c r="AN1887" s="4">
        <f t="shared" si="236"/>
        <v>1.0602044680045437E-3</v>
      </c>
      <c r="AO1887" s="3"/>
      <c r="AP1887">
        <v>1</v>
      </c>
      <c r="AR1887" t="s">
        <v>1</v>
      </c>
      <c r="AT1887" s="2">
        <v>1.1739999999999999</v>
      </c>
      <c r="AU1887" s="1">
        <f t="shared" si="237"/>
        <v>0.55875415998712108</v>
      </c>
      <c r="AV1887" s="1">
        <f t="shared" si="238"/>
        <v>0.42940167050521638</v>
      </c>
      <c r="AW1887" s="1">
        <f t="shared" si="239"/>
        <v>0.30004918102331152</v>
      </c>
    </row>
    <row r="1888" spans="1:49" x14ac:dyDescent="0.2">
      <c r="A1888">
        <v>1886</v>
      </c>
      <c r="B1888" t="s">
        <v>12326</v>
      </c>
      <c r="C1888" t="s">
        <v>12325</v>
      </c>
      <c r="F1888" t="s">
        <v>12324</v>
      </c>
      <c r="G1888" t="s">
        <v>6</v>
      </c>
      <c r="H1888" t="s">
        <v>5</v>
      </c>
      <c r="I1888" t="s">
        <v>12323</v>
      </c>
      <c r="J1888" t="s">
        <v>12322</v>
      </c>
      <c r="K1888" t="s">
        <v>12321</v>
      </c>
      <c r="L1888" t="s">
        <v>1720</v>
      </c>
      <c r="M1888" t="s">
        <v>554</v>
      </c>
      <c r="N1888">
        <v>5</v>
      </c>
      <c r="O1888" t="s">
        <v>12320</v>
      </c>
      <c r="P1888" t="s">
        <v>12319</v>
      </c>
      <c r="Q1888" t="s">
        <v>12318</v>
      </c>
      <c r="R1888" s="7">
        <v>41138</v>
      </c>
      <c r="S1888" s="8">
        <f t="shared" si="232"/>
        <v>2012</v>
      </c>
      <c r="T1888" s="8">
        <v>2012</v>
      </c>
      <c r="U1888" s="8">
        <f t="shared" si="233"/>
        <v>10</v>
      </c>
      <c r="V1888" s="7">
        <v>2012</v>
      </c>
      <c r="W1888" t="s">
        <v>14</v>
      </c>
      <c r="X1888" s="2">
        <v>0.28199999999999997</v>
      </c>
      <c r="Y1888" s="6">
        <f t="shared" si="234"/>
        <v>7.527828942099783E-3</v>
      </c>
      <c r="AA1888">
        <v>16875869</v>
      </c>
      <c r="AB1888">
        <v>19700186861</v>
      </c>
      <c r="AC1888">
        <v>16875877</v>
      </c>
      <c r="AD1888" t="s">
        <v>2</v>
      </c>
      <c r="AE1888">
        <v>2012</v>
      </c>
      <c r="AG1888">
        <v>708429</v>
      </c>
      <c r="AI1888" t="s">
        <v>12317</v>
      </c>
      <c r="AK1888" t="s">
        <v>12316</v>
      </c>
      <c r="AL1888">
        <v>2</v>
      </c>
      <c r="AM1888" s="5">
        <f t="shared" si="235"/>
        <v>0.2</v>
      </c>
      <c r="AN1888" s="4">
        <f t="shared" si="236"/>
        <v>3.0291556228701253E-4</v>
      </c>
      <c r="AO1888" s="3"/>
      <c r="AP1888">
        <v>1</v>
      </c>
      <c r="AR1888" t="s">
        <v>1</v>
      </c>
      <c r="AT1888" s="2">
        <v>1.1739999999999999</v>
      </c>
      <c r="AU1888" s="1">
        <f t="shared" si="237"/>
        <v>0.53603549281559504</v>
      </c>
      <c r="AV1888" s="1">
        <f t="shared" si="238"/>
        <v>0.39153722521933976</v>
      </c>
      <c r="AW1888" s="1">
        <f t="shared" si="239"/>
        <v>0.24703895762308434</v>
      </c>
    </row>
    <row r="1889" spans="1:49" x14ac:dyDescent="0.2">
      <c r="A1889">
        <v>1887</v>
      </c>
      <c r="B1889" t="s">
        <v>12315</v>
      </c>
      <c r="C1889" t="s">
        <v>12314</v>
      </c>
      <c r="F1889" t="s">
        <v>12313</v>
      </c>
      <c r="G1889" t="s">
        <v>6</v>
      </c>
      <c r="H1889" t="s">
        <v>5</v>
      </c>
      <c r="I1889" t="s">
        <v>6715</v>
      </c>
      <c r="J1889">
        <v>113000231</v>
      </c>
      <c r="K1889" t="s">
        <v>12312</v>
      </c>
      <c r="L1889" t="s">
        <v>1527</v>
      </c>
      <c r="M1889" t="s">
        <v>21</v>
      </c>
      <c r="N1889">
        <v>4</v>
      </c>
      <c r="O1889" t="s">
        <v>12311</v>
      </c>
      <c r="P1889" t="s">
        <v>12310</v>
      </c>
      <c r="Q1889" t="s">
        <v>12309</v>
      </c>
      <c r="R1889" s="7">
        <v>41138</v>
      </c>
      <c r="S1889" s="8">
        <f t="shared" si="232"/>
        <v>2012</v>
      </c>
      <c r="T1889" s="8">
        <v>2012</v>
      </c>
      <c r="U1889" s="8">
        <f t="shared" si="233"/>
        <v>10</v>
      </c>
      <c r="V1889" s="7">
        <v>2012</v>
      </c>
      <c r="W1889" t="s">
        <v>14</v>
      </c>
      <c r="X1889" s="2">
        <v>0.28199999999999997</v>
      </c>
      <c r="Y1889" s="6">
        <f t="shared" si="234"/>
        <v>7.527828942099783E-3</v>
      </c>
      <c r="AA1889">
        <v>16875869</v>
      </c>
      <c r="AB1889">
        <v>19700186861</v>
      </c>
      <c r="AC1889">
        <v>16875877</v>
      </c>
      <c r="AD1889" t="s">
        <v>2</v>
      </c>
      <c r="AE1889">
        <v>2012</v>
      </c>
      <c r="AG1889">
        <v>474073</v>
      </c>
      <c r="AI1889" t="s">
        <v>12308</v>
      </c>
      <c r="AK1889" t="s">
        <v>12307</v>
      </c>
      <c r="AL1889">
        <v>7</v>
      </c>
      <c r="AM1889" s="5">
        <f t="shared" si="235"/>
        <v>0.7</v>
      </c>
      <c r="AN1889" s="4">
        <f t="shared" si="236"/>
        <v>1.0602044680045437E-3</v>
      </c>
      <c r="AO1889" s="3"/>
      <c r="AP1889">
        <v>1</v>
      </c>
      <c r="AR1889" t="s">
        <v>1</v>
      </c>
      <c r="AT1889" s="2">
        <v>1.1739999999999999</v>
      </c>
      <c r="AU1889" s="1">
        <f t="shared" si="237"/>
        <v>0.55875415998712108</v>
      </c>
      <c r="AV1889" s="1">
        <f t="shared" si="238"/>
        <v>0.42940167050521638</v>
      </c>
      <c r="AW1889" s="1">
        <f t="shared" si="239"/>
        <v>0.30004918102331152</v>
      </c>
    </row>
    <row r="1890" spans="1:49" x14ac:dyDescent="0.2">
      <c r="A1890">
        <v>1888</v>
      </c>
      <c r="B1890" t="s">
        <v>12306</v>
      </c>
      <c r="C1890" t="s">
        <v>12305</v>
      </c>
      <c r="F1890" t="s">
        <v>12304</v>
      </c>
      <c r="G1890" t="s">
        <v>6</v>
      </c>
      <c r="H1890" t="s">
        <v>5</v>
      </c>
      <c r="I1890" t="s">
        <v>12303</v>
      </c>
      <c r="J1890" t="s">
        <v>12302</v>
      </c>
      <c r="K1890" t="s">
        <v>12301</v>
      </c>
      <c r="L1890" t="s">
        <v>12300</v>
      </c>
      <c r="M1890" t="s">
        <v>489</v>
      </c>
      <c r="N1890">
        <v>9</v>
      </c>
      <c r="O1890" t="s">
        <v>12299</v>
      </c>
      <c r="P1890" t="s">
        <v>12298</v>
      </c>
      <c r="Q1890" t="s">
        <v>12297</v>
      </c>
      <c r="R1890" s="7">
        <v>41138</v>
      </c>
      <c r="S1890" s="8">
        <f t="shared" si="232"/>
        <v>2012</v>
      </c>
      <c r="T1890" s="8">
        <v>2012</v>
      </c>
      <c r="U1890" s="8">
        <f t="shared" si="233"/>
        <v>10</v>
      </c>
      <c r="V1890" s="7">
        <v>2012</v>
      </c>
      <c r="W1890" t="s">
        <v>14</v>
      </c>
      <c r="X1890" s="2">
        <v>0.28199999999999997</v>
      </c>
      <c r="Y1890" s="6">
        <f t="shared" si="234"/>
        <v>7.527828942099783E-3</v>
      </c>
      <c r="AA1890">
        <v>16875869</v>
      </c>
      <c r="AB1890">
        <v>19700186861</v>
      </c>
      <c r="AC1890">
        <v>16875877</v>
      </c>
      <c r="AD1890" t="s">
        <v>2</v>
      </c>
      <c r="AE1890">
        <v>2012</v>
      </c>
      <c r="AG1890">
        <v>746530</v>
      </c>
      <c r="AI1890" t="s">
        <v>12296</v>
      </c>
      <c r="AK1890" t="s">
        <v>12295</v>
      </c>
      <c r="AL1890">
        <v>0</v>
      </c>
      <c r="AM1890" s="5">
        <f t="shared" si="235"/>
        <v>0</v>
      </c>
      <c r="AN1890" s="4">
        <f t="shared" si="236"/>
        <v>0</v>
      </c>
      <c r="AO1890" s="3"/>
      <c r="AP1890">
        <v>1</v>
      </c>
      <c r="AR1890" t="s">
        <v>1</v>
      </c>
      <c r="AT1890" s="2">
        <v>1.1739999999999999</v>
      </c>
      <c r="AU1890" s="1">
        <f t="shared" si="237"/>
        <v>0.52694802594698475</v>
      </c>
      <c r="AV1890" s="1">
        <f t="shared" si="238"/>
        <v>0.37639144710498917</v>
      </c>
      <c r="AW1890" s="1">
        <f t="shared" si="239"/>
        <v>0.22583486826299345</v>
      </c>
    </row>
    <row r="1891" spans="1:49" x14ac:dyDescent="0.2">
      <c r="A1891">
        <v>1889</v>
      </c>
      <c r="B1891" t="s">
        <v>12294</v>
      </c>
      <c r="C1891" t="s">
        <v>12293</v>
      </c>
      <c r="F1891" t="s">
        <v>12292</v>
      </c>
      <c r="G1891" t="s">
        <v>6</v>
      </c>
      <c r="H1891" t="s">
        <v>5</v>
      </c>
      <c r="I1891" t="s">
        <v>6297</v>
      </c>
      <c r="J1891">
        <v>60020261</v>
      </c>
      <c r="K1891" t="s">
        <v>6296</v>
      </c>
      <c r="L1891" t="s">
        <v>6295</v>
      </c>
      <c r="M1891" t="s">
        <v>44</v>
      </c>
      <c r="N1891">
        <v>3</v>
      </c>
      <c r="O1891" t="s">
        <v>12291</v>
      </c>
      <c r="P1891" t="s">
        <v>12290</v>
      </c>
      <c r="Q1891" t="s">
        <v>10820</v>
      </c>
      <c r="R1891" s="7">
        <v>41138</v>
      </c>
      <c r="S1891" s="8">
        <f t="shared" si="232"/>
        <v>2012</v>
      </c>
      <c r="T1891" s="8">
        <v>2012</v>
      </c>
      <c r="U1891" s="8">
        <f t="shared" si="233"/>
        <v>10</v>
      </c>
      <c r="V1891" s="7">
        <v>2012</v>
      </c>
      <c r="W1891" t="s">
        <v>14</v>
      </c>
      <c r="X1891" s="2">
        <v>0.28199999999999997</v>
      </c>
      <c r="Y1891" s="6">
        <f t="shared" si="234"/>
        <v>7.527828942099783E-3</v>
      </c>
      <c r="AA1891">
        <v>16875869</v>
      </c>
      <c r="AB1891">
        <v>19700186861</v>
      </c>
      <c r="AC1891">
        <v>16875877</v>
      </c>
      <c r="AD1891" t="s">
        <v>2</v>
      </c>
      <c r="AE1891">
        <v>2012</v>
      </c>
      <c r="AG1891">
        <v>846017</v>
      </c>
      <c r="AI1891" t="s">
        <v>12289</v>
      </c>
      <c r="AK1891" t="s">
        <v>12288</v>
      </c>
      <c r="AL1891">
        <v>14</v>
      </c>
      <c r="AM1891" s="5">
        <f t="shared" si="235"/>
        <v>1.4</v>
      </c>
      <c r="AN1891" s="4">
        <f t="shared" si="236"/>
        <v>2.1204089360090874E-3</v>
      </c>
      <c r="AO1891" s="3"/>
      <c r="AP1891">
        <v>1</v>
      </c>
      <c r="AR1891" t="s">
        <v>1</v>
      </c>
      <c r="AT1891" s="2">
        <v>1.1739999999999999</v>
      </c>
      <c r="AU1891" s="1">
        <f t="shared" si="237"/>
        <v>0.5905602940272574</v>
      </c>
      <c r="AV1891" s="1">
        <f t="shared" si="238"/>
        <v>0.48241189390544353</v>
      </c>
      <c r="AW1891" s="1">
        <f t="shared" si="239"/>
        <v>0.37426349378362955</v>
      </c>
    </row>
    <row r="1892" spans="1:49" x14ac:dyDescent="0.2">
      <c r="A1892">
        <v>1890</v>
      </c>
      <c r="B1892" t="s">
        <v>12287</v>
      </c>
      <c r="C1892" t="s">
        <v>12286</v>
      </c>
      <c r="F1892" t="s">
        <v>12285</v>
      </c>
      <c r="G1892" t="s">
        <v>6</v>
      </c>
      <c r="H1892" t="s">
        <v>5</v>
      </c>
      <c r="I1892" t="s">
        <v>1741</v>
      </c>
      <c r="J1892" t="s">
        <v>1740</v>
      </c>
      <c r="K1892" t="s">
        <v>1739</v>
      </c>
      <c r="L1892" t="s">
        <v>1738</v>
      </c>
      <c r="M1892" t="s">
        <v>337</v>
      </c>
      <c r="N1892">
        <v>3</v>
      </c>
      <c r="O1892" t="s">
        <v>1737</v>
      </c>
      <c r="P1892" t="s">
        <v>1736</v>
      </c>
      <c r="Q1892" t="s">
        <v>1735</v>
      </c>
      <c r="R1892" s="7">
        <v>41138</v>
      </c>
      <c r="S1892" s="8">
        <f t="shared" si="232"/>
        <v>2012</v>
      </c>
      <c r="T1892" s="8">
        <v>2012</v>
      </c>
      <c r="U1892" s="8">
        <f t="shared" si="233"/>
        <v>10</v>
      </c>
      <c r="V1892" s="7">
        <v>2012</v>
      </c>
      <c r="W1892" t="s">
        <v>14</v>
      </c>
      <c r="X1892" s="2">
        <v>0.28199999999999997</v>
      </c>
      <c r="Y1892" s="6">
        <f t="shared" si="234"/>
        <v>7.527828942099783E-3</v>
      </c>
      <c r="AA1892">
        <v>16875869</v>
      </c>
      <c r="AB1892">
        <v>19700186861</v>
      </c>
      <c r="AC1892">
        <v>16875877</v>
      </c>
      <c r="AD1892" t="s">
        <v>2</v>
      </c>
      <c r="AE1892">
        <v>2012</v>
      </c>
      <c r="AG1892">
        <v>784045</v>
      </c>
      <c r="AI1892" t="s">
        <v>12284</v>
      </c>
      <c r="AK1892" t="s">
        <v>12283</v>
      </c>
      <c r="AL1892">
        <v>15</v>
      </c>
      <c r="AM1892" s="5">
        <f t="shared" si="235"/>
        <v>1.5</v>
      </c>
      <c r="AN1892" s="4">
        <f t="shared" si="236"/>
        <v>2.2718667171525938E-3</v>
      </c>
      <c r="AO1892" s="3"/>
      <c r="AP1892">
        <v>1</v>
      </c>
      <c r="AR1892" t="s">
        <v>1</v>
      </c>
      <c r="AT1892" s="2">
        <v>1.1739999999999999</v>
      </c>
      <c r="AU1892" s="1">
        <f t="shared" si="237"/>
        <v>0.59510402746156255</v>
      </c>
      <c r="AV1892" s="1">
        <f t="shared" si="238"/>
        <v>0.48998478296261888</v>
      </c>
      <c r="AW1892" s="1">
        <f t="shared" si="239"/>
        <v>0.38486553846367505</v>
      </c>
    </row>
    <row r="1893" spans="1:49" x14ac:dyDescent="0.2">
      <c r="A1893">
        <v>1891</v>
      </c>
      <c r="B1893" t="s">
        <v>12282</v>
      </c>
      <c r="C1893" t="s">
        <v>12281</v>
      </c>
      <c r="F1893" t="s">
        <v>12280</v>
      </c>
      <c r="G1893" t="s">
        <v>6</v>
      </c>
      <c r="H1893" t="s">
        <v>5</v>
      </c>
      <c r="I1893" t="s">
        <v>12279</v>
      </c>
      <c r="J1893" t="s">
        <v>12278</v>
      </c>
      <c r="K1893" t="s">
        <v>12277</v>
      </c>
      <c r="L1893" t="s">
        <v>12276</v>
      </c>
      <c r="M1893" t="s">
        <v>12275</v>
      </c>
      <c r="N1893">
        <v>4</v>
      </c>
      <c r="O1893" t="s">
        <v>12274</v>
      </c>
      <c r="P1893" t="s">
        <v>12273</v>
      </c>
      <c r="Q1893" t="s">
        <v>12272</v>
      </c>
      <c r="R1893" s="7">
        <v>41138</v>
      </c>
      <c r="S1893" s="8">
        <f t="shared" si="232"/>
        <v>2012</v>
      </c>
      <c r="T1893" s="8">
        <v>2012</v>
      </c>
      <c r="U1893" s="8">
        <f t="shared" si="233"/>
        <v>10</v>
      </c>
      <c r="V1893" s="7">
        <v>2012</v>
      </c>
      <c r="W1893" t="s">
        <v>14</v>
      </c>
      <c r="X1893" s="2">
        <v>0.28199999999999997</v>
      </c>
      <c r="Y1893" s="6">
        <f t="shared" si="234"/>
        <v>7.527828942099783E-3</v>
      </c>
      <c r="AA1893">
        <v>16875869</v>
      </c>
      <c r="AB1893">
        <v>19700186861</v>
      </c>
      <c r="AC1893">
        <v>16875877</v>
      </c>
      <c r="AD1893" t="s">
        <v>2</v>
      </c>
      <c r="AE1893">
        <v>2012</v>
      </c>
      <c r="AG1893">
        <v>389214</v>
      </c>
      <c r="AI1893" t="s">
        <v>12271</v>
      </c>
      <c r="AK1893" t="s">
        <v>12270</v>
      </c>
      <c r="AL1893">
        <v>2</v>
      </c>
      <c r="AM1893" s="5">
        <f t="shared" si="235"/>
        <v>0.2</v>
      </c>
      <c r="AN1893" s="4">
        <f t="shared" si="236"/>
        <v>3.0291556228701253E-4</v>
      </c>
      <c r="AO1893" s="3"/>
      <c r="AP1893">
        <v>1</v>
      </c>
      <c r="AR1893" t="s">
        <v>1</v>
      </c>
      <c r="AT1893" s="2">
        <v>1.1739999999999999</v>
      </c>
      <c r="AU1893" s="1">
        <f t="shared" si="237"/>
        <v>0.53603549281559504</v>
      </c>
      <c r="AV1893" s="1">
        <f t="shared" si="238"/>
        <v>0.39153722521933976</v>
      </c>
      <c r="AW1893" s="1">
        <f t="shared" si="239"/>
        <v>0.24703895762308434</v>
      </c>
    </row>
    <row r="1894" spans="1:49" x14ac:dyDescent="0.2">
      <c r="A1894">
        <v>1892</v>
      </c>
      <c r="B1894" t="s">
        <v>12269</v>
      </c>
      <c r="C1894" t="s">
        <v>12268</v>
      </c>
      <c r="F1894" t="s">
        <v>12267</v>
      </c>
      <c r="G1894" t="s">
        <v>6</v>
      </c>
      <c r="H1894" t="s">
        <v>5</v>
      </c>
      <c r="I1894" t="s">
        <v>1185</v>
      </c>
      <c r="J1894">
        <v>60024609</v>
      </c>
      <c r="K1894" t="s">
        <v>1184</v>
      </c>
      <c r="L1894" t="s">
        <v>1183</v>
      </c>
      <c r="M1894" t="s">
        <v>12</v>
      </c>
      <c r="N1894">
        <v>4</v>
      </c>
      <c r="O1894" t="s">
        <v>12266</v>
      </c>
      <c r="P1894" t="s">
        <v>12265</v>
      </c>
      <c r="Q1894" t="s">
        <v>12264</v>
      </c>
      <c r="R1894" s="7">
        <v>41138</v>
      </c>
      <c r="S1894" s="8">
        <f t="shared" si="232"/>
        <v>2012</v>
      </c>
      <c r="T1894" s="8">
        <v>2012</v>
      </c>
      <c r="U1894" s="8">
        <f t="shared" si="233"/>
        <v>10</v>
      </c>
      <c r="V1894" s="7">
        <v>2012</v>
      </c>
      <c r="W1894" t="s">
        <v>14</v>
      </c>
      <c r="X1894" s="2">
        <v>0.28199999999999997</v>
      </c>
      <c r="Y1894" s="6">
        <f t="shared" si="234"/>
        <v>7.527828942099783E-3</v>
      </c>
      <c r="AA1894">
        <v>16875869</v>
      </c>
      <c r="AB1894">
        <v>19700186861</v>
      </c>
      <c r="AC1894">
        <v>16875877</v>
      </c>
      <c r="AD1894" t="s">
        <v>2</v>
      </c>
      <c r="AE1894">
        <v>2012</v>
      </c>
      <c r="AG1894">
        <v>745426</v>
      </c>
      <c r="AI1894" t="s">
        <v>12263</v>
      </c>
      <c r="AK1894" t="s">
        <v>12262</v>
      </c>
      <c r="AL1894">
        <v>19</v>
      </c>
      <c r="AM1894" s="5">
        <f t="shared" si="235"/>
        <v>1.9</v>
      </c>
      <c r="AN1894" s="4">
        <f t="shared" si="236"/>
        <v>2.8776978417266188E-3</v>
      </c>
      <c r="AO1894" s="3"/>
      <c r="AP1894">
        <v>1</v>
      </c>
      <c r="AR1894" t="s">
        <v>1</v>
      </c>
      <c r="AT1894" s="2">
        <v>1.1739999999999999</v>
      </c>
      <c r="AU1894" s="1">
        <f t="shared" si="237"/>
        <v>0.61327896119878333</v>
      </c>
      <c r="AV1894" s="1">
        <f t="shared" si="238"/>
        <v>0.5202763391913201</v>
      </c>
      <c r="AW1894" s="1">
        <f t="shared" si="239"/>
        <v>0.42727371718385682</v>
      </c>
    </row>
    <row r="1895" spans="1:49" x14ac:dyDescent="0.2">
      <c r="A1895">
        <v>1893</v>
      </c>
      <c r="B1895" t="s">
        <v>12261</v>
      </c>
      <c r="C1895" t="s">
        <v>12260</v>
      </c>
      <c r="F1895" t="s">
        <v>12259</v>
      </c>
      <c r="G1895" t="s">
        <v>6</v>
      </c>
      <c r="H1895" t="s">
        <v>5</v>
      </c>
      <c r="I1895" t="s">
        <v>12258</v>
      </c>
      <c r="J1895" t="s">
        <v>12257</v>
      </c>
      <c r="K1895" t="s">
        <v>12256</v>
      </c>
      <c r="L1895" t="s">
        <v>12255</v>
      </c>
      <c r="M1895" t="s">
        <v>12254</v>
      </c>
      <c r="N1895">
        <v>4</v>
      </c>
      <c r="O1895" t="s">
        <v>12253</v>
      </c>
      <c r="P1895" t="s">
        <v>12252</v>
      </c>
      <c r="Q1895" t="s">
        <v>12251</v>
      </c>
      <c r="R1895" s="7">
        <v>41138</v>
      </c>
      <c r="S1895" s="8">
        <f t="shared" si="232"/>
        <v>2012</v>
      </c>
      <c r="T1895" s="8">
        <v>2012</v>
      </c>
      <c r="U1895" s="8">
        <f t="shared" si="233"/>
        <v>10</v>
      </c>
      <c r="V1895" s="7">
        <v>2012</v>
      </c>
      <c r="W1895" t="s">
        <v>14</v>
      </c>
      <c r="X1895" s="2">
        <v>0.28199999999999997</v>
      </c>
      <c r="Y1895" s="6">
        <f t="shared" si="234"/>
        <v>7.527828942099783E-3</v>
      </c>
      <c r="AA1895">
        <v>16875869</v>
      </c>
      <c r="AB1895">
        <v>19700186861</v>
      </c>
      <c r="AC1895">
        <v>16875877</v>
      </c>
      <c r="AD1895" t="s">
        <v>2</v>
      </c>
      <c r="AE1895">
        <v>2012</v>
      </c>
      <c r="AG1895">
        <v>232564</v>
      </c>
      <c r="AI1895" t="s">
        <v>12250</v>
      </c>
      <c r="AK1895" t="s">
        <v>12249</v>
      </c>
      <c r="AL1895">
        <v>11</v>
      </c>
      <c r="AM1895" s="5">
        <f t="shared" si="235"/>
        <v>1.1000000000000001</v>
      </c>
      <c r="AN1895" s="4">
        <f t="shared" si="236"/>
        <v>1.6660355925785689E-3</v>
      </c>
      <c r="AO1895" s="3"/>
      <c r="AP1895">
        <v>1</v>
      </c>
      <c r="AR1895" t="s">
        <v>1</v>
      </c>
      <c r="AT1895" s="2">
        <v>1.1739999999999999</v>
      </c>
      <c r="AU1895" s="1">
        <f t="shared" si="237"/>
        <v>0.57692909372434187</v>
      </c>
      <c r="AV1895" s="1">
        <f t="shared" si="238"/>
        <v>0.45969322673391755</v>
      </c>
      <c r="AW1895" s="1">
        <f t="shared" si="239"/>
        <v>0.34245735974349323</v>
      </c>
    </row>
    <row r="1896" spans="1:49" x14ac:dyDescent="0.2">
      <c r="A1896">
        <v>1894</v>
      </c>
      <c r="B1896" t="s">
        <v>12248</v>
      </c>
      <c r="C1896" t="s">
        <v>12247</v>
      </c>
      <c r="F1896" t="s">
        <v>12246</v>
      </c>
      <c r="G1896" t="s">
        <v>6</v>
      </c>
      <c r="H1896" t="s">
        <v>5</v>
      </c>
      <c r="I1896" t="s">
        <v>12245</v>
      </c>
      <c r="J1896">
        <v>60025578</v>
      </c>
      <c r="K1896" t="s">
        <v>83</v>
      </c>
      <c r="L1896" t="s">
        <v>82</v>
      </c>
      <c r="M1896" t="s">
        <v>16</v>
      </c>
      <c r="N1896">
        <v>3</v>
      </c>
      <c r="O1896" t="s">
        <v>12244</v>
      </c>
      <c r="P1896" t="s">
        <v>12243</v>
      </c>
      <c r="Q1896" t="s">
        <v>159</v>
      </c>
      <c r="R1896" s="7">
        <v>41138</v>
      </c>
      <c r="S1896" s="8">
        <f t="shared" si="232"/>
        <v>2012</v>
      </c>
      <c r="T1896" s="8">
        <v>2012</v>
      </c>
      <c r="U1896" s="8">
        <f t="shared" si="233"/>
        <v>10</v>
      </c>
      <c r="V1896" s="7">
        <v>2012</v>
      </c>
      <c r="W1896" t="s">
        <v>14</v>
      </c>
      <c r="X1896" s="2">
        <v>0.28199999999999997</v>
      </c>
      <c r="Y1896" s="6">
        <f t="shared" si="234"/>
        <v>7.527828942099783E-3</v>
      </c>
      <c r="AA1896">
        <v>16875869</v>
      </c>
      <c r="AB1896">
        <v>19700186861</v>
      </c>
      <c r="AC1896">
        <v>16875877</v>
      </c>
      <c r="AD1896" t="s">
        <v>2</v>
      </c>
      <c r="AE1896">
        <v>2012</v>
      </c>
      <c r="AG1896">
        <v>543462</v>
      </c>
      <c r="AI1896" t="s">
        <v>12242</v>
      </c>
      <c r="AK1896" t="s">
        <v>12241</v>
      </c>
      <c r="AL1896">
        <v>11</v>
      </c>
      <c r="AM1896" s="5">
        <f t="shared" si="235"/>
        <v>1.1000000000000001</v>
      </c>
      <c r="AN1896" s="4">
        <f t="shared" si="236"/>
        <v>1.6660355925785689E-3</v>
      </c>
      <c r="AO1896" s="3"/>
      <c r="AP1896">
        <v>1</v>
      </c>
      <c r="AR1896" t="s">
        <v>1</v>
      </c>
      <c r="AT1896" s="2">
        <v>1.1739999999999999</v>
      </c>
      <c r="AU1896" s="1">
        <f t="shared" si="237"/>
        <v>0.57692909372434187</v>
      </c>
      <c r="AV1896" s="1">
        <f t="shared" si="238"/>
        <v>0.45969322673391755</v>
      </c>
      <c r="AW1896" s="1">
        <f t="shared" si="239"/>
        <v>0.34245735974349323</v>
      </c>
    </row>
    <row r="1897" spans="1:49" x14ac:dyDescent="0.2">
      <c r="A1897">
        <v>1895</v>
      </c>
      <c r="B1897" t="s">
        <v>12240</v>
      </c>
      <c r="C1897" t="s">
        <v>12239</v>
      </c>
      <c r="F1897" t="s">
        <v>12238</v>
      </c>
      <c r="G1897" t="s">
        <v>6</v>
      </c>
      <c r="H1897" t="s">
        <v>5</v>
      </c>
      <c r="I1897" t="s">
        <v>12237</v>
      </c>
      <c r="J1897">
        <v>60011170</v>
      </c>
      <c r="K1897" t="s">
        <v>1341</v>
      </c>
      <c r="L1897" t="s">
        <v>1340</v>
      </c>
      <c r="M1897" t="s">
        <v>578</v>
      </c>
      <c r="N1897">
        <v>1</v>
      </c>
      <c r="O1897" t="s">
        <v>12236</v>
      </c>
      <c r="P1897">
        <v>55334801500</v>
      </c>
      <c r="Q1897">
        <v>60011170</v>
      </c>
      <c r="R1897" s="7">
        <v>41138</v>
      </c>
      <c r="S1897" s="8">
        <f t="shared" si="232"/>
        <v>2012</v>
      </c>
      <c r="T1897" s="8">
        <v>2012</v>
      </c>
      <c r="U1897" s="8">
        <f t="shared" si="233"/>
        <v>10</v>
      </c>
      <c r="V1897" s="7">
        <v>2012</v>
      </c>
      <c r="W1897" t="s">
        <v>14</v>
      </c>
      <c r="X1897" s="2">
        <v>0.28199999999999997</v>
      </c>
      <c r="Y1897" s="6">
        <f t="shared" si="234"/>
        <v>7.527828942099783E-3</v>
      </c>
      <c r="AA1897">
        <v>16875869</v>
      </c>
      <c r="AB1897">
        <v>19700186861</v>
      </c>
      <c r="AC1897">
        <v>16875877</v>
      </c>
      <c r="AD1897" t="s">
        <v>2</v>
      </c>
      <c r="AE1897">
        <v>2012</v>
      </c>
      <c r="AG1897">
        <v>858031</v>
      </c>
      <c r="AI1897" t="s">
        <v>12235</v>
      </c>
      <c r="AK1897" t="s">
        <v>12234</v>
      </c>
      <c r="AL1897">
        <v>13</v>
      </c>
      <c r="AM1897" s="5">
        <f t="shared" si="235"/>
        <v>1.3</v>
      </c>
      <c r="AN1897" s="4">
        <f t="shared" si="236"/>
        <v>1.9689511548655813E-3</v>
      </c>
      <c r="AO1897" s="3"/>
      <c r="AP1897">
        <v>1</v>
      </c>
      <c r="AR1897" t="s">
        <v>1</v>
      </c>
      <c r="AT1897" s="2">
        <v>1.1739999999999999</v>
      </c>
      <c r="AU1897" s="1">
        <f t="shared" si="237"/>
        <v>0.58601656059295226</v>
      </c>
      <c r="AV1897" s="1">
        <f t="shared" si="238"/>
        <v>0.47483900484826824</v>
      </c>
      <c r="AW1897" s="1">
        <f t="shared" si="239"/>
        <v>0.36366144910358417</v>
      </c>
    </row>
    <row r="1898" spans="1:49" x14ac:dyDescent="0.2">
      <c r="A1898">
        <v>1896</v>
      </c>
      <c r="B1898" t="s">
        <v>12233</v>
      </c>
      <c r="C1898" t="s">
        <v>12232</v>
      </c>
      <c r="F1898" t="s">
        <v>12231</v>
      </c>
      <c r="G1898" t="s">
        <v>6</v>
      </c>
      <c r="H1898" t="s">
        <v>5</v>
      </c>
      <c r="I1898" t="s">
        <v>10823</v>
      </c>
      <c r="J1898">
        <v>60020261</v>
      </c>
      <c r="K1898" t="s">
        <v>6296</v>
      </c>
      <c r="L1898" t="s">
        <v>6295</v>
      </c>
      <c r="M1898" t="s">
        <v>44</v>
      </c>
      <c r="N1898">
        <v>3</v>
      </c>
      <c r="O1898" t="s">
        <v>10822</v>
      </c>
      <c r="P1898" t="s">
        <v>10821</v>
      </c>
      <c r="Q1898" t="s">
        <v>10820</v>
      </c>
      <c r="R1898" s="7">
        <v>41138</v>
      </c>
      <c r="S1898" s="8">
        <f t="shared" si="232"/>
        <v>2012</v>
      </c>
      <c r="T1898" s="8">
        <v>2012</v>
      </c>
      <c r="U1898" s="8">
        <f t="shared" si="233"/>
        <v>10</v>
      </c>
      <c r="V1898" s="7">
        <v>2012</v>
      </c>
      <c r="W1898" t="s">
        <v>14</v>
      </c>
      <c r="X1898" s="2">
        <v>0.28199999999999997</v>
      </c>
      <c r="Y1898" s="6">
        <f t="shared" si="234"/>
        <v>7.527828942099783E-3</v>
      </c>
      <c r="AA1898">
        <v>16875869</v>
      </c>
      <c r="AB1898">
        <v>19700186861</v>
      </c>
      <c r="AC1898">
        <v>16875877</v>
      </c>
      <c r="AD1898" t="s">
        <v>2</v>
      </c>
      <c r="AE1898">
        <v>2012</v>
      </c>
      <c r="AG1898">
        <v>912809</v>
      </c>
      <c r="AI1898" t="s">
        <v>12230</v>
      </c>
      <c r="AK1898" t="s">
        <v>12229</v>
      </c>
      <c r="AL1898">
        <v>5</v>
      </c>
      <c r="AM1898" s="5">
        <f t="shared" si="235"/>
        <v>0.5</v>
      </c>
      <c r="AN1898" s="4">
        <f t="shared" si="236"/>
        <v>7.572889057175312E-4</v>
      </c>
      <c r="AO1898" s="3"/>
      <c r="AP1898">
        <v>1</v>
      </c>
      <c r="AR1898" t="s">
        <v>1</v>
      </c>
      <c r="AT1898" s="2">
        <v>1.1739999999999999</v>
      </c>
      <c r="AU1898" s="1">
        <f t="shared" si="237"/>
        <v>0.54966669311851069</v>
      </c>
      <c r="AV1898" s="1">
        <f t="shared" si="238"/>
        <v>0.41425589239086574</v>
      </c>
      <c r="AW1898" s="1">
        <f t="shared" si="239"/>
        <v>0.27884509166322063</v>
      </c>
    </row>
    <row r="1899" spans="1:49" x14ac:dyDescent="0.2">
      <c r="A1899">
        <v>1897</v>
      </c>
      <c r="B1899" t="s">
        <v>12228</v>
      </c>
      <c r="C1899" t="s">
        <v>12227</v>
      </c>
      <c r="F1899" t="s">
        <v>12226</v>
      </c>
      <c r="G1899" t="s">
        <v>6</v>
      </c>
      <c r="H1899" t="s">
        <v>5</v>
      </c>
      <c r="I1899" t="s">
        <v>2120</v>
      </c>
      <c r="J1899">
        <v>60024872</v>
      </c>
      <c r="K1899" t="s">
        <v>158</v>
      </c>
      <c r="L1899" t="s">
        <v>100</v>
      </c>
      <c r="M1899" t="s">
        <v>99</v>
      </c>
      <c r="N1899">
        <v>3</v>
      </c>
      <c r="O1899" t="s">
        <v>12225</v>
      </c>
      <c r="P1899" t="s">
        <v>12224</v>
      </c>
      <c r="Q1899" t="s">
        <v>1694</v>
      </c>
      <c r="R1899" s="7">
        <v>41138</v>
      </c>
      <c r="S1899" s="8">
        <f t="shared" si="232"/>
        <v>2012</v>
      </c>
      <c r="T1899" s="8">
        <v>2012</v>
      </c>
      <c r="U1899" s="8">
        <f t="shared" si="233"/>
        <v>10</v>
      </c>
      <c r="V1899" s="7">
        <v>2012</v>
      </c>
      <c r="W1899" t="s">
        <v>14</v>
      </c>
      <c r="X1899" s="2">
        <v>0.28199999999999997</v>
      </c>
      <c r="Y1899" s="6">
        <f t="shared" si="234"/>
        <v>7.527828942099783E-3</v>
      </c>
      <c r="AA1899">
        <v>16875869</v>
      </c>
      <c r="AB1899">
        <v>19700186861</v>
      </c>
      <c r="AC1899">
        <v>16875877</v>
      </c>
      <c r="AD1899" t="s">
        <v>2</v>
      </c>
      <c r="AE1899">
        <v>2012</v>
      </c>
      <c r="AG1899">
        <v>864306</v>
      </c>
      <c r="AI1899" t="s">
        <v>12223</v>
      </c>
      <c r="AK1899" t="s">
        <v>12222</v>
      </c>
      <c r="AL1899">
        <v>16</v>
      </c>
      <c r="AM1899" s="5">
        <f t="shared" si="235"/>
        <v>1.6</v>
      </c>
      <c r="AN1899" s="4">
        <f t="shared" si="236"/>
        <v>2.4233244982961003E-3</v>
      </c>
      <c r="AO1899" s="3"/>
      <c r="AP1899">
        <v>1</v>
      </c>
      <c r="AR1899" t="s">
        <v>1</v>
      </c>
      <c r="AT1899" s="2">
        <v>1.1739999999999999</v>
      </c>
      <c r="AU1899" s="1">
        <f t="shared" si="237"/>
        <v>0.5996477608958678</v>
      </c>
      <c r="AV1899" s="1">
        <f t="shared" si="238"/>
        <v>0.49755767201979417</v>
      </c>
      <c r="AW1899" s="1">
        <f t="shared" si="239"/>
        <v>0.39546758314372049</v>
      </c>
    </row>
    <row r="1900" spans="1:49" x14ac:dyDescent="0.2">
      <c r="A1900">
        <v>1898</v>
      </c>
      <c r="B1900" t="s">
        <v>12221</v>
      </c>
      <c r="C1900" t="s">
        <v>12220</v>
      </c>
      <c r="F1900" t="s">
        <v>12219</v>
      </c>
      <c r="G1900" t="s">
        <v>6</v>
      </c>
      <c r="H1900" t="s">
        <v>5</v>
      </c>
      <c r="I1900" t="s">
        <v>12218</v>
      </c>
      <c r="J1900">
        <v>60032407</v>
      </c>
      <c r="K1900" t="s">
        <v>12217</v>
      </c>
      <c r="L1900" t="s">
        <v>12216</v>
      </c>
      <c r="M1900" t="s">
        <v>140</v>
      </c>
      <c r="N1900">
        <v>4</v>
      </c>
      <c r="O1900" t="s">
        <v>12215</v>
      </c>
      <c r="P1900" t="s">
        <v>12214</v>
      </c>
      <c r="Q1900" t="s">
        <v>12213</v>
      </c>
      <c r="R1900" s="7">
        <v>41138</v>
      </c>
      <c r="S1900" s="8">
        <f t="shared" si="232"/>
        <v>2012</v>
      </c>
      <c r="T1900" s="8">
        <v>2012</v>
      </c>
      <c r="U1900" s="8">
        <f t="shared" si="233"/>
        <v>10</v>
      </c>
      <c r="V1900" s="7">
        <v>2012</v>
      </c>
      <c r="W1900" t="s">
        <v>14</v>
      </c>
      <c r="X1900" s="2">
        <v>0.28199999999999997</v>
      </c>
      <c r="Y1900" s="6">
        <f t="shared" si="234"/>
        <v>7.527828942099783E-3</v>
      </c>
      <c r="AA1900">
        <v>16875869</v>
      </c>
      <c r="AB1900">
        <v>19700186861</v>
      </c>
      <c r="AC1900">
        <v>16875877</v>
      </c>
      <c r="AD1900" t="s">
        <v>2</v>
      </c>
      <c r="AE1900">
        <v>2012</v>
      </c>
      <c r="AG1900">
        <v>569864</v>
      </c>
      <c r="AI1900" t="s">
        <v>12212</v>
      </c>
      <c r="AK1900" t="s">
        <v>12211</v>
      </c>
      <c r="AL1900">
        <v>4</v>
      </c>
      <c r="AM1900" s="5">
        <f t="shared" si="235"/>
        <v>0.4</v>
      </c>
      <c r="AN1900" s="4">
        <f t="shared" si="236"/>
        <v>6.0583112457402507E-4</v>
      </c>
      <c r="AO1900" s="3"/>
      <c r="AP1900">
        <v>1</v>
      </c>
      <c r="AR1900" t="s">
        <v>1</v>
      </c>
      <c r="AT1900" s="2">
        <v>1.1739999999999999</v>
      </c>
      <c r="AU1900" s="1">
        <f t="shared" si="237"/>
        <v>0.54512295968420554</v>
      </c>
      <c r="AV1900" s="1">
        <f t="shared" si="238"/>
        <v>0.4066830033336904</v>
      </c>
      <c r="AW1900" s="1">
        <f t="shared" si="239"/>
        <v>0.26824304698317519</v>
      </c>
    </row>
    <row r="1901" spans="1:49" x14ac:dyDescent="0.2">
      <c r="A1901">
        <v>1899</v>
      </c>
      <c r="B1901" t="s">
        <v>12210</v>
      </c>
      <c r="C1901" t="s">
        <v>12209</v>
      </c>
      <c r="F1901" t="s">
        <v>12208</v>
      </c>
      <c r="G1901" t="s">
        <v>6</v>
      </c>
      <c r="H1901" t="s">
        <v>5</v>
      </c>
      <c r="I1901" t="s">
        <v>12207</v>
      </c>
      <c r="J1901">
        <v>60090656</v>
      </c>
      <c r="K1901" t="s">
        <v>12206</v>
      </c>
      <c r="L1901" t="s">
        <v>12205</v>
      </c>
      <c r="M1901" t="s">
        <v>927</v>
      </c>
      <c r="N1901">
        <v>2</v>
      </c>
      <c r="O1901" t="s">
        <v>12204</v>
      </c>
      <c r="P1901" t="s">
        <v>12203</v>
      </c>
      <c r="Q1901" t="s">
        <v>12202</v>
      </c>
      <c r="R1901" s="7">
        <v>41138</v>
      </c>
      <c r="S1901" s="8">
        <f t="shared" si="232"/>
        <v>2012</v>
      </c>
      <c r="T1901" s="8">
        <v>2012</v>
      </c>
      <c r="U1901" s="8">
        <f t="shared" si="233"/>
        <v>10</v>
      </c>
      <c r="V1901" s="7">
        <v>2012</v>
      </c>
      <c r="W1901" t="s">
        <v>14</v>
      </c>
      <c r="X1901" s="2">
        <v>0.28199999999999997</v>
      </c>
      <c r="Y1901" s="6">
        <f t="shared" si="234"/>
        <v>7.527828942099783E-3</v>
      </c>
      <c r="AA1901">
        <v>16875869</v>
      </c>
      <c r="AB1901">
        <v>19700186861</v>
      </c>
      <c r="AC1901">
        <v>16875877</v>
      </c>
      <c r="AD1901" t="s">
        <v>2</v>
      </c>
      <c r="AE1901">
        <v>2012</v>
      </c>
      <c r="AG1901">
        <v>914868</v>
      </c>
      <c r="AI1901" t="s">
        <v>12201</v>
      </c>
      <c r="AK1901" t="s">
        <v>12200</v>
      </c>
      <c r="AL1901">
        <v>12</v>
      </c>
      <c r="AM1901" s="5">
        <f t="shared" si="235"/>
        <v>1.2</v>
      </c>
      <c r="AN1901" s="4">
        <f t="shared" si="236"/>
        <v>1.8174933737220749E-3</v>
      </c>
      <c r="AO1901" s="3"/>
      <c r="AP1901">
        <v>1</v>
      </c>
      <c r="AR1901" t="s">
        <v>1</v>
      </c>
      <c r="AT1901" s="2">
        <v>1.1739999999999999</v>
      </c>
      <c r="AU1901" s="1">
        <f t="shared" si="237"/>
        <v>0.58147282715864701</v>
      </c>
      <c r="AV1901" s="1">
        <f t="shared" si="238"/>
        <v>0.4672661157910929</v>
      </c>
      <c r="AW1901" s="1">
        <f t="shared" si="239"/>
        <v>0.35305940442353867</v>
      </c>
    </row>
    <row r="1902" spans="1:49" x14ac:dyDescent="0.2">
      <c r="A1902">
        <v>1900</v>
      </c>
      <c r="B1902" t="s">
        <v>12199</v>
      </c>
      <c r="C1902" t="s">
        <v>12198</v>
      </c>
      <c r="F1902" t="s">
        <v>12197</v>
      </c>
      <c r="G1902" t="s">
        <v>6</v>
      </c>
      <c r="H1902" t="s">
        <v>5</v>
      </c>
      <c r="I1902" t="s">
        <v>12196</v>
      </c>
      <c r="J1902" t="s">
        <v>12195</v>
      </c>
      <c r="K1902" t="s">
        <v>12194</v>
      </c>
      <c r="L1902" t="s">
        <v>12193</v>
      </c>
      <c r="M1902" t="s">
        <v>1114</v>
      </c>
      <c r="N1902">
        <v>3</v>
      </c>
      <c r="O1902" t="s">
        <v>12192</v>
      </c>
      <c r="P1902" t="s">
        <v>12191</v>
      </c>
      <c r="Q1902" t="s">
        <v>12190</v>
      </c>
      <c r="R1902" s="7">
        <v>41138</v>
      </c>
      <c r="S1902" s="8">
        <f t="shared" si="232"/>
        <v>2012</v>
      </c>
      <c r="T1902" s="8">
        <v>2012</v>
      </c>
      <c r="U1902" s="8">
        <f t="shared" si="233"/>
        <v>10</v>
      </c>
      <c r="V1902" s="7">
        <v>2012</v>
      </c>
      <c r="W1902" t="s">
        <v>14</v>
      </c>
      <c r="X1902" s="2">
        <v>0.28199999999999997</v>
      </c>
      <c r="Y1902" s="6">
        <f t="shared" si="234"/>
        <v>7.527828942099783E-3</v>
      </c>
      <c r="AA1902">
        <v>16875869</v>
      </c>
      <c r="AB1902">
        <v>19700186861</v>
      </c>
      <c r="AC1902">
        <v>16875877</v>
      </c>
      <c r="AD1902" t="s">
        <v>2</v>
      </c>
      <c r="AE1902">
        <v>2012</v>
      </c>
      <c r="AG1902">
        <v>541354</v>
      </c>
      <c r="AI1902" t="s">
        <v>12189</v>
      </c>
      <c r="AK1902" t="s">
        <v>12188</v>
      </c>
      <c r="AL1902">
        <v>28</v>
      </c>
      <c r="AM1902" s="5">
        <f t="shared" si="235"/>
        <v>2.8</v>
      </c>
      <c r="AN1902" s="4">
        <f t="shared" si="236"/>
        <v>4.2408178720181747E-3</v>
      </c>
      <c r="AO1902" s="3"/>
      <c r="AP1902">
        <v>1</v>
      </c>
      <c r="AR1902" t="s">
        <v>1</v>
      </c>
      <c r="AT1902" s="2">
        <v>1.1739999999999999</v>
      </c>
      <c r="AU1902" s="1">
        <f t="shared" si="237"/>
        <v>0.65417256210752994</v>
      </c>
      <c r="AV1902" s="1">
        <f t="shared" si="238"/>
        <v>0.58843234070589789</v>
      </c>
      <c r="AW1902" s="1">
        <f t="shared" si="239"/>
        <v>0.52269211930426573</v>
      </c>
    </row>
    <row r="1903" spans="1:49" x14ac:dyDescent="0.2">
      <c r="A1903">
        <v>1901</v>
      </c>
      <c r="B1903" t="s">
        <v>12187</v>
      </c>
      <c r="C1903" t="s">
        <v>12186</v>
      </c>
      <c r="F1903" t="s">
        <v>12185</v>
      </c>
      <c r="G1903" t="s">
        <v>6</v>
      </c>
      <c r="H1903" t="s">
        <v>5</v>
      </c>
      <c r="I1903" t="s">
        <v>12184</v>
      </c>
      <c r="J1903">
        <v>60016521</v>
      </c>
      <c r="K1903" t="s">
        <v>1596</v>
      </c>
      <c r="L1903" t="s">
        <v>73</v>
      </c>
      <c r="M1903" t="s">
        <v>16</v>
      </c>
      <c r="N1903">
        <v>3</v>
      </c>
      <c r="O1903" t="s">
        <v>12183</v>
      </c>
      <c r="P1903" t="s">
        <v>12182</v>
      </c>
      <c r="Q1903" t="s">
        <v>1595</v>
      </c>
      <c r="R1903" s="7">
        <v>41138</v>
      </c>
      <c r="S1903" s="8">
        <f t="shared" si="232"/>
        <v>2012</v>
      </c>
      <c r="T1903" s="8">
        <v>2012</v>
      </c>
      <c r="U1903" s="8">
        <f t="shared" si="233"/>
        <v>10</v>
      </c>
      <c r="V1903" s="7">
        <v>2012</v>
      </c>
      <c r="W1903" t="s">
        <v>14</v>
      </c>
      <c r="X1903" s="2">
        <v>0.28199999999999997</v>
      </c>
      <c r="Y1903" s="6">
        <f t="shared" si="234"/>
        <v>7.527828942099783E-3</v>
      </c>
      <c r="AA1903">
        <v>16875869</v>
      </c>
      <c r="AB1903">
        <v>19700186861</v>
      </c>
      <c r="AC1903">
        <v>16875877</v>
      </c>
      <c r="AD1903" t="s">
        <v>2</v>
      </c>
      <c r="AE1903">
        <v>2012</v>
      </c>
      <c r="AG1903">
        <v>757429</v>
      </c>
      <c r="AI1903" t="s">
        <v>12181</v>
      </c>
      <c r="AK1903" t="s">
        <v>12180</v>
      </c>
      <c r="AL1903">
        <v>5</v>
      </c>
      <c r="AM1903" s="5">
        <f t="shared" si="235"/>
        <v>0.5</v>
      </c>
      <c r="AN1903" s="4">
        <f t="shared" si="236"/>
        <v>7.572889057175312E-4</v>
      </c>
      <c r="AO1903" s="3"/>
      <c r="AP1903">
        <v>1</v>
      </c>
      <c r="AR1903" t="s">
        <v>1</v>
      </c>
      <c r="AT1903" s="2">
        <v>1.1739999999999999</v>
      </c>
      <c r="AU1903" s="1">
        <f t="shared" si="237"/>
        <v>0.54966669311851069</v>
      </c>
      <c r="AV1903" s="1">
        <f t="shared" si="238"/>
        <v>0.41425589239086574</v>
      </c>
      <c r="AW1903" s="1">
        <f t="shared" si="239"/>
        <v>0.27884509166322063</v>
      </c>
    </row>
    <row r="1904" spans="1:49" x14ac:dyDescent="0.2">
      <c r="A1904">
        <v>1902</v>
      </c>
      <c r="B1904" t="s">
        <v>12179</v>
      </c>
      <c r="C1904" t="s">
        <v>12178</v>
      </c>
      <c r="F1904" t="s">
        <v>12177</v>
      </c>
      <c r="G1904" t="s">
        <v>6</v>
      </c>
      <c r="H1904" t="s">
        <v>5</v>
      </c>
      <c r="I1904" t="s">
        <v>12176</v>
      </c>
      <c r="J1904">
        <v>60024780</v>
      </c>
      <c r="K1904" t="s">
        <v>2726</v>
      </c>
      <c r="L1904" t="s">
        <v>12175</v>
      </c>
      <c r="M1904" t="s">
        <v>12</v>
      </c>
      <c r="N1904">
        <v>5</v>
      </c>
      <c r="O1904" t="s">
        <v>12174</v>
      </c>
      <c r="P1904" t="s">
        <v>12173</v>
      </c>
      <c r="Q1904" t="s">
        <v>12172</v>
      </c>
      <c r="R1904" s="7">
        <v>41138</v>
      </c>
      <c r="S1904" s="8">
        <f t="shared" si="232"/>
        <v>2012</v>
      </c>
      <c r="T1904" s="8">
        <v>2012</v>
      </c>
      <c r="U1904" s="8">
        <f t="shared" si="233"/>
        <v>10</v>
      </c>
      <c r="V1904" s="7">
        <v>2012</v>
      </c>
      <c r="W1904" t="s">
        <v>14</v>
      </c>
      <c r="X1904" s="2">
        <v>0.28199999999999997</v>
      </c>
      <c r="Y1904" s="6">
        <f t="shared" si="234"/>
        <v>7.527828942099783E-3</v>
      </c>
      <c r="AA1904">
        <v>16875869</v>
      </c>
      <c r="AB1904">
        <v>19700186861</v>
      </c>
      <c r="AC1904">
        <v>16875877</v>
      </c>
      <c r="AD1904" t="s">
        <v>2</v>
      </c>
      <c r="AE1904">
        <v>2012</v>
      </c>
      <c r="AG1904">
        <v>572419</v>
      </c>
      <c r="AI1904" t="s">
        <v>12171</v>
      </c>
      <c r="AK1904" t="s">
        <v>12170</v>
      </c>
      <c r="AL1904">
        <v>22</v>
      </c>
      <c r="AM1904" s="5">
        <f t="shared" si="235"/>
        <v>2.2000000000000002</v>
      </c>
      <c r="AN1904" s="4">
        <f t="shared" si="236"/>
        <v>3.3320711851571377E-3</v>
      </c>
      <c r="AO1904" s="3"/>
      <c r="AP1904">
        <v>1</v>
      </c>
      <c r="AR1904" t="s">
        <v>1</v>
      </c>
      <c r="AT1904" s="2">
        <v>1.1739999999999999</v>
      </c>
      <c r="AU1904" s="1">
        <f t="shared" si="237"/>
        <v>0.62691016150169887</v>
      </c>
      <c r="AV1904" s="1">
        <f t="shared" si="238"/>
        <v>0.54299500636284603</v>
      </c>
      <c r="AW1904" s="1">
        <f t="shared" si="239"/>
        <v>0.45907985122399309</v>
      </c>
    </row>
    <row r="1905" spans="1:49" x14ac:dyDescent="0.2">
      <c r="A1905">
        <v>1903</v>
      </c>
      <c r="B1905" t="s">
        <v>12169</v>
      </c>
      <c r="C1905" t="s">
        <v>12168</v>
      </c>
      <c r="E1905">
        <v>22812923</v>
      </c>
      <c r="F1905" t="s">
        <v>12167</v>
      </c>
      <c r="G1905" t="s">
        <v>6</v>
      </c>
      <c r="H1905" t="s">
        <v>5</v>
      </c>
      <c r="I1905" t="s">
        <v>12166</v>
      </c>
      <c r="J1905">
        <v>60023609</v>
      </c>
      <c r="K1905" t="s">
        <v>12165</v>
      </c>
      <c r="L1905" t="s">
        <v>203</v>
      </c>
      <c r="M1905" t="s">
        <v>26</v>
      </c>
      <c r="N1905">
        <v>4</v>
      </c>
      <c r="O1905" t="s">
        <v>12164</v>
      </c>
      <c r="P1905" t="s">
        <v>12163</v>
      </c>
      <c r="Q1905" t="s">
        <v>12162</v>
      </c>
      <c r="R1905" s="7">
        <v>41137</v>
      </c>
      <c r="S1905" s="8">
        <f t="shared" si="232"/>
        <v>2012</v>
      </c>
      <c r="T1905" s="8">
        <v>2012</v>
      </c>
      <c r="U1905" s="8">
        <f t="shared" si="233"/>
        <v>10</v>
      </c>
      <c r="V1905" s="7">
        <v>41137</v>
      </c>
      <c r="W1905" t="s">
        <v>1521</v>
      </c>
      <c r="X1905" s="2">
        <v>0.75600000000000001</v>
      </c>
      <c r="Y1905" s="6">
        <f t="shared" si="234"/>
        <v>2.0180988227756869E-2</v>
      </c>
      <c r="AA1905">
        <v>10895639</v>
      </c>
      <c r="AB1905">
        <v>26969</v>
      </c>
      <c r="AC1905">
        <v>15205215</v>
      </c>
      <c r="AD1905" t="s">
        <v>2</v>
      </c>
      <c r="AE1905">
        <v>116</v>
      </c>
      <c r="AF1905">
        <v>32</v>
      </c>
      <c r="AH1905" t="s">
        <v>12161</v>
      </c>
      <c r="AI1905" t="s">
        <v>12160</v>
      </c>
      <c r="AK1905" t="s">
        <v>12159</v>
      </c>
      <c r="AL1905">
        <v>10</v>
      </c>
      <c r="AM1905" s="5">
        <f t="shared" si="235"/>
        <v>1</v>
      </c>
      <c r="AN1905" s="4">
        <f t="shared" si="236"/>
        <v>1.5145778114350624E-3</v>
      </c>
      <c r="AO1905" s="3"/>
      <c r="AP1905">
        <v>0</v>
      </c>
      <c r="AR1905" t="s">
        <v>1</v>
      </c>
      <c r="AT1905" s="2">
        <v>2.7810000000000001</v>
      </c>
      <c r="AU1905" s="1">
        <f t="shared" si="237"/>
        <v>1.4581065102860327</v>
      </c>
      <c r="AV1905" s="1">
        <f t="shared" si="238"/>
        <v>1.0847783019595965</v>
      </c>
      <c r="AW1905" s="1">
        <f t="shared" si="239"/>
        <v>0.71145009363316047</v>
      </c>
    </row>
    <row r="1906" spans="1:49" x14ac:dyDescent="0.2">
      <c r="A1906">
        <v>1904</v>
      </c>
      <c r="B1906" t="s">
        <v>12158</v>
      </c>
      <c r="C1906" t="s">
        <v>12157</v>
      </c>
      <c r="F1906" t="s">
        <v>12156</v>
      </c>
      <c r="G1906" t="s">
        <v>6</v>
      </c>
      <c r="H1906" t="s">
        <v>5</v>
      </c>
      <c r="I1906" t="s">
        <v>12155</v>
      </c>
      <c r="J1906">
        <v>60009029</v>
      </c>
      <c r="K1906" t="s">
        <v>12154</v>
      </c>
      <c r="L1906" t="s">
        <v>12153</v>
      </c>
      <c r="M1906" t="s">
        <v>12</v>
      </c>
      <c r="N1906">
        <v>1</v>
      </c>
      <c r="O1906" t="s">
        <v>12152</v>
      </c>
      <c r="P1906">
        <v>7401798339</v>
      </c>
      <c r="Q1906">
        <v>60009029</v>
      </c>
      <c r="R1906" s="7">
        <v>41136</v>
      </c>
      <c r="S1906" s="8">
        <f t="shared" si="232"/>
        <v>2012</v>
      </c>
      <c r="T1906" s="8">
        <v>2012</v>
      </c>
      <c r="U1906" s="8">
        <f t="shared" si="233"/>
        <v>10</v>
      </c>
      <c r="V1906" s="7">
        <v>41136</v>
      </c>
      <c r="W1906" t="s">
        <v>1887</v>
      </c>
      <c r="X1906" s="2">
        <v>0.69899999999999995</v>
      </c>
      <c r="Y1906" s="6">
        <f t="shared" si="234"/>
        <v>1.8659405782013295E-2</v>
      </c>
      <c r="AA1906">
        <v>218979</v>
      </c>
      <c r="AB1906">
        <v>28132</v>
      </c>
      <c r="AD1906" t="s">
        <v>2</v>
      </c>
      <c r="AE1906">
        <v>112</v>
      </c>
      <c r="AF1906">
        <v>4</v>
      </c>
      <c r="AG1906">
        <v>43108</v>
      </c>
      <c r="AI1906" t="s">
        <v>12151</v>
      </c>
      <c r="AK1906" t="s">
        <v>12150</v>
      </c>
      <c r="AL1906">
        <v>10</v>
      </c>
      <c r="AM1906" s="5">
        <f t="shared" si="235"/>
        <v>1</v>
      </c>
      <c r="AN1906" s="4">
        <f t="shared" si="236"/>
        <v>1.5145778114350624E-3</v>
      </c>
      <c r="AO1906" s="3"/>
      <c r="AP1906">
        <v>0</v>
      </c>
      <c r="AR1906" t="s">
        <v>1</v>
      </c>
      <c r="AT1906" s="2">
        <v>2.5459999999999998</v>
      </c>
      <c r="AU1906" s="1">
        <f t="shared" si="237"/>
        <v>1.3515957390839823</v>
      </c>
      <c r="AV1906" s="1">
        <f t="shared" si="238"/>
        <v>1.0086991796724178</v>
      </c>
      <c r="AW1906" s="1">
        <f t="shared" si="239"/>
        <v>0.66580262026085313</v>
      </c>
    </row>
    <row r="1907" spans="1:49" x14ac:dyDescent="0.2">
      <c r="A1907">
        <v>1905</v>
      </c>
      <c r="B1907" t="s">
        <v>12149</v>
      </c>
      <c r="C1907" t="s">
        <v>12148</v>
      </c>
      <c r="F1907" t="s">
        <v>12147</v>
      </c>
      <c r="G1907" t="s">
        <v>6</v>
      </c>
      <c r="H1907" t="s">
        <v>5</v>
      </c>
      <c r="I1907" t="s">
        <v>2185</v>
      </c>
      <c r="J1907">
        <v>60005465</v>
      </c>
      <c r="K1907" t="s">
        <v>74</v>
      </c>
      <c r="L1907" t="s">
        <v>73</v>
      </c>
      <c r="M1907" t="s">
        <v>16</v>
      </c>
      <c r="N1907">
        <v>7</v>
      </c>
      <c r="O1907" t="s">
        <v>12146</v>
      </c>
      <c r="P1907" t="s">
        <v>12145</v>
      </c>
      <c r="Q1907" t="s">
        <v>2184</v>
      </c>
      <c r="R1907" s="7">
        <v>41136</v>
      </c>
      <c r="S1907" s="8">
        <f t="shared" si="232"/>
        <v>2012</v>
      </c>
      <c r="T1907" s="8">
        <v>2012</v>
      </c>
      <c r="U1907" s="8">
        <f t="shared" si="233"/>
        <v>10</v>
      </c>
      <c r="V1907" s="7">
        <v>41136</v>
      </c>
      <c r="W1907" t="s">
        <v>1887</v>
      </c>
      <c r="X1907" s="2">
        <v>0.69899999999999995</v>
      </c>
      <c r="Y1907" s="6">
        <f t="shared" si="234"/>
        <v>1.8659405782013295E-2</v>
      </c>
      <c r="AA1907">
        <v>218979</v>
      </c>
      <c r="AB1907">
        <v>28132</v>
      </c>
      <c r="AD1907" t="s">
        <v>2</v>
      </c>
      <c r="AE1907">
        <v>112</v>
      </c>
      <c r="AF1907">
        <v>4</v>
      </c>
      <c r="AG1907">
        <v>43915</v>
      </c>
      <c r="AI1907" t="s">
        <v>12144</v>
      </c>
      <c r="AK1907" t="s">
        <v>12143</v>
      </c>
      <c r="AL1907">
        <v>20</v>
      </c>
      <c r="AM1907" s="5">
        <f t="shared" si="235"/>
        <v>2</v>
      </c>
      <c r="AN1907" s="4">
        <f t="shared" si="236"/>
        <v>3.0291556228701248E-3</v>
      </c>
      <c r="AO1907" s="3"/>
      <c r="AP1907">
        <v>0</v>
      </c>
      <c r="AQ1907" t="s">
        <v>251</v>
      </c>
      <c r="AR1907">
        <v>51072029</v>
      </c>
      <c r="AS1907" t="s">
        <v>250</v>
      </c>
      <c r="AT1907" s="2">
        <v>2.5459999999999998</v>
      </c>
      <c r="AU1907" s="1">
        <f t="shared" si="237"/>
        <v>1.3970330734270342</v>
      </c>
      <c r="AV1907" s="1">
        <f t="shared" si="238"/>
        <v>1.0844280702441711</v>
      </c>
      <c r="AW1907" s="1">
        <f t="shared" si="239"/>
        <v>0.77182306706130754</v>
      </c>
    </row>
    <row r="1908" spans="1:49" x14ac:dyDescent="0.2">
      <c r="A1908">
        <v>1906</v>
      </c>
      <c r="B1908" t="s">
        <v>12142</v>
      </c>
      <c r="C1908" t="s">
        <v>12141</v>
      </c>
      <c r="E1908">
        <v>22799498</v>
      </c>
      <c r="F1908" t="s">
        <v>12140</v>
      </c>
      <c r="G1908" t="s">
        <v>6</v>
      </c>
      <c r="H1908" t="s">
        <v>5</v>
      </c>
      <c r="I1908" t="s">
        <v>12139</v>
      </c>
      <c r="J1908" t="s">
        <v>12138</v>
      </c>
      <c r="K1908" t="s">
        <v>12137</v>
      </c>
      <c r="L1908" t="s">
        <v>12136</v>
      </c>
      <c r="M1908" t="s">
        <v>1393</v>
      </c>
      <c r="N1908">
        <v>11</v>
      </c>
      <c r="O1908" t="s">
        <v>12135</v>
      </c>
      <c r="P1908" t="s">
        <v>12134</v>
      </c>
      <c r="Q1908" t="s">
        <v>12133</v>
      </c>
      <c r="R1908" s="7">
        <v>41136</v>
      </c>
      <c r="S1908" s="8">
        <f t="shared" si="232"/>
        <v>2012</v>
      </c>
      <c r="T1908" s="8">
        <v>2012</v>
      </c>
      <c r="U1908" s="8">
        <f t="shared" si="233"/>
        <v>10</v>
      </c>
      <c r="V1908" s="7">
        <v>41136</v>
      </c>
      <c r="W1908" t="s">
        <v>12132</v>
      </c>
      <c r="X1908" s="2">
        <v>1.2789999999999999</v>
      </c>
      <c r="Y1908" s="6">
        <f t="shared" si="234"/>
        <v>3.4142174528175966E-2</v>
      </c>
      <c r="AA1908">
        <v>10431802</v>
      </c>
      <c r="AB1908">
        <v>16876</v>
      </c>
      <c r="AC1908">
        <v>15204812</v>
      </c>
      <c r="AD1908" t="s">
        <v>2</v>
      </c>
      <c r="AE1908">
        <v>23</v>
      </c>
      <c r="AF1908">
        <v>8</v>
      </c>
      <c r="AH1908" t="s">
        <v>12131</v>
      </c>
      <c r="AI1908" t="s">
        <v>12130</v>
      </c>
      <c r="AK1908" t="s">
        <v>12129</v>
      </c>
      <c r="AL1908">
        <v>43</v>
      </c>
      <c r="AM1908" s="5">
        <f t="shared" si="235"/>
        <v>4.3</v>
      </c>
      <c r="AN1908" s="4">
        <f t="shared" si="236"/>
        <v>6.5126845891707681E-3</v>
      </c>
      <c r="AO1908" s="3"/>
      <c r="AP1908">
        <v>0</v>
      </c>
      <c r="AR1908" t="s">
        <v>1</v>
      </c>
      <c r="AT1908" s="2">
        <v>4.774</v>
      </c>
      <c r="AU1908" s="1">
        <f t="shared" si="237"/>
        <v>2.5853327546474407</v>
      </c>
      <c r="AV1908" s="1">
        <f t="shared" si="238"/>
        <v>2.0327429558673367</v>
      </c>
      <c r="AW1908" s="1">
        <f t="shared" si="239"/>
        <v>1.4801531570872328</v>
      </c>
    </row>
    <row r="1909" spans="1:49" x14ac:dyDescent="0.2">
      <c r="A1909">
        <v>1907</v>
      </c>
      <c r="B1909" t="s">
        <v>12128</v>
      </c>
      <c r="C1909" t="s">
        <v>12127</v>
      </c>
      <c r="E1909">
        <v>22572948</v>
      </c>
      <c r="F1909" t="s">
        <v>12126</v>
      </c>
      <c r="G1909" t="s">
        <v>6</v>
      </c>
      <c r="H1909" t="s">
        <v>5</v>
      </c>
      <c r="I1909" t="s">
        <v>12125</v>
      </c>
      <c r="J1909" t="s">
        <v>12124</v>
      </c>
      <c r="K1909" t="s">
        <v>12123</v>
      </c>
      <c r="L1909" t="s">
        <v>12122</v>
      </c>
      <c r="M1909" t="s">
        <v>489</v>
      </c>
      <c r="N1909">
        <v>4</v>
      </c>
      <c r="O1909" t="s">
        <v>12121</v>
      </c>
      <c r="P1909" t="s">
        <v>12120</v>
      </c>
      <c r="Q1909" t="s">
        <v>12119</v>
      </c>
      <c r="R1909" s="7">
        <v>41136</v>
      </c>
      <c r="S1909" s="8">
        <f t="shared" si="232"/>
        <v>2012</v>
      </c>
      <c r="T1909" s="8">
        <v>2012</v>
      </c>
      <c r="U1909" s="8">
        <f t="shared" si="233"/>
        <v>10</v>
      </c>
      <c r="V1909" s="7">
        <v>41136</v>
      </c>
      <c r="W1909" t="s">
        <v>6078</v>
      </c>
      <c r="X1909" s="2">
        <v>1.302</v>
      </c>
      <c r="Y1909" s="6">
        <f t="shared" si="234"/>
        <v>3.4756146392247937E-2</v>
      </c>
      <c r="AA1909">
        <v>223077</v>
      </c>
      <c r="AB1909">
        <v>23475</v>
      </c>
      <c r="AC1909">
        <v>15221598</v>
      </c>
      <c r="AD1909" t="s">
        <v>2</v>
      </c>
      <c r="AE1909">
        <v>108</v>
      </c>
      <c r="AF1909">
        <v>4</v>
      </c>
      <c r="AH1909" t="s">
        <v>12118</v>
      </c>
      <c r="AI1909" t="s">
        <v>12117</v>
      </c>
      <c r="AJ1909" t="s">
        <v>12116</v>
      </c>
      <c r="AK1909" t="s">
        <v>12115</v>
      </c>
      <c r="AL1909">
        <v>27</v>
      </c>
      <c r="AM1909" s="5">
        <f t="shared" si="235"/>
        <v>2.7</v>
      </c>
      <c r="AN1909" s="4">
        <f t="shared" si="236"/>
        <v>4.0893600908746691E-3</v>
      </c>
      <c r="AO1909" s="3"/>
      <c r="AP1909">
        <v>0</v>
      </c>
      <c r="AR1909" t="s">
        <v>1</v>
      </c>
      <c r="AT1909" s="2">
        <v>2.714</v>
      </c>
      <c r="AU1909" s="1">
        <f t="shared" si="237"/>
        <v>2.5556110501835954</v>
      </c>
      <c r="AV1909" s="1">
        <f t="shared" si="238"/>
        <v>1.9422753241561304</v>
      </c>
      <c r="AW1909" s="1">
        <f t="shared" si="239"/>
        <v>1.3289395981286649</v>
      </c>
    </row>
    <row r="1910" spans="1:49" x14ac:dyDescent="0.2">
      <c r="A1910">
        <v>1908</v>
      </c>
      <c r="B1910" t="s">
        <v>12114</v>
      </c>
      <c r="F1910" t="s">
        <v>12113</v>
      </c>
      <c r="G1910" t="s">
        <v>6</v>
      </c>
      <c r="H1910" t="s">
        <v>5</v>
      </c>
      <c r="I1910" t="s">
        <v>12112</v>
      </c>
      <c r="J1910">
        <v>60025063</v>
      </c>
      <c r="K1910" t="s">
        <v>1729</v>
      </c>
      <c r="L1910" t="s">
        <v>1728</v>
      </c>
      <c r="M1910" t="s">
        <v>77</v>
      </c>
      <c r="N1910">
        <v>2</v>
      </c>
      <c r="O1910" t="s">
        <v>12111</v>
      </c>
      <c r="P1910" t="s">
        <v>12110</v>
      </c>
      <c r="Q1910" t="s">
        <v>2584</v>
      </c>
      <c r="R1910" s="7">
        <v>41136</v>
      </c>
      <c r="S1910" s="8">
        <f t="shared" si="232"/>
        <v>2012</v>
      </c>
      <c r="T1910" s="8">
        <v>2012</v>
      </c>
      <c r="U1910" s="8">
        <f t="shared" si="233"/>
        <v>10</v>
      </c>
      <c r="V1910" s="7">
        <v>2012</v>
      </c>
      <c r="W1910" t="s">
        <v>12046</v>
      </c>
      <c r="X1910" s="2">
        <v>0.22500000000000001</v>
      </c>
      <c r="Y1910" s="6">
        <f t="shared" si="234"/>
        <v>6.0062464963562111E-3</v>
      </c>
      <c r="AA1910">
        <v>12102512</v>
      </c>
      <c r="AB1910">
        <v>17500155108</v>
      </c>
      <c r="AD1910" t="s">
        <v>2</v>
      </c>
      <c r="AE1910">
        <v>21</v>
      </c>
      <c r="AF1910">
        <v>1</v>
      </c>
      <c r="AH1910" t="s">
        <v>12109</v>
      </c>
      <c r="AI1910" t="s">
        <v>12108</v>
      </c>
      <c r="AJ1910" t="s">
        <v>12107</v>
      </c>
      <c r="AK1910" t="s">
        <v>12106</v>
      </c>
      <c r="AL1910">
        <v>6</v>
      </c>
      <c r="AM1910" s="5">
        <f t="shared" si="235"/>
        <v>0.6</v>
      </c>
      <c r="AN1910" s="4">
        <f t="shared" si="236"/>
        <v>9.0874668686103744E-4</v>
      </c>
      <c r="AO1910" s="3"/>
      <c r="AP1910">
        <v>0</v>
      </c>
      <c r="AR1910" t="s">
        <v>1</v>
      </c>
      <c r="AT1910" s="2">
        <v>0.95099999999999996</v>
      </c>
      <c r="AU1910" s="1">
        <f t="shared" si="237"/>
        <v>0.44769965535076583</v>
      </c>
      <c r="AV1910" s="1">
        <f t="shared" si="238"/>
        <v>0.34574965916086242</v>
      </c>
      <c r="AW1910" s="1">
        <f t="shared" si="239"/>
        <v>0.24379966297095895</v>
      </c>
    </row>
    <row r="1911" spans="1:49" x14ac:dyDescent="0.2">
      <c r="A1911">
        <v>1909</v>
      </c>
      <c r="B1911" t="s">
        <v>12105</v>
      </c>
      <c r="F1911" t="s">
        <v>12104</v>
      </c>
      <c r="G1911" t="s">
        <v>6</v>
      </c>
      <c r="H1911" t="s">
        <v>5</v>
      </c>
      <c r="I1911" t="s">
        <v>386</v>
      </c>
      <c r="J1911" t="s">
        <v>2570</v>
      </c>
      <c r="K1911" t="s">
        <v>2569</v>
      </c>
      <c r="L1911" t="s">
        <v>1909</v>
      </c>
      <c r="M1911" t="s">
        <v>69</v>
      </c>
      <c r="N1911">
        <v>3</v>
      </c>
      <c r="O1911" t="s">
        <v>12103</v>
      </c>
      <c r="P1911" t="s">
        <v>12102</v>
      </c>
      <c r="Q1911" t="s">
        <v>12101</v>
      </c>
      <c r="R1911" s="7">
        <v>41136</v>
      </c>
      <c r="S1911" s="8">
        <f t="shared" si="232"/>
        <v>2012</v>
      </c>
      <c r="T1911" s="8">
        <v>2012</v>
      </c>
      <c r="U1911" s="8">
        <f t="shared" si="233"/>
        <v>10</v>
      </c>
      <c r="V1911" s="7">
        <v>2012</v>
      </c>
      <c r="W1911" t="s">
        <v>12046</v>
      </c>
      <c r="X1911" s="2">
        <v>0.22500000000000001</v>
      </c>
      <c r="Y1911" s="6">
        <f t="shared" si="234"/>
        <v>6.0062464963562111E-3</v>
      </c>
      <c r="AA1911">
        <v>12102512</v>
      </c>
      <c r="AB1911">
        <v>17500155108</v>
      </c>
      <c r="AD1911" t="s">
        <v>2</v>
      </c>
      <c r="AE1911">
        <v>21</v>
      </c>
      <c r="AF1911">
        <v>1</v>
      </c>
      <c r="AH1911" t="s">
        <v>12100</v>
      </c>
      <c r="AI1911" t="s">
        <v>12099</v>
      </c>
      <c r="AJ1911" t="s">
        <v>12098</v>
      </c>
      <c r="AK1911" t="s">
        <v>12097</v>
      </c>
      <c r="AL1911">
        <v>10</v>
      </c>
      <c r="AM1911" s="5">
        <f t="shared" si="235"/>
        <v>1</v>
      </c>
      <c r="AN1911" s="4">
        <f t="shared" si="236"/>
        <v>1.5145778114350624E-3</v>
      </c>
      <c r="AO1911" s="3"/>
      <c r="AP1911">
        <v>0</v>
      </c>
      <c r="AR1911" t="s">
        <v>1</v>
      </c>
      <c r="AT1911" s="2">
        <v>0.95099999999999996</v>
      </c>
      <c r="AU1911" s="1">
        <f t="shared" si="237"/>
        <v>0.46587458908798662</v>
      </c>
      <c r="AV1911" s="1">
        <f t="shared" si="238"/>
        <v>0.3760412153895637</v>
      </c>
      <c r="AW1911" s="1">
        <f t="shared" si="239"/>
        <v>0.28620784169114072</v>
      </c>
    </row>
    <row r="1912" spans="1:49" x14ac:dyDescent="0.2">
      <c r="A1912">
        <v>1910</v>
      </c>
      <c r="B1912" t="s">
        <v>12096</v>
      </c>
      <c r="F1912" t="s">
        <v>12095</v>
      </c>
      <c r="G1912" t="s">
        <v>6</v>
      </c>
      <c r="H1912" t="s">
        <v>5</v>
      </c>
      <c r="I1912" t="s">
        <v>1343</v>
      </c>
      <c r="J1912" t="s">
        <v>12094</v>
      </c>
      <c r="K1912" t="s">
        <v>12093</v>
      </c>
      <c r="L1912" t="s">
        <v>12092</v>
      </c>
      <c r="M1912" t="s">
        <v>1393</v>
      </c>
      <c r="N1912">
        <v>7</v>
      </c>
      <c r="O1912" t="s">
        <v>12091</v>
      </c>
      <c r="P1912" t="s">
        <v>12090</v>
      </c>
      <c r="Q1912" t="s">
        <v>12089</v>
      </c>
      <c r="R1912" s="7">
        <v>41136</v>
      </c>
      <c r="S1912" s="8">
        <f t="shared" si="232"/>
        <v>2012</v>
      </c>
      <c r="T1912" s="8">
        <v>2012</v>
      </c>
      <c r="U1912" s="8">
        <f t="shared" si="233"/>
        <v>10</v>
      </c>
      <c r="V1912" s="7">
        <v>2012</v>
      </c>
      <c r="W1912" t="s">
        <v>12046</v>
      </c>
      <c r="X1912" s="2">
        <v>0.22500000000000001</v>
      </c>
      <c r="Y1912" s="6">
        <f t="shared" si="234"/>
        <v>6.0062464963562111E-3</v>
      </c>
      <c r="AA1912">
        <v>12102512</v>
      </c>
      <c r="AB1912">
        <v>17500155108</v>
      </c>
      <c r="AD1912" t="s">
        <v>2</v>
      </c>
      <c r="AE1912">
        <v>21</v>
      </c>
      <c r="AF1912">
        <v>1</v>
      </c>
      <c r="AH1912" t="s">
        <v>12088</v>
      </c>
      <c r="AI1912" t="s">
        <v>12087</v>
      </c>
      <c r="AJ1912" t="s">
        <v>12086</v>
      </c>
      <c r="AK1912" t="s">
        <v>12085</v>
      </c>
      <c r="AL1912">
        <v>10</v>
      </c>
      <c r="AM1912" s="5">
        <f t="shared" si="235"/>
        <v>1</v>
      </c>
      <c r="AN1912" s="4">
        <f t="shared" si="236"/>
        <v>1.5145778114350624E-3</v>
      </c>
      <c r="AO1912" s="3"/>
      <c r="AP1912">
        <v>0</v>
      </c>
      <c r="AR1912" t="s">
        <v>1</v>
      </c>
      <c r="AT1912" s="2">
        <v>0.95099999999999996</v>
      </c>
      <c r="AU1912" s="1">
        <f t="shared" si="237"/>
        <v>0.46587458908798662</v>
      </c>
      <c r="AV1912" s="1">
        <f t="shared" si="238"/>
        <v>0.3760412153895637</v>
      </c>
      <c r="AW1912" s="1">
        <f t="shared" si="239"/>
        <v>0.28620784169114072</v>
      </c>
    </row>
    <row r="1913" spans="1:49" x14ac:dyDescent="0.2">
      <c r="A1913">
        <v>1911</v>
      </c>
      <c r="B1913" t="s">
        <v>12084</v>
      </c>
      <c r="C1913" t="s">
        <v>12083</v>
      </c>
      <c r="D1913" t="s">
        <v>12082</v>
      </c>
      <c r="E1913">
        <v>22805565</v>
      </c>
      <c r="F1913" t="s">
        <v>12081</v>
      </c>
      <c r="G1913" t="s">
        <v>6</v>
      </c>
      <c r="H1913" t="s">
        <v>5</v>
      </c>
      <c r="I1913" t="s">
        <v>12080</v>
      </c>
      <c r="J1913" t="s">
        <v>12079</v>
      </c>
      <c r="K1913" t="s">
        <v>12078</v>
      </c>
      <c r="L1913" t="s">
        <v>12077</v>
      </c>
      <c r="M1913" t="s">
        <v>262</v>
      </c>
      <c r="N1913">
        <v>4</v>
      </c>
      <c r="O1913" t="s">
        <v>12076</v>
      </c>
      <c r="P1913" t="s">
        <v>12075</v>
      </c>
      <c r="Q1913" t="s">
        <v>12074</v>
      </c>
      <c r="R1913" s="7">
        <v>41136</v>
      </c>
      <c r="S1913" s="8">
        <f t="shared" si="232"/>
        <v>2012</v>
      </c>
      <c r="T1913" s="8">
        <v>2012</v>
      </c>
      <c r="U1913" s="8">
        <f t="shared" si="233"/>
        <v>10</v>
      </c>
      <c r="V1913" s="7">
        <v>2012</v>
      </c>
      <c r="W1913" t="s">
        <v>1018</v>
      </c>
      <c r="X1913" s="2">
        <v>5.5590000000000002</v>
      </c>
      <c r="Y1913" s="6">
        <f t="shared" si="234"/>
        <v>0.14839433010330744</v>
      </c>
      <c r="AB1913">
        <v>19700182758</v>
      </c>
      <c r="AC1913">
        <v>20411723</v>
      </c>
      <c r="AD1913" t="s">
        <v>2</v>
      </c>
      <c r="AE1913">
        <v>3</v>
      </c>
      <c r="AG1913">
        <v>958</v>
      </c>
      <c r="AI1913" t="s">
        <v>12073</v>
      </c>
      <c r="AK1913" t="s">
        <v>12072</v>
      </c>
      <c r="AL1913">
        <v>32</v>
      </c>
      <c r="AM1913" s="5">
        <f t="shared" si="235"/>
        <v>3.2</v>
      </c>
      <c r="AN1913" s="4">
        <f t="shared" si="236"/>
        <v>4.8466489965922005E-3</v>
      </c>
      <c r="AO1913" s="3"/>
      <c r="AP1913">
        <v>1</v>
      </c>
      <c r="AQ1913" t="s">
        <v>1744</v>
      </c>
      <c r="AR1913" t="s">
        <v>12071</v>
      </c>
      <c r="AS1913" t="s">
        <v>1743</v>
      </c>
      <c r="AT1913" s="2">
        <v>14.919</v>
      </c>
      <c r="AU1913" s="1">
        <f t="shared" si="237"/>
        <v>10.533002577129286</v>
      </c>
      <c r="AV1913" s="1">
        <f t="shared" si="238"/>
        <v>7.6620489549949822</v>
      </c>
      <c r="AW1913" s="1">
        <f t="shared" si="239"/>
        <v>4.7910953328606762</v>
      </c>
    </row>
    <row r="1914" spans="1:49" x14ac:dyDescent="0.2">
      <c r="A1914">
        <v>1912</v>
      </c>
      <c r="B1914" t="s">
        <v>12070</v>
      </c>
      <c r="F1914" t="s">
        <v>12069</v>
      </c>
      <c r="G1914" t="s">
        <v>6</v>
      </c>
      <c r="H1914" t="s">
        <v>5</v>
      </c>
      <c r="I1914" t="s">
        <v>12068</v>
      </c>
      <c r="J1914">
        <v>60013826</v>
      </c>
      <c r="K1914" t="s">
        <v>8348</v>
      </c>
      <c r="L1914" t="s">
        <v>8347</v>
      </c>
      <c r="M1914" t="s">
        <v>1273</v>
      </c>
      <c r="N1914">
        <v>1</v>
      </c>
      <c r="O1914" t="s">
        <v>12067</v>
      </c>
      <c r="P1914">
        <v>21834624600</v>
      </c>
      <c r="Q1914">
        <v>60013826</v>
      </c>
      <c r="R1914" s="7">
        <v>41136</v>
      </c>
      <c r="S1914" s="8">
        <f t="shared" si="232"/>
        <v>2012</v>
      </c>
      <c r="T1914" s="8">
        <v>2012</v>
      </c>
      <c r="U1914" s="8">
        <f t="shared" si="233"/>
        <v>10</v>
      </c>
      <c r="V1914" s="7">
        <v>2012</v>
      </c>
      <c r="W1914" t="s">
        <v>12046</v>
      </c>
      <c r="X1914" s="2">
        <v>0.22500000000000001</v>
      </c>
      <c r="Y1914" s="6">
        <f t="shared" si="234"/>
        <v>6.0062464963562111E-3</v>
      </c>
      <c r="AA1914">
        <v>12102512</v>
      </c>
      <c r="AB1914">
        <v>17500155108</v>
      </c>
      <c r="AD1914" t="s">
        <v>2</v>
      </c>
      <c r="AE1914">
        <v>21</v>
      </c>
      <c r="AF1914">
        <v>1</v>
      </c>
      <c r="AH1914" t="s">
        <v>12066</v>
      </c>
      <c r="AI1914" t="s">
        <v>12065</v>
      </c>
      <c r="AJ1914" t="s">
        <v>12064</v>
      </c>
      <c r="AK1914" t="s">
        <v>12063</v>
      </c>
      <c r="AL1914">
        <v>9</v>
      </c>
      <c r="AM1914" s="5">
        <f t="shared" si="235"/>
        <v>0.9</v>
      </c>
      <c r="AN1914" s="4">
        <f t="shared" si="236"/>
        <v>1.3631200302915562E-3</v>
      </c>
      <c r="AO1914" s="3"/>
      <c r="AP1914">
        <v>0</v>
      </c>
      <c r="AR1914" t="s">
        <v>1</v>
      </c>
      <c r="AT1914" s="2">
        <v>0.95099999999999996</v>
      </c>
      <c r="AU1914" s="1">
        <f t="shared" si="237"/>
        <v>0.46133085565368148</v>
      </c>
      <c r="AV1914" s="1">
        <f t="shared" si="238"/>
        <v>0.36846832633238835</v>
      </c>
      <c r="AW1914" s="1">
        <f t="shared" si="239"/>
        <v>0.27560579701109528</v>
      </c>
    </row>
    <row r="1915" spans="1:49" x14ac:dyDescent="0.2">
      <c r="A1915">
        <v>1913</v>
      </c>
      <c r="B1915" t="s">
        <v>12062</v>
      </c>
      <c r="F1915" t="s">
        <v>12061</v>
      </c>
      <c r="G1915" t="s">
        <v>6</v>
      </c>
      <c r="H1915" t="s">
        <v>5</v>
      </c>
      <c r="I1915" t="s">
        <v>12060</v>
      </c>
      <c r="J1915">
        <v>60013826</v>
      </c>
      <c r="K1915" t="s">
        <v>8348</v>
      </c>
      <c r="L1915" t="s">
        <v>8347</v>
      </c>
      <c r="M1915" t="s">
        <v>1273</v>
      </c>
      <c r="N1915">
        <v>2</v>
      </c>
      <c r="O1915" t="s">
        <v>12059</v>
      </c>
      <c r="P1915" t="s">
        <v>12058</v>
      </c>
      <c r="Q1915" t="s">
        <v>12057</v>
      </c>
      <c r="R1915" s="7">
        <v>41136</v>
      </c>
      <c r="S1915" s="8">
        <f t="shared" si="232"/>
        <v>2012</v>
      </c>
      <c r="T1915" s="8">
        <v>2012</v>
      </c>
      <c r="U1915" s="8">
        <f t="shared" si="233"/>
        <v>10</v>
      </c>
      <c r="V1915" s="7">
        <v>2012</v>
      </c>
      <c r="W1915" t="s">
        <v>12046</v>
      </c>
      <c r="X1915" s="2">
        <v>0.22500000000000001</v>
      </c>
      <c r="Y1915" s="6">
        <f t="shared" si="234"/>
        <v>6.0062464963562111E-3</v>
      </c>
      <c r="AA1915">
        <v>12102512</v>
      </c>
      <c r="AB1915">
        <v>17500155108</v>
      </c>
      <c r="AD1915" t="s">
        <v>2</v>
      </c>
      <c r="AE1915">
        <v>21</v>
      </c>
      <c r="AF1915">
        <v>1</v>
      </c>
      <c r="AH1915" t="s">
        <v>12056</v>
      </c>
      <c r="AI1915" t="s">
        <v>12055</v>
      </c>
      <c r="AJ1915" t="s">
        <v>12054</v>
      </c>
      <c r="AK1915" t="s">
        <v>12053</v>
      </c>
      <c r="AL1915">
        <v>24</v>
      </c>
      <c r="AM1915" s="5">
        <f t="shared" si="235"/>
        <v>2.4</v>
      </c>
      <c r="AN1915" s="4">
        <f t="shared" si="236"/>
        <v>3.6349867474441497E-3</v>
      </c>
      <c r="AO1915" s="3"/>
      <c r="AP1915">
        <v>0</v>
      </c>
      <c r="AR1915" t="s">
        <v>1</v>
      </c>
      <c r="AT1915" s="2">
        <v>0.95099999999999996</v>
      </c>
      <c r="AU1915" s="1">
        <f t="shared" si="237"/>
        <v>0.52948685716825927</v>
      </c>
      <c r="AV1915" s="1">
        <f t="shared" si="238"/>
        <v>0.48206166219001806</v>
      </c>
      <c r="AW1915" s="1">
        <f t="shared" si="239"/>
        <v>0.43463646721177679</v>
      </c>
    </row>
    <row r="1916" spans="1:49" x14ac:dyDescent="0.2">
      <c r="A1916">
        <v>1914</v>
      </c>
      <c r="B1916" t="s">
        <v>12052</v>
      </c>
      <c r="F1916" t="s">
        <v>12051</v>
      </c>
      <c r="G1916" t="s">
        <v>6</v>
      </c>
      <c r="H1916" t="s">
        <v>5</v>
      </c>
      <c r="I1916" t="s">
        <v>12050</v>
      </c>
      <c r="J1916">
        <v>60028009</v>
      </c>
      <c r="K1916" t="s">
        <v>2211</v>
      </c>
      <c r="L1916" t="s">
        <v>2210</v>
      </c>
      <c r="M1916" t="s">
        <v>16</v>
      </c>
      <c r="N1916">
        <v>4</v>
      </c>
      <c r="O1916" t="s">
        <v>12049</v>
      </c>
      <c r="P1916" t="s">
        <v>12048</v>
      </c>
      <c r="Q1916" t="s">
        <v>12047</v>
      </c>
      <c r="R1916" s="7">
        <v>41136</v>
      </c>
      <c r="S1916" s="8">
        <f t="shared" si="232"/>
        <v>2012</v>
      </c>
      <c r="T1916" s="8">
        <v>2012</v>
      </c>
      <c r="U1916" s="8">
        <f t="shared" si="233"/>
        <v>10</v>
      </c>
      <c r="V1916" s="7">
        <v>2012</v>
      </c>
      <c r="W1916" t="s">
        <v>12046</v>
      </c>
      <c r="X1916" s="2">
        <v>0.22500000000000001</v>
      </c>
      <c r="Y1916" s="6">
        <f t="shared" si="234"/>
        <v>6.0062464963562111E-3</v>
      </c>
      <c r="AA1916">
        <v>12102512</v>
      </c>
      <c r="AB1916">
        <v>17500155108</v>
      </c>
      <c r="AD1916" t="s">
        <v>2</v>
      </c>
      <c r="AE1916">
        <v>21</v>
      </c>
      <c r="AF1916">
        <v>1</v>
      </c>
      <c r="AH1916" t="s">
        <v>12045</v>
      </c>
      <c r="AI1916" t="s">
        <v>12044</v>
      </c>
      <c r="AJ1916" t="s">
        <v>12043</v>
      </c>
      <c r="AK1916" t="s">
        <v>12042</v>
      </c>
      <c r="AL1916">
        <v>2</v>
      </c>
      <c r="AM1916" s="5">
        <f t="shared" si="235"/>
        <v>0.2</v>
      </c>
      <c r="AN1916" s="4">
        <f t="shared" si="236"/>
        <v>3.0291556228701253E-4</v>
      </c>
      <c r="AO1916" s="3"/>
      <c r="AP1916">
        <v>0</v>
      </c>
      <c r="AR1916" t="s">
        <v>1</v>
      </c>
      <c r="AT1916" s="2">
        <v>0.95099999999999996</v>
      </c>
      <c r="AU1916" s="1">
        <f t="shared" si="237"/>
        <v>0.4295247216135451</v>
      </c>
      <c r="AV1916" s="1">
        <f t="shared" si="238"/>
        <v>0.3154581029321612</v>
      </c>
      <c r="AW1916" s="1">
        <f t="shared" si="239"/>
        <v>0.20139148425077721</v>
      </c>
    </row>
    <row r="1917" spans="1:49" x14ac:dyDescent="0.2">
      <c r="A1917">
        <v>1915</v>
      </c>
      <c r="B1917" t="s">
        <v>12041</v>
      </c>
      <c r="C1917" t="s">
        <v>12040</v>
      </c>
      <c r="D1917" t="s">
        <v>12039</v>
      </c>
      <c r="E1917">
        <v>22805569</v>
      </c>
      <c r="F1917" t="s">
        <v>12038</v>
      </c>
      <c r="G1917" t="s">
        <v>6</v>
      </c>
      <c r="H1917" t="s">
        <v>5</v>
      </c>
      <c r="I1917" t="s">
        <v>12037</v>
      </c>
      <c r="J1917" t="s">
        <v>12036</v>
      </c>
      <c r="K1917" t="s">
        <v>12035</v>
      </c>
      <c r="L1917" t="s">
        <v>12034</v>
      </c>
      <c r="M1917" t="s">
        <v>554</v>
      </c>
      <c r="N1917">
        <v>5</v>
      </c>
      <c r="O1917" t="s">
        <v>12033</v>
      </c>
      <c r="P1917" t="s">
        <v>12032</v>
      </c>
      <c r="Q1917" t="s">
        <v>12031</v>
      </c>
      <c r="R1917" s="7">
        <v>41136</v>
      </c>
      <c r="S1917" s="8">
        <f t="shared" si="232"/>
        <v>2012</v>
      </c>
      <c r="T1917" s="8">
        <v>2012</v>
      </c>
      <c r="U1917" s="8">
        <f t="shared" si="233"/>
        <v>10</v>
      </c>
      <c r="V1917" s="7">
        <v>2012</v>
      </c>
      <c r="W1917" t="s">
        <v>1018</v>
      </c>
      <c r="X1917" s="2">
        <v>5.5590000000000002</v>
      </c>
      <c r="Y1917" s="6">
        <f t="shared" si="234"/>
        <v>0.14839433010330744</v>
      </c>
      <c r="AB1917">
        <v>19700182758</v>
      </c>
      <c r="AC1917">
        <v>20411723</v>
      </c>
      <c r="AD1917" t="s">
        <v>2</v>
      </c>
      <c r="AE1917">
        <v>3</v>
      </c>
      <c r="AG1917">
        <v>962</v>
      </c>
      <c r="AI1917" t="s">
        <v>12030</v>
      </c>
      <c r="AK1917" t="s">
        <v>12029</v>
      </c>
      <c r="AL1917">
        <v>92</v>
      </c>
      <c r="AM1917" s="5">
        <f t="shared" si="235"/>
        <v>9.1999999999999993</v>
      </c>
      <c r="AN1917" s="4">
        <f t="shared" si="236"/>
        <v>1.3934115865202573E-2</v>
      </c>
      <c r="AO1917" s="3"/>
      <c r="AP1917">
        <v>1</v>
      </c>
      <c r="AR1917" t="s">
        <v>1</v>
      </c>
      <c r="AT1917" s="2">
        <v>14.919</v>
      </c>
      <c r="AU1917" s="1">
        <f t="shared" si="237"/>
        <v>10.805626583187596</v>
      </c>
      <c r="AV1917" s="1">
        <f t="shared" si="238"/>
        <v>8.1164222984255012</v>
      </c>
      <c r="AW1917" s="1">
        <f t="shared" si="239"/>
        <v>5.4272180136634027</v>
      </c>
    </row>
    <row r="1918" spans="1:49" x14ac:dyDescent="0.2">
      <c r="A1918">
        <v>1916</v>
      </c>
      <c r="B1918" t="s">
        <v>12028</v>
      </c>
      <c r="C1918" t="s">
        <v>12027</v>
      </c>
      <c r="D1918" t="s">
        <v>12026</v>
      </c>
      <c r="F1918" t="s">
        <v>12025</v>
      </c>
      <c r="G1918" t="s">
        <v>6</v>
      </c>
      <c r="H1918" t="s">
        <v>5</v>
      </c>
      <c r="I1918" t="s">
        <v>1968</v>
      </c>
      <c r="J1918" t="s">
        <v>3011</v>
      </c>
      <c r="K1918" t="s">
        <v>3010</v>
      </c>
      <c r="L1918" t="s">
        <v>3009</v>
      </c>
      <c r="M1918" t="s">
        <v>960</v>
      </c>
      <c r="N1918">
        <v>3</v>
      </c>
      <c r="O1918" t="s">
        <v>12024</v>
      </c>
      <c r="P1918" t="s">
        <v>12023</v>
      </c>
      <c r="Q1918" t="s">
        <v>12022</v>
      </c>
      <c r="R1918" s="7">
        <v>41136</v>
      </c>
      <c r="S1918" s="8">
        <f t="shared" si="232"/>
        <v>2012</v>
      </c>
      <c r="T1918" s="8">
        <v>2012</v>
      </c>
      <c r="U1918" s="8">
        <f t="shared" si="233"/>
        <v>10</v>
      </c>
      <c r="V1918" s="7">
        <v>41136</v>
      </c>
      <c r="W1918" t="s">
        <v>12021</v>
      </c>
      <c r="X1918" s="2">
        <v>0.76400000000000001</v>
      </c>
      <c r="Y1918" s="6">
        <f t="shared" si="234"/>
        <v>2.0394543658738423E-2</v>
      </c>
      <c r="AA1918">
        <v>2540584</v>
      </c>
      <c r="AB1918">
        <v>17800</v>
      </c>
      <c r="AD1918" t="s">
        <v>2</v>
      </c>
      <c r="AE1918">
        <v>135</v>
      </c>
      <c r="AF1918" s="10">
        <v>44257</v>
      </c>
      <c r="AH1918" t="s">
        <v>12020</v>
      </c>
      <c r="AI1918" t="s">
        <v>12019</v>
      </c>
      <c r="AJ1918" t="s">
        <v>12018</v>
      </c>
      <c r="AK1918" t="s">
        <v>12017</v>
      </c>
      <c r="AL1918">
        <v>42</v>
      </c>
      <c r="AM1918" s="5">
        <f t="shared" si="235"/>
        <v>4.2</v>
      </c>
      <c r="AN1918" s="4">
        <f t="shared" si="236"/>
        <v>6.3612268080272625E-3</v>
      </c>
      <c r="AO1918" s="3"/>
      <c r="AP1918">
        <v>0</v>
      </c>
      <c r="AQ1918" t="s">
        <v>12016</v>
      </c>
      <c r="AR1918" t="s">
        <v>1</v>
      </c>
      <c r="AS1918" t="s">
        <v>2096</v>
      </c>
      <c r="AT1918" s="2">
        <v>4.0940000000000003</v>
      </c>
      <c r="AU1918" s="1">
        <f t="shared" si="237"/>
        <v>1.6184548603525073</v>
      </c>
      <c r="AV1918" s="1">
        <f t="shared" si="238"/>
        <v>1.3377885233382842</v>
      </c>
      <c r="AW1918" s="1">
        <f t="shared" si="239"/>
        <v>1.057122186324061</v>
      </c>
    </row>
    <row r="1919" spans="1:49" x14ac:dyDescent="0.2">
      <c r="A1919">
        <v>1917</v>
      </c>
      <c r="B1919" t="s">
        <v>12015</v>
      </c>
      <c r="C1919" t="s">
        <v>12014</v>
      </c>
      <c r="D1919" t="s">
        <v>12013</v>
      </c>
      <c r="E1919">
        <v>22801645</v>
      </c>
      <c r="F1919" t="s">
        <v>12012</v>
      </c>
      <c r="G1919" t="s">
        <v>6</v>
      </c>
      <c r="H1919" t="s">
        <v>5</v>
      </c>
      <c r="I1919" t="s">
        <v>12011</v>
      </c>
      <c r="J1919" t="s">
        <v>2345</v>
      </c>
      <c r="K1919" t="s">
        <v>2344</v>
      </c>
      <c r="L1919" t="s">
        <v>2343</v>
      </c>
      <c r="M1919" t="s">
        <v>30</v>
      </c>
      <c r="N1919">
        <v>3</v>
      </c>
      <c r="O1919" t="s">
        <v>12010</v>
      </c>
      <c r="P1919" t="s">
        <v>12009</v>
      </c>
      <c r="Q1919" t="s">
        <v>12008</v>
      </c>
      <c r="R1919" s="7">
        <v>41136</v>
      </c>
      <c r="S1919" s="8">
        <f t="shared" si="232"/>
        <v>2012</v>
      </c>
      <c r="T1919" s="8">
        <v>2012</v>
      </c>
      <c r="U1919" s="8">
        <f t="shared" si="233"/>
        <v>10</v>
      </c>
      <c r="V1919" s="7">
        <v>41136</v>
      </c>
      <c r="W1919" t="s">
        <v>12007</v>
      </c>
      <c r="X1919" s="2">
        <v>0.61699999999999999</v>
      </c>
      <c r="Y1919" s="6">
        <f t="shared" si="234"/>
        <v>1.6470462614452366E-2</v>
      </c>
      <c r="AA1919" t="s">
        <v>12006</v>
      </c>
      <c r="AB1919">
        <v>25788</v>
      </c>
      <c r="AC1919">
        <v>14643405</v>
      </c>
      <c r="AD1919" t="s">
        <v>2</v>
      </c>
      <c r="AE1919">
        <v>22</v>
      </c>
      <c r="AF1919">
        <v>16</v>
      </c>
      <c r="AH1919" t="s">
        <v>12005</v>
      </c>
      <c r="AI1919" t="s">
        <v>12004</v>
      </c>
      <c r="AJ1919" t="s">
        <v>12003</v>
      </c>
      <c r="AK1919" t="s">
        <v>12002</v>
      </c>
      <c r="AL1919">
        <v>19</v>
      </c>
      <c r="AM1919" s="5">
        <f t="shared" si="235"/>
        <v>1.9</v>
      </c>
      <c r="AN1919" s="4">
        <f t="shared" si="236"/>
        <v>2.8776978417266188E-3</v>
      </c>
      <c r="AO1919" s="3"/>
      <c r="AP1919">
        <v>0</v>
      </c>
      <c r="AQ1919" t="s">
        <v>593</v>
      </c>
      <c r="AR1919">
        <v>22245030</v>
      </c>
      <c r="AS1919" t="s">
        <v>27</v>
      </c>
      <c r="AT1919" s="2" t="s">
        <v>0</v>
      </c>
      <c r="AU1919" s="1">
        <f t="shared" si="237"/>
        <v>1.239263318263464</v>
      </c>
      <c r="AV1919" s="1">
        <f t="shared" si="238"/>
        <v>0.96740802280894911</v>
      </c>
      <c r="AW1919" s="1">
        <f t="shared" si="239"/>
        <v>0.6955527273544343</v>
      </c>
    </row>
    <row r="1920" spans="1:49" x14ac:dyDescent="0.2">
      <c r="A1920">
        <v>1918</v>
      </c>
      <c r="B1920" t="s">
        <v>12001</v>
      </c>
      <c r="C1920" t="s">
        <v>12000</v>
      </c>
      <c r="F1920" t="s">
        <v>11999</v>
      </c>
      <c r="G1920" t="s">
        <v>6</v>
      </c>
      <c r="H1920" t="s">
        <v>5</v>
      </c>
      <c r="I1920" t="s">
        <v>974</v>
      </c>
      <c r="J1920" t="s">
        <v>11998</v>
      </c>
      <c r="K1920" t="s">
        <v>11997</v>
      </c>
      <c r="L1920" t="s">
        <v>11996</v>
      </c>
      <c r="M1920" t="s">
        <v>114</v>
      </c>
      <c r="N1920">
        <v>4</v>
      </c>
      <c r="O1920" t="s">
        <v>11995</v>
      </c>
      <c r="P1920" t="s">
        <v>11994</v>
      </c>
      <c r="Q1920" t="s">
        <v>11993</v>
      </c>
      <c r="R1920" s="7">
        <v>41136</v>
      </c>
      <c r="S1920" s="8">
        <f t="shared" si="232"/>
        <v>2012</v>
      </c>
      <c r="T1920" s="8">
        <v>2012</v>
      </c>
      <c r="U1920" s="8">
        <f t="shared" si="233"/>
        <v>10</v>
      </c>
      <c r="V1920" s="7">
        <v>41136</v>
      </c>
      <c r="W1920" t="s">
        <v>188</v>
      </c>
      <c r="X1920" s="2">
        <v>0.65</v>
      </c>
      <c r="Y1920" s="6">
        <f t="shared" si="234"/>
        <v>1.7351378767251277E-2</v>
      </c>
      <c r="AA1920">
        <v>8876266</v>
      </c>
      <c r="AB1920">
        <v>25915</v>
      </c>
      <c r="AC1920">
        <v>10990488</v>
      </c>
      <c r="AD1920" t="s">
        <v>2</v>
      </c>
      <c r="AE1920">
        <v>50</v>
      </c>
      <c r="AF1920">
        <v>16</v>
      </c>
      <c r="AH1920" t="s">
        <v>11992</v>
      </c>
      <c r="AI1920" t="s">
        <v>11991</v>
      </c>
      <c r="AJ1920" t="s">
        <v>11990</v>
      </c>
      <c r="AK1920" t="s">
        <v>11989</v>
      </c>
      <c r="AL1920">
        <v>2</v>
      </c>
      <c r="AM1920" s="5">
        <f t="shared" si="235"/>
        <v>0.2</v>
      </c>
      <c r="AN1920" s="4">
        <f t="shared" si="236"/>
        <v>3.0291556228701253E-4</v>
      </c>
      <c r="AO1920" s="3"/>
      <c r="AP1920">
        <v>0</v>
      </c>
      <c r="AR1920" t="s">
        <v>1</v>
      </c>
      <c r="AT1920" s="2" t="s">
        <v>0</v>
      </c>
      <c r="AU1920" s="1">
        <f t="shared" si="237"/>
        <v>1.2236839805761999</v>
      </c>
      <c r="AV1920" s="1">
        <f t="shared" si="238"/>
        <v>0.88271471647691446</v>
      </c>
      <c r="AW1920" s="1">
        <f t="shared" si="239"/>
        <v>0.54174545237762917</v>
      </c>
    </row>
    <row r="1921" spans="1:49" x14ac:dyDescent="0.2">
      <c r="A1921">
        <v>1919</v>
      </c>
      <c r="B1921" t="s">
        <v>11988</v>
      </c>
      <c r="C1921" t="s">
        <v>11987</v>
      </c>
      <c r="D1921" t="s">
        <v>11986</v>
      </c>
      <c r="F1921" t="s">
        <v>11985</v>
      </c>
      <c r="G1921" t="s">
        <v>6</v>
      </c>
      <c r="H1921" t="s">
        <v>5</v>
      </c>
      <c r="I1921" t="s">
        <v>11984</v>
      </c>
      <c r="J1921">
        <v>60024825</v>
      </c>
      <c r="K1921" t="s">
        <v>11983</v>
      </c>
      <c r="L1921" t="s">
        <v>11982</v>
      </c>
      <c r="M1921" t="s">
        <v>11</v>
      </c>
      <c r="N1921">
        <v>3</v>
      </c>
      <c r="O1921" t="s">
        <v>11981</v>
      </c>
      <c r="P1921" t="s">
        <v>11980</v>
      </c>
      <c r="Q1921" t="s">
        <v>11979</v>
      </c>
      <c r="R1921" s="7">
        <v>41136</v>
      </c>
      <c r="S1921" s="8">
        <f t="shared" si="232"/>
        <v>2012</v>
      </c>
      <c r="T1921" s="8">
        <v>2012</v>
      </c>
      <c r="U1921" s="8">
        <f t="shared" si="233"/>
        <v>10</v>
      </c>
      <c r="V1921" s="7">
        <v>41136</v>
      </c>
      <c r="W1921" t="s">
        <v>11978</v>
      </c>
      <c r="X1921" s="2">
        <v>0.76400000000000001</v>
      </c>
      <c r="Y1921" s="6">
        <f t="shared" si="234"/>
        <v>2.0394543658738423E-2</v>
      </c>
      <c r="AA1921">
        <v>223093</v>
      </c>
      <c r="AB1921">
        <v>28547</v>
      </c>
      <c r="AD1921" t="s">
        <v>2</v>
      </c>
      <c r="AE1921">
        <v>358</v>
      </c>
      <c r="AF1921">
        <v>16</v>
      </c>
      <c r="AH1921" t="s">
        <v>11977</v>
      </c>
      <c r="AI1921" t="s">
        <v>11976</v>
      </c>
      <c r="AJ1921" t="s">
        <v>11975</v>
      </c>
      <c r="AK1921" t="s">
        <v>11974</v>
      </c>
      <c r="AL1921">
        <v>43</v>
      </c>
      <c r="AM1921" s="5">
        <f t="shared" si="235"/>
        <v>4.3</v>
      </c>
      <c r="AN1921" s="4">
        <f t="shared" si="236"/>
        <v>6.5126845891707681E-3</v>
      </c>
      <c r="AO1921" s="3"/>
      <c r="AP1921">
        <v>0</v>
      </c>
      <c r="AR1921" t="s">
        <v>1</v>
      </c>
      <c r="AT1921" s="2">
        <v>3.5310000000000001</v>
      </c>
      <c r="AU1921" s="1">
        <f t="shared" si="237"/>
        <v>1.6229985937868125</v>
      </c>
      <c r="AV1921" s="1">
        <f t="shared" si="238"/>
        <v>1.3453614123954596</v>
      </c>
      <c r="AW1921" s="1">
        <f t="shared" si="239"/>
        <v>1.0677242310041064</v>
      </c>
    </row>
    <row r="1922" spans="1:49" x14ac:dyDescent="0.2">
      <c r="A1922">
        <v>1920</v>
      </c>
      <c r="B1922" t="s">
        <v>11973</v>
      </c>
      <c r="C1922" t="s">
        <v>11972</v>
      </c>
      <c r="D1922" t="s">
        <v>11971</v>
      </c>
      <c r="E1922">
        <v>22633576</v>
      </c>
      <c r="F1922" t="s">
        <v>11970</v>
      </c>
      <c r="G1922" t="s">
        <v>6</v>
      </c>
      <c r="H1922" t="s">
        <v>5</v>
      </c>
      <c r="I1922" t="s">
        <v>11969</v>
      </c>
      <c r="J1922">
        <v>60007029</v>
      </c>
      <c r="K1922" t="s">
        <v>2372</v>
      </c>
      <c r="L1922" t="s">
        <v>2371</v>
      </c>
      <c r="M1922" t="s">
        <v>16</v>
      </c>
      <c r="N1922">
        <v>5</v>
      </c>
      <c r="O1922" t="s">
        <v>11968</v>
      </c>
      <c r="P1922" t="s">
        <v>11967</v>
      </c>
      <c r="Q1922" t="s">
        <v>11966</v>
      </c>
      <c r="R1922" s="7">
        <v>41136</v>
      </c>
      <c r="S1922" s="8">
        <f t="shared" ref="S1922:S1985" si="240">YEAR(R1922)</f>
        <v>2012</v>
      </c>
      <c r="T1922" s="8">
        <v>2012</v>
      </c>
      <c r="U1922" s="8">
        <f t="shared" ref="U1922:U1985" si="241">2022-T1922</f>
        <v>10</v>
      </c>
      <c r="V1922" s="7">
        <v>41136</v>
      </c>
      <c r="W1922" t="s">
        <v>11965</v>
      </c>
      <c r="X1922" s="2">
        <v>1.538</v>
      </c>
      <c r="Y1922" s="6">
        <f t="shared" ref="Y1922:Y1985" si="242">(X1922-$Z$4)/($Z$3-$Z$4)</f>
        <v>4.1056031606203788E-2</v>
      </c>
      <c r="AA1922">
        <v>219797</v>
      </c>
      <c r="AB1922">
        <v>26950</v>
      </c>
      <c r="AC1922">
        <v>10957103</v>
      </c>
      <c r="AD1922" t="s">
        <v>2</v>
      </c>
      <c r="AE1922">
        <v>380</v>
      </c>
      <c r="AF1922">
        <v>1</v>
      </c>
      <c r="AH1922" t="s">
        <v>11964</v>
      </c>
      <c r="AI1922" t="s">
        <v>11963</v>
      </c>
      <c r="AJ1922" t="s">
        <v>11962</v>
      </c>
      <c r="AK1922" t="s">
        <v>11961</v>
      </c>
      <c r="AL1922">
        <v>39</v>
      </c>
      <c r="AM1922" s="5">
        <f t="shared" ref="AM1922:AM1985" si="243">AL1922/U1922</f>
        <v>3.9</v>
      </c>
      <c r="AN1922" s="4">
        <f t="shared" ref="AN1922:AN1985" si="244">(AM1922-$AO$4)/($AO$3-$AO$4)</f>
        <v>5.9068534645967431E-3</v>
      </c>
      <c r="AO1922" s="3"/>
      <c r="AP1922">
        <v>0</v>
      </c>
      <c r="AQ1922" t="s">
        <v>251</v>
      </c>
      <c r="AR1922">
        <v>20974041</v>
      </c>
      <c r="AS1922" t="s">
        <v>250</v>
      </c>
      <c r="AT1922" s="2" t="s">
        <v>0</v>
      </c>
      <c r="AU1922" s="1">
        <f t="shared" ref="AU1922:AU1985" si="245">(Y1922*0.7+AN1922*0.3)*100</f>
        <v>3.0511278163721669</v>
      </c>
      <c r="AV1922" s="1">
        <f t="shared" ref="AV1922:AV1985" si="246">(Y1922*0.5+AN1922*0.5)*100</f>
        <v>2.3481442535400263</v>
      </c>
      <c r="AW1922" s="1">
        <f t="shared" ref="AW1922:AW1985" si="247">(Y1922*0.3+AN1922*0.7)*100</f>
        <v>1.6451606907078857</v>
      </c>
    </row>
    <row r="1923" spans="1:49" x14ac:dyDescent="0.2">
      <c r="A1923">
        <v>1921</v>
      </c>
      <c r="B1923" t="s">
        <v>11960</v>
      </c>
      <c r="C1923" t="s">
        <v>11959</v>
      </c>
      <c r="D1923" t="s">
        <v>11958</v>
      </c>
      <c r="F1923" t="s">
        <v>11957</v>
      </c>
      <c r="G1923" t="s">
        <v>6</v>
      </c>
      <c r="H1923" t="s">
        <v>5</v>
      </c>
      <c r="I1923" t="s">
        <v>5315</v>
      </c>
      <c r="J1923">
        <v>60014635</v>
      </c>
      <c r="K1923" t="s">
        <v>5314</v>
      </c>
      <c r="L1923" t="s">
        <v>5313</v>
      </c>
      <c r="M1923" t="s">
        <v>108</v>
      </c>
      <c r="N1923">
        <v>3</v>
      </c>
      <c r="O1923" t="s">
        <v>11956</v>
      </c>
      <c r="P1923" t="s">
        <v>5311</v>
      </c>
      <c r="Q1923" t="s">
        <v>5310</v>
      </c>
      <c r="R1923" s="7">
        <v>41136</v>
      </c>
      <c r="S1923" s="8">
        <f t="shared" si="240"/>
        <v>2012</v>
      </c>
      <c r="T1923" s="8">
        <v>2012</v>
      </c>
      <c r="U1923" s="8">
        <f t="shared" si="241"/>
        <v>10</v>
      </c>
      <c r="V1923" s="7">
        <v>41136</v>
      </c>
      <c r="W1923" t="s">
        <v>1599</v>
      </c>
      <c r="X1923" s="2">
        <v>0.755</v>
      </c>
      <c r="Y1923" s="6">
        <f t="shared" si="242"/>
        <v>2.0154293798884174E-2</v>
      </c>
      <c r="AA1923" t="s">
        <v>1598</v>
      </c>
      <c r="AB1923">
        <v>28697</v>
      </c>
      <c r="AD1923" t="s">
        <v>2</v>
      </c>
      <c r="AE1923">
        <v>81</v>
      </c>
      <c r="AH1923" t="s">
        <v>1908</v>
      </c>
      <c r="AI1923" t="s">
        <v>11955</v>
      </c>
      <c r="AJ1923" t="s">
        <v>11954</v>
      </c>
      <c r="AK1923" t="s">
        <v>11953</v>
      </c>
      <c r="AL1923">
        <v>8</v>
      </c>
      <c r="AM1923" s="5">
        <f t="shared" si="243"/>
        <v>0.8</v>
      </c>
      <c r="AN1923" s="4">
        <f t="shared" si="244"/>
        <v>1.2116622491480501E-3</v>
      </c>
      <c r="AO1923" s="3"/>
      <c r="AP1923">
        <v>0</v>
      </c>
      <c r="AQ1923" t="s">
        <v>531</v>
      </c>
      <c r="AR1923" t="s">
        <v>1</v>
      </c>
      <c r="AS1923" t="s">
        <v>530</v>
      </c>
      <c r="AT1923" s="2">
        <v>3.423</v>
      </c>
      <c r="AU1923" s="1">
        <f t="shared" si="245"/>
        <v>1.4471504333963336</v>
      </c>
      <c r="AV1923" s="1">
        <f t="shared" si="246"/>
        <v>1.0682978024016112</v>
      </c>
      <c r="AW1923" s="1">
        <f t="shared" si="247"/>
        <v>0.68944517140688866</v>
      </c>
    </row>
    <row r="1924" spans="1:49" x14ac:dyDescent="0.2">
      <c r="A1924">
        <v>1922</v>
      </c>
      <c r="B1924" t="s">
        <v>11952</v>
      </c>
      <c r="C1924" t="s">
        <v>11951</v>
      </c>
      <c r="E1924">
        <v>22684942</v>
      </c>
      <c r="F1924" t="s">
        <v>11950</v>
      </c>
      <c r="G1924" t="s">
        <v>6</v>
      </c>
      <c r="H1924" t="s">
        <v>5</v>
      </c>
      <c r="I1924" t="s">
        <v>415</v>
      </c>
      <c r="J1924">
        <v>60010065</v>
      </c>
      <c r="K1924" t="s">
        <v>2458</v>
      </c>
      <c r="L1924" t="s">
        <v>2457</v>
      </c>
      <c r="M1924" t="s">
        <v>12</v>
      </c>
      <c r="N1924">
        <v>2</v>
      </c>
      <c r="O1924" t="s">
        <v>11949</v>
      </c>
      <c r="P1924" t="s">
        <v>11948</v>
      </c>
      <c r="Q1924" t="s">
        <v>5867</v>
      </c>
      <c r="R1924" s="7">
        <v>41136</v>
      </c>
      <c r="S1924" s="8">
        <f t="shared" si="240"/>
        <v>2012</v>
      </c>
      <c r="T1924" s="8">
        <v>2012</v>
      </c>
      <c r="U1924" s="8">
        <f t="shared" si="241"/>
        <v>10</v>
      </c>
      <c r="V1924" s="7">
        <v>41136</v>
      </c>
      <c r="W1924" t="s">
        <v>1959</v>
      </c>
      <c r="X1924" s="2">
        <v>1.855</v>
      </c>
      <c r="Y1924" s="6">
        <f t="shared" si="242"/>
        <v>4.9518165558847867E-2</v>
      </c>
      <c r="AA1924">
        <v>219967</v>
      </c>
      <c r="AB1924">
        <v>16689</v>
      </c>
      <c r="AC1924">
        <v>10969861</v>
      </c>
      <c r="AD1924" t="s">
        <v>2</v>
      </c>
      <c r="AE1924">
        <v>520</v>
      </c>
      <c r="AF1924">
        <v>12</v>
      </c>
      <c r="AH1924" t="s">
        <v>11947</v>
      </c>
      <c r="AI1924" t="s">
        <v>11946</v>
      </c>
      <c r="AJ1924" t="s">
        <v>11945</v>
      </c>
      <c r="AK1924" t="s">
        <v>11944</v>
      </c>
      <c r="AL1924">
        <v>28</v>
      </c>
      <c r="AM1924" s="5">
        <f t="shared" si="243"/>
        <v>2.8</v>
      </c>
      <c r="AN1924" s="4">
        <f t="shared" si="244"/>
        <v>4.2408178720181747E-3</v>
      </c>
      <c r="AO1924" s="3"/>
      <c r="AP1924">
        <v>0</v>
      </c>
      <c r="AR1924" t="s">
        <v>1</v>
      </c>
      <c r="AT1924" s="2">
        <v>3.2149999999999999</v>
      </c>
      <c r="AU1924" s="1">
        <f t="shared" si="245"/>
        <v>3.5934961252798958</v>
      </c>
      <c r="AV1924" s="1">
        <f t="shared" si="246"/>
        <v>2.6879491715433019</v>
      </c>
      <c r="AW1924" s="1">
        <f t="shared" si="247"/>
        <v>1.782402217806708</v>
      </c>
    </row>
    <row r="1925" spans="1:49" x14ac:dyDescent="0.2">
      <c r="A1925">
        <v>1923</v>
      </c>
      <c r="B1925" t="s">
        <v>11943</v>
      </c>
      <c r="C1925" t="s">
        <v>11942</v>
      </c>
      <c r="F1925" t="s">
        <v>11941</v>
      </c>
      <c r="G1925" t="s">
        <v>6</v>
      </c>
      <c r="H1925" t="s">
        <v>5</v>
      </c>
      <c r="I1925" t="s">
        <v>773</v>
      </c>
      <c r="J1925">
        <v>60000891</v>
      </c>
      <c r="K1925" t="s">
        <v>2696</v>
      </c>
      <c r="L1925" t="s">
        <v>2695</v>
      </c>
      <c r="M1925" t="s">
        <v>282</v>
      </c>
      <c r="N1925">
        <v>2</v>
      </c>
      <c r="O1925" t="s">
        <v>11940</v>
      </c>
      <c r="P1925" t="s">
        <v>11939</v>
      </c>
      <c r="Q1925" t="s">
        <v>11938</v>
      </c>
      <c r="R1925" s="7">
        <v>41135</v>
      </c>
      <c r="S1925" s="8">
        <f t="shared" si="240"/>
        <v>2012</v>
      </c>
      <c r="T1925" s="8">
        <v>2012</v>
      </c>
      <c r="U1925" s="8">
        <f t="shared" si="241"/>
        <v>10</v>
      </c>
      <c r="V1925" s="7">
        <v>41135</v>
      </c>
      <c r="W1925" t="s">
        <v>1324</v>
      </c>
      <c r="X1925" s="2">
        <v>0.35499999999999998</v>
      </c>
      <c r="Y1925" s="6">
        <f t="shared" si="242"/>
        <v>9.4765222498064648E-3</v>
      </c>
      <c r="AA1925">
        <v>17518628</v>
      </c>
      <c r="AB1925">
        <v>5300152202</v>
      </c>
      <c r="AD1925" t="s">
        <v>2</v>
      </c>
      <c r="AE1925">
        <v>6</v>
      </c>
      <c r="AF1925">
        <v>12</v>
      </c>
      <c r="AH1925" t="s">
        <v>11937</v>
      </c>
      <c r="AI1925" t="s">
        <v>11936</v>
      </c>
      <c r="AK1925" t="s">
        <v>11935</v>
      </c>
      <c r="AL1925">
        <v>6</v>
      </c>
      <c r="AM1925" s="5">
        <f t="shared" si="243"/>
        <v>0.6</v>
      </c>
      <c r="AN1925" s="4">
        <f t="shared" si="244"/>
        <v>9.0874668686103744E-4</v>
      </c>
      <c r="AO1925" s="3"/>
      <c r="AP1925">
        <v>0</v>
      </c>
      <c r="AR1925" t="s">
        <v>1</v>
      </c>
      <c r="AT1925" s="2">
        <v>1.542</v>
      </c>
      <c r="AU1925" s="1">
        <f t="shared" si="245"/>
        <v>0.69061895809228357</v>
      </c>
      <c r="AV1925" s="1">
        <f t="shared" si="246"/>
        <v>0.51926344683337511</v>
      </c>
      <c r="AW1925" s="1">
        <f t="shared" si="247"/>
        <v>0.34790793557446653</v>
      </c>
    </row>
    <row r="1926" spans="1:49" x14ac:dyDescent="0.2">
      <c r="A1926">
        <v>1924</v>
      </c>
      <c r="B1926" t="s">
        <v>11934</v>
      </c>
      <c r="C1926" t="s">
        <v>11933</v>
      </c>
      <c r="F1926" t="s">
        <v>11932</v>
      </c>
      <c r="G1926" t="s">
        <v>6</v>
      </c>
      <c r="H1926" t="s">
        <v>5</v>
      </c>
      <c r="I1926" t="s">
        <v>1762</v>
      </c>
      <c r="J1926">
        <v>60092945</v>
      </c>
      <c r="K1926" t="s">
        <v>1761</v>
      </c>
      <c r="L1926" t="s">
        <v>1760</v>
      </c>
      <c r="M1926" t="s">
        <v>210</v>
      </c>
      <c r="N1926">
        <v>3</v>
      </c>
      <c r="O1926" t="s">
        <v>11931</v>
      </c>
      <c r="P1926" t="s">
        <v>1759</v>
      </c>
      <c r="Q1926" t="s">
        <v>1758</v>
      </c>
      <c r="R1926" s="7">
        <v>41135</v>
      </c>
      <c r="S1926" s="8">
        <f t="shared" si="240"/>
        <v>2012</v>
      </c>
      <c r="T1926" s="8">
        <v>2012</v>
      </c>
      <c r="U1926" s="8">
        <f t="shared" si="241"/>
        <v>10</v>
      </c>
      <c r="V1926" s="7">
        <v>41135</v>
      </c>
      <c r="W1926" t="s">
        <v>1324</v>
      </c>
      <c r="X1926" s="2">
        <v>0.35499999999999998</v>
      </c>
      <c r="Y1926" s="6">
        <f t="shared" si="242"/>
        <v>9.4765222498064648E-3</v>
      </c>
      <c r="AA1926">
        <v>17518628</v>
      </c>
      <c r="AB1926">
        <v>5300152202</v>
      </c>
      <c r="AD1926" t="s">
        <v>2</v>
      </c>
      <c r="AE1926">
        <v>6</v>
      </c>
      <c r="AF1926">
        <v>12</v>
      </c>
      <c r="AH1926" t="s">
        <v>11930</v>
      </c>
      <c r="AI1926" t="s">
        <v>11929</v>
      </c>
      <c r="AK1926" t="s">
        <v>11928</v>
      </c>
      <c r="AL1926">
        <v>7</v>
      </c>
      <c r="AM1926" s="5">
        <f t="shared" si="243"/>
        <v>0.7</v>
      </c>
      <c r="AN1926" s="4">
        <f t="shared" si="244"/>
        <v>1.0602044680045437E-3</v>
      </c>
      <c r="AO1926" s="3"/>
      <c r="AP1926">
        <v>0</v>
      </c>
      <c r="AR1926" t="s">
        <v>1</v>
      </c>
      <c r="AT1926" s="2">
        <v>1.542</v>
      </c>
      <c r="AU1926" s="1">
        <f t="shared" si="245"/>
        <v>0.69516269152658883</v>
      </c>
      <c r="AV1926" s="1">
        <f t="shared" si="246"/>
        <v>0.52683633589055046</v>
      </c>
      <c r="AW1926" s="1">
        <f t="shared" si="247"/>
        <v>0.35850998025451197</v>
      </c>
    </row>
    <row r="1927" spans="1:49" x14ac:dyDescent="0.2">
      <c r="A1927">
        <v>1925</v>
      </c>
      <c r="B1927" t="s">
        <v>11927</v>
      </c>
      <c r="C1927" t="s">
        <v>11926</v>
      </c>
      <c r="F1927" t="s">
        <v>11925</v>
      </c>
      <c r="G1927" t="s">
        <v>6</v>
      </c>
      <c r="H1927" t="s">
        <v>5</v>
      </c>
      <c r="I1927" t="s">
        <v>11924</v>
      </c>
      <c r="J1927">
        <v>60027863</v>
      </c>
      <c r="K1927" t="s">
        <v>1080</v>
      </c>
      <c r="L1927" t="s">
        <v>173</v>
      </c>
      <c r="M1927" t="s">
        <v>172</v>
      </c>
      <c r="N1927">
        <v>3</v>
      </c>
      <c r="O1927" t="s">
        <v>11923</v>
      </c>
      <c r="P1927" t="s">
        <v>11922</v>
      </c>
      <c r="Q1927" t="s">
        <v>11921</v>
      </c>
      <c r="R1927" s="7">
        <v>41135</v>
      </c>
      <c r="S1927" s="8">
        <f t="shared" si="240"/>
        <v>2012</v>
      </c>
      <c r="T1927" s="8">
        <v>2012</v>
      </c>
      <c r="U1927" s="8">
        <f t="shared" si="241"/>
        <v>10</v>
      </c>
      <c r="V1927" s="7">
        <v>41135</v>
      </c>
      <c r="W1927" t="s">
        <v>1324</v>
      </c>
      <c r="X1927" s="2">
        <v>0.35499999999999998</v>
      </c>
      <c r="Y1927" s="6">
        <f t="shared" si="242"/>
        <v>9.4765222498064648E-3</v>
      </c>
      <c r="AA1927">
        <v>17518628</v>
      </c>
      <c r="AB1927">
        <v>5300152202</v>
      </c>
      <c r="AD1927" t="s">
        <v>2</v>
      </c>
      <c r="AE1927">
        <v>6</v>
      </c>
      <c r="AF1927">
        <v>12</v>
      </c>
      <c r="AH1927" t="s">
        <v>11920</v>
      </c>
      <c r="AI1927" t="s">
        <v>11919</v>
      </c>
      <c r="AK1927" t="s">
        <v>11918</v>
      </c>
      <c r="AL1927">
        <v>9</v>
      </c>
      <c r="AM1927" s="5">
        <f t="shared" si="243"/>
        <v>0.9</v>
      </c>
      <c r="AN1927" s="4">
        <f t="shared" si="244"/>
        <v>1.3631200302915562E-3</v>
      </c>
      <c r="AO1927" s="3"/>
      <c r="AP1927">
        <v>0</v>
      </c>
      <c r="AR1927" t="s">
        <v>1</v>
      </c>
      <c r="AT1927" s="2">
        <v>1.542</v>
      </c>
      <c r="AU1927" s="1">
        <f t="shared" si="245"/>
        <v>0.70425015839519922</v>
      </c>
      <c r="AV1927" s="1">
        <f t="shared" si="246"/>
        <v>0.54198211400490104</v>
      </c>
      <c r="AW1927" s="1">
        <f t="shared" si="247"/>
        <v>0.37971406961460286</v>
      </c>
    </row>
    <row r="1928" spans="1:49" x14ac:dyDescent="0.2">
      <c r="A1928">
        <v>1926</v>
      </c>
      <c r="B1928" t="s">
        <v>11917</v>
      </c>
      <c r="C1928" t="s">
        <v>11916</v>
      </c>
      <c r="F1928" t="s">
        <v>11915</v>
      </c>
      <c r="G1928" t="s">
        <v>6</v>
      </c>
      <c r="H1928" t="s">
        <v>5</v>
      </c>
      <c r="I1928" t="s">
        <v>882</v>
      </c>
      <c r="J1928">
        <v>60019118</v>
      </c>
      <c r="K1928" t="s">
        <v>1073</v>
      </c>
      <c r="L1928" t="s">
        <v>1072</v>
      </c>
      <c r="M1928" t="s">
        <v>16</v>
      </c>
      <c r="N1928">
        <v>2</v>
      </c>
      <c r="O1928" t="s">
        <v>11914</v>
      </c>
      <c r="P1928" t="s">
        <v>11913</v>
      </c>
      <c r="Q1928" t="s">
        <v>1956</v>
      </c>
      <c r="R1928" s="7">
        <v>41135</v>
      </c>
      <c r="S1928" s="8">
        <f t="shared" si="240"/>
        <v>2012</v>
      </c>
      <c r="T1928" s="8">
        <v>2012</v>
      </c>
      <c r="U1928" s="8">
        <f t="shared" si="241"/>
        <v>10</v>
      </c>
      <c r="V1928" s="7">
        <v>41135</v>
      </c>
      <c r="W1928" t="s">
        <v>1324</v>
      </c>
      <c r="X1928" s="2">
        <v>0.35499999999999998</v>
      </c>
      <c r="Y1928" s="6">
        <f t="shared" si="242"/>
        <v>9.4765222498064648E-3</v>
      </c>
      <c r="AA1928">
        <v>17518628</v>
      </c>
      <c r="AB1928">
        <v>5300152202</v>
      </c>
      <c r="AD1928" t="s">
        <v>2</v>
      </c>
      <c r="AE1928">
        <v>6</v>
      </c>
      <c r="AF1928">
        <v>12</v>
      </c>
      <c r="AH1928" t="s">
        <v>11912</v>
      </c>
      <c r="AI1928" t="s">
        <v>11911</v>
      </c>
      <c r="AK1928" t="s">
        <v>11910</v>
      </c>
      <c r="AL1928">
        <v>0</v>
      </c>
      <c r="AM1928" s="5">
        <f t="shared" si="243"/>
        <v>0</v>
      </c>
      <c r="AN1928" s="4">
        <f t="shared" si="244"/>
        <v>0</v>
      </c>
      <c r="AO1928" s="3"/>
      <c r="AP1928">
        <v>0</v>
      </c>
      <c r="AR1928" t="s">
        <v>1</v>
      </c>
      <c r="AT1928" s="2">
        <v>1.542</v>
      </c>
      <c r="AU1928" s="1">
        <f t="shared" si="245"/>
        <v>0.6633565574864525</v>
      </c>
      <c r="AV1928" s="1">
        <f t="shared" si="246"/>
        <v>0.47382611249032325</v>
      </c>
      <c r="AW1928" s="1">
        <f t="shared" si="247"/>
        <v>0.28429566749419394</v>
      </c>
    </row>
    <row r="1929" spans="1:49" x14ac:dyDescent="0.2">
      <c r="A1929">
        <v>1927</v>
      </c>
      <c r="B1929" t="s">
        <v>11909</v>
      </c>
      <c r="C1929" t="s">
        <v>11908</v>
      </c>
      <c r="F1929" t="s">
        <v>11907</v>
      </c>
      <c r="G1929" t="s">
        <v>6</v>
      </c>
      <c r="H1929" t="s">
        <v>5</v>
      </c>
      <c r="I1929" t="s">
        <v>11906</v>
      </c>
      <c r="J1929" t="s">
        <v>11905</v>
      </c>
      <c r="K1929" t="s">
        <v>11904</v>
      </c>
      <c r="L1929" t="s">
        <v>11903</v>
      </c>
      <c r="M1929" t="s">
        <v>11902</v>
      </c>
      <c r="N1929">
        <v>4</v>
      </c>
      <c r="O1929" t="s">
        <v>11901</v>
      </c>
      <c r="P1929" t="s">
        <v>11900</v>
      </c>
      <c r="Q1929" t="s">
        <v>11899</v>
      </c>
      <c r="R1929" s="7">
        <v>41135</v>
      </c>
      <c r="S1929" s="8">
        <f t="shared" si="240"/>
        <v>2012</v>
      </c>
      <c r="T1929" s="8">
        <v>2012</v>
      </c>
      <c r="U1929" s="8">
        <f t="shared" si="241"/>
        <v>10</v>
      </c>
      <c r="V1929" s="7">
        <v>41135</v>
      </c>
      <c r="W1929" t="s">
        <v>1324</v>
      </c>
      <c r="X1929" s="2">
        <v>0.35499999999999998</v>
      </c>
      <c r="Y1929" s="6">
        <f t="shared" si="242"/>
        <v>9.4765222498064648E-3</v>
      </c>
      <c r="AA1929">
        <v>17518628</v>
      </c>
      <c r="AB1929">
        <v>5300152202</v>
      </c>
      <c r="AD1929" t="s">
        <v>2</v>
      </c>
      <c r="AE1929">
        <v>6</v>
      </c>
      <c r="AF1929">
        <v>12</v>
      </c>
      <c r="AH1929" t="s">
        <v>11898</v>
      </c>
      <c r="AI1929" t="s">
        <v>11897</v>
      </c>
      <c r="AK1929" t="s">
        <v>11896</v>
      </c>
      <c r="AL1929">
        <v>11</v>
      </c>
      <c r="AM1929" s="5">
        <f t="shared" si="243"/>
        <v>1.1000000000000001</v>
      </c>
      <c r="AN1929" s="4">
        <f t="shared" si="244"/>
        <v>1.6660355925785689E-3</v>
      </c>
      <c r="AO1929" s="3"/>
      <c r="AP1929">
        <v>0</v>
      </c>
      <c r="AQ1929" t="s">
        <v>49</v>
      </c>
      <c r="AR1929">
        <v>233843</v>
      </c>
      <c r="AS1929" t="s">
        <v>48</v>
      </c>
      <c r="AT1929" s="2">
        <v>1.542</v>
      </c>
      <c r="AU1929" s="1">
        <f t="shared" si="245"/>
        <v>0.71333762526380962</v>
      </c>
      <c r="AV1929" s="1">
        <f t="shared" si="246"/>
        <v>0.55712789211925173</v>
      </c>
      <c r="AW1929" s="1">
        <f t="shared" si="247"/>
        <v>0.40091815897469374</v>
      </c>
    </row>
    <row r="1930" spans="1:49" x14ac:dyDescent="0.2">
      <c r="A1930">
        <v>1928</v>
      </c>
      <c r="B1930" t="s">
        <v>11895</v>
      </c>
      <c r="C1930" t="s">
        <v>11894</v>
      </c>
      <c r="F1930" t="s">
        <v>11893</v>
      </c>
      <c r="G1930" t="s">
        <v>6</v>
      </c>
      <c r="H1930" t="s">
        <v>5</v>
      </c>
      <c r="I1930" t="s">
        <v>11892</v>
      </c>
      <c r="J1930">
        <v>60008088</v>
      </c>
      <c r="K1930" t="s">
        <v>912</v>
      </c>
      <c r="L1930" t="s">
        <v>911</v>
      </c>
      <c r="M1930" t="s">
        <v>149</v>
      </c>
      <c r="N1930">
        <v>1</v>
      </c>
      <c r="O1930" t="s">
        <v>11891</v>
      </c>
      <c r="P1930">
        <v>6602762396</v>
      </c>
      <c r="Q1930">
        <v>60008088</v>
      </c>
      <c r="R1930" s="7">
        <v>41135</v>
      </c>
      <c r="S1930" s="8">
        <f t="shared" si="240"/>
        <v>2012</v>
      </c>
      <c r="T1930" s="8">
        <v>2012</v>
      </c>
      <c r="U1930" s="8">
        <f t="shared" si="241"/>
        <v>10</v>
      </c>
      <c r="V1930" s="7">
        <v>41135</v>
      </c>
      <c r="W1930" t="s">
        <v>1505</v>
      </c>
      <c r="X1930" s="2">
        <v>0.621</v>
      </c>
      <c r="Y1930" s="6">
        <f t="shared" si="242"/>
        <v>1.6577240329943142E-2</v>
      </c>
      <c r="AA1930">
        <v>11755326</v>
      </c>
      <c r="AB1930">
        <v>4700151916</v>
      </c>
      <c r="AC1930">
        <v>11755334</v>
      </c>
      <c r="AD1930" t="s">
        <v>2</v>
      </c>
      <c r="AF1930">
        <v>3421</v>
      </c>
      <c r="AH1930" t="s">
        <v>11890</v>
      </c>
      <c r="AI1930" t="s">
        <v>11889</v>
      </c>
      <c r="AJ1930" t="s">
        <v>11888</v>
      </c>
      <c r="AK1930" t="s">
        <v>11887</v>
      </c>
      <c r="AL1930">
        <v>1</v>
      </c>
      <c r="AM1930" s="5">
        <f t="shared" si="243"/>
        <v>0.1</v>
      </c>
      <c r="AN1930" s="4">
        <f t="shared" si="244"/>
        <v>1.5145778114350627E-4</v>
      </c>
      <c r="AO1930" s="3"/>
      <c r="AP1930">
        <v>0</v>
      </c>
      <c r="AR1930" t="s">
        <v>1</v>
      </c>
      <c r="AT1930" s="2">
        <v>1.091</v>
      </c>
      <c r="AU1930" s="1">
        <f t="shared" si="245"/>
        <v>1.1649505565303251</v>
      </c>
      <c r="AV1930" s="1">
        <f t="shared" si="246"/>
        <v>0.83643490555433231</v>
      </c>
      <c r="AW1930" s="1">
        <f t="shared" si="247"/>
        <v>0.50791925457833964</v>
      </c>
    </row>
    <row r="1931" spans="1:49" x14ac:dyDescent="0.2">
      <c r="A1931">
        <v>1929</v>
      </c>
      <c r="B1931" t="s">
        <v>11886</v>
      </c>
      <c r="C1931" t="s">
        <v>11885</v>
      </c>
      <c r="E1931">
        <v>22897291</v>
      </c>
      <c r="F1931" t="s">
        <v>11884</v>
      </c>
      <c r="G1931" t="s">
        <v>6</v>
      </c>
      <c r="H1931" t="s">
        <v>5</v>
      </c>
      <c r="I1931" t="s">
        <v>11883</v>
      </c>
      <c r="J1931" t="s">
        <v>11882</v>
      </c>
      <c r="K1931" t="s">
        <v>11881</v>
      </c>
      <c r="L1931" t="s">
        <v>11880</v>
      </c>
      <c r="M1931" t="s">
        <v>11879</v>
      </c>
      <c r="N1931">
        <v>8</v>
      </c>
      <c r="O1931" t="s">
        <v>11878</v>
      </c>
      <c r="P1931" t="s">
        <v>11877</v>
      </c>
      <c r="Q1931" t="s">
        <v>11876</v>
      </c>
      <c r="R1931" s="7">
        <v>41135</v>
      </c>
      <c r="S1931" s="8">
        <f t="shared" si="240"/>
        <v>2012</v>
      </c>
      <c r="T1931" s="8">
        <v>2012</v>
      </c>
      <c r="U1931" s="8">
        <f t="shared" si="241"/>
        <v>10</v>
      </c>
      <c r="V1931" s="7">
        <v>41135</v>
      </c>
      <c r="W1931" t="s">
        <v>2460</v>
      </c>
      <c r="X1931" s="2">
        <v>1.071</v>
      </c>
      <c r="Y1931" s="6">
        <f t="shared" si="242"/>
        <v>2.8589733322655561E-2</v>
      </c>
      <c r="AA1931">
        <v>219606</v>
      </c>
      <c r="AB1931">
        <v>28134</v>
      </c>
      <c r="AD1931" t="s">
        <v>2</v>
      </c>
      <c r="AE1931">
        <v>137</v>
      </c>
      <c r="AF1931">
        <v>6</v>
      </c>
      <c r="AG1931">
        <v>64505</v>
      </c>
      <c r="AI1931" t="s">
        <v>11875</v>
      </c>
      <c r="AK1931" t="s">
        <v>11874</v>
      </c>
      <c r="AL1931">
        <v>22</v>
      </c>
      <c r="AM1931" s="5">
        <f t="shared" si="243"/>
        <v>2.2000000000000002</v>
      </c>
      <c r="AN1931" s="4">
        <f t="shared" si="244"/>
        <v>3.3320711851571377E-3</v>
      </c>
      <c r="AO1931" s="3"/>
      <c r="AP1931">
        <v>0</v>
      </c>
      <c r="AQ1931" t="s">
        <v>560</v>
      </c>
      <c r="AR1931" t="s">
        <v>3418</v>
      </c>
      <c r="AS1931" t="s">
        <v>559</v>
      </c>
      <c r="AT1931" s="2">
        <v>3.488</v>
      </c>
      <c r="AU1931" s="1">
        <f t="shared" si="245"/>
        <v>2.1012434681406034</v>
      </c>
      <c r="AV1931" s="1">
        <f t="shared" si="246"/>
        <v>1.5960902253906351</v>
      </c>
      <c r="AW1931" s="1">
        <f t="shared" si="247"/>
        <v>1.0909369826406663</v>
      </c>
    </row>
    <row r="1932" spans="1:49" x14ac:dyDescent="0.2">
      <c r="A1932">
        <v>1930</v>
      </c>
      <c r="B1932" t="s">
        <v>11873</v>
      </c>
      <c r="C1932" t="s">
        <v>11872</v>
      </c>
      <c r="E1932">
        <v>22891953</v>
      </c>
      <c r="F1932" t="s">
        <v>11871</v>
      </c>
      <c r="G1932" t="s">
        <v>6</v>
      </c>
      <c r="H1932" t="s">
        <v>5</v>
      </c>
      <c r="I1932" t="s">
        <v>11870</v>
      </c>
      <c r="J1932">
        <v>60002575</v>
      </c>
      <c r="K1932" t="s">
        <v>11869</v>
      </c>
      <c r="L1932" t="s">
        <v>154</v>
      </c>
      <c r="M1932" t="s">
        <v>153</v>
      </c>
      <c r="N1932">
        <v>2</v>
      </c>
      <c r="O1932" t="s">
        <v>11868</v>
      </c>
      <c r="P1932" t="s">
        <v>11867</v>
      </c>
      <c r="Q1932" t="s">
        <v>11866</v>
      </c>
      <c r="R1932" s="7">
        <v>41135</v>
      </c>
      <c r="S1932" s="8">
        <f t="shared" si="240"/>
        <v>2012</v>
      </c>
      <c r="T1932" s="8">
        <v>2012</v>
      </c>
      <c r="U1932" s="8">
        <f t="shared" si="241"/>
        <v>10</v>
      </c>
      <c r="V1932" s="7">
        <v>41135</v>
      </c>
      <c r="W1932" t="s">
        <v>11865</v>
      </c>
      <c r="X1932" s="2">
        <v>0.6</v>
      </c>
      <c r="Y1932" s="6">
        <f t="shared" si="242"/>
        <v>1.6016657323616561E-2</v>
      </c>
      <c r="AB1932">
        <v>28586</v>
      </c>
      <c r="AC1932" t="s">
        <v>11864</v>
      </c>
      <c r="AD1932" t="s">
        <v>2</v>
      </c>
      <c r="AE1932">
        <v>11</v>
      </c>
      <c r="AG1932">
        <v>47</v>
      </c>
      <c r="AI1932" t="s">
        <v>11863</v>
      </c>
      <c r="AJ1932" t="s">
        <v>11862</v>
      </c>
      <c r="AK1932" t="s">
        <v>11861</v>
      </c>
      <c r="AL1932">
        <v>20</v>
      </c>
      <c r="AM1932" s="5">
        <f t="shared" si="243"/>
        <v>2</v>
      </c>
      <c r="AN1932" s="4">
        <f t="shared" si="244"/>
        <v>3.0291556228701248E-3</v>
      </c>
      <c r="AO1932" s="3"/>
      <c r="AP1932">
        <v>1</v>
      </c>
      <c r="AR1932" t="s">
        <v>1</v>
      </c>
      <c r="AT1932" s="2">
        <v>2.819</v>
      </c>
      <c r="AU1932" s="1">
        <f t="shared" si="245"/>
        <v>1.212040681339263</v>
      </c>
      <c r="AV1932" s="1">
        <f t="shared" si="246"/>
        <v>0.95229064732433433</v>
      </c>
      <c r="AW1932" s="1">
        <f t="shared" si="247"/>
        <v>0.69254061330940553</v>
      </c>
    </row>
    <row r="1933" spans="1:49" x14ac:dyDescent="0.2">
      <c r="A1933">
        <v>1931</v>
      </c>
      <c r="B1933" t="s">
        <v>11860</v>
      </c>
      <c r="C1933" t="s">
        <v>11859</v>
      </c>
      <c r="F1933" t="s">
        <v>11858</v>
      </c>
      <c r="G1933" t="s">
        <v>6</v>
      </c>
      <c r="H1933" t="s">
        <v>5</v>
      </c>
      <c r="I1933" t="s">
        <v>1522</v>
      </c>
      <c r="J1933">
        <v>60117872</v>
      </c>
      <c r="K1933" t="s">
        <v>11405</v>
      </c>
      <c r="L1933" t="s">
        <v>11404</v>
      </c>
      <c r="M1933" t="s">
        <v>12</v>
      </c>
      <c r="N1933">
        <v>4</v>
      </c>
      <c r="O1933" t="s">
        <v>11857</v>
      </c>
      <c r="P1933" t="s">
        <v>11856</v>
      </c>
      <c r="Q1933" t="s">
        <v>11855</v>
      </c>
      <c r="R1933" s="7">
        <v>41135</v>
      </c>
      <c r="S1933" s="8">
        <f t="shared" si="240"/>
        <v>2012</v>
      </c>
      <c r="T1933" s="8">
        <v>2012</v>
      </c>
      <c r="U1933" s="8">
        <f t="shared" si="241"/>
        <v>10</v>
      </c>
      <c r="V1933" s="7">
        <v>41135</v>
      </c>
      <c r="W1933" t="s">
        <v>11854</v>
      </c>
      <c r="X1933" s="2">
        <v>0.72499999999999998</v>
      </c>
      <c r="Y1933" s="6">
        <f t="shared" si="242"/>
        <v>1.9353460932703345E-2</v>
      </c>
      <c r="AA1933">
        <v>9534075</v>
      </c>
      <c r="AB1933">
        <v>28565</v>
      </c>
      <c r="AC1933">
        <v>13616455</v>
      </c>
      <c r="AD1933" t="s">
        <v>2</v>
      </c>
      <c r="AE1933">
        <v>45</v>
      </c>
      <c r="AF1933">
        <v>15</v>
      </c>
      <c r="AG1933">
        <v>154013</v>
      </c>
      <c r="AI1933" t="s">
        <v>11853</v>
      </c>
      <c r="AK1933" t="s">
        <v>11852</v>
      </c>
      <c r="AL1933">
        <v>28</v>
      </c>
      <c r="AM1933" s="5">
        <f t="shared" si="243"/>
        <v>2.8</v>
      </c>
      <c r="AN1933" s="4">
        <f t="shared" si="244"/>
        <v>4.2408178720181747E-3</v>
      </c>
      <c r="AO1933" s="3"/>
      <c r="AP1933">
        <v>0</v>
      </c>
      <c r="AR1933" t="s">
        <v>1</v>
      </c>
      <c r="AT1933" s="2" t="s">
        <v>0</v>
      </c>
      <c r="AU1933" s="1">
        <f t="shared" si="245"/>
        <v>1.4819668014497793</v>
      </c>
      <c r="AV1933" s="1">
        <f t="shared" si="246"/>
        <v>1.1797139402360759</v>
      </c>
      <c r="AW1933" s="1">
        <f t="shared" si="247"/>
        <v>0.87746107902237258</v>
      </c>
    </row>
    <row r="1934" spans="1:49" x14ac:dyDescent="0.2">
      <c r="A1934">
        <v>1932</v>
      </c>
      <c r="B1934" t="s">
        <v>11851</v>
      </c>
      <c r="C1934" t="s">
        <v>11850</v>
      </c>
      <c r="E1934">
        <v>23038521</v>
      </c>
      <c r="F1934" t="s">
        <v>11849</v>
      </c>
      <c r="G1934" t="s">
        <v>6</v>
      </c>
      <c r="H1934" t="s">
        <v>5</v>
      </c>
      <c r="I1934" t="s">
        <v>11835</v>
      </c>
      <c r="J1934" t="s">
        <v>11848</v>
      </c>
      <c r="K1934" t="s">
        <v>11847</v>
      </c>
      <c r="L1934" t="s">
        <v>11846</v>
      </c>
      <c r="M1934" t="s">
        <v>11845</v>
      </c>
      <c r="N1934">
        <v>3</v>
      </c>
      <c r="O1934" t="s">
        <v>11844</v>
      </c>
      <c r="P1934" t="s">
        <v>11843</v>
      </c>
      <c r="Q1934" t="s">
        <v>11842</v>
      </c>
      <c r="R1934" s="7">
        <v>41134</v>
      </c>
      <c r="S1934" s="8">
        <f t="shared" si="240"/>
        <v>2012</v>
      </c>
      <c r="T1934" s="8">
        <v>2012</v>
      </c>
      <c r="U1934" s="8">
        <f t="shared" si="241"/>
        <v>10</v>
      </c>
      <c r="V1934" s="7">
        <v>41134</v>
      </c>
      <c r="W1934" t="s">
        <v>1543</v>
      </c>
      <c r="X1934" s="2">
        <v>1.3939999999999999</v>
      </c>
      <c r="Y1934" s="6">
        <f t="shared" si="242"/>
        <v>3.721203384853581E-2</v>
      </c>
      <c r="AB1934">
        <v>12862</v>
      </c>
      <c r="AC1934">
        <v>10944087</v>
      </c>
      <c r="AD1934" t="s">
        <v>2</v>
      </c>
      <c r="AE1934">
        <v>20</v>
      </c>
      <c r="AF1934">
        <v>17</v>
      </c>
      <c r="AH1934" t="s">
        <v>11841</v>
      </c>
      <c r="AI1934" t="s">
        <v>11840</v>
      </c>
      <c r="AK1934" t="s">
        <v>11839</v>
      </c>
      <c r="AL1934">
        <v>17</v>
      </c>
      <c r="AM1934" s="5">
        <f t="shared" si="243"/>
        <v>1.7</v>
      </c>
      <c r="AN1934" s="4">
        <f t="shared" si="244"/>
        <v>2.5747822794396063E-3</v>
      </c>
      <c r="AO1934" s="3"/>
      <c r="AP1934">
        <v>1</v>
      </c>
      <c r="AR1934" t="s">
        <v>1</v>
      </c>
      <c r="AT1934" s="2">
        <v>3.8940000000000001</v>
      </c>
      <c r="AU1934" s="1">
        <f t="shared" si="245"/>
        <v>2.6820858377806949</v>
      </c>
      <c r="AV1934" s="1">
        <f t="shared" si="246"/>
        <v>1.989340806398771</v>
      </c>
      <c r="AW1934" s="1">
        <f t="shared" si="247"/>
        <v>1.2965957750168466</v>
      </c>
    </row>
    <row r="1935" spans="1:49" x14ac:dyDescent="0.2">
      <c r="A1935">
        <v>1933</v>
      </c>
      <c r="B1935" t="s">
        <v>11838</v>
      </c>
      <c r="C1935" t="s">
        <v>11837</v>
      </c>
      <c r="E1935">
        <v>23038571</v>
      </c>
      <c r="F1935" t="s">
        <v>11836</v>
      </c>
      <c r="G1935" t="s">
        <v>6</v>
      </c>
      <c r="H1935" t="s">
        <v>5</v>
      </c>
      <c r="I1935" t="s">
        <v>11835</v>
      </c>
      <c r="J1935" t="s">
        <v>11834</v>
      </c>
      <c r="K1935" t="s">
        <v>11833</v>
      </c>
      <c r="L1935" t="s">
        <v>11832</v>
      </c>
      <c r="M1935" t="s">
        <v>11831</v>
      </c>
      <c r="N1935">
        <v>5</v>
      </c>
      <c r="O1935" t="s">
        <v>11830</v>
      </c>
      <c r="P1935" t="s">
        <v>11829</v>
      </c>
      <c r="Q1935" t="s">
        <v>11828</v>
      </c>
      <c r="R1935" s="7">
        <v>41134</v>
      </c>
      <c r="S1935" s="8">
        <f t="shared" si="240"/>
        <v>2012</v>
      </c>
      <c r="T1935" s="8">
        <v>2012</v>
      </c>
      <c r="U1935" s="8">
        <f t="shared" si="241"/>
        <v>10</v>
      </c>
      <c r="V1935" s="7">
        <v>41134</v>
      </c>
      <c r="W1935" t="s">
        <v>1543</v>
      </c>
      <c r="X1935" s="2">
        <v>1.3939999999999999</v>
      </c>
      <c r="Y1935" s="6">
        <f t="shared" si="242"/>
        <v>3.721203384853581E-2</v>
      </c>
      <c r="AB1935">
        <v>12862</v>
      </c>
      <c r="AC1935">
        <v>10944087</v>
      </c>
      <c r="AD1935" t="s">
        <v>2</v>
      </c>
      <c r="AE1935">
        <v>20</v>
      </c>
      <c r="AF1935">
        <v>17</v>
      </c>
      <c r="AH1935" t="s">
        <v>11827</v>
      </c>
      <c r="AI1935" t="s">
        <v>11826</v>
      </c>
      <c r="AK1935" t="s">
        <v>11825</v>
      </c>
      <c r="AL1935">
        <v>24</v>
      </c>
      <c r="AM1935" s="5">
        <f t="shared" si="243"/>
        <v>2.4</v>
      </c>
      <c r="AN1935" s="4">
        <f t="shared" si="244"/>
        <v>3.6349867474441497E-3</v>
      </c>
      <c r="AO1935" s="3"/>
      <c r="AP1935">
        <v>1</v>
      </c>
      <c r="AR1935" t="s">
        <v>1</v>
      </c>
      <c r="AT1935" s="2">
        <v>3.8940000000000001</v>
      </c>
      <c r="AU1935" s="1">
        <f t="shared" si="245"/>
        <v>2.7138919718208312</v>
      </c>
      <c r="AV1935" s="1">
        <f t="shared" si="246"/>
        <v>2.042351029798998</v>
      </c>
      <c r="AW1935" s="1">
        <f t="shared" si="247"/>
        <v>1.3708100877771645</v>
      </c>
    </row>
    <row r="1936" spans="1:49" x14ac:dyDescent="0.2">
      <c r="A1936">
        <v>1934</v>
      </c>
      <c r="B1936" t="s">
        <v>11824</v>
      </c>
      <c r="C1936" t="s">
        <v>11823</v>
      </c>
      <c r="E1936">
        <v>23038534</v>
      </c>
      <c r="F1936" t="s">
        <v>11822</v>
      </c>
      <c r="G1936" t="s">
        <v>6</v>
      </c>
      <c r="H1936" t="s">
        <v>5</v>
      </c>
      <c r="I1936" t="s">
        <v>11821</v>
      </c>
      <c r="J1936" t="s">
        <v>11820</v>
      </c>
      <c r="K1936" t="s">
        <v>11819</v>
      </c>
      <c r="L1936" t="s">
        <v>11818</v>
      </c>
      <c r="M1936" t="s">
        <v>11817</v>
      </c>
      <c r="N1936">
        <v>5</v>
      </c>
      <c r="O1936" t="s">
        <v>11816</v>
      </c>
      <c r="P1936" t="s">
        <v>11815</v>
      </c>
      <c r="Q1936" t="s">
        <v>11814</v>
      </c>
      <c r="R1936" s="7">
        <v>41134</v>
      </c>
      <c r="S1936" s="8">
        <f t="shared" si="240"/>
        <v>2012</v>
      </c>
      <c r="T1936" s="8">
        <v>2012</v>
      </c>
      <c r="U1936" s="8">
        <f t="shared" si="241"/>
        <v>10</v>
      </c>
      <c r="V1936" s="7">
        <v>41134</v>
      </c>
      <c r="W1936" t="s">
        <v>1543</v>
      </c>
      <c r="X1936" s="2">
        <v>1.3939999999999999</v>
      </c>
      <c r="Y1936" s="6">
        <f t="shared" si="242"/>
        <v>3.721203384853581E-2</v>
      </c>
      <c r="AB1936">
        <v>12862</v>
      </c>
      <c r="AC1936">
        <v>10944087</v>
      </c>
      <c r="AD1936" t="s">
        <v>2</v>
      </c>
      <c r="AE1936">
        <v>20</v>
      </c>
      <c r="AF1936">
        <v>17</v>
      </c>
      <c r="AH1936" t="s">
        <v>11813</v>
      </c>
      <c r="AI1936" t="s">
        <v>11812</v>
      </c>
      <c r="AK1936" t="s">
        <v>11811</v>
      </c>
      <c r="AL1936">
        <v>37</v>
      </c>
      <c r="AM1936" s="5">
        <f t="shared" si="243"/>
        <v>3.7</v>
      </c>
      <c r="AN1936" s="4">
        <f t="shared" si="244"/>
        <v>5.6039379023097311E-3</v>
      </c>
      <c r="AO1936" s="3"/>
      <c r="AP1936">
        <v>1</v>
      </c>
      <c r="AR1936" t="s">
        <v>1</v>
      </c>
      <c r="AT1936" s="2">
        <v>3.8940000000000001</v>
      </c>
      <c r="AU1936" s="1">
        <f t="shared" si="245"/>
        <v>2.7729605064667986</v>
      </c>
      <c r="AV1936" s="1">
        <f t="shared" si="246"/>
        <v>2.1407985875422768</v>
      </c>
      <c r="AW1936" s="1">
        <f t="shared" si="247"/>
        <v>1.5086366686177552</v>
      </c>
    </row>
    <row r="1937" spans="1:49" x14ac:dyDescent="0.2">
      <c r="A1937">
        <v>1935</v>
      </c>
      <c r="B1937" t="s">
        <v>11810</v>
      </c>
      <c r="C1937" t="s">
        <v>11809</v>
      </c>
      <c r="F1937" t="s">
        <v>11808</v>
      </c>
      <c r="G1937" t="s">
        <v>6</v>
      </c>
      <c r="H1937" t="s">
        <v>5</v>
      </c>
      <c r="I1937" t="s">
        <v>2181</v>
      </c>
      <c r="J1937" t="s">
        <v>2958</v>
      </c>
      <c r="K1937" t="s">
        <v>2957</v>
      </c>
      <c r="L1937" t="s">
        <v>2956</v>
      </c>
      <c r="M1937" t="s">
        <v>2955</v>
      </c>
      <c r="N1937">
        <v>6</v>
      </c>
      <c r="O1937" t="s">
        <v>11807</v>
      </c>
      <c r="P1937" t="s">
        <v>2954</v>
      </c>
      <c r="Q1937" t="s">
        <v>2953</v>
      </c>
      <c r="R1937" s="7">
        <v>41134</v>
      </c>
      <c r="S1937" s="8">
        <f t="shared" si="240"/>
        <v>2012</v>
      </c>
      <c r="T1937" s="8">
        <v>2012</v>
      </c>
      <c r="U1937" s="8">
        <f t="shared" si="241"/>
        <v>10</v>
      </c>
      <c r="V1937" s="7">
        <v>41134</v>
      </c>
      <c r="W1937" t="s">
        <v>1543</v>
      </c>
      <c r="X1937" s="2">
        <v>1.3939999999999999</v>
      </c>
      <c r="Y1937" s="6">
        <f t="shared" si="242"/>
        <v>3.721203384853581E-2</v>
      </c>
      <c r="AB1937">
        <v>12862</v>
      </c>
      <c r="AC1937">
        <v>10944087</v>
      </c>
      <c r="AD1937" t="s">
        <v>2</v>
      </c>
      <c r="AE1937">
        <v>20</v>
      </c>
      <c r="AF1937">
        <v>17</v>
      </c>
      <c r="AH1937" t="s">
        <v>11806</v>
      </c>
      <c r="AI1937" t="s">
        <v>11805</v>
      </c>
      <c r="AK1937" t="s">
        <v>11804</v>
      </c>
      <c r="AL1937">
        <v>8</v>
      </c>
      <c r="AM1937" s="5">
        <f t="shared" si="243"/>
        <v>0.8</v>
      </c>
      <c r="AN1937" s="4">
        <f t="shared" si="244"/>
        <v>1.2116622491480501E-3</v>
      </c>
      <c r="AO1937" s="3"/>
      <c r="AP1937">
        <v>1</v>
      </c>
      <c r="AR1937" t="s">
        <v>1</v>
      </c>
      <c r="AT1937" s="2">
        <v>3.8940000000000001</v>
      </c>
      <c r="AU1937" s="1">
        <f t="shared" si="245"/>
        <v>2.641192236871948</v>
      </c>
      <c r="AV1937" s="1">
        <f t="shared" si="246"/>
        <v>1.9211848048841931</v>
      </c>
      <c r="AW1937" s="1">
        <f t="shared" si="247"/>
        <v>1.2011773728964377</v>
      </c>
    </row>
    <row r="1938" spans="1:49" x14ac:dyDescent="0.2">
      <c r="A1938">
        <v>1936</v>
      </c>
      <c r="B1938" t="s">
        <v>11803</v>
      </c>
      <c r="C1938" t="s">
        <v>11802</v>
      </c>
      <c r="F1938" t="s">
        <v>11801</v>
      </c>
      <c r="G1938" t="s">
        <v>6</v>
      </c>
      <c r="H1938" t="s">
        <v>5</v>
      </c>
      <c r="I1938" t="s">
        <v>11800</v>
      </c>
      <c r="J1938">
        <v>60002947</v>
      </c>
      <c r="K1938" t="s">
        <v>1139</v>
      </c>
      <c r="L1938" t="s">
        <v>1138</v>
      </c>
      <c r="M1938" t="s">
        <v>494</v>
      </c>
      <c r="N1938">
        <v>2</v>
      </c>
      <c r="O1938" t="s">
        <v>11799</v>
      </c>
      <c r="P1938" t="s">
        <v>11798</v>
      </c>
      <c r="Q1938" t="s">
        <v>1135</v>
      </c>
      <c r="R1938" s="7">
        <v>41134</v>
      </c>
      <c r="S1938" s="8">
        <f t="shared" si="240"/>
        <v>2012</v>
      </c>
      <c r="T1938" s="8">
        <v>2012</v>
      </c>
      <c r="U1938" s="8">
        <f t="shared" si="241"/>
        <v>10</v>
      </c>
      <c r="V1938" s="7">
        <v>2012</v>
      </c>
      <c r="W1938" t="s">
        <v>340</v>
      </c>
      <c r="X1938" s="2">
        <v>1.6519999999999999</v>
      </c>
      <c r="Y1938" s="6">
        <f t="shared" si="242"/>
        <v>4.409919649769093E-2</v>
      </c>
      <c r="AA1938" t="s">
        <v>339</v>
      </c>
      <c r="AB1938">
        <v>17337</v>
      </c>
      <c r="AD1938" t="s">
        <v>2</v>
      </c>
      <c r="AE1938">
        <v>60</v>
      </c>
      <c r="AF1938">
        <v>8</v>
      </c>
      <c r="AG1938">
        <v>6204048</v>
      </c>
      <c r="AH1938" t="s">
        <v>11797</v>
      </c>
      <c r="AI1938" t="s">
        <v>11796</v>
      </c>
      <c r="AJ1938" t="s">
        <v>11795</v>
      </c>
      <c r="AK1938" t="s">
        <v>11794</v>
      </c>
      <c r="AL1938">
        <v>196</v>
      </c>
      <c r="AM1938" s="5">
        <f t="shared" si="243"/>
        <v>19.600000000000001</v>
      </c>
      <c r="AN1938" s="4">
        <f t="shared" si="244"/>
        <v>2.9685725104127227E-2</v>
      </c>
      <c r="AO1938" s="3"/>
      <c r="AP1938">
        <v>0</v>
      </c>
      <c r="AR1938" t="s">
        <v>1</v>
      </c>
      <c r="AT1938" s="2" t="s">
        <v>0</v>
      </c>
      <c r="AU1938" s="1">
        <f t="shared" si="245"/>
        <v>3.9775155079621816</v>
      </c>
      <c r="AV1938" s="1">
        <f t="shared" si="246"/>
        <v>3.6892460800909079</v>
      </c>
      <c r="AW1938" s="1">
        <f t="shared" si="247"/>
        <v>3.4009766522196339</v>
      </c>
    </row>
    <row r="1939" spans="1:49" x14ac:dyDescent="0.2">
      <c r="A1939">
        <v>1937</v>
      </c>
      <c r="B1939" t="s">
        <v>11793</v>
      </c>
      <c r="C1939" t="s">
        <v>11792</v>
      </c>
      <c r="F1939" t="s">
        <v>11791</v>
      </c>
      <c r="G1939" t="s">
        <v>6</v>
      </c>
      <c r="H1939" t="s">
        <v>5</v>
      </c>
      <c r="I1939" t="s">
        <v>11790</v>
      </c>
      <c r="J1939" t="s">
        <v>11789</v>
      </c>
      <c r="K1939" t="s">
        <v>11788</v>
      </c>
      <c r="L1939" t="s">
        <v>11787</v>
      </c>
      <c r="M1939" t="s">
        <v>262</v>
      </c>
      <c r="N1939">
        <v>4</v>
      </c>
      <c r="O1939" t="s">
        <v>11786</v>
      </c>
      <c r="P1939" t="s">
        <v>11785</v>
      </c>
      <c r="Q1939" t="s">
        <v>11784</v>
      </c>
      <c r="R1939" s="7">
        <v>41134</v>
      </c>
      <c r="S1939" s="8">
        <f t="shared" si="240"/>
        <v>2012</v>
      </c>
      <c r="T1939" s="8">
        <v>2012</v>
      </c>
      <c r="U1939" s="8">
        <f t="shared" si="241"/>
        <v>10</v>
      </c>
      <c r="V1939" s="7">
        <v>2012</v>
      </c>
      <c r="W1939" t="s">
        <v>340</v>
      </c>
      <c r="X1939" s="2">
        <v>1.6519999999999999</v>
      </c>
      <c r="Y1939" s="6">
        <f t="shared" si="242"/>
        <v>4.409919649769093E-2</v>
      </c>
      <c r="AA1939" t="s">
        <v>339</v>
      </c>
      <c r="AB1939">
        <v>17337</v>
      </c>
      <c r="AD1939" t="s">
        <v>2</v>
      </c>
      <c r="AE1939">
        <v>60</v>
      </c>
      <c r="AF1939">
        <v>8</v>
      </c>
      <c r="AG1939">
        <v>6255832</v>
      </c>
      <c r="AH1939" t="s">
        <v>11783</v>
      </c>
      <c r="AI1939" t="s">
        <v>11782</v>
      </c>
      <c r="AJ1939" t="s">
        <v>11781</v>
      </c>
      <c r="AK1939" t="s">
        <v>11780</v>
      </c>
      <c r="AL1939">
        <v>9</v>
      </c>
      <c r="AM1939" s="5">
        <f t="shared" si="243"/>
        <v>0.9</v>
      </c>
      <c r="AN1939" s="4">
        <f t="shared" si="244"/>
        <v>1.3631200302915562E-3</v>
      </c>
      <c r="AO1939" s="3"/>
      <c r="AP1939">
        <v>0</v>
      </c>
      <c r="AQ1939" t="s">
        <v>255</v>
      </c>
      <c r="AR1939" t="s">
        <v>11779</v>
      </c>
      <c r="AS1939" t="s">
        <v>254</v>
      </c>
      <c r="AT1939" s="2" t="s">
        <v>0</v>
      </c>
      <c r="AU1939" s="1">
        <f t="shared" si="245"/>
        <v>3.1278373557471117</v>
      </c>
      <c r="AV1939" s="1">
        <f t="shared" si="246"/>
        <v>2.2731158263991245</v>
      </c>
      <c r="AW1939" s="1">
        <f t="shared" si="247"/>
        <v>1.4183942970511367</v>
      </c>
    </row>
    <row r="1940" spans="1:49" x14ac:dyDescent="0.2">
      <c r="A1940">
        <v>1938</v>
      </c>
      <c r="B1940" t="s">
        <v>11778</v>
      </c>
      <c r="C1940" t="s">
        <v>11777</v>
      </c>
      <c r="F1940" t="s">
        <v>11776</v>
      </c>
      <c r="G1940" t="s">
        <v>6</v>
      </c>
      <c r="H1940" t="s">
        <v>5</v>
      </c>
      <c r="I1940" t="s">
        <v>11775</v>
      </c>
      <c r="J1940" t="s">
        <v>11774</v>
      </c>
      <c r="K1940" t="s">
        <v>11773</v>
      </c>
      <c r="L1940" t="s">
        <v>11772</v>
      </c>
      <c r="M1940" t="s">
        <v>2551</v>
      </c>
      <c r="N1940">
        <v>6</v>
      </c>
      <c r="O1940" t="s">
        <v>11771</v>
      </c>
      <c r="P1940" t="s">
        <v>11770</v>
      </c>
      <c r="Q1940" t="s">
        <v>11769</v>
      </c>
      <c r="R1940" s="7">
        <v>41134</v>
      </c>
      <c r="S1940" s="8">
        <f t="shared" si="240"/>
        <v>2012</v>
      </c>
      <c r="T1940" s="8">
        <v>2012</v>
      </c>
      <c r="U1940" s="8">
        <f t="shared" si="241"/>
        <v>10</v>
      </c>
      <c r="V1940" s="7">
        <v>2012</v>
      </c>
      <c r="W1940" t="s">
        <v>340</v>
      </c>
      <c r="X1940" s="2">
        <v>1.6519999999999999</v>
      </c>
      <c r="Y1940" s="6">
        <f t="shared" si="242"/>
        <v>4.409919649769093E-2</v>
      </c>
      <c r="AA1940" t="s">
        <v>339</v>
      </c>
      <c r="AB1940">
        <v>17337</v>
      </c>
      <c r="AD1940" t="s">
        <v>2</v>
      </c>
      <c r="AE1940">
        <v>60</v>
      </c>
      <c r="AF1940">
        <v>8</v>
      </c>
      <c r="AG1940">
        <v>6204057</v>
      </c>
      <c r="AH1940" t="s">
        <v>11768</v>
      </c>
      <c r="AI1940" t="s">
        <v>11767</v>
      </c>
      <c r="AJ1940" t="s">
        <v>11766</v>
      </c>
      <c r="AK1940" t="s">
        <v>11765</v>
      </c>
      <c r="AL1940">
        <v>10</v>
      </c>
      <c r="AM1940" s="5">
        <f t="shared" si="243"/>
        <v>1</v>
      </c>
      <c r="AN1940" s="4">
        <f t="shared" si="244"/>
        <v>1.5145778114350624E-3</v>
      </c>
      <c r="AO1940" s="3"/>
      <c r="AP1940">
        <v>0</v>
      </c>
      <c r="AR1940" t="s">
        <v>1</v>
      </c>
      <c r="AT1940" s="2" t="s">
        <v>0</v>
      </c>
      <c r="AU1940" s="1">
        <f t="shared" si="245"/>
        <v>3.132381089181417</v>
      </c>
      <c r="AV1940" s="1">
        <f t="shared" si="246"/>
        <v>2.2806887154562996</v>
      </c>
      <c r="AW1940" s="1">
        <f t="shared" si="247"/>
        <v>1.4289963417311822</v>
      </c>
    </row>
    <row r="1941" spans="1:49" x14ac:dyDescent="0.2">
      <c r="A1941">
        <v>1939</v>
      </c>
      <c r="B1941" t="s">
        <v>11764</v>
      </c>
      <c r="C1941" t="s">
        <v>11763</v>
      </c>
      <c r="F1941" t="s">
        <v>11762</v>
      </c>
      <c r="G1941" t="s">
        <v>6</v>
      </c>
      <c r="H1941" t="s">
        <v>5</v>
      </c>
      <c r="I1941" t="s">
        <v>243</v>
      </c>
      <c r="J1941">
        <v>60021182</v>
      </c>
      <c r="K1941" t="s">
        <v>2770</v>
      </c>
      <c r="L1941" t="s">
        <v>257</v>
      </c>
      <c r="M1941" t="s">
        <v>16</v>
      </c>
      <c r="N1941">
        <v>4</v>
      </c>
      <c r="O1941" t="s">
        <v>11761</v>
      </c>
      <c r="P1941" t="s">
        <v>11760</v>
      </c>
      <c r="Q1941" t="s">
        <v>2769</v>
      </c>
      <c r="R1941" s="7">
        <v>41134</v>
      </c>
      <c r="S1941" s="8">
        <f t="shared" si="240"/>
        <v>2012</v>
      </c>
      <c r="T1941" s="8">
        <v>2012</v>
      </c>
      <c r="U1941" s="8">
        <f t="shared" si="241"/>
        <v>10</v>
      </c>
      <c r="V1941" s="7">
        <v>2012</v>
      </c>
      <c r="W1941" t="s">
        <v>340</v>
      </c>
      <c r="X1941" s="2">
        <v>1.6519999999999999</v>
      </c>
      <c r="Y1941" s="6">
        <f t="shared" si="242"/>
        <v>4.409919649769093E-2</v>
      </c>
      <c r="AA1941" t="s">
        <v>339</v>
      </c>
      <c r="AB1941">
        <v>17337</v>
      </c>
      <c r="AD1941" t="s">
        <v>2</v>
      </c>
      <c r="AE1941">
        <v>60</v>
      </c>
      <c r="AF1941">
        <v>8</v>
      </c>
      <c r="AG1941">
        <v>6204055</v>
      </c>
      <c r="AH1941" t="s">
        <v>11759</v>
      </c>
      <c r="AI1941" t="s">
        <v>11758</v>
      </c>
      <c r="AJ1941" t="s">
        <v>11757</v>
      </c>
      <c r="AK1941" t="s">
        <v>11756</v>
      </c>
      <c r="AL1941">
        <v>67</v>
      </c>
      <c r="AM1941" s="5">
        <f t="shared" si="243"/>
        <v>6.7</v>
      </c>
      <c r="AN1941" s="4">
        <f t="shared" si="244"/>
        <v>1.0147671336614919E-2</v>
      </c>
      <c r="AO1941" s="3"/>
      <c r="AP1941">
        <v>0</v>
      </c>
      <c r="AQ1941" t="s">
        <v>251</v>
      </c>
      <c r="AR1941">
        <v>60901028</v>
      </c>
      <c r="AS1941" t="s">
        <v>250</v>
      </c>
      <c r="AT1941" s="2" t="s">
        <v>0</v>
      </c>
      <c r="AU1941" s="1">
        <f t="shared" si="245"/>
        <v>3.3913738949368124</v>
      </c>
      <c r="AV1941" s="1">
        <f t="shared" si="246"/>
        <v>2.7123433917152924</v>
      </c>
      <c r="AW1941" s="1">
        <f t="shared" si="247"/>
        <v>2.0333128884937719</v>
      </c>
    </row>
    <row r="1942" spans="1:49" x14ac:dyDescent="0.2">
      <c r="A1942">
        <v>1940</v>
      </c>
      <c r="B1942" t="s">
        <v>11755</v>
      </c>
      <c r="C1942" t="s">
        <v>11754</v>
      </c>
      <c r="F1942" t="s">
        <v>11753</v>
      </c>
      <c r="G1942" t="s">
        <v>6</v>
      </c>
      <c r="H1942" t="s">
        <v>5</v>
      </c>
      <c r="I1942" t="s">
        <v>542</v>
      </c>
      <c r="J1942" t="s">
        <v>11752</v>
      </c>
      <c r="K1942" t="s">
        <v>11751</v>
      </c>
      <c r="L1942" t="s">
        <v>11750</v>
      </c>
      <c r="M1942" t="s">
        <v>186</v>
      </c>
      <c r="N1942">
        <v>3</v>
      </c>
      <c r="O1942" t="s">
        <v>11749</v>
      </c>
      <c r="P1942" t="s">
        <v>11748</v>
      </c>
      <c r="Q1942" t="s">
        <v>11747</v>
      </c>
      <c r="R1942" s="7">
        <v>41134</v>
      </c>
      <c r="S1942" s="8">
        <f t="shared" si="240"/>
        <v>2012</v>
      </c>
      <c r="T1942" s="8">
        <v>2012</v>
      </c>
      <c r="U1942" s="8">
        <f t="shared" si="241"/>
        <v>10</v>
      </c>
      <c r="V1942" s="7">
        <v>2012</v>
      </c>
      <c r="W1942" t="s">
        <v>340</v>
      </c>
      <c r="X1942" s="2">
        <v>1.6519999999999999</v>
      </c>
      <c r="Y1942" s="6">
        <f t="shared" si="242"/>
        <v>4.409919649769093E-2</v>
      </c>
      <c r="AA1942" t="s">
        <v>339</v>
      </c>
      <c r="AB1942">
        <v>17337</v>
      </c>
      <c r="AD1942" t="s">
        <v>2</v>
      </c>
      <c r="AE1942">
        <v>60</v>
      </c>
      <c r="AF1942">
        <v>8</v>
      </c>
      <c r="AG1942">
        <v>6204042</v>
      </c>
      <c r="AH1942" t="s">
        <v>11746</v>
      </c>
      <c r="AI1942" t="s">
        <v>11745</v>
      </c>
      <c r="AJ1942" t="s">
        <v>11744</v>
      </c>
      <c r="AK1942" t="s">
        <v>11743</v>
      </c>
      <c r="AL1942">
        <v>23</v>
      </c>
      <c r="AM1942" s="5">
        <f t="shared" si="243"/>
        <v>2.2999999999999998</v>
      </c>
      <c r="AN1942" s="4">
        <f t="shared" si="244"/>
        <v>3.4835289663006433E-3</v>
      </c>
      <c r="AO1942" s="3"/>
      <c r="AP1942">
        <v>0</v>
      </c>
      <c r="AQ1942" t="s">
        <v>251</v>
      </c>
      <c r="AR1942">
        <v>60831001</v>
      </c>
      <c r="AS1942" t="s">
        <v>250</v>
      </c>
      <c r="AT1942" s="2" t="s">
        <v>0</v>
      </c>
      <c r="AU1942" s="1">
        <f t="shared" si="245"/>
        <v>3.1914496238273844</v>
      </c>
      <c r="AV1942" s="1">
        <f t="shared" si="246"/>
        <v>2.3791362731995789</v>
      </c>
      <c r="AW1942" s="1">
        <f t="shared" si="247"/>
        <v>1.5668229225717729</v>
      </c>
    </row>
    <row r="1943" spans="1:49" x14ac:dyDescent="0.2">
      <c r="A1943">
        <v>1941</v>
      </c>
      <c r="B1943" t="s">
        <v>11742</v>
      </c>
      <c r="C1943" t="s">
        <v>11741</v>
      </c>
      <c r="F1943" t="s">
        <v>11740</v>
      </c>
      <c r="G1943" t="s">
        <v>6</v>
      </c>
      <c r="H1943" t="s">
        <v>5</v>
      </c>
      <c r="I1943" t="s">
        <v>11739</v>
      </c>
      <c r="J1943" t="s">
        <v>1722</v>
      </c>
      <c r="K1943" t="s">
        <v>1721</v>
      </c>
      <c r="L1943" t="s">
        <v>1720</v>
      </c>
      <c r="M1943" t="s">
        <v>554</v>
      </c>
      <c r="N1943">
        <v>5</v>
      </c>
      <c r="O1943" t="s">
        <v>11738</v>
      </c>
      <c r="P1943" t="s">
        <v>11737</v>
      </c>
      <c r="Q1943" t="s">
        <v>11736</v>
      </c>
      <c r="R1943" s="7">
        <v>41134</v>
      </c>
      <c r="S1943" s="8">
        <f t="shared" si="240"/>
        <v>2012</v>
      </c>
      <c r="T1943" s="8">
        <v>2012</v>
      </c>
      <c r="U1943" s="8">
        <f t="shared" si="241"/>
        <v>10</v>
      </c>
      <c r="V1943" s="7">
        <v>2012</v>
      </c>
      <c r="W1943" t="s">
        <v>1259</v>
      </c>
      <c r="X1943" s="2">
        <v>1.3280000000000001</v>
      </c>
      <c r="Y1943" s="6">
        <f t="shared" si="242"/>
        <v>3.5450201542937994E-2</v>
      </c>
      <c r="AA1943">
        <v>15361225</v>
      </c>
      <c r="AB1943">
        <v>18894</v>
      </c>
      <c r="AD1943" t="s">
        <v>2</v>
      </c>
      <c r="AE1943">
        <v>11</v>
      </c>
      <c r="AG1943">
        <v>6237486</v>
      </c>
      <c r="AH1943" t="s">
        <v>11735</v>
      </c>
      <c r="AI1943" t="s">
        <v>11734</v>
      </c>
      <c r="AJ1943" t="s">
        <v>11733</v>
      </c>
      <c r="AK1943" t="s">
        <v>11732</v>
      </c>
      <c r="AL1943">
        <v>10</v>
      </c>
      <c r="AM1943" s="5">
        <f t="shared" si="243"/>
        <v>1</v>
      </c>
      <c r="AN1943" s="4">
        <f t="shared" si="244"/>
        <v>1.5145778114350624E-3</v>
      </c>
      <c r="AO1943" s="3"/>
      <c r="AP1943">
        <v>0</v>
      </c>
      <c r="AR1943" t="s">
        <v>1</v>
      </c>
      <c r="AT1943" s="2">
        <v>3.8340000000000001</v>
      </c>
      <c r="AU1943" s="1">
        <f t="shared" si="245"/>
        <v>2.5269514423487114</v>
      </c>
      <c r="AV1943" s="1">
        <f t="shared" si="246"/>
        <v>1.8482389677186528</v>
      </c>
      <c r="AW1943" s="1">
        <f t="shared" si="247"/>
        <v>1.1695264930885942</v>
      </c>
    </row>
    <row r="1944" spans="1:49" x14ac:dyDescent="0.2">
      <c r="A1944">
        <v>1942</v>
      </c>
      <c r="B1944" t="s">
        <v>11731</v>
      </c>
      <c r="C1944" t="s">
        <v>11730</v>
      </c>
      <c r="F1944" t="s">
        <v>11729</v>
      </c>
      <c r="G1944" t="s">
        <v>6</v>
      </c>
      <c r="H1944" t="s">
        <v>5</v>
      </c>
      <c r="I1944" t="s">
        <v>143</v>
      </c>
      <c r="J1944" t="s">
        <v>11728</v>
      </c>
      <c r="K1944" t="s">
        <v>11727</v>
      </c>
      <c r="L1944" t="s">
        <v>405</v>
      </c>
      <c r="M1944" t="s">
        <v>366</v>
      </c>
      <c r="N1944">
        <v>4</v>
      </c>
      <c r="O1944" t="s">
        <v>11726</v>
      </c>
      <c r="P1944" t="s">
        <v>11725</v>
      </c>
      <c r="Q1944" t="s">
        <v>11724</v>
      </c>
      <c r="R1944" s="7">
        <v>41134</v>
      </c>
      <c r="S1944" s="8">
        <f t="shared" si="240"/>
        <v>2012</v>
      </c>
      <c r="T1944" s="8">
        <v>2012</v>
      </c>
      <c r="U1944" s="8">
        <f t="shared" si="241"/>
        <v>10</v>
      </c>
      <c r="V1944" s="7">
        <v>2012</v>
      </c>
      <c r="W1944" t="s">
        <v>340</v>
      </c>
      <c r="X1944" s="2">
        <v>1.6519999999999999</v>
      </c>
      <c r="Y1944" s="6">
        <f t="shared" si="242"/>
        <v>4.409919649769093E-2</v>
      </c>
      <c r="AA1944" t="s">
        <v>339</v>
      </c>
      <c r="AB1944">
        <v>17337</v>
      </c>
      <c r="AD1944" t="s">
        <v>2</v>
      </c>
      <c r="AE1944">
        <v>60</v>
      </c>
      <c r="AF1944">
        <v>8</v>
      </c>
      <c r="AG1944">
        <v>6204068</v>
      </c>
      <c r="AH1944" t="s">
        <v>11723</v>
      </c>
      <c r="AI1944" t="s">
        <v>11722</v>
      </c>
      <c r="AJ1944" t="s">
        <v>11721</v>
      </c>
      <c r="AK1944" t="s">
        <v>11720</v>
      </c>
      <c r="AL1944">
        <v>5</v>
      </c>
      <c r="AM1944" s="5">
        <f t="shared" si="243"/>
        <v>0.5</v>
      </c>
      <c r="AN1944" s="4">
        <f t="shared" si="244"/>
        <v>7.572889057175312E-4</v>
      </c>
      <c r="AO1944" s="3"/>
      <c r="AP1944">
        <v>0</v>
      </c>
      <c r="AR1944" t="s">
        <v>1</v>
      </c>
      <c r="AT1944" s="2" t="s">
        <v>0</v>
      </c>
      <c r="AU1944" s="1">
        <f t="shared" si="245"/>
        <v>3.1096624220098912</v>
      </c>
      <c r="AV1944" s="1">
        <f t="shared" si="246"/>
        <v>2.2428242701704231</v>
      </c>
      <c r="AW1944" s="1">
        <f t="shared" si="247"/>
        <v>1.375986118330955</v>
      </c>
    </row>
    <row r="1945" spans="1:49" x14ac:dyDescent="0.2">
      <c r="A1945">
        <v>1943</v>
      </c>
      <c r="B1945" t="s">
        <v>11719</v>
      </c>
      <c r="C1945" t="s">
        <v>11718</v>
      </c>
      <c r="F1945" t="s">
        <v>11717</v>
      </c>
      <c r="G1945" t="s">
        <v>6</v>
      </c>
      <c r="H1945" t="s">
        <v>5</v>
      </c>
      <c r="I1945" t="s">
        <v>2985</v>
      </c>
      <c r="J1945">
        <v>60025778</v>
      </c>
      <c r="K1945" t="s">
        <v>2032</v>
      </c>
      <c r="L1945" t="s">
        <v>2031</v>
      </c>
      <c r="M1945" t="s">
        <v>12</v>
      </c>
      <c r="N1945">
        <v>2</v>
      </c>
      <c r="O1945" t="s">
        <v>11716</v>
      </c>
      <c r="P1945" t="s">
        <v>11715</v>
      </c>
      <c r="Q1945" t="s">
        <v>2030</v>
      </c>
      <c r="R1945" s="7">
        <v>41134</v>
      </c>
      <c r="S1945" s="8">
        <f t="shared" si="240"/>
        <v>2012</v>
      </c>
      <c r="T1945" s="8">
        <v>2012</v>
      </c>
      <c r="U1945" s="8">
        <f t="shared" si="241"/>
        <v>10</v>
      </c>
      <c r="V1945" s="7">
        <v>2012</v>
      </c>
      <c r="W1945" t="s">
        <v>340</v>
      </c>
      <c r="X1945" s="2">
        <v>1.6519999999999999</v>
      </c>
      <c r="Y1945" s="6">
        <f t="shared" si="242"/>
        <v>4.409919649769093E-2</v>
      </c>
      <c r="AA1945" t="s">
        <v>339</v>
      </c>
      <c r="AB1945">
        <v>17337</v>
      </c>
      <c r="AD1945" t="s">
        <v>2</v>
      </c>
      <c r="AE1945">
        <v>60</v>
      </c>
      <c r="AF1945">
        <v>8</v>
      </c>
      <c r="AG1945">
        <v>6204070</v>
      </c>
      <c r="AH1945" t="s">
        <v>11714</v>
      </c>
      <c r="AI1945" t="s">
        <v>11713</v>
      </c>
      <c r="AJ1945" t="s">
        <v>11712</v>
      </c>
      <c r="AK1945" t="s">
        <v>11711</v>
      </c>
      <c r="AL1945">
        <v>8</v>
      </c>
      <c r="AM1945" s="5">
        <f t="shared" si="243"/>
        <v>0.8</v>
      </c>
      <c r="AN1945" s="4">
        <f t="shared" si="244"/>
        <v>1.2116622491480501E-3</v>
      </c>
      <c r="AO1945" s="3"/>
      <c r="AP1945">
        <v>0</v>
      </c>
      <c r="AQ1945" t="s">
        <v>717</v>
      </c>
      <c r="AR1945" t="s">
        <v>1</v>
      </c>
      <c r="AS1945" t="s">
        <v>716</v>
      </c>
      <c r="AT1945" s="2" t="s">
        <v>0</v>
      </c>
      <c r="AU1945" s="1">
        <f t="shared" si="245"/>
        <v>3.1232936223128065</v>
      </c>
      <c r="AV1945" s="1">
        <f t="shared" si="246"/>
        <v>2.2655429373419489</v>
      </c>
      <c r="AW1945" s="1">
        <f t="shared" si="247"/>
        <v>1.4077922523710913</v>
      </c>
    </row>
    <row r="1946" spans="1:49" x14ac:dyDescent="0.2">
      <c r="A1946">
        <v>1944</v>
      </c>
      <c r="B1946" t="s">
        <v>11710</v>
      </c>
      <c r="C1946" t="s">
        <v>11709</v>
      </c>
      <c r="F1946" t="s">
        <v>11708</v>
      </c>
      <c r="G1946" t="s">
        <v>6</v>
      </c>
      <c r="H1946" t="s">
        <v>5</v>
      </c>
      <c r="I1946" t="s">
        <v>11707</v>
      </c>
      <c r="J1946">
        <v>60080732</v>
      </c>
      <c r="K1946" t="s">
        <v>11706</v>
      </c>
      <c r="L1946" t="s">
        <v>11705</v>
      </c>
      <c r="M1946" t="s">
        <v>99</v>
      </c>
      <c r="N1946">
        <v>4</v>
      </c>
      <c r="O1946" t="s">
        <v>11704</v>
      </c>
      <c r="P1946" t="s">
        <v>11703</v>
      </c>
      <c r="Q1946" t="s">
        <v>11702</v>
      </c>
      <c r="R1946" s="7">
        <v>41134</v>
      </c>
      <c r="S1946" s="8">
        <f t="shared" si="240"/>
        <v>2012</v>
      </c>
      <c r="T1946" s="8">
        <v>2012</v>
      </c>
      <c r="U1946" s="8">
        <f t="shared" si="241"/>
        <v>10</v>
      </c>
      <c r="V1946" s="7">
        <v>2012</v>
      </c>
      <c r="W1946" t="s">
        <v>340</v>
      </c>
      <c r="X1946" s="2">
        <v>1.6519999999999999</v>
      </c>
      <c r="Y1946" s="6">
        <f t="shared" si="242"/>
        <v>4.409919649769093E-2</v>
      </c>
      <c r="AA1946" t="s">
        <v>339</v>
      </c>
      <c r="AB1946">
        <v>17337</v>
      </c>
      <c r="AD1946" t="s">
        <v>2</v>
      </c>
      <c r="AE1946">
        <v>60</v>
      </c>
      <c r="AF1946">
        <v>8</v>
      </c>
      <c r="AG1946">
        <v>6203561</v>
      </c>
      <c r="AH1946" t="s">
        <v>11701</v>
      </c>
      <c r="AI1946" t="s">
        <v>11700</v>
      </c>
      <c r="AJ1946" t="s">
        <v>11699</v>
      </c>
      <c r="AK1946" t="s">
        <v>11698</v>
      </c>
      <c r="AL1946">
        <v>42</v>
      </c>
      <c r="AM1946" s="5">
        <f t="shared" si="243"/>
        <v>4.2</v>
      </c>
      <c r="AN1946" s="4">
        <f t="shared" si="244"/>
        <v>6.3612268080272625E-3</v>
      </c>
      <c r="AO1946" s="3"/>
      <c r="AP1946">
        <v>0</v>
      </c>
      <c r="AQ1946" t="s">
        <v>11697</v>
      </c>
      <c r="AR1946" t="s">
        <v>11696</v>
      </c>
      <c r="AS1946" t="s">
        <v>11695</v>
      </c>
      <c r="AT1946" s="2" t="s">
        <v>0</v>
      </c>
      <c r="AU1946" s="1">
        <f t="shared" si="245"/>
        <v>3.2777805590791833</v>
      </c>
      <c r="AV1946" s="1">
        <f t="shared" si="246"/>
        <v>2.5230211652859094</v>
      </c>
      <c r="AW1946" s="1">
        <f t="shared" si="247"/>
        <v>1.7682617714926363</v>
      </c>
    </row>
    <row r="1947" spans="1:49" x14ac:dyDescent="0.2">
      <c r="A1947">
        <v>1945</v>
      </c>
      <c r="B1947" t="s">
        <v>11694</v>
      </c>
      <c r="C1947" t="s">
        <v>11693</v>
      </c>
      <c r="F1947" t="s">
        <v>11692</v>
      </c>
      <c r="G1947" t="s">
        <v>6</v>
      </c>
      <c r="H1947" t="s">
        <v>5</v>
      </c>
      <c r="I1947" t="s">
        <v>11691</v>
      </c>
      <c r="N1947">
        <v>1</v>
      </c>
      <c r="O1947" t="s">
        <v>11690</v>
      </c>
      <c r="P1947">
        <v>15135944500</v>
      </c>
      <c r="R1947" s="7">
        <v>41134</v>
      </c>
      <c r="S1947" s="8">
        <f t="shared" si="240"/>
        <v>2012</v>
      </c>
      <c r="T1947" s="8">
        <v>2012</v>
      </c>
      <c r="U1947" s="8">
        <f t="shared" si="241"/>
        <v>10</v>
      </c>
      <c r="V1947" s="7">
        <v>2012</v>
      </c>
      <c r="W1947" t="s">
        <v>340</v>
      </c>
      <c r="X1947" s="2">
        <v>1.6519999999999999</v>
      </c>
      <c r="Y1947" s="6">
        <f t="shared" si="242"/>
        <v>4.409919649769093E-2</v>
      </c>
      <c r="AA1947" t="s">
        <v>339</v>
      </c>
      <c r="AB1947">
        <v>17337</v>
      </c>
      <c r="AD1947" t="s">
        <v>2</v>
      </c>
      <c r="AE1947">
        <v>60</v>
      </c>
      <c r="AF1947">
        <v>8</v>
      </c>
      <c r="AG1947">
        <v>6204050</v>
      </c>
      <c r="AH1947" t="s">
        <v>11689</v>
      </c>
      <c r="AI1947" t="s">
        <v>11688</v>
      </c>
      <c r="AJ1947" t="s">
        <v>11687</v>
      </c>
      <c r="AK1947" t="s">
        <v>11686</v>
      </c>
      <c r="AL1947">
        <v>2</v>
      </c>
      <c r="AM1947" s="5">
        <f t="shared" si="243"/>
        <v>0.2</v>
      </c>
      <c r="AN1947" s="4">
        <f t="shared" si="244"/>
        <v>3.0291556228701253E-4</v>
      </c>
      <c r="AO1947" s="3"/>
      <c r="AP1947">
        <v>0</v>
      </c>
      <c r="AR1947" t="s">
        <v>1</v>
      </c>
      <c r="AT1947" s="2" t="s">
        <v>0</v>
      </c>
      <c r="AU1947" s="1">
        <f t="shared" si="245"/>
        <v>3.0960312217069754</v>
      </c>
      <c r="AV1947" s="1">
        <f t="shared" si="246"/>
        <v>2.2201056029988968</v>
      </c>
      <c r="AW1947" s="1">
        <f t="shared" si="247"/>
        <v>1.3441799842908186</v>
      </c>
    </row>
    <row r="1948" spans="1:49" x14ac:dyDescent="0.2">
      <c r="A1948">
        <v>1946</v>
      </c>
      <c r="B1948" t="s">
        <v>11685</v>
      </c>
      <c r="C1948" t="s">
        <v>11684</v>
      </c>
      <c r="F1948" t="s">
        <v>11683</v>
      </c>
      <c r="G1948" t="s">
        <v>6</v>
      </c>
      <c r="H1948" t="s">
        <v>5</v>
      </c>
      <c r="I1948" t="s">
        <v>2023</v>
      </c>
      <c r="J1948">
        <v>60011373</v>
      </c>
      <c r="K1948" t="s">
        <v>2022</v>
      </c>
      <c r="L1948" t="s">
        <v>2021</v>
      </c>
      <c r="M1948" t="s">
        <v>1529</v>
      </c>
      <c r="N1948">
        <v>1</v>
      </c>
      <c r="O1948" t="s">
        <v>2020</v>
      </c>
      <c r="P1948">
        <v>7202629313</v>
      </c>
      <c r="Q1948">
        <v>60011373</v>
      </c>
      <c r="R1948" s="7">
        <v>41134</v>
      </c>
      <c r="S1948" s="8">
        <f t="shared" si="240"/>
        <v>2012</v>
      </c>
      <c r="T1948" s="8">
        <v>2012</v>
      </c>
      <c r="U1948" s="8">
        <f t="shared" si="241"/>
        <v>10</v>
      </c>
      <c r="V1948" s="7">
        <v>2012</v>
      </c>
      <c r="W1948" t="s">
        <v>340</v>
      </c>
      <c r="X1948" s="2">
        <v>1.6519999999999999</v>
      </c>
      <c r="Y1948" s="6">
        <f t="shared" si="242"/>
        <v>4.409919649769093E-2</v>
      </c>
      <c r="AA1948" t="s">
        <v>339</v>
      </c>
      <c r="AB1948">
        <v>17337</v>
      </c>
      <c r="AD1948" t="s">
        <v>2</v>
      </c>
      <c r="AE1948">
        <v>60</v>
      </c>
      <c r="AF1948">
        <v>8</v>
      </c>
      <c r="AG1948">
        <v>6204047</v>
      </c>
      <c r="AH1948" t="s">
        <v>11682</v>
      </c>
      <c r="AI1948" t="s">
        <v>11681</v>
      </c>
      <c r="AJ1948" t="s">
        <v>11680</v>
      </c>
      <c r="AK1948" t="s">
        <v>11679</v>
      </c>
      <c r="AL1948">
        <v>18</v>
      </c>
      <c r="AM1948" s="5">
        <f t="shared" si="243"/>
        <v>1.8</v>
      </c>
      <c r="AN1948" s="4">
        <f t="shared" si="244"/>
        <v>2.7262400605831123E-3</v>
      </c>
      <c r="AO1948" s="3"/>
      <c r="AP1948">
        <v>0</v>
      </c>
      <c r="AR1948" t="s">
        <v>1</v>
      </c>
      <c r="AT1948" s="2" t="s">
        <v>0</v>
      </c>
      <c r="AU1948" s="1">
        <f t="shared" si="245"/>
        <v>3.1687309566558581</v>
      </c>
      <c r="AV1948" s="1">
        <f t="shared" si="246"/>
        <v>2.3412718279137024</v>
      </c>
      <c r="AW1948" s="1">
        <f t="shared" si="247"/>
        <v>1.5138126991715457</v>
      </c>
    </row>
    <row r="1949" spans="1:49" x14ac:dyDescent="0.2">
      <c r="A1949">
        <v>1947</v>
      </c>
      <c r="B1949" t="s">
        <v>11678</v>
      </c>
      <c r="C1949" t="s">
        <v>11677</v>
      </c>
      <c r="F1949" t="s">
        <v>11676</v>
      </c>
      <c r="G1949" t="s">
        <v>6</v>
      </c>
      <c r="H1949" t="s">
        <v>5</v>
      </c>
      <c r="I1949" t="s">
        <v>11675</v>
      </c>
      <c r="J1949" t="s">
        <v>11674</v>
      </c>
      <c r="K1949" t="s">
        <v>11673</v>
      </c>
      <c r="L1949" t="s">
        <v>11672</v>
      </c>
      <c r="M1949" t="s">
        <v>11671</v>
      </c>
      <c r="N1949">
        <v>6</v>
      </c>
      <c r="O1949" t="s">
        <v>11670</v>
      </c>
      <c r="P1949" t="s">
        <v>11669</v>
      </c>
      <c r="Q1949" t="s">
        <v>11668</v>
      </c>
      <c r="R1949" s="7">
        <v>41134</v>
      </c>
      <c r="S1949" s="8">
        <f t="shared" si="240"/>
        <v>2012</v>
      </c>
      <c r="T1949" s="8">
        <v>2012</v>
      </c>
      <c r="U1949" s="8">
        <f t="shared" si="241"/>
        <v>10</v>
      </c>
      <c r="V1949" s="7">
        <v>2012</v>
      </c>
      <c r="W1949" t="s">
        <v>340</v>
      </c>
      <c r="X1949" s="2">
        <v>1.6519999999999999</v>
      </c>
      <c r="Y1949" s="6">
        <f t="shared" si="242"/>
        <v>4.409919649769093E-2</v>
      </c>
      <c r="AA1949" t="s">
        <v>339</v>
      </c>
      <c r="AB1949">
        <v>17337</v>
      </c>
      <c r="AD1949" t="s">
        <v>2</v>
      </c>
      <c r="AE1949">
        <v>60</v>
      </c>
      <c r="AF1949">
        <v>8</v>
      </c>
      <c r="AG1949">
        <v>6204063</v>
      </c>
      <c r="AH1949" t="s">
        <v>11667</v>
      </c>
      <c r="AI1949" t="s">
        <v>11666</v>
      </c>
      <c r="AJ1949" t="s">
        <v>11665</v>
      </c>
      <c r="AK1949" t="s">
        <v>11664</v>
      </c>
      <c r="AL1949">
        <v>5</v>
      </c>
      <c r="AM1949" s="5">
        <f t="shared" si="243"/>
        <v>0.5</v>
      </c>
      <c r="AN1949" s="4">
        <f t="shared" si="244"/>
        <v>7.572889057175312E-4</v>
      </c>
      <c r="AO1949" s="3"/>
      <c r="AP1949">
        <v>0</v>
      </c>
      <c r="AR1949" t="s">
        <v>1</v>
      </c>
      <c r="AT1949" s="2" t="s">
        <v>0</v>
      </c>
      <c r="AU1949" s="1">
        <f t="shared" si="245"/>
        <v>3.1096624220098912</v>
      </c>
      <c r="AV1949" s="1">
        <f t="shared" si="246"/>
        <v>2.2428242701704231</v>
      </c>
      <c r="AW1949" s="1">
        <f t="shared" si="247"/>
        <v>1.375986118330955</v>
      </c>
    </row>
    <row r="1950" spans="1:49" x14ac:dyDescent="0.2">
      <c r="A1950">
        <v>1948</v>
      </c>
      <c r="B1950" t="s">
        <v>11663</v>
      </c>
      <c r="C1950" t="s">
        <v>11662</v>
      </c>
      <c r="F1950" t="s">
        <v>11661</v>
      </c>
      <c r="G1950" t="s">
        <v>6</v>
      </c>
      <c r="H1950" t="s">
        <v>5</v>
      </c>
      <c r="I1950" t="s">
        <v>11660</v>
      </c>
      <c r="J1950" t="s">
        <v>11659</v>
      </c>
      <c r="K1950" t="s">
        <v>11658</v>
      </c>
      <c r="L1950" t="s">
        <v>11657</v>
      </c>
      <c r="M1950" t="s">
        <v>262</v>
      </c>
      <c r="N1950">
        <v>2</v>
      </c>
      <c r="O1950" t="s">
        <v>11656</v>
      </c>
      <c r="P1950" t="s">
        <v>11655</v>
      </c>
      <c r="Q1950" t="s">
        <v>11654</v>
      </c>
      <c r="R1950" s="7">
        <v>41134</v>
      </c>
      <c r="S1950" s="8">
        <f t="shared" si="240"/>
        <v>2012</v>
      </c>
      <c r="T1950" s="8">
        <v>2012</v>
      </c>
      <c r="U1950" s="8">
        <f t="shared" si="241"/>
        <v>10</v>
      </c>
      <c r="V1950" s="7">
        <v>2012</v>
      </c>
      <c r="W1950" t="s">
        <v>340</v>
      </c>
      <c r="X1950" s="2">
        <v>1.6519999999999999</v>
      </c>
      <c r="Y1950" s="6">
        <f t="shared" si="242"/>
        <v>4.409919649769093E-2</v>
      </c>
      <c r="AA1950" t="s">
        <v>339</v>
      </c>
      <c r="AB1950">
        <v>17337</v>
      </c>
      <c r="AD1950" t="s">
        <v>2</v>
      </c>
      <c r="AE1950">
        <v>60</v>
      </c>
      <c r="AF1950">
        <v>8</v>
      </c>
      <c r="AG1950">
        <v>6204041</v>
      </c>
      <c r="AH1950" t="s">
        <v>11653</v>
      </c>
      <c r="AI1950" t="s">
        <v>11652</v>
      </c>
      <c r="AJ1950" t="s">
        <v>11651</v>
      </c>
      <c r="AK1950" t="s">
        <v>11650</v>
      </c>
      <c r="AL1950">
        <v>10</v>
      </c>
      <c r="AM1950" s="5">
        <f t="shared" si="243"/>
        <v>1</v>
      </c>
      <c r="AN1950" s="4">
        <f t="shared" si="244"/>
        <v>1.5145778114350624E-3</v>
      </c>
      <c r="AO1950" s="3"/>
      <c r="AP1950">
        <v>0</v>
      </c>
      <c r="AQ1950" t="s">
        <v>255</v>
      </c>
      <c r="AR1950" t="s">
        <v>1</v>
      </c>
      <c r="AS1950" t="s">
        <v>254</v>
      </c>
      <c r="AT1950" s="2" t="s">
        <v>0</v>
      </c>
      <c r="AU1950" s="1">
        <f t="shared" si="245"/>
        <v>3.132381089181417</v>
      </c>
      <c r="AV1950" s="1">
        <f t="shared" si="246"/>
        <v>2.2806887154562996</v>
      </c>
      <c r="AW1950" s="1">
        <f t="shared" si="247"/>
        <v>1.4289963417311822</v>
      </c>
    </row>
    <row r="1951" spans="1:49" x14ac:dyDescent="0.2">
      <c r="A1951">
        <v>1949</v>
      </c>
      <c r="B1951" t="s">
        <v>11649</v>
      </c>
      <c r="C1951" t="s">
        <v>11648</v>
      </c>
      <c r="F1951" t="s">
        <v>11647</v>
      </c>
      <c r="G1951" t="s">
        <v>6</v>
      </c>
      <c r="H1951" t="s">
        <v>5</v>
      </c>
      <c r="I1951" t="s">
        <v>11646</v>
      </c>
      <c r="J1951">
        <v>60031126</v>
      </c>
      <c r="K1951" t="s">
        <v>589</v>
      </c>
      <c r="L1951" t="s">
        <v>588</v>
      </c>
      <c r="M1951" t="s">
        <v>140</v>
      </c>
      <c r="N1951">
        <v>5</v>
      </c>
      <c r="O1951" t="s">
        <v>11645</v>
      </c>
      <c r="P1951" t="s">
        <v>11644</v>
      </c>
      <c r="Q1951" t="s">
        <v>11643</v>
      </c>
      <c r="R1951" s="7">
        <v>41134</v>
      </c>
      <c r="S1951" s="8">
        <f t="shared" si="240"/>
        <v>2012</v>
      </c>
      <c r="T1951" s="8">
        <v>2012</v>
      </c>
      <c r="U1951" s="8">
        <f t="shared" si="241"/>
        <v>10</v>
      </c>
      <c r="V1951" s="7">
        <v>2012</v>
      </c>
      <c r="W1951" t="s">
        <v>340</v>
      </c>
      <c r="X1951" s="2">
        <v>1.6519999999999999</v>
      </c>
      <c r="Y1951" s="6">
        <f t="shared" si="242"/>
        <v>4.409919649769093E-2</v>
      </c>
      <c r="AA1951" t="s">
        <v>339</v>
      </c>
      <c r="AB1951">
        <v>17337</v>
      </c>
      <c r="AD1951" t="s">
        <v>2</v>
      </c>
      <c r="AE1951">
        <v>60</v>
      </c>
      <c r="AF1951">
        <v>8</v>
      </c>
      <c r="AG1951">
        <v>6204072</v>
      </c>
      <c r="AH1951" t="s">
        <v>11642</v>
      </c>
      <c r="AI1951" t="s">
        <v>11641</v>
      </c>
      <c r="AJ1951" t="s">
        <v>11640</v>
      </c>
      <c r="AK1951" t="s">
        <v>11639</v>
      </c>
      <c r="AL1951">
        <v>59</v>
      </c>
      <c r="AM1951" s="5">
        <f t="shared" si="243"/>
        <v>5.9</v>
      </c>
      <c r="AN1951" s="4">
        <f t="shared" si="244"/>
        <v>8.9360090874668688E-3</v>
      </c>
      <c r="AO1951" s="3"/>
      <c r="AP1951">
        <v>0</v>
      </c>
      <c r="AR1951" t="s">
        <v>1</v>
      </c>
      <c r="AT1951" s="2" t="s">
        <v>0</v>
      </c>
      <c r="AU1951" s="1">
        <f t="shared" si="245"/>
        <v>3.3550240274623708</v>
      </c>
      <c r="AV1951" s="1">
        <f t="shared" si="246"/>
        <v>2.65176027925789</v>
      </c>
      <c r="AW1951" s="1">
        <f t="shared" si="247"/>
        <v>1.9484965310534084</v>
      </c>
    </row>
    <row r="1952" spans="1:49" x14ac:dyDescent="0.2">
      <c r="A1952">
        <v>1950</v>
      </c>
      <c r="B1952" t="s">
        <v>11638</v>
      </c>
      <c r="C1952" t="s">
        <v>11637</v>
      </c>
      <c r="F1952" t="s">
        <v>11636</v>
      </c>
      <c r="G1952" t="s">
        <v>6</v>
      </c>
      <c r="H1952" t="s">
        <v>5</v>
      </c>
      <c r="I1952" t="s">
        <v>620</v>
      </c>
      <c r="J1952">
        <v>60012835</v>
      </c>
      <c r="K1952" t="s">
        <v>324</v>
      </c>
      <c r="L1952" t="s">
        <v>300</v>
      </c>
      <c r="M1952" t="s">
        <v>299</v>
      </c>
      <c r="N1952">
        <v>2</v>
      </c>
      <c r="O1952" t="s">
        <v>6472</v>
      </c>
      <c r="P1952" t="s">
        <v>6471</v>
      </c>
      <c r="Q1952" t="s">
        <v>617</v>
      </c>
      <c r="R1952" s="7">
        <v>41134</v>
      </c>
      <c r="S1952" s="8">
        <f t="shared" si="240"/>
        <v>2012</v>
      </c>
      <c r="T1952" s="8">
        <v>2012</v>
      </c>
      <c r="U1952" s="8">
        <f t="shared" si="241"/>
        <v>10</v>
      </c>
      <c r="V1952" s="7">
        <v>2012</v>
      </c>
      <c r="W1952" t="s">
        <v>340</v>
      </c>
      <c r="X1952" s="2">
        <v>1.6519999999999999</v>
      </c>
      <c r="Y1952" s="6">
        <f t="shared" si="242"/>
        <v>4.409919649769093E-2</v>
      </c>
      <c r="AA1952" t="s">
        <v>339</v>
      </c>
      <c r="AB1952">
        <v>17337</v>
      </c>
      <c r="AD1952" t="s">
        <v>2</v>
      </c>
      <c r="AE1952">
        <v>60</v>
      </c>
      <c r="AF1952">
        <v>8</v>
      </c>
      <c r="AG1952">
        <v>6203564</v>
      </c>
      <c r="AH1952" t="s">
        <v>11635</v>
      </c>
      <c r="AI1952" t="s">
        <v>11634</v>
      </c>
      <c r="AJ1952" t="s">
        <v>11633</v>
      </c>
      <c r="AK1952" t="s">
        <v>11632</v>
      </c>
      <c r="AL1952">
        <v>96</v>
      </c>
      <c r="AM1952" s="5">
        <f t="shared" si="243"/>
        <v>9.6</v>
      </c>
      <c r="AN1952" s="4">
        <f t="shared" si="244"/>
        <v>1.4539946989776599E-2</v>
      </c>
      <c r="AO1952" s="3"/>
      <c r="AP1952">
        <v>0</v>
      </c>
      <c r="AR1952" t="s">
        <v>1</v>
      </c>
      <c r="AT1952" s="2" t="s">
        <v>0</v>
      </c>
      <c r="AU1952" s="1">
        <f t="shared" si="245"/>
        <v>3.5231421645316634</v>
      </c>
      <c r="AV1952" s="1">
        <f t="shared" si="246"/>
        <v>2.9319571743733763</v>
      </c>
      <c r="AW1952" s="1">
        <f t="shared" si="247"/>
        <v>2.3407721842150897</v>
      </c>
    </row>
    <row r="1953" spans="1:49" x14ac:dyDescent="0.2">
      <c r="A1953">
        <v>1951</v>
      </c>
      <c r="B1953" t="s">
        <v>11631</v>
      </c>
      <c r="C1953" t="s">
        <v>11630</v>
      </c>
      <c r="F1953" t="s">
        <v>11629</v>
      </c>
      <c r="G1953" t="s">
        <v>6</v>
      </c>
      <c r="H1953" t="s">
        <v>5</v>
      </c>
      <c r="I1953" t="s">
        <v>2519</v>
      </c>
      <c r="J1953" t="s">
        <v>2518</v>
      </c>
      <c r="K1953" t="s">
        <v>2517</v>
      </c>
      <c r="L1953" t="s">
        <v>1589</v>
      </c>
      <c r="M1953" t="s">
        <v>1588</v>
      </c>
      <c r="N1953">
        <v>7</v>
      </c>
      <c r="O1953" t="s">
        <v>11628</v>
      </c>
      <c r="P1953" t="s">
        <v>2516</v>
      </c>
      <c r="Q1953" t="s">
        <v>2515</v>
      </c>
      <c r="R1953" s="7">
        <v>41134</v>
      </c>
      <c r="S1953" s="8">
        <f t="shared" si="240"/>
        <v>2012</v>
      </c>
      <c r="T1953" s="8">
        <v>2012</v>
      </c>
      <c r="U1953" s="8">
        <f t="shared" si="241"/>
        <v>10</v>
      </c>
      <c r="V1953" s="7">
        <v>2012</v>
      </c>
      <c r="W1953" t="s">
        <v>340</v>
      </c>
      <c r="X1953" s="2">
        <v>1.6519999999999999</v>
      </c>
      <c r="Y1953" s="6">
        <f t="shared" si="242"/>
        <v>4.409919649769093E-2</v>
      </c>
      <c r="AA1953" t="s">
        <v>339</v>
      </c>
      <c r="AB1953">
        <v>17337</v>
      </c>
      <c r="AD1953" t="s">
        <v>2</v>
      </c>
      <c r="AE1953">
        <v>60</v>
      </c>
      <c r="AF1953">
        <v>8</v>
      </c>
      <c r="AG1953">
        <v>6203563</v>
      </c>
      <c r="AH1953" t="s">
        <v>11627</v>
      </c>
      <c r="AI1953" t="s">
        <v>11626</v>
      </c>
      <c r="AJ1953" t="s">
        <v>11625</v>
      </c>
      <c r="AK1953" t="s">
        <v>11624</v>
      </c>
      <c r="AL1953">
        <v>33</v>
      </c>
      <c r="AM1953" s="5">
        <f t="shared" si="243"/>
        <v>3.3</v>
      </c>
      <c r="AN1953" s="4">
        <f t="shared" si="244"/>
        <v>4.9981067777357061E-3</v>
      </c>
      <c r="AO1953" s="3"/>
      <c r="AP1953">
        <v>0</v>
      </c>
      <c r="AR1953" t="s">
        <v>1</v>
      </c>
      <c r="AT1953" s="2" t="s">
        <v>0</v>
      </c>
      <c r="AU1953" s="1">
        <f t="shared" si="245"/>
        <v>3.236886958170436</v>
      </c>
      <c r="AV1953" s="1">
        <f t="shared" si="246"/>
        <v>2.4548651637713319</v>
      </c>
      <c r="AW1953" s="1">
        <f t="shared" si="247"/>
        <v>1.6728433693722271</v>
      </c>
    </row>
    <row r="1954" spans="1:49" x14ac:dyDescent="0.2">
      <c r="A1954">
        <v>1952</v>
      </c>
      <c r="B1954" t="s">
        <v>11623</v>
      </c>
      <c r="C1954" t="s">
        <v>11622</v>
      </c>
      <c r="F1954" t="s">
        <v>11621</v>
      </c>
      <c r="G1954" t="s">
        <v>6</v>
      </c>
      <c r="H1954" t="s">
        <v>5</v>
      </c>
      <c r="I1954" t="s">
        <v>11620</v>
      </c>
      <c r="J1954">
        <v>60006541</v>
      </c>
      <c r="K1954" t="s">
        <v>319</v>
      </c>
      <c r="L1954" t="s">
        <v>318</v>
      </c>
      <c r="M1954" t="s">
        <v>317</v>
      </c>
      <c r="N1954">
        <v>2</v>
      </c>
      <c r="O1954" t="s">
        <v>11619</v>
      </c>
      <c r="P1954" t="s">
        <v>11618</v>
      </c>
      <c r="Q1954" t="s">
        <v>316</v>
      </c>
      <c r="R1954" s="7">
        <v>41134</v>
      </c>
      <c r="S1954" s="8">
        <f t="shared" si="240"/>
        <v>2012</v>
      </c>
      <c r="T1954" s="8">
        <v>2012</v>
      </c>
      <c r="U1954" s="8">
        <f t="shared" si="241"/>
        <v>10</v>
      </c>
      <c r="V1954" s="7">
        <v>2012</v>
      </c>
      <c r="W1954" t="s">
        <v>340</v>
      </c>
      <c r="X1954" s="2">
        <v>1.6519999999999999</v>
      </c>
      <c r="Y1954" s="6">
        <f t="shared" si="242"/>
        <v>4.409919649769093E-2</v>
      </c>
      <c r="AA1954" t="s">
        <v>339</v>
      </c>
      <c r="AB1954">
        <v>17337</v>
      </c>
      <c r="AD1954" t="s">
        <v>2</v>
      </c>
      <c r="AE1954">
        <v>60</v>
      </c>
      <c r="AF1954">
        <v>8</v>
      </c>
      <c r="AG1954">
        <v>6204065</v>
      </c>
      <c r="AH1954" t="s">
        <v>11617</v>
      </c>
      <c r="AI1954" t="s">
        <v>11616</v>
      </c>
      <c r="AJ1954" t="s">
        <v>11615</v>
      </c>
      <c r="AK1954" t="s">
        <v>11614</v>
      </c>
      <c r="AL1954">
        <v>18</v>
      </c>
      <c r="AM1954" s="5">
        <f t="shared" si="243"/>
        <v>1.8</v>
      </c>
      <c r="AN1954" s="4">
        <f t="shared" si="244"/>
        <v>2.7262400605831123E-3</v>
      </c>
      <c r="AO1954" s="3"/>
      <c r="AP1954">
        <v>0</v>
      </c>
      <c r="AR1954" t="s">
        <v>1</v>
      </c>
      <c r="AT1954" s="2" t="s">
        <v>0</v>
      </c>
      <c r="AU1954" s="1">
        <f t="shared" si="245"/>
        <v>3.1687309566558581</v>
      </c>
      <c r="AV1954" s="1">
        <f t="shared" si="246"/>
        <v>2.3412718279137024</v>
      </c>
      <c r="AW1954" s="1">
        <f t="shared" si="247"/>
        <v>1.5138126991715457</v>
      </c>
    </row>
    <row r="1955" spans="1:49" x14ac:dyDescent="0.2">
      <c r="A1955">
        <v>1953</v>
      </c>
      <c r="B1955" t="s">
        <v>11613</v>
      </c>
      <c r="C1955" t="s">
        <v>11612</v>
      </c>
      <c r="F1955" t="s">
        <v>11611</v>
      </c>
      <c r="G1955" t="s">
        <v>6</v>
      </c>
      <c r="H1955" t="s">
        <v>5</v>
      </c>
      <c r="I1955" t="s">
        <v>11610</v>
      </c>
      <c r="J1955" t="s">
        <v>423</v>
      </c>
      <c r="K1955" t="s">
        <v>422</v>
      </c>
      <c r="L1955" t="s">
        <v>421</v>
      </c>
      <c r="M1955" t="s">
        <v>420</v>
      </c>
      <c r="N1955">
        <v>4</v>
      </c>
      <c r="O1955" t="s">
        <v>11609</v>
      </c>
      <c r="P1955" t="s">
        <v>11608</v>
      </c>
      <c r="Q1955" t="s">
        <v>11607</v>
      </c>
      <c r="R1955" s="7">
        <v>41134</v>
      </c>
      <c r="S1955" s="8">
        <f t="shared" si="240"/>
        <v>2012</v>
      </c>
      <c r="T1955" s="8">
        <v>2012</v>
      </c>
      <c r="U1955" s="8">
        <f t="shared" si="241"/>
        <v>10</v>
      </c>
      <c r="V1955" s="7">
        <v>2012</v>
      </c>
      <c r="W1955" t="s">
        <v>340</v>
      </c>
      <c r="X1955" s="2">
        <v>1.6519999999999999</v>
      </c>
      <c r="Y1955" s="6">
        <f t="shared" si="242"/>
        <v>4.409919649769093E-2</v>
      </c>
      <c r="AA1955" t="s">
        <v>339</v>
      </c>
      <c r="AB1955">
        <v>17337</v>
      </c>
      <c r="AD1955" t="s">
        <v>2</v>
      </c>
      <c r="AE1955">
        <v>60</v>
      </c>
      <c r="AF1955">
        <v>8</v>
      </c>
      <c r="AG1955">
        <v>6204056</v>
      </c>
      <c r="AH1955" t="s">
        <v>11606</v>
      </c>
      <c r="AI1955" t="s">
        <v>11605</v>
      </c>
      <c r="AJ1955" t="s">
        <v>11604</v>
      </c>
      <c r="AK1955" t="s">
        <v>11603</v>
      </c>
      <c r="AL1955">
        <v>18</v>
      </c>
      <c r="AM1955" s="5">
        <f t="shared" si="243"/>
        <v>1.8</v>
      </c>
      <c r="AN1955" s="4">
        <f t="shared" si="244"/>
        <v>2.7262400605831123E-3</v>
      </c>
      <c r="AO1955" s="3"/>
      <c r="AP1955">
        <v>0</v>
      </c>
      <c r="AQ1955" t="s">
        <v>5098</v>
      </c>
      <c r="AR1955" t="s">
        <v>1</v>
      </c>
      <c r="AS1955" t="s">
        <v>5097</v>
      </c>
      <c r="AT1955" s="2" t="s">
        <v>0</v>
      </c>
      <c r="AU1955" s="1">
        <f t="shared" si="245"/>
        <v>3.1687309566558581</v>
      </c>
      <c r="AV1955" s="1">
        <f t="shared" si="246"/>
        <v>2.3412718279137024</v>
      </c>
      <c r="AW1955" s="1">
        <f t="shared" si="247"/>
        <v>1.5138126991715457</v>
      </c>
    </row>
    <row r="1956" spans="1:49" x14ac:dyDescent="0.2">
      <c r="A1956">
        <v>1954</v>
      </c>
      <c r="B1956" t="s">
        <v>11602</v>
      </c>
      <c r="C1956" t="s">
        <v>11601</v>
      </c>
      <c r="F1956" t="s">
        <v>11600</v>
      </c>
      <c r="G1956" t="s">
        <v>6</v>
      </c>
      <c r="H1956" t="s">
        <v>5</v>
      </c>
      <c r="I1956" t="s">
        <v>80</v>
      </c>
      <c r="J1956">
        <v>60033316</v>
      </c>
      <c r="K1956" t="s">
        <v>79</v>
      </c>
      <c r="L1956" t="s">
        <v>78</v>
      </c>
      <c r="M1956" t="s">
        <v>77</v>
      </c>
      <c r="N1956">
        <v>5</v>
      </c>
      <c r="O1956" t="s">
        <v>11599</v>
      </c>
      <c r="P1956" t="s">
        <v>11598</v>
      </c>
      <c r="Q1956" t="s">
        <v>11597</v>
      </c>
      <c r="R1956" s="7">
        <v>41134</v>
      </c>
      <c r="S1956" s="8">
        <f t="shared" si="240"/>
        <v>2012</v>
      </c>
      <c r="T1956" s="8">
        <v>2012</v>
      </c>
      <c r="U1956" s="8">
        <f t="shared" si="241"/>
        <v>10</v>
      </c>
      <c r="V1956" s="7">
        <v>2012</v>
      </c>
      <c r="W1956" t="s">
        <v>1259</v>
      </c>
      <c r="X1956" s="2">
        <v>1.3280000000000001</v>
      </c>
      <c r="Y1956" s="6">
        <f t="shared" si="242"/>
        <v>3.5450201542937994E-2</v>
      </c>
      <c r="AA1956">
        <v>15361225</v>
      </c>
      <c r="AB1956">
        <v>18894</v>
      </c>
      <c r="AD1956" t="s">
        <v>2</v>
      </c>
      <c r="AE1956">
        <v>11</v>
      </c>
      <c r="AG1956">
        <v>6237487</v>
      </c>
      <c r="AH1956" t="s">
        <v>11596</v>
      </c>
      <c r="AI1956" t="s">
        <v>11595</v>
      </c>
      <c r="AJ1956" t="s">
        <v>11594</v>
      </c>
      <c r="AK1956" t="s">
        <v>11593</v>
      </c>
      <c r="AL1956">
        <v>126</v>
      </c>
      <c r="AM1956" s="5">
        <f t="shared" si="243"/>
        <v>12.6</v>
      </c>
      <c r="AN1956" s="4">
        <f t="shared" si="244"/>
        <v>1.9083680424081786E-2</v>
      </c>
      <c r="AO1956" s="3"/>
      <c r="AP1956">
        <v>0</v>
      </c>
      <c r="AR1956" t="s">
        <v>1</v>
      </c>
      <c r="AT1956" s="2">
        <v>3.8340000000000001</v>
      </c>
      <c r="AU1956" s="1">
        <f t="shared" si="245"/>
        <v>3.0540245207281131</v>
      </c>
      <c r="AV1956" s="1">
        <f t="shared" si="246"/>
        <v>2.7266940983509889</v>
      </c>
      <c r="AW1956" s="1">
        <f t="shared" si="247"/>
        <v>2.3993636759738646</v>
      </c>
    </row>
    <row r="1957" spans="1:49" x14ac:dyDescent="0.2">
      <c r="A1957">
        <v>1955</v>
      </c>
      <c r="B1957" t="s">
        <v>11592</v>
      </c>
      <c r="C1957" t="s">
        <v>11591</v>
      </c>
      <c r="F1957" t="s">
        <v>11590</v>
      </c>
      <c r="G1957" t="s">
        <v>6</v>
      </c>
      <c r="H1957" t="s">
        <v>5</v>
      </c>
      <c r="I1957" t="s">
        <v>11589</v>
      </c>
      <c r="J1957">
        <v>60028442</v>
      </c>
      <c r="K1957" t="s">
        <v>2686</v>
      </c>
      <c r="L1957" t="s">
        <v>1029</v>
      </c>
      <c r="M1957" t="s">
        <v>21</v>
      </c>
      <c r="N1957">
        <v>1</v>
      </c>
      <c r="O1957" t="s">
        <v>11588</v>
      </c>
      <c r="P1957">
        <v>55329638600</v>
      </c>
      <c r="Q1957">
        <v>60028442</v>
      </c>
      <c r="R1957" s="7">
        <v>41134</v>
      </c>
      <c r="S1957" s="8">
        <f t="shared" si="240"/>
        <v>2012</v>
      </c>
      <c r="T1957" s="8">
        <v>2012</v>
      </c>
      <c r="U1957" s="8">
        <f t="shared" si="241"/>
        <v>10</v>
      </c>
      <c r="V1957" s="7">
        <v>2012</v>
      </c>
      <c r="W1957" t="s">
        <v>340</v>
      </c>
      <c r="X1957" s="2">
        <v>1.6519999999999999</v>
      </c>
      <c r="Y1957" s="6">
        <f t="shared" si="242"/>
        <v>4.409919649769093E-2</v>
      </c>
      <c r="AA1957" t="s">
        <v>339</v>
      </c>
      <c r="AB1957">
        <v>17337</v>
      </c>
      <c r="AD1957" t="s">
        <v>2</v>
      </c>
      <c r="AE1957">
        <v>60</v>
      </c>
      <c r="AF1957">
        <v>8</v>
      </c>
      <c r="AG1957">
        <v>6204044</v>
      </c>
      <c r="AH1957" t="s">
        <v>11587</v>
      </c>
      <c r="AI1957" t="s">
        <v>11586</v>
      </c>
      <c r="AJ1957" t="s">
        <v>11585</v>
      </c>
      <c r="AK1957" t="s">
        <v>11584</v>
      </c>
      <c r="AL1957">
        <v>6</v>
      </c>
      <c r="AM1957" s="5">
        <f t="shared" si="243"/>
        <v>0.6</v>
      </c>
      <c r="AN1957" s="4">
        <f t="shared" si="244"/>
        <v>9.0874668686103744E-4</v>
      </c>
      <c r="AO1957" s="3"/>
      <c r="AP1957">
        <v>0</v>
      </c>
      <c r="AQ1957" t="s">
        <v>462</v>
      </c>
      <c r="AR1957" t="s">
        <v>2988</v>
      </c>
      <c r="AS1957" t="s">
        <v>461</v>
      </c>
      <c r="AT1957" s="2" t="s">
        <v>0</v>
      </c>
      <c r="AU1957" s="1">
        <f t="shared" si="245"/>
        <v>3.1142061554441964</v>
      </c>
      <c r="AV1957" s="1">
        <f t="shared" si="246"/>
        <v>2.2503971592275982</v>
      </c>
      <c r="AW1957" s="1">
        <f t="shared" si="247"/>
        <v>1.3865881630110004</v>
      </c>
    </row>
    <row r="1958" spans="1:49" x14ac:dyDescent="0.2">
      <c r="A1958">
        <v>1956</v>
      </c>
      <c r="B1958" t="s">
        <v>11583</v>
      </c>
      <c r="C1958" t="s">
        <v>11582</v>
      </c>
      <c r="F1958" t="s">
        <v>11581</v>
      </c>
      <c r="G1958" t="s">
        <v>6</v>
      </c>
      <c r="H1958" t="s">
        <v>5</v>
      </c>
      <c r="I1958" t="s">
        <v>1614</v>
      </c>
      <c r="J1958" t="s">
        <v>11580</v>
      </c>
      <c r="K1958" t="s">
        <v>11579</v>
      </c>
      <c r="L1958" t="s">
        <v>11578</v>
      </c>
      <c r="M1958" t="s">
        <v>11577</v>
      </c>
      <c r="N1958">
        <v>6</v>
      </c>
      <c r="O1958" t="s">
        <v>11576</v>
      </c>
      <c r="P1958" t="s">
        <v>11575</v>
      </c>
      <c r="Q1958" t="s">
        <v>11574</v>
      </c>
      <c r="R1958" s="7">
        <v>41134</v>
      </c>
      <c r="S1958" s="8">
        <f t="shared" si="240"/>
        <v>2012</v>
      </c>
      <c r="T1958" s="8">
        <v>2012</v>
      </c>
      <c r="U1958" s="8">
        <f t="shared" si="241"/>
        <v>10</v>
      </c>
      <c r="V1958" s="7">
        <v>2012</v>
      </c>
      <c r="W1958" t="s">
        <v>1905</v>
      </c>
      <c r="X1958" s="2">
        <v>0.68100000000000005</v>
      </c>
      <c r="Y1958" s="6">
        <f t="shared" si="242"/>
        <v>1.8178906062304798E-2</v>
      </c>
      <c r="AA1958" t="s">
        <v>1904</v>
      </c>
      <c r="AB1958">
        <v>15047</v>
      </c>
      <c r="AD1958" t="s">
        <v>2</v>
      </c>
      <c r="AE1958">
        <v>12</v>
      </c>
      <c r="AF1958">
        <v>9</v>
      </c>
      <c r="AG1958">
        <v>6212302</v>
      </c>
      <c r="AH1958" t="s">
        <v>11573</v>
      </c>
      <c r="AI1958" t="s">
        <v>11572</v>
      </c>
      <c r="AJ1958" t="s">
        <v>11571</v>
      </c>
      <c r="AK1958" t="s">
        <v>11570</v>
      </c>
      <c r="AL1958">
        <v>73</v>
      </c>
      <c r="AM1958" s="5">
        <f t="shared" si="243"/>
        <v>7.3</v>
      </c>
      <c r="AN1958" s="4">
        <f t="shared" si="244"/>
        <v>1.1056418023475956E-2</v>
      </c>
      <c r="AO1958" s="3"/>
      <c r="AP1958">
        <v>0</v>
      </c>
      <c r="AR1958" t="s">
        <v>1</v>
      </c>
      <c r="AT1958" s="2">
        <v>3.3010000000000002</v>
      </c>
      <c r="AU1958" s="1">
        <f t="shared" si="245"/>
        <v>1.6042159650656147</v>
      </c>
      <c r="AV1958" s="1">
        <f t="shared" si="246"/>
        <v>1.4617662042890378</v>
      </c>
      <c r="AW1958" s="1">
        <f t="shared" si="247"/>
        <v>1.3193164435124607</v>
      </c>
    </row>
    <row r="1959" spans="1:49" x14ac:dyDescent="0.2">
      <c r="A1959">
        <v>1957</v>
      </c>
      <c r="B1959" t="s">
        <v>11569</v>
      </c>
      <c r="C1959" t="s">
        <v>11568</v>
      </c>
      <c r="F1959" t="s">
        <v>11567</v>
      </c>
      <c r="G1959" t="s">
        <v>6</v>
      </c>
      <c r="H1959" t="s">
        <v>5</v>
      </c>
      <c r="I1959" t="s">
        <v>1390</v>
      </c>
      <c r="J1959" t="s">
        <v>11566</v>
      </c>
      <c r="K1959" t="s">
        <v>11565</v>
      </c>
      <c r="L1959" t="s">
        <v>11564</v>
      </c>
      <c r="M1959" t="s">
        <v>359</v>
      </c>
      <c r="N1959">
        <v>4</v>
      </c>
      <c r="O1959" t="s">
        <v>11563</v>
      </c>
      <c r="P1959" t="s">
        <v>11562</v>
      </c>
      <c r="Q1959" t="s">
        <v>11561</v>
      </c>
      <c r="R1959" s="7">
        <v>41134</v>
      </c>
      <c r="S1959" s="8">
        <f t="shared" si="240"/>
        <v>2012</v>
      </c>
      <c r="T1959" s="8">
        <v>2012</v>
      </c>
      <c r="U1959" s="8">
        <f t="shared" si="241"/>
        <v>10</v>
      </c>
      <c r="V1959" s="7">
        <v>2012</v>
      </c>
      <c r="W1959" t="s">
        <v>340</v>
      </c>
      <c r="X1959" s="2">
        <v>1.6519999999999999</v>
      </c>
      <c r="Y1959" s="6">
        <f t="shared" si="242"/>
        <v>4.409919649769093E-2</v>
      </c>
      <c r="AA1959" t="s">
        <v>339</v>
      </c>
      <c r="AB1959">
        <v>17337</v>
      </c>
      <c r="AD1959" t="s">
        <v>2</v>
      </c>
      <c r="AE1959">
        <v>60</v>
      </c>
      <c r="AF1959">
        <v>8</v>
      </c>
      <c r="AG1959">
        <v>6204069</v>
      </c>
      <c r="AH1959" t="s">
        <v>11560</v>
      </c>
      <c r="AI1959" t="s">
        <v>11559</v>
      </c>
      <c r="AJ1959" t="s">
        <v>11558</v>
      </c>
      <c r="AK1959" t="s">
        <v>11557</v>
      </c>
      <c r="AL1959">
        <v>26</v>
      </c>
      <c r="AM1959" s="5">
        <f t="shared" si="243"/>
        <v>2.6</v>
      </c>
      <c r="AN1959" s="4">
        <f t="shared" si="244"/>
        <v>3.9379023097311627E-3</v>
      </c>
      <c r="AO1959" s="3"/>
      <c r="AP1959">
        <v>0</v>
      </c>
      <c r="AQ1959" t="s">
        <v>861</v>
      </c>
      <c r="AR1959" t="s">
        <v>11556</v>
      </c>
      <c r="AS1959" t="s">
        <v>860</v>
      </c>
      <c r="AT1959" s="2" t="s">
        <v>0</v>
      </c>
      <c r="AU1959" s="1">
        <f t="shared" si="245"/>
        <v>3.2050808241302997</v>
      </c>
      <c r="AV1959" s="1">
        <f t="shared" si="246"/>
        <v>2.4018549403711047</v>
      </c>
      <c r="AW1959" s="1">
        <f t="shared" si="247"/>
        <v>1.5986290566119092</v>
      </c>
    </row>
    <row r="1960" spans="1:49" x14ac:dyDescent="0.2">
      <c r="A1960">
        <v>1958</v>
      </c>
      <c r="B1960" t="s">
        <v>11555</v>
      </c>
      <c r="C1960" t="s">
        <v>11554</v>
      </c>
      <c r="F1960" t="s">
        <v>11553</v>
      </c>
      <c r="G1960" t="s">
        <v>6</v>
      </c>
      <c r="H1960" t="s">
        <v>5</v>
      </c>
      <c r="I1960" t="s">
        <v>11552</v>
      </c>
      <c r="J1960" t="s">
        <v>11551</v>
      </c>
      <c r="K1960" t="s">
        <v>11550</v>
      </c>
      <c r="L1960" t="s">
        <v>11549</v>
      </c>
      <c r="M1960" t="s">
        <v>273</v>
      </c>
      <c r="N1960">
        <v>3</v>
      </c>
      <c r="O1960" t="s">
        <v>11548</v>
      </c>
      <c r="P1960" t="s">
        <v>11547</v>
      </c>
      <c r="Q1960" t="s">
        <v>11546</v>
      </c>
      <c r="R1960" s="7">
        <v>41134</v>
      </c>
      <c r="S1960" s="8">
        <f t="shared" si="240"/>
        <v>2012</v>
      </c>
      <c r="T1960" s="8">
        <v>2012</v>
      </c>
      <c r="U1960" s="8">
        <f t="shared" si="241"/>
        <v>10</v>
      </c>
      <c r="V1960" s="7">
        <v>2012</v>
      </c>
      <c r="W1960" t="s">
        <v>340</v>
      </c>
      <c r="X1960" s="2">
        <v>1.6519999999999999</v>
      </c>
      <c r="Y1960" s="6">
        <f t="shared" si="242"/>
        <v>4.409919649769093E-2</v>
      </c>
      <c r="AA1960" t="s">
        <v>339</v>
      </c>
      <c r="AB1960">
        <v>17337</v>
      </c>
      <c r="AD1960" t="s">
        <v>2</v>
      </c>
      <c r="AE1960">
        <v>60</v>
      </c>
      <c r="AF1960">
        <v>8</v>
      </c>
      <c r="AG1960">
        <v>6203565</v>
      </c>
      <c r="AH1960" t="s">
        <v>11545</v>
      </c>
      <c r="AI1960" t="s">
        <v>11544</v>
      </c>
      <c r="AJ1960" t="s">
        <v>11543</v>
      </c>
      <c r="AK1960" t="s">
        <v>11542</v>
      </c>
      <c r="AL1960">
        <v>10</v>
      </c>
      <c r="AM1960" s="5">
        <f t="shared" si="243"/>
        <v>1</v>
      </c>
      <c r="AN1960" s="4">
        <f t="shared" si="244"/>
        <v>1.5145778114350624E-3</v>
      </c>
      <c r="AO1960" s="3"/>
      <c r="AP1960">
        <v>0</v>
      </c>
      <c r="AR1960" t="s">
        <v>2773</v>
      </c>
      <c r="AS1960" t="s">
        <v>1705</v>
      </c>
      <c r="AT1960" s="2" t="s">
        <v>0</v>
      </c>
      <c r="AU1960" s="1">
        <f t="shared" si="245"/>
        <v>3.132381089181417</v>
      </c>
      <c r="AV1960" s="1">
        <f t="shared" si="246"/>
        <v>2.2806887154562996</v>
      </c>
      <c r="AW1960" s="1">
        <f t="shared" si="247"/>
        <v>1.4289963417311822</v>
      </c>
    </row>
    <row r="1961" spans="1:49" x14ac:dyDescent="0.2">
      <c r="A1961">
        <v>1959</v>
      </c>
      <c r="B1961" t="s">
        <v>11541</v>
      </c>
      <c r="C1961" t="s">
        <v>11540</v>
      </c>
      <c r="F1961" t="s">
        <v>11539</v>
      </c>
      <c r="G1961" t="s">
        <v>6</v>
      </c>
      <c r="H1961" t="s">
        <v>5</v>
      </c>
      <c r="I1961" t="s">
        <v>2666</v>
      </c>
      <c r="J1961" t="s">
        <v>11538</v>
      </c>
      <c r="K1961" t="s">
        <v>11537</v>
      </c>
      <c r="L1961" t="s">
        <v>11536</v>
      </c>
      <c r="M1961" t="s">
        <v>69</v>
      </c>
      <c r="N1961">
        <v>6</v>
      </c>
      <c r="O1961" t="s">
        <v>11535</v>
      </c>
      <c r="P1961" t="s">
        <v>11534</v>
      </c>
      <c r="Q1961" t="s">
        <v>11533</v>
      </c>
      <c r="R1961" s="7">
        <v>41134</v>
      </c>
      <c r="S1961" s="8">
        <f t="shared" si="240"/>
        <v>2012</v>
      </c>
      <c r="T1961" s="8">
        <v>2012</v>
      </c>
      <c r="U1961" s="8">
        <f t="shared" si="241"/>
        <v>10</v>
      </c>
      <c r="V1961" s="7">
        <v>2012</v>
      </c>
      <c r="W1961" t="s">
        <v>340</v>
      </c>
      <c r="X1961" s="2">
        <v>1.6519999999999999</v>
      </c>
      <c r="Y1961" s="6">
        <f t="shared" si="242"/>
        <v>4.409919649769093E-2</v>
      </c>
      <c r="AA1961" t="s">
        <v>339</v>
      </c>
      <c r="AB1961">
        <v>17337</v>
      </c>
      <c r="AD1961" t="s">
        <v>2</v>
      </c>
      <c r="AE1961">
        <v>60</v>
      </c>
      <c r="AF1961">
        <v>8</v>
      </c>
      <c r="AG1961">
        <v>6204078</v>
      </c>
      <c r="AH1961" t="s">
        <v>11532</v>
      </c>
      <c r="AI1961" t="s">
        <v>11531</v>
      </c>
      <c r="AJ1961" t="s">
        <v>11530</v>
      </c>
      <c r="AK1961" t="s">
        <v>11529</v>
      </c>
      <c r="AL1961">
        <v>23</v>
      </c>
      <c r="AM1961" s="5">
        <f t="shared" si="243"/>
        <v>2.2999999999999998</v>
      </c>
      <c r="AN1961" s="4">
        <f t="shared" si="244"/>
        <v>3.4835289663006433E-3</v>
      </c>
      <c r="AO1961" s="3"/>
      <c r="AP1961">
        <v>0</v>
      </c>
      <c r="AQ1961" t="s">
        <v>251</v>
      </c>
      <c r="AR1961">
        <v>61101039</v>
      </c>
      <c r="AS1961" t="s">
        <v>250</v>
      </c>
      <c r="AT1961" s="2" t="s">
        <v>0</v>
      </c>
      <c r="AU1961" s="1">
        <f t="shared" si="245"/>
        <v>3.1914496238273844</v>
      </c>
      <c r="AV1961" s="1">
        <f t="shared" si="246"/>
        <v>2.3791362731995789</v>
      </c>
      <c r="AW1961" s="1">
        <f t="shared" si="247"/>
        <v>1.5668229225717729</v>
      </c>
    </row>
    <row r="1962" spans="1:49" x14ac:dyDescent="0.2">
      <c r="A1962">
        <v>1960</v>
      </c>
      <c r="B1962" t="s">
        <v>11528</v>
      </c>
      <c r="C1962" t="s">
        <v>11527</v>
      </c>
      <c r="F1962" t="s">
        <v>11526</v>
      </c>
      <c r="G1962" t="s">
        <v>6</v>
      </c>
      <c r="H1962" t="s">
        <v>5</v>
      </c>
      <c r="I1962" t="s">
        <v>3002</v>
      </c>
      <c r="J1962">
        <v>60025761</v>
      </c>
      <c r="K1962" t="s">
        <v>11525</v>
      </c>
      <c r="L1962" t="s">
        <v>776</v>
      </c>
      <c r="M1962" t="s">
        <v>16</v>
      </c>
      <c r="N1962">
        <v>4</v>
      </c>
      <c r="O1962" t="s">
        <v>11524</v>
      </c>
      <c r="P1962" t="s">
        <v>11523</v>
      </c>
      <c r="Q1962" t="s">
        <v>11522</v>
      </c>
      <c r="R1962" s="7">
        <v>41134</v>
      </c>
      <c r="S1962" s="8">
        <f t="shared" si="240"/>
        <v>2012</v>
      </c>
      <c r="T1962" s="8">
        <v>2012</v>
      </c>
      <c r="U1962" s="8">
        <f t="shared" si="241"/>
        <v>10</v>
      </c>
      <c r="V1962" s="7">
        <v>2012</v>
      </c>
      <c r="W1962" t="s">
        <v>340</v>
      </c>
      <c r="X1962" s="2">
        <v>1.6519999999999999</v>
      </c>
      <c r="Y1962" s="6">
        <f t="shared" si="242"/>
        <v>4.409919649769093E-2</v>
      </c>
      <c r="AA1962" t="s">
        <v>339</v>
      </c>
      <c r="AB1962">
        <v>17337</v>
      </c>
      <c r="AD1962" t="s">
        <v>2</v>
      </c>
      <c r="AE1962">
        <v>60</v>
      </c>
      <c r="AF1962">
        <v>8</v>
      </c>
      <c r="AG1962">
        <v>6204053</v>
      </c>
      <c r="AH1962" t="s">
        <v>11521</v>
      </c>
      <c r="AI1962" t="s">
        <v>11520</v>
      </c>
      <c r="AJ1962" t="s">
        <v>11519</v>
      </c>
      <c r="AK1962" t="s">
        <v>11518</v>
      </c>
      <c r="AL1962">
        <v>11</v>
      </c>
      <c r="AM1962" s="5">
        <f t="shared" si="243"/>
        <v>1.1000000000000001</v>
      </c>
      <c r="AN1962" s="4">
        <f t="shared" si="244"/>
        <v>1.6660355925785689E-3</v>
      </c>
      <c r="AO1962" s="3"/>
      <c r="AP1962">
        <v>0</v>
      </c>
      <c r="AQ1962" t="s">
        <v>251</v>
      </c>
      <c r="AR1962">
        <v>61173120</v>
      </c>
      <c r="AS1962" t="s">
        <v>250</v>
      </c>
      <c r="AT1962" s="2" t="s">
        <v>0</v>
      </c>
      <c r="AU1962" s="1">
        <f t="shared" si="245"/>
        <v>3.1369248226157218</v>
      </c>
      <c r="AV1962" s="1">
        <f t="shared" si="246"/>
        <v>2.2882616045134747</v>
      </c>
      <c r="AW1962" s="1">
        <f t="shared" si="247"/>
        <v>1.4395983864112276</v>
      </c>
    </row>
    <row r="1963" spans="1:49" x14ac:dyDescent="0.2">
      <c r="A1963">
        <v>1961</v>
      </c>
      <c r="B1963" t="s">
        <v>11517</v>
      </c>
      <c r="C1963" t="s">
        <v>11516</v>
      </c>
      <c r="F1963" t="s">
        <v>11515</v>
      </c>
      <c r="G1963" t="s">
        <v>6</v>
      </c>
      <c r="H1963" t="s">
        <v>5</v>
      </c>
      <c r="I1963" t="s">
        <v>11514</v>
      </c>
      <c r="J1963">
        <v>60006834</v>
      </c>
      <c r="K1963" t="s">
        <v>2802</v>
      </c>
      <c r="L1963" t="s">
        <v>2199</v>
      </c>
      <c r="M1963" t="s">
        <v>132</v>
      </c>
      <c r="N1963">
        <v>2</v>
      </c>
      <c r="O1963" t="s">
        <v>11513</v>
      </c>
      <c r="P1963" t="s">
        <v>11512</v>
      </c>
      <c r="Q1963" t="s">
        <v>11511</v>
      </c>
      <c r="R1963" s="7">
        <v>41134</v>
      </c>
      <c r="S1963" s="8">
        <f t="shared" si="240"/>
        <v>2012</v>
      </c>
      <c r="T1963" s="8">
        <v>2012</v>
      </c>
      <c r="U1963" s="8">
        <f t="shared" si="241"/>
        <v>10</v>
      </c>
      <c r="V1963" s="7">
        <v>2012</v>
      </c>
      <c r="W1963" t="s">
        <v>340</v>
      </c>
      <c r="X1963" s="2">
        <v>1.6519999999999999</v>
      </c>
      <c r="Y1963" s="6">
        <f t="shared" si="242"/>
        <v>4.409919649769093E-2</v>
      </c>
      <c r="AA1963" t="s">
        <v>339</v>
      </c>
      <c r="AB1963">
        <v>17337</v>
      </c>
      <c r="AD1963" t="s">
        <v>2</v>
      </c>
      <c r="AE1963">
        <v>60</v>
      </c>
      <c r="AF1963">
        <v>8</v>
      </c>
      <c r="AG1963">
        <v>6204064</v>
      </c>
      <c r="AH1963" t="s">
        <v>11510</v>
      </c>
      <c r="AI1963" t="s">
        <v>11509</v>
      </c>
      <c r="AJ1963" t="s">
        <v>11508</v>
      </c>
      <c r="AK1963" t="s">
        <v>11507</v>
      </c>
      <c r="AL1963">
        <v>55</v>
      </c>
      <c r="AM1963" s="5">
        <f t="shared" si="243"/>
        <v>5.5</v>
      </c>
      <c r="AN1963" s="4">
        <f t="shared" si="244"/>
        <v>8.330177962892843E-3</v>
      </c>
      <c r="AO1963" s="3"/>
      <c r="AP1963">
        <v>0</v>
      </c>
      <c r="AR1963" t="s">
        <v>1</v>
      </c>
      <c r="AT1963" s="2" t="s">
        <v>0</v>
      </c>
      <c r="AU1963" s="1">
        <f t="shared" si="245"/>
        <v>3.3368490937251507</v>
      </c>
      <c r="AV1963" s="1">
        <f t="shared" si="246"/>
        <v>2.6214687230291887</v>
      </c>
      <c r="AW1963" s="1">
        <f t="shared" si="247"/>
        <v>1.9060883523332266</v>
      </c>
    </row>
    <row r="1964" spans="1:49" x14ac:dyDescent="0.2">
      <c r="A1964">
        <v>1962</v>
      </c>
      <c r="B1964" t="s">
        <v>11506</v>
      </c>
      <c r="C1964" t="s">
        <v>11505</v>
      </c>
      <c r="F1964" t="s">
        <v>11504</v>
      </c>
      <c r="G1964" t="s">
        <v>6</v>
      </c>
      <c r="H1964" t="s">
        <v>5</v>
      </c>
      <c r="I1964" t="s">
        <v>11503</v>
      </c>
      <c r="J1964" t="s">
        <v>11502</v>
      </c>
      <c r="K1964" t="s">
        <v>11501</v>
      </c>
      <c r="L1964" t="s">
        <v>11500</v>
      </c>
      <c r="M1964" t="s">
        <v>262</v>
      </c>
      <c r="N1964">
        <v>5</v>
      </c>
      <c r="O1964" t="s">
        <v>11499</v>
      </c>
      <c r="P1964" t="s">
        <v>11498</v>
      </c>
      <c r="Q1964" t="s">
        <v>11497</v>
      </c>
      <c r="R1964" s="7">
        <v>41134</v>
      </c>
      <c r="S1964" s="8">
        <f t="shared" si="240"/>
        <v>2012</v>
      </c>
      <c r="T1964" s="8">
        <v>2012</v>
      </c>
      <c r="U1964" s="8">
        <f t="shared" si="241"/>
        <v>10</v>
      </c>
      <c r="V1964" s="7">
        <v>2012</v>
      </c>
      <c r="W1964" t="s">
        <v>340</v>
      </c>
      <c r="X1964" s="2">
        <v>1.6519999999999999</v>
      </c>
      <c r="Y1964" s="6">
        <f t="shared" si="242"/>
        <v>4.409919649769093E-2</v>
      </c>
      <c r="AA1964" t="s">
        <v>339</v>
      </c>
      <c r="AB1964">
        <v>17337</v>
      </c>
      <c r="AD1964" t="s">
        <v>2</v>
      </c>
      <c r="AE1964">
        <v>60</v>
      </c>
      <c r="AF1964">
        <v>8</v>
      </c>
      <c r="AG1964">
        <v>6204076</v>
      </c>
      <c r="AH1964" t="s">
        <v>11496</v>
      </c>
      <c r="AI1964" t="s">
        <v>11495</v>
      </c>
      <c r="AJ1964" t="s">
        <v>11494</v>
      </c>
      <c r="AK1964" t="s">
        <v>11493</v>
      </c>
      <c r="AL1964">
        <v>34</v>
      </c>
      <c r="AM1964" s="5">
        <f t="shared" si="243"/>
        <v>3.4</v>
      </c>
      <c r="AN1964" s="4">
        <f t="shared" si="244"/>
        <v>5.1495645588792126E-3</v>
      </c>
      <c r="AO1964" s="3"/>
      <c r="AP1964">
        <v>0</v>
      </c>
      <c r="AR1964" t="s">
        <v>1</v>
      </c>
      <c r="AT1964" s="2" t="s">
        <v>0</v>
      </c>
      <c r="AU1964" s="1">
        <f t="shared" si="245"/>
        <v>3.2414306916047417</v>
      </c>
      <c r="AV1964" s="1">
        <f t="shared" si="246"/>
        <v>2.462438052828507</v>
      </c>
      <c r="AW1964" s="1">
        <f t="shared" si="247"/>
        <v>1.6834454140522728</v>
      </c>
    </row>
    <row r="1965" spans="1:49" x14ac:dyDescent="0.2">
      <c r="A1965">
        <v>1963</v>
      </c>
      <c r="B1965" t="s">
        <v>11492</v>
      </c>
      <c r="C1965" t="s">
        <v>11491</v>
      </c>
      <c r="F1965" t="s">
        <v>11490</v>
      </c>
      <c r="G1965" t="s">
        <v>6</v>
      </c>
      <c r="H1965" t="s">
        <v>5</v>
      </c>
      <c r="I1965" t="s">
        <v>11489</v>
      </c>
      <c r="J1965">
        <v>60002306</v>
      </c>
      <c r="K1965" t="s">
        <v>1399</v>
      </c>
      <c r="L1965" t="s">
        <v>1398</v>
      </c>
      <c r="M1965" t="s">
        <v>172</v>
      </c>
      <c r="N1965">
        <v>3</v>
      </c>
      <c r="O1965" t="s">
        <v>11488</v>
      </c>
      <c r="P1965" t="s">
        <v>11487</v>
      </c>
      <c r="Q1965" t="s">
        <v>1865</v>
      </c>
      <c r="R1965" s="7">
        <v>41134</v>
      </c>
      <c r="S1965" s="8">
        <f t="shared" si="240"/>
        <v>2012</v>
      </c>
      <c r="T1965" s="8">
        <v>2012</v>
      </c>
      <c r="U1965" s="8">
        <f t="shared" si="241"/>
        <v>10</v>
      </c>
      <c r="V1965" s="7">
        <v>2012</v>
      </c>
      <c r="W1965" t="s">
        <v>340</v>
      </c>
      <c r="X1965" s="2">
        <v>1.6519999999999999</v>
      </c>
      <c r="Y1965" s="6">
        <f t="shared" si="242"/>
        <v>4.409919649769093E-2</v>
      </c>
      <c r="AA1965" t="s">
        <v>339</v>
      </c>
      <c r="AB1965">
        <v>17337</v>
      </c>
      <c r="AD1965" t="s">
        <v>2</v>
      </c>
      <c r="AE1965">
        <v>60</v>
      </c>
      <c r="AF1965">
        <v>8</v>
      </c>
      <c r="AG1965">
        <v>6204033</v>
      </c>
      <c r="AH1965" t="s">
        <v>11486</v>
      </c>
      <c r="AI1965" t="s">
        <v>11485</v>
      </c>
      <c r="AJ1965" t="s">
        <v>11484</v>
      </c>
      <c r="AK1965" t="s">
        <v>11483</v>
      </c>
      <c r="AL1965">
        <v>1</v>
      </c>
      <c r="AM1965" s="5">
        <f t="shared" si="243"/>
        <v>0.1</v>
      </c>
      <c r="AN1965" s="4">
        <f t="shared" si="244"/>
        <v>1.5145778114350627E-4</v>
      </c>
      <c r="AO1965" s="3"/>
      <c r="AP1965">
        <v>0</v>
      </c>
      <c r="AQ1965" t="s">
        <v>230</v>
      </c>
      <c r="AR1965" t="s">
        <v>1</v>
      </c>
      <c r="AS1965" t="s">
        <v>229</v>
      </c>
      <c r="AT1965" s="2" t="s">
        <v>0</v>
      </c>
      <c r="AU1965" s="1">
        <f t="shared" si="245"/>
        <v>3.0914874882726702</v>
      </c>
      <c r="AV1965" s="1">
        <f t="shared" si="246"/>
        <v>2.2125327139417217</v>
      </c>
      <c r="AW1965" s="1">
        <f t="shared" si="247"/>
        <v>1.3335779396107732</v>
      </c>
    </row>
    <row r="1966" spans="1:49" x14ac:dyDescent="0.2">
      <c r="A1966">
        <v>1964</v>
      </c>
      <c r="B1966" t="s">
        <v>11482</v>
      </c>
      <c r="C1966" t="s">
        <v>11481</v>
      </c>
      <c r="F1966" t="s">
        <v>11480</v>
      </c>
      <c r="G1966" t="s">
        <v>6</v>
      </c>
      <c r="H1966" t="s">
        <v>5</v>
      </c>
      <c r="I1966" t="s">
        <v>11479</v>
      </c>
      <c r="J1966" t="s">
        <v>11478</v>
      </c>
      <c r="K1966" t="s">
        <v>11477</v>
      </c>
      <c r="L1966" t="s">
        <v>1990</v>
      </c>
      <c r="M1966" t="s">
        <v>228</v>
      </c>
      <c r="N1966">
        <v>5</v>
      </c>
      <c r="O1966" t="s">
        <v>11476</v>
      </c>
      <c r="P1966" t="s">
        <v>11475</v>
      </c>
      <c r="Q1966" t="s">
        <v>11474</v>
      </c>
      <c r="R1966" s="7">
        <v>41134</v>
      </c>
      <c r="S1966" s="8">
        <f t="shared" si="240"/>
        <v>2012</v>
      </c>
      <c r="T1966" s="8">
        <v>2012</v>
      </c>
      <c r="U1966" s="8">
        <f t="shared" si="241"/>
        <v>10</v>
      </c>
      <c r="V1966" s="7">
        <v>2012</v>
      </c>
      <c r="W1966" t="s">
        <v>340</v>
      </c>
      <c r="X1966" s="2">
        <v>1.6519999999999999</v>
      </c>
      <c r="Y1966" s="6">
        <f t="shared" si="242"/>
        <v>4.409919649769093E-2</v>
      </c>
      <c r="AA1966" t="s">
        <v>339</v>
      </c>
      <c r="AB1966">
        <v>17337</v>
      </c>
      <c r="AD1966" t="s">
        <v>2</v>
      </c>
      <c r="AE1966">
        <v>60</v>
      </c>
      <c r="AF1966">
        <v>8</v>
      </c>
      <c r="AG1966">
        <v>6204032</v>
      </c>
      <c r="AH1966" t="s">
        <v>11473</v>
      </c>
      <c r="AI1966" t="s">
        <v>11472</v>
      </c>
      <c r="AJ1966" t="s">
        <v>11471</v>
      </c>
      <c r="AK1966" t="s">
        <v>11470</v>
      </c>
      <c r="AL1966">
        <v>14</v>
      </c>
      <c r="AM1966" s="5">
        <f t="shared" si="243"/>
        <v>1.4</v>
      </c>
      <c r="AN1966" s="4">
        <f t="shared" si="244"/>
        <v>2.1204089360090874E-3</v>
      </c>
      <c r="AO1966" s="3"/>
      <c r="AP1966">
        <v>0</v>
      </c>
      <c r="AR1966" t="s">
        <v>1</v>
      </c>
      <c r="AT1966" s="2" t="s">
        <v>0</v>
      </c>
      <c r="AU1966" s="1">
        <f t="shared" si="245"/>
        <v>3.150556022918638</v>
      </c>
      <c r="AV1966" s="1">
        <f t="shared" si="246"/>
        <v>2.310980271685001</v>
      </c>
      <c r="AW1966" s="1">
        <f t="shared" si="247"/>
        <v>1.4714045204513639</v>
      </c>
    </row>
    <row r="1967" spans="1:49" x14ac:dyDescent="0.2">
      <c r="A1967">
        <v>1965</v>
      </c>
      <c r="B1967" t="s">
        <v>11469</v>
      </c>
      <c r="C1967" t="s">
        <v>11468</v>
      </c>
      <c r="F1967" t="s">
        <v>11467</v>
      </c>
      <c r="G1967" t="s">
        <v>6</v>
      </c>
      <c r="H1967" t="s">
        <v>5</v>
      </c>
      <c r="I1967" t="s">
        <v>11466</v>
      </c>
      <c r="J1967">
        <v>60001881</v>
      </c>
      <c r="K1967" t="s">
        <v>403</v>
      </c>
      <c r="L1967" t="s">
        <v>402</v>
      </c>
      <c r="M1967" t="s">
        <v>282</v>
      </c>
      <c r="N1967">
        <v>3</v>
      </c>
      <c r="O1967" t="s">
        <v>11465</v>
      </c>
      <c r="P1967" t="s">
        <v>11464</v>
      </c>
      <c r="Q1967" t="s">
        <v>2139</v>
      </c>
      <c r="R1967" s="7">
        <v>41134</v>
      </c>
      <c r="S1967" s="8">
        <f t="shared" si="240"/>
        <v>2012</v>
      </c>
      <c r="T1967" s="8">
        <v>2012</v>
      </c>
      <c r="U1967" s="8">
        <f t="shared" si="241"/>
        <v>10</v>
      </c>
      <c r="V1967" s="7">
        <v>2012</v>
      </c>
      <c r="W1967" t="s">
        <v>340</v>
      </c>
      <c r="X1967" s="2">
        <v>1.6519999999999999</v>
      </c>
      <c r="Y1967" s="6">
        <f t="shared" si="242"/>
        <v>4.409919649769093E-2</v>
      </c>
      <c r="AA1967" t="s">
        <v>339</v>
      </c>
      <c r="AB1967">
        <v>17337</v>
      </c>
      <c r="AD1967" t="s">
        <v>2</v>
      </c>
      <c r="AE1967">
        <v>60</v>
      </c>
      <c r="AF1967">
        <v>8</v>
      </c>
      <c r="AG1967">
        <v>6255831</v>
      </c>
      <c r="AH1967" t="s">
        <v>11463</v>
      </c>
      <c r="AI1967" t="s">
        <v>11462</v>
      </c>
      <c r="AJ1967" t="s">
        <v>11461</v>
      </c>
      <c r="AK1967" t="s">
        <v>11460</v>
      </c>
      <c r="AL1967">
        <v>4</v>
      </c>
      <c r="AM1967" s="5">
        <f t="shared" si="243"/>
        <v>0.4</v>
      </c>
      <c r="AN1967" s="4">
        <f t="shared" si="244"/>
        <v>6.0583112457402507E-4</v>
      </c>
      <c r="AO1967" s="3"/>
      <c r="AP1967">
        <v>0</v>
      </c>
      <c r="AR1967" t="s">
        <v>1</v>
      </c>
      <c r="AT1967" s="2" t="s">
        <v>0</v>
      </c>
      <c r="AU1967" s="1">
        <f t="shared" si="245"/>
        <v>3.1051186885755859</v>
      </c>
      <c r="AV1967" s="1">
        <f t="shared" si="246"/>
        <v>2.2352513811132479</v>
      </c>
      <c r="AW1967" s="1">
        <f t="shared" si="247"/>
        <v>1.3653840736509095</v>
      </c>
    </row>
    <row r="1968" spans="1:49" x14ac:dyDescent="0.2">
      <c r="A1968">
        <v>1966</v>
      </c>
      <c r="B1968" t="s">
        <v>11459</v>
      </c>
      <c r="C1968" t="s">
        <v>11458</v>
      </c>
      <c r="F1968" t="s">
        <v>11457</v>
      </c>
      <c r="G1968" t="s">
        <v>6</v>
      </c>
      <c r="H1968" t="s">
        <v>5</v>
      </c>
      <c r="I1968" t="s">
        <v>570</v>
      </c>
      <c r="J1968" t="s">
        <v>11456</v>
      </c>
      <c r="K1968" t="s">
        <v>11455</v>
      </c>
      <c r="L1968" t="s">
        <v>11454</v>
      </c>
      <c r="M1968" t="s">
        <v>228</v>
      </c>
      <c r="N1968">
        <v>4</v>
      </c>
      <c r="O1968" t="s">
        <v>11453</v>
      </c>
      <c r="P1968" t="s">
        <v>11452</v>
      </c>
      <c r="Q1968" t="s">
        <v>11451</v>
      </c>
      <c r="R1968" s="7">
        <v>41134</v>
      </c>
      <c r="S1968" s="8">
        <f t="shared" si="240"/>
        <v>2012</v>
      </c>
      <c r="T1968" s="8">
        <v>2012</v>
      </c>
      <c r="U1968" s="8">
        <f t="shared" si="241"/>
        <v>10</v>
      </c>
      <c r="V1968" s="7">
        <v>2012</v>
      </c>
      <c r="W1968" t="s">
        <v>340</v>
      </c>
      <c r="X1968" s="2">
        <v>1.6519999999999999</v>
      </c>
      <c r="Y1968" s="6">
        <f t="shared" si="242"/>
        <v>4.409919649769093E-2</v>
      </c>
      <c r="AA1968" t="s">
        <v>339</v>
      </c>
      <c r="AB1968">
        <v>17337</v>
      </c>
      <c r="AD1968" t="s">
        <v>2</v>
      </c>
      <c r="AE1968">
        <v>60</v>
      </c>
      <c r="AF1968">
        <v>8</v>
      </c>
      <c r="AG1968">
        <v>6204059</v>
      </c>
      <c r="AH1968" t="s">
        <v>11450</v>
      </c>
      <c r="AI1968" t="s">
        <v>11449</v>
      </c>
      <c r="AJ1968" t="s">
        <v>11448</v>
      </c>
      <c r="AK1968" t="s">
        <v>11447</v>
      </c>
      <c r="AL1968">
        <v>65</v>
      </c>
      <c r="AM1968" s="5">
        <f t="shared" si="243"/>
        <v>6.5</v>
      </c>
      <c r="AN1968" s="4">
        <f t="shared" si="244"/>
        <v>9.8447557743279058E-3</v>
      </c>
      <c r="AO1968" s="3"/>
      <c r="AP1968">
        <v>0</v>
      </c>
      <c r="AR1968" t="s">
        <v>1</v>
      </c>
      <c r="AT1968" s="2" t="s">
        <v>0</v>
      </c>
      <c r="AU1968" s="1">
        <f t="shared" si="245"/>
        <v>3.3822864280682019</v>
      </c>
      <c r="AV1968" s="1">
        <f t="shared" si="246"/>
        <v>2.6971976136009417</v>
      </c>
      <c r="AW1968" s="1">
        <f t="shared" si="247"/>
        <v>2.012108799133681</v>
      </c>
    </row>
    <row r="1969" spans="1:49" x14ac:dyDescent="0.2">
      <c r="A1969">
        <v>1967</v>
      </c>
      <c r="B1969" t="s">
        <v>11446</v>
      </c>
      <c r="C1969" t="s">
        <v>11445</v>
      </c>
      <c r="F1969" t="s">
        <v>11444</v>
      </c>
      <c r="G1969" t="s">
        <v>6</v>
      </c>
      <c r="H1969" t="s">
        <v>5</v>
      </c>
      <c r="I1969" t="s">
        <v>11443</v>
      </c>
      <c r="J1969" t="s">
        <v>11442</v>
      </c>
      <c r="K1969" t="s">
        <v>11441</v>
      </c>
      <c r="L1969" t="s">
        <v>11440</v>
      </c>
      <c r="M1969" t="s">
        <v>11439</v>
      </c>
      <c r="N1969">
        <v>7</v>
      </c>
      <c r="O1969" t="s">
        <v>11438</v>
      </c>
      <c r="P1969" t="s">
        <v>11437</v>
      </c>
      <c r="Q1969" t="s">
        <v>11436</v>
      </c>
      <c r="R1969" s="7">
        <v>41134</v>
      </c>
      <c r="S1969" s="8">
        <f t="shared" si="240"/>
        <v>2012</v>
      </c>
      <c r="T1969" s="8">
        <v>2012</v>
      </c>
      <c r="U1969" s="8">
        <f t="shared" si="241"/>
        <v>10</v>
      </c>
      <c r="V1969" s="7">
        <v>2012</v>
      </c>
      <c r="W1969" t="s">
        <v>340</v>
      </c>
      <c r="X1969" s="2">
        <v>1.6519999999999999</v>
      </c>
      <c r="Y1969" s="6">
        <f t="shared" si="242"/>
        <v>4.409919649769093E-2</v>
      </c>
      <c r="AA1969" t="s">
        <v>339</v>
      </c>
      <c r="AB1969">
        <v>17337</v>
      </c>
      <c r="AD1969" t="s">
        <v>2</v>
      </c>
      <c r="AE1969">
        <v>60</v>
      </c>
      <c r="AF1969">
        <v>8</v>
      </c>
      <c r="AG1969">
        <v>6204067</v>
      </c>
      <c r="AH1969" t="s">
        <v>11435</v>
      </c>
      <c r="AI1969" t="s">
        <v>11434</v>
      </c>
      <c r="AJ1969" t="s">
        <v>11433</v>
      </c>
      <c r="AK1969" t="s">
        <v>11432</v>
      </c>
      <c r="AL1969">
        <v>3</v>
      </c>
      <c r="AM1969" s="5">
        <f t="shared" si="243"/>
        <v>0.3</v>
      </c>
      <c r="AN1969" s="4">
        <f t="shared" si="244"/>
        <v>4.5437334343051872E-4</v>
      </c>
      <c r="AO1969" s="3"/>
      <c r="AP1969">
        <v>0</v>
      </c>
      <c r="AR1969" t="s">
        <v>1</v>
      </c>
      <c r="AT1969" s="2" t="s">
        <v>0</v>
      </c>
      <c r="AU1969" s="1">
        <f t="shared" si="245"/>
        <v>3.1005749551412807</v>
      </c>
      <c r="AV1969" s="1">
        <f t="shared" si="246"/>
        <v>2.2276784920560724</v>
      </c>
      <c r="AW1969" s="1">
        <f t="shared" si="247"/>
        <v>1.3547820289708641</v>
      </c>
    </row>
    <row r="1970" spans="1:49" x14ac:dyDescent="0.2">
      <c r="A1970">
        <v>1968</v>
      </c>
      <c r="B1970" t="s">
        <v>11431</v>
      </c>
      <c r="C1970" t="s">
        <v>11430</v>
      </c>
      <c r="F1970" t="s">
        <v>11429</v>
      </c>
      <c r="G1970" t="s">
        <v>6</v>
      </c>
      <c r="H1970" t="s">
        <v>5</v>
      </c>
      <c r="I1970" t="s">
        <v>2441</v>
      </c>
      <c r="J1970">
        <v>60007136</v>
      </c>
      <c r="K1970" t="s">
        <v>1235</v>
      </c>
      <c r="L1970" t="s">
        <v>1234</v>
      </c>
      <c r="M1970" t="s">
        <v>194</v>
      </c>
      <c r="N1970">
        <v>1</v>
      </c>
      <c r="O1970" t="s">
        <v>2440</v>
      </c>
      <c r="P1970">
        <v>17433376700</v>
      </c>
      <c r="Q1970">
        <v>60007136</v>
      </c>
      <c r="R1970" s="7">
        <v>41134</v>
      </c>
      <c r="S1970" s="8">
        <f t="shared" si="240"/>
        <v>2012</v>
      </c>
      <c r="T1970" s="8">
        <v>2012</v>
      </c>
      <c r="U1970" s="8">
        <f t="shared" si="241"/>
        <v>10</v>
      </c>
      <c r="V1970" s="7">
        <v>2012</v>
      </c>
      <c r="W1970" t="s">
        <v>340</v>
      </c>
      <c r="X1970" s="2">
        <v>1.6519999999999999</v>
      </c>
      <c r="Y1970" s="6">
        <f t="shared" si="242"/>
        <v>4.409919649769093E-2</v>
      </c>
      <c r="AA1970" t="s">
        <v>339</v>
      </c>
      <c r="AB1970">
        <v>17337</v>
      </c>
      <c r="AD1970" t="s">
        <v>2</v>
      </c>
      <c r="AE1970">
        <v>60</v>
      </c>
      <c r="AF1970">
        <v>8</v>
      </c>
      <c r="AG1970">
        <v>6204034</v>
      </c>
      <c r="AH1970" t="s">
        <v>11428</v>
      </c>
      <c r="AI1970" t="s">
        <v>11427</v>
      </c>
      <c r="AJ1970" t="s">
        <v>11426</v>
      </c>
      <c r="AK1970" t="s">
        <v>11425</v>
      </c>
      <c r="AL1970">
        <v>11</v>
      </c>
      <c r="AM1970" s="5">
        <f t="shared" si="243"/>
        <v>1.1000000000000001</v>
      </c>
      <c r="AN1970" s="4">
        <f t="shared" si="244"/>
        <v>1.6660355925785689E-3</v>
      </c>
      <c r="AO1970" s="3"/>
      <c r="AP1970">
        <v>0</v>
      </c>
      <c r="AR1970" t="s">
        <v>1</v>
      </c>
      <c r="AT1970" s="2" t="s">
        <v>0</v>
      </c>
      <c r="AU1970" s="1">
        <f t="shared" si="245"/>
        <v>3.1369248226157218</v>
      </c>
      <c r="AV1970" s="1">
        <f t="shared" si="246"/>
        <v>2.2882616045134747</v>
      </c>
      <c r="AW1970" s="1">
        <f t="shared" si="247"/>
        <v>1.4395983864112276</v>
      </c>
    </row>
    <row r="1971" spans="1:49" x14ac:dyDescent="0.2">
      <c r="A1971">
        <v>1969</v>
      </c>
      <c r="B1971" t="s">
        <v>11424</v>
      </c>
      <c r="C1971" t="s">
        <v>11423</v>
      </c>
      <c r="F1971" t="s">
        <v>11422</v>
      </c>
      <c r="G1971" t="s">
        <v>6</v>
      </c>
      <c r="H1971" t="s">
        <v>5</v>
      </c>
      <c r="I1971" t="s">
        <v>11421</v>
      </c>
      <c r="J1971" t="s">
        <v>11420</v>
      </c>
      <c r="K1971" t="s">
        <v>11419</v>
      </c>
      <c r="L1971" t="s">
        <v>11418</v>
      </c>
      <c r="M1971" t="s">
        <v>408</v>
      </c>
      <c r="N1971">
        <v>6</v>
      </c>
      <c r="O1971" t="s">
        <v>11417</v>
      </c>
      <c r="P1971" t="s">
        <v>11416</v>
      </c>
      <c r="Q1971" t="s">
        <v>11415</v>
      </c>
      <c r="R1971" s="7">
        <v>41134</v>
      </c>
      <c r="S1971" s="8">
        <f t="shared" si="240"/>
        <v>2012</v>
      </c>
      <c r="T1971" s="8">
        <v>2012</v>
      </c>
      <c r="U1971" s="8">
        <f t="shared" si="241"/>
        <v>10</v>
      </c>
      <c r="V1971" s="7">
        <v>2012</v>
      </c>
      <c r="W1971" t="s">
        <v>340</v>
      </c>
      <c r="X1971" s="2">
        <v>1.6519999999999999</v>
      </c>
      <c r="Y1971" s="6">
        <f t="shared" si="242"/>
        <v>4.409919649769093E-2</v>
      </c>
      <c r="AA1971" t="s">
        <v>339</v>
      </c>
      <c r="AB1971">
        <v>17337</v>
      </c>
      <c r="AD1971" t="s">
        <v>2</v>
      </c>
      <c r="AE1971">
        <v>60</v>
      </c>
      <c r="AF1971">
        <v>8</v>
      </c>
      <c r="AG1971">
        <v>6204036</v>
      </c>
      <c r="AH1971" t="s">
        <v>11414</v>
      </c>
      <c r="AI1971" t="s">
        <v>11413</v>
      </c>
      <c r="AJ1971" t="s">
        <v>11412</v>
      </c>
      <c r="AK1971" t="s">
        <v>11411</v>
      </c>
      <c r="AL1971">
        <v>50</v>
      </c>
      <c r="AM1971" s="5">
        <f t="shared" si="243"/>
        <v>5</v>
      </c>
      <c r="AN1971" s="4">
        <f t="shared" si="244"/>
        <v>7.5728890571753124E-3</v>
      </c>
      <c r="AO1971" s="3"/>
      <c r="AP1971">
        <v>0</v>
      </c>
      <c r="AQ1971" t="s">
        <v>407</v>
      </c>
      <c r="AR1971" t="s">
        <v>11410</v>
      </c>
      <c r="AS1971" t="s">
        <v>406</v>
      </c>
      <c r="AT1971" s="2" t="s">
        <v>0</v>
      </c>
      <c r="AU1971" s="1">
        <f t="shared" si="245"/>
        <v>3.314130426553624</v>
      </c>
      <c r="AV1971" s="1">
        <f t="shared" si="246"/>
        <v>2.5836042777433121</v>
      </c>
      <c r="AW1971" s="1">
        <f t="shared" si="247"/>
        <v>1.8530781289329996</v>
      </c>
    </row>
    <row r="1972" spans="1:49" x14ac:dyDescent="0.2">
      <c r="A1972">
        <v>1970</v>
      </c>
      <c r="B1972" t="s">
        <v>11409</v>
      </c>
      <c r="C1972" t="s">
        <v>11408</v>
      </c>
      <c r="E1972">
        <v>22753821</v>
      </c>
      <c r="F1972" t="s">
        <v>11407</v>
      </c>
      <c r="G1972" t="s">
        <v>6</v>
      </c>
      <c r="H1972" t="s">
        <v>5</v>
      </c>
      <c r="I1972" t="s">
        <v>11406</v>
      </c>
      <c r="J1972">
        <v>60117872</v>
      </c>
      <c r="K1972" t="s">
        <v>11405</v>
      </c>
      <c r="L1972" t="s">
        <v>11404</v>
      </c>
      <c r="M1972" t="s">
        <v>12</v>
      </c>
      <c r="N1972">
        <v>2</v>
      </c>
      <c r="O1972" t="s">
        <v>11403</v>
      </c>
      <c r="P1972" t="s">
        <v>11402</v>
      </c>
      <c r="Q1972" t="s">
        <v>11401</v>
      </c>
      <c r="R1972" s="7">
        <v>41134</v>
      </c>
      <c r="S1972" s="8">
        <f t="shared" si="240"/>
        <v>2012</v>
      </c>
      <c r="T1972" s="8">
        <v>2012</v>
      </c>
      <c r="U1972" s="8">
        <f t="shared" si="241"/>
        <v>10</v>
      </c>
      <c r="V1972" s="7">
        <v>41134</v>
      </c>
      <c r="W1972" t="s">
        <v>11386</v>
      </c>
      <c r="X1972" s="2" t="s">
        <v>0</v>
      </c>
      <c r="Y1972" s="6" t="e">
        <f t="shared" si="242"/>
        <v>#VALUE!</v>
      </c>
      <c r="AA1972" t="s">
        <v>11385</v>
      </c>
      <c r="AB1972">
        <v>29784</v>
      </c>
      <c r="AD1972" t="s">
        <v>2</v>
      </c>
      <c r="AE1972">
        <v>370</v>
      </c>
      <c r="AF1972">
        <v>1972</v>
      </c>
      <c r="AH1972" t="s">
        <v>11400</v>
      </c>
      <c r="AI1972" t="s">
        <v>11399</v>
      </c>
      <c r="AJ1972" t="s">
        <v>11398</v>
      </c>
      <c r="AK1972" t="s">
        <v>11397</v>
      </c>
      <c r="AL1972">
        <v>10</v>
      </c>
      <c r="AM1972" s="5">
        <f t="shared" si="243"/>
        <v>1</v>
      </c>
      <c r="AN1972" s="4">
        <f t="shared" si="244"/>
        <v>1.5145778114350624E-3</v>
      </c>
      <c r="AO1972" s="3"/>
      <c r="AP1972">
        <v>1</v>
      </c>
      <c r="AR1972" t="s">
        <v>1</v>
      </c>
      <c r="AT1972" s="2" t="s">
        <v>0</v>
      </c>
      <c r="AU1972" s="1" t="e">
        <f t="shared" si="245"/>
        <v>#VALUE!</v>
      </c>
      <c r="AV1972" s="1" t="e">
        <f t="shared" si="246"/>
        <v>#VALUE!</v>
      </c>
      <c r="AW1972" s="1" t="e">
        <f t="shared" si="247"/>
        <v>#VALUE!</v>
      </c>
    </row>
    <row r="1973" spans="1:49" x14ac:dyDescent="0.2">
      <c r="A1973">
        <v>1971</v>
      </c>
      <c r="B1973" t="s">
        <v>11396</v>
      </c>
      <c r="C1973" t="s">
        <v>11395</v>
      </c>
      <c r="E1973">
        <v>22753820</v>
      </c>
      <c r="F1973" t="s">
        <v>11394</v>
      </c>
      <c r="G1973" t="s">
        <v>6</v>
      </c>
      <c r="H1973" t="s">
        <v>5</v>
      </c>
      <c r="I1973" t="s">
        <v>11393</v>
      </c>
      <c r="J1973" t="s">
        <v>11392</v>
      </c>
      <c r="K1973" t="s">
        <v>11391</v>
      </c>
      <c r="L1973" t="s">
        <v>11390</v>
      </c>
      <c r="M1973" t="s">
        <v>9962</v>
      </c>
      <c r="N1973">
        <v>4</v>
      </c>
      <c r="O1973" t="s">
        <v>11389</v>
      </c>
      <c r="P1973" t="s">
        <v>11388</v>
      </c>
      <c r="Q1973" t="s">
        <v>11387</v>
      </c>
      <c r="R1973" s="7">
        <v>41134</v>
      </c>
      <c r="S1973" s="8">
        <f t="shared" si="240"/>
        <v>2012</v>
      </c>
      <c r="T1973" s="8">
        <v>2012</v>
      </c>
      <c r="U1973" s="8">
        <f t="shared" si="241"/>
        <v>10</v>
      </c>
      <c r="V1973" s="7">
        <v>41134</v>
      </c>
      <c r="W1973" t="s">
        <v>11386</v>
      </c>
      <c r="X1973" s="2" t="s">
        <v>0</v>
      </c>
      <c r="Y1973" s="6" t="e">
        <f t="shared" si="242"/>
        <v>#VALUE!</v>
      </c>
      <c r="AA1973" t="s">
        <v>11385</v>
      </c>
      <c r="AB1973">
        <v>29784</v>
      </c>
      <c r="AD1973" t="s">
        <v>2</v>
      </c>
      <c r="AE1973">
        <v>370</v>
      </c>
      <c r="AF1973">
        <v>1972</v>
      </c>
      <c r="AH1973" t="s">
        <v>11384</v>
      </c>
      <c r="AI1973" t="s">
        <v>11383</v>
      </c>
      <c r="AJ1973" t="s">
        <v>11382</v>
      </c>
      <c r="AK1973" t="s">
        <v>11381</v>
      </c>
      <c r="AL1973">
        <v>28</v>
      </c>
      <c r="AM1973" s="5">
        <f t="shared" si="243"/>
        <v>2.8</v>
      </c>
      <c r="AN1973" s="4">
        <f t="shared" si="244"/>
        <v>4.2408178720181747E-3</v>
      </c>
      <c r="AO1973" s="3"/>
      <c r="AP1973">
        <v>1</v>
      </c>
      <c r="AR1973" t="s">
        <v>1</v>
      </c>
      <c r="AT1973" s="2" t="s">
        <v>0</v>
      </c>
      <c r="AU1973" s="1" t="e">
        <f t="shared" si="245"/>
        <v>#VALUE!</v>
      </c>
      <c r="AV1973" s="1" t="e">
        <f t="shared" si="246"/>
        <v>#VALUE!</v>
      </c>
      <c r="AW1973" s="1" t="e">
        <f t="shared" si="247"/>
        <v>#VALUE!</v>
      </c>
    </row>
    <row r="1974" spans="1:49" x14ac:dyDescent="0.2">
      <c r="A1974">
        <v>1972</v>
      </c>
      <c r="B1974" t="s">
        <v>11380</v>
      </c>
      <c r="C1974" t="s">
        <v>11379</v>
      </c>
      <c r="F1974" t="s">
        <v>11378</v>
      </c>
      <c r="G1974" t="s">
        <v>6</v>
      </c>
      <c r="H1974" t="s">
        <v>5</v>
      </c>
      <c r="I1974" t="s">
        <v>11377</v>
      </c>
      <c r="J1974" t="s">
        <v>11376</v>
      </c>
      <c r="K1974" t="s">
        <v>11375</v>
      </c>
      <c r="L1974" t="s">
        <v>2971</v>
      </c>
      <c r="M1974" t="s">
        <v>1337</v>
      </c>
      <c r="N1974">
        <v>5</v>
      </c>
      <c r="O1974" t="s">
        <v>11374</v>
      </c>
      <c r="P1974" t="s">
        <v>11373</v>
      </c>
      <c r="Q1974" t="s">
        <v>11372</v>
      </c>
      <c r="R1974" s="7">
        <v>41134</v>
      </c>
      <c r="S1974" s="8">
        <f t="shared" si="240"/>
        <v>2012</v>
      </c>
      <c r="T1974" s="8">
        <v>2012</v>
      </c>
      <c r="U1974" s="8">
        <f t="shared" si="241"/>
        <v>10</v>
      </c>
      <c r="V1974" s="7">
        <v>2012</v>
      </c>
      <c r="W1974" t="s">
        <v>340</v>
      </c>
      <c r="X1974" s="2">
        <v>1.6519999999999999</v>
      </c>
      <c r="Y1974" s="6">
        <f t="shared" si="242"/>
        <v>4.409919649769093E-2</v>
      </c>
      <c r="AA1974" t="s">
        <v>339</v>
      </c>
      <c r="AB1974">
        <v>17337</v>
      </c>
      <c r="AD1974" t="s">
        <v>2</v>
      </c>
      <c r="AE1974">
        <v>60</v>
      </c>
      <c r="AF1974">
        <v>8</v>
      </c>
      <c r="AG1974">
        <v>6204046</v>
      </c>
      <c r="AH1974" t="s">
        <v>11371</v>
      </c>
      <c r="AI1974" t="s">
        <v>11370</v>
      </c>
      <c r="AJ1974" t="s">
        <v>11369</v>
      </c>
      <c r="AK1974" t="s">
        <v>11368</v>
      </c>
      <c r="AL1974">
        <v>157</v>
      </c>
      <c r="AM1974" s="5">
        <f t="shared" si="243"/>
        <v>15.7</v>
      </c>
      <c r="AN1974" s="4">
        <f t="shared" si="244"/>
        <v>2.3778871639530481E-2</v>
      </c>
      <c r="AO1974" s="3"/>
      <c r="AP1974">
        <v>0</v>
      </c>
      <c r="AQ1974" t="s">
        <v>272</v>
      </c>
      <c r="AR1974" t="s">
        <v>1</v>
      </c>
      <c r="AS1974" t="s">
        <v>271</v>
      </c>
      <c r="AT1974" s="2" t="s">
        <v>0</v>
      </c>
      <c r="AU1974" s="1">
        <f t="shared" si="245"/>
        <v>3.8003099040242794</v>
      </c>
      <c r="AV1974" s="1">
        <f t="shared" si="246"/>
        <v>3.3939034068610709</v>
      </c>
      <c r="AW1974" s="1">
        <f t="shared" si="247"/>
        <v>2.9874969096978612</v>
      </c>
    </row>
    <row r="1975" spans="1:49" x14ac:dyDescent="0.2">
      <c r="A1975">
        <v>1973</v>
      </c>
      <c r="B1975" t="s">
        <v>11367</v>
      </c>
      <c r="C1975" t="s">
        <v>11366</v>
      </c>
      <c r="F1975" t="s">
        <v>11365</v>
      </c>
      <c r="G1975" t="s">
        <v>6</v>
      </c>
      <c r="H1975" t="s">
        <v>5</v>
      </c>
      <c r="I1975" t="s">
        <v>2922</v>
      </c>
      <c r="J1975" t="s">
        <v>11364</v>
      </c>
      <c r="K1975" t="s">
        <v>11363</v>
      </c>
      <c r="L1975" t="s">
        <v>11362</v>
      </c>
      <c r="M1975" t="s">
        <v>11361</v>
      </c>
      <c r="N1975">
        <v>4</v>
      </c>
      <c r="O1975" t="s">
        <v>11360</v>
      </c>
      <c r="P1975" t="s">
        <v>11359</v>
      </c>
      <c r="Q1975" t="s">
        <v>11358</v>
      </c>
      <c r="R1975" s="7">
        <v>41134</v>
      </c>
      <c r="S1975" s="8">
        <f t="shared" si="240"/>
        <v>2012</v>
      </c>
      <c r="T1975" s="8">
        <v>2012</v>
      </c>
      <c r="U1975" s="8">
        <f t="shared" si="241"/>
        <v>10</v>
      </c>
      <c r="V1975" s="7">
        <v>2012</v>
      </c>
      <c r="W1975" t="s">
        <v>340</v>
      </c>
      <c r="X1975" s="2">
        <v>1.6519999999999999</v>
      </c>
      <c r="Y1975" s="6">
        <f t="shared" si="242"/>
        <v>4.409919649769093E-2</v>
      </c>
      <c r="AA1975" t="s">
        <v>339</v>
      </c>
      <c r="AB1975">
        <v>17337</v>
      </c>
      <c r="AD1975" t="s">
        <v>2</v>
      </c>
      <c r="AE1975">
        <v>60</v>
      </c>
      <c r="AF1975">
        <v>8</v>
      </c>
      <c r="AG1975">
        <v>6204030</v>
      </c>
      <c r="AH1975" t="s">
        <v>11357</v>
      </c>
      <c r="AI1975" t="s">
        <v>11356</v>
      </c>
      <c r="AJ1975" t="s">
        <v>11355</v>
      </c>
      <c r="AK1975" t="s">
        <v>11354</v>
      </c>
      <c r="AL1975">
        <v>44</v>
      </c>
      <c r="AM1975" s="5">
        <f t="shared" si="243"/>
        <v>4.4000000000000004</v>
      </c>
      <c r="AN1975" s="4">
        <f t="shared" si="244"/>
        <v>6.6641423703142754E-3</v>
      </c>
      <c r="AO1975" s="3"/>
      <c r="AP1975">
        <v>0</v>
      </c>
      <c r="AQ1975" t="s">
        <v>426</v>
      </c>
      <c r="AR1975" t="s">
        <v>1</v>
      </c>
      <c r="AS1975" t="s">
        <v>425</v>
      </c>
      <c r="AT1975" s="2" t="s">
        <v>0</v>
      </c>
      <c r="AU1975" s="1">
        <f t="shared" si="245"/>
        <v>3.2868680259477938</v>
      </c>
      <c r="AV1975" s="1">
        <f t="shared" si="246"/>
        <v>2.5381669434002605</v>
      </c>
      <c r="AW1975" s="1">
        <f t="shared" si="247"/>
        <v>1.7894658608527272</v>
      </c>
    </row>
    <row r="1976" spans="1:49" x14ac:dyDescent="0.2">
      <c r="A1976">
        <v>1974</v>
      </c>
      <c r="B1976" t="s">
        <v>11353</v>
      </c>
      <c r="C1976" t="s">
        <v>11352</v>
      </c>
      <c r="F1976" t="s">
        <v>11351</v>
      </c>
      <c r="G1976" t="s">
        <v>6</v>
      </c>
      <c r="H1976" t="s">
        <v>5</v>
      </c>
      <c r="I1976" t="s">
        <v>1039</v>
      </c>
      <c r="J1976">
        <v>60016912</v>
      </c>
      <c r="K1976" t="s">
        <v>1622</v>
      </c>
      <c r="L1976" t="s">
        <v>100</v>
      </c>
      <c r="M1976" t="s">
        <v>99</v>
      </c>
      <c r="N1976">
        <v>3</v>
      </c>
      <c r="O1976" t="s">
        <v>11350</v>
      </c>
      <c r="P1976" t="s">
        <v>11349</v>
      </c>
      <c r="Q1976" t="s">
        <v>1619</v>
      </c>
      <c r="R1976" s="7">
        <v>41131</v>
      </c>
      <c r="S1976" s="8">
        <f t="shared" si="240"/>
        <v>2012</v>
      </c>
      <c r="T1976" s="8">
        <v>2012</v>
      </c>
      <c r="U1976" s="8">
        <f t="shared" si="241"/>
        <v>10</v>
      </c>
      <c r="V1976" s="7">
        <v>2012</v>
      </c>
      <c r="W1976" t="s">
        <v>501</v>
      </c>
      <c r="X1976" s="2">
        <v>0.92900000000000005</v>
      </c>
      <c r="Y1976" s="6">
        <f t="shared" si="242"/>
        <v>2.4799124422732979E-2</v>
      </c>
      <c r="AA1976">
        <v>10897798</v>
      </c>
      <c r="AB1976">
        <v>18896</v>
      </c>
      <c r="AD1976" t="s">
        <v>2</v>
      </c>
      <c r="AE1976">
        <v>16</v>
      </c>
      <c r="AF1976">
        <v>9</v>
      </c>
      <c r="AG1976">
        <v>6259792</v>
      </c>
      <c r="AH1976" t="s">
        <v>11348</v>
      </c>
      <c r="AI1976" t="s">
        <v>11347</v>
      </c>
      <c r="AJ1976" t="s">
        <v>11346</v>
      </c>
      <c r="AK1976" t="s">
        <v>11345</v>
      </c>
      <c r="AL1976">
        <v>5</v>
      </c>
      <c r="AM1976" s="5">
        <f t="shared" si="243"/>
        <v>0.5</v>
      </c>
      <c r="AN1976" s="4">
        <f t="shared" si="244"/>
        <v>7.572889057175312E-4</v>
      </c>
      <c r="AO1976" s="3"/>
      <c r="AP1976">
        <v>0</v>
      </c>
      <c r="AQ1976" t="s">
        <v>351</v>
      </c>
      <c r="AR1976" t="s">
        <v>11344</v>
      </c>
      <c r="AS1976" t="s">
        <v>350</v>
      </c>
      <c r="AT1976" s="2">
        <v>3.4359999999999999</v>
      </c>
      <c r="AU1976" s="1">
        <f t="shared" si="245"/>
        <v>1.7586573767628344</v>
      </c>
      <c r="AV1976" s="1">
        <f t="shared" si="246"/>
        <v>1.2778206664225256</v>
      </c>
      <c r="AW1976" s="1">
        <f t="shared" si="247"/>
        <v>0.79698395608221662</v>
      </c>
    </row>
    <row r="1977" spans="1:49" x14ac:dyDescent="0.2">
      <c r="A1977">
        <v>1975</v>
      </c>
      <c r="B1977" t="s">
        <v>11343</v>
      </c>
      <c r="C1977" t="s">
        <v>11342</v>
      </c>
      <c r="F1977" t="s">
        <v>11341</v>
      </c>
      <c r="G1977" t="s">
        <v>6</v>
      </c>
      <c r="H1977" t="s">
        <v>5</v>
      </c>
      <c r="I1977" t="s">
        <v>2666</v>
      </c>
      <c r="J1977" t="s">
        <v>11340</v>
      </c>
      <c r="K1977" t="s">
        <v>11339</v>
      </c>
      <c r="L1977" t="s">
        <v>11338</v>
      </c>
      <c r="M1977" t="s">
        <v>302</v>
      </c>
      <c r="N1977">
        <v>4</v>
      </c>
      <c r="O1977" t="s">
        <v>11337</v>
      </c>
      <c r="P1977" t="s">
        <v>11336</v>
      </c>
      <c r="Q1977" t="s">
        <v>11335</v>
      </c>
      <c r="R1977" s="7">
        <v>41131</v>
      </c>
      <c r="S1977" s="8">
        <f t="shared" si="240"/>
        <v>2012</v>
      </c>
      <c r="T1977" s="8">
        <v>2012</v>
      </c>
      <c r="U1977" s="8">
        <f t="shared" si="241"/>
        <v>10</v>
      </c>
      <c r="V1977" s="7">
        <v>2012</v>
      </c>
      <c r="W1977" t="s">
        <v>501</v>
      </c>
      <c r="X1977" s="2">
        <v>0.92900000000000005</v>
      </c>
      <c r="Y1977" s="6">
        <f t="shared" si="242"/>
        <v>2.4799124422732979E-2</v>
      </c>
      <c r="AA1977">
        <v>10897798</v>
      </c>
      <c r="AB1977">
        <v>18896</v>
      </c>
      <c r="AD1977" t="s">
        <v>2</v>
      </c>
      <c r="AE1977">
        <v>16</v>
      </c>
      <c r="AF1977">
        <v>9</v>
      </c>
      <c r="AG1977">
        <v>6259796</v>
      </c>
      <c r="AH1977" t="s">
        <v>11334</v>
      </c>
      <c r="AI1977" t="s">
        <v>11333</v>
      </c>
      <c r="AJ1977" t="s">
        <v>11332</v>
      </c>
      <c r="AK1977" t="s">
        <v>11331</v>
      </c>
      <c r="AL1977">
        <v>47</v>
      </c>
      <c r="AM1977" s="5">
        <f t="shared" si="243"/>
        <v>4.7</v>
      </c>
      <c r="AN1977" s="4">
        <f t="shared" si="244"/>
        <v>7.1185157137447939E-3</v>
      </c>
      <c r="AO1977" s="3"/>
      <c r="AP1977">
        <v>0</v>
      </c>
      <c r="AR1977" t="s">
        <v>1</v>
      </c>
      <c r="AT1977" s="2">
        <v>3.4359999999999999</v>
      </c>
      <c r="AU1977" s="1">
        <f t="shared" si="245"/>
        <v>1.9494941810036521</v>
      </c>
      <c r="AV1977" s="1">
        <f t="shared" si="246"/>
        <v>1.5958820068238886</v>
      </c>
      <c r="AW1977" s="1">
        <f t="shared" si="247"/>
        <v>1.2422698326441248</v>
      </c>
    </row>
    <row r="1978" spans="1:49" x14ac:dyDescent="0.2">
      <c r="A1978">
        <v>1976</v>
      </c>
      <c r="B1978" t="s">
        <v>11330</v>
      </c>
      <c r="C1978" t="s">
        <v>11329</v>
      </c>
      <c r="F1978" t="s">
        <v>11328</v>
      </c>
      <c r="G1978" t="s">
        <v>6</v>
      </c>
      <c r="H1978" t="s">
        <v>5</v>
      </c>
      <c r="I1978" t="s">
        <v>2092</v>
      </c>
      <c r="J1978">
        <v>60025578</v>
      </c>
      <c r="K1978" t="s">
        <v>83</v>
      </c>
      <c r="L1978" t="s">
        <v>82</v>
      </c>
      <c r="M1978" t="s">
        <v>16</v>
      </c>
      <c r="N1978">
        <v>3</v>
      </c>
      <c r="O1978" t="s">
        <v>11327</v>
      </c>
      <c r="P1978" t="s">
        <v>11326</v>
      </c>
      <c r="Q1978" t="s">
        <v>159</v>
      </c>
      <c r="R1978" s="7">
        <v>41131</v>
      </c>
      <c r="S1978" s="8">
        <f t="shared" si="240"/>
        <v>2012</v>
      </c>
      <c r="T1978" s="8">
        <v>2012</v>
      </c>
      <c r="U1978" s="8">
        <f t="shared" si="241"/>
        <v>10</v>
      </c>
      <c r="V1978" s="7">
        <v>2012</v>
      </c>
      <c r="W1978" t="s">
        <v>501</v>
      </c>
      <c r="X1978" s="2">
        <v>0.92900000000000005</v>
      </c>
      <c r="Y1978" s="6">
        <f t="shared" si="242"/>
        <v>2.4799124422732979E-2</v>
      </c>
      <c r="AA1978">
        <v>10897798</v>
      </c>
      <c r="AB1978">
        <v>18896</v>
      </c>
      <c r="AD1978" t="s">
        <v>2</v>
      </c>
      <c r="AE1978">
        <v>16</v>
      </c>
      <c r="AF1978">
        <v>9</v>
      </c>
      <c r="AG1978">
        <v>6259795</v>
      </c>
      <c r="AH1978" t="s">
        <v>11325</v>
      </c>
      <c r="AI1978" t="s">
        <v>11324</v>
      </c>
      <c r="AJ1978" t="s">
        <v>11323</v>
      </c>
      <c r="AK1978" t="s">
        <v>11322</v>
      </c>
      <c r="AL1978">
        <v>1</v>
      </c>
      <c r="AM1978" s="5">
        <f t="shared" si="243"/>
        <v>0.1</v>
      </c>
      <c r="AN1978" s="4">
        <f t="shared" si="244"/>
        <v>1.5145778114350627E-4</v>
      </c>
      <c r="AO1978" s="3"/>
      <c r="AP1978">
        <v>0</v>
      </c>
      <c r="AQ1978" t="s">
        <v>251</v>
      </c>
      <c r="AR1978" t="s">
        <v>11321</v>
      </c>
      <c r="AS1978" t="s">
        <v>250</v>
      </c>
      <c r="AT1978" s="2">
        <v>3.4359999999999999</v>
      </c>
      <c r="AU1978" s="1">
        <f t="shared" si="245"/>
        <v>1.7404824430256136</v>
      </c>
      <c r="AV1978" s="1">
        <f t="shared" si="246"/>
        <v>1.2475291101938242</v>
      </c>
      <c r="AW1978" s="1">
        <f t="shared" si="247"/>
        <v>0.75457577736203474</v>
      </c>
    </row>
    <row r="1979" spans="1:49" x14ac:dyDescent="0.2">
      <c r="A1979">
        <v>1977</v>
      </c>
      <c r="B1979" t="s">
        <v>11320</v>
      </c>
      <c r="C1979" t="s">
        <v>11319</v>
      </c>
      <c r="E1979">
        <v>22904672</v>
      </c>
      <c r="F1979" t="s">
        <v>11318</v>
      </c>
      <c r="G1979" t="s">
        <v>6</v>
      </c>
      <c r="H1979" t="s">
        <v>5</v>
      </c>
      <c r="I1979" t="s">
        <v>11317</v>
      </c>
      <c r="J1979" t="s">
        <v>11316</v>
      </c>
      <c r="K1979" t="s">
        <v>11315</v>
      </c>
      <c r="L1979" t="s">
        <v>11314</v>
      </c>
      <c r="M1979" t="s">
        <v>11313</v>
      </c>
      <c r="N1979">
        <v>10</v>
      </c>
      <c r="O1979" t="s">
        <v>11312</v>
      </c>
      <c r="P1979" t="s">
        <v>11311</v>
      </c>
      <c r="Q1979" t="s">
        <v>11310</v>
      </c>
      <c r="R1979" s="7">
        <v>41131</v>
      </c>
      <c r="S1979" s="8">
        <f t="shared" si="240"/>
        <v>2012</v>
      </c>
      <c r="T1979" s="8">
        <v>2012</v>
      </c>
      <c r="U1979" s="8">
        <f t="shared" si="241"/>
        <v>10</v>
      </c>
      <c r="V1979" s="7">
        <v>41131</v>
      </c>
      <c r="W1979" t="s">
        <v>11309</v>
      </c>
      <c r="X1979" s="2">
        <v>1.647</v>
      </c>
      <c r="Y1979" s="6">
        <f t="shared" si="242"/>
        <v>4.3965724353327462E-2</v>
      </c>
      <c r="AA1979">
        <v>14492288</v>
      </c>
      <c r="AB1979">
        <v>4400151713</v>
      </c>
      <c r="AD1979" t="s">
        <v>2</v>
      </c>
      <c r="AE1979">
        <v>8</v>
      </c>
      <c r="AF1979">
        <v>7</v>
      </c>
      <c r="AI1979" t="s">
        <v>11308</v>
      </c>
      <c r="AJ1979" t="s">
        <v>11307</v>
      </c>
      <c r="AK1979" t="s">
        <v>11306</v>
      </c>
      <c r="AL1979">
        <v>67</v>
      </c>
      <c r="AM1979" s="5">
        <f t="shared" si="243"/>
        <v>6.7</v>
      </c>
      <c r="AN1979" s="4">
        <f t="shared" si="244"/>
        <v>1.0147671336614919E-2</v>
      </c>
      <c r="AO1979" s="3"/>
      <c r="AP1979">
        <v>1</v>
      </c>
      <c r="AR1979" t="s">
        <v>1</v>
      </c>
      <c r="AT1979" s="2">
        <v>6.58</v>
      </c>
      <c r="AU1979" s="1">
        <f t="shared" si="245"/>
        <v>3.3820308448313701</v>
      </c>
      <c r="AV1979" s="1">
        <f t="shared" si="246"/>
        <v>2.7056697844971191</v>
      </c>
      <c r="AW1979" s="1">
        <f t="shared" si="247"/>
        <v>2.0293087241628682</v>
      </c>
    </row>
    <row r="1980" spans="1:49" x14ac:dyDescent="0.2">
      <c r="A1980">
        <v>1978</v>
      </c>
      <c r="B1980" t="s">
        <v>11305</v>
      </c>
      <c r="C1980" t="s">
        <v>11304</v>
      </c>
      <c r="E1980">
        <v>22736761</v>
      </c>
      <c r="F1980" t="s">
        <v>11303</v>
      </c>
      <c r="G1980" t="s">
        <v>6</v>
      </c>
      <c r="H1980" t="s">
        <v>5</v>
      </c>
      <c r="I1980" t="s">
        <v>11302</v>
      </c>
      <c r="J1980" t="s">
        <v>11301</v>
      </c>
      <c r="K1980" t="s">
        <v>11300</v>
      </c>
      <c r="L1980" t="s">
        <v>11299</v>
      </c>
      <c r="M1980" t="s">
        <v>1944</v>
      </c>
      <c r="N1980">
        <v>8</v>
      </c>
      <c r="O1980" t="s">
        <v>11298</v>
      </c>
      <c r="P1980" t="s">
        <v>11297</v>
      </c>
      <c r="Q1980" t="s">
        <v>11296</v>
      </c>
      <c r="R1980" s="7">
        <v>41131</v>
      </c>
      <c r="S1980" s="8">
        <f t="shared" si="240"/>
        <v>2012</v>
      </c>
      <c r="T1980" s="8">
        <v>2012</v>
      </c>
      <c r="U1980" s="8">
        <f t="shared" si="241"/>
        <v>10</v>
      </c>
      <c r="V1980" s="7">
        <v>41131</v>
      </c>
      <c r="W1980" t="s">
        <v>1900</v>
      </c>
      <c r="X1980" s="2">
        <v>2.3610000000000002</v>
      </c>
      <c r="Y1980" s="6">
        <f t="shared" si="242"/>
        <v>6.3025546568431179E-2</v>
      </c>
      <c r="AA1980">
        <v>219258</v>
      </c>
      <c r="AB1980">
        <v>17592</v>
      </c>
      <c r="AC1980" t="s">
        <v>1899</v>
      </c>
      <c r="AD1980" t="s">
        <v>2</v>
      </c>
      <c r="AE1980">
        <v>287</v>
      </c>
      <c r="AF1980">
        <v>33</v>
      </c>
      <c r="AH1980" t="s">
        <v>11295</v>
      </c>
      <c r="AI1980" t="s">
        <v>11294</v>
      </c>
      <c r="AK1980" t="s">
        <v>11293</v>
      </c>
      <c r="AL1980">
        <v>45</v>
      </c>
      <c r="AM1980" s="5">
        <f t="shared" si="243"/>
        <v>4.5</v>
      </c>
      <c r="AN1980" s="4">
        <f t="shared" si="244"/>
        <v>6.815600151457781E-3</v>
      </c>
      <c r="AO1980" s="3"/>
      <c r="AP1980">
        <v>1</v>
      </c>
      <c r="AQ1980" t="s">
        <v>28</v>
      </c>
      <c r="AR1980">
        <v>22300344</v>
      </c>
      <c r="AS1980" t="s">
        <v>27</v>
      </c>
      <c r="AT1980" s="2">
        <v>5.157</v>
      </c>
      <c r="AU1980" s="1">
        <f t="shared" si="245"/>
        <v>4.6162562643339156</v>
      </c>
      <c r="AV1980" s="1">
        <f t="shared" si="246"/>
        <v>3.4920573359944482</v>
      </c>
      <c r="AW1980" s="1">
        <f t="shared" si="247"/>
        <v>2.36785840765498</v>
      </c>
    </row>
    <row r="1981" spans="1:49" x14ac:dyDescent="0.2">
      <c r="A1981">
        <v>1979</v>
      </c>
      <c r="B1981" t="s">
        <v>11292</v>
      </c>
      <c r="C1981" t="s">
        <v>11291</v>
      </c>
      <c r="E1981">
        <v>22900060</v>
      </c>
      <c r="F1981" t="s">
        <v>11290</v>
      </c>
      <c r="G1981" t="s">
        <v>6</v>
      </c>
      <c r="H1981" t="s">
        <v>5</v>
      </c>
      <c r="I1981" t="s">
        <v>11289</v>
      </c>
      <c r="J1981" t="s">
        <v>11288</v>
      </c>
      <c r="K1981" t="s">
        <v>11287</v>
      </c>
      <c r="L1981" t="s">
        <v>11286</v>
      </c>
      <c r="M1981" t="s">
        <v>302</v>
      </c>
      <c r="N1981">
        <v>10</v>
      </c>
      <c r="O1981" t="s">
        <v>11285</v>
      </c>
      <c r="P1981" t="s">
        <v>11284</v>
      </c>
      <c r="Q1981" t="s">
        <v>11283</v>
      </c>
      <c r="R1981" s="7">
        <v>41131</v>
      </c>
      <c r="S1981" s="8">
        <f t="shared" si="240"/>
        <v>2012</v>
      </c>
      <c r="T1981" s="8">
        <v>2012</v>
      </c>
      <c r="U1981" s="8">
        <f t="shared" si="241"/>
        <v>10</v>
      </c>
      <c r="V1981" s="7">
        <v>41131</v>
      </c>
      <c r="W1981" t="s">
        <v>1477</v>
      </c>
      <c r="X1981" s="2">
        <v>0.99</v>
      </c>
      <c r="Y1981" s="6">
        <f t="shared" si="242"/>
        <v>2.6427484583967327E-2</v>
      </c>
      <c r="AB1981">
        <v>10600153309</v>
      </c>
      <c r="AC1981">
        <v>19326203</v>
      </c>
      <c r="AD1981" t="s">
        <v>2</v>
      </c>
      <c r="AE1981">
        <v>7</v>
      </c>
      <c r="AF1981">
        <v>8</v>
      </c>
      <c r="AG1981" t="s">
        <v>11282</v>
      </c>
      <c r="AI1981" t="s">
        <v>11281</v>
      </c>
      <c r="AK1981" t="s">
        <v>11280</v>
      </c>
      <c r="AL1981">
        <v>94</v>
      </c>
      <c r="AM1981" s="5">
        <f t="shared" si="243"/>
        <v>9.4</v>
      </c>
      <c r="AN1981" s="4">
        <f t="shared" si="244"/>
        <v>1.4237031427489588E-2</v>
      </c>
      <c r="AO1981" s="3"/>
      <c r="AP1981">
        <v>1</v>
      </c>
      <c r="AR1981" t="s">
        <v>1</v>
      </c>
      <c r="AT1981" s="2">
        <v>3.24</v>
      </c>
      <c r="AU1981" s="1">
        <f t="shared" si="245"/>
        <v>2.2770348637024007</v>
      </c>
      <c r="AV1981" s="1">
        <f t="shared" si="246"/>
        <v>2.0332258005728456</v>
      </c>
      <c r="AW1981" s="1">
        <f t="shared" si="247"/>
        <v>1.7894167374432908</v>
      </c>
    </row>
    <row r="1982" spans="1:49" x14ac:dyDescent="0.2">
      <c r="A1982">
        <v>1980</v>
      </c>
      <c r="B1982" t="s">
        <v>11279</v>
      </c>
      <c r="C1982" t="s">
        <v>11278</v>
      </c>
      <c r="F1982" t="s">
        <v>11277</v>
      </c>
      <c r="G1982" t="s">
        <v>6</v>
      </c>
      <c r="H1982" t="s">
        <v>5</v>
      </c>
      <c r="I1982" t="s">
        <v>2113</v>
      </c>
      <c r="J1982">
        <v>60025578</v>
      </c>
      <c r="K1982" t="s">
        <v>83</v>
      </c>
      <c r="L1982" t="s">
        <v>82</v>
      </c>
      <c r="M1982" t="s">
        <v>16</v>
      </c>
      <c r="N1982">
        <v>4</v>
      </c>
      <c r="O1982" t="s">
        <v>11276</v>
      </c>
      <c r="P1982" t="s">
        <v>11275</v>
      </c>
      <c r="Q1982" t="s">
        <v>649</v>
      </c>
      <c r="R1982" s="7">
        <v>41131</v>
      </c>
      <c r="S1982" s="8">
        <f t="shared" si="240"/>
        <v>2012</v>
      </c>
      <c r="T1982" s="8">
        <v>2012</v>
      </c>
      <c r="U1982" s="8">
        <f t="shared" si="241"/>
        <v>10</v>
      </c>
      <c r="V1982" s="7">
        <v>2012</v>
      </c>
      <c r="W1982" t="s">
        <v>457</v>
      </c>
      <c r="X1982" s="2">
        <v>0.28599999999999998</v>
      </c>
      <c r="Y1982" s="6">
        <f t="shared" si="242"/>
        <v>7.6346066575905605E-3</v>
      </c>
      <c r="AA1982">
        <v>9205071</v>
      </c>
      <c r="AB1982">
        <v>28139</v>
      </c>
      <c r="AC1982">
        <v>15693937</v>
      </c>
      <c r="AD1982" t="s">
        <v>2</v>
      </c>
      <c r="AE1982">
        <v>26</v>
      </c>
      <c r="AF1982" s="10">
        <v>44257</v>
      </c>
      <c r="AH1982" t="s">
        <v>11274</v>
      </c>
      <c r="AI1982" t="s">
        <v>11273</v>
      </c>
      <c r="AK1982" t="s">
        <v>11272</v>
      </c>
      <c r="AL1982">
        <v>3</v>
      </c>
      <c r="AM1982" s="5">
        <f t="shared" si="243"/>
        <v>0.3</v>
      </c>
      <c r="AN1982" s="4">
        <f t="shared" si="244"/>
        <v>4.5437334343051872E-4</v>
      </c>
      <c r="AO1982" s="3"/>
      <c r="AP1982">
        <v>0</v>
      </c>
      <c r="AR1982" t="s">
        <v>1</v>
      </c>
      <c r="AT1982" s="2" t="s">
        <v>0</v>
      </c>
      <c r="AU1982" s="1">
        <f t="shared" si="245"/>
        <v>0.54805366633425479</v>
      </c>
      <c r="AV1982" s="1">
        <f t="shared" si="246"/>
        <v>0.404449000051054</v>
      </c>
      <c r="AW1982" s="1">
        <f t="shared" si="247"/>
        <v>0.2608443337678531</v>
      </c>
    </row>
    <row r="1983" spans="1:49" x14ac:dyDescent="0.2">
      <c r="A1983">
        <v>1981</v>
      </c>
      <c r="B1983" t="s">
        <v>11271</v>
      </c>
      <c r="C1983" t="s">
        <v>11270</v>
      </c>
      <c r="F1983" t="s">
        <v>11269</v>
      </c>
      <c r="G1983" t="s">
        <v>6</v>
      </c>
      <c r="H1983" t="s">
        <v>5</v>
      </c>
      <c r="I1983" t="s">
        <v>1048</v>
      </c>
      <c r="J1983">
        <v>60088583</v>
      </c>
      <c r="K1983" t="s">
        <v>768</v>
      </c>
      <c r="L1983" t="s">
        <v>311</v>
      </c>
      <c r="M1983" t="s">
        <v>16</v>
      </c>
      <c r="N1983">
        <v>6</v>
      </c>
      <c r="O1983" t="s">
        <v>11268</v>
      </c>
      <c r="P1983" t="s">
        <v>11267</v>
      </c>
      <c r="Q1983" t="s">
        <v>2687</v>
      </c>
      <c r="R1983" s="7">
        <v>41131</v>
      </c>
      <c r="S1983" s="8">
        <f t="shared" si="240"/>
        <v>2012</v>
      </c>
      <c r="T1983" s="8">
        <v>2012</v>
      </c>
      <c r="U1983" s="8">
        <f t="shared" si="241"/>
        <v>10</v>
      </c>
      <c r="V1983" s="7">
        <v>2012</v>
      </c>
      <c r="W1983" t="s">
        <v>457</v>
      </c>
      <c r="X1983" s="2">
        <v>0.28599999999999998</v>
      </c>
      <c r="Y1983" s="6">
        <f t="shared" si="242"/>
        <v>7.6346066575905605E-3</v>
      </c>
      <c r="AA1983">
        <v>9205071</v>
      </c>
      <c r="AB1983">
        <v>28139</v>
      </c>
      <c r="AC1983">
        <v>15693937</v>
      </c>
      <c r="AD1983" t="s">
        <v>2</v>
      </c>
      <c r="AE1983">
        <v>26</v>
      </c>
      <c r="AF1983" s="10">
        <v>44257</v>
      </c>
      <c r="AH1983" t="s">
        <v>1182</v>
      </c>
      <c r="AI1983" t="s">
        <v>11266</v>
      </c>
      <c r="AK1983" t="s">
        <v>11265</v>
      </c>
      <c r="AL1983">
        <v>16</v>
      </c>
      <c r="AM1983" s="5">
        <f t="shared" si="243"/>
        <v>1.6</v>
      </c>
      <c r="AN1983" s="4">
        <f t="shared" si="244"/>
        <v>2.4233244982961003E-3</v>
      </c>
      <c r="AO1983" s="3"/>
      <c r="AP1983">
        <v>0</v>
      </c>
      <c r="AR1983" t="s">
        <v>1</v>
      </c>
      <c r="AT1983" s="2" t="s">
        <v>0</v>
      </c>
      <c r="AU1983" s="1">
        <f t="shared" si="245"/>
        <v>0.60712220098022229</v>
      </c>
      <c r="AV1983" s="1">
        <f t="shared" si="246"/>
        <v>0.50289655779433307</v>
      </c>
      <c r="AW1983" s="1">
        <f t="shared" si="247"/>
        <v>0.39867091460844384</v>
      </c>
    </row>
    <row r="1984" spans="1:49" x14ac:dyDescent="0.2">
      <c r="A1984">
        <v>1982</v>
      </c>
      <c r="B1984" t="s">
        <v>11264</v>
      </c>
      <c r="C1984" t="s">
        <v>11263</v>
      </c>
      <c r="F1984" t="s">
        <v>11262</v>
      </c>
      <c r="G1984" t="s">
        <v>6</v>
      </c>
      <c r="H1984" t="s">
        <v>5</v>
      </c>
      <c r="I1984" t="s">
        <v>1042</v>
      </c>
      <c r="J1984">
        <v>60000990</v>
      </c>
      <c r="K1984" t="s">
        <v>724</v>
      </c>
      <c r="L1984" t="s">
        <v>723</v>
      </c>
      <c r="M1984" t="s">
        <v>36</v>
      </c>
      <c r="N1984">
        <v>1</v>
      </c>
      <c r="O1984" t="s">
        <v>1041</v>
      </c>
      <c r="P1984">
        <v>54784056100</v>
      </c>
      <c r="Q1984">
        <v>60000990</v>
      </c>
      <c r="R1984" s="7">
        <v>41131</v>
      </c>
      <c r="S1984" s="8">
        <f t="shared" si="240"/>
        <v>2012</v>
      </c>
      <c r="T1984" s="8">
        <v>2012</v>
      </c>
      <c r="U1984" s="8">
        <f t="shared" si="241"/>
        <v>10</v>
      </c>
      <c r="V1984" s="7">
        <v>2012</v>
      </c>
      <c r="W1984" t="s">
        <v>939</v>
      </c>
      <c r="X1984" s="2">
        <v>0.245</v>
      </c>
      <c r="Y1984" s="6">
        <f t="shared" si="242"/>
        <v>6.5401350738100959E-3</v>
      </c>
      <c r="AA1984">
        <v>19376480</v>
      </c>
      <c r="AB1984">
        <v>19700186896</v>
      </c>
      <c r="AD1984" t="s">
        <v>2</v>
      </c>
      <c r="AE1984">
        <v>31</v>
      </c>
      <c r="AH1984" t="s">
        <v>11261</v>
      </c>
      <c r="AI1984" t="s">
        <v>11260</v>
      </c>
      <c r="AK1984" t="s">
        <v>11259</v>
      </c>
      <c r="AL1984">
        <v>2</v>
      </c>
      <c r="AM1984" s="5">
        <f t="shared" si="243"/>
        <v>0.2</v>
      </c>
      <c r="AN1984" s="4">
        <f t="shared" si="244"/>
        <v>3.0291556228701253E-4</v>
      </c>
      <c r="AO1984" s="3"/>
      <c r="AP1984">
        <v>0</v>
      </c>
      <c r="AR1984" t="s">
        <v>1</v>
      </c>
      <c r="AT1984" s="2" t="s">
        <v>0</v>
      </c>
      <c r="AU1984" s="1">
        <f t="shared" si="245"/>
        <v>0.46689692203531702</v>
      </c>
      <c r="AV1984" s="1">
        <f t="shared" si="246"/>
        <v>0.34215253180485544</v>
      </c>
      <c r="AW1984" s="1">
        <f t="shared" si="247"/>
        <v>0.21740814157439375</v>
      </c>
    </row>
    <row r="1985" spans="1:49" x14ac:dyDescent="0.2">
      <c r="A1985">
        <v>1983</v>
      </c>
      <c r="B1985" t="s">
        <v>11258</v>
      </c>
      <c r="C1985" t="s">
        <v>11257</v>
      </c>
      <c r="F1985" t="s">
        <v>11256</v>
      </c>
      <c r="G1985" t="s">
        <v>6</v>
      </c>
      <c r="H1985" t="s">
        <v>5</v>
      </c>
      <c r="I1985" t="s">
        <v>993</v>
      </c>
      <c r="J1985">
        <v>60005465</v>
      </c>
      <c r="K1985" t="s">
        <v>74</v>
      </c>
      <c r="L1985" t="s">
        <v>73</v>
      </c>
      <c r="M1985" t="s">
        <v>16</v>
      </c>
      <c r="N1985">
        <v>6</v>
      </c>
      <c r="O1985" t="s">
        <v>11255</v>
      </c>
      <c r="P1985" t="s">
        <v>11254</v>
      </c>
      <c r="Q1985" t="s">
        <v>1266</v>
      </c>
      <c r="R1985" s="7">
        <v>41131</v>
      </c>
      <c r="S1985" s="8">
        <f t="shared" si="240"/>
        <v>2012</v>
      </c>
      <c r="T1985" s="8">
        <v>2012</v>
      </c>
      <c r="U1985" s="8">
        <f t="shared" si="241"/>
        <v>10</v>
      </c>
      <c r="V1985" s="7">
        <v>2012</v>
      </c>
      <c r="W1985" t="s">
        <v>457</v>
      </c>
      <c r="X1985" s="2">
        <v>0.28599999999999998</v>
      </c>
      <c r="Y1985" s="6">
        <f t="shared" si="242"/>
        <v>7.6346066575905605E-3</v>
      </c>
      <c r="AA1985">
        <v>9205071</v>
      </c>
      <c r="AB1985">
        <v>28139</v>
      </c>
      <c r="AC1985">
        <v>15693937</v>
      </c>
      <c r="AD1985" t="s">
        <v>2</v>
      </c>
      <c r="AE1985">
        <v>26</v>
      </c>
      <c r="AF1985">
        <v>7</v>
      </c>
      <c r="AH1985" t="s">
        <v>11253</v>
      </c>
      <c r="AI1985" t="s">
        <v>11252</v>
      </c>
      <c r="AK1985" t="s">
        <v>11251</v>
      </c>
      <c r="AL1985">
        <v>20</v>
      </c>
      <c r="AM1985" s="5">
        <f t="shared" si="243"/>
        <v>2</v>
      </c>
      <c r="AN1985" s="4">
        <f t="shared" si="244"/>
        <v>3.0291556228701248E-3</v>
      </c>
      <c r="AO1985" s="3"/>
      <c r="AP1985">
        <v>0</v>
      </c>
      <c r="AR1985" t="s">
        <v>1</v>
      </c>
      <c r="AT1985" s="2" t="s">
        <v>0</v>
      </c>
      <c r="AU1985" s="1">
        <f t="shared" si="245"/>
        <v>0.62529713471744297</v>
      </c>
      <c r="AV1985" s="1">
        <f t="shared" si="246"/>
        <v>0.53318811402303434</v>
      </c>
      <c r="AW1985" s="1">
        <f t="shared" si="247"/>
        <v>0.44107909332862549</v>
      </c>
    </row>
    <row r="1986" spans="1:49" x14ac:dyDescent="0.2">
      <c r="A1986">
        <v>1984</v>
      </c>
      <c r="B1986" t="s">
        <v>11250</v>
      </c>
      <c r="C1986" t="s">
        <v>11249</v>
      </c>
      <c r="F1986" t="s">
        <v>11248</v>
      </c>
      <c r="G1986" t="s">
        <v>6</v>
      </c>
      <c r="H1986" t="s">
        <v>5</v>
      </c>
      <c r="I1986" t="s">
        <v>11247</v>
      </c>
      <c r="J1986" t="s">
        <v>11246</v>
      </c>
      <c r="K1986" t="s">
        <v>11245</v>
      </c>
      <c r="L1986" t="s">
        <v>11244</v>
      </c>
      <c r="M1986" t="s">
        <v>11243</v>
      </c>
      <c r="N1986">
        <v>6</v>
      </c>
      <c r="O1986" t="s">
        <v>11242</v>
      </c>
      <c r="P1986" t="s">
        <v>11241</v>
      </c>
      <c r="Q1986" t="s">
        <v>11240</v>
      </c>
      <c r="R1986" s="7">
        <v>41131</v>
      </c>
      <c r="S1986" s="8">
        <f t="shared" ref="S1986:S2049" si="248">YEAR(R1986)</f>
        <v>2012</v>
      </c>
      <c r="T1986" s="8">
        <v>2012</v>
      </c>
      <c r="U1986" s="8">
        <f t="shared" ref="U1986:U2049" si="249">2022-T1986</f>
        <v>10</v>
      </c>
      <c r="V1986" s="7">
        <v>2012</v>
      </c>
      <c r="W1986" t="s">
        <v>457</v>
      </c>
      <c r="X1986" s="2">
        <v>0.28599999999999998</v>
      </c>
      <c r="Y1986" s="6">
        <f t="shared" ref="Y1986:Y2049" si="250">(X1986-$Z$4)/($Z$3-$Z$4)</f>
        <v>7.6346066575905605E-3</v>
      </c>
      <c r="AA1986">
        <v>9205071</v>
      </c>
      <c r="AB1986">
        <v>28139</v>
      </c>
      <c r="AC1986">
        <v>15693937</v>
      </c>
      <c r="AD1986" t="s">
        <v>2</v>
      </c>
      <c r="AE1986">
        <v>26</v>
      </c>
      <c r="AF1986" s="10">
        <v>44352</v>
      </c>
      <c r="AH1986" t="s">
        <v>11239</v>
      </c>
      <c r="AI1986" t="s">
        <v>11238</v>
      </c>
      <c r="AK1986" t="s">
        <v>11237</v>
      </c>
      <c r="AL1986">
        <v>6</v>
      </c>
      <c r="AM1986" s="5">
        <f t="shared" ref="AM1986:AM2049" si="251">AL1986/U1986</f>
        <v>0.6</v>
      </c>
      <c r="AN1986" s="4">
        <f t="shared" ref="AN1986:AN2049" si="252">(AM1986-$AO$4)/($AO$3-$AO$4)</f>
        <v>9.0874668686103744E-4</v>
      </c>
      <c r="AO1986" s="3"/>
      <c r="AP1986">
        <v>0</v>
      </c>
      <c r="AR1986" t="s">
        <v>1</v>
      </c>
      <c r="AT1986" s="2" t="s">
        <v>0</v>
      </c>
      <c r="AU1986" s="1">
        <f t="shared" ref="AU1986:AU2049" si="253">(Y1986*0.7+AN1986*0.3)*100</f>
        <v>0.56168486663717032</v>
      </c>
      <c r="AV1986" s="1">
        <f t="shared" ref="AV1986:AV2049" si="254">(Y1986*0.5+AN1986*0.5)*100</f>
        <v>0.42716766722257987</v>
      </c>
      <c r="AW1986" s="1">
        <f t="shared" ref="AW1986:AW2049" si="255">(Y1986*0.3+AN1986*0.7)*100</f>
        <v>0.29265046780798942</v>
      </c>
    </row>
    <row r="1987" spans="1:49" x14ac:dyDescent="0.2">
      <c r="A1987">
        <v>1985</v>
      </c>
      <c r="B1987" t="s">
        <v>11236</v>
      </c>
      <c r="C1987" t="s">
        <v>11235</v>
      </c>
      <c r="F1987" t="s">
        <v>11234</v>
      </c>
      <c r="G1987" t="s">
        <v>6</v>
      </c>
      <c r="H1987" t="s">
        <v>5</v>
      </c>
      <c r="I1987" t="s">
        <v>882</v>
      </c>
      <c r="J1987">
        <v>60025578</v>
      </c>
      <c r="K1987" t="s">
        <v>83</v>
      </c>
      <c r="L1987" t="s">
        <v>82</v>
      </c>
      <c r="M1987" t="s">
        <v>16</v>
      </c>
      <c r="N1987">
        <v>4</v>
      </c>
      <c r="O1987" t="s">
        <v>11233</v>
      </c>
      <c r="P1987" t="s">
        <v>11232</v>
      </c>
      <c r="Q1987" t="s">
        <v>649</v>
      </c>
      <c r="R1987" s="7">
        <v>41131</v>
      </c>
      <c r="S1987" s="8">
        <f t="shared" si="248"/>
        <v>2012</v>
      </c>
      <c r="T1987" s="8">
        <v>2012</v>
      </c>
      <c r="U1987" s="8">
        <f t="shared" si="249"/>
        <v>10</v>
      </c>
      <c r="V1987" s="7">
        <v>2012</v>
      </c>
      <c r="W1987" t="s">
        <v>457</v>
      </c>
      <c r="X1987" s="2">
        <v>0.28599999999999998</v>
      </c>
      <c r="Y1987" s="6">
        <f t="shared" si="250"/>
        <v>7.6346066575905605E-3</v>
      </c>
      <c r="AA1987">
        <v>9205071</v>
      </c>
      <c r="AB1987">
        <v>28139</v>
      </c>
      <c r="AC1987">
        <v>15693937</v>
      </c>
      <c r="AD1987" t="s">
        <v>2</v>
      </c>
      <c r="AE1987">
        <v>26</v>
      </c>
      <c r="AF1987" s="10">
        <v>44257</v>
      </c>
      <c r="AH1987" t="s">
        <v>2614</v>
      </c>
      <c r="AI1987" t="s">
        <v>11231</v>
      </c>
      <c r="AK1987" t="s">
        <v>11230</v>
      </c>
      <c r="AL1987">
        <v>5</v>
      </c>
      <c r="AM1987" s="5">
        <f t="shared" si="251"/>
        <v>0.5</v>
      </c>
      <c r="AN1987" s="4">
        <f t="shared" si="252"/>
        <v>7.572889057175312E-4</v>
      </c>
      <c r="AO1987" s="3"/>
      <c r="AP1987">
        <v>0</v>
      </c>
      <c r="AR1987" t="s">
        <v>1</v>
      </c>
      <c r="AT1987" s="2" t="s">
        <v>0</v>
      </c>
      <c r="AU1987" s="1">
        <f t="shared" si="253"/>
        <v>0.55714113320286518</v>
      </c>
      <c r="AV1987" s="1">
        <f t="shared" si="254"/>
        <v>0.41959477816540458</v>
      </c>
      <c r="AW1987" s="1">
        <f t="shared" si="255"/>
        <v>0.28204842312794398</v>
      </c>
    </row>
    <row r="1988" spans="1:49" x14ac:dyDescent="0.2">
      <c r="A1988">
        <v>1986</v>
      </c>
      <c r="B1988" t="s">
        <v>11229</v>
      </c>
      <c r="C1988" t="s">
        <v>11228</v>
      </c>
      <c r="F1988" t="s">
        <v>11227</v>
      </c>
      <c r="G1988" t="s">
        <v>6</v>
      </c>
      <c r="H1988" t="s">
        <v>5</v>
      </c>
      <c r="I1988" t="s">
        <v>11226</v>
      </c>
      <c r="J1988">
        <v>60005465</v>
      </c>
      <c r="K1988" t="s">
        <v>74</v>
      </c>
      <c r="L1988" t="s">
        <v>73</v>
      </c>
      <c r="M1988" t="s">
        <v>16</v>
      </c>
      <c r="N1988">
        <v>5</v>
      </c>
      <c r="O1988" t="s">
        <v>11225</v>
      </c>
      <c r="P1988" t="s">
        <v>11224</v>
      </c>
      <c r="Q1988" t="s">
        <v>704</v>
      </c>
      <c r="R1988" s="7">
        <v>41131</v>
      </c>
      <c r="S1988" s="8">
        <f t="shared" si="248"/>
        <v>2012</v>
      </c>
      <c r="T1988" s="8">
        <v>2012</v>
      </c>
      <c r="U1988" s="8">
        <f t="shared" si="249"/>
        <v>10</v>
      </c>
      <c r="V1988" s="7">
        <v>2012</v>
      </c>
      <c r="W1988" t="s">
        <v>457</v>
      </c>
      <c r="X1988" s="2">
        <v>0.28599999999999998</v>
      </c>
      <c r="Y1988" s="6">
        <f t="shared" si="250"/>
        <v>7.6346066575905605E-3</v>
      </c>
      <c r="AA1988">
        <v>9205071</v>
      </c>
      <c r="AB1988">
        <v>28139</v>
      </c>
      <c r="AC1988">
        <v>15693937</v>
      </c>
      <c r="AD1988" t="s">
        <v>2</v>
      </c>
      <c r="AE1988">
        <v>26</v>
      </c>
      <c r="AF1988" s="10">
        <v>44447</v>
      </c>
      <c r="AH1988" t="s">
        <v>11223</v>
      </c>
      <c r="AI1988" t="s">
        <v>11222</v>
      </c>
      <c r="AK1988" t="s">
        <v>11221</v>
      </c>
      <c r="AL1988">
        <v>4</v>
      </c>
      <c r="AM1988" s="5">
        <f t="shared" si="251"/>
        <v>0.4</v>
      </c>
      <c r="AN1988" s="4">
        <f t="shared" si="252"/>
        <v>6.0583112457402507E-4</v>
      </c>
      <c r="AO1988" s="3"/>
      <c r="AP1988">
        <v>0</v>
      </c>
      <c r="AQ1988" t="s">
        <v>251</v>
      </c>
      <c r="AR1988">
        <v>2011018001</v>
      </c>
      <c r="AS1988" t="s">
        <v>250</v>
      </c>
      <c r="AT1988" s="2" t="s">
        <v>0</v>
      </c>
      <c r="AU1988" s="1">
        <f t="shared" si="253"/>
        <v>0.55259739976856004</v>
      </c>
      <c r="AV1988" s="1">
        <f t="shared" si="254"/>
        <v>0.41202188910822934</v>
      </c>
      <c r="AW1988" s="1">
        <f t="shared" si="255"/>
        <v>0.27144637844789854</v>
      </c>
    </row>
    <row r="1989" spans="1:49" x14ac:dyDescent="0.2">
      <c r="A1989">
        <v>1987</v>
      </c>
      <c r="B1989" t="s">
        <v>11220</v>
      </c>
      <c r="C1989" t="s">
        <v>11219</v>
      </c>
      <c r="F1989" t="s">
        <v>11218</v>
      </c>
      <c r="G1989" t="s">
        <v>6</v>
      </c>
      <c r="H1989" t="s">
        <v>5</v>
      </c>
      <c r="I1989" t="s">
        <v>1292</v>
      </c>
      <c r="J1989" t="s">
        <v>11217</v>
      </c>
      <c r="K1989" t="s">
        <v>11216</v>
      </c>
      <c r="L1989" t="s">
        <v>11215</v>
      </c>
      <c r="M1989" t="s">
        <v>84</v>
      </c>
      <c r="N1989">
        <v>3</v>
      </c>
      <c r="O1989" t="s">
        <v>11214</v>
      </c>
      <c r="P1989" t="s">
        <v>11213</v>
      </c>
      <c r="Q1989" t="s">
        <v>11212</v>
      </c>
      <c r="R1989" s="7">
        <v>41131</v>
      </c>
      <c r="S1989" s="8">
        <f t="shared" si="248"/>
        <v>2012</v>
      </c>
      <c r="T1989" s="8">
        <v>2012</v>
      </c>
      <c r="U1989" s="8">
        <f t="shared" si="249"/>
        <v>10</v>
      </c>
      <c r="V1989" s="7">
        <v>2012</v>
      </c>
      <c r="W1989" t="s">
        <v>457</v>
      </c>
      <c r="X1989" s="2">
        <v>0.28599999999999998</v>
      </c>
      <c r="Y1989" s="6">
        <f t="shared" si="250"/>
        <v>7.6346066575905605E-3</v>
      </c>
      <c r="AA1989">
        <v>9205071</v>
      </c>
      <c r="AB1989">
        <v>28139</v>
      </c>
      <c r="AC1989">
        <v>15693937</v>
      </c>
      <c r="AD1989" t="s">
        <v>2</v>
      </c>
      <c r="AE1989">
        <v>26</v>
      </c>
      <c r="AF1989" s="10">
        <v>44352</v>
      </c>
      <c r="AH1989" t="s">
        <v>11211</v>
      </c>
      <c r="AI1989" t="s">
        <v>11210</v>
      </c>
      <c r="AK1989" t="s">
        <v>11209</v>
      </c>
      <c r="AL1989">
        <v>2</v>
      </c>
      <c r="AM1989" s="5">
        <f t="shared" si="251"/>
        <v>0.2</v>
      </c>
      <c r="AN1989" s="4">
        <f t="shared" si="252"/>
        <v>3.0291556228701253E-4</v>
      </c>
      <c r="AO1989" s="3"/>
      <c r="AP1989">
        <v>0</v>
      </c>
      <c r="AQ1989" t="s">
        <v>351</v>
      </c>
      <c r="AR1989" t="s">
        <v>11208</v>
      </c>
      <c r="AS1989" t="s">
        <v>1291</v>
      </c>
      <c r="AT1989" s="2" t="s">
        <v>0</v>
      </c>
      <c r="AU1989" s="1">
        <f t="shared" si="253"/>
        <v>0.54350993289994953</v>
      </c>
      <c r="AV1989" s="1">
        <f t="shared" si="254"/>
        <v>0.39687611099387865</v>
      </c>
      <c r="AW1989" s="1">
        <f t="shared" si="255"/>
        <v>0.25024228908780766</v>
      </c>
    </row>
    <row r="1990" spans="1:49" x14ac:dyDescent="0.2">
      <c r="A1990">
        <v>1988</v>
      </c>
      <c r="B1990" t="s">
        <v>11207</v>
      </c>
      <c r="C1990" t="s">
        <v>11206</v>
      </c>
      <c r="F1990" t="s">
        <v>11205</v>
      </c>
      <c r="G1990" t="s">
        <v>6</v>
      </c>
      <c r="H1990" t="s">
        <v>5</v>
      </c>
      <c r="I1990" t="s">
        <v>11204</v>
      </c>
      <c r="J1990" t="s">
        <v>11203</v>
      </c>
      <c r="K1990" t="s">
        <v>11202</v>
      </c>
      <c r="L1990" t="s">
        <v>11201</v>
      </c>
      <c r="M1990" t="s">
        <v>1726</v>
      </c>
      <c r="N1990">
        <v>5</v>
      </c>
      <c r="O1990" t="s">
        <v>11200</v>
      </c>
      <c r="P1990" t="s">
        <v>11199</v>
      </c>
      <c r="Q1990" t="s">
        <v>11198</v>
      </c>
      <c r="R1990" s="7">
        <v>41131</v>
      </c>
      <c r="S1990" s="8">
        <f t="shared" si="248"/>
        <v>2012</v>
      </c>
      <c r="T1990" s="8">
        <v>2012</v>
      </c>
      <c r="U1990" s="8">
        <f t="shared" si="249"/>
        <v>10</v>
      </c>
      <c r="V1990" s="7">
        <v>2012</v>
      </c>
      <c r="W1990" t="s">
        <v>457</v>
      </c>
      <c r="X1990" s="2">
        <v>0.28599999999999998</v>
      </c>
      <c r="Y1990" s="6">
        <f t="shared" si="250"/>
        <v>7.6346066575905605E-3</v>
      </c>
      <c r="AA1990">
        <v>9205071</v>
      </c>
      <c r="AB1990">
        <v>28139</v>
      </c>
      <c r="AC1990">
        <v>15693937</v>
      </c>
      <c r="AD1990" t="s">
        <v>2</v>
      </c>
      <c r="AE1990">
        <v>26</v>
      </c>
      <c r="AF1990" s="10">
        <v>44447</v>
      </c>
      <c r="AH1990" t="s">
        <v>11197</v>
      </c>
      <c r="AI1990" t="s">
        <v>11196</v>
      </c>
      <c r="AK1990" t="s">
        <v>11195</v>
      </c>
      <c r="AL1990">
        <v>7</v>
      </c>
      <c r="AM1990" s="5">
        <f t="shared" si="251"/>
        <v>0.7</v>
      </c>
      <c r="AN1990" s="4">
        <f t="shared" si="252"/>
        <v>1.0602044680045437E-3</v>
      </c>
      <c r="AO1990" s="3"/>
      <c r="AP1990">
        <v>0</v>
      </c>
      <c r="AQ1990" t="s">
        <v>28</v>
      </c>
      <c r="AR1990">
        <v>22560349</v>
      </c>
      <c r="AS1990" t="s">
        <v>11194</v>
      </c>
      <c r="AT1990" s="2" t="s">
        <v>0</v>
      </c>
      <c r="AU1990" s="1">
        <f t="shared" si="253"/>
        <v>0.56622860007147557</v>
      </c>
      <c r="AV1990" s="1">
        <f t="shared" si="254"/>
        <v>0.43474055627975522</v>
      </c>
      <c r="AW1990" s="1">
        <f t="shared" si="255"/>
        <v>0.30325251248803486</v>
      </c>
    </row>
    <row r="1991" spans="1:49" x14ac:dyDescent="0.2">
      <c r="A1991">
        <v>1989</v>
      </c>
      <c r="B1991" t="s">
        <v>11193</v>
      </c>
      <c r="C1991" t="s">
        <v>11192</v>
      </c>
      <c r="F1991" t="s">
        <v>11191</v>
      </c>
      <c r="G1991" t="s">
        <v>6</v>
      </c>
      <c r="H1991" t="s">
        <v>5</v>
      </c>
      <c r="I1991" t="s">
        <v>628</v>
      </c>
      <c r="J1991">
        <v>60002014</v>
      </c>
      <c r="K1991" t="s">
        <v>38</v>
      </c>
      <c r="L1991" t="s">
        <v>37</v>
      </c>
      <c r="M1991" t="s">
        <v>36</v>
      </c>
      <c r="N1991">
        <v>4</v>
      </c>
      <c r="O1991" t="s">
        <v>627</v>
      </c>
      <c r="P1991" t="s">
        <v>626</v>
      </c>
      <c r="Q1991" t="s">
        <v>625</v>
      </c>
      <c r="R1991" s="7">
        <v>41131</v>
      </c>
      <c r="S1991" s="8">
        <f t="shared" si="248"/>
        <v>2012</v>
      </c>
      <c r="T1991" s="8">
        <v>2012</v>
      </c>
      <c r="U1991" s="8">
        <f t="shared" si="249"/>
        <v>10</v>
      </c>
      <c r="V1991" s="7">
        <v>2012</v>
      </c>
      <c r="W1991" t="s">
        <v>457</v>
      </c>
      <c r="X1991" s="2">
        <v>0.28599999999999998</v>
      </c>
      <c r="Y1991" s="6">
        <f t="shared" si="250"/>
        <v>7.6346066575905605E-3</v>
      </c>
      <c r="AA1991">
        <v>9205071</v>
      </c>
      <c r="AB1991">
        <v>28139</v>
      </c>
      <c r="AC1991">
        <v>15693937</v>
      </c>
      <c r="AD1991" t="s">
        <v>2</v>
      </c>
      <c r="AE1991">
        <v>26</v>
      </c>
      <c r="AF1991" s="10">
        <v>44257</v>
      </c>
      <c r="AH1991" t="s">
        <v>1194</v>
      </c>
      <c r="AI1991" t="s">
        <v>11190</v>
      </c>
      <c r="AK1991" t="s">
        <v>11189</v>
      </c>
      <c r="AL1991">
        <v>10</v>
      </c>
      <c r="AM1991" s="5">
        <f t="shared" si="251"/>
        <v>1</v>
      </c>
      <c r="AN1991" s="4">
        <f t="shared" si="252"/>
        <v>1.5145778114350624E-3</v>
      </c>
      <c r="AO1991" s="3"/>
      <c r="AP1991">
        <v>0</v>
      </c>
      <c r="AR1991" t="s">
        <v>1</v>
      </c>
      <c r="AS1991" t="s">
        <v>1705</v>
      </c>
      <c r="AT1991" s="2" t="s">
        <v>0</v>
      </c>
      <c r="AU1991" s="1">
        <f t="shared" si="253"/>
        <v>0.57985980037439111</v>
      </c>
      <c r="AV1991" s="1">
        <f t="shared" si="254"/>
        <v>0.45745922345128115</v>
      </c>
      <c r="AW1991" s="1">
        <f t="shared" si="255"/>
        <v>0.33505864652817119</v>
      </c>
    </row>
    <row r="1992" spans="1:49" x14ac:dyDescent="0.2">
      <c r="A1992">
        <v>1990</v>
      </c>
      <c r="B1992" t="s">
        <v>11188</v>
      </c>
      <c r="C1992" t="s">
        <v>11187</v>
      </c>
      <c r="F1992" t="s">
        <v>11186</v>
      </c>
      <c r="G1992" t="s">
        <v>6</v>
      </c>
      <c r="H1992" t="s">
        <v>5</v>
      </c>
      <c r="I1992" t="s">
        <v>11185</v>
      </c>
      <c r="J1992">
        <v>60090616</v>
      </c>
      <c r="K1992" t="s">
        <v>1592</v>
      </c>
      <c r="L1992" t="s">
        <v>1591</v>
      </c>
      <c r="M1992" t="s">
        <v>927</v>
      </c>
      <c r="N1992">
        <v>2</v>
      </c>
      <c r="O1992" t="s">
        <v>11184</v>
      </c>
      <c r="P1992" t="s">
        <v>11183</v>
      </c>
      <c r="Q1992" t="s">
        <v>1590</v>
      </c>
      <c r="R1992" s="7">
        <v>41131</v>
      </c>
      <c r="S1992" s="8">
        <f t="shared" si="248"/>
        <v>2012</v>
      </c>
      <c r="T1992" s="8">
        <v>2012</v>
      </c>
      <c r="U1992" s="8">
        <f t="shared" si="249"/>
        <v>10</v>
      </c>
      <c r="V1992" s="7">
        <v>2012</v>
      </c>
      <c r="W1992" t="s">
        <v>457</v>
      </c>
      <c r="X1992" s="2">
        <v>0.28599999999999998</v>
      </c>
      <c r="Y1992" s="6">
        <f t="shared" si="250"/>
        <v>7.6346066575905605E-3</v>
      </c>
      <c r="AA1992">
        <v>9205071</v>
      </c>
      <c r="AB1992">
        <v>28139</v>
      </c>
      <c r="AC1992">
        <v>15693937</v>
      </c>
      <c r="AD1992" t="s">
        <v>2</v>
      </c>
      <c r="AE1992">
        <v>26</v>
      </c>
      <c r="AF1992" s="10">
        <v>44257</v>
      </c>
      <c r="AH1992" t="s">
        <v>11182</v>
      </c>
      <c r="AI1992" t="s">
        <v>11181</v>
      </c>
      <c r="AK1992" t="s">
        <v>11180</v>
      </c>
      <c r="AL1992">
        <v>6</v>
      </c>
      <c r="AM1992" s="5">
        <f t="shared" si="251"/>
        <v>0.6</v>
      </c>
      <c r="AN1992" s="4">
        <f t="shared" si="252"/>
        <v>9.0874668686103744E-4</v>
      </c>
      <c r="AO1992" s="3"/>
      <c r="AP1992">
        <v>0</v>
      </c>
      <c r="AR1992" t="s">
        <v>1</v>
      </c>
      <c r="AT1992" s="2" t="s">
        <v>0</v>
      </c>
      <c r="AU1992" s="1">
        <f t="shared" si="253"/>
        <v>0.56168486663717032</v>
      </c>
      <c r="AV1992" s="1">
        <f t="shared" si="254"/>
        <v>0.42716766722257987</v>
      </c>
      <c r="AW1992" s="1">
        <f t="shared" si="255"/>
        <v>0.29265046780798942</v>
      </c>
    </row>
    <row r="1993" spans="1:49" x14ac:dyDescent="0.2">
      <c r="A1993">
        <v>1991</v>
      </c>
      <c r="B1993" t="s">
        <v>11179</v>
      </c>
      <c r="C1993" t="s">
        <v>11178</v>
      </c>
      <c r="F1993" t="s">
        <v>11177</v>
      </c>
      <c r="G1993" t="s">
        <v>6</v>
      </c>
      <c r="H1993" t="s">
        <v>5</v>
      </c>
      <c r="I1993" t="s">
        <v>662</v>
      </c>
      <c r="J1993">
        <v>60025578</v>
      </c>
      <c r="K1993" t="s">
        <v>83</v>
      </c>
      <c r="L1993" t="s">
        <v>82</v>
      </c>
      <c r="M1993" t="s">
        <v>16</v>
      </c>
      <c r="N1993">
        <v>2</v>
      </c>
      <c r="O1993" t="s">
        <v>11176</v>
      </c>
      <c r="P1993" t="s">
        <v>11175</v>
      </c>
      <c r="Q1993" t="s">
        <v>2805</v>
      </c>
      <c r="R1993" s="7">
        <v>41131</v>
      </c>
      <c r="S1993" s="8">
        <f t="shared" si="248"/>
        <v>2012</v>
      </c>
      <c r="T1993" s="8">
        <v>2012</v>
      </c>
      <c r="U1993" s="8">
        <f t="shared" si="249"/>
        <v>10</v>
      </c>
      <c r="V1993" s="7">
        <v>2012</v>
      </c>
      <c r="W1993" t="s">
        <v>457</v>
      </c>
      <c r="X1993" s="2">
        <v>0.28599999999999998</v>
      </c>
      <c r="Y1993" s="6">
        <f t="shared" si="250"/>
        <v>7.6346066575905605E-3</v>
      </c>
      <c r="AA1993">
        <v>9205071</v>
      </c>
      <c r="AB1993">
        <v>28139</v>
      </c>
      <c r="AC1993">
        <v>15693937</v>
      </c>
      <c r="AD1993" t="s">
        <v>2</v>
      </c>
      <c r="AE1993">
        <v>26</v>
      </c>
      <c r="AF1993">
        <v>7</v>
      </c>
      <c r="AH1993" t="s">
        <v>11174</v>
      </c>
      <c r="AI1993" t="s">
        <v>11173</v>
      </c>
      <c r="AK1993" t="s">
        <v>11172</v>
      </c>
      <c r="AL1993">
        <v>11</v>
      </c>
      <c r="AM1993" s="5">
        <f t="shared" si="251"/>
        <v>1.1000000000000001</v>
      </c>
      <c r="AN1993" s="4">
        <f t="shared" si="252"/>
        <v>1.6660355925785689E-3</v>
      </c>
      <c r="AO1993" s="3"/>
      <c r="AP1993">
        <v>0</v>
      </c>
      <c r="AQ1993" t="s">
        <v>251</v>
      </c>
      <c r="AR1993">
        <v>61072021</v>
      </c>
      <c r="AS1993" t="s">
        <v>250</v>
      </c>
      <c r="AT1993" s="2" t="s">
        <v>0</v>
      </c>
      <c r="AU1993" s="1">
        <f t="shared" si="253"/>
        <v>0.58440353380869625</v>
      </c>
      <c r="AV1993" s="1">
        <f t="shared" si="254"/>
        <v>0.4650321125084565</v>
      </c>
      <c r="AW1993" s="1">
        <f t="shared" si="255"/>
        <v>0.34566069120821658</v>
      </c>
    </row>
    <row r="1994" spans="1:49" x14ac:dyDescent="0.2">
      <c r="A1994">
        <v>1992</v>
      </c>
      <c r="B1994" t="s">
        <v>11171</v>
      </c>
      <c r="C1994" t="s">
        <v>11170</v>
      </c>
      <c r="F1994" t="s">
        <v>11169</v>
      </c>
      <c r="G1994" t="s">
        <v>6</v>
      </c>
      <c r="H1994" t="s">
        <v>5</v>
      </c>
      <c r="I1994" t="s">
        <v>11168</v>
      </c>
      <c r="J1994">
        <v>60025578</v>
      </c>
      <c r="K1994" t="s">
        <v>83</v>
      </c>
      <c r="L1994" t="s">
        <v>82</v>
      </c>
      <c r="M1994" t="s">
        <v>16</v>
      </c>
      <c r="N1994">
        <v>5</v>
      </c>
      <c r="O1994" t="s">
        <v>11167</v>
      </c>
      <c r="P1994" t="s">
        <v>11166</v>
      </c>
      <c r="Q1994" t="s">
        <v>81</v>
      </c>
      <c r="R1994" s="7">
        <v>41131</v>
      </c>
      <c r="S1994" s="8">
        <f t="shared" si="248"/>
        <v>2012</v>
      </c>
      <c r="T1994" s="8">
        <v>2012</v>
      </c>
      <c r="U1994" s="8">
        <f t="shared" si="249"/>
        <v>10</v>
      </c>
      <c r="V1994" s="7">
        <v>2012</v>
      </c>
      <c r="W1994" t="s">
        <v>939</v>
      </c>
      <c r="X1994" s="2">
        <v>0.245</v>
      </c>
      <c r="Y1994" s="6">
        <f t="shared" si="250"/>
        <v>6.5401350738100959E-3</v>
      </c>
      <c r="AA1994">
        <v>19376480</v>
      </c>
      <c r="AB1994">
        <v>19700186896</v>
      </c>
      <c r="AD1994" t="s">
        <v>2</v>
      </c>
      <c r="AE1994">
        <v>31</v>
      </c>
      <c r="AH1994" t="s">
        <v>3018</v>
      </c>
      <c r="AI1994" t="s">
        <v>11165</v>
      </c>
      <c r="AK1994" t="s">
        <v>11164</v>
      </c>
      <c r="AL1994">
        <v>2</v>
      </c>
      <c r="AM1994" s="5">
        <f t="shared" si="251"/>
        <v>0.2</v>
      </c>
      <c r="AN1994" s="4">
        <f t="shared" si="252"/>
        <v>3.0291556228701253E-4</v>
      </c>
      <c r="AO1994" s="3"/>
      <c r="AP1994">
        <v>0</v>
      </c>
      <c r="AR1994" t="s">
        <v>1</v>
      </c>
      <c r="AT1994" s="2" t="s">
        <v>0</v>
      </c>
      <c r="AU1994" s="1">
        <f t="shared" si="253"/>
        <v>0.46689692203531702</v>
      </c>
      <c r="AV1994" s="1">
        <f t="shared" si="254"/>
        <v>0.34215253180485544</v>
      </c>
      <c r="AW1994" s="1">
        <f t="shared" si="255"/>
        <v>0.21740814157439375</v>
      </c>
    </row>
    <row r="1995" spans="1:49" x14ac:dyDescent="0.2">
      <c r="A1995">
        <v>1993</v>
      </c>
      <c r="B1995" t="s">
        <v>11163</v>
      </c>
      <c r="C1995" t="s">
        <v>11162</v>
      </c>
      <c r="F1995" t="s">
        <v>11161</v>
      </c>
      <c r="G1995" t="s">
        <v>6</v>
      </c>
      <c r="H1995" t="s">
        <v>5</v>
      </c>
      <c r="I1995" t="s">
        <v>11112</v>
      </c>
      <c r="J1995" t="s">
        <v>11160</v>
      </c>
      <c r="K1995" t="s">
        <v>11159</v>
      </c>
      <c r="L1995" t="s">
        <v>1147</v>
      </c>
      <c r="M1995" t="s">
        <v>64</v>
      </c>
      <c r="N1995">
        <v>4</v>
      </c>
      <c r="O1995" t="s">
        <v>11158</v>
      </c>
      <c r="P1995" t="s">
        <v>11157</v>
      </c>
      <c r="Q1995" t="s">
        <v>11156</v>
      </c>
      <c r="R1995" s="7">
        <v>41131</v>
      </c>
      <c r="S1995" s="8">
        <f t="shared" si="248"/>
        <v>2012</v>
      </c>
      <c r="T1995" s="8">
        <v>2012</v>
      </c>
      <c r="U1995" s="8">
        <f t="shared" si="249"/>
        <v>10</v>
      </c>
      <c r="V1995" s="7">
        <v>2012</v>
      </c>
      <c r="W1995" t="s">
        <v>457</v>
      </c>
      <c r="X1995" s="2">
        <v>0.28599999999999998</v>
      </c>
      <c r="Y1995" s="6">
        <f t="shared" si="250"/>
        <v>7.6346066575905605E-3</v>
      </c>
      <c r="AA1995">
        <v>9205071</v>
      </c>
      <c r="AB1995">
        <v>28139</v>
      </c>
      <c r="AC1995">
        <v>15693937</v>
      </c>
      <c r="AD1995" t="s">
        <v>2</v>
      </c>
      <c r="AE1995">
        <v>26</v>
      </c>
      <c r="AF1995" s="10">
        <v>44257</v>
      </c>
      <c r="AH1995" t="s">
        <v>11155</v>
      </c>
      <c r="AI1995" t="s">
        <v>11154</v>
      </c>
      <c r="AK1995" t="s">
        <v>11153</v>
      </c>
      <c r="AL1995">
        <v>12</v>
      </c>
      <c r="AM1995" s="5">
        <f t="shared" si="251"/>
        <v>1.2</v>
      </c>
      <c r="AN1995" s="4">
        <f t="shared" si="252"/>
        <v>1.8174933737220749E-3</v>
      </c>
      <c r="AO1995" s="3"/>
      <c r="AP1995">
        <v>0</v>
      </c>
      <c r="AQ1995" t="s">
        <v>297</v>
      </c>
      <c r="AR1995" t="s">
        <v>1</v>
      </c>
      <c r="AS1995" t="s">
        <v>296</v>
      </c>
      <c r="AT1995" s="2" t="s">
        <v>0</v>
      </c>
      <c r="AU1995" s="1">
        <f t="shared" si="253"/>
        <v>0.5889472672430015</v>
      </c>
      <c r="AV1995" s="1">
        <f t="shared" si="254"/>
        <v>0.47260500156563173</v>
      </c>
      <c r="AW1995" s="1">
        <f t="shared" si="255"/>
        <v>0.35626273588826202</v>
      </c>
    </row>
    <row r="1996" spans="1:49" x14ac:dyDescent="0.2">
      <c r="A1996">
        <v>1994</v>
      </c>
      <c r="B1996" t="s">
        <v>11152</v>
      </c>
      <c r="C1996" t="s">
        <v>11151</v>
      </c>
      <c r="F1996" t="s">
        <v>11150</v>
      </c>
      <c r="G1996" t="s">
        <v>6</v>
      </c>
      <c r="H1996" t="s">
        <v>5</v>
      </c>
      <c r="I1996" t="s">
        <v>2836</v>
      </c>
      <c r="J1996">
        <v>60031624</v>
      </c>
      <c r="K1996" t="s">
        <v>2340</v>
      </c>
      <c r="L1996" t="s">
        <v>2339</v>
      </c>
      <c r="M1996" t="s">
        <v>44</v>
      </c>
      <c r="N1996">
        <v>3</v>
      </c>
      <c r="O1996" t="s">
        <v>11149</v>
      </c>
      <c r="P1996" t="s">
        <v>11148</v>
      </c>
      <c r="Q1996" t="s">
        <v>11147</v>
      </c>
      <c r="R1996" s="7">
        <v>41131</v>
      </c>
      <c r="S1996" s="8">
        <f t="shared" si="248"/>
        <v>2012</v>
      </c>
      <c r="T1996" s="8">
        <v>2012</v>
      </c>
      <c r="U1996" s="8">
        <f t="shared" si="249"/>
        <v>10</v>
      </c>
      <c r="V1996" s="7">
        <v>2012</v>
      </c>
      <c r="W1996" t="s">
        <v>457</v>
      </c>
      <c r="X1996" s="2">
        <v>0.28599999999999998</v>
      </c>
      <c r="Y1996" s="6">
        <f t="shared" si="250"/>
        <v>7.6346066575905605E-3</v>
      </c>
      <c r="AA1996">
        <v>9205071</v>
      </c>
      <c r="AB1996">
        <v>28139</v>
      </c>
      <c r="AC1996">
        <v>15693937</v>
      </c>
      <c r="AD1996" t="s">
        <v>2</v>
      </c>
      <c r="AE1996">
        <v>26</v>
      </c>
      <c r="AF1996">
        <v>7</v>
      </c>
      <c r="AH1996" t="s">
        <v>11146</v>
      </c>
      <c r="AI1996" t="s">
        <v>11145</v>
      </c>
      <c r="AK1996" t="s">
        <v>11144</v>
      </c>
      <c r="AL1996">
        <v>8</v>
      </c>
      <c r="AM1996" s="5">
        <f t="shared" si="251"/>
        <v>0.8</v>
      </c>
      <c r="AN1996" s="4">
        <f t="shared" si="252"/>
        <v>1.2116622491480501E-3</v>
      </c>
      <c r="AO1996" s="3"/>
      <c r="AP1996">
        <v>0</v>
      </c>
      <c r="AR1996" t="s">
        <v>1</v>
      </c>
      <c r="AT1996" s="2" t="s">
        <v>0</v>
      </c>
      <c r="AU1996" s="1">
        <f t="shared" si="253"/>
        <v>0.57077233350578072</v>
      </c>
      <c r="AV1996" s="1">
        <f t="shared" si="254"/>
        <v>0.44231344533693051</v>
      </c>
      <c r="AW1996" s="1">
        <f t="shared" si="255"/>
        <v>0.31385455716808036</v>
      </c>
    </row>
    <row r="1997" spans="1:49" x14ac:dyDescent="0.2">
      <c r="A1997">
        <v>1995</v>
      </c>
      <c r="B1997" t="s">
        <v>11143</v>
      </c>
      <c r="C1997" t="s">
        <v>11142</v>
      </c>
      <c r="F1997" t="s">
        <v>11141</v>
      </c>
      <c r="G1997" t="s">
        <v>6</v>
      </c>
      <c r="H1997" t="s">
        <v>5</v>
      </c>
      <c r="I1997" t="s">
        <v>11140</v>
      </c>
      <c r="J1997">
        <v>60005465</v>
      </c>
      <c r="K1997" t="s">
        <v>74</v>
      </c>
      <c r="L1997" t="s">
        <v>73</v>
      </c>
      <c r="M1997" t="s">
        <v>16</v>
      </c>
      <c r="N1997">
        <v>5</v>
      </c>
      <c r="O1997" t="s">
        <v>11139</v>
      </c>
      <c r="P1997" t="s">
        <v>11138</v>
      </c>
      <c r="Q1997" t="s">
        <v>704</v>
      </c>
      <c r="R1997" s="7">
        <v>41131</v>
      </c>
      <c r="S1997" s="8">
        <f t="shared" si="248"/>
        <v>2012</v>
      </c>
      <c r="T1997" s="8">
        <v>2012</v>
      </c>
      <c r="U1997" s="8">
        <f t="shared" si="249"/>
        <v>10</v>
      </c>
      <c r="V1997" s="7">
        <v>2012</v>
      </c>
      <c r="W1997" t="s">
        <v>457</v>
      </c>
      <c r="X1997" s="2">
        <v>0.28599999999999998</v>
      </c>
      <c r="Y1997" s="6">
        <f t="shared" si="250"/>
        <v>7.6346066575905605E-3</v>
      </c>
      <c r="AA1997">
        <v>9205071</v>
      </c>
      <c r="AB1997">
        <v>28139</v>
      </c>
      <c r="AC1997">
        <v>15693937</v>
      </c>
      <c r="AD1997" t="s">
        <v>2</v>
      </c>
      <c r="AE1997">
        <v>26</v>
      </c>
      <c r="AF1997" s="10">
        <v>44352</v>
      </c>
      <c r="AH1997" t="s">
        <v>11137</v>
      </c>
      <c r="AI1997" t="s">
        <v>11136</v>
      </c>
      <c r="AK1997" t="s">
        <v>11135</v>
      </c>
      <c r="AL1997">
        <v>3</v>
      </c>
      <c r="AM1997" s="5">
        <f t="shared" si="251"/>
        <v>0.3</v>
      </c>
      <c r="AN1997" s="4">
        <f t="shared" si="252"/>
        <v>4.5437334343051872E-4</v>
      </c>
      <c r="AO1997" s="3"/>
      <c r="AP1997">
        <v>0</v>
      </c>
      <c r="AQ1997" t="s">
        <v>251</v>
      </c>
      <c r="AR1997">
        <v>61071031</v>
      </c>
      <c r="AS1997" t="s">
        <v>250</v>
      </c>
      <c r="AT1997" s="2" t="s">
        <v>0</v>
      </c>
      <c r="AU1997" s="1">
        <f t="shared" si="253"/>
        <v>0.54805366633425479</v>
      </c>
      <c r="AV1997" s="1">
        <f t="shared" si="254"/>
        <v>0.404449000051054</v>
      </c>
      <c r="AW1997" s="1">
        <f t="shared" si="255"/>
        <v>0.2608443337678531</v>
      </c>
    </row>
    <row r="1998" spans="1:49" x14ac:dyDescent="0.2">
      <c r="A1998">
        <v>1996</v>
      </c>
      <c r="B1998" t="s">
        <v>11134</v>
      </c>
      <c r="C1998" t="s">
        <v>11133</v>
      </c>
      <c r="F1998" t="s">
        <v>11132</v>
      </c>
      <c r="G1998" t="s">
        <v>6</v>
      </c>
      <c r="H1998" t="s">
        <v>5</v>
      </c>
      <c r="I1998" t="s">
        <v>11131</v>
      </c>
      <c r="J1998" t="s">
        <v>11130</v>
      </c>
      <c r="K1998" t="s">
        <v>11129</v>
      </c>
      <c r="L1998" t="s">
        <v>11128</v>
      </c>
      <c r="M1998" t="s">
        <v>235</v>
      </c>
      <c r="N1998">
        <v>2</v>
      </c>
      <c r="O1998" t="s">
        <v>11127</v>
      </c>
      <c r="P1998" t="s">
        <v>11126</v>
      </c>
      <c r="Q1998" t="s">
        <v>11125</v>
      </c>
      <c r="R1998" s="7">
        <v>41131</v>
      </c>
      <c r="S1998" s="8">
        <f t="shared" si="248"/>
        <v>2012</v>
      </c>
      <c r="T1998" s="8">
        <v>2012</v>
      </c>
      <c r="U1998" s="8">
        <f t="shared" si="249"/>
        <v>10</v>
      </c>
      <c r="V1998" s="7">
        <v>2012</v>
      </c>
      <c r="W1998" t="s">
        <v>457</v>
      </c>
      <c r="X1998" s="2">
        <v>0.28599999999999998</v>
      </c>
      <c r="Y1998" s="6">
        <f t="shared" si="250"/>
        <v>7.6346066575905605E-3</v>
      </c>
      <c r="AA1998">
        <v>9205071</v>
      </c>
      <c r="AB1998">
        <v>28139</v>
      </c>
      <c r="AC1998">
        <v>15693937</v>
      </c>
      <c r="AD1998" t="s">
        <v>2</v>
      </c>
      <c r="AE1998">
        <v>26</v>
      </c>
      <c r="AF1998" s="10">
        <v>44352</v>
      </c>
      <c r="AH1998" t="s">
        <v>11124</v>
      </c>
      <c r="AI1998" t="s">
        <v>11123</v>
      </c>
      <c r="AK1998" t="s">
        <v>11122</v>
      </c>
      <c r="AL1998">
        <v>0</v>
      </c>
      <c r="AM1998" s="5">
        <f t="shared" si="251"/>
        <v>0</v>
      </c>
      <c r="AN1998" s="4">
        <f t="shared" si="252"/>
        <v>0</v>
      </c>
      <c r="AO1998" s="3"/>
      <c r="AP1998">
        <v>0</v>
      </c>
      <c r="AR1998" t="s">
        <v>1</v>
      </c>
      <c r="AT1998" s="2" t="s">
        <v>0</v>
      </c>
      <c r="AU1998" s="1">
        <f t="shared" si="253"/>
        <v>0.53442246603133925</v>
      </c>
      <c r="AV1998" s="1">
        <f t="shared" si="254"/>
        <v>0.38173033287952801</v>
      </c>
      <c r="AW1998" s="1">
        <f t="shared" si="255"/>
        <v>0.22903819972771683</v>
      </c>
    </row>
    <row r="1999" spans="1:49" x14ac:dyDescent="0.2">
      <c r="A1999">
        <v>1997</v>
      </c>
      <c r="B1999" t="s">
        <v>11121</v>
      </c>
      <c r="C1999" t="s">
        <v>11120</v>
      </c>
      <c r="F1999" t="s">
        <v>11119</v>
      </c>
      <c r="G1999" t="s">
        <v>6</v>
      </c>
      <c r="H1999" t="s">
        <v>5</v>
      </c>
      <c r="I1999" t="s">
        <v>1560</v>
      </c>
      <c r="J1999">
        <v>60025578</v>
      </c>
      <c r="K1999" t="s">
        <v>83</v>
      </c>
      <c r="L1999" t="s">
        <v>82</v>
      </c>
      <c r="M1999" t="s">
        <v>16</v>
      </c>
      <c r="N1999">
        <v>3</v>
      </c>
      <c r="O1999" t="s">
        <v>1559</v>
      </c>
      <c r="P1999" t="s">
        <v>1558</v>
      </c>
      <c r="Q1999" t="s">
        <v>159</v>
      </c>
      <c r="R1999" s="7">
        <v>41131</v>
      </c>
      <c r="S1999" s="8">
        <f t="shared" si="248"/>
        <v>2012</v>
      </c>
      <c r="T1999" s="8">
        <v>2012</v>
      </c>
      <c r="U1999" s="8">
        <f t="shared" si="249"/>
        <v>10</v>
      </c>
      <c r="V1999" s="7">
        <v>2012</v>
      </c>
      <c r="W1999" t="s">
        <v>939</v>
      </c>
      <c r="X1999" s="2">
        <v>0.245</v>
      </c>
      <c r="Y1999" s="6">
        <f t="shared" si="250"/>
        <v>6.5401350738100959E-3</v>
      </c>
      <c r="AA1999">
        <v>19376480</v>
      </c>
      <c r="AB1999">
        <v>19700186896</v>
      </c>
      <c r="AD1999" t="s">
        <v>2</v>
      </c>
      <c r="AE1999">
        <v>31</v>
      </c>
      <c r="AH1999" t="s">
        <v>11118</v>
      </c>
      <c r="AI1999" t="s">
        <v>11117</v>
      </c>
      <c r="AK1999" t="s">
        <v>11116</v>
      </c>
      <c r="AL1999">
        <v>23</v>
      </c>
      <c r="AM1999" s="5">
        <f t="shared" si="251"/>
        <v>2.2999999999999998</v>
      </c>
      <c r="AN1999" s="4">
        <f t="shared" si="252"/>
        <v>3.4835289663006433E-3</v>
      </c>
      <c r="AO1999" s="3"/>
      <c r="AP1999">
        <v>0</v>
      </c>
      <c r="AR1999" t="s">
        <v>1</v>
      </c>
      <c r="AT1999" s="2" t="s">
        <v>0</v>
      </c>
      <c r="AU1999" s="1">
        <f t="shared" si="253"/>
        <v>0.56231532415572594</v>
      </c>
      <c r="AV1999" s="1">
        <f t="shared" si="254"/>
        <v>0.50118320200553701</v>
      </c>
      <c r="AW1999" s="1">
        <f t="shared" si="255"/>
        <v>0.44005107985534786</v>
      </c>
    </row>
    <row r="2000" spans="1:49" x14ac:dyDescent="0.2">
      <c r="A2000">
        <v>1998</v>
      </c>
      <c r="B2000" t="s">
        <v>11115</v>
      </c>
      <c r="C2000" t="s">
        <v>11114</v>
      </c>
      <c r="F2000" t="s">
        <v>11113</v>
      </c>
      <c r="G2000" t="s">
        <v>6</v>
      </c>
      <c r="H2000" t="s">
        <v>5</v>
      </c>
      <c r="I2000" t="s">
        <v>11112</v>
      </c>
      <c r="J2000" t="s">
        <v>11111</v>
      </c>
      <c r="K2000" t="s">
        <v>11110</v>
      </c>
      <c r="L2000" t="s">
        <v>2522</v>
      </c>
      <c r="M2000" t="s">
        <v>797</v>
      </c>
      <c r="N2000">
        <v>5</v>
      </c>
      <c r="O2000" t="s">
        <v>11109</v>
      </c>
      <c r="P2000" t="s">
        <v>11108</v>
      </c>
      <c r="Q2000" t="s">
        <v>11107</v>
      </c>
      <c r="R2000" s="7">
        <v>41131</v>
      </c>
      <c r="S2000" s="8">
        <f t="shared" si="248"/>
        <v>2012</v>
      </c>
      <c r="T2000" s="8">
        <v>2012</v>
      </c>
      <c r="U2000" s="8">
        <f t="shared" si="249"/>
        <v>10</v>
      </c>
      <c r="V2000" s="7">
        <v>2012</v>
      </c>
      <c r="W2000" t="s">
        <v>457</v>
      </c>
      <c r="X2000" s="2">
        <v>0.28599999999999998</v>
      </c>
      <c r="Y2000" s="6">
        <f t="shared" si="250"/>
        <v>7.6346066575905605E-3</v>
      </c>
      <c r="AA2000">
        <v>9205071</v>
      </c>
      <c r="AB2000">
        <v>28139</v>
      </c>
      <c r="AC2000">
        <v>15693937</v>
      </c>
      <c r="AD2000" t="s">
        <v>2</v>
      </c>
      <c r="AE2000">
        <v>26</v>
      </c>
      <c r="AF2000">
        <v>7</v>
      </c>
      <c r="AH2000" t="s">
        <v>11106</v>
      </c>
      <c r="AI2000" t="s">
        <v>11105</v>
      </c>
      <c r="AK2000" t="s">
        <v>11104</v>
      </c>
      <c r="AL2000">
        <v>4</v>
      </c>
      <c r="AM2000" s="5">
        <f t="shared" si="251"/>
        <v>0.4</v>
      </c>
      <c r="AN2000" s="4">
        <f t="shared" si="252"/>
        <v>6.0583112457402507E-4</v>
      </c>
      <c r="AO2000" s="3"/>
      <c r="AP2000">
        <v>0</v>
      </c>
      <c r="AQ2000" t="s">
        <v>297</v>
      </c>
      <c r="AR2000" t="s">
        <v>1</v>
      </c>
      <c r="AS2000" t="s">
        <v>296</v>
      </c>
      <c r="AT2000" s="2" t="s">
        <v>0</v>
      </c>
      <c r="AU2000" s="1">
        <f t="shared" si="253"/>
        <v>0.55259739976856004</v>
      </c>
      <c r="AV2000" s="1">
        <f t="shared" si="254"/>
        <v>0.41202188910822934</v>
      </c>
      <c r="AW2000" s="1">
        <f t="shared" si="255"/>
        <v>0.27144637844789854</v>
      </c>
    </row>
    <row r="2001" spans="1:49" x14ac:dyDescent="0.2">
      <c r="A2001">
        <v>1999</v>
      </c>
      <c r="B2001" t="s">
        <v>11103</v>
      </c>
      <c r="C2001" t="s">
        <v>11102</v>
      </c>
      <c r="F2001" t="s">
        <v>11101</v>
      </c>
      <c r="G2001" t="s">
        <v>6</v>
      </c>
      <c r="H2001" t="s">
        <v>5</v>
      </c>
      <c r="I2001" t="s">
        <v>819</v>
      </c>
      <c r="J2001">
        <v>60001558</v>
      </c>
      <c r="K2001" t="s">
        <v>2066</v>
      </c>
      <c r="L2001" t="s">
        <v>751</v>
      </c>
      <c r="M2001" t="s">
        <v>99</v>
      </c>
      <c r="N2001">
        <v>2</v>
      </c>
      <c r="O2001" t="s">
        <v>11100</v>
      </c>
      <c r="P2001" t="s">
        <v>11099</v>
      </c>
      <c r="Q2001" t="s">
        <v>11098</v>
      </c>
      <c r="R2001" s="7">
        <v>41131</v>
      </c>
      <c r="S2001" s="8">
        <f t="shared" si="248"/>
        <v>2012</v>
      </c>
      <c r="T2001" s="8">
        <v>2012</v>
      </c>
      <c r="U2001" s="8">
        <f t="shared" si="249"/>
        <v>10</v>
      </c>
      <c r="V2001" s="7">
        <v>2012</v>
      </c>
      <c r="W2001" t="s">
        <v>457</v>
      </c>
      <c r="X2001" s="2">
        <v>0.28599999999999998</v>
      </c>
      <c r="Y2001" s="6">
        <f t="shared" si="250"/>
        <v>7.6346066575905605E-3</v>
      </c>
      <c r="AA2001">
        <v>9205071</v>
      </c>
      <c r="AB2001">
        <v>28139</v>
      </c>
      <c r="AC2001">
        <v>15693937</v>
      </c>
      <c r="AD2001" t="s">
        <v>2</v>
      </c>
      <c r="AE2001">
        <v>26</v>
      </c>
      <c r="AF2001">
        <v>7</v>
      </c>
      <c r="AH2001" t="s">
        <v>11097</v>
      </c>
      <c r="AI2001" t="s">
        <v>11096</v>
      </c>
      <c r="AK2001" t="s">
        <v>11095</v>
      </c>
      <c r="AL2001">
        <v>4</v>
      </c>
      <c r="AM2001" s="5">
        <f t="shared" si="251"/>
        <v>0.4</v>
      </c>
      <c r="AN2001" s="4">
        <f t="shared" si="252"/>
        <v>6.0583112457402507E-4</v>
      </c>
      <c r="AO2001" s="3"/>
      <c r="AP2001">
        <v>0</v>
      </c>
      <c r="AR2001" t="s">
        <v>1</v>
      </c>
      <c r="AT2001" s="2" t="s">
        <v>0</v>
      </c>
      <c r="AU2001" s="1">
        <f t="shared" si="253"/>
        <v>0.55259739976856004</v>
      </c>
      <c r="AV2001" s="1">
        <f t="shared" si="254"/>
        <v>0.41202188910822934</v>
      </c>
      <c r="AW2001" s="1">
        <f t="shared" si="255"/>
        <v>0.27144637844789854</v>
      </c>
    </row>
    <row r="2002" spans="1:49" x14ac:dyDescent="0.2">
      <c r="A2002">
        <v>2000</v>
      </c>
      <c r="B2002" t="s">
        <v>11094</v>
      </c>
      <c r="C2002" t="s">
        <v>11093</v>
      </c>
      <c r="F2002" t="s">
        <v>11092</v>
      </c>
      <c r="G2002" t="s">
        <v>6</v>
      </c>
      <c r="H2002" t="s">
        <v>5</v>
      </c>
      <c r="I2002" t="s">
        <v>2797</v>
      </c>
      <c r="J2002" t="s">
        <v>11091</v>
      </c>
      <c r="K2002" t="s">
        <v>11090</v>
      </c>
      <c r="L2002" t="s">
        <v>11089</v>
      </c>
      <c r="M2002" t="s">
        <v>359</v>
      </c>
      <c r="N2002">
        <v>4</v>
      </c>
      <c r="O2002" t="s">
        <v>11088</v>
      </c>
      <c r="P2002" t="s">
        <v>11087</v>
      </c>
      <c r="Q2002" t="s">
        <v>11086</v>
      </c>
      <c r="R2002" s="7">
        <v>41131</v>
      </c>
      <c r="S2002" s="8">
        <f t="shared" si="248"/>
        <v>2012</v>
      </c>
      <c r="T2002" s="8">
        <v>2012</v>
      </c>
      <c r="U2002" s="8">
        <f t="shared" si="249"/>
        <v>10</v>
      </c>
      <c r="V2002" s="7">
        <v>2012</v>
      </c>
      <c r="W2002" t="s">
        <v>457</v>
      </c>
      <c r="X2002" s="2">
        <v>0.28599999999999998</v>
      </c>
      <c r="Y2002" s="6">
        <f t="shared" si="250"/>
        <v>7.6346066575905605E-3</v>
      </c>
      <c r="AA2002">
        <v>9205071</v>
      </c>
      <c r="AB2002">
        <v>28139</v>
      </c>
      <c r="AC2002">
        <v>15693937</v>
      </c>
      <c r="AD2002" t="s">
        <v>2</v>
      </c>
      <c r="AE2002">
        <v>26</v>
      </c>
      <c r="AF2002" s="10">
        <v>44257</v>
      </c>
      <c r="AH2002" t="s">
        <v>11085</v>
      </c>
      <c r="AI2002" t="s">
        <v>11084</v>
      </c>
      <c r="AK2002" t="s">
        <v>11083</v>
      </c>
      <c r="AL2002">
        <v>6</v>
      </c>
      <c r="AM2002" s="5">
        <f t="shared" si="251"/>
        <v>0.6</v>
      </c>
      <c r="AN2002" s="4">
        <f t="shared" si="252"/>
        <v>9.0874668686103744E-4</v>
      </c>
      <c r="AO2002" s="3"/>
      <c r="AP2002">
        <v>0</v>
      </c>
      <c r="AQ2002" t="s">
        <v>861</v>
      </c>
      <c r="AR2002" t="s">
        <v>11082</v>
      </c>
      <c r="AS2002" t="s">
        <v>860</v>
      </c>
      <c r="AT2002" s="2" t="s">
        <v>0</v>
      </c>
      <c r="AU2002" s="1">
        <f t="shared" si="253"/>
        <v>0.56168486663717032</v>
      </c>
      <c r="AV2002" s="1">
        <f t="shared" si="254"/>
        <v>0.42716766722257987</v>
      </c>
      <c r="AW2002" s="1">
        <f t="shared" si="255"/>
        <v>0.29265046780798942</v>
      </c>
    </row>
    <row r="2003" spans="1:49" x14ac:dyDescent="0.2">
      <c r="A2003">
        <v>2001</v>
      </c>
      <c r="B2003" t="s">
        <v>11081</v>
      </c>
      <c r="C2003" t="s">
        <v>11080</v>
      </c>
      <c r="F2003" t="s">
        <v>11079</v>
      </c>
      <c r="G2003" t="s">
        <v>6</v>
      </c>
      <c r="H2003" t="s">
        <v>5</v>
      </c>
      <c r="I2003" t="s">
        <v>179</v>
      </c>
      <c r="J2003">
        <v>60116768</v>
      </c>
      <c r="K2003" t="s">
        <v>178</v>
      </c>
      <c r="L2003" t="s">
        <v>177</v>
      </c>
      <c r="M2003" t="s">
        <v>132</v>
      </c>
      <c r="N2003">
        <v>4</v>
      </c>
      <c r="O2003" t="s">
        <v>11078</v>
      </c>
      <c r="P2003" t="s">
        <v>11077</v>
      </c>
      <c r="Q2003" t="s">
        <v>176</v>
      </c>
      <c r="R2003" s="7">
        <v>41131</v>
      </c>
      <c r="S2003" s="8">
        <f t="shared" si="248"/>
        <v>2012</v>
      </c>
      <c r="T2003" s="8">
        <v>2012</v>
      </c>
      <c r="U2003" s="8">
        <f t="shared" si="249"/>
        <v>10</v>
      </c>
      <c r="V2003" s="7">
        <v>2012</v>
      </c>
      <c r="W2003" t="s">
        <v>457</v>
      </c>
      <c r="X2003" s="2">
        <v>0.28599999999999998</v>
      </c>
      <c r="Y2003" s="6">
        <f t="shared" si="250"/>
        <v>7.6346066575905605E-3</v>
      </c>
      <c r="AA2003">
        <v>9205071</v>
      </c>
      <c r="AB2003">
        <v>28139</v>
      </c>
      <c r="AC2003">
        <v>15693937</v>
      </c>
      <c r="AD2003" t="s">
        <v>2</v>
      </c>
      <c r="AE2003">
        <v>26</v>
      </c>
      <c r="AF2003" s="10">
        <v>44257</v>
      </c>
      <c r="AH2003" t="s">
        <v>11076</v>
      </c>
      <c r="AI2003" t="s">
        <v>11075</v>
      </c>
      <c r="AK2003" t="s">
        <v>11074</v>
      </c>
      <c r="AL2003">
        <v>5</v>
      </c>
      <c r="AM2003" s="5">
        <f t="shared" si="251"/>
        <v>0.5</v>
      </c>
      <c r="AN2003" s="4">
        <f t="shared" si="252"/>
        <v>7.572889057175312E-4</v>
      </c>
      <c r="AO2003" s="3"/>
      <c r="AP2003">
        <v>0</v>
      </c>
      <c r="AR2003" t="s">
        <v>1</v>
      </c>
      <c r="AT2003" s="2" t="s">
        <v>0</v>
      </c>
      <c r="AU2003" s="1">
        <f t="shared" si="253"/>
        <v>0.55714113320286518</v>
      </c>
      <c r="AV2003" s="1">
        <f t="shared" si="254"/>
        <v>0.41959477816540458</v>
      </c>
      <c r="AW2003" s="1">
        <f t="shared" si="255"/>
        <v>0.28204842312794398</v>
      </c>
    </row>
    <row r="2004" spans="1:49" x14ac:dyDescent="0.2">
      <c r="A2004">
        <v>2002</v>
      </c>
      <c r="B2004" t="s">
        <v>11073</v>
      </c>
      <c r="C2004" t="s">
        <v>11072</v>
      </c>
      <c r="F2004" t="s">
        <v>11071</v>
      </c>
      <c r="G2004" t="s">
        <v>6</v>
      </c>
      <c r="H2004" t="s">
        <v>5</v>
      </c>
      <c r="I2004" t="s">
        <v>7363</v>
      </c>
      <c r="J2004">
        <v>60023020</v>
      </c>
      <c r="K2004" t="s">
        <v>2250</v>
      </c>
      <c r="L2004" t="s">
        <v>2249</v>
      </c>
      <c r="M2004" t="s">
        <v>21</v>
      </c>
      <c r="N2004">
        <v>2</v>
      </c>
      <c r="O2004" t="s">
        <v>7362</v>
      </c>
      <c r="P2004" t="s">
        <v>7361</v>
      </c>
      <c r="Q2004" t="s">
        <v>7360</v>
      </c>
      <c r="R2004" s="7">
        <v>41131</v>
      </c>
      <c r="S2004" s="8">
        <f t="shared" si="248"/>
        <v>2012</v>
      </c>
      <c r="T2004" s="8">
        <v>2012</v>
      </c>
      <c r="U2004" s="8">
        <f t="shared" si="249"/>
        <v>10</v>
      </c>
      <c r="V2004" s="7">
        <v>2012</v>
      </c>
      <c r="W2004" t="s">
        <v>457</v>
      </c>
      <c r="X2004" s="2">
        <v>0.28599999999999998</v>
      </c>
      <c r="Y2004" s="6">
        <f t="shared" si="250"/>
        <v>7.6346066575905605E-3</v>
      </c>
      <c r="AA2004">
        <v>9205071</v>
      </c>
      <c r="AB2004">
        <v>28139</v>
      </c>
      <c r="AC2004">
        <v>15693937</v>
      </c>
      <c r="AD2004" t="s">
        <v>2</v>
      </c>
      <c r="AE2004">
        <v>26</v>
      </c>
      <c r="AF2004" s="10">
        <v>44352</v>
      </c>
      <c r="AH2004" t="s">
        <v>1991</v>
      </c>
      <c r="AI2004" t="s">
        <v>11070</v>
      </c>
      <c r="AK2004" t="s">
        <v>11069</v>
      </c>
      <c r="AL2004">
        <v>6</v>
      </c>
      <c r="AM2004" s="5">
        <f t="shared" si="251"/>
        <v>0.6</v>
      </c>
      <c r="AN2004" s="4">
        <f t="shared" si="252"/>
        <v>9.0874668686103744E-4</v>
      </c>
      <c r="AO2004" s="3"/>
      <c r="AP2004">
        <v>0</v>
      </c>
      <c r="AQ2004" t="s">
        <v>462</v>
      </c>
      <c r="AR2004" t="s">
        <v>11068</v>
      </c>
      <c r="AS2004" t="s">
        <v>461</v>
      </c>
      <c r="AT2004" s="2" t="s">
        <v>0</v>
      </c>
      <c r="AU2004" s="1">
        <f t="shared" si="253"/>
        <v>0.56168486663717032</v>
      </c>
      <c r="AV2004" s="1">
        <f t="shared" si="254"/>
        <v>0.42716766722257987</v>
      </c>
      <c r="AW2004" s="1">
        <f t="shared" si="255"/>
        <v>0.29265046780798942</v>
      </c>
    </row>
    <row r="2005" spans="1:49" x14ac:dyDescent="0.2">
      <c r="A2005">
        <v>2003</v>
      </c>
      <c r="B2005" t="s">
        <v>11067</v>
      </c>
      <c r="C2005" t="s">
        <v>11066</v>
      </c>
      <c r="F2005" t="s">
        <v>11065</v>
      </c>
      <c r="G2005" t="s">
        <v>6</v>
      </c>
      <c r="H2005" t="s">
        <v>5</v>
      </c>
      <c r="I2005" t="s">
        <v>11064</v>
      </c>
      <c r="J2005">
        <v>60000414</v>
      </c>
      <c r="K2005" t="s">
        <v>11063</v>
      </c>
      <c r="L2005" t="s">
        <v>11062</v>
      </c>
      <c r="M2005" t="s">
        <v>26</v>
      </c>
      <c r="N2005">
        <v>2</v>
      </c>
      <c r="O2005" t="s">
        <v>11061</v>
      </c>
      <c r="P2005" t="s">
        <v>11060</v>
      </c>
      <c r="Q2005" t="s">
        <v>11059</v>
      </c>
      <c r="R2005" s="7">
        <v>41131</v>
      </c>
      <c r="S2005" s="8">
        <f t="shared" si="248"/>
        <v>2012</v>
      </c>
      <c r="T2005" s="8">
        <v>2012</v>
      </c>
      <c r="U2005" s="8">
        <f t="shared" si="249"/>
        <v>10</v>
      </c>
      <c r="V2005" s="7">
        <v>2012</v>
      </c>
      <c r="W2005" t="s">
        <v>939</v>
      </c>
      <c r="X2005" s="2">
        <v>0.245</v>
      </c>
      <c r="Y2005" s="6">
        <f t="shared" si="250"/>
        <v>6.5401350738100959E-3</v>
      </c>
      <c r="AA2005">
        <v>19376480</v>
      </c>
      <c r="AB2005">
        <v>19700186896</v>
      </c>
      <c r="AD2005" t="s">
        <v>2</v>
      </c>
      <c r="AE2005">
        <v>31</v>
      </c>
      <c r="AH2005" t="s">
        <v>11058</v>
      </c>
      <c r="AI2005" t="s">
        <v>11057</v>
      </c>
      <c r="AK2005" t="s">
        <v>11056</v>
      </c>
      <c r="AL2005">
        <v>36</v>
      </c>
      <c r="AM2005" s="5">
        <f t="shared" si="251"/>
        <v>3.6</v>
      </c>
      <c r="AN2005" s="4">
        <f t="shared" si="252"/>
        <v>5.4524801211662246E-3</v>
      </c>
      <c r="AO2005" s="3"/>
      <c r="AP2005">
        <v>0</v>
      </c>
      <c r="AR2005" t="s">
        <v>1</v>
      </c>
      <c r="AT2005" s="2" t="s">
        <v>0</v>
      </c>
      <c r="AU2005" s="1">
        <f t="shared" si="253"/>
        <v>0.62138385880169344</v>
      </c>
      <c r="AV2005" s="1">
        <f t="shared" si="254"/>
        <v>0.59963075974881608</v>
      </c>
      <c r="AW2005" s="1">
        <f t="shared" si="255"/>
        <v>0.5778776606959386</v>
      </c>
    </row>
    <row r="2006" spans="1:49" x14ac:dyDescent="0.2">
      <c r="A2006">
        <v>2004</v>
      </c>
      <c r="B2006" t="s">
        <v>11055</v>
      </c>
      <c r="C2006" t="s">
        <v>11054</v>
      </c>
      <c r="F2006" t="s">
        <v>11053</v>
      </c>
      <c r="G2006" t="s">
        <v>6</v>
      </c>
      <c r="H2006" t="s">
        <v>5</v>
      </c>
      <c r="I2006" t="s">
        <v>500</v>
      </c>
      <c r="J2006">
        <v>60001576</v>
      </c>
      <c r="K2006" t="s">
        <v>11052</v>
      </c>
      <c r="L2006" t="s">
        <v>22</v>
      </c>
      <c r="M2006" t="s">
        <v>21</v>
      </c>
      <c r="N2006">
        <v>3</v>
      </c>
      <c r="O2006" t="s">
        <v>11051</v>
      </c>
      <c r="P2006" t="s">
        <v>11050</v>
      </c>
      <c r="Q2006" t="s">
        <v>11049</v>
      </c>
      <c r="R2006" s="7">
        <v>41131</v>
      </c>
      <c r="S2006" s="8">
        <f t="shared" si="248"/>
        <v>2012</v>
      </c>
      <c r="T2006" s="8">
        <v>2012</v>
      </c>
      <c r="U2006" s="8">
        <f t="shared" si="249"/>
        <v>10</v>
      </c>
      <c r="V2006" s="7">
        <v>2012</v>
      </c>
      <c r="W2006" t="s">
        <v>2772</v>
      </c>
      <c r="X2006" s="2">
        <v>0.255</v>
      </c>
      <c r="Y2006" s="6">
        <f t="shared" si="250"/>
        <v>6.8070793625370392E-3</v>
      </c>
      <c r="AA2006">
        <v>3321649</v>
      </c>
      <c r="AB2006">
        <v>28454</v>
      </c>
      <c r="AD2006" t="s">
        <v>2</v>
      </c>
      <c r="AE2006">
        <v>31</v>
      </c>
      <c r="AF2006">
        <v>4</v>
      </c>
      <c r="AH2006" t="s">
        <v>11048</v>
      </c>
      <c r="AI2006" t="s">
        <v>11047</v>
      </c>
      <c r="AJ2006" t="s">
        <v>11046</v>
      </c>
      <c r="AK2006" t="s">
        <v>11045</v>
      </c>
      <c r="AL2006">
        <v>0</v>
      </c>
      <c r="AM2006" s="5">
        <f t="shared" si="251"/>
        <v>0</v>
      </c>
      <c r="AN2006" s="4">
        <f t="shared" si="252"/>
        <v>0</v>
      </c>
      <c r="AO2006" s="3"/>
      <c r="AP2006">
        <v>0</v>
      </c>
      <c r="AR2006" t="s">
        <v>1</v>
      </c>
      <c r="AT2006" s="2" t="s">
        <v>0</v>
      </c>
      <c r="AU2006" s="1">
        <f t="shared" si="253"/>
        <v>0.47649555537759275</v>
      </c>
      <c r="AV2006" s="1">
        <f t="shared" si="254"/>
        <v>0.34035396812685198</v>
      </c>
      <c r="AW2006" s="1">
        <f t="shared" si="255"/>
        <v>0.20421238087611118</v>
      </c>
    </row>
    <row r="2007" spans="1:49" x14ac:dyDescent="0.2">
      <c r="A2007">
        <v>2005</v>
      </c>
      <c r="B2007" t="s">
        <v>11044</v>
      </c>
      <c r="C2007" t="s">
        <v>11043</v>
      </c>
      <c r="F2007" t="s">
        <v>11042</v>
      </c>
      <c r="G2007" t="s">
        <v>6</v>
      </c>
      <c r="H2007" t="s">
        <v>5</v>
      </c>
      <c r="I2007" t="s">
        <v>11041</v>
      </c>
      <c r="J2007">
        <v>60031818</v>
      </c>
      <c r="K2007" t="s">
        <v>1685</v>
      </c>
      <c r="L2007" t="s">
        <v>1684</v>
      </c>
      <c r="M2007" t="s">
        <v>26</v>
      </c>
      <c r="N2007">
        <v>2</v>
      </c>
      <c r="O2007" t="s">
        <v>11040</v>
      </c>
      <c r="P2007" t="s">
        <v>11039</v>
      </c>
      <c r="Q2007" t="s">
        <v>1683</v>
      </c>
      <c r="R2007" s="7">
        <v>41131</v>
      </c>
      <c r="S2007" s="8">
        <f t="shared" si="248"/>
        <v>2012</v>
      </c>
      <c r="T2007" s="8">
        <v>2012</v>
      </c>
      <c r="U2007" s="8">
        <f t="shared" si="249"/>
        <v>10</v>
      </c>
      <c r="V2007" s="7">
        <v>2012</v>
      </c>
      <c r="W2007" t="s">
        <v>939</v>
      </c>
      <c r="X2007" s="2">
        <v>0.245</v>
      </c>
      <c r="Y2007" s="6">
        <f t="shared" si="250"/>
        <v>6.5401350738100959E-3</v>
      </c>
      <c r="AA2007">
        <v>19376480</v>
      </c>
      <c r="AB2007">
        <v>19700186896</v>
      </c>
      <c r="AD2007" t="s">
        <v>2</v>
      </c>
      <c r="AE2007">
        <v>31</v>
      </c>
      <c r="AH2007" t="s">
        <v>11038</v>
      </c>
      <c r="AI2007" t="s">
        <v>11037</v>
      </c>
      <c r="AK2007" t="s">
        <v>11036</v>
      </c>
      <c r="AL2007">
        <v>26</v>
      </c>
      <c r="AM2007" s="5">
        <f t="shared" si="251"/>
        <v>2.6</v>
      </c>
      <c r="AN2007" s="4">
        <f t="shared" si="252"/>
        <v>3.9379023097311627E-3</v>
      </c>
      <c r="AO2007" s="3"/>
      <c r="AP2007">
        <v>0</v>
      </c>
      <c r="AR2007" t="s">
        <v>1</v>
      </c>
      <c r="AT2007" s="2" t="s">
        <v>0</v>
      </c>
      <c r="AU2007" s="1">
        <f t="shared" si="253"/>
        <v>0.57594652445864158</v>
      </c>
      <c r="AV2007" s="1">
        <f t="shared" si="254"/>
        <v>0.52390186917706294</v>
      </c>
      <c r="AW2007" s="1">
        <f t="shared" si="255"/>
        <v>0.4718572138954843</v>
      </c>
    </row>
    <row r="2008" spans="1:49" x14ac:dyDescent="0.2">
      <c r="A2008">
        <v>2006</v>
      </c>
      <c r="B2008" t="s">
        <v>11035</v>
      </c>
      <c r="C2008" t="s">
        <v>11034</v>
      </c>
      <c r="F2008" t="s">
        <v>11033</v>
      </c>
      <c r="G2008" t="s">
        <v>6</v>
      </c>
      <c r="H2008" t="s">
        <v>5</v>
      </c>
      <c r="I2008" t="s">
        <v>1027</v>
      </c>
      <c r="J2008">
        <v>60005465</v>
      </c>
      <c r="K2008" t="s">
        <v>74</v>
      </c>
      <c r="L2008" t="s">
        <v>73</v>
      </c>
      <c r="M2008" t="s">
        <v>16</v>
      </c>
      <c r="N2008">
        <v>2</v>
      </c>
      <c r="O2008" t="s">
        <v>1026</v>
      </c>
      <c r="P2008" t="s">
        <v>1025</v>
      </c>
      <c r="Q2008" t="s">
        <v>1024</v>
      </c>
      <c r="R2008" s="7">
        <v>41131</v>
      </c>
      <c r="S2008" s="8">
        <f t="shared" si="248"/>
        <v>2012</v>
      </c>
      <c r="T2008" s="8">
        <v>2012</v>
      </c>
      <c r="U2008" s="8">
        <f t="shared" si="249"/>
        <v>10</v>
      </c>
      <c r="V2008" s="7">
        <v>2012</v>
      </c>
      <c r="W2008" t="s">
        <v>457</v>
      </c>
      <c r="X2008" s="2">
        <v>0.28599999999999998</v>
      </c>
      <c r="Y2008" s="6">
        <f t="shared" si="250"/>
        <v>7.6346066575905605E-3</v>
      </c>
      <c r="AA2008">
        <v>9205071</v>
      </c>
      <c r="AB2008">
        <v>28139</v>
      </c>
      <c r="AC2008">
        <v>15693937</v>
      </c>
      <c r="AD2008" t="s">
        <v>2</v>
      </c>
      <c r="AE2008">
        <v>26</v>
      </c>
      <c r="AF2008">
        <v>7</v>
      </c>
      <c r="AH2008" t="s">
        <v>11032</v>
      </c>
      <c r="AI2008" t="s">
        <v>11031</v>
      </c>
      <c r="AK2008" t="s">
        <v>11030</v>
      </c>
      <c r="AL2008">
        <v>7</v>
      </c>
      <c r="AM2008" s="5">
        <f t="shared" si="251"/>
        <v>0.7</v>
      </c>
      <c r="AN2008" s="4">
        <f t="shared" si="252"/>
        <v>1.0602044680045437E-3</v>
      </c>
      <c r="AO2008" s="3"/>
      <c r="AP2008">
        <v>0</v>
      </c>
      <c r="AR2008" t="s">
        <v>11029</v>
      </c>
      <c r="AS2008" t="s">
        <v>921</v>
      </c>
      <c r="AT2008" s="2" t="s">
        <v>0</v>
      </c>
      <c r="AU2008" s="1">
        <f t="shared" si="253"/>
        <v>0.56622860007147557</v>
      </c>
      <c r="AV2008" s="1">
        <f t="shared" si="254"/>
        <v>0.43474055627975522</v>
      </c>
      <c r="AW2008" s="1">
        <f t="shared" si="255"/>
        <v>0.30325251248803486</v>
      </c>
    </row>
    <row r="2009" spans="1:49" x14ac:dyDescent="0.2">
      <c r="A2009">
        <v>2007</v>
      </c>
      <c r="B2009" t="s">
        <v>11028</v>
      </c>
      <c r="C2009" t="s">
        <v>11027</v>
      </c>
      <c r="F2009" t="s">
        <v>11026</v>
      </c>
      <c r="G2009" t="s">
        <v>6</v>
      </c>
      <c r="H2009" t="s">
        <v>5</v>
      </c>
      <c r="I2009" t="s">
        <v>11025</v>
      </c>
      <c r="J2009">
        <v>60003977</v>
      </c>
      <c r="K2009" t="s">
        <v>792</v>
      </c>
      <c r="L2009" t="s">
        <v>82</v>
      </c>
      <c r="M2009" t="s">
        <v>16</v>
      </c>
      <c r="N2009">
        <v>5</v>
      </c>
      <c r="O2009" t="s">
        <v>11024</v>
      </c>
      <c r="P2009" t="s">
        <v>11023</v>
      </c>
      <c r="Q2009" t="s">
        <v>11022</v>
      </c>
      <c r="R2009" s="7">
        <v>41131</v>
      </c>
      <c r="S2009" s="8">
        <f t="shared" si="248"/>
        <v>2012</v>
      </c>
      <c r="T2009" s="8">
        <v>2012</v>
      </c>
      <c r="U2009" s="8">
        <f t="shared" si="249"/>
        <v>10</v>
      </c>
      <c r="V2009" s="7">
        <v>2012</v>
      </c>
      <c r="W2009" t="s">
        <v>457</v>
      </c>
      <c r="X2009" s="2">
        <v>0.28599999999999998</v>
      </c>
      <c r="Y2009" s="6">
        <f t="shared" si="250"/>
        <v>7.6346066575905605E-3</v>
      </c>
      <c r="AA2009">
        <v>9205071</v>
      </c>
      <c r="AB2009">
        <v>28139</v>
      </c>
      <c r="AC2009">
        <v>15693937</v>
      </c>
      <c r="AD2009" t="s">
        <v>2</v>
      </c>
      <c r="AE2009">
        <v>26</v>
      </c>
      <c r="AF2009">
        <v>4</v>
      </c>
      <c r="AH2009" t="s">
        <v>11021</v>
      </c>
      <c r="AI2009" t="s">
        <v>11020</v>
      </c>
      <c r="AK2009" t="s">
        <v>11019</v>
      </c>
      <c r="AL2009">
        <v>4</v>
      </c>
      <c r="AM2009" s="5">
        <f t="shared" si="251"/>
        <v>0.4</v>
      </c>
      <c r="AN2009" s="4">
        <f t="shared" si="252"/>
        <v>6.0583112457402507E-4</v>
      </c>
      <c r="AO2009" s="3"/>
      <c r="AP2009">
        <v>0</v>
      </c>
      <c r="AR2009" t="s">
        <v>11018</v>
      </c>
      <c r="AT2009" s="2" t="s">
        <v>0</v>
      </c>
      <c r="AU2009" s="1">
        <f t="shared" si="253"/>
        <v>0.55259739976856004</v>
      </c>
      <c r="AV2009" s="1">
        <f t="shared" si="254"/>
        <v>0.41202188910822934</v>
      </c>
      <c r="AW2009" s="1">
        <f t="shared" si="255"/>
        <v>0.27144637844789854</v>
      </c>
    </row>
    <row r="2010" spans="1:49" x14ac:dyDescent="0.2">
      <c r="A2010">
        <v>2008</v>
      </c>
      <c r="B2010" t="s">
        <v>11017</v>
      </c>
      <c r="C2010" t="s">
        <v>11016</v>
      </c>
      <c r="F2010" t="s">
        <v>11015</v>
      </c>
      <c r="G2010" t="s">
        <v>6</v>
      </c>
      <c r="H2010" t="s">
        <v>5</v>
      </c>
      <c r="I2010" t="s">
        <v>836</v>
      </c>
      <c r="J2010">
        <v>60017161</v>
      </c>
      <c r="K2010" t="s">
        <v>1889</v>
      </c>
      <c r="L2010" t="s">
        <v>1089</v>
      </c>
      <c r="M2010" t="s">
        <v>1088</v>
      </c>
      <c r="N2010">
        <v>2</v>
      </c>
      <c r="O2010" t="s">
        <v>11014</v>
      </c>
      <c r="P2010" t="s">
        <v>2645</v>
      </c>
      <c r="Q2010" t="s">
        <v>1888</v>
      </c>
      <c r="R2010" s="7">
        <v>41131</v>
      </c>
      <c r="S2010" s="8">
        <f t="shared" si="248"/>
        <v>2012</v>
      </c>
      <c r="T2010" s="8">
        <v>2012</v>
      </c>
      <c r="U2010" s="8">
        <f t="shared" si="249"/>
        <v>10</v>
      </c>
      <c r="V2010" s="7">
        <v>2012</v>
      </c>
      <c r="W2010" t="s">
        <v>457</v>
      </c>
      <c r="X2010" s="2">
        <v>0.28599999999999998</v>
      </c>
      <c r="Y2010" s="6">
        <f t="shared" si="250"/>
        <v>7.6346066575905605E-3</v>
      </c>
      <c r="AA2010">
        <v>9205071</v>
      </c>
      <c r="AB2010">
        <v>28139</v>
      </c>
      <c r="AC2010">
        <v>15693937</v>
      </c>
      <c r="AD2010" t="s">
        <v>2</v>
      </c>
      <c r="AE2010">
        <v>26</v>
      </c>
      <c r="AF2010" s="10">
        <v>44447</v>
      </c>
      <c r="AH2010" t="s">
        <v>11013</v>
      </c>
      <c r="AI2010" t="s">
        <v>11012</v>
      </c>
      <c r="AK2010" t="s">
        <v>11011</v>
      </c>
      <c r="AL2010">
        <v>18</v>
      </c>
      <c r="AM2010" s="5">
        <f t="shared" si="251"/>
        <v>1.8</v>
      </c>
      <c r="AN2010" s="4">
        <f t="shared" si="252"/>
        <v>2.7262400605831123E-3</v>
      </c>
      <c r="AO2010" s="3"/>
      <c r="AP2010">
        <v>0</v>
      </c>
      <c r="AR2010" t="s">
        <v>1</v>
      </c>
      <c r="AT2010" s="2" t="s">
        <v>0</v>
      </c>
      <c r="AU2010" s="1">
        <f t="shared" si="253"/>
        <v>0.61620966784883258</v>
      </c>
      <c r="AV2010" s="1">
        <f t="shared" si="254"/>
        <v>0.51804233590868365</v>
      </c>
      <c r="AW2010" s="1">
        <f t="shared" si="255"/>
        <v>0.41987500396853461</v>
      </c>
    </row>
    <row r="2011" spans="1:49" x14ac:dyDescent="0.2">
      <c r="A2011">
        <v>2009</v>
      </c>
      <c r="B2011" t="s">
        <v>11010</v>
      </c>
      <c r="C2011" t="s">
        <v>11009</v>
      </c>
      <c r="F2011" t="s">
        <v>11008</v>
      </c>
      <c r="G2011" t="s">
        <v>6</v>
      </c>
      <c r="H2011" t="s">
        <v>5</v>
      </c>
      <c r="I2011" t="s">
        <v>1048</v>
      </c>
      <c r="J2011" t="s">
        <v>1047</v>
      </c>
      <c r="K2011" t="s">
        <v>1046</v>
      </c>
      <c r="L2011" t="s">
        <v>1045</v>
      </c>
      <c r="M2011" t="s">
        <v>69</v>
      </c>
      <c r="N2011">
        <v>7</v>
      </c>
      <c r="O2011" t="s">
        <v>11007</v>
      </c>
      <c r="P2011" t="s">
        <v>11006</v>
      </c>
      <c r="Q2011" t="s">
        <v>11005</v>
      </c>
      <c r="R2011" s="7">
        <v>41131</v>
      </c>
      <c r="S2011" s="8">
        <f t="shared" si="248"/>
        <v>2012</v>
      </c>
      <c r="T2011" s="8">
        <v>2012</v>
      </c>
      <c r="U2011" s="8">
        <f t="shared" si="249"/>
        <v>10</v>
      </c>
      <c r="V2011" s="7">
        <v>2012</v>
      </c>
      <c r="W2011" t="s">
        <v>457</v>
      </c>
      <c r="X2011" s="2">
        <v>0.28599999999999998</v>
      </c>
      <c r="Y2011" s="6">
        <f t="shared" si="250"/>
        <v>7.6346066575905605E-3</v>
      </c>
      <c r="AA2011">
        <v>9205071</v>
      </c>
      <c r="AB2011">
        <v>28139</v>
      </c>
      <c r="AC2011">
        <v>15693937</v>
      </c>
      <c r="AD2011" t="s">
        <v>2</v>
      </c>
      <c r="AE2011">
        <v>26</v>
      </c>
      <c r="AF2011">
        <v>7</v>
      </c>
      <c r="AH2011" t="s">
        <v>11004</v>
      </c>
      <c r="AI2011" t="s">
        <v>11003</v>
      </c>
      <c r="AK2011" t="s">
        <v>11002</v>
      </c>
      <c r="AL2011">
        <v>15</v>
      </c>
      <c r="AM2011" s="5">
        <f t="shared" si="251"/>
        <v>1.5</v>
      </c>
      <c r="AN2011" s="4">
        <f t="shared" si="252"/>
        <v>2.2718667171525938E-3</v>
      </c>
      <c r="AO2011" s="3"/>
      <c r="AP2011">
        <v>0</v>
      </c>
      <c r="AR2011" t="s">
        <v>1</v>
      </c>
      <c r="AT2011" s="2" t="s">
        <v>0</v>
      </c>
      <c r="AU2011" s="1">
        <f t="shared" si="253"/>
        <v>0.60257846754591704</v>
      </c>
      <c r="AV2011" s="1">
        <f t="shared" si="254"/>
        <v>0.49532366873715772</v>
      </c>
      <c r="AW2011" s="1">
        <f t="shared" si="255"/>
        <v>0.3880688699283984</v>
      </c>
    </row>
    <row r="2012" spans="1:49" x14ac:dyDescent="0.2">
      <c r="A2012">
        <v>2010</v>
      </c>
      <c r="B2012" t="s">
        <v>11001</v>
      </c>
      <c r="C2012" t="s">
        <v>11000</v>
      </c>
      <c r="F2012" t="s">
        <v>10999</v>
      </c>
      <c r="G2012" t="s">
        <v>6</v>
      </c>
      <c r="H2012" t="s">
        <v>5</v>
      </c>
      <c r="I2012" t="s">
        <v>10998</v>
      </c>
      <c r="J2012" t="s">
        <v>10997</v>
      </c>
      <c r="K2012" t="s">
        <v>10996</v>
      </c>
      <c r="L2012" t="s">
        <v>10995</v>
      </c>
      <c r="M2012" t="s">
        <v>69</v>
      </c>
      <c r="N2012">
        <v>3</v>
      </c>
      <c r="O2012" t="s">
        <v>10994</v>
      </c>
      <c r="P2012" t="s">
        <v>10993</v>
      </c>
      <c r="Q2012" t="s">
        <v>10992</v>
      </c>
      <c r="R2012" s="7">
        <v>41131</v>
      </c>
      <c r="S2012" s="8">
        <f t="shared" si="248"/>
        <v>2012</v>
      </c>
      <c r="T2012" s="8">
        <v>2012</v>
      </c>
      <c r="U2012" s="8">
        <f t="shared" si="249"/>
        <v>10</v>
      </c>
      <c r="V2012" s="7">
        <v>2012</v>
      </c>
      <c r="W2012" t="s">
        <v>457</v>
      </c>
      <c r="X2012" s="2">
        <v>0.28599999999999998</v>
      </c>
      <c r="Y2012" s="6">
        <f t="shared" si="250"/>
        <v>7.6346066575905605E-3</v>
      </c>
      <c r="AA2012">
        <v>9205071</v>
      </c>
      <c r="AB2012">
        <v>28139</v>
      </c>
      <c r="AC2012">
        <v>15693937</v>
      </c>
      <c r="AD2012" t="s">
        <v>2</v>
      </c>
      <c r="AE2012">
        <v>26</v>
      </c>
      <c r="AF2012">
        <v>7</v>
      </c>
      <c r="AH2012" t="s">
        <v>10991</v>
      </c>
      <c r="AI2012" t="s">
        <v>10990</v>
      </c>
      <c r="AK2012" t="s">
        <v>10989</v>
      </c>
      <c r="AL2012">
        <v>3</v>
      </c>
      <c r="AM2012" s="5">
        <f t="shared" si="251"/>
        <v>0.3</v>
      </c>
      <c r="AN2012" s="4">
        <f t="shared" si="252"/>
        <v>4.5437334343051872E-4</v>
      </c>
      <c r="AO2012" s="3"/>
      <c r="AP2012">
        <v>0</v>
      </c>
      <c r="AQ2012" t="s">
        <v>251</v>
      </c>
      <c r="AR2012" t="s">
        <v>10988</v>
      </c>
      <c r="AS2012" t="s">
        <v>250</v>
      </c>
      <c r="AT2012" s="2" t="s">
        <v>0</v>
      </c>
      <c r="AU2012" s="1">
        <f t="shared" si="253"/>
        <v>0.54805366633425479</v>
      </c>
      <c r="AV2012" s="1">
        <f t="shared" si="254"/>
        <v>0.404449000051054</v>
      </c>
      <c r="AW2012" s="1">
        <f t="shared" si="255"/>
        <v>0.2608443337678531</v>
      </c>
    </row>
    <row r="2013" spans="1:49" x14ac:dyDescent="0.2">
      <c r="A2013">
        <v>2011</v>
      </c>
      <c r="B2013" t="s">
        <v>10987</v>
      </c>
      <c r="C2013" t="s">
        <v>10986</v>
      </c>
      <c r="F2013" t="s">
        <v>10985</v>
      </c>
      <c r="G2013" t="s">
        <v>6</v>
      </c>
      <c r="H2013" t="s">
        <v>5</v>
      </c>
      <c r="I2013" t="s">
        <v>1074</v>
      </c>
      <c r="J2013">
        <v>60025578</v>
      </c>
      <c r="K2013" t="s">
        <v>83</v>
      </c>
      <c r="L2013" t="s">
        <v>82</v>
      </c>
      <c r="M2013" t="s">
        <v>16</v>
      </c>
      <c r="N2013">
        <v>3</v>
      </c>
      <c r="O2013" t="s">
        <v>10984</v>
      </c>
      <c r="P2013" t="s">
        <v>10983</v>
      </c>
      <c r="Q2013" t="s">
        <v>159</v>
      </c>
      <c r="R2013" s="7">
        <v>41131</v>
      </c>
      <c r="S2013" s="8">
        <f t="shared" si="248"/>
        <v>2012</v>
      </c>
      <c r="T2013" s="8">
        <v>2012</v>
      </c>
      <c r="U2013" s="8">
        <f t="shared" si="249"/>
        <v>10</v>
      </c>
      <c r="V2013" s="7">
        <v>2012</v>
      </c>
      <c r="W2013" t="s">
        <v>457</v>
      </c>
      <c r="X2013" s="2">
        <v>0.28599999999999998</v>
      </c>
      <c r="Y2013" s="6">
        <f t="shared" si="250"/>
        <v>7.6346066575905605E-3</v>
      </c>
      <c r="AA2013">
        <v>9205071</v>
      </c>
      <c r="AB2013">
        <v>28139</v>
      </c>
      <c r="AC2013">
        <v>15693937</v>
      </c>
      <c r="AD2013" t="s">
        <v>2</v>
      </c>
      <c r="AE2013">
        <v>26</v>
      </c>
      <c r="AF2013" s="10">
        <v>44352</v>
      </c>
      <c r="AH2013" t="s">
        <v>10982</v>
      </c>
      <c r="AI2013" t="s">
        <v>10981</v>
      </c>
      <c r="AK2013" t="s">
        <v>10980</v>
      </c>
      <c r="AL2013">
        <v>8</v>
      </c>
      <c r="AM2013" s="5">
        <f t="shared" si="251"/>
        <v>0.8</v>
      </c>
      <c r="AN2013" s="4">
        <f t="shared" si="252"/>
        <v>1.2116622491480501E-3</v>
      </c>
      <c r="AO2013" s="3"/>
      <c r="AP2013">
        <v>0</v>
      </c>
      <c r="AQ2013" t="s">
        <v>251</v>
      </c>
      <c r="AR2013">
        <v>60801040</v>
      </c>
      <c r="AS2013" t="s">
        <v>250</v>
      </c>
      <c r="AT2013" s="2" t="s">
        <v>0</v>
      </c>
      <c r="AU2013" s="1">
        <f t="shared" si="253"/>
        <v>0.57077233350578072</v>
      </c>
      <c r="AV2013" s="1">
        <f t="shared" si="254"/>
        <v>0.44231344533693051</v>
      </c>
      <c r="AW2013" s="1">
        <f t="shared" si="255"/>
        <v>0.31385455716808036</v>
      </c>
    </row>
    <row r="2014" spans="1:49" x14ac:dyDescent="0.2">
      <c r="A2014">
        <v>2012</v>
      </c>
      <c r="B2014" t="s">
        <v>10979</v>
      </c>
      <c r="C2014" t="s">
        <v>10978</v>
      </c>
      <c r="F2014" t="s">
        <v>10977</v>
      </c>
      <c r="G2014" t="s">
        <v>6</v>
      </c>
      <c r="H2014" t="s">
        <v>5</v>
      </c>
      <c r="I2014" t="s">
        <v>2795</v>
      </c>
      <c r="J2014">
        <v>60025578</v>
      </c>
      <c r="K2014" t="s">
        <v>83</v>
      </c>
      <c r="L2014" t="s">
        <v>82</v>
      </c>
      <c r="M2014" t="s">
        <v>16</v>
      </c>
      <c r="N2014">
        <v>4</v>
      </c>
      <c r="O2014" t="s">
        <v>10976</v>
      </c>
      <c r="P2014" t="s">
        <v>10975</v>
      </c>
      <c r="Q2014" t="s">
        <v>649</v>
      </c>
      <c r="R2014" s="7">
        <v>41131</v>
      </c>
      <c r="S2014" s="8">
        <f t="shared" si="248"/>
        <v>2012</v>
      </c>
      <c r="T2014" s="8">
        <v>2012</v>
      </c>
      <c r="U2014" s="8">
        <f t="shared" si="249"/>
        <v>10</v>
      </c>
      <c r="V2014" s="7">
        <v>2012</v>
      </c>
      <c r="W2014" t="s">
        <v>457</v>
      </c>
      <c r="X2014" s="2">
        <v>0.28599999999999998</v>
      </c>
      <c r="Y2014" s="6">
        <f t="shared" si="250"/>
        <v>7.6346066575905605E-3</v>
      </c>
      <c r="AA2014">
        <v>9205071</v>
      </c>
      <c r="AB2014">
        <v>28139</v>
      </c>
      <c r="AC2014">
        <v>15693937</v>
      </c>
      <c r="AD2014" t="s">
        <v>2</v>
      </c>
      <c r="AE2014">
        <v>26</v>
      </c>
      <c r="AF2014">
        <v>4</v>
      </c>
      <c r="AH2014" t="s">
        <v>10974</v>
      </c>
      <c r="AI2014" t="s">
        <v>10973</v>
      </c>
      <c r="AK2014" t="s">
        <v>10972</v>
      </c>
      <c r="AL2014">
        <v>12</v>
      </c>
      <c r="AM2014" s="5">
        <f t="shared" si="251"/>
        <v>1.2</v>
      </c>
      <c r="AN2014" s="4">
        <f t="shared" si="252"/>
        <v>1.8174933737220749E-3</v>
      </c>
      <c r="AO2014" s="3"/>
      <c r="AP2014">
        <v>0</v>
      </c>
      <c r="AR2014" t="s">
        <v>1</v>
      </c>
      <c r="AT2014" s="2" t="s">
        <v>0</v>
      </c>
      <c r="AU2014" s="1">
        <f t="shared" si="253"/>
        <v>0.5889472672430015</v>
      </c>
      <c r="AV2014" s="1">
        <f t="shared" si="254"/>
        <v>0.47260500156563173</v>
      </c>
      <c r="AW2014" s="1">
        <f t="shared" si="255"/>
        <v>0.35626273588826202</v>
      </c>
    </row>
    <row r="2015" spans="1:49" x14ac:dyDescent="0.2">
      <c r="A2015">
        <v>2013</v>
      </c>
      <c r="B2015" t="s">
        <v>10971</v>
      </c>
      <c r="C2015" t="s">
        <v>10970</v>
      </c>
      <c r="F2015" t="s">
        <v>10969</v>
      </c>
      <c r="G2015" t="s">
        <v>6</v>
      </c>
      <c r="H2015" t="s">
        <v>5</v>
      </c>
      <c r="I2015" t="s">
        <v>10968</v>
      </c>
      <c r="J2015">
        <v>60012704</v>
      </c>
      <c r="K2015" t="s">
        <v>2503</v>
      </c>
      <c r="L2015" t="s">
        <v>2502</v>
      </c>
      <c r="M2015" t="s">
        <v>99</v>
      </c>
      <c r="N2015">
        <v>4</v>
      </c>
      <c r="O2015" t="s">
        <v>10967</v>
      </c>
      <c r="P2015" t="s">
        <v>10966</v>
      </c>
      <c r="Q2015" t="s">
        <v>10965</v>
      </c>
      <c r="R2015" s="7">
        <v>41131</v>
      </c>
      <c r="S2015" s="8">
        <f t="shared" si="248"/>
        <v>2012</v>
      </c>
      <c r="T2015" s="8">
        <v>2012</v>
      </c>
      <c r="U2015" s="8">
        <f t="shared" si="249"/>
        <v>10</v>
      </c>
      <c r="V2015" s="7">
        <v>2012</v>
      </c>
      <c r="W2015" t="s">
        <v>457</v>
      </c>
      <c r="X2015" s="2">
        <v>0.28599999999999998</v>
      </c>
      <c r="Y2015" s="6">
        <f t="shared" si="250"/>
        <v>7.6346066575905605E-3</v>
      </c>
      <c r="AA2015">
        <v>9205071</v>
      </c>
      <c r="AB2015">
        <v>28139</v>
      </c>
      <c r="AC2015">
        <v>15693937</v>
      </c>
      <c r="AD2015" t="s">
        <v>2</v>
      </c>
      <c r="AE2015">
        <v>26</v>
      </c>
      <c r="AF2015" s="10">
        <v>44352</v>
      </c>
      <c r="AH2015" t="s">
        <v>10964</v>
      </c>
      <c r="AI2015" t="s">
        <v>10963</v>
      </c>
      <c r="AK2015" t="s">
        <v>10962</v>
      </c>
      <c r="AL2015">
        <v>9</v>
      </c>
      <c r="AM2015" s="5">
        <f t="shared" si="251"/>
        <v>0.9</v>
      </c>
      <c r="AN2015" s="4">
        <f t="shared" si="252"/>
        <v>1.3631200302915562E-3</v>
      </c>
      <c r="AO2015" s="3"/>
      <c r="AP2015">
        <v>0</v>
      </c>
      <c r="AR2015" t="s">
        <v>1</v>
      </c>
      <c r="AT2015" s="2" t="s">
        <v>0</v>
      </c>
      <c r="AU2015" s="1">
        <f t="shared" si="253"/>
        <v>0.57531606694008597</v>
      </c>
      <c r="AV2015" s="1">
        <f t="shared" si="254"/>
        <v>0.44988633439410586</v>
      </c>
      <c r="AW2015" s="1">
        <f t="shared" si="255"/>
        <v>0.32445660184812575</v>
      </c>
    </row>
    <row r="2016" spans="1:49" x14ac:dyDescent="0.2">
      <c r="A2016">
        <v>2014</v>
      </c>
      <c r="B2016" t="s">
        <v>10961</v>
      </c>
      <c r="C2016" t="s">
        <v>10960</v>
      </c>
      <c r="F2016" t="s">
        <v>10959</v>
      </c>
      <c r="G2016" t="s">
        <v>6</v>
      </c>
      <c r="H2016" t="s">
        <v>5</v>
      </c>
      <c r="I2016" t="s">
        <v>839</v>
      </c>
      <c r="J2016">
        <v>60010421</v>
      </c>
      <c r="K2016" t="s">
        <v>858</v>
      </c>
      <c r="L2016" t="s">
        <v>73</v>
      </c>
      <c r="M2016" t="s">
        <v>16</v>
      </c>
      <c r="N2016">
        <v>3</v>
      </c>
      <c r="O2016" t="s">
        <v>10958</v>
      </c>
      <c r="P2016" t="s">
        <v>10957</v>
      </c>
      <c r="Q2016" t="s">
        <v>10956</v>
      </c>
      <c r="R2016" s="7">
        <v>41131</v>
      </c>
      <c r="S2016" s="8">
        <f t="shared" si="248"/>
        <v>2012</v>
      </c>
      <c r="T2016" s="8">
        <v>2012</v>
      </c>
      <c r="U2016" s="8">
        <f t="shared" si="249"/>
        <v>10</v>
      </c>
      <c r="V2016" s="7">
        <v>2012</v>
      </c>
      <c r="W2016" t="s">
        <v>939</v>
      </c>
      <c r="X2016" s="2">
        <v>0.245</v>
      </c>
      <c r="Y2016" s="6">
        <f t="shared" si="250"/>
        <v>6.5401350738100959E-3</v>
      </c>
      <c r="AA2016">
        <v>19376480</v>
      </c>
      <c r="AB2016">
        <v>19700186896</v>
      </c>
      <c r="AD2016" t="s">
        <v>2</v>
      </c>
      <c r="AE2016">
        <v>31</v>
      </c>
      <c r="AH2016" t="s">
        <v>10955</v>
      </c>
      <c r="AI2016" t="s">
        <v>10954</v>
      </c>
      <c r="AK2016" t="s">
        <v>10953</v>
      </c>
      <c r="AL2016">
        <v>3</v>
      </c>
      <c r="AM2016" s="5">
        <f t="shared" si="251"/>
        <v>0.3</v>
      </c>
      <c r="AN2016" s="4">
        <f t="shared" si="252"/>
        <v>4.5437334343051872E-4</v>
      </c>
      <c r="AO2016" s="3"/>
      <c r="AP2016">
        <v>0</v>
      </c>
      <c r="AR2016" t="s">
        <v>1</v>
      </c>
      <c r="AT2016" s="2" t="s">
        <v>0</v>
      </c>
      <c r="AU2016" s="1">
        <f t="shared" si="253"/>
        <v>0.47144065546962222</v>
      </c>
      <c r="AV2016" s="1">
        <f t="shared" si="254"/>
        <v>0.34972542086203073</v>
      </c>
      <c r="AW2016" s="1">
        <f t="shared" si="255"/>
        <v>0.2280101862544392</v>
      </c>
    </row>
    <row r="2017" spans="1:49" x14ac:dyDescent="0.2">
      <c r="A2017">
        <v>2015</v>
      </c>
      <c r="B2017" t="s">
        <v>10952</v>
      </c>
      <c r="C2017" t="s">
        <v>10951</v>
      </c>
      <c r="F2017" t="s">
        <v>10950</v>
      </c>
      <c r="G2017" t="s">
        <v>6</v>
      </c>
      <c r="H2017" t="s">
        <v>5</v>
      </c>
      <c r="I2017" t="s">
        <v>10949</v>
      </c>
      <c r="J2017" t="s">
        <v>10948</v>
      </c>
      <c r="K2017" t="s">
        <v>10947</v>
      </c>
      <c r="L2017" t="s">
        <v>10946</v>
      </c>
      <c r="M2017" t="s">
        <v>10945</v>
      </c>
      <c r="N2017">
        <v>2</v>
      </c>
      <c r="O2017" t="s">
        <v>10944</v>
      </c>
      <c r="P2017" t="s">
        <v>10943</v>
      </c>
      <c r="Q2017" t="s">
        <v>10942</v>
      </c>
      <c r="R2017" s="7">
        <v>41131</v>
      </c>
      <c r="S2017" s="8">
        <f t="shared" si="248"/>
        <v>2012</v>
      </c>
      <c r="T2017" s="8">
        <v>2012</v>
      </c>
      <c r="U2017" s="8">
        <f t="shared" si="249"/>
        <v>10</v>
      </c>
      <c r="V2017" s="7">
        <v>2012</v>
      </c>
      <c r="W2017" t="s">
        <v>457</v>
      </c>
      <c r="X2017" s="2">
        <v>0.28599999999999998</v>
      </c>
      <c r="Y2017" s="6">
        <f t="shared" si="250"/>
        <v>7.6346066575905605E-3</v>
      </c>
      <c r="AA2017">
        <v>9205071</v>
      </c>
      <c r="AB2017">
        <v>28139</v>
      </c>
      <c r="AC2017">
        <v>15693937</v>
      </c>
      <c r="AD2017" t="s">
        <v>2</v>
      </c>
      <c r="AE2017">
        <v>26</v>
      </c>
      <c r="AF2017">
        <v>4</v>
      </c>
      <c r="AH2017" t="s">
        <v>10941</v>
      </c>
      <c r="AI2017" t="s">
        <v>10940</v>
      </c>
      <c r="AK2017" t="s">
        <v>10939</v>
      </c>
      <c r="AL2017">
        <v>13</v>
      </c>
      <c r="AM2017" s="5">
        <f t="shared" si="251"/>
        <v>1.3</v>
      </c>
      <c r="AN2017" s="4">
        <f t="shared" si="252"/>
        <v>1.9689511548655813E-3</v>
      </c>
      <c r="AO2017" s="3"/>
      <c r="AP2017">
        <v>0</v>
      </c>
      <c r="AR2017" t="s">
        <v>1</v>
      </c>
      <c r="AT2017" s="2" t="s">
        <v>0</v>
      </c>
      <c r="AU2017" s="1">
        <f t="shared" si="253"/>
        <v>0.59349100067730665</v>
      </c>
      <c r="AV2017" s="1">
        <f t="shared" si="254"/>
        <v>0.48017789062280714</v>
      </c>
      <c r="AW2017" s="1">
        <f t="shared" si="255"/>
        <v>0.36686478056830751</v>
      </c>
    </row>
    <row r="2018" spans="1:49" x14ac:dyDescent="0.2">
      <c r="A2018">
        <v>2016</v>
      </c>
      <c r="B2018" t="s">
        <v>10938</v>
      </c>
      <c r="C2018" t="s">
        <v>10937</v>
      </c>
      <c r="F2018" t="s">
        <v>10936</v>
      </c>
      <c r="G2018" t="s">
        <v>6</v>
      </c>
      <c r="H2018" t="s">
        <v>5</v>
      </c>
      <c r="I2018" t="s">
        <v>10935</v>
      </c>
      <c r="J2018" t="s">
        <v>10934</v>
      </c>
      <c r="K2018" t="s">
        <v>10933</v>
      </c>
      <c r="L2018" t="s">
        <v>10932</v>
      </c>
      <c r="M2018" t="s">
        <v>10931</v>
      </c>
      <c r="N2018">
        <v>4</v>
      </c>
      <c r="O2018" t="s">
        <v>10930</v>
      </c>
      <c r="P2018" t="s">
        <v>10929</v>
      </c>
      <c r="Q2018" t="s">
        <v>10928</v>
      </c>
      <c r="R2018" s="7">
        <v>41131</v>
      </c>
      <c r="S2018" s="8">
        <f t="shared" si="248"/>
        <v>2012</v>
      </c>
      <c r="T2018" s="8">
        <v>2012</v>
      </c>
      <c r="U2018" s="8">
        <f t="shared" si="249"/>
        <v>10</v>
      </c>
      <c r="V2018" s="7">
        <v>2012</v>
      </c>
      <c r="W2018" t="s">
        <v>2660</v>
      </c>
      <c r="X2018" s="2">
        <v>1.3460000000000001</v>
      </c>
      <c r="Y2018" s="6">
        <f t="shared" si="250"/>
        <v>3.593070126264649E-2</v>
      </c>
      <c r="AA2018">
        <v>7338724</v>
      </c>
      <c r="AB2018">
        <v>12178</v>
      </c>
      <c r="AD2018" t="s">
        <v>2</v>
      </c>
      <c r="AE2018">
        <v>30</v>
      </c>
      <c r="AF2018">
        <v>16</v>
      </c>
      <c r="AG2018">
        <v>6221937</v>
      </c>
      <c r="AH2018" t="s">
        <v>10927</v>
      </c>
      <c r="AI2018" t="s">
        <v>10926</v>
      </c>
      <c r="AJ2018" t="s">
        <v>10925</v>
      </c>
      <c r="AK2018" t="s">
        <v>10924</v>
      </c>
      <c r="AL2018">
        <v>12</v>
      </c>
      <c r="AM2018" s="5">
        <f t="shared" si="251"/>
        <v>1.2</v>
      </c>
      <c r="AN2018" s="4">
        <f t="shared" si="252"/>
        <v>1.8174933737220749E-3</v>
      </c>
      <c r="AO2018" s="3"/>
      <c r="AP2018">
        <v>0</v>
      </c>
      <c r="AR2018" t="s">
        <v>1</v>
      </c>
      <c r="AT2018" s="2">
        <v>4.1420000000000003</v>
      </c>
      <c r="AU2018" s="1">
        <f t="shared" si="253"/>
        <v>2.5696738895969164</v>
      </c>
      <c r="AV2018" s="1">
        <f t="shared" si="254"/>
        <v>1.8874097318184284</v>
      </c>
      <c r="AW2018" s="1">
        <f t="shared" si="255"/>
        <v>1.2051455740399399</v>
      </c>
    </row>
    <row r="2019" spans="1:49" x14ac:dyDescent="0.2">
      <c r="A2019">
        <v>2017</v>
      </c>
      <c r="B2019" t="s">
        <v>10923</v>
      </c>
      <c r="C2019" t="s">
        <v>10922</v>
      </c>
      <c r="F2019" t="s">
        <v>10921</v>
      </c>
      <c r="G2019" t="s">
        <v>6</v>
      </c>
      <c r="H2019" t="s">
        <v>5</v>
      </c>
      <c r="I2019" t="s">
        <v>10920</v>
      </c>
      <c r="J2019" t="s">
        <v>10919</v>
      </c>
      <c r="K2019" t="s">
        <v>10918</v>
      </c>
      <c r="L2019" t="s">
        <v>1609</v>
      </c>
      <c r="M2019" t="s">
        <v>24</v>
      </c>
      <c r="N2019">
        <v>3</v>
      </c>
      <c r="O2019" t="s">
        <v>10917</v>
      </c>
      <c r="P2019" t="s">
        <v>10916</v>
      </c>
      <c r="Q2019" t="s">
        <v>10915</v>
      </c>
      <c r="R2019" s="7">
        <v>41131</v>
      </c>
      <c r="S2019" s="8">
        <f t="shared" si="248"/>
        <v>2012</v>
      </c>
      <c r="T2019" s="8">
        <v>2012</v>
      </c>
      <c r="U2019" s="8">
        <f t="shared" si="249"/>
        <v>10</v>
      </c>
      <c r="V2019" s="7">
        <v>2012</v>
      </c>
      <c r="W2019" t="s">
        <v>1259</v>
      </c>
      <c r="X2019" s="2">
        <v>1.3280000000000001</v>
      </c>
      <c r="Y2019" s="6">
        <f t="shared" si="250"/>
        <v>3.5450201542937994E-2</v>
      </c>
      <c r="AA2019">
        <v>15361225</v>
      </c>
      <c r="AB2019">
        <v>18894</v>
      </c>
      <c r="AD2019" t="s">
        <v>2</v>
      </c>
      <c r="AE2019">
        <v>11</v>
      </c>
      <c r="AG2019">
        <v>6237483</v>
      </c>
      <c r="AH2019" t="s">
        <v>1753</v>
      </c>
      <c r="AI2019" t="s">
        <v>10914</v>
      </c>
      <c r="AJ2019" t="s">
        <v>10913</v>
      </c>
      <c r="AK2019" t="s">
        <v>10912</v>
      </c>
      <c r="AL2019">
        <v>32</v>
      </c>
      <c r="AM2019" s="5">
        <f t="shared" si="251"/>
        <v>3.2</v>
      </c>
      <c r="AN2019" s="4">
        <f t="shared" si="252"/>
        <v>4.8466489965922005E-3</v>
      </c>
      <c r="AO2019" s="3"/>
      <c r="AP2019">
        <v>0</v>
      </c>
      <c r="AQ2019" t="s">
        <v>861</v>
      </c>
      <c r="AR2019" t="s">
        <v>10911</v>
      </c>
      <c r="AS2019" t="s">
        <v>860</v>
      </c>
      <c r="AT2019" s="2">
        <v>3.8340000000000001</v>
      </c>
      <c r="AU2019" s="1">
        <f t="shared" si="253"/>
        <v>2.6269135779034256</v>
      </c>
      <c r="AV2019" s="1">
        <f t="shared" si="254"/>
        <v>2.0148425269765098</v>
      </c>
      <c r="AW2019" s="1">
        <f t="shared" si="255"/>
        <v>1.402771476049594</v>
      </c>
    </row>
    <row r="2020" spans="1:49" x14ac:dyDescent="0.2">
      <c r="A2020">
        <v>2018</v>
      </c>
      <c r="B2020" t="s">
        <v>10910</v>
      </c>
      <c r="C2020" t="s">
        <v>10909</v>
      </c>
      <c r="F2020" t="s">
        <v>10908</v>
      </c>
      <c r="G2020" t="s">
        <v>6</v>
      </c>
      <c r="H2020" t="s">
        <v>5</v>
      </c>
      <c r="I2020" t="s">
        <v>3017</v>
      </c>
      <c r="J2020">
        <v>60021005</v>
      </c>
      <c r="K2020" t="s">
        <v>1613</v>
      </c>
      <c r="L2020" t="s">
        <v>1612</v>
      </c>
      <c r="M2020" t="s">
        <v>927</v>
      </c>
      <c r="N2020">
        <v>4</v>
      </c>
      <c r="O2020" t="s">
        <v>10907</v>
      </c>
      <c r="P2020" t="s">
        <v>3016</v>
      </c>
      <c r="Q2020" t="s">
        <v>2578</v>
      </c>
      <c r="R2020" s="7">
        <v>41131</v>
      </c>
      <c r="S2020" s="8">
        <f t="shared" si="248"/>
        <v>2012</v>
      </c>
      <c r="T2020" s="8">
        <v>2012</v>
      </c>
      <c r="U2020" s="8">
        <f t="shared" si="249"/>
        <v>10</v>
      </c>
      <c r="V2020" s="7">
        <v>2012</v>
      </c>
      <c r="W2020" t="s">
        <v>457</v>
      </c>
      <c r="X2020" s="2">
        <v>0.28599999999999998</v>
      </c>
      <c r="Y2020" s="6">
        <f t="shared" si="250"/>
        <v>7.6346066575905605E-3</v>
      </c>
      <c r="AA2020">
        <v>9205071</v>
      </c>
      <c r="AB2020">
        <v>28139</v>
      </c>
      <c r="AC2020">
        <v>15693937</v>
      </c>
      <c r="AD2020" t="s">
        <v>2</v>
      </c>
      <c r="AE2020">
        <v>26</v>
      </c>
      <c r="AF2020" s="10">
        <v>44257</v>
      </c>
      <c r="AH2020" t="s">
        <v>4255</v>
      </c>
      <c r="AI2020" t="s">
        <v>10906</v>
      </c>
      <c r="AK2020" t="s">
        <v>10905</v>
      </c>
      <c r="AL2020">
        <v>25</v>
      </c>
      <c r="AM2020" s="5">
        <f t="shared" si="251"/>
        <v>2.5</v>
      </c>
      <c r="AN2020" s="4">
        <f t="shared" si="252"/>
        <v>3.7864445285876562E-3</v>
      </c>
      <c r="AO2020" s="3"/>
      <c r="AP2020">
        <v>0</v>
      </c>
      <c r="AQ2020" t="s">
        <v>1441</v>
      </c>
      <c r="AR2020" t="s">
        <v>3015</v>
      </c>
      <c r="AS2020" t="s">
        <v>1440</v>
      </c>
      <c r="AT2020" s="2" t="s">
        <v>0</v>
      </c>
      <c r="AU2020" s="1">
        <f t="shared" si="253"/>
        <v>0.6480158018889689</v>
      </c>
      <c r="AV2020" s="1">
        <f t="shared" si="254"/>
        <v>0.57105255930891086</v>
      </c>
      <c r="AW2020" s="1">
        <f t="shared" si="255"/>
        <v>0.4940893167288527</v>
      </c>
    </row>
    <row r="2021" spans="1:49" x14ac:dyDescent="0.2">
      <c r="A2021">
        <v>2019</v>
      </c>
      <c r="B2021" t="s">
        <v>10904</v>
      </c>
      <c r="C2021" t="s">
        <v>10903</v>
      </c>
      <c r="F2021" t="s">
        <v>10902</v>
      </c>
      <c r="G2021" t="s">
        <v>6</v>
      </c>
      <c r="H2021" t="s">
        <v>5</v>
      </c>
      <c r="I2021" t="s">
        <v>2113</v>
      </c>
      <c r="J2021">
        <v>60024542</v>
      </c>
      <c r="K2021" t="s">
        <v>459</v>
      </c>
      <c r="L2021" t="s">
        <v>257</v>
      </c>
      <c r="M2021" t="s">
        <v>16</v>
      </c>
      <c r="N2021">
        <v>2</v>
      </c>
      <c r="O2021" t="s">
        <v>10901</v>
      </c>
      <c r="P2021" t="s">
        <v>10900</v>
      </c>
      <c r="Q2021" t="s">
        <v>458</v>
      </c>
      <c r="R2021" s="7">
        <v>41131</v>
      </c>
      <c r="S2021" s="8">
        <f t="shared" si="248"/>
        <v>2012</v>
      </c>
      <c r="T2021" s="8">
        <v>2012</v>
      </c>
      <c r="U2021" s="8">
        <f t="shared" si="249"/>
        <v>10</v>
      </c>
      <c r="V2021" s="7">
        <v>2012</v>
      </c>
      <c r="W2021" t="s">
        <v>457</v>
      </c>
      <c r="X2021" s="2">
        <v>0.28599999999999998</v>
      </c>
      <c r="Y2021" s="6">
        <f t="shared" si="250"/>
        <v>7.6346066575905605E-3</v>
      </c>
      <c r="AA2021">
        <v>9205071</v>
      </c>
      <c r="AB2021">
        <v>28139</v>
      </c>
      <c r="AC2021">
        <v>15693937</v>
      </c>
      <c r="AD2021" t="s">
        <v>2</v>
      </c>
      <c r="AE2021">
        <v>26</v>
      </c>
      <c r="AF2021" s="10">
        <v>44352</v>
      </c>
      <c r="AH2021" t="s">
        <v>10899</v>
      </c>
      <c r="AI2021" t="s">
        <v>10898</v>
      </c>
      <c r="AK2021" t="s">
        <v>10897</v>
      </c>
      <c r="AL2021">
        <v>7</v>
      </c>
      <c r="AM2021" s="5">
        <f t="shared" si="251"/>
        <v>0.7</v>
      </c>
      <c r="AN2021" s="4">
        <f t="shared" si="252"/>
        <v>1.0602044680045437E-3</v>
      </c>
      <c r="AO2021" s="3"/>
      <c r="AP2021">
        <v>0</v>
      </c>
      <c r="AR2021">
        <v>10976010</v>
      </c>
      <c r="AS2021" t="s">
        <v>10896</v>
      </c>
      <c r="AT2021" s="2" t="s">
        <v>0</v>
      </c>
      <c r="AU2021" s="1">
        <f t="shared" si="253"/>
        <v>0.56622860007147557</v>
      </c>
      <c r="AV2021" s="1">
        <f t="shared" si="254"/>
        <v>0.43474055627975522</v>
      </c>
      <c r="AW2021" s="1">
        <f t="shared" si="255"/>
        <v>0.30325251248803486</v>
      </c>
    </row>
    <row r="2022" spans="1:49" x14ac:dyDescent="0.2">
      <c r="A2022">
        <v>2020</v>
      </c>
      <c r="B2022" t="s">
        <v>10895</v>
      </c>
      <c r="C2022" t="s">
        <v>10894</v>
      </c>
      <c r="F2022" t="s">
        <v>10893</v>
      </c>
      <c r="G2022" t="s">
        <v>6</v>
      </c>
      <c r="H2022" t="s">
        <v>5</v>
      </c>
      <c r="I2022" t="s">
        <v>10892</v>
      </c>
      <c r="J2022" t="s">
        <v>10891</v>
      </c>
      <c r="K2022" t="s">
        <v>10890</v>
      </c>
      <c r="L2022" t="s">
        <v>10889</v>
      </c>
      <c r="M2022" t="s">
        <v>10888</v>
      </c>
      <c r="N2022">
        <v>5</v>
      </c>
      <c r="O2022" t="s">
        <v>10887</v>
      </c>
      <c r="P2022" t="s">
        <v>10886</v>
      </c>
      <c r="Q2022" t="s">
        <v>10885</v>
      </c>
      <c r="R2022" s="7">
        <v>41131</v>
      </c>
      <c r="S2022" s="8">
        <f t="shared" si="248"/>
        <v>2012</v>
      </c>
      <c r="T2022" s="8">
        <v>2012</v>
      </c>
      <c r="U2022" s="8">
        <f t="shared" si="249"/>
        <v>10</v>
      </c>
      <c r="V2022" s="7">
        <v>2012</v>
      </c>
      <c r="W2022" t="s">
        <v>939</v>
      </c>
      <c r="X2022" s="2">
        <v>0.245</v>
      </c>
      <c r="Y2022" s="6">
        <f t="shared" si="250"/>
        <v>6.5401350738100959E-3</v>
      </c>
      <c r="AA2022">
        <v>19376480</v>
      </c>
      <c r="AB2022">
        <v>19700186896</v>
      </c>
      <c r="AD2022" t="s">
        <v>2</v>
      </c>
      <c r="AE2022">
        <v>31</v>
      </c>
      <c r="AH2022" t="s">
        <v>375</v>
      </c>
      <c r="AI2022" t="s">
        <v>10884</v>
      </c>
      <c r="AK2022" t="s">
        <v>10883</v>
      </c>
      <c r="AL2022">
        <v>5</v>
      </c>
      <c r="AM2022" s="5">
        <f t="shared" si="251"/>
        <v>0.5</v>
      </c>
      <c r="AN2022" s="4">
        <f t="shared" si="252"/>
        <v>7.572889057175312E-4</v>
      </c>
      <c r="AO2022" s="3"/>
      <c r="AP2022">
        <v>1</v>
      </c>
      <c r="AR2022" t="s">
        <v>1</v>
      </c>
      <c r="AT2022" s="2" t="s">
        <v>0</v>
      </c>
      <c r="AU2022" s="1">
        <f t="shared" si="253"/>
        <v>0.48052812233823261</v>
      </c>
      <c r="AV2022" s="1">
        <f t="shared" si="254"/>
        <v>0.36487119897638137</v>
      </c>
      <c r="AW2022" s="1">
        <f t="shared" si="255"/>
        <v>0.24921427561453005</v>
      </c>
    </row>
    <row r="2023" spans="1:49" x14ac:dyDescent="0.2">
      <c r="A2023">
        <v>2021</v>
      </c>
      <c r="B2023" t="s">
        <v>10882</v>
      </c>
      <c r="C2023" t="s">
        <v>10881</v>
      </c>
      <c r="F2023" t="s">
        <v>10880</v>
      </c>
      <c r="G2023" t="s">
        <v>6</v>
      </c>
      <c r="H2023" t="s">
        <v>5</v>
      </c>
      <c r="I2023" t="s">
        <v>987</v>
      </c>
      <c r="J2023">
        <v>60019616</v>
      </c>
      <c r="K2023" t="s">
        <v>34</v>
      </c>
      <c r="L2023" t="s">
        <v>33</v>
      </c>
      <c r="M2023" t="s">
        <v>16</v>
      </c>
      <c r="N2023">
        <v>4</v>
      </c>
      <c r="O2023" t="s">
        <v>10879</v>
      </c>
      <c r="P2023" t="s">
        <v>10878</v>
      </c>
      <c r="Q2023" t="s">
        <v>2864</v>
      </c>
      <c r="R2023" s="7">
        <v>41131</v>
      </c>
      <c r="S2023" s="8">
        <f t="shared" si="248"/>
        <v>2012</v>
      </c>
      <c r="T2023" s="8">
        <v>2012</v>
      </c>
      <c r="U2023" s="8">
        <f t="shared" si="249"/>
        <v>10</v>
      </c>
      <c r="V2023" s="7">
        <v>2012</v>
      </c>
      <c r="W2023" t="s">
        <v>939</v>
      </c>
      <c r="X2023" s="2">
        <v>0.245</v>
      </c>
      <c r="Y2023" s="6">
        <f t="shared" si="250"/>
        <v>6.5401350738100959E-3</v>
      </c>
      <c r="AA2023">
        <v>19376480</v>
      </c>
      <c r="AB2023">
        <v>19700186896</v>
      </c>
      <c r="AD2023" t="s">
        <v>2</v>
      </c>
      <c r="AE2023">
        <v>31</v>
      </c>
      <c r="AH2023" t="s">
        <v>10877</v>
      </c>
      <c r="AI2023" t="s">
        <v>10876</v>
      </c>
      <c r="AK2023" t="s">
        <v>10875</v>
      </c>
      <c r="AL2023">
        <v>0</v>
      </c>
      <c r="AM2023" s="5">
        <f t="shared" si="251"/>
        <v>0</v>
      </c>
      <c r="AN2023" s="4">
        <f t="shared" si="252"/>
        <v>0</v>
      </c>
      <c r="AO2023" s="3"/>
      <c r="AP2023">
        <v>0</v>
      </c>
      <c r="AR2023" t="s">
        <v>1</v>
      </c>
      <c r="AT2023" s="2" t="s">
        <v>0</v>
      </c>
      <c r="AU2023" s="1">
        <f t="shared" si="253"/>
        <v>0.45780945516670668</v>
      </c>
      <c r="AV2023" s="1">
        <f t="shared" si="254"/>
        <v>0.3270067536905048</v>
      </c>
      <c r="AW2023" s="1">
        <f t="shared" si="255"/>
        <v>0.1962040522143029</v>
      </c>
    </row>
    <row r="2024" spans="1:49" x14ac:dyDescent="0.2">
      <c r="A2024">
        <v>2022</v>
      </c>
      <c r="B2024" t="s">
        <v>10874</v>
      </c>
      <c r="C2024" t="s">
        <v>10873</v>
      </c>
      <c r="F2024" t="s">
        <v>10872</v>
      </c>
      <c r="G2024" t="s">
        <v>6</v>
      </c>
      <c r="H2024" t="s">
        <v>5</v>
      </c>
      <c r="I2024" t="s">
        <v>10871</v>
      </c>
      <c r="J2024" t="s">
        <v>10870</v>
      </c>
      <c r="K2024" t="s">
        <v>10869</v>
      </c>
      <c r="L2024" t="s">
        <v>10868</v>
      </c>
      <c r="M2024" t="s">
        <v>10867</v>
      </c>
      <c r="N2024">
        <v>4</v>
      </c>
      <c r="O2024" t="s">
        <v>10866</v>
      </c>
      <c r="P2024" t="s">
        <v>10865</v>
      </c>
      <c r="Q2024" t="s">
        <v>10864</v>
      </c>
      <c r="R2024" s="7">
        <v>41131</v>
      </c>
      <c r="S2024" s="8">
        <f t="shared" si="248"/>
        <v>2012</v>
      </c>
      <c r="T2024" s="8">
        <v>2012</v>
      </c>
      <c r="U2024" s="8">
        <f t="shared" si="249"/>
        <v>10</v>
      </c>
      <c r="V2024" s="7">
        <v>2012</v>
      </c>
      <c r="W2024" t="s">
        <v>939</v>
      </c>
      <c r="X2024" s="2">
        <v>0.245</v>
      </c>
      <c r="Y2024" s="6">
        <f t="shared" si="250"/>
        <v>6.5401350738100959E-3</v>
      </c>
      <c r="AA2024">
        <v>19376480</v>
      </c>
      <c r="AB2024">
        <v>19700186896</v>
      </c>
      <c r="AD2024" t="s">
        <v>2</v>
      </c>
      <c r="AE2024">
        <v>31</v>
      </c>
      <c r="AH2024" t="s">
        <v>10863</v>
      </c>
      <c r="AI2024" t="s">
        <v>10862</v>
      </c>
      <c r="AK2024" t="s">
        <v>10861</v>
      </c>
      <c r="AL2024">
        <v>17</v>
      </c>
      <c r="AM2024" s="5">
        <f t="shared" si="251"/>
        <v>1.7</v>
      </c>
      <c r="AN2024" s="4">
        <f t="shared" si="252"/>
        <v>2.5747822794396063E-3</v>
      </c>
      <c r="AO2024" s="3"/>
      <c r="AP2024">
        <v>0</v>
      </c>
      <c r="AR2024" t="s">
        <v>1</v>
      </c>
      <c r="AT2024" s="2" t="s">
        <v>0</v>
      </c>
      <c r="AU2024" s="1">
        <f t="shared" si="253"/>
        <v>0.53505292354989487</v>
      </c>
      <c r="AV2024" s="1">
        <f t="shared" si="254"/>
        <v>0.45574586766248509</v>
      </c>
      <c r="AW2024" s="1">
        <f t="shared" si="255"/>
        <v>0.37643881177507532</v>
      </c>
    </row>
    <row r="2025" spans="1:49" x14ac:dyDescent="0.2">
      <c r="A2025">
        <v>2023</v>
      </c>
      <c r="B2025" t="s">
        <v>10860</v>
      </c>
      <c r="C2025" t="s">
        <v>10859</v>
      </c>
      <c r="F2025" t="s">
        <v>10858</v>
      </c>
      <c r="G2025" t="s">
        <v>6</v>
      </c>
      <c r="H2025" t="s">
        <v>5</v>
      </c>
      <c r="I2025" t="s">
        <v>2666</v>
      </c>
      <c r="J2025" t="s">
        <v>10857</v>
      </c>
      <c r="K2025" t="s">
        <v>10856</v>
      </c>
      <c r="L2025" t="s">
        <v>10855</v>
      </c>
      <c r="M2025" t="s">
        <v>213</v>
      </c>
      <c r="N2025">
        <v>4</v>
      </c>
      <c r="O2025" t="s">
        <v>10854</v>
      </c>
      <c r="P2025" t="s">
        <v>10853</v>
      </c>
      <c r="Q2025" t="s">
        <v>10852</v>
      </c>
      <c r="R2025" s="7">
        <v>41131</v>
      </c>
      <c r="S2025" s="8">
        <f t="shared" si="248"/>
        <v>2012</v>
      </c>
      <c r="T2025" s="8">
        <v>2012</v>
      </c>
      <c r="U2025" s="8">
        <f t="shared" si="249"/>
        <v>10</v>
      </c>
      <c r="V2025" s="7">
        <v>2012</v>
      </c>
      <c r="W2025" t="s">
        <v>457</v>
      </c>
      <c r="X2025" s="2">
        <v>0.28599999999999998</v>
      </c>
      <c r="Y2025" s="6">
        <f t="shared" si="250"/>
        <v>7.6346066575905605E-3</v>
      </c>
      <c r="AA2025">
        <v>9205071</v>
      </c>
      <c r="AB2025">
        <v>28139</v>
      </c>
      <c r="AC2025">
        <v>15693937</v>
      </c>
      <c r="AD2025" t="s">
        <v>2</v>
      </c>
      <c r="AE2025">
        <v>26</v>
      </c>
      <c r="AF2025" s="10">
        <v>44352</v>
      </c>
      <c r="AH2025" t="s">
        <v>10851</v>
      </c>
      <c r="AI2025" t="s">
        <v>10850</v>
      </c>
      <c r="AK2025" t="s">
        <v>10849</v>
      </c>
      <c r="AL2025">
        <v>7</v>
      </c>
      <c r="AM2025" s="5">
        <f t="shared" si="251"/>
        <v>0.7</v>
      </c>
      <c r="AN2025" s="4">
        <f t="shared" si="252"/>
        <v>1.0602044680045437E-3</v>
      </c>
      <c r="AO2025" s="3"/>
      <c r="AP2025">
        <v>0</v>
      </c>
      <c r="AQ2025" t="s">
        <v>251</v>
      </c>
      <c r="AR2025">
        <v>61101039</v>
      </c>
      <c r="AS2025" t="s">
        <v>250</v>
      </c>
      <c r="AT2025" s="2" t="s">
        <v>0</v>
      </c>
      <c r="AU2025" s="1">
        <f t="shared" si="253"/>
        <v>0.56622860007147557</v>
      </c>
      <c r="AV2025" s="1">
        <f t="shared" si="254"/>
        <v>0.43474055627975522</v>
      </c>
      <c r="AW2025" s="1">
        <f t="shared" si="255"/>
        <v>0.30325251248803486</v>
      </c>
    </row>
    <row r="2026" spans="1:49" x14ac:dyDescent="0.2">
      <c r="A2026">
        <v>2024</v>
      </c>
      <c r="B2026" t="s">
        <v>10848</v>
      </c>
      <c r="C2026" t="s">
        <v>10847</v>
      </c>
      <c r="F2026" t="s">
        <v>10846</v>
      </c>
      <c r="G2026" t="s">
        <v>6</v>
      </c>
      <c r="H2026" t="s">
        <v>5</v>
      </c>
      <c r="I2026" t="s">
        <v>736</v>
      </c>
      <c r="J2026" t="s">
        <v>10845</v>
      </c>
      <c r="K2026" t="s">
        <v>10844</v>
      </c>
      <c r="L2026" t="s">
        <v>10843</v>
      </c>
      <c r="M2026" t="s">
        <v>732</v>
      </c>
      <c r="N2026">
        <v>4</v>
      </c>
      <c r="O2026" t="s">
        <v>731</v>
      </c>
      <c r="P2026" t="s">
        <v>730</v>
      </c>
      <c r="Q2026" t="s">
        <v>10842</v>
      </c>
      <c r="R2026" s="7">
        <v>41131</v>
      </c>
      <c r="S2026" s="8">
        <f t="shared" si="248"/>
        <v>2012</v>
      </c>
      <c r="T2026" s="8">
        <v>2012</v>
      </c>
      <c r="U2026" s="8">
        <f t="shared" si="249"/>
        <v>10</v>
      </c>
      <c r="V2026" s="7">
        <v>2012</v>
      </c>
      <c r="W2026" t="s">
        <v>457</v>
      </c>
      <c r="X2026" s="2">
        <v>0.28599999999999998</v>
      </c>
      <c r="Y2026" s="6">
        <f t="shared" si="250"/>
        <v>7.6346066575905605E-3</v>
      </c>
      <c r="AA2026">
        <v>9205071</v>
      </c>
      <c r="AB2026">
        <v>28139</v>
      </c>
      <c r="AC2026">
        <v>15693937</v>
      </c>
      <c r="AD2026" t="s">
        <v>2</v>
      </c>
      <c r="AE2026">
        <v>26</v>
      </c>
      <c r="AF2026" s="10">
        <v>44257</v>
      </c>
      <c r="AH2026" t="s">
        <v>10841</v>
      </c>
      <c r="AI2026" t="s">
        <v>10840</v>
      </c>
      <c r="AK2026" t="s">
        <v>10839</v>
      </c>
      <c r="AL2026">
        <v>4</v>
      </c>
      <c r="AM2026" s="5">
        <f t="shared" si="251"/>
        <v>0.4</v>
      </c>
      <c r="AN2026" s="4">
        <f t="shared" si="252"/>
        <v>6.0583112457402507E-4</v>
      </c>
      <c r="AO2026" s="3"/>
      <c r="AP2026">
        <v>0</v>
      </c>
      <c r="AR2026" t="s">
        <v>1</v>
      </c>
      <c r="AT2026" s="2" t="s">
        <v>0</v>
      </c>
      <c r="AU2026" s="1">
        <f t="shared" si="253"/>
        <v>0.55259739976856004</v>
      </c>
      <c r="AV2026" s="1">
        <f t="shared" si="254"/>
        <v>0.41202188910822934</v>
      </c>
      <c r="AW2026" s="1">
        <f t="shared" si="255"/>
        <v>0.27144637844789854</v>
      </c>
    </row>
    <row r="2027" spans="1:49" x14ac:dyDescent="0.2">
      <c r="A2027">
        <v>2025</v>
      </c>
      <c r="B2027" t="s">
        <v>10838</v>
      </c>
      <c r="C2027" t="s">
        <v>10837</v>
      </c>
      <c r="F2027" t="s">
        <v>10836</v>
      </c>
      <c r="G2027" t="s">
        <v>6</v>
      </c>
      <c r="H2027" t="s">
        <v>5</v>
      </c>
      <c r="I2027" t="s">
        <v>10835</v>
      </c>
      <c r="J2027">
        <v>60008377</v>
      </c>
      <c r="K2027" t="s">
        <v>10834</v>
      </c>
      <c r="L2027" t="s">
        <v>10833</v>
      </c>
      <c r="M2027" t="s">
        <v>167</v>
      </c>
      <c r="N2027">
        <v>2</v>
      </c>
      <c r="O2027" t="s">
        <v>10832</v>
      </c>
      <c r="P2027" t="s">
        <v>10831</v>
      </c>
      <c r="Q2027" t="s">
        <v>10830</v>
      </c>
      <c r="R2027" s="7">
        <v>41131</v>
      </c>
      <c r="S2027" s="8">
        <f t="shared" si="248"/>
        <v>2012</v>
      </c>
      <c r="T2027" s="8">
        <v>2012</v>
      </c>
      <c r="U2027" s="8">
        <f t="shared" si="249"/>
        <v>10</v>
      </c>
      <c r="V2027" s="7">
        <v>2012</v>
      </c>
      <c r="W2027" t="s">
        <v>457</v>
      </c>
      <c r="X2027" s="2">
        <v>0.28599999999999998</v>
      </c>
      <c r="Y2027" s="6">
        <f t="shared" si="250"/>
        <v>7.6346066575905605E-3</v>
      </c>
      <c r="AA2027">
        <v>9205071</v>
      </c>
      <c r="AB2027">
        <v>28139</v>
      </c>
      <c r="AC2027">
        <v>15693937</v>
      </c>
      <c r="AD2027" t="s">
        <v>2</v>
      </c>
      <c r="AE2027">
        <v>26</v>
      </c>
      <c r="AF2027">
        <v>7</v>
      </c>
      <c r="AH2027" t="s">
        <v>10829</v>
      </c>
      <c r="AI2027" t="s">
        <v>10828</v>
      </c>
      <c r="AK2027" t="s">
        <v>10827</v>
      </c>
      <c r="AL2027">
        <v>3</v>
      </c>
      <c r="AM2027" s="5">
        <f t="shared" si="251"/>
        <v>0.3</v>
      </c>
      <c r="AN2027" s="4">
        <f t="shared" si="252"/>
        <v>4.5437334343051872E-4</v>
      </c>
      <c r="AO2027" s="3"/>
      <c r="AP2027">
        <v>0</v>
      </c>
      <c r="AR2027" t="s">
        <v>1</v>
      </c>
      <c r="AT2027" s="2" t="s">
        <v>0</v>
      </c>
      <c r="AU2027" s="1">
        <f t="shared" si="253"/>
        <v>0.54805366633425479</v>
      </c>
      <c r="AV2027" s="1">
        <f t="shared" si="254"/>
        <v>0.404449000051054</v>
      </c>
      <c r="AW2027" s="1">
        <f t="shared" si="255"/>
        <v>0.2608443337678531</v>
      </c>
    </row>
    <row r="2028" spans="1:49" x14ac:dyDescent="0.2">
      <c r="A2028">
        <v>2026</v>
      </c>
      <c r="B2028" t="s">
        <v>10826</v>
      </c>
      <c r="C2028" t="s">
        <v>10825</v>
      </c>
      <c r="F2028" t="s">
        <v>10824</v>
      </c>
      <c r="G2028" t="s">
        <v>6</v>
      </c>
      <c r="H2028" t="s">
        <v>5</v>
      </c>
      <c r="I2028" t="s">
        <v>10823</v>
      </c>
      <c r="J2028">
        <v>60020261</v>
      </c>
      <c r="K2028" t="s">
        <v>6296</v>
      </c>
      <c r="L2028" t="s">
        <v>6295</v>
      </c>
      <c r="M2028" t="s">
        <v>44</v>
      </c>
      <c r="N2028">
        <v>3</v>
      </c>
      <c r="O2028" t="s">
        <v>10822</v>
      </c>
      <c r="P2028" t="s">
        <v>10821</v>
      </c>
      <c r="Q2028" t="s">
        <v>10820</v>
      </c>
      <c r="R2028" s="7">
        <v>41131</v>
      </c>
      <c r="S2028" s="8">
        <f t="shared" si="248"/>
        <v>2012</v>
      </c>
      <c r="T2028" s="8">
        <v>2012</v>
      </c>
      <c r="U2028" s="8">
        <f t="shared" si="249"/>
        <v>10</v>
      </c>
      <c r="V2028" s="7">
        <v>2012</v>
      </c>
      <c r="W2028" t="s">
        <v>457</v>
      </c>
      <c r="X2028" s="2">
        <v>0.28599999999999998</v>
      </c>
      <c r="Y2028" s="6">
        <f t="shared" si="250"/>
        <v>7.6346066575905605E-3</v>
      </c>
      <c r="AA2028">
        <v>9205071</v>
      </c>
      <c r="AB2028">
        <v>28139</v>
      </c>
      <c r="AC2028">
        <v>15693937</v>
      </c>
      <c r="AD2028" t="s">
        <v>2</v>
      </c>
      <c r="AE2028">
        <v>26</v>
      </c>
      <c r="AF2028" s="10">
        <v>44352</v>
      </c>
      <c r="AH2028" t="s">
        <v>10819</v>
      </c>
      <c r="AI2028" t="s">
        <v>10818</v>
      </c>
      <c r="AK2028" t="s">
        <v>10817</v>
      </c>
      <c r="AL2028">
        <v>7</v>
      </c>
      <c r="AM2028" s="5">
        <f t="shared" si="251"/>
        <v>0.7</v>
      </c>
      <c r="AN2028" s="4">
        <f t="shared" si="252"/>
        <v>1.0602044680045437E-3</v>
      </c>
      <c r="AO2028" s="3"/>
      <c r="AP2028">
        <v>0</v>
      </c>
      <c r="AR2028" t="s">
        <v>1</v>
      </c>
      <c r="AT2028" s="2" t="s">
        <v>0</v>
      </c>
      <c r="AU2028" s="1">
        <f t="shared" si="253"/>
        <v>0.56622860007147557</v>
      </c>
      <c r="AV2028" s="1">
        <f t="shared" si="254"/>
        <v>0.43474055627975522</v>
      </c>
      <c r="AW2028" s="1">
        <f t="shared" si="255"/>
        <v>0.30325251248803486</v>
      </c>
    </row>
    <row r="2029" spans="1:49" x14ac:dyDescent="0.2">
      <c r="A2029">
        <v>2027</v>
      </c>
      <c r="B2029" t="s">
        <v>10816</v>
      </c>
      <c r="C2029" t="s">
        <v>10815</v>
      </c>
      <c r="F2029" t="s">
        <v>10814</v>
      </c>
      <c r="G2029" t="s">
        <v>6</v>
      </c>
      <c r="H2029" t="s">
        <v>5</v>
      </c>
      <c r="I2029" t="s">
        <v>913</v>
      </c>
      <c r="J2029">
        <v>60025578</v>
      </c>
      <c r="K2029" t="s">
        <v>83</v>
      </c>
      <c r="L2029" t="s">
        <v>82</v>
      </c>
      <c r="M2029" t="s">
        <v>16</v>
      </c>
      <c r="N2029">
        <v>4</v>
      </c>
      <c r="O2029" t="s">
        <v>10813</v>
      </c>
      <c r="P2029" t="s">
        <v>10812</v>
      </c>
      <c r="Q2029" t="s">
        <v>649</v>
      </c>
      <c r="R2029" s="7">
        <v>41131</v>
      </c>
      <c r="S2029" s="8">
        <f t="shared" si="248"/>
        <v>2012</v>
      </c>
      <c r="T2029" s="8">
        <v>2012</v>
      </c>
      <c r="U2029" s="8">
        <f t="shared" si="249"/>
        <v>10</v>
      </c>
      <c r="V2029" s="7">
        <v>2012</v>
      </c>
      <c r="W2029" t="s">
        <v>457</v>
      </c>
      <c r="X2029" s="2">
        <v>0.28599999999999998</v>
      </c>
      <c r="Y2029" s="6">
        <f t="shared" si="250"/>
        <v>7.6346066575905605E-3</v>
      </c>
      <c r="AA2029">
        <v>9205071</v>
      </c>
      <c r="AB2029">
        <v>28139</v>
      </c>
      <c r="AC2029">
        <v>15693937</v>
      </c>
      <c r="AD2029" t="s">
        <v>2</v>
      </c>
      <c r="AE2029">
        <v>26</v>
      </c>
      <c r="AF2029" s="10">
        <v>44257</v>
      </c>
      <c r="AH2029" t="s">
        <v>10811</v>
      </c>
      <c r="AI2029" t="s">
        <v>10810</v>
      </c>
      <c r="AK2029" t="s">
        <v>10809</v>
      </c>
      <c r="AL2029">
        <v>0</v>
      </c>
      <c r="AM2029" s="5">
        <f t="shared" si="251"/>
        <v>0</v>
      </c>
      <c r="AN2029" s="4">
        <f t="shared" si="252"/>
        <v>0</v>
      </c>
      <c r="AO2029" s="3"/>
      <c r="AP2029">
        <v>0</v>
      </c>
      <c r="AR2029" t="s">
        <v>1</v>
      </c>
      <c r="AT2029" s="2" t="s">
        <v>0</v>
      </c>
      <c r="AU2029" s="1">
        <f t="shared" si="253"/>
        <v>0.53442246603133925</v>
      </c>
      <c r="AV2029" s="1">
        <f t="shared" si="254"/>
        <v>0.38173033287952801</v>
      </c>
      <c r="AW2029" s="1">
        <f t="shared" si="255"/>
        <v>0.22903819972771683</v>
      </c>
    </row>
    <row r="2030" spans="1:49" x14ac:dyDescent="0.2">
      <c r="A2030">
        <v>2028</v>
      </c>
      <c r="B2030" t="s">
        <v>10808</v>
      </c>
      <c r="C2030" t="s">
        <v>10807</v>
      </c>
      <c r="F2030" t="s">
        <v>10806</v>
      </c>
      <c r="G2030" t="s">
        <v>6</v>
      </c>
      <c r="H2030" t="s">
        <v>5</v>
      </c>
      <c r="I2030" t="s">
        <v>10805</v>
      </c>
      <c r="J2030" t="s">
        <v>3888</v>
      </c>
      <c r="K2030" t="s">
        <v>3887</v>
      </c>
      <c r="L2030" t="s">
        <v>3886</v>
      </c>
      <c r="M2030" t="s">
        <v>1713</v>
      </c>
      <c r="N2030">
        <v>3</v>
      </c>
      <c r="O2030" t="s">
        <v>10804</v>
      </c>
      <c r="P2030" t="s">
        <v>10803</v>
      </c>
      <c r="Q2030" t="s">
        <v>10802</v>
      </c>
      <c r="R2030" s="7">
        <v>41131</v>
      </c>
      <c r="S2030" s="8">
        <f t="shared" si="248"/>
        <v>2012</v>
      </c>
      <c r="T2030" s="8">
        <v>2012</v>
      </c>
      <c r="U2030" s="8">
        <f t="shared" si="249"/>
        <v>10</v>
      </c>
      <c r="V2030" s="7">
        <v>41131</v>
      </c>
      <c r="W2030" t="s">
        <v>1490</v>
      </c>
      <c r="X2030" s="2">
        <v>2.3759999999999999</v>
      </c>
      <c r="Y2030" s="6">
        <f t="shared" si="250"/>
        <v>6.3425963001521576E-2</v>
      </c>
      <c r="AA2030" t="s">
        <v>1489</v>
      </c>
      <c r="AB2030">
        <v>26765</v>
      </c>
      <c r="AC2030">
        <v>15384357</v>
      </c>
      <c r="AD2030" t="s">
        <v>2</v>
      </c>
      <c r="AE2030">
        <v>755</v>
      </c>
      <c r="AF2030">
        <v>1</v>
      </c>
      <c r="AG2030">
        <v>45</v>
      </c>
      <c r="AI2030" t="s">
        <v>10801</v>
      </c>
      <c r="AJ2030" t="s">
        <v>10800</v>
      </c>
      <c r="AK2030" t="s">
        <v>10799</v>
      </c>
      <c r="AL2030">
        <v>22</v>
      </c>
      <c r="AM2030" s="5">
        <f t="shared" si="251"/>
        <v>2.2000000000000002</v>
      </c>
      <c r="AN2030" s="4">
        <f t="shared" si="252"/>
        <v>3.3320711851571377E-3</v>
      </c>
      <c r="AO2030" s="3"/>
      <c r="AP2030">
        <v>1</v>
      </c>
      <c r="AR2030" t="s">
        <v>1</v>
      </c>
      <c r="AT2030" s="2">
        <v>5.8739999999999997</v>
      </c>
      <c r="AU2030" s="1">
        <f t="shared" si="253"/>
        <v>4.539779545661224</v>
      </c>
      <c r="AV2030" s="1">
        <f t="shared" si="254"/>
        <v>3.3379017093339356</v>
      </c>
      <c r="AW2030" s="1">
        <f t="shared" si="255"/>
        <v>2.1360238730066468</v>
      </c>
    </row>
    <row r="2031" spans="1:49" x14ac:dyDescent="0.2">
      <c r="A2031">
        <v>2029</v>
      </c>
      <c r="B2031" t="s">
        <v>10798</v>
      </c>
      <c r="C2031" t="s">
        <v>10797</v>
      </c>
      <c r="F2031" t="s">
        <v>10796</v>
      </c>
      <c r="G2031" t="s">
        <v>6</v>
      </c>
      <c r="H2031" t="s">
        <v>5</v>
      </c>
      <c r="I2031" t="s">
        <v>879</v>
      </c>
      <c r="J2031">
        <v>60005465</v>
      </c>
      <c r="K2031" t="s">
        <v>74</v>
      </c>
      <c r="L2031" t="s">
        <v>73</v>
      </c>
      <c r="M2031" t="s">
        <v>16</v>
      </c>
      <c r="N2031">
        <v>4</v>
      </c>
      <c r="O2031" t="s">
        <v>10795</v>
      </c>
      <c r="P2031" t="s">
        <v>10794</v>
      </c>
      <c r="Q2031" t="s">
        <v>72</v>
      </c>
      <c r="R2031" s="7">
        <v>41131</v>
      </c>
      <c r="S2031" s="8">
        <f t="shared" si="248"/>
        <v>2012</v>
      </c>
      <c r="T2031" s="8">
        <v>2012</v>
      </c>
      <c r="U2031" s="8">
        <f t="shared" si="249"/>
        <v>10</v>
      </c>
      <c r="V2031" s="7">
        <v>2012</v>
      </c>
      <c r="W2031" t="s">
        <v>457</v>
      </c>
      <c r="X2031" s="2">
        <v>0.28599999999999998</v>
      </c>
      <c r="Y2031" s="6">
        <f t="shared" si="250"/>
        <v>7.6346066575905605E-3</v>
      </c>
      <c r="AA2031">
        <v>9205071</v>
      </c>
      <c r="AB2031">
        <v>28139</v>
      </c>
      <c r="AC2031">
        <v>15693937</v>
      </c>
      <c r="AD2031" t="s">
        <v>2</v>
      </c>
      <c r="AE2031">
        <v>26</v>
      </c>
      <c r="AF2031" s="10">
        <v>44257</v>
      </c>
      <c r="AH2031" t="s">
        <v>10793</v>
      </c>
      <c r="AI2031" t="s">
        <v>10792</v>
      </c>
      <c r="AK2031" t="s">
        <v>10791</v>
      </c>
      <c r="AL2031">
        <v>40</v>
      </c>
      <c r="AM2031" s="5">
        <f t="shared" si="251"/>
        <v>4</v>
      </c>
      <c r="AN2031" s="4">
        <f t="shared" si="252"/>
        <v>6.0583112457402496E-3</v>
      </c>
      <c r="AO2031" s="3"/>
      <c r="AP2031">
        <v>0</v>
      </c>
      <c r="AQ2031" t="s">
        <v>251</v>
      </c>
      <c r="AR2031" t="s">
        <v>10782</v>
      </c>
      <c r="AS2031" t="s">
        <v>250</v>
      </c>
      <c r="AT2031" s="2" t="s">
        <v>0</v>
      </c>
      <c r="AU2031" s="1">
        <f t="shared" si="253"/>
        <v>0.71617180340354669</v>
      </c>
      <c r="AV2031" s="1">
        <f t="shared" si="254"/>
        <v>0.68464589516654051</v>
      </c>
      <c r="AW2031" s="1">
        <f t="shared" si="255"/>
        <v>0.65311998692953432</v>
      </c>
    </row>
    <row r="2032" spans="1:49" x14ac:dyDescent="0.2">
      <c r="A2032">
        <v>2030</v>
      </c>
      <c r="B2032" t="s">
        <v>10790</v>
      </c>
      <c r="C2032" t="s">
        <v>10789</v>
      </c>
      <c r="F2032" t="s">
        <v>10788</v>
      </c>
      <c r="G2032" t="s">
        <v>6</v>
      </c>
      <c r="H2032" t="s">
        <v>5</v>
      </c>
      <c r="I2032" t="s">
        <v>993</v>
      </c>
      <c r="J2032">
        <v>60005465</v>
      </c>
      <c r="K2032" t="s">
        <v>74</v>
      </c>
      <c r="L2032" t="s">
        <v>73</v>
      </c>
      <c r="M2032" t="s">
        <v>16</v>
      </c>
      <c r="N2032">
        <v>5</v>
      </c>
      <c r="O2032" t="s">
        <v>10787</v>
      </c>
      <c r="P2032" t="s">
        <v>10786</v>
      </c>
      <c r="Q2032" t="s">
        <v>704</v>
      </c>
      <c r="R2032" s="7">
        <v>41131</v>
      </c>
      <c r="S2032" s="8">
        <f t="shared" si="248"/>
        <v>2012</v>
      </c>
      <c r="T2032" s="8">
        <v>2012</v>
      </c>
      <c r="U2032" s="8">
        <f t="shared" si="249"/>
        <v>10</v>
      </c>
      <c r="V2032" s="7">
        <v>2012</v>
      </c>
      <c r="W2032" t="s">
        <v>457</v>
      </c>
      <c r="X2032" s="2">
        <v>0.28599999999999998</v>
      </c>
      <c r="Y2032" s="6">
        <f t="shared" si="250"/>
        <v>7.6346066575905605E-3</v>
      </c>
      <c r="AA2032">
        <v>9205071</v>
      </c>
      <c r="AB2032">
        <v>28139</v>
      </c>
      <c r="AC2032">
        <v>15693937</v>
      </c>
      <c r="AD2032" t="s">
        <v>2</v>
      </c>
      <c r="AE2032">
        <v>26</v>
      </c>
      <c r="AF2032" s="10">
        <v>44257</v>
      </c>
      <c r="AH2032" t="s">
        <v>10785</v>
      </c>
      <c r="AI2032" t="s">
        <v>10784</v>
      </c>
      <c r="AK2032" t="s">
        <v>10783</v>
      </c>
      <c r="AL2032">
        <v>19</v>
      </c>
      <c r="AM2032" s="5">
        <f t="shared" si="251"/>
        <v>1.9</v>
      </c>
      <c r="AN2032" s="4">
        <f t="shared" si="252"/>
        <v>2.8776978417266188E-3</v>
      </c>
      <c r="AO2032" s="3"/>
      <c r="AP2032">
        <v>0</v>
      </c>
      <c r="AQ2032" t="s">
        <v>251</v>
      </c>
      <c r="AR2032" t="s">
        <v>10782</v>
      </c>
      <c r="AS2032" t="s">
        <v>250</v>
      </c>
      <c r="AT2032" s="2" t="s">
        <v>0</v>
      </c>
      <c r="AU2032" s="1">
        <f t="shared" si="253"/>
        <v>0.62075340128313783</v>
      </c>
      <c r="AV2032" s="1">
        <f t="shared" si="254"/>
        <v>0.525615224965859</v>
      </c>
      <c r="AW2032" s="1">
        <f t="shared" si="255"/>
        <v>0.43047704864858005</v>
      </c>
    </row>
    <row r="2033" spans="1:49" x14ac:dyDescent="0.2">
      <c r="A2033">
        <v>2031</v>
      </c>
      <c r="B2033" t="s">
        <v>10781</v>
      </c>
      <c r="C2033" t="s">
        <v>10780</v>
      </c>
      <c r="F2033" t="s">
        <v>10779</v>
      </c>
      <c r="G2033" t="s">
        <v>6</v>
      </c>
      <c r="H2033" t="s">
        <v>5</v>
      </c>
      <c r="I2033" t="s">
        <v>10778</v>
      </c>
      <c r="J2033">
        <v>60006793</v>
      </c>
      <c r="K2033" t="s">
        <v>624</v>
      </c>
      <c r="L2033" t="s">
        <v>623</v>
      </c>
      <c r="M2033" t="s">
        <v>21</v>
      </c>
      <c r="N2033">
        <v>6</v>
      </c>
      <c r="O2033" t="s">
        <v>10777</v>
      </c>
      <c r="P2033" t="s">
        <v>10776</v>
      </c>
      <c r="Q2033" t="s">
        <v>622</v>
      </c>
      <c r="R2033" s="7">
        <v>41131</v>
      </c>
      <c r="S2033" s="8">
        <f t="shared" si="248"/>
        <v>2012</v>
      </c>
      <c r="T2033" s="8">
        <v>2012</v>
      </c>
      <c r="U2033" s="8">
        <f t="shared" si="249"/>
        <v>10</v>
      </c>
      <c r="V2033" s="7">
        <v>2012</v>
      </c>
      <c r="W2033" t="s">
        <v>457</v>
      </c>
      <c r="X2033" s="2">
        <v>0.28599999999999998</v>
      </c>
      <c r="Y2033" s="6">
        <f t="shared" si="250"/>
        <v>7.6346066575905605E-3</v>
      </c>
      <c r="AA2033">
        <v>9205071</v>
      </c>
      <c r="AB2033">
        <v>28139</v>
      </c>
      <c r="AC2033">
        <v>15693937</v>
      </c>
      <c r="AD2033" t="s">
        <v>2</v>
      </c>
      <c r="AE2033">
        <v>26</v>
      </c>
      <c r="AF2033">
        <v>4</v>
      </c>
      <c r="AH2033" t="s">
        <v>10775</v>
      </c>
      <c r="AI2033" t="s">
        <v>10774</v>
      </c>
      <c r="AK2033" t="s">
        <v>10773</v>
      </c>
      <c r="AL2033">
        <v>8</v>
      </c>
      <c r="AM2033" s="5">
        <f t="shared" si="251"/>
        <v>0.8</v>
      </c>
      <c r="AN2033" s="4">
        <f t="shared" si="252"/>
        <v>1.2116622491480501E-3</v>
      </c>
      <c r="AO2033" s="3"/>
      <c r="AP2033">
        <v>0</v>
      </c>
      <c r="AR2033" t="s">
        <v>10772</v>
      </c>
      <c r="AS2033" t="s">
        <v>2535</v>
      </c>
      <c r="AT2033" s="2" t="s">
        <v>0</v>
      </c>
      <c r="AU2033" s="1">
        <f t="shared" si="253"/>
        <v>0.57077233350578072</v>
      </c>
      <c r="AV2033" s="1">
        <f t="shared" si="254"/>
        <v>0.44231344533693051</v>
      </c>
      <c r="AW2033" s="1">
        <f t="shared" si="255"/>
        <v>0.31385455716808036</v>
      </c>
    </row>
    <row r="2034" spans="1:49" x14ac:dyDescent="0.2">
      <c r="A2034">
        <v>2032</v>
      </c>
      <c r="B2034" t="s">
        <v>10771</v>
      </c>
      <c r="C2034" t="s">
        <v>10770</v>
      </c>
      <c r="F2034" t="s">
        <v>10769</v>
      </c>
      <c r="G2034" t="s">
        <v>6</v>
      </c>
      <c r="H2034" t="s">
        <v>5</v>
      </c>
      <c r="I2034" t="s">
        <v>1556</v>
      </c>
      <c r="J2034">
        <v>60025578</v>
      </c>
      <c r="K2034" t="s">
        <v>83</v>
      </c>
      <c r="L2034" t="s">
        <v>82</v>
      </c>
      <c r="M2034" t="s">
        <v>16</v>
      </c>
      <c r="N2034">
        <v>5</v>
      </c>
      <c r="O2034" t="s">
        <v>10768</v>
      </c>
      <c r="P2034" t="s">
        <v>10767</v>
      </c>
      <c r="Q2034" t="s">
        <v>81</v>
      </c>
      <c r="R2034" s="7">
        <v>41131</v>
      </c>
      <c r="S2034" s="8">
        <f t="shared" si="248"/>
        <v>2012</v>
      </c>
      <c r="T2034" s="8">
        <v>2012</v>
      </c>
      <c r="U2034" s="8">
        <f t="shared" si="249"/>
        <v>10</v>
      </c>
      <c r="V2034" s="7">
        <v>2012</v>
      </c>
      <c r="W2034" t="s">
        <v>939</v>
      </c>
      <c r="X2034" s="2">
        <v>0.245</v>
      </c>
      <c r="Y2034" s="6">
        <f t="shared" si="250"/>
        <v>6.5401350738100959E-3</v>
      </c>
      <c r="AA2034">
        <v>19376480</v>
      </c>
      <c r="AB2034">
        <v>19700186896</v>
      </c>
      <c r="AD2034" t="s">
        <v>2</v>
      </c>
      <c r="AE2034">
        <v>31</v>
      </c>
      <c r="AH2034" t="s">
        <v>1494</v>
      </c>
      <c r="AI2034" t="s">
        <v>10766</v>
      </c>
      <c r="AK2034" t="s">
        <v>10765</v>
      </c>
      <c r="AL2034">
        <v>14</v>
      </c>
      <c r="AM2034" s="5">
        <f t="shared" si="251"/>
        <v>1.4</v>
      </c>
      <c r="AN2034" s="4">
        <f t="shared" si="252"/>
        <v>2.1204089360090874E-3</v>
      </c>
      <c r="AO2034" s="3"/>
      <c r="AP2034">
        <v>0</v>
      </c>
      <c r="AR2034" t="s">
        <v>1</v>
      </c>
      <c r="AT2034" s="2" t="s">
        <v>0</v>
      </c>
      <c r="AU2034" s="1">
        <f t="shared" si="253"/>
        <v>0.52142172324697922</v>
      </c>
      <c r="AV2034" s="1">
        <f t="shared" si="254"/>
        <v>0.43302720049095916</v>
      </c>
      <c r="AW2034" s="1">
        <f t="shared" si="255"/>
        <v>0.344632677734939</v>
      </c>
    </row>
    <row r="2035" spans="1:49" x14ac:dyDescent="0.2">
      <c r="A2035">
        <v>2033</v>
      </c>
      <c r="B2035" t="s">
        <v>10764</v>
      </c>
      <c r="C2035" t="s">
        <v>10763</v>
      </c>
      <c r="F2035" t="s">
        <v>10762</v>
      </c>
      <c r="G2035" t="s">
        <v>6</v>
      </c>
      <c r="H2035" t="s">
        <v>5</v>
      </c>
      <c r="I2035" t="s">
        <v>5490</v>
      </c>
      <c r="J2035">
        <v>60012704</v>
      </c>
      <c r="K2035" t="s">
        <v>2503</v>
      </c>
      <c r="L2035" t="s">
        <v>2502</v>
      </c>
      <c r="M2035" t="s">
        <v>99</v>
      </c>
      <c r="N2035">
        <v>3</v>
      </c>
      <c r="O2035" t="s">
        <v>10761</v>
      </c>
      <c r="P2035" t="s">
        <v>10760</v>
      </c>
      <c r="Q2035" t="s">
        <v>2501</v>
      </c>
      <c r="R2035" s="7">
        <v>41131</v>
      </c>
      <c r="S2035" s="8">
        <f t="shared" si="248"/>
        <v>2012</v>
      </c>
      <c r="T2035" s="8">
        <v>2012</v>
      </c>
      <c r="U2035" s="8">
        <f t="shared" si="249"/>
        <v>10</v>
      </c>
      <c r="V2035" s="7">
        <v>2012</v>
      </c>
      <c r="W2035" t="s">
        <v>457</v>
      </c>
      <c r="X2035" s="2">
        <v>0.28599999999999998</v>
      </c>
      <c r="Y2035" s="6">
        <f t="shared" si="250"/>
        <v>7.6346066575905605E-3</v>
      </c>
      <c r="AA2035">
        <v>9205071</v>
      </c>
      <c r="AB2035">
        <v>28139</v>
      </c>
      <c r="AC2035">
        <v>15693937</v>
      </c>
      <c r="AD2035" t="s">
        <v>2</v>
      </c>
      <c r="AE2035">
        <v>26</v>
      </c>
      <c r="AF2035">
        <v>4</v>
      </c>
      <c r="AH2035" t="s">
        <v>10759</v>
      </c>
      <c r="AI2035" t="s">
        <v>10758</v>
      </c>
      <c r="AK2035" t="s">
        <v>10757</v>
      </c>
      <c r="AL2035">
        <v>5</v>
      </c>
      <c r="AM2035" s="5">
        <f t="shared" si="251"/>
        <v>0.5</v>
      </c>
      <c r="AN2035" s="4">
        <f t="shared" si="252"/>
        <v>7.572889057175312E-4</v>
      </c>
      <c r="AO2035" s="3"/>
      <c r="AP2035">
        <v>0</v>
      </c>
      <c r="AQ2035" t="s">
        <v>10756</v>
      </c>
      <c r="AR2035" t="s">
        <v>1</v>
      </c>
      <c r="AS2035" t="s">
        <v>2503</v>
      </c>
      <c r="AT2035" s="2" t="s">
        <v>0</v>
      </c>
      <c r="AU2035" s="1">
        <f t="shared" si="253"/>
        <v>0.55714113320286518</v>
      </c>
      <c r="AV2035" s="1">
        <f t="shared" si="254"/>
        <v>0.41959477816540458</v>
      </c>
      <c r="AW2035" s="1">
        <f t="shared" si="255"/>
        <v>0.28204842312794398</v>
      </c>
    </row>
    <row r="2036" spans="1:49" x14ac:dyDescent="0.2">
      <c r="A2036">
        <v>2034</v>
      </c>
      <c r="B2036" t="s">
        <v>10755</v>
      </c>
      <c r="C2036" t="s">
        <v>10754</v>
      </c>
      <c r="F2036" t="s">
        <v>10753</v>
      </c>
      <c r="G2036" t="s">
        <v>6</v>
      </c>
      <c r="H2036" t="s">
        <v>5</v>
      </c>
      <c r="I2036" t="s">
        <v>1236</v>
      </c>
      <c r="J2036">
        <v>60015986</v>
      </c>
      <c r="K2036" t="s">
        <v>470</v>
      </c>
      <c r="L2036" t="s">
        <v>469</v>
      </c>
      <c r="M2036" t="s">
        <v>44</v>
      </c>
      <c r="N2036">
        <v>5</v>
      </c>
      <c r="O2036" t="s">
        <v>10752</v>
      </c>
      <c r="P2036" t="s">
        <v>10751</v>
      </c>
      <c r="Q2036" t="s">
        <v>10750</v>
      </c>
      <c r="R2036" s="7">
        <v>41131</v>
      </c>
      <c r="S2036" s="8">
        <f t="shared" si="248"/>
        <v>2012</v>
      </c>
      <c r="T2036" s="8">
        <v>2012</v>
      </c>
      <c r="U2036" s="8">
        <f t="shared" si="249"/>
        <v>10</v>
      </c>
      <c r="V2036" s="7">
        <v>2012</v>
      </c>
      <c r="W2036" t="s">
        <v>457</v>
      </c>
      <c r="X2036" s="2">
        <v>0.28599999999999998</v>
      </c>
      <c r="Y2036" s="6">
        <f t="shared" si="250"/>
        <v>7.6346066575905605E-3</v>
      </c>
      <c r="AA2036">
        <v>9205071</v>
      </c>
      <c r="AB2036">
        <v>28139</v>
      </c>
      <c r="AC2036">
        <v>15693937</v>
      </c>
      <c r="AD2036" t="s">
        <v>2</v>
      </c>
      <c r="AE2036">
        <v>26</v>
      </c>
      <c r="AF2036">
        <v>4</v>
      </c>
      <c r="AH2036" t="s">
        <v>10749</v>
      </c>
      <c r="AI2036" t="s">
        <v>10748</v>
      </c>
      <c r="AK2036" t="s">
        <v>10747</v>
      </c>
      <c r="AL2036">
        <v>41</v>
      </c>
      <c r="AM2036" s="5">
        <f t="shared" si="251"/>
        <v>4.0999999999999996</v>
      </c>
      <c r="AN2036" s="4">
        <f t="shared" si="252"/>
        <v>6.209769026883756E-3</v>
      </c>
      <c r="AO2036" s="3"/>
      <c r="AP2036">
        <v>0</v>
      </c>
      <c r="AR2036" t="s">
        <v>1</v>
      </c>
      <c r="AT2036" s="2" t="s">
        <v>0</v>
      </c>
      <c r="AU2036" s="1">
        <f t="shared" si="253"/>
        <v>0.72071553683785194</v>
      </c>
      <c r="AV2036" s="1">
        <f t="shared" si="254"/>
        <v>0.69221878422371586</v>
      </c>
      <c r="AW2036" s="1">
        <f t="shared" si="255"/>
        <v>0.66372203160957977</v>
      </c>
    </row>
    <row r="2037" spans="1:49" x14ac:dyDescent="0.2">
      <c r="A2037">
        <v>2035</v>
      </c>
      <c r="B2037" t="s">
        <v>10746</v>
      </c>
      <c r="C2037" t="s">
        <v>10745</v>
      </c>
      <c r="F2037" t="s">
        <v>10744</v>
      </c>
      <c r="G2037" t="s">
        <v>6</v>
      </c>
      <c r="H2037" t="s">
        <v>5</v>
      </c>
      <c r="I2037" t="s">
        <v>10743</v>
      </c>
      <c r="J2037" t="s">
        <v>10742</v>
      </c>
      <c r="K2037" t="s">
        <v>10741</v>
      </c>
      <c r="L2037" t="s">
        <v>10740</v>
      </c>
      <c r="M2037" t="s">
        <v>10739</v>
      </c>
      <c r="N2037">
        <v>6</v>
      </c>
      <c r="O2037" t="s">
        <v>10738</v>
      </c>
      <c r="P2037" t="s">
        <v>10737</v>
      </c>
      <c r="Q2037" t="s">
        <v>10736</v>
      </c>
      <c r="R2037" s="7">
        <v>41130</v>
      </c>
      <c r="S2037" s="8">
        <f t="shared" si="248"/>
        <v>2012</v>
      </c>
      <c r="T2037" s="8">
        <v>2012</v>
      </c>
      <c r="U2037" s="8">
        <f t="shared" si="249"/>
        <v>10</v>
      </c>
      <c r="V2037" s="7">
        <v>41130</v>
      </c>
      <c r="W2037" t="s">
        <v>1579</v>
      </c>
      <c r="X2037" s="2">
        <v>1.401</v>
      </c>
      <c r="Y2037" s="6">
        <f t="shared" si="250"/>
        <v>3.7398894850644675E-2</v>
      </c>
      <c r="AA2037">
        <v>19327447</v>
      </c>
      <c r="AB2037">
        <v>5200153123</v>
      </c>
      <c r="AC2037">
        <v>19327455</v>
      </c>
      <c r="AD2037" t="s">
        <v>2</v>
      </c>
      <c r="AE2037">
        <v>116</v>
      </c>
      <c r="AF2037">
        <v>31</v>
      </c>
      <c r="AH2037" t="s">
        <v>10735</v>
      </c>
      <c r="AI2037" t="s">
        <v>10734</v>
      </c>
      <c r="AK2037" t="s">
        <v>10733</v>
      </c>
      <c r="AL2037">
        <v>66</v>
      </c>
      <c r="AM2037" s="5">
        <f t="shared" si="251"/>
        <v>6.6</v>
      </c>
      <c r="AN2037" s="4">
        <f t="shared" si="252"/>
        <v>9.9962135554714122E-3</v>
      </c>
      <c r="AO2037" s="3"/>
      <c r="AP2037">
        <v>1</v>
      </c>
      <c r="AR2037" t="s">
        <v>1</v>
      </c>
      <c r="AT2037" s="2">
        <v>4.1260000000000003</v>
      </c>
      <c r="AU2037" s="1">
        <f t="shared" si="253"/>
        <v>2.9178090462092694</v>
      </c>
      <c r="AV2037" s="1">
        <f t="shared" si="254"/>
        <v>2.3697554203058044</v>
      </c>
      <c r="AW2037" s="1">
        <f t="shared" si="255"/>
        <v>1.821701794402339</v>
      </c>
    </row>
    <row r="2038" spans="1:49" x14ac:dyDescent="0.2">
      <c r="A2038">
        <v>2036</v>
      </c>
      <c r="B2038" t="s">
        <v>10732</v>
      </c>
      <c r="C2038" t="s">
        <v>10731</v>
      </c>
      <c r="F2038" t="s">
        <v>10730</v>
      </c>
      <c r="G2038" t="s">
        <v>6</v>
      </c>
      <c r="H2038" t="s">
        <v>5</v>
      </c>
      <c r="I2038" t="s">
        <v>10729</v>
      </c>
      <c r="J2038" t="s">
        <v>10728</v>
      </c>
      <c r="K2038" t="s">
        <v>10727</v>
      </c>
      <c r="L2038" t="s">
        <v>10726</v>
      </c>
      <c r="M2038" t="s">
        <v>10725</v>
      </c>
      <c r="N2038">
        <v>5</v>
      </c>
      <c r="O2038" t="s">
        <v>10724</v>
      </c>
      <c r="P2038" t="s">
        <v>10723</v>
      </c>
      <c r="Q2038" t="s">
        <v>10722</v>
      </c>
      <c r="R2038" s="7">
        <v>41130</v>
      </c>
      <c r="S2038" s="8">
        <f t="shared" si="248"/>
        <v>2012</v>
      </c>
      <c r="T2038" s="8">
        <v>2012</v>
      </c>
      <c r="U2038" s="8">
        <f t="shared" si="249"/>
        <v>10</v>
      </c>
      <c r="V2038" s="7">
        <v>2012</v>
      </c>
      <c r="W2038" t="s">
        <v>1259</v>
      </c>
      <c r="X2038" s="2">
        <v>1.3280000000000001</v>
      </c>
      <c r="Y2038" s="6">
        <f t="shared" si="250"/>
        <v>3.5450201542937994E-2</v>
      </c>
      <c r="AA2038">
        <v>15361225</v>
      </c>
      <c r="AB2038">
        <v>18894</v>
      </c>
      <c r="AD2038" t="s">
        <v>2</v>
      </c>
      <c r="AE2038">
        <v>11</v>
      </c>
      <c r="AG2038">
        <v>6239558</v>
      </c>
      <c r="AH2038" t="s">
        <v>10721</v>
      </c>
      <c r="AI2038" t="s">
        <v>10720</v>
      </c>
      <c r="AJ2038" t="s">
        <v>10719</v>
      </c>
      <c r="AK2038" t="s">
        <v>10718</v>
      </c>
      <c r="AL2038">
        <v>25</v>
      </c>
      <c r="AM2038" s="5">
        <f t="shared" si="251"/>
        <v>2.5</v>
      </c>
      <c r="AN2038" s="4">
        <f t="shared" si="252"/>
        <v>3.7864445285876562E-3</v>
      </c>
      <c r="AO2038" s="3"/>
      <c r="AP2038">
        <v>0</v>
      </c>
      <c r="AQ2038" t="s">
        <v>10717</v>
      </c>
      <c r="AR2038" t="s">
        <v>10716</v>
      </c>
      <c r="AS2038" t="s">
        <v>10715</v>
      </c>
      <c r="AT2038" s="2">
        <v>3.8340000000000001</v>
      </c>
      <c r="AU2038" s="1">
        <f t="shared" si="253"/>
        <v>2.5951074438632893</v>
      </c>
      <c r="AV2038" s="1">
        <f t="shared" si="254"/>
        <v>1.9618323035762824</v>
      </c>
      <c r="AW2038" s="1">
        <f t="shared" si="255"/>
        <v>1.3285571632892756</v>
      </c>
    </row>
    <row r="2039" spans="1:49" x14ac:dyDescent="0.2">
      <c r="A2039">
        <v>2037</v>
      </c>
      <c r="B2039" t="s">
        <v>10714</v>
      </c>
      <c r="C2039" t="s">
        <v>10713</v>
      </c>
      <c r="F2039" t="s">
        <v>10712</v>
      </c>
      <c r="G2039" t="s">
        <v>6</v>
      </c>
      <c r="H2039" t="s">
        <v>5</v>
      </c>
      <c r="I2039" t="s">
        <v>10711</v>
      </c>
      <c r="J2039" t="s">
        <v>10710</v>
      </c>
      <c r="K2039" t="s">
        <v>10709</v>
      </c>
      <c r="L2039" t="s">
        <v>10708</v>
      </c>
      <c r="M2039" t="s">
        <v>52</v>
      </c>
      <c r="N2039">
        <v>3</v>
      </c>
      <c r="O2039" t="s">
        <v>10707</v>
      </c>
      <c r="P2039" t="s">
        <v>10706</v>
      </c>
      <c r="Q2039" t="s">
        <v>10705</v>
      </c>
      <c r="R2039" s="7">
        <v>41130</v>
      </c>
      <c r="S2039" s="8">
        <f t="shared" si="248"/>
        <v>2012</v>
      </c>
      <c r="T2039" s="8">
        <v>2012</v>
      </c>
      <c r="U2039" s="8">
        <f t="shared" si="249"/>
        <v>10</v>
      </c>
      <c r="V2039" s="7">
        <v>2012</v>
      </c>
      <c r="W2039" t="s">
        <v>1259</v>
      </c>
      <c r="X2039" s="2">
        <v>1.3280000000000001</v>
      </c>
      <c r="Y2039" s="6">
        <f t="shared" si="250"/>
        <v>3.5450201542937994E-2</v>
      </c>
      <c r="AA2039">
        <v>15361225</v>
      </c>
      <c r="AB2039">
        <v>18894</v>
      </c>
      <c r="AD2039" t="s">
        <v>2</v>
      </c>
      <c r="AE2039">
        <v>11</v>
      </c>
      <c r="AG2039">
        <v>6237482</v>
      </c>
      <c r="AH2039" t="s">
        <v>10704</v>
      </c>
      <c r="AI2039" t="s">
        <v>10703</v>
      </c>
      <c r="AJ2039" t="s">
        <v>10702</v>
      </c>
      <c r="AK2039" t="s">
        <v>10701</v>
      </c>
      <c r="AL2039">
        <v>15</v>
      </c>
      <c r="AM2039" s="5">
        <f t="shared" si="251"/>
        <v>1.5</v>
      </c>
      <c r="AN2039" s="4">
        <f t="shared" si="252"/>
        <v>2.2718667171525938E-3</v>
      </c>
      <c r="AO2039" s="3"/>
      <c r="AP2039">
        <v>0</v>
      </c>
      <c r="AR2039" t="s">
        <v>1</v>
      </c>
      <c r="AT2039" s="2">
        <v>3.8340000000000001</v>
      </c>
      <c r="AU2039" s="1">
        <f t="shared" si="253"/>
        <v>2.5496701095202372</v>
      </c>
      <c r="AV2039" s="1">
        <f t="shared" si="254"/>
        <v>1.8861034130045293</v>
      </c>
      <c r="AW2039" s="1">
        <f t="shared" si="255"/>
        <v>1.2225367164888212</v>
      </c>
    </row>
    <row r="2040" spans="1:49" x14ac:dyDescent="0.2">
      <c r="A2040">
        <v>2038</v>
      </c>
      <c r="B2040" t="s">
        <v>10700</v>
      </c>
      <c r="C2040" t="s">
        <v>10699</v>
      </c>
      <c r="F2040" t="s">
        <v>10698</v>
      </c>
      <c r="G2040" t="s">
        <v>6</v>
      </c>
      <c r="H2040" t="s">
        <v>5</v>
      </c>
      <c r="I2040" t="s">
        <v>10697</v>
      </c>
      <c r="J2040" t="s">
        <v>10696</v>
      </c>
      <c r="K2040" t="s">
        <v>10695</v>
      </c>
      <c r="L2040" t="s">
        <v>10694</v>
      </c>
      <c r="M2040" t="s">
        <v>10693</v>
      </c>
      <c r="N2040">
        <v>8</v>
      </c>
      <c r="O2040" t="s">
        <v>10692</v>
      </c>
      <c r="P2040" t="s">
        <v>10691</v>
      </c>
      <c r="Q2040" t="s">
        <v>10690</v>
      </c>
      <c r="R2040" s="7">
        <v>41129</v>
      </c>
      <c r="S2040" s="8">
        <f t="shared" si="248"/>
        <v>2012</v>
      </c>
      <c r="T2040" s="8">
        <v>2012</v>
      </c>
      <c r="U2040" s="8">
        <f t="shared" si="249"/>
        <v>10</v>
      </c>
      <c r="V2040" s="7">
        <v>41129</v>
      </c>
      <c r="W2040" t="s">
        <v>1926</v>
      </c>
      <c r="X2040" s="2">
        <v>1.5029999999999999</v>
      </c>
      <c r="Y2040" s="6">
        <f t="shared" si="250"/>
        <v>4.0121726595659483E-2</v>
      </c>
      <c r="AA2040">
        <v>10980121</v>
      </c>
      <c r="AB2040">
        <v>11000153773</v>
      </c>
      <c r="AC2040" t="s">
        <v>1925</v>
      </c>
      <c r="AD2040" t="s">
        <v>2</v>
      </c>
      <c r="AE2040">
        <v>86</v>
      </c>
      <c r="AF2040">
        <v>7</v>
      </c>
      <c r="AG2040">
        <v>75112</v>
      </c>
      <c r="AI2040" t="s">
        <v>10689</v>
      </c>
      <c r="AK2040" t="s">
        <v>10688</v>
      </c>
      <c r="AL2040">
        <v>27</v>
      </c>
      <c r="AM2040" s="5">
        <f t="shared" si="251"/>
        <v>2.7</v>
      </c>
      <c r="AN2040" s="4">
        <f t="shared" si="252"/>
        <v>4.0893600908746691E-3</v>
      </c>
      <c r="AO2040" s="3"/>
      <c r="AP2040">
        <v>0</v>
      </c>
      <c r="AR2040" t="s">
        <v>1</v>
      </c>
      <c r="AT2040" s="2" t="s">
        <v>0</v>
      </c>
      <c r="AU2040" s="1">
        <f t="shared" si="253"/>
        <v>2.9312016644224035</v>
      </c>
      <c r="AV2040" s="1">
        <f t="shared" si="254"/>
        <v>2.2105543343267078</v>
      </c>
      <c r="AW2040" s="1">
        <f t="shared" si="255"/>
        <v>1.4899070042310114</v>
      </c>
    </row>
    <row r="2041" spans="1:49" x14ac:dyDescent="0.2">
      <c r="A2041">
        <v>2039</v>
      </c>
      <c r="B2041" t="s">
        <v>10687</v>
      </c>
      <c r="C2041" t="s">
        <v>10686</v>
      </c>
      <c r="F2041" t="s">
        <v>10685</v>
      </c>
      <c r="G2041" t="s">
        <v>6</v>
      </c>
      <c r="H2041" t="s">
        <v>5</v>
      </c>
      <c r="I2041" t="s">
        <v>10684</v>
      </c>
      <c r="J2041" t="s">
        <v>10683</v>
      </c>
      <c r="K2041" t="s">
        <v>10682</v>
      </c>
      <c r="L2041" t="s">
        <v>10681</v>
      </c>
      <c r="M2041" t="s">
        <v>69</v>
      </c>
      <c r="N2041">
        <v>4</v>
      </c>
      <c r="O2041" t="s">
        <v>10680</v>
      </c>
      <c r="P2041" t="s">
        <v>10679</v>
      </c>
      <c r="Q2041" t="s">
        <v>10678</v>
      </c>
      <c r="R2041" s="7">
        <v>41129</v>
      </c>
      <c r="S2041" s="8">
        <f t="shared" si="248"/>
        <v>2012</v>
      </c>
      <c r="T2041" s="8">
        <v>2012</v>
      </c>
      <c r="U2041" s="8">
        <f t="shared" si="249"/>
        <v>10</v>
      </c>
      <c r="V2041" s="7">
        <v>2012</v>
      </c>
      <c r="W2041" t="s">
        <v>1259</v>
      </c>
      <c r="X2041" s="2">
        <v>1.3280000000000001</v>
      </c>
      <c r="Y2041" s="6">
        <f t="shared" si="250"/>
        <v>3.5450201542937994E-2</v>
      </c>
      <c r="AA2041">
        <v>15361225</v>
      </c>
      <c r="AB2041">
        <v>18894</v>
      </c>
      <c r="AD2041" t="s">
        <v>2</v>
      </c>
      <c r="AE2041">
        <v>11</v>
      </c>
      <c r="AG2041">
        <v>6237488</v>
      </c>
      <c r="AH2041" t="s">
        <v>10677</v>
      </c>
      <c r="AI2041" t="s">
        <v>10676</v>
      </c>
      <c r="AJ2041" t="s">
        <v>10675</v>
      </c>
      <c r="AK2041" t="s">
        <v>10674</v>
      </c>
      <c r="AL2041">
        <v>19</v>
      </c>
      <c r="AM2041" s="5">
        <f t="shared" si="251"/>
        <v>1.9</v>
      </c>
      <c r="AN2041" s="4">
        <f t="shared" si="252"/>
        <v>2.8776978417266188E-3</v>
      </c>
      <c r="AO2041" s="3"/>
      <c r="AP2041">
        <v>0</v>
      </c>
      <c r="AR2041" t="s">
        <v>10673</v>
      </c>
      <c r="AS2041" t="s">
        <v>10672</v>
      </c>
      <c r="AT2041" s="2">
        <v>3.8340000000000001</v>
      </c>
      <c r="AU2041" s="1">
        <f t="shared" si="253"/>
        <v>2.5678450432574582</v>
      </c>
      <c r="AV2041" s="1">
        <f t="shared" si="254"/>
        <v>1.9163949692332305</v>
      </c>
      <c r="AW2041" s="1">
        <f t="shared" si="255"/>
        <v>1.264944895209003</v>
      </c>
    </row>
    <row r="2042" spans="1:49" x14ac:dyDescent="0.2">
      <c r="A2042">
        <v>2040</v>
      </c>
      <c r="B2042" t="s">
        <v>10671</v>
      </c>
      <c r="C2042" t="s">
        <v>10670</v>
      </c>
      <c r="F2042" t="s">
        <v>10669</v>
      </c>
      <c r="G2042" t="s">
        <v>6</v>
      </c>
      <c r="H2042" t="s">
        <v>5</v>
      </c>
      <c r="I2042" t="s">
        <v>1555</v>
      </c>
      <c r="J2042">
        <v>60030553</v>
      </c>
      <c r="K2042" t="s">
        <v>196</v>
      </c>
      <c r="L2042" t="s">
        <v>195</v>
      </c>
      <c r="M2042" t="s">
        <v>194</v>
      </c>
      <c r="N2042">
        <v>4</v>
      </c>
      <c r="O2042" t="s">
        <v>10668</v>
      </c>
      <c r="P2042" t="s">
        <v>10667</v>
      </c>
      <c r="Q2042" t="s">
        <v>2981</v>
      </c>
      <c r="R2042" s="7">
        <v>41129</v>
      </c>
      <c r="S2042" s="8">
        <f t="shared" si="248"/>
        <v>2012</v>
      </c>
      <c r="T2042" s="8">
        <v>2012</v>
      </c>
      <c r="U2042" s="8">
        <f t="shared" si="249"/>
        <v>10</v>
      </c>
      <c r="V2042" s="7">
        <v>2012</v>
      </c>
      <c r="W2042" t="s">
        <v>1259</v>
      </c>
      <c r="X2042" s="2">
        <v>1.3280000000000001</v>
      </c>
      <c r="Y2042" s="6">
        <f t="shared" si="250"/>
        <v>3.5450201542937994E-2</v>
      </c>
      <c r="AA2042">
        <v>15361225</v>
      </c>
      <c r="AB2042">
        <v>18894</v>
      </c>
      <c r="AD2042" t="s">
        <v>2</v>
      </c>
      <c r="AE2042">
        <v>11</v>
      </c>
      <c r="AG2042">
        <v>6235991</v>
      </c>
      <c r="AH2042" t="s">
        <v>10666</v>
      </c>
      <c r="AI2042" t="s">
        <v>10665</v>
      </c>
      <c r="AJ2042" t="s">
        <v>10664</v>
      </c>
      <c r="AK2042" t="s">
        <v>10663</v>
      </c>
      <c r="AL2042">
        <v>74</v>
      </c>
      <c r="AM2042" s="5">
        <f t="shared" si="251"/>
        <v>7.4</v>
      </c>
      <c r="AN2042" s="4">
        <f t="shared" si="252"/>
        <v>1.1207875804619462E-2</v>
      </c>
      <c r="AO2042" s="3"/>
      <c r="AP2042">
        <v>0</v>
      </c>
      <c r="AQ2042" t="s">
        <v>923</v>
      </c>
      <c r="AR2042" t="s">
        <v>2042</v>
      </c>
      <c r="AS2042" t="s">
        <v>922</v>
      </c>
      <c r="AT2042" s="2">
        <v>3.8340000000000001</v>
      </c>
      <c r="AU2042" s="1">
        <f t="shared" si="253"/>
        <v>2.8177503821442436</v>
      </c>
      <c r="AV2042" s="1">
        <f t="shared" si="254"/>
        <v>2.3329038673778726</v>
      </c>
      <c r="AW2042" s="1">
        <f t="shared" si="255"/>
        <v>1.8480573526115021</v>
      </c>
    </row>
    <row r="2043" spans="1:49" x14ac:dyDescent="0.2">
      <c r="A2043">
        <v>2041</v>
      </c>
      <c r="B2043" t="s">
        <v>10662</v>
      </c>
      <c r="C2043" t="s">
        <v>10661</v>
      </c>
      <c r="F2043" t="s">
        <v>10660</v>
      </c>
      <c r="G2043" t="s">
        <v>6</v>
      </c>
      <c r="H2043" t="s">
        <v>5</v>
      </c>
      <c r="I2043" t="s">
        <v>10659</v>
      </c>
      <c r="J2043" t="s">
        <v>10658</v>
      </c>
      <c r="K2043" t="s">
        <v>10657</v>
      </c>
      <c r="L2043" t="s">
        <v>10656</v>
      </c>
      <c r="M2043" t="s">
        <v>337</v>
      </c>
      <c r="N2043">
        <v>3</v>
      </c>
      <c r="O2043" t="s">
        <v>10655</v>
      </c>
      <c r="P2043" t="s">
        <v>10654</v>
      </c>
      <c r="Q2043" t="s">
        <v>10653</v>
      </c>
      <c r="R2043" s="7">
        <v>41129</v>
      </c>
      <c r="S2043" s="8">
        <f t="shared" si="248"/>
        <v>2012</v>
      </c>
      <c r="T2043" s="8">
        <v>2012</v>
      </c>
      <c r="U2043" s="8">
        <f t="shared" si="249"/>
        <v>10</v>
      </c>
      <c r="V2043" s="7">
        <v>2012</v>
      </c>
      <c r="W2043" t="s">
        <v>1259</v>
      </c>
      <c r="X2043" s="2">
        <v>1.3280000000000001</v>
      </c>
      <c r="Y2043" s="6">
        <f t="shared" si="250"/>
        <v>3.5450201542937994E-2</v>
      </c>
      <c r="AA2043">
        <v>15361225</v>
      </c>
      <c r="AB2043">
        <v>18894</v>
      </c>
      <c r="AD2043" t="s">
        <v>2</v>
      </c>
      <c r="AE2043">
        <v>11</v>
      </c>
      <c r="AG2043">
        <v>6235994</v>
      </c>
      <c r="AH2043" t="s">
        <v>10652</v>
      </c>
      <c r="AI2043" t="s">
        <v>10651</v>
      </c>
      <c r="AJ2043" t="s">
        <v>10650</v>
      </c>
      <c r="AK2043" t="s">
        <v>10649</v>
      </c>
      <c r="AL2043">
        <v>15</v>
      </c>
      <c r="AM2043" s="5">
        <f t="shared" si="251"/>
        <v>1.5</v>
      </c>
      <c r="AN2043" s="4">
        <f t="shared" si="252"/>
        <v>2.2718667171525938E-3</v>
      </c>
      <c r="AO2043" s="3"/>
      <c r="AP2043">
        <v>0</v>
      </c>
      <c r="AR2043">
        <v>20090151005</v>
      </c>
      <c r="AT2043" s="2">
        <v>3.8340000000000001</v>
      </c>
      <c r="AU2043" s="1">
        <f t="shared" si="253"/>
        <v>2.5496701095202372</v>
      </c>
      <c r="AV2043" s="1">
        <f t="shared" si="254"/>
        <v>1.8861034130045293</v>
      </c>
      <c r="AW2043" s="1">
        <f t="shared" si="255"/>
        <v>1.2225367164888212</v>
      </c>
    </row>
    <row r="2044" spans="1:49" x14ac:dyDescent="0.2">
      <c r="A2044">
        <v>2042</v>
      </c>
      <c r="B2044" t="s">
        <v>10648</v>
      </c>
      <c r="C2044" t="s">
        <v>10647</v>
      </c>
      <c r="F2044" t="s">
        <v>10646</v>
      </c>
      <c r="G2044" t="s">
        <v>6</v>
      </c>
      <c r="H2044" t="s">
        <v>5</v>
      </c>
      <c r="I2044" t="s">
        <v>1264</v>
      </c>
      <c r="J2044" t="s">
        <v>10645</v>
      </c>
      <c r="K2044" t="s">
        <v>10644</v>
      </c>
      <c r="L2044" t="s">
        <v>10643</v>
      </c>
      <c r="M2044" t="s">
        <v>262</v>
      </c>
      <c r="N2044">
        <v>2</v>
      </c>
      <c r="O2044" t="s">
        <v>1263</v>
      </c>
      <c r="P2044" t="s">
        <v>1262</v>
      </c>
      <c r="Q2044" t="s">
        <v>10642</v>
      </c>
      <c r="R2044" s="7">
        <v>41129</v>
      </c>
      <c r="S2044" s="8">
        <f t="shared" si="248"/>
        <v>2012</v>
      </c>
      <c r="T2044" s="8">
        <v>2012</v>
      </c>
      <c r="U2044" s="8">
        <f t="shared" si="249"/>
        <v>10</v>
      </c>
      <c r="V2044" s="7">
        <v>2012</v>
      </c>
      <c r="W2044" t="s">
        <v>1259</v>
      </c>
      <c r="X2044" s="2">
        <v>1.3280000000000001</v>
      </c>
      <c r="Y2044" s="6">
        <f t="shared" si="250"/>
        <v>3.5450201542937994E-2</v>
      </c>
      <c r="AA2044">
        <v>15361225</v>
      </c>
      <c r="AB2044">
        <v>18894</v>
      </c>
      <c r="AD2044" t="s">
        <v>2</v>
      </c>
      <c r="AE2044">
        <v>11</v>
      </c>
      <c r="AG2044">
        <v>6235990</v>
      </c>
      <c r="AH2044" t="s">
        <v>10641</v>
      </c>
      <c r="AI2044" t="s">
        <v>10640</v>
      </c>
      <c r="AJ2044" t="s">
        <v>10639</v>
      </c>
      <c r="AK2044" t="s">
        <v>10638</v>
      </c>
      <c r="AL2044">
        <v>5</v>
      </c>
      <c r="AM2044" s="5">
        <f t="shared" si="251"/>
        <v>0.5</v>
      </c>
      <c r="AN2044" s="4">
        <f t="shared" si="252"/>
        <v>7.572889057175312E-4</v>
      </c>
      <c r="AO2044" s="3"/>
      <c r="AP2044">
        <v>0</v>
      </c>
      <c r="AQ2044" t="s">
        <v>1261</v>
      </c>
      <c r="AR2044" t="s">
        <v>1</v>
      </c>
      <c r="AS2044" t="s">
        <v>1260</v>
      </c>
      <c r="AT2044" s="2">
        <v>3.8340000000000001</v>
      </c>
      <c r="AU2044" s="1">
        <f t="shared" si="253"/>
        <v>2.5042327751771856</v>
      </c>
      <c r="AV2044" s="1">
        <f t="shared" si="254"/>
        <v>1.8103745224327763</v>
      </c>
      <c r="AW2044" s="1">
        <f t="shared" si="255"/>
        <v>1.116516269688367</v>
      </c>
    </row>
    <row r="2045" spans="1:49" x14ac:dyDescent="0.2">
      <c r="A2045">
        <v>2043</v>
      </c>
      <c r="B2045" t="s">
        <v>10637</v>
      </c>
      <c r="C2045" t="s">
        <v>10636</v>
      </c>
      <c r="F2045" t="s">
        <v>10635</v>
      </c>
      <c r="G2045" t="s">
        <v>6</v>
      </c>
      <c r="H2045" t="s">
        <v>5</v>
      </c>
      <c r="I2045" t="s">
        <v>10634</v>
      </c>
      <c r="J2045" t="s">
        <v>10633</v>
      </c>
      <c r="K2045" t="s">
        <v>10632</v>
      </c>
      <c r="L2045" t="s">
        <v>10631</v>
      </c>
      <c r="M2045" t="s">
        <v>504</v>
      </c>
      <c r="N2045">
        <v>6</v>
      </c>
      <c r="O2045" t="s">
        <v>10630</v>
      </c>
      <c r="P2045" t="s">
        <v>10629</v>
      </c>
      <c r="Q2045" t="s">
        <v>10628</v>
      </c>
      <c r="R2045" s="7">
        <v>41129</v>
      </c>
      <c r="S2045" s="8">
        <f t="shared" si="248"/>
        <v>2012</v>
      </c>
      <c r="T2045" s="8">
        <v>2012</v>
      </c>
      <c r="U2045" s="8">
        <f t="shared" si="249"/>
        <v>10</v>
      </c>
      <c r="V2045" s="7">
        <v>2012</v>
      </c>
      <c r="W2045" t="s">
        <v>1259</v>
      </c>
      <c r="X2045" s="2">
        <v>1.3280000000000001</v>
      </c>
      <c r="Y2045" s="6">
        <f t="shared" si="250"/>
        <v>3.5450201542937994E-2</v>
      </c>
      <c r="AA2045">
        <v>15361225</v>
      </c>
      <c r="AB2045">
        <v>18894</v>
      </c>
      <c r="AD2045" t="s">
        <v>2</v>
      </c>
      <c r="AE2045">
        <v>11</v>
      </c>
      <c r="AG2045">
        <v>6237485</v>
      </c>
      <c r="AH2045" t="s">
        <v>10627</v>
      </c>
      <c r="AI2045" t="s">
        <v>10626</v>
      </c>
      <c r="AJ2045" t="s">
        <v>10625</v>
      </c>
      <c r="AK2045" t="s">
        <v>10624</v>
      </c>
      <c r="AL2045">
        <v>38</v>
      </c>
      <c r="AM2045" s="5">
        <f t="shared" si="251"/>
        <v>3.8</v>
      </c>
      <c r="AN2045" s="4">
        <f t="shared" si="252"/>
        <v>5.7553956834532375E-3</v>
      </c>
      <c r="AO2045" s="3"/>
      <c r="AP2045">
        <v>0</v>
      </c>
      <c r="AQ2045" t="s">
        <v>331</v>
      </c>
      <c r="AR2045" t="s">
        <v>10623</v>
      </c>
      <c r="AS2045" t="s">
        <v>329</v>
      </c>
      <c r="AT2045" s="2">
        <v>3.8340000000000001</v>
      </c>
      <c r="AU2045" s="1">
        <f t="shared" si="253"/>
        <v>2.6541759785092567</v>
      </c>
      <c r="AV2045" s="1">
        <f t="shared" si="254"/>
        <v>2.0602798613195614</v>
      </c>
      <c r="AW2045" s="1">
        <f t="shared" si="255"/>
        <v>1.4663837441298664</v>
      </c>
    </row>
    <row r="2046" spans="1:49" x14ac:dyDescent="0.2">
      <c r="A2046">
        <v>2044</v>
      </c>
      <c r="B2046" t="s">
        <v>10622</v>
      </c>
      <c r="C2046" t="s">
        <v>10621</v>
      </c>
      <c r="F2046" t="s">
        <v>10620</v>
      </c>
      <c r="G2046" t="s">
        <v>6</v>
      </c>
      <c r="H2046" t="s">
        <v>5</v>
      </c>
      <c r="I2046" t="s">
        <v>1134</v>
      </c>
      <c r="J2046">
        <v>60025578</v>
      </c>
      <c r="K2046" t="s">
        <v>83</v>
      </c>
      <c r="L2046" t="s">
        <v>82</v>
      </c>
      <c r="M2046" t="s">
        <v>16</v>
      </c>
      <c r="N2046">
        <v>5</v>
      </c>
      <c r="O2046" t="s">
        <v>10619</v>
      </c>
      <c r="P2046" t="s">
        <v>10618</v>
      </c>
      <c r="Q2046" t="s">
        <v>81</v>
      </c>
      <c r="R2046" s="7">
        <v>41129</v>
      </c>
      <c r="S2046" s="8">
        <f t="shared" si="248"/>
        <v>2012</v>
      </c>
      <c r="T2046" s="8">
        <v>2012</v>
      </c>
      <c r="U2046" s="8">
        <f t="shared" si="249"/>
        <v>10</v>
      </c>
      <c r="V2046" s="7">
        <v>2012</v>
      </c>
      <c r="W2046" t="s">
        <v>1259</v>
      </c>
      <c r="X2046" s="2">
        <v>1.3280000000000001</v>
      </c>
      <c r="Y2046" s="6">
        <f t="shared" si="250"/>
        <v>3.5450201542937994E-2</v>
      </c>
      <c r="AA2046">
        <v>15361225</v>
      </c>
      <c r="AB2046">
        <v>18894</v>
      </c>
      <c r="AD2046" t="s">
        <v>2</v>
      </c>
      <c r="AE2046">
        <v>11</v>
      </c>
      <c r="AG2046">
        <v>6235993</v>
      </c>
      <c r="AH2046" t="s">
        <v>10617</v>
      </c>
      <c r="AI2046" t="s">
        <v>10616</v>
      </c>
      <c r="AJ2046" t="s">
        <v>10615</v>
      </c>
      <c r="AK2046" t="s">
        <v>10614</v>
      </c>
      <c r="AL2046">
        <v>58</v>
      </c>
      <c r="AM2046" s="5">
        <f t="shared" si="251"/>
        <v>5.8</v>
      </c>
      <c r="AN2046" s="4">
        <f t="shared" si="252"/>
        <v>8.7845513063233623E-3</v>
      </c>
      <c r="AO2046" s="3"/>
      <c r="AP2046">
        <v>0</v>
      </c>
      <c r="AQ2046" t="s">
        <v>251</v>
      </c>
      <c r="AR2046" t="s">
        <v>1267</v>
      </c>
      <c r="AS2046" t="s">
        <v>250</v>
      </c>
      <c r="AT2046" s="2">
        <v>3.8340000000000001</v>
      </c>
      <c r="AU2046" s="1">
        <f t="shared" si="253"/>
        <v>2.7450506471953604</v>
      </c>
      <c r="AV2046" s="1">
        <f t="shared" si="254"/>
        <v>2.2117376424630679</v>
      </c>
      <c r="AW2046" s="1">
        <f t="shared" si="255"/>
        <v>1.678424637730775</v>
      </c>
    </row>
    <row r="2047" spans="1:49" x14ac:dyDescent="0.2">
      <c r="A2047">
        <v>2045</v>
      </c>
      <c r="B2047" t="s">
        <v>10613</v>
      </c>
      <c r="C2047" t="s">
        <v>10612</v>
      </c>
      <c r="F2047" t="s">
        <v>10611</v>
      </c>
      <c r="G2047" t="s">
        <v>6</v>
      </c>
      <c r="H2047" t="s">
        <v>5</v>
      </c>
      <c r="I2047" t="s">
        <v>2597</v>
      </c>
      <c r="J2047">
        <v>60025278</v>
      </c>
      <c r="K2047" t="s">
        <v>18</v>
      </c>
      <c r="L2047" t="s">
        <v>17</v>
      </c>
      <c r="M2047" t="s">
        <v>16</v>
      </c>
      <c r="N2047">
        <v>3</v>
      </c>
      <c r="O2047" t="s">
        <v>10610</v>
      </c>
      <c r="P2047" t="s">
        <v>10609</v>
      </c>
      <c r="Q2047" t="s">
        <v>15</v>
      </c>
      <c r="R2047" s="7">
        <v>41129</v>
      </c>
      <c r="S2047" s="8">
        <f t="shared" si="248"/>
        <v>2012</v>
      </c>
      <c r="T2047" s="8">
        <v>2012</v>
      </c>
      <c r="U2047" s="8">
        <f t="shared" si="249"/>
        <v>10</v>
      </c>
      <c r="V2047" s="7">
        <v>2012</v>
      </c>
      <c r="W2047" t="s">
        <v>1259</v>
      </c>
      <c r="X2047" s="2">
        <v>1.3280000000000001</v>
      </c>
      <c r="Y2047" s="6">
        <f t="shared" si="250"/>
        <v>3.5450201542937994E-2</v>
      </c>
      <c r="AA2047">
        <v>15361225</v>
      </c>
      <c r="AB2047">
        <v>18894</v>
      </c>
      <c r="AD2047" t="s">
        <v>2</v>
      </c>
      <c r="AE2047">
        <v>11</v>
      </c>
      <c r="AG2047">
        <v>6226826</v>
      </c>
      <c r="AH2047" t="s">
        <v>10608</v>
      </c>
      <c r="AI2047" t="s">
        <v>10607</v>
      </c>
      <c r="AJ2047" t="s">
        <v>10606</v>
      </c>
      <c r="AK2047" t="s">
        <v>10605</v>
      </c>
      <c r="AL2047">
        <v>18</v>
      </c>
      <c r="AM2047" s="5">
        <f t="shared" si="251"/>
        <v>1.8</v>
      </c>
      <c r="AN2047" s="4">
        <f t="shared" si="252"/>
        <v>2.7262400605831123E-3</v>
      </c>
      <c r="AO2047" s="3"/>
      <c r="AP2047">
        <v>0</v>
      </c>
      <c r="AR2047" t="s">
        <v>1827</v>
      </c>
      <c r="AS2047" t="s">
        <v>2349</v>
      </c>
      <c r="AT2047" s="2">
        <v>3.8340000000000001</v>
      </c>
      <c r="AU2047" s="1">
        <f t="shared" si="253"/>
        <v>2.563301309823153</v>
      </c>
      <c r="AV2047" s="1">
        <f t="shared" si="254"/>
        <v>1.9088220801760554</v>
      </c>
      <c r="AW2047" s="1">
        <f t="shared" si="255"/>
        <v>1.2543428505289576</v>
      </c>
    </row>
    <row r="2048" spans="1:49" x14ac:dyDescent="0.2">
      <c r="A2048">
        <v>2046</v>
      </c>
      <c r="B2048" t="s">
        <v>10604</v>
      </c>
      <c r="C2048" t="s">
        <v>10603</v>
      </c>
      <c r="F2048" t="s">
        <v>10602</v>
      </c>
      <c r="G2048" t="s">
        <v>6</v>
      </c>
      <c r="H2048" t="s">
        <v>5</v>
      </c>
      <c r="I2048" t="s">
        <v>1964</v>
      </c>
      <c r="J2048" t="s">
        <v>10601</v>
      </c>
      <c r="K2048" t="s">
        <v>10600</v>
      </c>
      <c r="L2048" t="s">
        <v>10599</v>
      </c>
      <c r="M2048" t="s">
        <v>2182</v>
      </c>
      <c r="N2048">
        <v>6</v>
      </c>
      <c r="O2048" t="s">
        <v>10598</v>
      </c>
      <c r="P2048" t="s">
        <v>10597</v>
      </c>
      <c r="Q2048" t="s">
        <v>10596</v>
      </c>
      <c r="R2048" s="7">
        <v>41129</v>
      </c>
      <c r="S2048" s="8">
        <f t="shared" si="248"/>
        <v>2012</v>
      </c>
      <c r="T2048" s="8">
        <v>2012</v>
      </c>
      <c r="U2048" s="8">
        <f t="shared" si="249"/>
        <v>10</v>
      </c>
      <c r="V2048" s="7">
        <v>2012</v>
      </c>
      <c r="W2048" t="s">
        <v>1259</v>
      </c>
      <c r="X2048" s="2">
        <v>1.3280000000000001</v>
      </c>
      <c r="Y2048" s="6">
        <f t="shared" si="250"/>
        <v>3.5450201542937994E-2</v>
      </c>
      <c r="AA2048">
        <v>15361225</v>
      </c>
      <c r="AB2048">
        <v>18894</v>
      </c>
      <c r="AD2048" t="s">
        <v>2</v>
      </c>
      <c r="AE2048">
        <v>11</v>
      </c>
      <c r="AG2048">
        <v>6237489</v>
      </c>
      <c r="AH2048" t="s">
        <v>10595</v>
      </c>
      <c r="AI2048" t="s">
        <v>10594</v>
      </c>
      <c r="AJ2048" t="s">
        <v>10593</v>
      </c>
      <c r="AK2048" t="s">
        <v>10592</v>
      </c>
      <c r="AL2048">
        <v>11</v>
      </c>
      <c r="AM2048" s="5">
        <f t="shared" si="251"/>
        <v>1.1000000000000001</v>
      </c>
      <c r="AN2048" s="4">
        <f t="shared" si="252"/>
        <v>1.6660355925785689E-3</v>
      </c>
      <c r="AO2048" s="3"/>
      <c r="AP2048">
        <v>0</v>
      </c>
      <c r="AQ2048" t="s">
        <v>368</v>
      </c>
      <c r="AR2048">
        <v>4000101041</v>
      </c>
      <c r="AS2048" t="s">
        <v>367</v>
      </c>
      <c r="AT2048" s="2">
        <v>3.8340000000000001</v>
      </c>
      <c r="AU2048" s="1">
        <f t="shared" si="253"/>
        <v>2.5314951757830166</v>
      </c>
      <c r="AV2048" s="1">
        <f t="shared" si="254"/>
        <v>1.8558118567758279</v>
      </c>
      <c r="AW2048" s="1">
        <f t="shared" si="255"/>
        <v>1.1801285377686397</v>
      </c>
    </row>
    <row r="2049" spans="1:49" x14ac:dyDescent="0.2">
      <c r="A2049">
        <v>2047</v>
      </c>
      <c r="B2049" t="s">
        <v>10591</v>
      </c>
      <c r="C2049" t="s">
        <v>10590</v>
      </c>
      <c r="F2049" t="s">
        <v>10589</v>
      </c>
      <c r="G2049" t="s">
        <v>6</v>
      </c>
      <c r="H2049" t="s">
        <v>5</v>
      </c>
      <c r="I2049" t="s">
        <v>1074</v>
      </c>
      <c r="J2049" t="s">
        <v>10588</v>
      </c>
      <c r="K2049" t="s">
        <v>10587</v>
      </c>
      <c r="L2049" t="s">
        <v>1882</v>
      </c>
      <c r="M2049" t="s">
        <v>475</v>
      </c>
      <c r="N2049">
        <v>8</v>
      </c>
      <c r="O2049" t="s">
        <v>10586</v>
      </c>
      <c r="P2049" t="s">
        <v>10585</v>
      </c>
      <c r="Q2049" t="s">
        <v>10584</v>
      </c>
      <c r="R2049" s="7">
        <v>41129</v>
      </c>
      <c r="S2049" s="8">
        <f t="shared" si="248"/>
        <v>2012</v>
      </c>
      <c r="T2049" s="8">
        <v>2012</v>
      </c>
      <c r="U2049" s="8">
        <f t="shared" si="249"/>
        <v>10</v>
      </c>
      <c r="V2049" s="7">
        <v>41129</v>
      </c>
      <c r="W2049" t="s">
        <v>1509</v>
      </c>
      <c r="X2049" s="2">
        <v>4.8529999999999998</v>
      </c>
      <c r="Y2049" s="6">
        <f t="shared" si="250"/>
        <v>0.12954806331918528</v>
      </c>
      <c r="AA2049">
        <v>15306984</v>
      </c>
      <c r="AB2049">
        <v>17853</v>
      </c>
      <c r="AC2049">
        <v>15306992</v>
      </c>
      <c r="AD2049" t="s">
        <v>2</v>
      </c>
      <c r="AE2049">
        <v>12</v>
      </c>
      <c r="AF2049">
        <v>8</v>
      </c>
      <c r="AH2049" t="s">
        <v>10583</v>
      </c>
      <c r="AI2049" t="s">
        <v>10582</v>
      </c>
      <c r="AJ2049" t="s">
        <v>10581</v>
      </c>
      <c r="AK2049" t="s">
        <v>10580</v>
      </c>
      <c r="AL2049">
        <v>82</v>
      </c>
      <c r="AM2049" s="5">
        <f t="shared" si="251"/>
        <v>8.1999999999999993</v>
      </c>
      <c r="AN2049" s="4">
        <f t="shared" si="252"/>
        <v>1.2419538053767512E-2</v>
      </c>
      <c r="AO2049" s="3"/>
      <c r="AP2049">
        <v>0</v>
      </c>
      <c r="AQ2049" t="s">
        <v>314</v>
      </c>
      <c r="AR2049" t="s">
        <v>10579</v>
      </c>
      <c r="AS2049" t="s">
        <v>313</v>
      </c>
      <c r="AT2049" s="2">
        <v>11.189</v>
      </c>
      <c r="AU2049" s="1">
        <f t="shared" si="253"/>
        <v>9.4409505739559947</v>
      </c>
      <c r="AV2049" s="1">
        <f t="shared" si="254"/>
        <v>7.0983800686476393</v>
      </c>
      <c r="AW2049" s="1">
        <f t="shared" si="255"/>
        <v>4.7558095633392838</v>
      </c>
    </row>
    <row r="2050" spans="1:49" x14ac:dyDescent="0.2">
      <c r="A2050">
        <v>2048</v>
      </c>
      <c r="B2050" t="s">
        <v>10578</v>
      </c>
      <c r="C2050" t="s">
        <v>10577</v>
      </c>
      <c r="F2050" t="s">
        <v>10576</v>
      </c>
      <c r="G2050" t="s">
        <v>6</v>
      </c>
      <c r="H2050" t="s">
        <v>5</v>
      </c>
      <c r="I2050" t="s">
        <v>10575</v>
      </c>
      <c r="J2050">
        <v>60012689</v>
      </c>
      <c r="K2050" t="s">
        <v>10574</v>
      </c>
      <c r="L2050" t="s">
        <v>10573</v>
      </c>
      <c r="M2050" t="s">
        <v>674</v>
      </c>
      <c r="N2050">
        <v>7</v>
      </c>
      <c r="O2050" t="s">
        <v>10572</v>
      </c>
      <c r="P2050" t="s">
        <v>10571</v>
      </c>
      <c r="Q2050" t="s">
        <v>10570</v>
      </c>
      <c r="R2050" s="7">
        <v>41129</v>
      </c>
      <c r="S2050" s="8">
        <f t="shared" ref="S2050:S2113" si="256">YEAR(R2050)</f>
        <v>2012</v>
      </c>
      <c r="T2050" s="8">
        <v>2012</v>
      </c>
      <c r="U2050" s="8">
        <f t="shared" ref="U2050:U2113" si="257">2022-T2050</f>
        <v>10</v>
      </c>
      <c r="V2050" s="7">
        <v>41129</v>
      </c>
      <c r="W2050" t="s">
        <v>1509</v>
      </c>
      <c r="X2050" s="2">
        <v>4.8529999999999998</v>
      </c>
      <c r="Y2050" s="6">
        <f t="shared" ref="Y2050:Y2113" si="258">(X2050-$Z$4)/($Z$3-$Z$4)</f>
        <v>0.12954806331918528</v>
      </c>
      <c r="AA2050">
        <v>15306984</v>
      </c>
      <c r="AB2050">
        <v>17853</v>
      </c>
      <c r="AC2050">
        <v>15306992</v>
      </c>
      <c r="AD2050" t="s">
        <v>2</v>
      </c>
      <c r="AE2050">
        <v>12</v>
      </c>
      <c r="AF2050">
        <v>8</v>
      </c>
      <c r="AH2050" t="s">
        <v>10569</v>
      </c>
      <c r="AI2050" t="s">
        <v>10568</v>
      </c>
      <c r="AJ2050" t="s">
        <v>10567</v>
      </c>
      <c r="AK2050" t="s">
        <v>10566</v>
      </c>
      <c r="AL2050">
        <v>62</v>
      </c>
      <c r="AM2050" s="5">
        <f t="shared" ref="AM2050:AM2113" si="259">AL2050/U2050</f>
        <v>6.2</v>
      </c>
      <c r="AN2050" s="4">
        <f t="shared" ref="AN2050:AN2113" si="260">(AM2050-$AO$4)/($AO$3-$AO$4)</f>
        <v>9.3903824308973882E-3</v>
      </c>
      <c r="AO2050" s="3"/>
      <c r="AP2050">
        <v>0</v>
      </c>
      <c r="AR2050" t="s">
        <v>1</v>
      </c>
      <c r="AT2050" s="2">
        <v>11.189</v>
      </c>
      <c r="AU2050" s="1">
        <f t="shared" ref="AU2050:AU2113" si="261">(Y2050*0.7+AN2050*0.3)*100</f>
        <v>9.3500759052698896</v>
      </c>
      <c r="AV2050" s="1">
        <f t="shared" ref="AV2050:AV2113" si="262">(Y2050*0.5+AN2050*0.5)*100</f>
        <v>6.9469222875041332</v>
      </c>
      <c r="AW2050" s="1">
        <f t="shared" ref="AW2050:AW2113" si="263">(Y2050*0.3+AN2050*0.7)*100</f>
        <v>4.543768669738375</v>
      </c>
    </row>
    <row r="2051" spans="1:49" x14ac:dyDescent="0.2">
      <c r="A2051">
        <v>2049</v>
      </c>
      <c r="B2051" t="s">
        <v>10565</v>
      </c>
      <c r="C2051" t="s">
        <v>10564</v>
      </c>
      <c r="F2051" t="s">
        <v>10563</v>
      </c>
      <c r="G2051" t="s">
        <v>6</v>
      </c>
      <c r="H2051" t="s">
        <v>5</v>
      </c>
      <c r="I2051" t="s">
        <v>10562</v>
      </c>
      <c r="J2051" t="s">
        <v>10561</v>
      </c>
      <c r="K2051" t="s">
        <v>10560</v>
      </c>
      <c r="L2051" t="s">
        <v>10559</v>
      </c>
      <c r="M2051" t="s">
        <v>10558</v>
      </c>
      <c r="N2051">
        <v>10</v>
      </c>
      <c r="O2051" t="s">
        <v>10557</v>
      </c>
      <c r="P2051" t="s">
        <v>10556</v>
      </c>
      <c r="Q2051" t="s">
        <v>10555</v>
      </c>
      <c r="R2051" s="7">
        <v>41129</v>
      </c>
      <c r="S2051" s="8">
        <f t="shared" si="256"/>
        <v>2012</v>
      </c>
      <c r="T2051" s="8">
        <v>2012</v>
      </c>
      <c r="U2051" s="8">
        <f t="shared" si="257"/>
        <v>10</v>
      </c>
      <c r="V2051" s="7">
        <v>41129</v>
      </c>
      <c r="W2051" t="s">
        <v>1509</v>
      </c>
      <c r="X2051" s="2">
        <v>4.8529999999999998</v>
      </c>
      <c r="Y2051" s="6">
        <f t="shared" si="258"/>
        <v>0.12954806331918528</v>
      </c>
      <c r="AA2051">
        <v>15306984</v>
      </c>
      <c r="AB2051">
        <v>17853</v>
      </c>
      <c r="AC2051">
        <v>15306992</v>
      </c>
      <c r="AD2051" t="s">
        <v>2</v>
      </c>
      <c r="AE2051">
        <v>12</v>
      </c>
      <c r="AF2051">
        <v>8</v>
      </c>
      <c r="AH2051" t="s">
        <v>10554</v>
      </c>
      <c r="AI2051" t="s">
        <v>10553</v>
      </c>
      <c r="AJ2051" t="s">
        <v>10552</v>
      </c>
      <c r="AK2051" t="s">
        <v>10551</v>
      </c>
      <c r="AL2051">
        <v>54</v>
      </c>
      <c r="AM2051" s="5">
        <f t="shared" si="259"/>
        <v>5.4</v>
      </c>
      <c r="AN2051" s="4">
        <f t="shared" si="260"/>
        <v>8.1787201817493382E-3</v>
      </c>
      <c r="AO2051" s="3"/>
      <c r="AP2051">
        <v>0</v>
      </c>
      <c r="AQ2051" t="s">
        <v>255</v>
      </c>
      <c r="AR2051">
        <v>1007969</v>
      </c>
      <c r="AS2051" t="s">
        <v>254</v>
      </c>
      <c r="AT2051" s="2">
        <v>11.189</v>
      </c>
      <c r="AU2051" s="1">
        <f t="shared" si="261"/>
        <v>9.3137260377954494</v>
      </c>
      <c r="AV2051" s="1">
        <f t="shared" si="262"/>
        <v>6.8863391750467313</v>
      </c>
      <c r="AW2051" s="1">
        <f t="shared" si="263"/>
        <v>4.4589523122980115</v>
      </c>
    </row>
    <row r="2052" spans="1:49" x14ac:dyDescent="0.2">
      <c r="A2052">
        <v>2050</v>
      </c>
      <c r="B2052" t="s">
        <v>10550</v>
      </c>
      <c r="C2052" t="s">
        <v>10549</v>
      </c>
      <c r="F2052" t="s">
        <v>10548</v>
      </c>
      <c r="G2052" t="s">
        <v>6</v>
      </c>
      <c r="H2052" t="s">
        <v>5</v>
      </c>
      <c r="I2052" t="s">
        <v>1820</v>
      </c>
      <c r="J2052">
        <v>60113260</v>
      </c>
      <c r="K2052" t="s">
        <v>1819</v>
      </c>
      <c r="L2052" t="s">
        <v>133</v>
      </c>
      <c r="M2052" t="s">
        <v>132</v>
      </c>
      <c r="N2052">
        <v>3</v>
      </c>
      <c r="O2052" t="s">
        <v>1818</v>
      </c>
      <c r="P2052" t="s">
        <v>1817</v>
      </c>
      <c r="Q2052" t="s">
        <v>1816</v>
      </c>
      <c r="R2052" s="7">
        <v>41128</v>
      </c>
      <c r="S2052" s="8">
        <f t="shared" si="256"/>
        <v>2012</v>
      </c>
      <c r="T2052" s="8">
        <v>2012</v>
      </c>
      <c r="U2052" s="8">
        <f t="shared" si="257"/>
        <v>10</v>
      </c>
      <c r="V2052" s="7">
        <v>2012</v>
      </c>
      <c r="W2052" t="s">
        <v>581</v>
      </c>
      <c r="X2052" s="2">
        <v>1.468</v>
      </c>
      <c r="Y2052" s="6">
        <f t="shared" si="258"/>
        <v>3.9187421585115186E-2</v>
      </c>
      <c r="AA2052">
        <v>906778</v>
      </c>
      <c r="AB2052">
        <v>18931</v>
      </c>
      <c r="AD2052" t="s">
        <v>2</v>
      </c>
      <c r="AE2052">
        <v>60</v>
      </c>
      <c r="AF2052">
        <v>10</v>
      </c>
      <c r="AG2052">
        <v>6253219</v>
      </c>
      <c r="AH2052" t="s">
        <v>10547</v>
      </c>
      <c r="AI2052" t="s">
        <v>10546</v>
      </c>
      <c r="AJ2052" t="s">
        <v>10545</v>
      </c>
      <c r="AK2052" t="s">
        <v>10544</v>
      </c>
      <c r="AL2052">
        <v>29</v>
      </c>
      <c r="AM2052" s="5">
        <f t="shared" si="259"/>
        <v>2.9</v>
      </c>
      <c r="AN2052" s="4">
        <f t="shared" si="260"/>
        <v>4.3922756531616812E-3</v>
      </c>
      <c r="AO2052" s="3"/>
      <c r="AP2052">
        <v>0</v>
      </c>
      <c r="AQ2052" t="s">
        <v>861</v>
      </c>
      <c r="AR2052" t="s">
        <v>1814</v>
      </c>
      <c r="AS2052" t="s">
        <v>860</v>
      </c>
      <c r="AT2052" s="2">
        <v>5.0830000000000002</v>
      </c>
      <c r="AU2052" s="1">
        <f t="shared" si="261"/>
        <v>2.8748877805529132</v>
      </c>
      <c r="AV2052" s="1">
        <f t="shared" si="262"/>
        <v>2.1789848619138432</v>
      </c>
      <c r="AW2052" s="1">
        <f t="shared" si="263"/>
        <v>1.4830819432747733</v>
      </c>
    </row>
    <row r="2053" spans="1:49" x14ac:dyDescent="0.2">
      <c r="A2053">
        <v>2051</v>
      </c>
      <c r="B2053" t="s">
        <v>10543</v>
      </c>
      <c r="C2053" t="s">
        <v>10542</v>
      </c>
      <c r="F2053" t="s">
        <v>10541</v>
      </c>
      <c r="G2053" t="s">
        <v>6</v>
      </c>
      <c r="H2053" t="s">
        <v>5</v>
      </c>
      <c r="I2053" t="s">
        <v>10540</v>
      </c>
      <c r="J2053" t="s">
        <v>10539</v>
      </c>
      <c r="K2053" t="s">
        <v>10538</v>
      </c>
      <c r="L2053" t="s">
        <v>10537</v>
      </c>
      <c r="M2053" t="s">
        <v>504</v>
      </c>
      <c r="N2053">
        <v>4</v>
      </c>
      <c r="O2053" t="s">
        <v>10536</v>
      </c>
      <c r="P2053" t="s">
        <v>10535</v>
      </c>
      <c r="Q2053" t="s">
        <v>10534</v>
      </c>
      <c r="R2053" s="7">
        <v>41128</v>
      </c>
      <c r="S2053" s="8">
        <f t="shared" si="256"/>
        <v>2012</v>
      </c>
      <c r="T2053" s="8">
        <v>2012</v>
      </c>
      <c r="U2053" s="8">
        <f t="shared" si="257"/>
        <v>10</v>
      </c>
      <c r="V2053" s="7">
        <v>2012</v>
      </c>
      <c r="W2053" t="s">
        <v>581</v>
      </c>
      <c r="X2053" s="2">
        <v>1.468</v>
      </c>
      <c r="Y2053" s="6">
        <f t="shared" si="258"/>
        <v>3.9187421585115186E-2</v>
      </c>
      <c r="AA2053">
        <v>906778</v>
      </c>
      <c r="AB2053">
        <v>18931</v>
      </c>
      <c r="AD2053" t="s">
        <v>2</v>
      </c>
      <c r="AE2053">
        <v>60</v>
      </c>
      <c r="AF2053">
        <v>10</v>
      </c>
      <c r="AG2053">
        <v>6253207</v>
      </c>
      <c r="AH2053" t="s">
        <v>10533</v>
      </c>
      <c r="AI2053" t="s">
        <v>10532</v>
      </c>
      <c r="AJ2053" t="s">
        <v>10531</v>
      </c>
      <c r="AK2053" t="s">
        <v>10530</v>
      </c>
      <c r="AL2053">
        <v>25</v>
      </c>
      <c r="AM2053" s="5">
        <f t="shared" si="259"/>
        <v>2.5</v>
      </c>
      <c r="AN2053" s="4">
        <f t="shared" si="260"/>
        <v>3.7864445285876562E-3</v>
      </c>
      <c r="AO2053" s="3"/>
      <c r="AP2053">
        <v>0</v>
      </c>
      <c r="AQ2053" t="s">
        <v>331</v>
      </c>
      <c r="AR2053" t="s">
        <v>10529</v>
      </c>
      <c r="AS2053" t="s">
        <v>329</v>
      </c>
      <c r="AT2053" s="2">
        <v>5.0830000000000002</v>
      </c>
      <c r="AU2053" s="1">
        <f t="shared" si="261"/>
        <v>2.8567128468156922</v>
      </c>
      <c r="AV2053" s="1">
        <f t="shared" si="262"/>
        <v>2.1486933056851418</v>
      </c>
      <c r="AW2053" s="1">
        <f t="shared" si="263"/>
        <v>1.4406737645545915</v>
      </c>
    </row>
    <row r="2054" spans="1:49" x14ac:dyDescent="0.2">
      <c r="A2054">
        <v>2052</v>
      </c>
      <c r="B2054" t="s">
        <v>10528</v>
      </c>
      <c r="C2054" t="s">
        <v>10527</v>
      </c>
      <c r="F2054" t="s">
        <v>10526</v>
      </c>
      <c r="G2054" t="s">
        <v>6</v>
      </c>
      <c r="H2054" t="s">
        <v>5</v>
      </c>
      <c r="I2054" t="s">
        <v>10525</v>
      </c>
      <c r="J2054">
        <v>60004923</v>
      </c>
      <c r="K2054" t="s">
        <v>2203</v>
      </c>
      <c r="L2054" t="s">
        <v>2202</v>
      </c>
      <c r="M2054" t="s">
        <v>12</v>
      </c>
      <c r="N2054">
        <v>2</v>
      </c>
      <c r="O2054" t="s">
        <v>10524</v>
      </c>
      <c r="P2054" t="s">
        <v>10523</v>
      </c>
      <c r="Q2054" t="s">
        <v>2201</v>
      </c>
      <c r="R2054" s="7">
        <v>41128</v>
      </c>
      <c r="S2054" s="8">
        <f t="shared" si="256"/>
        <v>2012</v>
      </c>
      <c r="T2054" s="8">
        <v>2012</v>
      </c>
      <c r="U2054" s="8">
        <f t="shared" si="257"/>
        <v>10</v>
      </c>
      <c r="V2054" s="7">
        <v>2012</v>
      </c>
      <c r="W2054" t="s">
        <v>581</v>
      </c>
      <c r="X2054" s="2">
        <v>1.468</v>
      </c>
      <c r="Y2054" s="6">
        <f t="shared" si="258"/>
        <v>3.9187421585115186E-2</v>
      </c>
      <c r="AA2054">
        <v>906778</v>
      </c>
      <c r="AB2054">
        <v>18931</v>
      </c>
      <c r="AD2054" t="s">
        <v>2</v>
      </c>
      <c r="AE2054">
        <v>60</v>
      </c>
      <c r="AF2054">
        <v>10</v>
      </c>
      <c r="AG2054">
        <v>6253214</v>
      </c>
      <c r="AH2054" t="s">
        <v>10522</v>
      </c>
      <c r="AI2054" t="s">
        <v>10521</v>
      </c>
      <c r="AJ2054" t="s">
        <v>10520</v>
      </c>
      <c r="AK2054" t="s">
        <v>10519</v>
      </c>
      <c r="AL2054">
        <v>17</v>
      </c>
      <c r="AM2054" s="5">
        <f t="shared" si="259"/>
        <v>1.7</v>
      </c>
      <c r="AN2054" s="4">
        <f t="shared" si="260"/>
        <v>2.5747822794396063E-3</v>
      </c>
      <c r="AO2054" s="3"/>
      <c r="AP2054">
        <v>0</v>
      </c>
      <c r="AQ2054" t="s">
        <v>255</v>
      </c>
      <c r="AR2054" t="s">
        <v>10518</v>
      </c>
      <c r="AS2054" t="s">
        <v>254</v>
      </c>
      <c r="AT2054" s="2">
        <v>5.0830000000000002</v>
      </c>
      <c r="AU2054" s="1">
        <f t="shared" si="261"/>
        <v>2.820362979341251</v>
      </c>
      <c r="AV2054" s="1">
        <f t="shared" si="262"/>
        <v>2.0881101932277395</v>
      </c>
      <c r="AW2054" s="1">
        <f t="shared" si="263"/>
        <v>1.355857407114228</v>
      </c>
    </row>
    <row r="2055" spans="1:49" x14ac:dyDescent="0.2">
      <c r="A2055">
        <v>2053</v>
      </c>
      <c r="B2055" t="s">
        <v>10517</v>
      </c>
      <c r="C2055" t="s">
        <v>10516</v>
      </c>
      <c r="F2055" t="s">
        <v>10515</v>
      </c>
      <c r="G2055" t="s">
        <v>6</v>
      </c>
      <c r="H2055" t="s">
        <v>5</v>
      </c>
      <c r="I2055" t="s">
        <v>10514</v>
      </c>
      <c r="J2055">
        <v>60002222</v>
      </c>
      <c r="K2055" t="s">
        <v>2196</v>
      </c>
      <c r="L2055" t="s">
        <v>2195</v>
      </c>
      <c r="M2055" t="s">
        <v>16</v>
      </c>
      <c r="N2055">
        <v>6</v>
      </c>
      <c r="O2055" t="s">
        <v>10513</v>
      </c>
      <c r="P2055" t="s">
        <v>10512</v>
      </c>
      <c r="Q2055" t="s">
        <v>2194</v>
      </c>
      <c r="R2055" s="7">
        <v>41128</v>
      </c>
      <c r="S2055" s="8">
        <f t="shared" si="256"/>
        <v>2012</v>
      </c>
      <c r="T2055" s="8">
        <v>2012</v>
      </c>
      <c r="U2055" s="8">
        <f t="shared" si="257"/>
        <v>10</v>
      </c>
      <c r="V2055" s="7">
        <v>2012</v>
      </c>
      <c r="W2055" t="s">
        <v>2449</v>
      </c>
      <c r="X2055" s="2">
        <v>0.496</v>
      </c>
      <c r="Y2055" s="6">
        <f t="shared" si="258"/>
        <v>1.3240436720856359E-2</v>
      </c>
      <c r="AA2055">
        <v>21563950</v>
      </c>
      <c r="AB2055">
        <v>21100199777</v>
      </c>
      <c r="AD2055" t="s">
        <v>2</v>
      </c>
      <c r="AE2055">
        <v>2</v>
      </c>
      <c r="AF2055">
        <v>9</v>
      </c>
      <c r="AG2055">
        <v>6255783</v>
      </c>
      <c r="AH2055" t="s">
        <v>10511</v>
      </c>
      <c r="AI2055" t="s">
        <v>10510</v>
      </c>
      <c r="AJ2055" t="s">
        <v>10509</v>
      </c>
      <c r="AK2055" t="s">
        <v>10508</v>
      </c>
      <c r="AL2055">
        <v>2</v>
      </c>
      <c r="AM2055" s="5">
        <f t="shared" si="259"/>
        <v>0.2</v>
      </c>
      <c r="AN2055" s="4">
        <f t="shared" si="260"/>
        <v>3.0291556228701253E-4</v>
      </c>
      <c r="AO2055" s="3"/>
      <c r="AP2055">
        <v>0</v>
      </c>
      <c r="AQ2055" t="s">
        <v>251</v>
      </c>
      <c r="AR2055" t="s">
        <v>5874</v>
      </c>
      <c r="AS2055" t="s">
        <v>250</v>
      </c>
      <c r="AT2055" s="2" t="s">
        <v>0</v>
      </c>
      <c r="AU2055" s="1">
        <f t="shared" si="261"/>
        <v>0.9359180373285555</v>
      </c>
      <c r="AV2055" s="1">
        <f t="shared" si="262"/>
        <v>0.67716761415716853</v>
      </c>
      <c r="AW2055" s="1">
        <f t="shared" si="263"/>
        <v>0.41841719098578162</v>
      </c>
    </row>
    <row r="2056" spans="1:49" x14ac:dyDescent="0.2">
      <c r="A2056">
        <v>2054</v>
      </c>
      <c r="B2056" t="s">
        <v>10507</v>
      </c>
      <c r="C2056" t="s">
        <v>10506</v>
      </c>
      <c r="F2056" t="s">
        <v>10505</v>
      </c>
      <c r="G2056" t="s">
        <v>6</v>
      </c>
      <c r="H2056" t="s">
        <v>5</v>
      </c>
      <c r="I2056" t="s">
        <v>10504</v>
      </c>
      <c r="J2056" t="s">
        <v>10503</v>
      </c>
      <c r="K2056" t="s">
        <v>10502</v>
      </c>
      <c r="L2056" t="s">
        <v>2002</v>
      </c>
      <c r="M2056" t="s">
        <v>2001</v>
      </c>
      <c r="N2056">
        <v>3</v>
      </c>
      <c r="O2056" t="s">
        <v>10501</v>
      </c>
      <c r="P2056" t="s">
        <v>10500</v>
      </c>
      <c r="Q2056" t="s">
        <v>10499</v>
      </c>
      <c r="R2056" s="7">
        <v>41128</v>
      </c>
      <c r="S2056" s="8">
        <f t="shared" si="256"/>
        <v>2012</v>
      </c>
      <c r="T2056" s="8">
        <v>2012</v>
      </c>
      <c r="U2056" s="8">
        <f t="shared" si="257"/>
        <v>10</v>
      </c>
      <c r="V2056" s="7">
        <v>41128</v>
      </c>
      <c r="W2056" t="s">
        <v>1523</v>
      </c>
      <c r="X2056" s="2">
        <v>1.887</v>
      </c>
      <c r="Y2056" s="6">
        <f t="shared" si="258"/>
        <v>5.0372387282774087E-2</v>
      </c>
      <c r="AA2056">
        <v>15507998</v>
      </c>
      <c r="AB2056">
        <v>110157</v>
      </c>
      <c r="AC2056">
        <v>15502368</v>
      </c>
      <c r="AD2056" t="s">
        <v>2</v>
      </c>
      <c r="AE2056">
        <v>86</v>
      </c>
      <c r="AF2056">
        <v>4</v>
      </c>
      <c r="AG2056">
        <v>44010</v>
      </c>
      <c r="AI2056" t="s">
        <v>10498</v>
      </c>
      <c r="AK2056" t="s">
        <v>10497</v>
      </c>
      <c r="AL2056">
        <v>34</v>
      </c>
      <c r="AM2056" s="5">
        <f t="shared" si="259"/>
        <v>3.4</v>
      </c>
      <c r="AN2056" s="4">
        <f t="shared" si="260"/>
        <v>5.1495645588792126E-3</v>
      </c>
      <c r="AO2056" s="3"/>
      <c r="AP2056">
        <v>0</v>
      </c>
      <c r="AQ2056" t="s">
        <v>49</v>
      </c>
      <c r="AR2056">
        <v>205005</v>
      </c>
      <c r="AS2056" t="s">
        <v>48</v>
      </c>
      <c r="AT2056" s="2" t="s">
        <v>0</v>
      </c>
      <c r="AU2056" s="1">
        <f t="shared" si="261"/>
        <v>3.680554046560562</v>
      </c>
      <c r="AV2056" s="1">
        <f t="shared" si="262"/>
        <v>2.7760975920826652</v>
      </c>
      <c r="AW2056" s="1">
        <f t="shared" si="263"/>
        <v>1.8716411376047675</v>
      </c>
    </row>
    <row r="2057" spans="1:49" x14ac:dyDescent="0.2">
      <c r="A2057">
        <v>2055</v>
      </c>
      <c r="B2057" t="s">
        <v>10496</v>
      </c>
      <c r="C2057" t="s">
        <v>10495</v>
      </c>
      <c r="F2057" t="s">
        <v>10494</v>
      </c>
      <c r="G2057" t="s">
        <v>6</v>
      </c>
      <c r="H2057" t="s">
        <v>5</v>
      </c>
      <c r="I2057" t="s">
        <v>10493</v>
      </c>
      <c r="J2057">
        <v>60028426</v>
      </c>
      <c r="K2057" t="s">
        <v>6006</v>
      </c>
      <c r="L2057" t="s">
        <v>6005</v>
      </c>
      <c r="M2057" t="s">
        <v>149</v>
      </c>
      <c r="N2057">
        <v>1</v>
      </c>
      <c r="O2057" t="s">
        <v>10492</v>
      </c>
      <c r="P2057">
        <v>7005379042</v>
      </c>
      <c r="Q2057">
        <v>60028426</v>
      </c>
      <c r="R2057" s="7">
        <v>41128</v>
      </c>
      <c r="S2057" s="8">
        <f t="shared" si="256"/>
        <v>2012</v>
      </c>
      <c r="T2057" s="8">
        <v>2012</v>
      </c>
      <c r="U2057" s="8">
        <f t="shared" si="257"/>
        <v>10</v>
      </c>
      <c r="V2057" s="7">
        <v>41128</v>
      </c>
      <c r="W2057" t="s">
        <v>1505</v>
      </c>
      <c r="X2057" s="2">
        <v>0.621</v>
      </c>
      <c r="Y2057" s="6">
        <f t="shared" si="258"/>
        <v>1.6577240329943142E-2</v>
      </c>
      <c r="AA2057">
        <v>11755326</v>
      </c>
      <c r="AB2057">
        <v>4700151916</v>
      </c>
      <c r="AC2057">
        <v>11755334</v>
      </c>
      <c r="AD2057" t="s">
        <v>2</v>
      </c>
      <c r="AF2057">
        <v>3412</v>
      </c>
      <c r="AH2057" t="s">
        <v>10491</v>
      </c>
      <c r="AI2057" t="s">
        <v>10490</v>
      </c>
      <c r="AJ2057" t="s">
        <v>10489</v>
      </c>
      <c r="AK2057" t="s">
        <v>10488</v>
      </c>
      <c r="AL2057">
        <v>3</v>
      </c>
      <c r="AM2057" s="5">
        <f t="shared" si="259"/>
        <v>0.3</v>
      </c>
      <c r="AN2057" s="4">
        <f t="shared" si="260"/>
        <v>4.5437334343051872E-4</v>
      </c>
      <c r="AO2057" s="3"/>
      <c r="AP2057">
        <v>1</v>
      </c>
      <c r="AR2057" t="s">
        <v>1</v>
      </c>
      <c r="AT2057" s="2">
        <v>1.091</v>
      </c>
      <c r="AU2057" s="1">
        <f t="shared" si="261"/>
        <v>1.1740380233989356</v>
      </c>
      <c r="AV2057" s="1">
        <f t="shared" si="262"/>
        <v>0.851580683668683</v>
      </c>
      <c r="AW2057" s="1">
        <f t="shared" si="263"/>
        <v>0.52912334393843052</v>
      </c>
    </row>
    <row r="2058" spans="1:49" x14ac:dyDescent="0.2">
      <c r="A2058">
        <v>2056</v>
      </c>
      <c r="B2058" t="s">
        <v>10487</v>
      </c>
      <c r="C2058" t="s">
        <v>10486</v>
      </c>
      <c r="F2058" t="s">
        <v>10485</v>
      </c>
      <c r="G2058" t="s">
        <v>6</v>
      </c>
      <c r="H2058" t="s">
        <v>5</v>
      </c>
      <c r="I2058" t="s">
        <v>10484</v>
      </c>
      <c r="J2058" t="s">
        <v>10483</v>
      </c>
      <c r="K2058" t="s">
        <v>10482</v>
      </c>
      <c r="L2058" t="s">
        <v>10481</v>
      </c>
      <c r="M2058" t="s">
        <v>10480</v>
      </c>
      <c r="N2058">
        <v>3</v>
      </c>
      <c r="O2058" t="s">
        <v>10479</v>
      </c>
      <c r="P2058" t="s">
        <v>10478</v>
      </c>
      <c r="Q2058" t="s">
        <v>10477</v>
      </c>
      <c r="R2058" s="7">
        <v>41128</v>
      </c>
      <c r="S2058" s="8">
        <f t="shared" si="256"/>
        <v>2012</v>
      </c>
      <c r="T2058" s="8">
        <v>2012</v>
      </c>
      <c r="U2058" s="8">
        <f t="shared" si="257"/>
        <v>10</v>
      </c>
      <c r="V2058" s="7">
        <v>2012</v>
      </c>
      <c r="W2058" t="s">
        <v>1143</v>
      </c>
      <c r="X2058" s="2">
        <v>0.67200000000000004</v>
      </c>
      <c r="Y2058" s="6">
        <f t="shared" si="258"/>
        <v>1.793865620245055E-2</v>
      </c>
      <c r="AA2058">
        <v>13132989</v>
      </c>
      <c r="AB2058">
        <v>19700170477</v>
      </c>
      <c r="AC2058">
        <v>13132970</v>
      </c>
      <c r="AD2058" t="s">
        <v>2</v>
      </c>
      <c r="AE2058">
        <v>207</v>
      </c>
      <c r="AH2058" s="10">
        <v>44470</v>
      </c>
      <c r="AI2058" t="s">
        <v>10476</v>
      </c>
      <c r="AJ2058" t="s">
        <v>10475</v>
      </c>
      <c r="AK2058" t="s">
        <v>10474</v>
      </c>
      <c r="AL2058">
        <v>0</v>
      </c>
      <c r="AM2058" s="5">
        <f t="shared" si="259"/>
        <v>0</v>
      </c>
      <c r="AN2058" s="4">
        <f t="shared" si="260"/>
        <v>0</v>
      </c>
      <c r="AO2058" s="3"/>
      <c r="AP2058">
        <v>1</v>
      </c>
      <c r="AR2058" t="s">
        <v>1</v>
      </c>
      <c r="AT2058" s="2">
        <v>1.546</v>
      </c>
      <c r="AU2058" s="1">
        <f t="shared" si="261"/>
        <v>1.2557059341715384</v>
      </c>
      <c r="AV2058" s="1">
        <f t="shared" si="262"/>
        <v>0.89693281012252746</v>
      </c>
      <c r="AW2058" s="1">
        <f t="shared" si="263"/>
        <v>0.5381596860735165</v>
      </c>
    </row>
    <row r="2059" spans="1:49" x14ac:dyDescent="0.2">
      <c r="A2059">
        <v>2057</v>
      </c>
      <c r="B2059" t="s">
        <v>10473</v>
      </c>
      <c r="C2059" t="s">
        <v>10472</v>
      </c>
      <c r="E2059">
        <v>22740054</v>
      </c>
      <c r="F2059" t="s">
        <v>10471</v>
      </c>
      <c r="G2059" t="s">
        <v>6</v>
      </c>
      <c r="H2059" t="s">
        <v>5</v>
      </c>
      <c r="I2059" t="s">
        <v>10470</v>
      </c>
      <c r="J2059" t="s">
        <v>10469</v>
      </c>
      <c r="K2059" t="s">
        <v>10468</v>
      </c>
      <c r="L2059" t="s">
        <v>10467</v>
      </c>
      <c r="M2059" t="s">
        <v>337</v>
      </c>
      <c r="N2059">
        <v>3</v>
      </c>
      <c r="O2059" t="s">
        <v>10466</v>
      </c>
      <c r="P2059" t="s">
        <v>10465</v>
      </c>
      <c r="Q2059" t="s">
        <v>10464</v>
      </c>
      <c r="R2059" s="7">
        <v>41128</v>
      </c>
      <c r="S2059" s="8">
        <f t="shared" si="256"/>
        <v>2012</v>
      </c>
      <c r="T2059" s="8">
        <v>2012</v>
      </c>
      <c r="U2059" s="8">
        <f t="shared" si="257"/>
        <v>10</v>
      </c>
      <c r="V2059" s="7">
        <v>41128</v>
      </c>
      <c r="W2059" t="s">
        <v>1871</v>
      </c>
      <c r="X2059" s="2">
        <v>2.0379999999999998</v>
      </c>
      <c r="Y2059" s="6">
        <f t="shared" si="258"/>
        <v>5.4403246042550917E-2</v>
      </c>
      <c r="AA2059">
        <v>20403364</v>
      </c>
      <c r="AB2059">
        <v>19700173215</v>
      </c>
      <c r="AC2059">
        <v>20403372</v>
      </c>
      <c r="AD2059" t="s">
        <v>2</v>
      </c>
      <c r="AE2059">
        <v>4</v>
      </c>
      <c r="AF2059">
        <v>15</v>
      </c>
      <c r="AH2059" t="s">
        <v>10463</v>
      </c>
      <c r="AI2059" t="s">
        <v>10462</v>
      </c>
      <c r="AK2059" t="s">
        <v>10461</v>
      </c>
      <c r="AL2059">
        <v>28</v>
      </c>
      <c r="AM2059" s="5">
        <f t="shared" si="259"/>
        <v>2.8</v>
      </c>
      <c r="AN2059" s="4">
        <f t="shared" si="260"/>
        <v>4.2408178720181747E-3</v>
      </c>
      <c r="AO2059" s="3"/>
      <c r="AP2059">
        <v>0</v>
      </c>
      <c r="AQ2059" t="s">
        <v>267</v>
      </c>
      <c r="AR2059" t="s">
        <v>10460</v>
      </c>
      <c r="AS2059" t="s">
        <v>266</v>
      </c>
      <c r="AT2059" s="2">
        <v>7.79</v>
      </c>
      <c r="AU2059" s="1">
        <f t="shared" si="261"/>
        <v>3.9354517591391094</v>
      </c>
      <c r="AV2059" s="1">
        <f t="shared" si="262"/>
        <v>2.9322031957284547</v>
      </c>
      <c r="AW2059" s="1">
        <f t="shared" si="263"/>
        <v>1.9289546323177995</v>
      </c>
    </row>
    <row r="2060" spans="1:49" x14ac:dyDescent="0.2">
      <c r="A2060">
        <v>2058</v>
      </c>
      <c r="B2060" t="s">
        <v>10459</v>
      </c>
      <c r="C2060" t="s">
        <v>10458</v>
      </c>
      <c r="E2060">
        <v>22772091</v>
      </c>
      <c r="F2060" t="s">
        <v>10457</v>
      </c>
      <c r="G2060" t="s">
        <v>6</v>
      </c>
      <c r="H2060" t="s">
        <v>5</v>
      </c>
      <c r="I2060" t="s">
        <v>10456</v>
      </c>
      <c r="J2060" t="s">
        <v>10455</v>
      </c>
      <c r="K2060" t="s">
        <v>10454</v>
      </c>
      <c r="L2060" t="s">
        <v>10453</v>
      </c>
      <c r="M2060" t="s">
        <v>10452</v>
      </c>
      <c r="N2060">
        <v>9</v>
      </c>
      <c r="O2060" t="s">
        <v>10451</v>
      </c>
      <c r="P2060" t="s">
        <v>10450</v>
      </c>
      <c r="Q2060" t="s">
        <v>10449</v>
      </c>
      <c r="R2060" s="7">
        <v>41128</v>
      </c>
      <c r="S2060" s="8">
        <f t="shared" si="256"/>
        <v>2012</v>
      </c>
      <c r="T2060" s="8">
        <v>2012</v>
      </c>
      <c r="U2060" s="8">
        <f t="shared" si="257"/>
        <v>10</v>
      </c>
      <c r="V2060" s="7">
        <v>41128</v>
      </c>
      <c r="W2060" t="s">
        <v>1562</v>
      </c>
      <c r="X2060" s="2">
        <v>1.3120000000000001</v>
      </c>
      <c r="Y2060" s="6">
        <f t="shared" si="258"/>
        <v>3.502309068097488E-2</v>
      </c>
      <c r="AA2060">
        <v>319155</v>
      </c>
      <c r="AB2060">
        <v>29203</v>
      </c>
      <c r="AC2060">
        <v>13616560</v>
      </c>
      <c r="AD2060" t="s">
        <v>2</v>
      </c>
      <c r="AE2060">
        <v>57</v>
      </c>
      <c r="AF2060">
        <v>15</v>
      </c>
      <c r="AH2060" t="s">
        <v>10448</v>
      </c>
      <c r="AI2060" t="s">
        <v>10447</v>
      </c>
      <c r="AK2060" t="s">
        <v>10446</v>
      </c>
      <c r="AL2060">
        <v>4</v>
      </c>
      <c r="AM2060" s="5">
        <f t="shared" si="259"/>
        <v>0.4</v>
      </c>
      <c r="AN2060" s="4">
        <f t="shared" si="260"/>
        <v>6.0583112457402507E-4</v>
      </c>
      <c r="AO2060" s="3"/>
      <c r="AP2060">
        <v>0</v>
      </c>
      <c r="AR2060" t="s">
        <v>1</v>
      </c>
      <c r="AT2060" s="2">
        <v>3.609</v>
      </c>
      <c r="AU2060" s="1">
        <f t="shared" si="261"/>
        <v>2.4697912814054623</v>
      </c>
      <c r="AV2060" s="1">
        <f t="shared" si="262"/>
        <v>1.7814460902774454</v>
      </c>
      <c r="AW2060" s="1">
        <f t="shared" si="263"/>
        <v>1.0931008991494282</v>
      </c>
    </row>
    <row r="2061" spans="1:49" x14ac:dyDescent="0.2">
      <c r="A2061">
        <v>2059</v>
      </c>
      <c r="B2061" t="s">
        <v>10445</v>
      </c>
      <c r="C2061" t="s">
        <v>10444</v>
      </c>
      <c r="E2061">
        <v>22800986</v>
      </c>
      <c r="F2061" t="s">
        <v>10443</v>
      </c>
      <c r="G2061" t="s">
        <v>6</v>
      </c>
      <c r="H2061" t="s">
        <v>5</v>
      </c>
      <c r="I2061" t="s">
        <v>10442</v>
      </c>
      <c r="J2061" t="s">
        <v>10441</v>
      </c>
      <c r="K2061" t="s">
        <v>10440</v>
      </c>
      <c r="L2061" t="s">
        <v>10439</v>
      </c>
      <c r="M2061" t="s">
        <v>52</v>
      </c>
      <c r="N2061">
        <v>2</v>
      </c>
      <c r="O2061" t="s">
        <v>10438</v>
      </c>
      <c r="P2061" t="s">
        <v>10437</v>
      </c>
      <c r="Q2061" t="s">
        <v>10436</v>
      </c>
      <c r="R2061" s="7">
        <v>41128</v>
      </c>
      <c r="S2061" s="8">
        <f t="shared" si="256"/>
        <v>2012</v>
      </c>
      <c r="T2061" s="8">
        <v>2012</v>
      </c>
      <c r="U2061" s="8">
        <f t="shared" si="257"/>
        <v>10</v>
      </c>
      <c r="V2061" s="7">
        <v>41128</v>
      </c>
      <c r="W2061" t="s">
        <v>1562</v>
      </c>
      <c r="X2061" s="2">
        <v>1.3120000000000001</v>
      </c>
      <c r="Y2061" s="6">
        <f t="shared" si="258"/>
        <v>3.502309068097488E-2</v>
      </c>
      <c r="AA2061">
        <v>319155</v>
      </c>
      <c r="AB2061">
        <v>29203</v>
      </c>
      <c r="AC2061">
        <v>13616560</v>
      </c>
      <c r="AD2061" t="s">
        <v>2</v>
      </c>
      <c r="AE2061">
        <v>57</v>
      </c>
      <c r="AF2061">
        <v>15</v>
      </c>
      <c r="AH2061" t="s">
        <v>10435</v>
      </c>
      <c r="AI2061" t="s">
        <v>10434</v>
      </c>
      <c r="AK2061" t="s">
        <v>10433</v>
      </c>
      <c r="AL2061">
        <v>29</v>
      </c>
      <c r="AM2061" s="5">
        <f t="shared" si="259"/>
        <v>2.9</v>
      </c>
      <c r="AN2061" s="4">
        <f t="shared" si="260"/>
        <v>4.3922756531616812E-3</v>
      </c>
      <c r="AO2061" s="3"/>
      <c r="AP2061">
        <v>0</v>
      </c>
      <c r="AQ2061" t="s">
        <v>653</v>
      </c>
      <c r="AR2061" t="s">
        <v>10432</v>
      </c>
      <c r="AS2061" t="s">
        <v>652</v>
      </c>
      <c r="AT2061" s="2">
        <v>3.609</v>
      </c>
      <c r="AU2061" s="1">
        <f t="shared" si="261"/>
        <v>2.5833846172630919</v>
      </c>
      <c r="AV2061" s="1">
        <f t="shared" si="262"/>
        <v>1.9707683167068279</v>
      </c>
      <c r="AW2061" s="1">
        <f t="shared" si="263"/>
        <v>1.358152016150564</v>
      </c>
    </row>
    <row r="2062" spans="1:49" x14ac:dyDescent="0.2">
      <c r="A2062">
        <v>2060</v>
      </c>
      <c r="B2062" t="s">
        <v>10431</v>
      </c>
      <c r="C2062" t="s">
        <v>10430</v>
      </c>
      <c r="F2062" t="s">
        <v>10429</v>
      </c>
      <c r="G2062" t="s">
        <v>6</v>
      </c>
      <c r="H2062" t="s">
        <v>5</v>
      </c>
      <c r="I2062" t="s">
        <v>10428</v>
      </c>
      <c r="J2062">
        <v>60028628</v>
      </c>
      <c r="K2062" t="s">
        <v>2682</v>
      </c>
      <c r="L2062" t="s">
        <v>1898</v>
      </c>
      <c r="M2062" t="s">
        <v>12</v>
      </c>
      <c r="N2062">
        <v>2</v>
      </c>
      <c r="O2062" t="s">
        <v>10427</v>
      </c>
      <c r="P2062" t="s">
        <v>10426</v>
      </c>
      <c r="Q2062" t="s">
        <v>10425</v>
      </c>
      <c r="R2062" s="7">
        <v>41127</v>
      </c>
      <c r="S2062" s="8">
        <f t="shared" si="256"/>
        <v>2012</v>
      </c>
      <c r="T2062" s="8">
        <v>2012</v>
      </c>
      <c r="U2062" s="8">
        <f t="shared" si="257"/>
        <v>10</v>
      </c>
      <c r="V2062" s="7">
        <v>41127</v>
      </c>
      <c r="W2062" t="s">
        <v>1476</v>
      </c>
      <c r="X2062" s="2">
        <v>1.1819999999999999</v>
      </c>
      <c r="Y2062" s="6">
        <f t="shared" si="258"/>
        <v>3.1552814927524625E-2</v>
      </c>
      <c r="AA2062">
        <v>36951</v>
      </c>
      <c r="AB2062">
        <v>27030</v>
      </c>
      <c r="AD2062" t="s">
        <v>2</v>
      </c>
      <c r="AE2062">
        <v>101</v>
      </c>
      <c r="AF2062">
        <v>6</v>
      </c>
      <c r="AG2062">
        <v>61105</v>
      </c>
      <c r="AI2062" t="s">
        <v>10424</v>
      </c>
      <c r="AK2062" t="s">
        <v>10423</v>
      </c>
      <c r="AL2062">
        <v>4</v>
      </c>
      <c r="AM2062" s="5">
        <f t="shared" si="259"/>
        <v>0.4</v>
      </c>
      <c r="AN2062" s="4">
        <f t="shared" si="260"/>
        <v>6.0583112457402507E-4</v>
      </c>
      <c r="AO2062" s="3"/>
      <c r="AP2062">
        <v>0</v>
      </c>
      <c r="AQ2062" t="s">
        <v>259</v>
      </c>
      <c r="AR2062" t="s">
        <v>10422</v>
      </c>
      <c r="AS2062" t="s">
        <v>258</v>
      </c>
      <c r="AT2062" s="2">
        <v>3.7909999999999999</v>
      </c>
      <c r="AU2062" s="1">
        <f t="shared" si="261"/>
        <v>2.2268719786639446</v>
      </c>
      <c r="AV2062" s="1">
        <f t="shared" si="262"/>
        <v>1.6079323026049326</v>
      </c>
      <c r="AW2062" s="1">
        <f t="shared" si="263"/>
        <v>0.98899262654592057</v>
      </c>
    </row>
    <row r="2063" spans="1:49" x14ac:dyDescent="0.2">
      <c r="A2063">
        <v>2061</v>
      </c>
      <c r="B2063" t="s">
        <v>10421</v>
      </c>
      <c r="C2063" t="s">
        <v>10420</v>
      </c>
      <c r="F2063" t="s">
        <v>10419</v>
      </c>
      <c r="G2063" t="s">
        <v>6</v>
      </c>
      <c r="H2063" t="s">
        <v>5</v>
      </c>
      <c r="I2063" t="s">
        <v>10418</v>
      </c>
      <c r="J2063">
        <v>60029507</v>
      </c>
      <c r="K2063" t="s">
        <v>2204</v>
      </c>
      <c r="L2063" t="s">
        <v>1642</v>
      </c>
      <c r="M2063" t="s">
        <v>674</v>
      </c>
      <c r="N2063">
        <v>1</v>
      </c>
      <c r="O2063" t="s">
        <v>10417</v>
      </c>
      <c r="P2063">
        <v>23985540400</v>
      </c>
      <c r="Q2063">
        <v>60029507</v>
      </c>
      <c r="R2063" s="7">
        <v>41127</v>
      </c>
      <c r="S2063" s="8">
        <f t="shared" si="256"/>
        <v>2012</v>
      </c>
      <c r="T2063" s="8">
        <v>2012</v>
      </c>
      <c r="U2063" s="8">
        <f t="shared" si="257"/>
        <v>10</v>
      </c>
      <c r="V2063" s="7">
        <v>41127</v>
      </c>
      <c r="W2063" t="s">
        <v>1523</v>
      </c>
      <c r="X2063" s="2">
        <v>1.887</v>
      </c>
      <c r="Y2063" s="6">
        <f t="shared" si="258"/>
        <v>5.0372387282774087E-2</v>
      </c>
      <c r="AA2063">
        <v>15507998</v>
      </c>
      <c r="AB2063">
        <v>110157</v>
      </c>
      <c r="AC2063">
        <v>15502368</v>
      </c>
      <c r="AD2063" t="s">
        <v>2</v>
      </c>
      <c r="AE2063">
        <v>86</v>
      </c>
      <c r="AF2063">
        <v>4</v>
      </c>
      <c r="AG2063">
        <v>44013</v>
      </c>
      <c r="AI2063" t="s">
        <v>10416</v>
      </c>
      <c r="AK2063" t="s">
        <v>10415</v>
      </c>
      <c r="AL2063">
        <v>31</v>
      </c>
      <c r="AM2063" s="5">
        <f t="shared" si="259"/>
        <v>3.1</v>
      </c>
      <c r="AN2063" s="4">
        <f t="shared" si="260"/>
        <v>4.6951912154486941E-3</v>
      </c>
      <c r="AO2063" s="3"/>
      <c r="AP2063">
        <v>0</v>
      </c>
      <c r="AR2063" t="s">
        <v>1</v>
      </c>
      <c r="AT2063" s="2" t="s">
        <v>0</v>
      </c>
      <c r="AU2063" s="1">
        <f t="shared" si="261"/>
        <v>3.6669228462576462</v>
      </c>
      <c r="AV2063" s="1">
        <f t="shared" si="262"/>
        <v>2.7533789249111389</v>
      </c>
      <c r="AW2063" s="1">
        <f t="shared" si="263"/>
        <v>1.8398350035646309</v>
      </c>
    </row>
    <row r="2064" spans="1:49" x14ac:dyDescent="0.2">
      <c r="A2064">
        <v>2062</v>
      </c>
      <c r="B2064" t="s">
        <v>10414</v>
      </c>
      <c r="C2064" t="s">
        <v>10413</v>
      </c>
      <c r="F2064" t="s">
        <v>10412</v>
      </c>
      <c r="G2064" t="s">
        <v>6</v>
      </c>
      <c r="H2064" t="s">
        <v>5</v>
      </c>
      <c r="I2064" t="s">
        <v>10411</v>
      </c>
      <c r="J2064" t="s">
        <v>10410</v>
      </c>
      <c r="K2064" t="s">
        <v>10409</v>
      </c>
      <c r="L2064" t="s">
        <v>10408</v>
      </c>
      <c r="M2064" t="s">
        <v>10407</v>
      </c>
      <c r="N2064">
        <v>2</v>
      </c>
      <c r="O2064" t="s">
        <v>10406</v>
      </c>
      <c r="P2064" t="s">
        <v>10405</v>
      </c>
      <c r="Q2064" t="s">
        <v>10404</v>
      </c>
      <c r="R2064" s="7">
        <v>41127</v>
      </c>
      <c r="S2064" s="8">
        <f t="shared" si="256"/>
        <v>2012</v>
      </c>
      <c r="T2064" s="8">
        <v>2012</v>
      </c>
      <c r="U2064" s="8">
        <f t="shared" si="257"/>
        <v>10</v>
      </c>
      <c r="V2064" s="7">
        <v>2012</v>
      </c>
      <c r="W2064" t="s">
        <v>10403</v>
      </c>
      <c r="X2064" s="2">
        <v>0.192</v>
      </c>
      <c r="Y2064" s="6">
        <f t="shared" si="258"/>
        <v>5.1253303435572998E-3</v>
      </c>
      <c r="AA2064">
        <v>963925</v>
      </c>
      <c r="AB2064">
        <v>21100204913</v>
      </c>
      <c r="AC2064" t="s">
        <v>10402</v>
      </c>
      <c r="AD2064" t="s">
        <v>2</v>
      </c>
      <c r="AE2064">
        <v>67</v>
      </c>
      <c r="AF2064">
        <v>2</v>
      </c>
      <c r="AH2064" t="s">
        <v>1483</v>
      </c>
      <c r="AI2064" t="s">
        <v>10401</v>
      </c>
      <c r="AJ2064" t="s">
        <v>10400</v>
      </c>
      <c r="AK2064" t="s">
        <v>10399</v>
      </c>
      <c r="AL2064">
        <v>3</v>
      </c>
      <c r="AM2064" s="5">
        <f t="shared" si="259"/>
        <v>0.3</v>
      </c>
      <c r="AN2064" s="4">
        <f t="shared" si="260"/>
        <v>4.5437334343051872E-4</v>
      </c>
      <c r="AO2064" s="3"/>
      <c r="AP2064">
        <v>0</v>
      </c>
      <c r="AQ2064" t="s">
        <v>669</v>
      </c>
      <c r="AR2064" t="s">
        <v>10398</v>
      </c>
      <c r="AS2064" t="s">
        <v>668</v>
      </c>
      <c r="AT2064" s="2" t="s">
        <v>0</v>
      </c>
      <c r="AU2064" s="1">
        <f t="shared" si="261"/>
        <v>0.3724043243519265</v>
      </c>
      <c r="AV2064" s="1">
        <f t="shared" si="262"/>
        <v>0.2789851843493909</v>
      </c>
      <c r="AW2064" s="1">
        <f t="shared" si="263"/>
        <v>0.18556604434685531</v>
      </c>
    </row>
    <row r="2065" spans="1:49" x14ac:dyDescent="0.2">
      <c r="A2065">
        <v>2063</v>
      </c>
      <c r="B2065" t="s">
        <v>10397</v>
      </c>
      <c r="F2065" t="s">
        <v>10396</v>
      </c>
      <c r="G2065" t="s">
        <v>6</v>
      </c>
      <c r="H2065" t="s">
        <v>5</v>
      </c>
      <c r="I2065" t="s">
        <v>10395</v>
      </c>
      <c r="J2065" t="s">
        <v>10394</v>
      </c>
      <c r="K2065" t="s">
        <v>10393</v>
      </c>
      <c r="L2065" t="s">
        <v>10392</v>
      </c>
      <c r="M2065" t="s">
        <v>10391</v>
      </c>
      <c r="N2065">
        <v>6</v>
      </c>
      <c r="O2065" t="s">
        <v>10390</v>
      </c>
      <c r="P2065" t="s">
        <v>10389</v>
      </c>
      <c r="Q2065" t="s">
        <v>10388</v>
      </c>
      <c r="R2065" s="7">
        <v>41127</v>
      </c>
      <c r="S2065" s="8">
        <f t="shared" si="256"/>
        <v>2012</v>
      </c>
      <c r="T2065" s="8">
        <v>2012</v>
      </c>
      <c r="U2065" s="8">
        <f t="shared" si="257"/>
        <v>10</v>
      </c>
      <c r="V2065" s="7">
        <v>2012</v>
      </c>
      <c r="W2065" t="s">
        <v>10387</v>
      </c>
      <c r="X2065" s="2" t="s">
        <v>0</v>
      </c>
      <c r="Y2065" s="6" t="e">
        <f t="shared" si="258"/>
        <v>#VALUE!</v>
      </c>
      <c r="AA2065">
        <v>18401503</v>
      </c>
      <c r="AB2065">
        <v>19600161804</v>
      </c>
      <c r="AD2065" t="s">
        <v>2</v>
      </c>
      <c r="AE2065">
        <v>7</v>
      </c>
      <c r="AF2065">
        <v>2</v>
      </c>
      <c r="AH2065" t="s">
        <v>10386</v>
      </c>
      <c r="AI2065" t="s">
        <v>10385</v>
      </c>
      <c r="AJ2065" t="s">
        <v>10384</v>
      </c>
      <c r="AK2065" t="s">
        <v>10383</v>
      </c>
      <c r="AL2065">
        <v>2</v>
      </c>
      <c r="AM2065" s="5">
        <f t="shared" si="259"/>
        <v>0.2</v>
      </c>
      <c r="AN2065" s="4">
        <f t="shared" si="260"/>
        <v>3.0291556228701253E-4</v>
      </c>
      <c r="AO2065" s="3"/>
      <c r="AP2065">
        <v>0</v>
      </c>
      <c r="AR2065" t="s">
        <v>1</v>
      </c>
      <c r="AT2065" s="2" t="s">
        <v>0</v>
      </c>
      <c r="AU2065" s="1" t="e">
        <f t="shared" si="261"/>
        <v>#VALUE!</v>
      </c>
      <c r="AV2065" s="1" t="e">
        <f t="shared" si="262"/>
        <v>#VALUE!</v>
      </c>
      <c r="AW2065" s="1" t="e">
        <f t="shared" si="263"/>
        <v>#VALUE!</v>
      </c>
    </row>
    <row r="2066" spans="1:49" x14ac:dyDescent="0.2">
      <c r="A2066">
        <v>2064</v>
      </c>
      <c r="B2066" t="s">
        <v>10382</v>
      </c>
      <c r="C2066" t="s">
        <v>10381</v>
      </c>
      <c r="F2066" t="s">
        <v>10380</v>
      </c>
      <c r="G2066" t="s">
        <v>6</v>
      </c>
      <c r="H2066" t="s">
        <v>5</v>
      </c>
      <c r="I2066" t="s">
        <v>10379</v>
      </c>
      <c r="J2066" t="s">
        <v>10378</v>
      </c>
      <c r="K2066" t="s">
        <v>10377</v>
      </c>
      <c r="L2066" t="s">
        <v>10376</v>
      </c>
      <c r="M2066" t="s">
        <v>651</v>
      </c>
      <c r="N2066">
        <v>11</v>
      </c>
      <c r="O2066" t="s">
        <v>10375</v>
      </c>
      <c r="P2066" t="s">
        <v>10374</v>
      </c>
      <c r="Q2066" t="s">
        <v>10373</v>
      </c>
      <c r="R2066" s="7">
        <v>41127</v>
      </c>
      <c r="S2066" s="8">
        <f t="shared" si="256"/>
        <v>2012</v>
      </c>
      <c r="T2066" s="8">
        <v>2012</v>
      </c>
      <c r="U2066" s="8">
        <f t="shared" si="257"/>
        <v>10</v>
      </c>
      <c r="V2066" s="7">
        <v>41127</v>
      </c>
      <c r="W2066" t="s">
        <v>516</v>
      </c>
      <c r="X2066" s="2">
        <v>1.016</v>
      </c>
      <c r="Y2066" s="6">
        <f t="shared" si="258"/>
        <v>2.712153973465738E-2</v>
      </c>
      <c r="AA2066">
        <v>14394235</v>
      </c>
      <c r="AB2066">
        <v>26588</v>
      </c>
      <c r="AC2066">
        <v>14397641</v>
      </c>
      <c r="AD2066" t="s">
        <v>2</v>
      </c>
      <c r="AE2066">
        <v>13</v>
      </c>
      <c r="AF2066">
        <v>11</v>
      </c>
      <c r="AH2066" t="s">
        <v>10372</v>
      </c>
      <c r="AI2066" t="s">
        <v>10371</v>
      </c>
      <c r="AJ2066" t="s">
        <v>10370</v>
      </c>
      <c r="AK2066" t="s">
        <v>10369</v>
      </c>
      <c r="AL2066">
        <v>50</v>
      </c>
      <c r="AM2066" s="5">
        <f t="shared" si="259"/>
        <v>5</v>
      </c>
      <c r="AN2066" s="4">
        <f t="shared" si="260"/>
        <v>7.5728890571753124E-3</v>
      </c>
      <c r="AO2066" s="3"/>
      <c r="AP2066">
        <v>0</v>
      </c>
      <c r="AR2066" t="s">
        <v>1</v>
      </c>
      <c r="AT2066" s="2">
        <v>3.1019999999999999</v>
      </c>
      <c r="AU2066" s="1">
        <f t="shared" si="261"/>
        <v>2.1256944531412763</v>
      </c>
      <c r="AV2066" s="1">
        <f t="shared" si="262"/>
        <v>1.7347214395916348</v>
      </c>
      <c r="AW2066" s="1">
        <f t="shared" si="263"/>
        <v>1.3437484260419932</v>
      </c>
    </row>
    <row r="2067" spans="1:49" x14ac:dyDescent="0.2">
      <c r="A2067">
        <v>2065</v>
      </c>
      <c r="B2067" t="s">
        <v>10368</v>
      </c>
      <c r="C2067" t="s">
        <v>10367</v>
      </c>
      <c r="E2067">
        <v>22674683</v>
      </c>
      <c r="F2067" t="s">
        <v>10366</v>
      </c>
      <c r="G2067" t="s">
        <v>6</v>
      </c>
      <c r="H2067" t="s">
        <v>5</v>
      </c>
      <c r="I2067" t="s">
        <v>4156</v>
      </c>
      <c r="J2067">
        <v>60023499</v>
      </c>
      <c r="K2067" t="s">
        <v>10365</v>
      </c>
      <c r="L2067" t="s">
        <v>572</v>
      </c>
      <c r="M2067" t="s">
        <v>140</v>
      </c>
      <c r="N2067">
        <v>2</v>
      </c>
      <c r="O2067" t="s">
        <v>10364</v>
      </c>
      <c r="P2067" t="s">
        <v>10363</v>
      </c>
      <c r="Q2067" t="s">
        <v>10362</v>
      </c>
      <c r="R2067" s="7">
        <v>41127</v>
      </c>
      <c r="S2067" s="8">
        <f t="shared" si="256"/>
        <v>2012</v>
      </c>
      <c r="T2067" s="8">
        <v>2012</v>
      </c>
      <c r="U2067" s="8">
        <f t="shared" si="257"/>
        <v>10</v>
      </c>
      <c r="V2067" s="7">
        <v>41127</v>
      </c>
      <c r="W2067" t="s">
        <v>516</v>
      </c>
      <c r="X2067" s="2">
        <v>1.016</v>
      </c>
      <c r="Y2067" s="6">
        <f t="shared" si="258"/>
        <v>2.712153973465738E-2</v>
      </c>
      <c r="AA2067">
        <v>14394235</v>
      </c>
      <c r="AB2067">
        <v>26588</v>
      </c>
      <c r="AC2067">
        <v>14397641</v>
      </c>
      <c r="AD2067" t="s">
        <v>2</v>
      </c>
      <c r="AE2067">
        <v>13</v>
      </c>
      <c r="AF2067">
        <v>11</v>
      </c>
      <c r="AH2067" t="s">
        <v>10361</v>
      </c>
      <c r="AI2067" t="s">
        <v>10360</v>
      </c>
      <c r="AJ2067" t="s">
        <v>10359</v>
      </c>
      <c r="AK2067" t="s">
        <v>10358</v>
      </c>
      <c r="AL2067">
        <v>8</v>
      </c>
      <c r="AM2067" s="5">
        <f t="shared" si="259"/>
        <v>0.8</v>
      </c>
      <c r="AN2067" s="4">
        <f t="shared" si="260"/>
        <v>1.2116622491480501E-3</v>
      </c>
      <c r="AO2067" s="3"/>
      <c r="AP2067">
        <v>0</v>
      </c>
      <c r="AQ2067" t="s">
        <v>28</v>
      </c>
      <c r="AR2067">
        <v>22510104</v>
      </c>
      <c r="AS2067" t="s">
        <v>27</v>
      </c>
      <c r="AT2067" s="2">
        <v>3.1019999999999999</v>
      </c>
      <c r="AU2067" s="1">
        <f t="shared" si="261"/>
        <v>1.9348576489004579</v>
      </c>
      <c r="AV2067" s="1">
        <f t="shared" si="262"/>
        <v>1.4166600991902716</v>
      </c>
      <c r="AW2067" s="1">
        <f t="shared" si="263"/>
        <v>0.89846254948008486</v>
      </c>
    </row>
    <row r="2068" spans="1:49" x14ac:dyDescent="0.2">
      <c r="A2068">
        <v>2066</v>
      </c>
      <c r="B2068" t="s">
        <v>10357</v>
      </c>
      <c r="C2068" t="s">
        <v>10356</v>
      </c>
      <c r="D2068" t="s">
        <v>10355</v>
      </c>
      <c r="F2068" t="s">
        <v>10354</v>
      </c>
      <c r="G2068" t="s">
        <v>6</v>
      </c>
      <c r="H2068" t="s">
        <v>5</v>
      </c>
      <c r="I2068" t="s">
        <v>1074</v>
      </c>
      <c r="J2068">
        <v>60019533</v>
      </c>
      <c r="K2068" t="s">
        <v>1336</v>
      </c>
      <c r="L2068" t="s">
        <v>821</v>
      </c>
      <c r="M2068" t="s">
        <v>16</v>
      </c>
      <c r="N2068">
        <v>5</v>
      </c>
      <c r="O2068" t="s">
        <v>10353</v>
      </c>
      <c r="P2068" t="s">
        <v>10352</v>
      </c>
      <c r="Q2068" t="s">
        <v>10351</v>
      </c>
      <c r="R2068" s="7">
        <v>41126</v>
      </c>
      <c r="S2068" s="8">
        <f t="shared" si="256"/>
        <v>2012</v>
      </c>
      <c r="T2068" s="8">
        <v>2012</v>
      </c>
      <c r="U2068" s="8">
        <f t="shared" si="257"/>
        <v>10</v>
      </c>
      <c r="V2068" s="7">
        <v>41126</v>
      </c>
      <c r="W2068" t="s">
        <v>5546</v>
      </c>
      <c r="X2068" s="2">
        <v>1.1120000000000001</v>
      </c>
      <c r="Y2068" s="6">
        <f t="shared" si="258"/>
        <v>2.9684204906436029E-2</v>
      </c>
      <c r="AA2068">
        <v>9258388</v>
      </c>
      <c r="AB2068">
        <v>12325</v>
      </c>
      <c r="AD2068" t="s">
        <v>2</v>
      </c>
      <c r="AE2068">
        <v>531</v>
      </c>
      <c r="AH2068" t="s">
        <v>5987</v>
      </c>
      <c r="AI2068" t="s">
        <v>10350</v>
      </c>
      <c r="AJ2068" t="s">
        <v>10349</v>
      </c>
      <c r="AK2068" t="s">
        <v>10348</v>
      </c>
      <c r="AL2068">
        <v>8</v>
      </c>
      <c r="AM2068" s="5">
        <f t="shared" si="259"/>
        <v>0.8</v>
      </c>
      <c r="AN2068" s="4">
        <f t="shared" si="260"/>
        <v>1.2116622491480501E-3</v>
      </c>
      <c r="AO2068" s="3"/>
      <c r="AP2068">
        <v>0</v>
      </c>
      <c r="AQ2068" t="s">
        <v>1389</v>
      </c>
      <c r="AR2068" t="s">
        <v>10347</v>
      </c>
      <c r="AS2068" t="s">
        <v>9056</v>
      </c>
      <c r="AT2068" s="2">
        <v>5.3159999999999998</v>
      </c>
      <c r="AU2068" s="1">
        <f t="shared" si="261"/>
        <v>2.1142442109249631</v>
      </c>
      <c r="AV2068" s="1">
        <f t="shared" si="262"/>
        <v>1.5447933577792041</v>
      </c>
      <c r="AW2068" s="1">
        <f t="shared" si="263"/>
        <v>0.9753425046334443</v>
      </c>
    </row>
    <row r="2069" spans="1:49" x14ac:dyDescent="0.2">
      <c r="A2069">
        <v>2067</v>
      </c>
      <c r="B2069" t="s">
        <v>10346</v>
      </c>
      <c r="C2069" t="s">
        <v>10345</v>
      </c>
      <c r="E2069">
        <v>22880032</v>
      </c>
      <c r="F2069" t="s">
        <v>10344</v>
      </c>
      <c r="G2069" t="s">
        <v>6</v>
      </c>
      <c r="H2069" t="s">
        <v>5</v>
      </c>
      <c r="I2069" t="s">
        <v>10343</v>
      </c>
      <c r="J2069">
        <v>60010065</v>
      </c>
      <c r="K2069" t="s">
        <v>2458</v>
      </c>
      <c r="L2069" t="s">
        <v>2457</v>
      </c>
      <c r="M2069" t="s">
        <v>12</v>
      </c>
      <c r="N2069">
        <v>3</v>
      </c>
      <c r="O2069" t="s">
        <v>10342</v>
      </c>
      <c r="P2069" t="s">
        <v>10341</v>
      </c>
      <c r="Q2069" t="s">
        <v>2456</v>
      </c>
      <c r="R2069" s="7">
        <v>41124</v>
      </c>
      <c r="S2069" s="8">
        <f t="shared" si="256"/>
        <v>2012</v>
      </c>
      <c r="T2069" s="8">
        <v>2012</v>
      </c>
      <c r="U2069" s="8">
        <f t="shared" si="257"/>
        <v>10</v>
      </c>
      <c r="V2069" s="7">
        <v>41124</v>
      </c>
      <c r="W2069" t="s">
        <v>1477</v>
      </c>
      <c r="X2069" s="2">
        <v>0.99</v>
      </c>
      <c r="Y2069" s="6">
        <f t="shared" si="258"/>
        <v>2.6427484583967327E-2</v>
      </c>
      <c r="AB2069">
        <v>10600153309</v>
      </c>
      <c r="AC2069">
        <v>19326203</v>
      </c>
      <c r="AD2069" t="s">
        <v>2</v>
      </c>
      <c r="AE2069">
        <v>7</v>
      </c>
      <c r="AF2069">
        <v>8</v>
      </c>
      <c r="AG2069" t="s">
        <v>10340</v>
      </c>
      <c r="AI2069" t="s">
        <v>10339</v>
      </c>
      <c r="AK2069" t="s">
        <v>10338</v>
      </c>
      <c r="AL2069">
        <v>5</v>
      </c>
      <c r="AM2069" s="5">
        <f t="shared" si="259"/>
        <v>0.5</v>
      </c>
      <c r="AN2069" s="4">
        <f t="shared" si="260"/>
        <v>7.572889057175312E-4</v>
      </c>
      <c r="AO2069" s="3"/>
      <c r="AP2069">
        <v>1</v>
      </c>
      <c r="AQ2069" t="s">
        <v>1547</v>
      </c>
      <c r="AR2069" t="s">
        <v>10337</v>
      </c>
      <c r="AS2069" t="s">
        <v>1546</v>
      </c>
      <c r="AT2069" s="2">
        <v>3.24</v>
      </c>
      <c r="AU2069" s="1">
        <f t="shared" si="261"/>
        <v>1.8726425880492388</v>
      </c>
      <c r="AV2069" s="1">
        <f t="shared" si="262"/>
        <v>1.3592386744842428</v>
      </c>
      <c r="AW2069" s="1">
        <f t="shared" si="263"/>
        <v>0.84583476091924692</v>
      </c>
    </row>
    <row r="2070" spans="1:49" x14ac:dyDescent="0.2">
      <c r="A2070">
        <v>2068</v>
      </c>
      <c r="B2070" t="s">
        <v>10336</v>
      </c>
      <c r="C2070" t="s">
        <v>10335</v>
      </c>
      <c r="F2070" t="s">
        <v>10334</v>
      </c>
      <c r="G2070" t="s">
        <v>6</v>
      </c>
      <c r="H2070" t="s">
        <v>5</v>
      </c>
      <c r="I2070" t="s">
        <v>10333</v>
      </c>
      <c r="J2070" t="s">
        <v>10332</v>
      </c>
      <c r="K2070" t="s">
        <v>10331</v>
      </c>
      <c r="L2070" t="s">
        <v>10330</v>
      </c>
      <c r="M2070" t="s">
        <v>47</v>
      </c>
      <c r="N2070">
        <v>3</v>
      </c>
      <c r="O2070" t="s">
        <v>10329</v>
      </c>
      <c r="P2070" t="s">
        <v>10328</v>
      </c>
      <c r="Q2070" t="s">
        <v>10327</v>
      </c>
      <c r="R2070" s="7">
        <v>41124</v>
      </c>
      <c r="S2070" s="8">
        <f t="shared" si="256"/>
        <v>2012</v>
      </c>
      <c r="T2070" s="8">
        <v>2012</v>
      </c>
      <c r="U2070" s="8">
        <f t="shared" si="257"/>
        <v>10</v>
      </c>
      <c r="V2070" s="7">
        <v>2012</v>
      </c>
      <c r="W2070" t="s">
        <v>1109</v>
      </c>
      <c r="X2070" s="2">
        <v>0.122</v>
      </c>
      <c r="Y2070" s="6">
        <f t="shared" si="258"/>
        <v>3.2567203224687009E-3</v>
      </c>
      <c r="AA2070">
        <v>15469239</v>
      </c>
      <c r="AB2070">
        <v>6400153122</v>
      </c>
      <c r="AC2070">
        <v>15543641</v>
      </c>
      <c r="AD2070" t="s">
        <v>2</v>
      </c>
      <c r="AE2070">
        <v>9</v>
      </c>
      <c r="AF2070">
        <v>8</v>
      </c>
      <c r="AH2070" t="s">
        <v>10326</v>
      </c>
      <c r="AI2070" t="s">
        <v>10325</v>
      </c>
      <c r="AJ2070" t="s">
        <v>10324</v>
      </c>
      <c r="AK2070" t="s">
        <v>10323</v>
      </c>
      <c r="AL2070">
        <v>0</v>
      </c>
      <c r="AM2070" s="5">
        <f t="shared" si="259"/>
        <v>0</v>
      </c>
      <c r="AN2070" s="4">
        <f t="shared" si="260"/>
        <v>0</v>
      </c>
      <c r="AO2070" s="3"/>
      <c r="AP2070">
        <v>1</v>
      </c>
      <c r="AR2070" t="s">
        <v>1</v>
      </c>
      <c r="AT2070" s="2" t="s">
        <v>0</v>
      </c>
      <c r="AU2070" s="1">
        <f t="shared" si="261"/>
        <v>0.22797042257280903</v>
      </c>
      <c r="AV2070" s="1">
        <f t="shared" si="262"/>
        <v>0.16283601612343504</v>
      </c>
      <c r="AW2070" s="1">
        <f t="shared" si="263"/>
        <v>9.770160967406101E-2</v>
      </c>
    </row>
    <row r="2071" spans="1:49" x14ac:dyDescent="0.2">
      <c r="A2071">
        <v>2069</v>
      </c>
      <c r="B2071" t="s">
        <v>10322</v>
      </c>
      <c r="C2071" t="s">
        <v>10321</v>
      </c>
      <c r="F2071" t="s">
        <v>10320</v>
      </c>
      <c r="G2071" t="s">
        <v>6</v>
      </c>
      <c r="H2071" t="s">
        <v>5</v>
      </c>
      <c r="I2071" t="s">
        <v>10319</v>
      </c>
      <c r="J2071">
        <v>60028186</v>
      </c>
      <c r="K2071" t="s">
        <v>2663</v>
      </c>
      <c r="L2071" t="s">
        <v>815</v>
      </c>
      <c r="M2071" t="s">
        <v>814</v>
      </c>
      <c r="N2071">
        <v>6</v>
      </c>
      <c r="O2071" t="s">
        <v>10318</v>
      </c>
      <c r="P2071" t="s">
        <v>10317</v>
      </c>
      <c r="Q2071" t="s">
        <v>10316</v>
      </c>
      <c r="R2071" s="7">
        <v>41123</v>
      </c>
      <c r="S2071" s="8">
        <f t="shared" si="256"/>
        <v>2012</v>
      </c>
      <c r="T2071" s="8">
        <v>2012</v>
      </c>
      <c r="U2071" s="8">
        <f t="shared" si="257"/>
        <v>10</v>
      </c>
      <c r="V2071" s="7">
        <v>2012</v>
      </c>
      <c r="W2071" t="s">
        <v>227</v>
      </c>
      <c r="X2071" s="2">
        <v>0.82</v>
      </c>
      <c r="Y2071" s="6">
        <f t="shared" si="258"/>
        <v>2.1889431675609299E-2</v>
      </c>
      <c r="AA2071">
        <v>189456</v>
      </c>
      <c r="AB2071">
        <v>15361</v>
      </c>
      <c r="AD2071" t="s">
        <v>2</v>
      </c>
      <c r="AE2071">
        <v>61</v>
      </c>
      <c r="AF2071">
        <v>11</v>
      </c>
      <c r="AG2071">
        <v>6252038</v>
      </c>
      <c r="AH2071" t="s">
        <v>10315</v>
      </c>
      <c r="AI2071" t="s">
        <v>10314</v>
      </c>
      <c r="AJ2071" t="s">
        <v>10313</v>
      </c>
      <c r="AK2071" t="s">
        <v>10312</v>
      </c>
      <c r="AL2071">
        <v>7</v>
      </c>
      <c r="AM2071" s="5">
        <f t="shared" si="259"/>
        <v>0.7</v>
      </c>
      <c r="AN2071" s="4">
        <f t="shared" si="260"/>
        <v>1.0602044680045437E-3</v>
      </c>
      <c r="AO2071" s="3"/>
      <c r="AP2071">
        <v>0</v>
      </c>
      <c r="AQ2071" t="s">
        <v>2492</v>
      </c>
      <c r="AR2071" t="s">
        <v>10311</v>
      </c>
      <c r="AS2071" t="s">
        <v>2491</v>
      </c>
      <c r="AT2071" s="2" t="s">
        <v>0</v>
      </c>
      <c r="AU2071" s="1">
        <f t="shared" si="261"/>
        <v>1.5640663513327873</v>
      </c>
      <c r="AV2071" s="1">
        <f t="shared" si="262"/>
        <v>1.147481807180692</v>
      </c>
      <c r="AW2071" s="1">
        <f t="shared" si="263"/>
        <v>0.73089726302859692</v>
      </c>
    </row>
    <row r="2072" spans="1:49" x14ac:dyDescent="0.2">
      <c r="A2072">
        <v>2070</v>
      </c>
      <c r="B2072" t="s">
        <v>10310</v>
      </c>
      <c r="C2072" t="s">
        <v>10309</v>
      </c>
      <c r="F2072" t="s">
        <v>10308</v>
      </c>
      <c r="G2072" t="s">
        <v>6</v>
      </c>
      <c r="H2072" t="s">
        <v>5</v>
      </c>
      <c r="I2072" t="s">
        <v>10307</v>
      </c>
      <c r="J2072" t="s">
        <v>10306</v>
      </c>
      <c r="K2072" t="s">
        <v>10305</v>
      </c>
      <c r="L2072" t="s">
        <v>10304</v>
      </c>
      <c r="M2072" t="s">
        <v>1726</v>
      </c>
      <c r="N2072">
        <v>4</v>
      </c>
      <c r="O2072" t="s">
        <v>10303</v>
      </c>
      <c r="P2072" t="s">
        <v>10302</v>
      </c>
      <c r="Q2072" t="s">
        <v>10301</v>
      </c>
      <c r="R2072" s="7">
        <v>41123</v>
      </c>
      <c r="S2072" s="8">
        <f t="shared" si="256"/>
        <v>2012</v>
      </c>
      <c r="T2072" s="8">
        <v>2012</v>
      </c>
      <c r="U2072" s="8">
        <f t="shared" si="257"/>
        <v>10</v>
      </c>
      <c r="V2072" s="7">
        <v>2012</v>
      </c>
      <c r="W2072" t="s">
        <v>360</v>
      </c>
      <c r="X2072" s="2">
        <v>1.3720000000000001</v>
      </c>
      <c r="Y2072" s="6">
        <f t="shared" si="258"/>
        <v>3.662475641333654E-2</v>
      </c>
      <c r="AA2072">
        <v>189480</v>
      </c>
      <c r="AB2072">
        <v>17366</v>
      </c>
      <c r="AD2072" t="s">
        <v>2</v>
      </c>
      <c r="AE2072">
        <v>60</v>
      </c>
      <c r="AF2072">
        <v>10</v>
      </c>
      <c r="AG2072">
        <v>6252019</v>
      </c>
      <c r="AH2072" t="s">
        <v>10300</v>
      </c>
      <c r="AI2072" t="s">
        <v>10299</v>
      </c>
      <c r="AJ2072" t="s">
        <v>10298</v>
      </c>
      <c r="AK2072" t="s">
        <v>10297</v>
      </c>
      <c r="AL2072">
        <v>45</v>
      </c>
      <c r="AM2072" s="5">
        <f t="shared" si="259"/>
        <v>4.5</v>
      </c>
      <c r="AN2072" s="4">
        <f t="shared" si="260"/>
        <v>6.815600151457781E-3</v>
      </c>
      <c r="AO2072" s="3"/>
      <c r="AP2072">
        <v>0</v>
      </c>
      <c r="AQ2072" t="s">
        <v>28</v>
      </c>
      <c r="AR2072">
        <v>23560454</v>
      </c>
      <c r="AS2072" t="s">
        <v>27</v>
      </c>
      <c r="AT2072" s="2" t="s">
        <v>0</v>
      </c>
      <c r="AU2072" s="1">
        <f t="shared" si="261"/>
        <v>2.7682009534772911</v>
      </c>
      <c r="AV2072" s="1">
        <f t="shared" si="262"/>
        <v>2.1720178282397162</v>
      </c>
      <c r="AW2072" s="1">
        <f t="shared" si="263"/>
        <v>1.5758347030021409</v>
      </c>
    </row>
    <row r="2073" spans="1:49" x14ac:dyDescent="0.2">
      <c r="A2073">
        <v>2071</v>
      </c>
      <c r="B2073" t="s">
        <v>10296</v>
      </c>
      <c r="C2073" t="s">
        <v>10295</v>
      </c>
      <c r="F2073" t="s">
        <v>10294</v>
      </c>
      <c r="G2073" t="s">
        <v>6</v>
      </c>
      <c r="H2073" t="s">
        <v>5</v>
      </c>
      <c r="I2073" t="s">
        <v>1989</v>
      </c>
      <c r="J2073" t="s">
        <v>10293</v>
      </c>
      <c r="K2073" t="s">
        <v>10292</v>
      </c>
      <c r="L2073" t="s">
        <v>10291</v>
      </c>
      <c r="M2073" t="s">
        <v>10290</v>
      </c>
      <c r="N2073">
        <v>4</v>
      </c>
      <c r="O2073" t="s">
        <v>10289</v>
      </c>
      <c r="P2073" t="s">
        <v>10288</v>
      </c>
      <c r="Q2073" t="s">
        <v>10287</v>
      </c>
      <c r="R2073" s="7">
        <v>41123</v>
      </c>
      <c r="S2073" s="8">
        <f t="shared" si="256"/>
        <v>2012</v>
      </c>
      <c r="T2073" s="8">
        <v>2012</v>
      </c>
      <c r="U2073" s="8">
        <f t="shared" si="257"/>
        <v>10</v>
      </c>
      <c r="V2073" s="7">
        <v>41123</v>
      </c>
      <c r="W2073" t="s">
        <v>1334</v>
      </c>
      <c r="X2073" s="2">
        <v>0.375</v>
      </c>
      <c r="Y2073" s="6">
        <f t="shared" si="258"/>
        <v>1.0010410827260351E-2</v>
      </c>
      <c r="AA2073">
        <v>135194</v>
      </c>
      <c r="AB2073">
        <v>24918</v>
      </c>
      <c r="AD2073" t="s">
        <v>2</v>
      </c>
      <c r="AE2073">
        <v>48</v>
      </c>
      <c r="AF2073">
        <v>16</v>
      </c>
      <c r="AH2073" t="s">
        <v>10286</v>
      </c>
      <c r="AI2073" t="s">
        <v>10285</v>
      </c>
      <c r="AK2073" t="s">
        <v>10284</v>
      </c>
      <c r="AL2073">
        <v>18</v>
      </c>
      <c r="AM2073" s="5">
        <f t="shared" si="259"/>
        <v>1.8</v>
      </c>
      <c r="AN2073" s="4">
        <f t="shared" si="260"/>
        <v>2.7262400605831123E-3</v>
      </c>
      <c r="AO2073" s="3"/>
      <c r="AP2073">
        <v>0</v>
      </c>
      <c r="AR2073" t="s">
        <v>1</v>
      </c>
      <c r="AT2073" s="2">
        <v>1.3140000000000001</v>
      </c>
      <c r="AU2073" s="1">
        <f t="shared" si="261"/>
        <v>0.78251595972571797</v>
      </c>
      <c r="AV2073" s="1">
        <f t="shared" si="262"/>
        <v>0.63683254439217318</v>
      </c>
      <c r="AW2073" s="1">
        <f t="shared" si="263"/>
        <v>0.4911491290586284</v>
      </c>
    </row>
    <row r="2074" spans="1:49" x14ac:dyDescent="0.2">
      <c r="A2074">
        <v>2072</v>
      </c>
      <c r="B2074" t="s">
        <v>10283</v>
      </c>
      <c r="C2074" t="s">
        <v>10282</v>
      </c>
      <c r="F2074" t="s">
        <v>10281</v>
      </c>
      <c r="G2074" t="s">
        <v>6</v>
      </c>
      <c r="H2074" t="s">
        <v>5</v>
      </c>
      <c r="I2074" t="s">
        <v>961</v>
      </c>
      <c r="J2074" t="s">
        <v>2721</v>
      </c>
      <c r="K2074" t="s">
        <v>2720</v>
      </c>
      <c r="L2074" t="s">
        <v>848</v>
      </c>
      <c r="M2074" t="s">
        <v>84</v>
      </c>
      <c r="N2074">
        <v>4</v>
      </c>
      <c r="O2074" t="s">
        <v>10280</v>
      </c>
      <c r="P2074" t="s">
        <v>10279</v>
      </c>
      <c r="Q2074" t="s">
        <v>10278</v>
      </c>
      <c r="R2074" s="7">
        <v>41123</v>
      </c>
      <c r="S2074" s="8">
        <f t="shared" si="256"/>
        <v>2012</v>
      </c>
      <c r="T2074" s="8">
        <v>2012</v>
      </c>
      <c r="U2074" s="8">
        <f t="shared" si="257"/>
        <v>10</v>
      </c>
      <c r="V2074" s="7">
        <v>41123</v>
      </c>
      <c r="W2074" t="s">
        <v>1334</v>
      </c>
      <c r="X2074" s="2">
        <v>0.375</v>
      </c>
      <c r="Y2074" s="6">
        <f t="shared" si="258"/>
        <v>1.0010410827260351E-2</v>
      </c>
      <c r="AA2074">
        <v>135194</v>
      </c>
      <c r="AB2074">
        <v>24918</v>
      </c>
      <c r="AD2074" t="s">
        <v>2</v>
      </c>
      <c r="AE2074">
        <v>48</v>
      </c>
      <c r="AF2074">
        <v>16</v>
      </c>
      <c r="AH2074" t="s">
        <v>10277</v>
      </c>
      <c r="AI2074" t="s">
        <v>10276</v>
      </c>
      <c r="AK2074" t="s">
        <v>10275</v>
      </c>
      <c r="AL2074">
        <v>13</v>
      </c>
      <c r="AM2074" s="5">
        <f t="shared" si="259"/>
        <v>1.3</v>
      </c>
      <c r="AN2074" s="4">
        <f t="shared" si="260"/>
        <v>1.9689511548655813E-3</v>
      </c>
      <c r="AO2074" s="3"/>
      <c r="AP2074">
        <v>0</v>
      </c>
      <c r="AR2074" t="s">
        <v>1</v>
      </c>
      <c r="AT2074" s="2">
        <v>1.3140000000000001</v>
      </c>
      <c r="AU2074" s="1">
        <f t="shared" si="261"/>
        <v>0.75979729255419204</v>
      </c>
      <c r="AV2074" s="1">
        <f t="shared" si="262"/>
        <v>0.59896809910629667</v>
      </c>
      <c r="AW2074" s="1">
        <f t="shared" si="263"/>
        <v>0.43813890565840119</v>
      </c>
    </row>
    <row r="2075" spans="1:49" x14ac:dyDescent="0.2">
      <c r="A2075">
        <v>2073</v>
      </c>
      <c r="B2075" t="s">
        <v>10274</v>
      </c>
      <c r="C2075" t="s">
        <v>10273</v>
      </c>
      <c r="F2075" t="s">
        <v>10272</v>
      </c>
      <c r="G2075" t="s">
        <v>6</v>
      </c>
      <c r="H2075" t="s">
        <v>5</v>
      </c>
      <c r="I2075" t="s">
        <v>10271</v>
      </c>
      <c r="J2075">
        <v>60014652</v>
      </c>
      <c r="K2075" t="s">
        <v>835</v>
      </c>
      <c r="L2075" t="s">
        <v>834</v>
      </c>
      <c r="M2075" t="s">
        <v>140</v>
      </c>
      <c r="N2075">
        <v>3</v>
      </c>
      <c r="O2075" t="s">
        <v>10270</v>
      </c>
      <c r="P2075" t="s">
        <v>10269</v>
      </c>
      <c r="Q2075" t="s">
        <v>10268</v>
      </c>
      <c r="R2075" s="7">
        <v>41123</v>
      </c>
      <c r="S2075" s="8">
        <f t="shared" si="256"/>
        <v>2012</v>
      </c>
      <c r="T2075" s="8">
        <v>2012</v>
      </c>
      <c r="U2075" s="8">
        <f t="shared" si="257"/>
        <v>10</v>
      </c>
      <c r="V2075" s="7">
        <v>41123</v>
      </c>
      <c r="W2075" t="s">
        <v>1334</v>
      </c>
      <c r="X2075" s="2">
        <v>0.375</v>
      </c>
      <c r="Y2075" s="6">
        <f t="shared" si="258"/>
        <v>1.0010410827260351E-2</v>
      </c>
      <c r="AA2075">
        <v>135194</v>
      </c>
      <c r="AB2075">
        <v>24918</v>
      </c>
      <c r="AD2075" t="s">
        <v>2</v>
      </c>
      <c r="AE2075">
        <v>48</v>
      </c>
      <c r="AF2075">
        <v>16</v>
      </c>
      <c r="AH2075" t="s">
        <v>10267</v>
      </c>
      <c r="AI2075" t="s">
        <v>10266</v>
      </c>
      <c r="AK2075" t="s">
        <v>10265</v>
      </c>
      <c r="AL2075">
        <v>9</v>
      </c>
      <c r="AM2075" s="5">
        <f t="shared" si="259"/>
        <v>0.9</v>
      </c>
      <c r="AN2075" s="4">
        <f t="shared" si="260"/>
        <v>1.3631200302915562E-3</v>
      </c>
      <c r="AO2075" s="3"/>
      <c r="AP2075">
        <v>0</v>
      </c>
      <c r="AR2075" t="s">
        <v>1</v>
      </c>
      <c r="AT2075" s="2">
        <v>1.3140000000000001</v>
      </c>
      <c r="AU2075" s="1">
        <f t="shared" si="261"/>
        <v>0.74162235881697125</v>
      </c>
      <c r="AV2075" s="1">
        <f t="shared" si="262"/>
        <v>0.56867654287759539</v>
      </c>
      <c r="AW2075" s="1">
        <f t="shared" si="263"/>
        <v>0.39573072693821948</v>
      </c>
    </row>
    <row r="2076" spans="1:49" x14ac:dyDescent="0.2">
      <c r="A2076">
        <v>2074</v>
      </c>
      <c r="B2076" t="s">
        <v>10264</v>
      </c>
      <c r="C2076" t="s">
        <v>10263</v>
      </c>
      <c r="F2076" t="s">
        <v>10262</v>
      </c>
      <c r="G2076" t="s">
        <v>6</v>
      </c>
      <c r="H2076" t="s">
        <v>5</v>
      </c>
      <c r="I2076" t="s">
        <v>10261</v>
      </c>
      <c r="J2076" t="s">
        <v>10260</v>
      </c>
      <c r="K2076" t="s">
        <v>10259</v>
      </c>
      <c r="L2076" t="s">
        <v>10258</v>
      </c>
      <c r="M2076" t="s">
        <v>10257</v>
      </c>
      <c r="N2076">
        <v>4</v>
      </c>
      <c r="O2076" t="s">
        <v>10256</v>
      </c>
      <c r="P2076" t="s">
        <v>10255</v>
      </c>
      <c r="Q2076" t="s">
        <v>10254</v>
      </c>
      <c r="R2076" s="7">
        <v>41123</v>
      </c>
      <c r="S2076" s="8">
        <f t="shared" si="256"/>
        <v>2012</v>
      </c>
      <c r="T2076" s="8">
        <v>2012</v>
      </c>
      <c r="U2076" s="8">
        <f t="shared" si="257"/>
        <v>10</v>
      </c>
      <c r="V2076" s="7">
        <v>41123</v>
      </c>
      <c r="W2076" t="s">
        <v>1334</v>
      </c>
      <c r="X2076" s="2">
        <v>0.375</v>
      </c>
      <c r="Y2076" s="6">
        <f t="shared" si="258"/>
        <v>1.0010410827260351E-2</v>
      </c>
      <c r="AA2076">
        <v>135194</v>
      </c>
      <c r="AB2076">
        <v>24918</v>
      </c>
      <c r="AD2076" t="s">
        <v>2</v>
      </c>
      <c r="AE2076">
        <v>48</v>
      </c>
      <c r="AF2076">
        <v>16</v>
      </c>
      <c r="AH2076" t="s">
        <v>10253</v>
      </c>
      <c r="AI2076" t="s">
        <v>10252</v>
      </c>
      <c r="AK2076" t="s">
        <v>10251</v>
      </c>
      <c r="AL2076">
        <v>122</v>
      </c>
      <c r="AM2076" s="5">
        <f t="shared" si="259"/>
        <v>12.2</v>
      </c>
      <c r="AN2076" s="4">
        <f t="shared" si="260"/>
        <v>1.847784929950776E-2</v>
      </c>
      <c r="AO2076" s="3"/>
      <c r="AP2076">
        <v>0</v>
      </c>
      <c r="AR2076" t="s">
        <v>1</v>
      </c>
      <c r="AT2076" s="2">
        <v>1.3140000000000001</v>
      </c>
      <c r="AU2076" s="1">
        <f t="shared" si="261"/>
        <v>1.2550642368934575</v>
      </c>
      <c r="AV2076" s="1">
        <f t="shared" si="262"/>
        <v>1.4244130063384055</v>
      </c>
      <c r="AW2076" s="1">
        <f t="shared" si="263"/>
        <v>1.5937617757833538</v>
      </c>
    </row>
    <row r="2077" spans="1:49" x14ac:dyDescent="0.2">
      <c r="A2077">
        <v>2075</v>
      </c>
      <c r="B2077" t="s">
        <v>10250</v>
      </c>
      <c r="C2077" t="s">
        <v>10249</v>
      </c>
      <c r="F2077" t="s">
        <v>10248</v>
      </c>
      <c r="G2077" t="s">
        <v>6</v>
      </c>
      <c r="H2077" t="s">
        <v>5</v>
      </c>
      <c r="I2077" t="s">
        <v>10247</v>
      </c>
      <c r="J2077">
        <v>60022134</v>
      </c>
      <c r="K2077" t="s">
        <v>2364</v>
      </c>
      <c r="L2077" t="s">
        <v>2363</v>
      </c>
      <c r="M2077" t="s">
        <v>1529</v>
      </c>
      <c r="N2077">
        <v>3</v>
      </c>
      <c r="O2077" t="s">
        <v>10246</v>
      </c>
      <c r="P2077" t="s">
        <v>10245</v>
      </c>
      <c r="Q2077" t="s">
        <v>10244</v>
      </c>
      <c r="R2077" s="7">
        <v>41123</v>
      </c>
      <c r="S2077" s="8">
        <f t="shared" si="256"/>
        <v>2012</v>
      </c>
      <c r="T2077" s="8">
        <v>2012</v>
      </c>
      <c r="U2077" s="8">
        <f t="shared" si="257"/>
        <v>10</v>
      </c>
      <c r="V2077" s="7">
        <v>41123</v>
      </c>
      <c r="W2077" t="s">
        <v>1334</v>
      </c>
      <c r="X2077" s="2">
        <v>0.375</v>
      </c>
      <c r="Y2077" s="6">
        <f t="shared" si="258"/>
        <v>1.0010410827260351E-2</v>
      </c>
      <c r="AA2077">
        <v>135194</v>
      </c>
      <c r="AB2077">
        <v>24918</v>
      </c>
      <c r="AD2077" t="s">
        <v>2</v>
      </c>
      <c r="AE2077">
        <v>48</v>
      </c>
      <c r="AF2077">
        <v>16</v>
      </c>
      <c r="AH2077" t="s">
        <v>10243</v>
      </c>
      <c r="AI2077" t="s">
        <v>10242</v>
      </c>
      <c r="AK2077" t="s">
        <v>10241</v>
      </c>
      <c r="AL2077">
        <v>21</v>
      </c>
      <c r="AM2077" s="5">
        <f t="shared" si="259"/>
        <v>2.1</v>
      </c>
      <c r="AN2077" s="4">
        <f t="shared" si="260"/>
        <v>3.1806134040136312E-3</v>
      </c>
      <c r="AO2077" s="3"/>
      <c r="AP2077">
        <v>0</v>
      </c>
      <c r="AR2077" t="s">
        <v>1</v>
      </c>
      <c r="AT2077" s="2">
        <v>1.3140000000000001</v>
      </c>
      <c r="AU2077" s="1">
        <f t="shared" si="261"/>
        <v>0.79614716002863362</v>
      </c>
      <c r="AV2077" s="1">
        <f t="shared" si="262"/>
        <v>0.65955121156369911</v>
      </c>
      <c r="AW2077" s="1">
        <f t="shared" si="263"/>
        <v>0.52295526309876472</v>
      </c>
    </row>
    <row r="2078" spans="1:49" x14ac:dyDescent="0.2">
      <c r="A2078">
        <v>2076</v>
      </c>
      <c r="B2078" t="s">
        <v>10240</v>
      </c>
      <c r="C2078" t="s">
        <v>10239</v>
      </c>
      <c r="F2078" t="s">
        <v>10238</v>
      </c>
      <c r="G2078" t="s">
        <v>6</v>
      </c>
      <c r="H2078" t="s">
        <v>5</v>
      </c>
      <c r="I2078" t="s">
        <v>1366</v>
      </c>
      <c r="J2078">
        <v>60017818</v>
      </c>
      <c r="K2078" t="s">
        <v>1363</v>
      </c>
      <c r="L2078" t="s">
        <v>1365</v>
      </c>
      <c r="M2078" t="s">
        <v>99</v>
      </c>
      <c r="N2078">
        <v>1</v>
      </c>
      <c r="O2078" t="s">
        <v>1364</v>
      </c>
      <c r="P2078">
        <v>55222365500</v>
      </c>
      <c r="Q2078">
        <v>60017818</v>
      </c>
      <c r="R2078" s="7">
        <v>41123</v>
      </c>
      <c r="S2078" s="8">
        <f t="shared" si="256"/>
        <v>2012</v>
      </c>
      <c r="T2078" s="8">
        <v>2012</v>
      </c>
      <c r="U2078" s="8">
        <f t="shared" si="257"/>
        <v>10</v>
      </c>
      <c r="V2078" s="7">
        <v>41123</v>
      </c>
      <c r="W2078" t="s">
        <v>1334</v>
      </c>
      <c r="X2078" s="2">
        <v>0.375</v>
      </c>
      <c r="Y2078" s="6">
        <f t="shared" si="258"/>
        <v>1.0010410827260351E-2</v>
      </c>
      <c r="AA2078">
        <v>135194</v>
      </c>
      <c r="AB2078">
        <v>24918</v>
      </c>
      <c r="AD2078" t="s">
        <v>2</v>
      </c>
      <c r="AE2078">
        <v>48</v>
      </c>
      <c r="AF2078">
        <v>16</v>
      </c>
      <c r="AH2078" t="s">
        <v>10237</v>
      </c>
      <c r="AI2078" t="s">
        <v>10236</v>
      </c>
      <c r="AK2078" t="s">
        <v>10235</v>
      </c>
      <c r="AL2078">
        <v>13</v>
      </c>
      <c r="AM2078" s="5">
        <f t="shared" si="259"/>
        <v>1.3</v>
      </c>
      <c r="AN2078" s="4">
        <f t="shared" si="260"/>
        <v>1.9689511548655813E-3</v>
      </c>
      <c r="AO2078" s="3"/>
      <c r="AP2078">
        <v>0</v>
      </c>
      <c r="AR2078" t="s">
        <v>1</v>
      </c>
      <c r="AT2078" s="2">
        <v>1.3140000000000001</v>
      </c>
      <c r="AU2078" s="1">
        <f t="shared" si="261"/>
        <v>0.75979729255419204</v>
      </c>
      <c r="AV2078" s="1">
        <f t="shared" si="262"/>
        <v>0.59896809910629667</v>
      </c>
      <c r="AW2078" s="1">
        <f t="shared" si="263"/>
        <v>0.43813890565840119</v>
      </c>
    </row>
    <row r="2079" spans="1:49" x14ac:dyDescent="0.2">
      <c r="A2079">
        <v>2077</v>
      </c>
      <c r="B2079" t="s">
        <v>10234</v>
      </c>
      <c r="C2079" t="s">
        <v>10233</v>
      </c>
      <c r="F2079" t="s">
        <v>10232</v>
      </c>
      <c r="G2079" t="s">
        <v>6</v>
      </c>
      <c r="H2079" t="s">
        <v>5</v>
      </c>
      <c r="I2079" t="s">
        <v>10231</v>
      </c>
      <c r="J2079">
        <v>60085092</v>
      </c>
      <c r="K2079" t="s">
        <v>755</v>
      </c>
      <c r="L2079" t="s">
        <v>754</v>
      </c>
      <c r="M2079" t="s">
        <v>194</v>
      </c>
      <c r="N2079">
        <v>4</v>
      </c>
      <c r="O2079" t="s">
        <v>10230</v>
      </c>
      <c r="P2079" t="s">
        <v>10229</v>
      </c>
      <c r="Q2079" t="s">
        <v>1205</v>
      </c>
      <c r="R2079" s="7">
        <v>41123</v>
      </c>
      <c r="S2079" s="8">
        <f t="shared" si="256"/>
        <v>2012</v>
      </c>
      <c r="T2079" s="8">
        <v>2012</v>
      </c>
      <c r="U2079" s="8">
        <f t="shared" si="257"/>
        <v>10</v>
      </c>
      <c r="V2079" s="7">
        <v>41123</v>
      </c>
      <c r="W2079" t="s">
        <v>1334</v>
      </c>
      <c r="X2079" s="2">
        <v>0.375</v>
      </c>
      <c r="Y2079" s="6">
        <f t="shared" si="258"/>
        <v>1.0010410827260351E-2</v>
      </c>
      <c r="AA2079">
        <v>135194</v>
      </c>
      <c r="AB2079">
        <v>24918</v>
      </c>
      <c r="AD2079" t="s">
        <v>2</v>
      </c>
      <c r="AE2079">
        <v>48</v>
      </c>
      <c r="AF2079">
        <v>16</v>
      </c>
      <c r="AH2079" t="s">
        <v>10228</v>
      </c>
      <c r="AI2079" t="s">
        <v>10227</v>
      </c>
      <c r="AK2079" t="s">
        <v>10226</v>
      </c>
      <c r="AL2079">
        <v>2</v>
      </c>
      <c r="AM2079" s="5">
        <f t="shared" si="259"/>
        <v>0.2</v>
      </c>
      <c r="AN2079" s="4">
        <f t="shared" si="260"/>
        <v>3.0291556228701253E-4</v>
      </c>
      <c r="AO2079" s="3"/>
      <c r="AP2079">
        <v>0</v>
      </c>
      <c r="AR2079" t="s">
        <v>1</v>
      </c>
      <c r="AT2079" s="2">
        <v>1.3140000000000001</v>
      </c>
      <c r="AU2079" s="1">
        <f t="shared" si="261"/>
        <v>0.70981622477683493</v>
      </c>
      <c r="AV2079" s="1">
        <f t="shared" si="262"/>
        <v>0.51566631947736818</v>
      </c>
      <c r="AW2079" s="1">
        <f t="shared" si="263"/>
        <v>0.32151641417790139</v>
      </c>
    </row>
    <row r="2080" spans="1:49" x14ac:dyDescent="0.2">
      <c r="A2080">
        <v>2078</v>
      </c>
      <c r="B2080" t="s">
        <v>10225</v>
      </c>
      <c r="C2080" t="s">
        <v>10224</v>
      </c>
      <c r="F2080" t="s">
        <v>10223</v>
      </c>
      <c r="G2080" t="s">
        <v>6</v>
      </c>
      <c r="H2080" t="s">
        <v>5</v>
      </c>
      <c r="I2080" t="s">
        <v>10222</v>
      </c>
      <c r="J2080" t="s">
        <v>10221</v>
      </c>
      <c r="K2080" t="s">
        <v>10220</v>
      </c>
      <c r="L2080" t="s">
        <v>10219</v>
      </c>
      <c r="M2080" t="s">
        <v>10218</v>
      </c>
      <c r="N2080">
        <v>2</v>
      </c>
      <c r="O2080" t="s">
        <v>10217</v>
      </c>
      <c r="P2080" t="s">
        <v>10216</v>
      </c>
      <c r="Q2080" t="s">
        <v>10215</v>
      </c>
      <c r="R2080" s="7">
        <v>41123</v>
      </c>
      <c r="S2080" s="8">
        <f t="shared" si="256"/>
        <v>2012</v>
      </c>
      <c r="T2080" s="8">
        <v>2012</v>
      </c>
      <c r="U2080" s="8">
        <f t="shared" si="257"/>
        <v>10</v>
      </c>
      <c r="V2080" s="7">
        <v>41123</v>
      </c>
      <c r="W2080" t="s">
        <v>1334</v>
      </c>
      <c r="X2080" s="2">
        <v>0.375</v>
      </c>
      <c r="Y2080" s="6">
        <f t="shared" si="258"/>
        <v>1.0010410827260351E-2</v>
      </c>
      <c r="AA2080">
        <v>135194</v>
      </c>
      <c r="AB2080">
        <v>24918</v>
      </c>
      <c r="AD2080" t="s">
        <v>2</v>
      </c>
      <c r="AE2080">
        <v>48</v>
      </c>
      <c r="AF2080">
        <v>16</v>
      </c>
      <c r="AH2080" t="s">
        <v>10214</v>
      </c>
      <c r="AI2080" t="s">
        <v>10213</v>
      </c>
      <c r="AK2080" t="s">
        <v>10212</v>
      </c>
      <c r="AL2080">
        <v>6</v>
      </c>
      <c r="AM2080" s="5">
        <f t="shared" si="259"/>
        <v>0.6</v>
      </c>
      <c r="AN2080" s="4">
        <f t="shared" si="260"/>
        <v>9.0874668686103744E-4</v>
      </c>
      <c r="AO2080" s="3"/>
      <c r="AP2080">
        <v>0</v>
      </c>
      <c r="AR2080" t="s">
        <v>1</v>
      </c>
      <c r="AT2080" s="2">
        <v>1.3140000000000001</v>
      </c>
      <c r="AU2080" s="1">
        <f t="shared" si="261"/>
        <v>0.72799115851405571</v>
      </c>
      <c r="AV2080" s="1">
        <f t="shared" si="262"/>
        <v>0.54595787570606946</v>
      </c>
      <c r="AW2080" s="1">
        <f t="shared" si="263"/>
        <v>0.3639245928980831</v>
      </c>
    </row>
    <row r="2081" spans="1:49" x14ac:dyDescent="0.2">
      <c r="A2081">
        <v>2079</v>
      </c>
      <c r="B2081" t="s">
        <v>10211</v>
      </c>
      <c r="C2081" t="s">
        <v>10210</v>
      </c>
      <c r="F2081" t="s">
        <v>10209</v>
      </c>
      <c r="G2081" t="s">
        <v>6</v>
      </c>
      <c r="H2081" t="s">
        <v>5</v>
      </c>
      <c r="I2081" t="s">
        <v>1608</v>
      </c>
      <c r="J2081" t="s">
        <v>10208</v>
      </c>
      <c r="K2081" t="s">
        <v>10207</v>
      </c>
      <c r="L2081" t="s">
        <v>10206</v>
      </c>
      <c r="M2081" t="s">
        <v>797</v>
      </c>
      <c r="N2081">
        <v>4</v>
      </c>
      <c r="O2081" t="s">
        <v>10205</v>
      </c>
      <c r="P2081" t="s">
        <v>10204</v>
      </c>
      <c r="Q2081" t="s">
        <v>10203</v>
      </c>
      <c r="R2081" s="7">
        <v>41123</v>
      </c>
      <c r="S2081" s="8">
        <f t="shared" si="256"/>
        <v>2012</v>
      </c>
      <c r="T2081" s="8">
        <v>2012</v>
      </c>
      <c r="U2081" s="8">
        <f t="shared" si="257"/>
        <v>10</v>
      </c>
      <c r="V2081" s="7">
        <v>41123</v>
      </c>
      <c r="W2081" t="s">
        <v>1334</v>
      </c>
      <c r="X2081" s="2">
        <v>0.375</v>
      </c>
      <c r="Y2081" s="6">
        <f t="shared" si="258"/>
        <v>1.0010410827260351E-2</v>
      </c>
      <c r="AA2081">
        <v>135194</v>
      </c>
      <c r="AB2081">
        <v>24918</v>
      </c>
      <c r="AD2081" t="s">
        <v>2</v>
      </c>
      <c r="AE2081">
        <v>48</v>
      </c>
      <c r="AF2081">
        <v>16</v>
      </c>
      <c r="AH2081" t="s">
        <v>10202</v>
      </c>
      <c r="AI2081" t="s">
        <v>10201</v>
      </c>
      <c r="AK2081" t="s">
        <v>10200</v>
      </c>
      <c r="AL2081">
        <v>13</v>
      </c>
      <c r="AM2081" s="5">
        <f t="shared" si="259"/>
        <v>1.3</v>
      </c>
      <c r="AN2081" s="4">
        <f t="shared" si="260"/>
        <v>1.9689511548655813E-3</v>
      </c>
      <c r="AO2081" s="3"/>
      <c r="AP2081">
        <v>0</v>
      </c>
      <c r="AR2081" t="s">
        <v>1</v>
      </c>
      <c r="AT2081" s="2">
        <v>1.3140000000000001</v>
      </c>
      <c r="AU2081" s="1">
        <f t="shared" si="261"/>
        <v>0.75979729255419204</v>
      </c>
      <c r="AV2081" s="1">
        <f t="shared" si="262"/>
        <v>0.59896809910629667</v>
      </c>
      <c r="AW2081" s="1">
        <f t="shared" si="263"/>
        <v>0.43813890565840119</v>
      </c>
    </row>
    <row r="2082" spans="1:49" x14ac:dyDescent="0.2">
      <c r="A2082">
        <v>2080</v>
      </c>
      <c r="B2082" t="s">
        <v>10199</v>
      </c>
      <c r="C2082" t="s">
        <v>10198</v>
      </c>
      <c r="F2082" t="s">
        <v>10197</v>
      </c>
      <c r="G2082" t="s">
        <v>6</v>
      </c>
      <c r="H2082" t="s">
        <v>5</v>
      </c>
      <c r="I2082" t="s">
        <v>2058</v>
      </c>
      <c r="J2082">
        <v>60068815</v>
      </c>
      <c r="K2082" t="s">
        <v>336</v>
      </c>
      <c r="L2082" t="s">
        <v>335</v>
      </c>
      <c r="M2082" t="s">
        <v>334</v>
      </c>
      <c r="N2082">
        <v>2</v>
      </c>
      <c r="O2082" t="s">
        <v>2057</v>
      </c>
      <c r="P2082" t="s">
        <v>2056</v>
      </c>
      <c r="Q2082" t="s">
        <v>333</v>
      </c>
      <c r="R2082" s="7">
        <v>41123</v>
      </c>
      <c r="S2082" s="8">
        <f t="shared" si="256"/>
        <v>2012</v>
      </c>
      <c r="T2082" s="8">
        <v>2012</v>
      </c>
      <c r="U2082" s="8">
        <f t="shared" si="257"/>
        <v>10</v>
      </c>
      <c r="V2082" s="7">
        <v>2012</v>
      </c>
      <c r="W2082" t="s">
        <v>501</v>
      </c>
      <c r="X2082" s="2">
        <v>0.92900000000000005</v>
      </c>
      <c r="Y2082" s="6">
        <f t="shared" si="258"/>
        <v>2.4799124422732979E-2</v>
      </c>
      <c r="AA2082">
        <v>10897798</v>
      </c>
      <c r="AB2082">
        <v>18896</v>
      </c>
      <c r="AD2082" t="s">
        <v>2</v>
      </c>
      <c r="AE2082">
        <v>16</v>
      </c>
      <c r="AF2082">
        <v>9</v>
      </c>
      <c r="AG2082">
        <v>6249699</v>
      </c>
      <c r="AH2082" t="s">
        <v>10196</v>
      </c>
      <c r="AI2082" t="s">
        <v>10195</v>
      </c>
      <c r="AJ2082" t="s">
        <v>10194</v>
      </c>
      <c r="AK2082" t="s">
        <v>10193</v>
      </c>
      <c r="AL2082">
        <v>4</v>
      </c>
      <c r="AM2082" s="5">
        <f t="shared" si="259"/>
        <v>0.4</v>
      </c>
      <c r="AN2082" s="4">
        <f t="shared" si="260"/>
        <v>6.0583112457402507E-4</v>
      </c>
      <c r="AO2082" s="3"/>
      <c r="AP2082">
        <v>0</v>
      </c>
      <c r="AR2082" t="s">
        <v>2054</v>
      </c>
      <c r="AT2082" s="2">
        <v>3.4359999999999999</v>
      </c>
      <c r="AU2082" s="1">
        <f t="shared" si="261"/>
        <v>1.7541136433285291</v>
      </c>
      <c r="AV2082" s="1">
        <f t="shared" si="262"/>
        <v>1.2702477773653502</v>
      </c>
      <c r="AW2082" s="1">
        <f t="shared" si="263"/>
        <v>0.78638191140217117</v>
      </c>
    </row>
    <row r="2083" spans="1:49" x14ac:dyDescent="0.2">
      <c r="A2083">
        <v>2081</v>
      </c>
      <c r="B2083" t="s">
        <v>10192</v>
      </c>
      <c r="C2083" t="s">
        <v>10191</v>
      </c>
      <c r="F2083" t="s">
        <v>10190</v>
      </c>
      <c r="G2083" t="s">
        <v>6</v>
      </c>
      <c r="H2083" t="s">
        <v>5</v>
      </c>
      <c r="I2083" t="s">
        <v>10189</v>
      </c>
      <c r="J2083" t="s">
        <v>10188</v>
      </c>
      <c r="K2083" t="s">
        <v>10187</v>
      </c>
      <c r="L2083" t="s">
        <v>10186</v>
      </c>
      <c r="M2083" t="s">
        <v>812</v>
      </c>
      <c r="N2083">
        <v>8</v>
      </c>
      <c r="O2083" t="s">
        <v>10185</v>
      </c>
      <c r="P2083" t="s">
        <v>10184</v>
      </c>
      <c r="Q2083" t="s">
        <v>10183</v>
      </c>
      <c r="R2083" s="7">
        <v>41123</v>
      </c>
      <c r="S2083" s="8">
        <f t="shared" si="256"/>
        <v>2012</v>
      </c>
      <c r="T2083" s="8">
        <v>2012</v>
      </c>
      <c r="U2083" s="8">
        <f t="shared" si="257"/>
        <v>10</v>
      </c>
      <c r="V2083" s="7">
        <v>41123</v>
      </c>
      <c r="W2083" t="s">
        <v>2003</v>
      </c>
      <c r="X2083" s="2">
        <v>0.86399999999999999</v>
      </c>
      <c r="Y2083" s="6">
        <f t="shared" si="258"/>
        <v>2.3063986546007848E-2</v>
      </c>
      <c r="AA2083">
        <v>15206106</v>
      </c>
      <c r="AB2083">
        <v>26970</v>
      </c>
      <c r="AC2083">
        <v>15205207</v>
      </c>
      <c r="AD2083" t="s">
        <v>2</v>
      </c>
      <c r="AE2083">
        <v>116</v>
      </c>
      <c r="AF2083">
        <v>30</v>
      </c>
      <c r="AH2083" t="s">
        <v>10182</v>
      </c>
      <c r="AI2083" t="s">
        <v>10181</v>
      </c>
      <c r="AK2083" t="s">
        <v>10180</v>
      </c>
      <c r="AL2083">
        <v>18</v>
      </c>
      <c r="AM2083" s="5">
        <f t="shared" si="259"/>
        <v>1.8</v>
      </c>
      <c r="AN2083" s="4">
        <f t="shared" si="260"/>
        <v>2.7262400605831123E-3</v>
      </c>
      <c r="AO2083" s="3"/>
      <c r="AP2083">
        <v>0</v>
      </c>
      <c r="AR2083" t="s">
        <v>1</v>
      </c>
      <c r="AT2083" s="2">
        <v>2.9910000000000001</v>
      </c>
      <c r="AU2083" s="1">
        <f t="shared" si="261"/>
        <v>1.6962662600380425</v>
      </c>
      <c r="AV2083" s="1">
        <f t="shared" si="262"/>
        <v>1.289511330329548</v>
      </c>
      <c r="AW2083" s="1">
        <f t="shared" si="263"/>
        <v>0.88275640062105332</v>
      </c>
    </row>
    <row r="2084" spans="1:49" x14ac:dyDescent="0.2">
      <c r="A2084">
        <v>2082</v>
      </c>
      <c r="B2084" t="s">
        <v>10179</v>
      </c>
      <c r="C2084" t="s">
        <v>10178</v>
      </c>
      <c r="F2084" t="s">
        <v>10177</v>
      </c>
      <c r="G2084" t="s">
        <v>6</v>
      </c>
      <c r="H2084" t="s">
        <v>5</v>
      </c>
      <c r="I2084" t="s">
        <v>10176</v>
      </c>
      <c r="J2084">
        <v>60118890</v>
      </c>
      <c r="K2084" t="s">
        <v>10175</v>
      </c>
      <c r="L2084" t="s">
        <v>133</v>
      </c>
      <c r="M2084" t="s">
        <v>132</v>
      </c>
      <c r="N2084">
        <v>2</v>
      </c>
      <c r="O2084" t="s">
        <v>10174</v>
      </c>
      <c r="P2084" t="s">
        <v>10173</v>
      </c>
      <c r="Q2084" t="s">
        <v>10172</v>
      </c>
      <c r="R2084" s="7">
        <v>41123</v>
      </c>
      <c r="S2084" s="8">
        <f t="shared" si="256"/>
        <v>2012</v>
      </c>
      <c r="T2084" s="8">
        <v>2012</v>
      </c>
      <c r="U2084" s="8">
        <f t="shared" si="257"/>
        <v>10</v>
      </c>
      <c r="V2084" s="7">
        <v>2012</v>
      </c>
      <c r="W2084" t="s">
        <v>2622</v>
      </c>
      <c r="X2084" s="2">
        <v>0.126</v>
      </c>
      <c r="Y2084" s="6">
        <f t="shared" si="258"/>
        <v>3.3634980379594779E-3</v>
      </c>
      <c r="AA2084">
        <v>19366612</v>
      </c>
      <c r="AB2084">
        <v>19700181106</v>
      </c>
      <c r="AC2084">
        <v>19367317</v>
      </c>
      <c r="AD2084" t="s">
        <v>2</v>
      </c>
      <c r="AE2084">
        <v>8</v>
      </c>
      <c r="AH2084" t="s">
        <v>9924</v>
      </c>
      <c r="AI2084" t="s">
        <v>10171</v>
      </c>
      <c r="AJ2084" t="s">
        <v>10170</v>
      </c>
      <c r="AK2084" t="s">
        <v>10169</v>
      </c>
      <c r="AL2084">
        <v>0</v>
      </c>
      <c r="AM2084" s="5">
        <f t="shared" si="259"/>
        <v>0</v>
      </c>
      <c r="AN2084" s="4">
        <f t="shared" si="260"/>
        <v>0</v>
      </c>
      <c r="AO2084" s="3"/>
      <c r="AP2084">
        <v>0</v>
      </c>
      <c r="AR2084" t="s">
        <v>1</v>
      </c>
      <c r="AT2084" s="2" t="s">
        <v>0</v>
      </c>
      <c r="AU2084" s="1">
        <f t="shared" si="261"/>
        <v>0.23544486265716344</v>
      </c>
      <c r="AV2084" s="1">
        <f t="shared" si="262"/>
        <v>0.16817490189797391</v>
      </c>
      <c r="AW2084" s="1">
        <f t="shared" si="263"/>
        <v>0.10090494113878434</v>
      </c>
    </row>
    <row r="2085" spans="1:49" x14ac:dyDescent="0.2">
      <c r="A2085">
        <v>2083</v>
      </c>
      <c r="B2085" t="s">
        <v>10168</v>
      </c>
      <c r="C2085" t="s">
        <v>10167</v>
      </c>
      <c r="F2085" t="s">
        <v>10166</v>
      </c>
      <c r="G2085" t="s">
        <v>6</v>
      </c>
      <c r="H2085" t="s">
        <v>5</v>
      </c>
      <c r="I2085" t="s">
        <v>2251</v>
      </c>
      <c r="J2085">
        <v>60103616</v>
      </c>
      <c r="K2085" t="s">
        <v>10165</v>
      </c>
      <c r="L2085" t="s">
        <v>10164</v>
      </c>
      <c r="M2085" t="s">
        <v>99</v>
      </c>
      <c r="N2085">
        <v>2</v>
      </c>
      <c r="O2085" t="s">
        <v>10163</v>
      </c>
      <c r="P2085" t="s">
        <v>10162</v>
      </c>
      <c r="Q2085" t="s">
        <v>10161</v>
      </c>
      <c r="R2085" s="7">
        <v>41123</v>
      </c>
      <c r="S2085" s="8">
        <f t="shared" si="256"/>
        <v>2012</v>
      </c>
      <c r="T2085" s="8">
        <v>2012</v>
      </c>
      <c r="U2085" s="8">
        <f t="shared" si="257"/>
        <v>10</v>
      </c>
      <c r="V2085" s="7">
        <v>2012</v>
      </c>
      <c r="W2085" t="s">
        <v>1146</v>
      </c>
      <c r="X2085" s="2">
        <v>0.17799999999999999</v>
      </c>
      <c r="Y2085" s="6">
        <f t="shared" si="258"/>
        <v>4.7516083393395799E-3</v>
      </c>
      <c r="AA2085">
        <v>13492543</v>
      </c>
      <c r="AB2085">
        <v>5300152204</v>
      </c>
      <c r="AD2085" t="s">
        <v>2</v>
      </c>
      <c r="AE2085">
        <v>9</v>
      </c>
      <c r="AF2085">
        <v>7</v>
      </c>
      <c r="AH2085" t="s">
        <v>9903</v>
      </c>
      <c r="AI2085" t="s">
        <v>10160</v>
      </c>
      <c r="AJ2085" t="s">
        <v>10159</v>
      </c>
      <c r="AK2085" t="s">
        <v>10158</v>
      </c>
      <c r="AL2085">
        <v>3</v>
      </c>
      <c r="AM2085" s="5">
        <f t="shared" si="259"/>
        <v>0.3</v>
      </c>
      <c r="AN2085" s="4">
        <f t="shared" si="260"/>
        <v>4.5437334343051872E-4</v>
      </c>
      <c r="AO2085" s="3"/>
      <c r="AP2085">
        <v>1</v>
      </c>
      <c r="AR2085" t="s">
        <v>1</v>
      </c>
      <c r="AT2085" s="2">
        <v>0.57799999999999996</v>
      </c>
      <c r="AU2085" s="1">
        <f t="shared" si="261"/>
        <v>0.34624378405668615</v>
      </c>
      <c r="AV2085" s="1">
        <f t="shared" si="262"/>
        <v>0.26029908413850494</v>
      </c>
      <c r="AW2085" s="1">
        <f t="shared" si="263"/>
        <v>0.1743543842203237</v>
      </c>
    </row>
    <row r="2086" spans="1:49" x14ac:dyDescent="0.2">
      <c r="A2086">
        <v>2084</v>
      </c>
      <c r="B2086" t="s">
        <v>10157</v>
      </c>
      <c r="C2086" t="s">
        <v>10156</v>
      </c>
      <c r="F2086" t="s">
        <v>10155</v>
      </c>
      <c r="G2086" t="s">
        <v>6</v>
      </c>
      <c r="H2086" t="s">
        <v>5</v>
      </c>
      <c r="I2086" t="s">
        <v>386</v>
      </c>
      <c r="J2086" t="s">
        <v>2179</v>
      </c>
      <c r="K2086" t="s">
        <v>2178</v>
      </c>
      <c r="L2086" t="s">
        <v>2177</v>
      </c>
      <c r="M2086" t="s">
        <v>2176</v>
      </c>
      <c r="N2086">
        <v>3</v>
      </c>
      <c r="O2086" t="s">
        <v>10154</v>
      </c>
      <c r="P2086" t="s">
        <v>2175</v>
      </c>
      <c r="Q2086" t="s">
        <v>2174</v>
      </c>
      <c r="R2086" s="7">
        <v>41123</v>
      </c>
      <c r="S2086" s="8">
        <f t="shared" si="256"/>
        <v>2012</v>
      </c>
      <c r="T2086" s="8">
        <v>2012</v>
      </c>
      <c r="U2086" s="8">
        <f t="shared" si="257"/>
        <v>10</v>
      </c>
      <c r="V2086" s="7">
        <v>2012</v>
      </c>
      <c r="W2086" t="s">
        <v>1146</v>
      </c>
      <c r="X2086" s="2">
        <v>0.17799999999999999</v>
      </c>
      <c r="Y2086" s="6">
        <f t="shared" si="258"/>
        <v>4.7516083393395799E-3</v>
      </c>
      <c r="AA2086">
        <v>13492543</v>
      </c>
      <c r="AB2086">
        <v>5300152204</v>
      </c>
      <c r="AD2086" t="s">
        <v>2</v>
      </c>
      <c r="AE2086">
        <v>9</v>
      </c>
      <c r="AF2086">
        <v>7</v>
      </c>
      <c r="AH2086" t="s">
        <v>10153</v>
      </c>
      <c r="AI2086" t="s">
        <v>10152</v>
      </c>
      <c r="AJ2086" t="s">
        <v>10151</v>
      </c>
      <c r="AK2086" t="s">
        <v>10150</v>
      </c>
      <c r="AL2086">
        <v>19</v>
      </c>
      <c r="AM2086" s="5">
        <f t="shared" si="259"/>
        <v>1.9</v>
      </c>
      <c r="AN2086" s="4">
        <f t="shared" si="260"/>
        <v>2.8776978417266188E-3</v>
      </c>
      <c r="AO2086" s="3"/>
      <c r="AP2086">
        <v>1</v>
      </c>
      <c r="AR2086" t="s">
        <v>1</v>
      </c>
      <c r="AT2086" s="2">
        <v>0.57799999999999996</v>
      </c>
      <c r="AU2086" s="1">
        <f t="shared" si="261"/>
        <v>0.41894351900556914</v>
      </c>
      <c r="AV2086" s="1">
        <f t="shared" si="262"/>
        <v>0.38146530905330994</v>
      </c>
      <c r="AW2086" s="1">
        <f t="shared" si="263"/>
        <v>0.34398709910105069</v>
      </c>
    </row>
    <row r="2087" spans="1:49" x14ac:dyDescent="0.2">
      <c r="A2087">
        <v>2085</v>
      </c>
      <c r="B2087" t="s">
        <v>10149</v>
      </c>
      <c r="C2087" t="s">
        <v>10148</v>
      </c>
      <c r="F2087" t="s">
        <v>10147</v>
      </c>
      <c r="G2087" t="s">
        <v>6</v>
      </c>
      <c r="H2087" t="s">
        <v>5</v>
      </c>
      <c r="I2087" t="s">
        <v>415</v>
      </c>
      <c r="J2087">
        <v>60012392</v>
      </c>
      <c r="K2087" t="s">
        <v>10146</v>
      </c>
      <c r="L2087" t="s">
        <v>133</v>
      </c>
      <c r="M2087" t="s">
        <v>132</v>
      </c>
      <c r="N2087">
        <v>4</v>
      </c>
      <c r="O2087" t="s">
        <v>10145</v>
      </c>
      <c r="P2087" t="s">
        <v>10144</v>
      </c>
      <c r="Q2087" t="s">
        <v>10143</v>
      </c>
      <c r="R2087" s="7">
        <v>41123</v>
      </c>
      <c r="S2087" s="8">
        <f t="shared" si="256"/>
        <v>2012</v>
      </c>
      <c r="T2087" s="8">
        <v>2012</v>
      </c>
      <c r="U2087" s="8">
        <f t="shared" si="257"/>
        <v>10</v>
      </c>
      <c r="V2087" s="7">
        <v>2012</v>
      </c>
      <c r="W2087" t="s">
        <v>2622</v>
      </c>
      <c r="X2087" s="2">
        <v>0.126</v>
      </c>
      <c r="Y2087" s="6">
        <f t="shared" si="258"/>
        <v>3.3634980379594779E-3</v>
      </c>
      <c r="AA2087">
        <v>19366612</v>
      </c>
      <c r="AB2087">
        <v>19700181106</v>
      </c>
      <c r="AC2087">
        <v>19367317</v>
      </c>
      <c r="AD2087" t="s">
        <v>2</v>
      </c>
      <c r="AE2087">
        <v>8</v>
      </c>
      <c r="AH2087" t="s">
        <v>1359</v>
      </c>
      <c r="AI2087" t="s">
        <v>10142</v>
      </c>
      <c r="AJ2087" t="s">
        <v>10141</v>
      </c>
      <c r="AK2087" t="s">
        <v>10140</v>
      </c>
      <c r="AL2087">
        <v>3</v>
      </c>
      <c r="AM2087" s="5">
        <f t="shared" si="259"/>
        <v>0.3</v>
      </c>
      <c r="AN2087" s="4">
        <f t="shared" si="260"/>
        <v>4.5437334343051872E-4</v>
      </c>
      <c r="AO2087" s="3"/>
      <c r="AP2087">
        <v>0</v>
      </c>
      <c r="AR2087" t="s">
        <v>1</v>
      </c>
      <c r="AT2087" s="2" t="s">
        <v>0</v>
      </c>
      <c r="AU2087" s="1">
        <f t="shared" si="261"/>
        <v>0.24907606296007898</v>
      </c>
      <c r="AV2087" s="1">
        <f t="shared" si="262"/>
        <v>0.19089356906949984</v>
      </c>
      <c r="AW2087" s="1">
        <f t="shared" si="263"/>
        <v>0.13271107517892064</v>
      </c>
    </row>
    <row r="2088" spans="1:49" x14ac:dyDescent="0.2">
      <c r="A2088">
        <v>2086</v>
      </c>
      <c r="B2088" t="s">
        <v>10139</v>
      </c>
      <c r="C2088" t="s">
        <v>10138</v>
      </c>
      <c r="F2088" t="s">
        <v>10137</v>
      </c>
      <c r="G2088" t="s">
        <v>6</v>
      </c>
      <c r="H2088" t="s">
        <v>5</v>
      </c>
      <c r="I2088" t="s">
        <v>883</v>
      </c>
      <c r="J2088" t="s">
        <v>10136</v>
      </c>
      <c r="K2088" t="s">
        <v>10135</v>
      </c>
      <c r="L2088" t="s">
        <v>10134</v>
      </c>
      <c r="M2088" t="s">
        <v>10133</v>
      </c>
      <c r="N2088">
        <v>5</v>
      </c>
      <c r="O2088" t="s">
        <v>10132</v>
      </c>
      <c r="P2088" t="s">
        <v>10131</v>
      </c>
      <c r="Q2088" t="s">
        <v>10130</v>
      </c>
      <c r="R2088" s="7">
        <v>41123</v>
      </c>
      <c r="S2088" s="8">
        <f t="shared" si="256"/>
        <v>2012</v>
      </c>
      <c r="T2088" s="8">
        <v>2012</v>
      </c>
      <c r="U2088" s="8">
        <f t="shared" si="257"/>
        <v>10</v>
      </c>
      <c r="V2088" s="7">
        <v>2012</v>
      </c>
      <c r="W2088" t="s">
        <v>1146</v>
      </c>
      <c r="X2088" s="2">
        <v>0.17799999999999999</v>
      </c>
      <c r="Y2088" s="6">
        <f t="shared" si="258"/>
        <v>4.7516083393395799E-3</v>
      </c>
      <c r="AA2088">
        <v>13492543</v>
      </c>
      <c r="AB2088">
        <v>5300152204</v>
      </c>
      <c r="AD2088" t="s">
        <v>2</v>
      </c>
      <c r="AE2088">
        <v>9</v>
      </c>
      <c r="AF2088">
        <v>8</v>
      </c>
      <c r="AH2088" t="s">
        <v>10129</v>
      </c>
      <c r="AI2088" t="s">
        <v>10128</v>
      </c>
      <c r="AJ2088" t="s">
        <v>10127</v>
      </c>
      <c r="AK2088" t="s">
        <v>10126</v>
      </c>
      <c r="AL2088">
        <v>7</v>
      </c>
      <c r="AM2088" s="5">
        <f t="shared" si="259"/>
        <v>0.7</v>
      </c>
      <c r="AN2088" s="4">
        <f t="shared" si="260"/>
        <v>1.0602044680045437E-3</v>
      </c>
      <c r="AO2088" s="3"/>
      <c r="AP2088">
        <v>1</v>
      </c>
      <c r="AR2088" t="s">
        <v>1</v>
      </c>
      <c r="AT2088" s="2">
        <v>0.57799999999999996</v>
      </c>
      <c r="AU2088" s="1">
        <f t="shared" si="261"/>
        <v>0.36441871779390689</v>
      </c>
      <c r="AV2088" s="1">
        <f t="shared" si="262"/>
        <v>0.29059064036720617</v>
      </c>
      <c r="AW2088" s="1">
        <f t="shared" si="263"/>
        <v>0.21676256294050544</v>
      </c>
    </row>
    <row r="2089" spans="1:49" x14ac:dyDescent="0.2">
      <c r="A2089">
        <v>2087</v>
      </c>
      <c r="B2089" t="s">
        <v>10125</v>
      </c>
      <c r="C2089" t="s">
        <v>10124</v>
      </c>
      <c r="F2089" t="s">
        <v>10123</v>
      </c>
      <c r="G2089" t="s">
        <v>6</v>
      </c>
      <c r="H2089" t="s">
        <v>5</v>
      </c>
      <c r="I2089" t="s">
        <v>1074</v>
      </c>
      <c r="J2089">
        <v>60029306</v>
      </c>
      <c r="K2089" t="s">
        <v>1161</v>
      </c>
      <c r="L2089" t="s">
        <v>776</v>
      </c>
      <c r="M2089" t="s">
        <v>16</v>
      </c>
      <c r="N2089">
        <v>7</v>
      </c>
      <c r="O2089" t="s">
        <v>10122</v>
      </c>
      <c r="P2089" t="s">
        <v>10121</v>
      </c>
      <c r="Q2089" t="s">
        <v>10120</v>
      </c>
      <c r="R2089" s="7">
        <v>41123</v>
      </c>
      <c r="S2089" s="8">
        <f t="shared" si="256"/>
        <v>2012</v>
      </c>
      <c r="T2089" s="8">
        <v>2012</v>
      </c>
      <c r="U2089" s="8">
        <f t="shared" si="257"/>
        <v>10</v>
      </c>
      <c r="V2089" s="7">
        <v>2012</v>
      </c>
      <c r="W2089" t="s">
        <v>1146</v>
      </c>
      <c r="X2089" s="2">
        <v>0.17799999999999999</v>
      </c>
      <c r="Y2089" s="6">
        <f t="shared" si="258"/>
        <v>4.7516083393395799E-3</v>
      </c>
      <c r="AA2089">
        <v>13492543</v>
      </c>
      <c r="AB2089">
        <v>5300152204</v>
      </c>
      <c r="AD2089" t="s">
        <v>2</v>
      </c>
      <c r="AE2089">
        <v>9</v>
      </c>
      <c r="AF2089">
        <v>7</v>
      </c>
      <c r="AH2089" t="s">
        <v>10119</v>
      </c>
      <c r="AI2089" t="s">
        <v>10118</v>
      </c>
      <c r="AJ2089" t="s">
        <v>10117</v>
      </c>
      <c r="AK2089" t="s">
        <v>10116</v>
      </c>
      <c r="AL2089">
        <v>2</v>
      </c>
      <c r="AM2089" s="5">
        <f t="shared" si="259"/>
        <v>0.2</v>
      </c>
      <c r="AN2089" s="4">
        <f t="shared" si="260"/>
        <v>3.0291556228701253E-4</v>
      </c>
      <c r="AO2089" s="3"/>
      <c r="AP2089">
        <v>1</v>
      </c>
      <c r="AR2089" t="s">
        <v>1</v>
      </c>
      <c r="AT2089" s="2">
        <v>0.57799999999999996</v>
      </c>
      <c r="AU2089" s="1">
        <f t="shared" si="261"/>
        <v>0.34170005062238096</v>
      </c>
      <c r="AV2089" s="1">
        <f t="shared" si="262"/>
        <v>0.25272619508132965</v>
      </c>
      <c r="AW2089" s="1">
        <f t="shared" si="263"/>
        <v>0.16375233954027826</v>
      </c>
    </row>
    <row r="2090" spans="1:49" x14ac:dyDescent="0.2">
      <c r="A2090">
        <v>2088</v>
      </c>
      <c r="B2090" t="s">
        <v>10115</v>
      </c>
      <c r="C2090" t="s">
        <v>10114</v>
      </c>
      <c r="F2090" t="s">
        <v>10113</v>
      </c>
      <c r="G2090" t="s">
        <v>6</v>
      </c>
      <c r="H2090" t="s">
        <v>5</v>
      </c>
      <c r="I2090" t="s">
        <v>10112</v>
      </c>
      <c r="J2090">
        <v>60020947</v>
      </c>
      <c r="K2090" t="s">
        <v>10111</v>
      </c>
      <c r="L2090" t="s">
        <v>10110</v>
      </c>
      <c r="M2090" t="s">
        <v>99</v>
      </c>
      <c r="N2090">
        <v>3</v>
      </c>
      <c r="O2090" t="s">
        <v>10109</v>
      </c>
      <c r="P2090" t="s">
        <v>10108</v>
      </c>
      <c r="Q2090" t="s">
        <v>10107</v>
      </c>
      <c r="R2090" s="7">
        <v>41123</v>
      </c>
      <c r="S2090" s="8">
        <f t="shared" si="256"/>
        <v>2012</v>
      </c>
      <c r="T2090" s="8">
        <v>2012</v>
      </c>
      <c r="U2090" s="8">
        <f t="shared" si="257"/>
        <v>10</v>
      </c>
      <c r="V2090" s="7">
        <v>2012</v>
      </c>
      <c r="W2090" t="s">
        <v>2622</v>
      </c>
      <c r="X2090" s="2">
        <v>0.126</v>
      </c>
      <c r="Y2090" s="6">
        <f t="shared" si="258"/>
        <v>3.3634980379594779E-3</v>
      </c>
      <c r="AA2090">
        <v>19366612</v>
      </c>
      <c r="AB2090">
        <v>19700181106</v>
      </c>
      <c r="AC2090">
        <v>19367317</v>
      </c>
      <c r="AD2090" t="s">
        <v>2</v>
      </c>
      <c r="AE2090">
        <v>8</v>
      </c>
      <c r="AH2090" t="s">
        <v>10106</v>
      </c>
      <c r="AI2090" t="s">
        <v>10105</v>
      </c>
      <c r="AJ2090" t="s">
        <v>10104</v>
      </c>
      <c r="AK2090" t="s">
        <v>10103</v>
      </c>
      <c r="AL2090">
        <v>0</v>
      </c>
      <c r="AM2090" s="5">
        <f t="shared" si="259"/>
        <v>0</v>
      </c>
      <c r="AN2090" s="4">
        <f t="shared" si="260"/>
        <v>0</v>
      </c>
      <c r="AO2090" s="3"/>
      <c r="AP2090">
        <v>0</v>
      </c>
      <c r="AR2090" t="s">
        <v>1</v>
      </c>
      <c r="AT2090" s="2" t="s">
        <v>0</v>
      </c>
      <c r="AU2090" s="1">
        <f t="shared" si="261"/>
        <v>0.23544486265716344</v>
      </c>
      <c r="AV2090" s="1">
        <f t="shared" si="262"/>
        <v>0.16817490189797391</v>
      </c>
      <c r="AW2090" s="1">
        <f t="shared" si="263"/>
        <v>0.10090494113878434</v>
      </c>
    </row>
    <row r="2091" spans="1:49" x14ac:dyDescent="0.2">
      <c r="A2091">
        <v>2089</v>
      </c>
      <c r="B2091" t="s">
        <v>10102</v>
      </c>
      <c r="C2091" t="s">
        <v>10101</v>
      </c>
      <c r="F2091" t="s">
        <v>10100</v>
      </c>
      <c r="G2091" t="s">
        <v>6</v>
      </c>
      <c r="H2091" t="s">
        <v>5</v>
      </c>
      <c r="I2091" t="s">
        <v>243</v>
      </c>
      <c r="J2091" t="s">
        <v>10099</v>
      </c>
      <c r="K2091" t="s">
        <v>10098</v>
      </c>
      <c r="L2091" t="s">
        <v>551</v>
      </c>
      <c r="M2091" t="s">
        <v>69</v>
      </c>
      <c r="N2091">
        <v>3</v>
      </c>
      <c r="O2091" t="s">
        <v>10097</v>
      </c>
      <c r="P2091" t="s">
        <v>10096</v>
      </c>
      <c r="Q2091" t="s">
        <v>10095</v>
      </c>
      <c r="R2091" s="7">
        <v>41122</v>
      </c>
      <c r="S2091" s="8">
        <f t="shared" si="256"/>
        <v>2012</v>
      </c>
      <c r="T2091" s="8">
        <v>2012</v>
      </c>
      <c r="U2091" s="8">
        <f t="shared" si="257"/>
        <v>10</v>
      </c>
      <c r="V2091" s="7">
        <v>41122</v>
      </c>
      <c r="W2091" t="s">
        <v>2644</v>
      </c>
      <c r="X2091" s="2">
        <v>0.35699999999999998</v>
      </c>
      <c r="Y2091" s="6">
        <f t="shared" si="258"/>
        <v>9.5299111075518531E-3</v>
      </c>
      <c r="AA2091">
        <v>913286</v>
      </c>
      <c r="AB2091">
        <v>12316</v>
      </c>
      <c r="AC2091">
        <v>15602303</v>
      </c>
      <c r="AD2091" t="s">
        <v>2</v>
      </c>
      <c r="AE2091">
        <v>51</v>
      </c>
      <c r="AF2091">
        <v>8</v>
      </c>
      <c r="AG2091">
        <v>85001</v>
      </c>
      <c r="AI2091" t="s">
        <v>10094</v>
      </c>
      <c r="AJ2091" t="s">
        <v>10093</v>
      </c>
      <c r="AK2091" t="s">
        <v>10092</v>
      </c>
      <c r="AL2091">
        <v>1</v>
      </c>
      <c r="AM2091" s="5">
        <f t="shared" si="259"/>
        <v>0.1</v>
      </c>
      <c r="AN2091" s="4">
        <f t="shared" si="260"/>
        <v>1.5145778114350627E-4</v>
      </c>
      <c r="AO2091" s="3"/>
      <c r="AP2091">
        <v>0</v>
      </c>
      <c r="AQ2091" t="s">
        <v>10091</v>
      </c>
      <c r="AR2091" t="s">
        <v>10090</v>
      </c>
      <c r="AS2091" t="s">
        <v>1807</v>
      </c>
      <c r="AT2091" s="2">
        <v>1.0840000000000001</v>
      </c>
      <c r="AU2091" s="1">
        <f t="shared" si="261"/>
        <v>0.67163751096293489</v>
      </c>
      <c r="AV2091" s="1">
        <f t="shared" si="262"/>
        <v>0.48406844443476799</v>
      </c>
      <c r="AW2091" s="1">
        <f t="shared" si="263"/>
        <v>0.29649937790660102</v>
      </c>
    </row>
    <row r="2092" spans="1:49" x14ac:dyDescent="0.2">
      <c r="A2092">
        <v>2090</v>
      </c>
      <c r="B2092" t="s">
        <v>10089</v>
      </c>
      <c r="C2092" t="s">
        <v>10088</v>
      </c>
      <c r="F2092" t="s">
        <v>10087</v>
      </c>
      <c r="G2092" t="s">
        <v>6</v>
      </c>
      <c r="H2092" t="s">
        <v>5</v>
      </c>
      <c r="I2092" t="s">
        <v>1036</v>
      </c>
      <c r="J2092">
        <v>60078684</v>
      </c>
      <c r="K2092" t="s">
        <v>10086</v>
      </c>
      <c r="L2092" t="s">
        <v>10085</v>
      </c>
      <c r="M2092" t="s">
        <v>12</v>
      </c>
      <c r="N2092">
        <v>3</v>
      </c>
      <c r="O2092" t="s">
        <v>10084</v>
      </c>
      <c r="P2092" t="s">
        <v>10083</v>
      </c>
      <c r="Q2092" t="s">
        <v>10082</v>
      </c>
      <c r="R2092" s="7">
        <v>41122</v>
      </c>
      <c r="S2092" s="8">
        <f t="shared" si="256"/>
        <v>2012</v>
      </c>
      <c r="T2092" s="8">
        <v>2012</v>
      </c>
      <c r="U2092" s="8">
        <f t="shared" si="257"/>
        <v>10</v>
      </c>
      <c r="V2092" s="7">
        <v>41122</v>
      </c>
      <c r="W2092" t="s">
        <v>2383</v>
      </c>
      <c r="X2092" s="2">
        <v>0.42199999999999999</v>
      </c>
      <c r="Y2092" s="6">
        <f t="shared" si="258"/>
        <v>1.1265048984276981E-2</v>
      </c>
      <c r="AA2092">
        <v>3615235</v>
      </c>
      <c r="AB2092">
        <v>26620</v>
      </c>
      <c r="AD2092" t="s">
        <v>2</v>
      </c>
      <c r="AE2092">
        <v>41</v>
      </c>
      <c r="AF2092">
        <v>8</v>
      </c>
      <c r="AH2092" t="s">
        <v>10081</v>
      </c>
      <c r="AI2092" t="s">
        <v>10080</v>
      </c>
      <c r="AJ2092" t="s">
        <v>10079</v>
      </c>
      <c r="AK2092" t="s">
        <v>10078</v>
      </c>
      <c r="AL2092">
        <v>20</v>
      </c>
      <c r="AM2092" s="5">
        <f t="shared" si="259"/>
        <v>2</v>
      </c>
      <c r="AN2092" s="4">
        <f t="shared" si="260"/>
        <v>3.0291556228701248E-3</v>
      </c>
      <c r="AO2092" s="3"/>
      <c r="AP2092">
        <v>0</v>
      </c>
      <c r="AR2092" t="s">
        <v>1</v>
      </c>
      <c r="AT2092" s="2">
        <v>1.9379999999999999</v>
      </c>
      <c r="AU2092" s="1">
        <f t="shared" si="261"/>
        <v>0.87942809758549223</v>
      </c>
      <c r="AV2092" s="1">
        <f t="shared" si="262"/>
        <v>0.71471023035735526</v>
      </c>
      <c r="AW2092" s="1">
        <f t="shared" si="263"/>
        <v>0.54999236312921818</v>
      </c>
    </row>
    <row r="2093" spans="1:49" x14ac:dyDescent="0.2">
      <c r="A2093">
        <v>2091</v>
      </c>
      <c r="B2093" t="s">
        <v>10077</v>
      </c>
      <c r="C2093" t="s">
        <v>10076</v>
      </c>
      <c r="F2093" t="s">
        <v>10075</v>
      </c>
      <c r="G2093" t="s">
        <v>6</v>
      </c>
      <c r="H2093" t="s">
        <v>5</v>
      </c>
      <c r="I2093" t="s">
        <v>10074</v>
      </c>
      <c r="J2093" t="s">
        <v>10073</v>
      </c>
      <c r="K2093" t="s">
        <v>10072</v>
      </c>
      <c r="L2093" t="s">
        <v>10071</v>
      </c>
      <c r="M2093" t="s">
        <v>2841</v>
      </c>
      <c r="N2093">
        <v>5</v>
      </c>
      <c r="O2093" t="s">
        <v>10070</v>
      </c>
      <c r="P2093" t="s">
        <v>10069</v>
      </c>
      <c r="Q2093" t="s">
        <v>10068</v>
      </c>
      <c r="R2093" s="7">
        <v>41122</v>
      </c>
      <c r="S2093" s="8">
        <f t="shared" si="256"/>
        <v>2012</v>
      </c>
      <c r="T2093" s="8">
        <v>2012</v>
      </c>
      <c r="U2093" s="8">
        <f t="shared" si="257"/>
        <v>10</v>
      </c>
      <c r="V2093" s="7">
        <v>41122</v>
      </c>
      <c r="W2093" t="s">
        <v>2508</v>
      </c>
      <c r="X2093" s="2">
        <v>0.27800000000000002</v>
      </c>
      <c r="Y2093" s="6">
        <f t="shared" si="258"/>
        <v>7.4210512266090073E-3</v>
      </c>
      <c r="AA2093" t="s">
        <v>2507</v>
      </c>
      <c r="AB2093">
        <v>21402</v>
      </c>
      <c r="AC2093">
        <v>15685403</v>
      </c>
      <c r="AD2093" t="s">
        <v>2</v>
      </c>
      <c r="AE2093">
        <v>85</v>
      </c>
      <c r="AF2093" t="s">
        <v>10067</v>
      </c>
      <c r="AH2093" t="s">
        <v>10066</v>
      </c>
      <c r="AI2093" t="s">
        <v>10065</v>
      </c>
      <c r="AK2093" t="s">
        <v>10064</v>
      </c>
      <c r="AL2093">
        <v>3</v>
      </c>
      <c r="AM2093" s="5">
        <f t="shared" si="259"/>
        <v>0.3</v>
      </c>
      <c r="AN2093" s="4">
        <f t="shared" si="260"/>
        <v>4.5437334343051872E-4</v>
      </c>
      <c r="AO2093" s="3"/>
      <c r="AP2093">
        <v>0</v>
      </c>
      <c r="AR2093" t="s">
        <v>1</v>
      </c>
      <c r="AT2093" s="2">
        <v>0.52900000000000003</v>
      </c>
      <c r="AU2093" s="1">
        <f t="shared" si="261"/>
        <v>0.53310478616554602</v>
      </c>
      <c r="AV2093" s="1">
        <f t="shared" si="262"/>
        <v>0.39377122850197632</v>
      </c>
      <c r="AW2093" s="1">
        <f t="shared" si="263"/>
        <v>0.25443767083840652</v>
      </c>
    </row>
    <row r="2094" spans="1:49" x14ac:dyDescent="0.2">
      <c r="A2094">
        <v>2092</v>
      </c>
      <c r="B2094" t="s">
        <v>10063</v>
      </c>
      <c r="F2094" t="s">
        <v>10062</v>
      </c>
      <c r="G2094" t="s">
        <v>6</v>
      </c>
      <c r="H2094" t="s">
        <v>5</v>
      </c>
      <c r="I2094" t="s">
        <v>10061</v>
      </c>
      <c r="J2094">
        <v>60012162</v>
      </c>
      <c r="K2094" t="s">
        <v>2546</v>
      </c>
      <c r="L2094" t="s">
        <v>2545</v>
      </c>
      <c r="M2094" t="s">
        <v>44</v>
      </c>
      <c r="N2094">
        <v>2</v>
      </c>
      <c r="O2094" t="s">
        <v>10060</v>
      </c>
      <c r="P2094" t="s">
        <v>10059</v>
      </c>
      <c r="Q2094" t="s">
        <v>10058</v>
      </c>
      <c r="R2094" s="7">
        <v>41122</v>
      </c>
      <c r="S2094" s="8">
        <f t="shared" si="256"/>
        <v>2012</v>
      </c>
      <c r="T2094" s="8">
        <v>2012</v>
      </c>
      <c r="U2094" s="8">
        <f t="shared" si="257"/>
        <v>10</v>
      </c>
      <c r="V2094" s="7">
        <v>41122</v>
      </c>
      <c r="W2094" t="s">
        <v>10057</v>
      </c>
      <c r="X2094" s="2">
        <v>0.16300000000000001</v>
      </c>
      <c r="Y2094" s="6">
        <f t="shared" si="258"/>
        <v>4.3511919062491659E-3</v>
      </c>
      <c r="AA2094">
        <v>11219041</v>
      </c>
      <c r="AB2094">
        <v>21100206286</v>
      </c>
      <c r="AD2094" t="s">
        <v>2</v>
      </c>
      <c r="AE2094">
        <v>136</v>
      </c>
      <c r="AF2094">
        <v>2</v>
      </c>
      <c r="AH2094" s="9">
        <v>43221</v>
      </c>
      <c r="AI2094" t="s">
        <v>10056</v>
      </c>
      <c r="AJ2094" t="s">
        <v>10055</v>
      </c>
      <c r="AK2094" t="s">
        <v>10054</v>
      </c>
      <c r="AL2094">
        <v>3</v>
      </c>
      <c r="AM2094" s="5">
        <f t="shared" si="259"/>
        <v>0.3</v>
      </c>
      <c r="AN2094" s="4">
        <f t="shared" si="260"/>
        <v>4.5437334343051872E-4</v>
      </c>
      <c r="AO2094" s="3"/>
      <c r="AP2094">
        <v>0</v>
      </c>
      <c r="AR2094" t="s">
        <v>1</v>
      </c>
      <c r="AT2094" s="2" t="s">
        <v>0</v>
      </c>
      <c r="AU2094" s="1">
        <f t="shared" si="261"/>
        <v>0.31821463374035713</v>
      </c>
      <c r="AV2094" s="1">
        <f t="shared" si="262"/>
        <v>0.24027826248398421</v>
      </c>
      <c r="AW2094" s="1">
        <f t="shared" si="263"/>
        <v>0.16234189122761128</v>
      </c>
    </row>
    <row r="2095" spans="1:49" x14ac:dyDescent="0.2">
      <c r="A2095">
        <v>2093</v>
      </c>
      <c r="B2095" t="s">
        <v>10053</v>
      </c>
      <c r="F2095" t="s">
        <v>10052</v>
      </c>
      <c r="G2095" t="s">
        <v>6</v>
      </c>
      <c r="H2095" t="s">
        <v>5</v>
      </c>
      <c r="I2095" t="s">
        <v>10051</v>
      </c>
      <c r="J2095">
        <v>60020898</v>
      </c>
      <c r="K2095" t="s">
        <v>1347</v>
      </c>
      <c r="L2095" t="s">
        <v>1346</v>
      </c>
      <c r="M2095" t="s">
        <v>26</v>
      </c>
      <c r="N2095">
        <v>3</v>
      </c>
      <c r="O2095" t="s">
        <v>10050</v>
      </c>
      <c r="P2095" t="s">
        <v>10049</v>
      </c>
      <c r="Q2095" t="s">
        <v>10048</v>
      </c>
      <c r="R2095" s="7">
        <v>41122</v>
      </c>
      <c r="S2095" s="8">
        <f t="shared" si="256"/>
        <v>2012</v>
      </c>
      <c r="T2095" s="8">
        <v>2012</v>
      </c>
      <c r="U2095" s="8">
        <f t="shared" si="257"/>
        <v>10</v>
      </c>
      <c r="V2095" s="7">
        <v>41122</v>
      </c>
      <c r="W2095" t="s">
        <v>10047</v>
      </c>
      <c r="X2095" s="2">
        <v>0.224</v>
      </c>
      <c r="Y2095" s="6">
        <f t="shared" si="258"/>
        <v>5.9795520674835161E-3</v>
      </c>
      <c r="AA2095">
        <v>18234690</v>
      </c>
      <c r="AB2095">
        <v>18200156709</v>
      </c>
      <c r="AD2095" t="s">
        <v>2</v>
      </c>
      <c r="AE2095">
        <v>7</v>
      </c>
      <c r="AF2095">
        <v>4</v>
      </c>
      <c r="AH2095" t="s">
        <v>10046</v>
      </c>
      <c r="AI2095" t="s">
        <v>10045</v>
      </c>
      <c r="AJ2095" t="s">
        <v>10044</v>
      </c>
      <c r="AK2095" t="s">
        <v>10043</v>
      </c>
      <c r="AL2095">
        <v>6</v>
      </c>
      <c r="AM2095" s="5">
        <f t="shared" si="259"/>
        <v>0.6</v>
      </c>
      <c r="AN2095" s="4">
        <f t="shared" si="260"/>
        <v>9.0874668686103744E-4</v>
      </c>
      <c r="AO2095" s="3"/>
      <c r="AP2095">
        <v>0</v>
      </c>
      <c r="AR2095" t="s">
        <v>1</v>
      </c>
      <c r="AT2095" s="2" t="s">
        <v>0</v>
      </c>
      <c r="AU2095" s="1">
        <f t="shared" si="261"/>
        <v>0.44583104532967716</v>
      </c>
      <c r="AV2095" s="1">
        <f t="shared" si="262"/>
        <v>0.34441493771722764</v>
      </c>
      <c r="AW2095" s="1">
        <f t="shared" si="263"/>
        <v>0.2429988301047781</v>
      </c>
    </row>
    <row r="2096" spans="1:49" x14ac:dyDescent="0.2">
      <c r="A2096">
        <v>2094</v>
      </c>
      <c r="B2096" t="s">
        <v>10042</v>
      </c>
      <c r="F2096" t="s">
        <v>10041</v>
      </c>
      <c r="G2096" t="s">
        <v>6</v>
      </c>
      <c r="H2096" t="s">
        <v>5</v>
      </c>
      <c r="I2096" t="s">
        <v>10040</v>
      </c>
      <c r="J2096" t="s">
        <v>10039</v>
      </c>
      <c r="K2096" t="s">
        <v>10038</v>
      </c>
      <c r="L2096" t="s">
        <v>1854</v>
      </c>
      <c r="M2096" t="s">
        <v>69</v>
      </c>
      <c r="N2096">
        <v>5</v>
      </c>
      <c r="O2096" t="s">
        <v>10037</v>
      </c>
      <c r="P2096" t="s">
        <v>10036</v>
      </c>
      <c r="Q2096" t="s">
        <v>10035</v>
      </c>
      <c r="R2096" s="7">
        <v>41122</v>
      </c>
      <c r="S2096" s="8">
        <f t="shared" si="256"/>
        <v>2012</v>
      </c>
      <c r="T2096" s="8">
        <v>2012</v>
      </c>
      <c r="U2096" s="8">
        <f t="shared" si="257"/>
        <v>10</v>
      </c>
      <c r="V2096" s="7">
        <v>41122</v>
      </c>
      <c r="W2096" t="s">
        <v>2394</v>
      </c>
      <c r="X2096" s="2">
        <v>0.50800000000000001</v>
      </c>
      <c r="Y2096" s="6">
        <f t="shared" si="258"/>
        <v>1.356076986732869E-2</v>
      </c>
      <c r="AA2096">
        <v>16735447</v>
      </c>
      <c r="AB2096">
        <v>19700177325</v>
      </c>
      <c r="AD2096" t="s">
        <v>2</v>
      </c>
      <c r="AE2096">
        <v>9</v>
      </c>
      <c r="AF2096">
        <v>8</v>
      </c>
      <c r="AH2096" t="s">
        <v>10034</v>
      </c>
      <c r="AI2096" t="s">
        <v>10033</v>
      </c>
      <c r="AJ2096" t="s">
        <v>10032</v>
      </c>
      <c r="AK2096" t="s">
        <v>10031</v>
      </c>
      <c r="AL2096">
        <v>0</v>
      </c>
      <c r="AM2096" s="5">
        <f t="shared" si="259"/>
        <v>0</v>
      </c>
      <c r="AN2096" s="4">
        <f t="shared" si="260"/>
        <v>0</v>
      </c>
      <c r="AO2096" s="3"/>
      <c r="AP2096">
        <v>0</v>
      </c>
      <c r="AR2096" t="s">
        <v>1</v>
      </c>
      <c r="AT2096" s="2">
        <v>2.6880000000000002</v>
      </c>
      <c r="AU2096" s="1">
        <f t="shared" si="261"/>
        <v>0.94925389071300825</v>
      </c>
      <c r="AV2096" s="1">
        <f t="shared" si="262"/>
        <v>0.67803849336643451</v>
      </c>
      <c r="AW2096" s="1">
        <f t="shared" si="263"/>
        <v>0.40682309601986072</v>
      </c>
    </row>
    <row r="2097" spans="1:49" x14ac:dyDescent="0.2">
      <c r="A2097">
        <v>2095</v>
      </c>
      <c r="B2097" t="s">
        <v>10030</v>
      </c>
      <c r="C2097" t="s">
        <v>10029</v>
      </c>
      <c r="D2097" t="s">
        <v>10028</v>
      </c>
      <c r="F2097" t="s">
        <v>10027</v>
      </c>
      <c r="G2097" t="s">
        <v>6</v>
      </c>
      <c r="H2097" t="s">
        <v>5</v>
      </c>
      <c r="I2097" t="s">
        <v>10026</v>
      </c>
      <c r="J2097" t="s">
        <v>2049</v>
      </c>
      <c r="K2097" t="s">
        <v>2048</v>
      </c>
      <c r="L2097" t="s">
        <v>2047</v>
      </c>
      <c r="M2097" t="s">
        <v>2046</v>
      </c>
      <c r="N2097">
        <v>3</v>
      </c>
      <c r="O2097" t="s">
        <v>10025</v>
      </c>
      <c r="P2097" t="s">
        <v>10024</v>
      </c>
      <c r="Q2097" t="s">
        <v>10023</v>
      </c>
      <c r="R2097" s="7">
        <v>41122</v>
      </c>
      <c r="S2097" s="8">
        <f t="shared" si="256"/>
        <v>2012</v>
      </c>
      <c r="T2097" s="8">
        <v>2012</v>
      </c>
      <c r="U2097" s="8">
        <f t="shared" si="257"/>
        <v>10</v>
      </c>
      <c r="V2097" s="7">
        <v>41122</v>
      </c>
      <c r="W2097" t="s">
        <v>1252</v>
      </c>
      <c r="X2097" s="2">
        <v>0.26</v>
      </c>
      <c r="Y2097" s="6">
        <f t="shared" si="258"/>
        <v>6.9405515069005099E-3</v>
      </c>
      <c r="AA2097">
        <v>17590787</v>
      </c>
      <c r="AB2097">
        <v>19700186823</v>
      </c>
      <c r="AC2097">
        <v>17590795</v>
      </c>
      <c r="AD2097" t="s">
        <v>2</v>
      </c>
      <c r="AE2097">
        <v>4</v>
      </c>
      <c r="AF2097">
        <v>4</v>
      </c>
      <c r="AH2097" t="s">
        <v>10022</v>
      </c>
      <c r="AI2097" t="s">
        <v>10021</v>
      </c>
      <c r="AJ2097" t="s">
        <v>10020</v>
      </c>
      <c r="AK2097" t="s">
        <v>10019</v>
      </c>
      <c r="AL2097">
        <v>9</v>
      </c>
      <c r="AM2097" s="5">
        <f t="shared" si="259"/>
        <v>0.9</v>
      </c>
      <c r="AN2097" s="4">
        <f t="shared" si="260"/>
        <v>1.3631200302915562E-3</v>
      </c>
      <c r="AO2097" s="3"/>
      <c r="AP2097">
        <v>0</v>
      </c>
      <c r="AR2097" t="s">
        <v>1</v>
      </c>
      <c r="AT2097" s="2" t="s">
        <v>0</v>
      </c>
      <c r="AU2097" s="1">
        <f t="shared" si="261"/>
        <v>0.52673220639178242</v>
      </c>
      <c r="AV2097" s="1">
        <f t="shared" si="262"/>
        <v>0.41518357685960328</v>
      </c>
      <c r="AW2097" s="1">
        <f t="shared" si="263"/>
        <v>0.30363494732742419</v>
      </c>
    </row>
    <row r="2098" spans="1:49" x14ac:dyDescent="0.2">
      <c r="A2098">
        <v>2096</v>
      </c>
      <c r="B2098" t="s">
        <v>10018</v>
      </c>
      <c r="C2098" t="s">
        <v>10017</v>
      </c>
      <c r="E2098">
        <v>22836826</v>
      </c>
      <c r="F2098" t="s">
        <v>10016</v>
      </c>
      <c r="G2098" t="s">
        <v>6</v>
      </c>
      <c r="H2098" t="s">
        <v>5</v>
      </c>
      <c r="I2098" t="s">
        <v>8213</v>
      </c>
      <c r="J2098">
        <v>60004853</v>
      </c>
      <c r="K2098" t="s">
        <v>2436</v>
      </c>
      <c r="L2098" t="s">
        <v>2435</v>
      </c>
      <c r="M2098" t="s">
        <v>140</v>
      </c>
      <c r="N2098">
        <v>6</v>
      </c>
      <c r="O2098" t="s">
        <v>10015</v>
      </c>
      <c r="P2098" t="s">
        <v>10014</v>
      </c>
      <c r="Q2098" t="s">
        <v>10013</v>
      </c>
      <c r="R2098" s="7">
        <v>41122</v>
      </c>
      <c r="S2098" s="8">
        <f t="shared" si="256"/>
        <v>2012</v>
      </c>
      <c r="T2098" s="8">
        <v>2012</v>
      </c>
      <c r="U2098" s="8">
        <f t="shared" si="257"/>
        <v>10</v>
      </c>
      <c r="V2098" s="7">
        <v>41122</v>
      </c>
      <c r="W2098" t="s">
        <v>517</v>
      </c>
      <c r="X2098" s="2">
        <v>0.85499999999999998</v>
      </c>
      <c r="Y2098" s="6">
        <f t="shared" si="258"/>
        <v>2.28237366861536E-2</v>
      </c>
      <c r="AA2098">
        <v>980331</v>
      </c>
      <c r="AB2098">
        <v>23342</v>
      </c>
      <c r="AC2098">
        <v>15731561</v>
      </c>
      <c r="AD2098" t="s">
        <v>2</v>
      </c>
      <c r="AE2098">
        <v>38</v>
      </c>
      <c r="AF2098">
        <v>8</v>
      </c>
      <c r="AH2098" t="s">
        <v>10012</v>
      </c>
      <c r="AI2098" t="s">
        <v>10011</v>
      </c>
      <c r="AJ2098" t="s">
        <v>10010</v>
      </c>
      <c r="AK2098" t="s">
        <v>10009</v>
      </c>
      <c r="AL2098">
        <v>4</v>
      </c>
      <c r="AM2098" s="5">
        <f t="shared" si="259"/>
        <v>0.4</v>
      </c>
      <c r="AN2098" s="4">
        <f t="shared" si="260"/>
        <v>6.0583112457402507E-4</v>
      </c>
      <c r="AO2098" s="3"/>
      <c r="AP2098">
        <v>0</v>
      </c>
      <c r="AR2098" t="s">
        <v>1</v>
      </c>
      <c r="AT2098" s="2">
        <v>2.6259999999999999</v>
      </c>
      <c r="AU2098" s="1">
        <f t="shared" si="261"/>
        <v>1.6158365017679728</v>
      </c>
      <c r="AV2098" s="1">
        <f t="shared" si="262"/>
        <v>1.1714783905363813</v>
      </c>
      <c r="AW2098" s="1">
        <f t="shared" si="263"/>
        <v>0.72712027930478973</v>
      </c>
    </row>
    <row r="2099" spans="1:49" x14ac:dyDescent="0.2">
      <c r="A2099">
        <v>2097</v>
      </c>
      <c r="B2099" t="s">
        <v>10008</v>
      </c>
      <c r="C2099" t="s">
        <v>10007</v>
      </c>
      <c r="E2099">
        <v>22836825</v>
      </c>
      <c r="F2099" t="s">
        <v>10006</v>
      </c>
      <c r="G2099" t="s">
        <v>6</v>
      </c>
      <c r="H2099" t="s">
        <v>5</v>
      </c>
      <c r="I2099" t="s">
        <v>2150</v>
      </c>
      <c r="J2099" t="s">
        <v>10005</v>
      </c>
      <c r="K2099" t="s">
        <v>10004</v>
      </c>
      <c r="L2099" t="s">
        <v>10003</v>
      </c>
      <c r="M2099" t="s">
        <v>199</v>
      </c>
      <c r="N2099">
        <v>8</v>
      </c>
      <c r="O2099" t="s">
        <v>10002</v>
      </c>
      <c r="P2099" t="s">
        <v>10001</v>
      </c>
      <c r="Q2099" t="s">
        <v>10000</v>
      </c>
      <c r="R2099" s="7">
        <v>41122</v>
      </c>
      <c r="S2099" s="8">
        <f t="shared" si="256"/>
        <v>2012</v>
      </c>
      <c r="T2099" s="8">
        <v>2012</v>
      </c>
      <c r="U2099" s="8">
        <f t="shared" si="257"/>
        <v>10</v>
      </c>
      <c r="V2099" s="7">
        <v>41122</v>
      </c>
      <c r="W2099" t="s">
        <v>517</v>
      </c>
      <c r="X2099" s="2">
        <v>0.85499999999999998</v>
      </c>
      <c r="Y2099" s="6">
        <f t="shared" si="258"/>
        <v>2.28237366861536E-2</v>
      </c>
      <c r="AA2099">
        <v>980331</v>
      </c>
      <c r="AB2099">
        <v>23342</v>
      </c>
      <c r="AC2099">
        <v>15731561</v>
      </c>
      <c r="AD2099" t="s">
        <v>2</v>
      </c>
      <c r="AE2099">
        <v>38</v>
      </c>
      <c r="AF2099">
        <v>8</v>
      </c>
      <c r="AH2099" t="s">
        <v>2482</v>
      </c>
      <c r="AI2099" t="s">
        <v>9999</v>
      </c>
      <c r="AJ2099" t="s">
        <v>9998</v>
      </c>
      <c r="AK2099" t="s">
        <v>9997</v>
      </c>
      <c r="AL2099">
        <v>15</v>
      </c>
      <c r="AM2099" s="5">
        <f t="shared" si="259"/>
        <v>1.5</v>
      </c>
      <c r="AN2099" s="4">
        <f t="shared" si="260"/>
        <v>2.2718667171525938E-3</v>
      </c>
      <c r="AO2099" s="3"/>
      <c r="AP2099">
        <v>0</v>
      </c>
      <c r="AR2099" t="s">
        <v>1</v>
      </c>
      <c r="AT2099" s="2">
        <v>2.6259999999999999</v>
      </c>
      <c r="AU2099" s="1">
        <f t="shared" si="261"/>
        <v>1.6658175695453297</v>
      </c>
      <c r="AV2099" s="1">
        <f t="shared" si="262"/>
        <v>1.2547801701653098</v>
      </c>
      <c r="AW2099" s="1">
        <f t="shared" si="263"/>
        <v>0.84374277078528948</v>
      </c>
    </row>
    <row r="2100" spans="1:49" x14ac:dyDescent="0.2">
      <c r="A2100">
        <v>2098</v>
      </c>
      <c r="B2100" t="s">
        <v>9996</v>
      </c>
      <c r="C2100" t="s">
        <v>9995</v>
      </c>
      <c r="E2100">
        <v>22730108</v>
      </c>
      <c r="F2100" t="s">
        <v>9994</v>
      </c>
      <c r="G2100" t="s">
        <v>6</v>
      </c>
      <c r="H2100" t="s">
        <v>5</v>
      </c>
      <c r="I2100" t="s">
        <v>9993</v>
      </c>
      <c r="J2100" t="s">
        <v>9992</v>
      </c>
      <c r="K2100" t="s">
        <v>9991</v>
      </c>
      <c r="L2100" t="s">
        <v>9990</v>
      </c>
      <c r="M2100" t="s">
        <v>1114</v>
      </c>
      <c r="N2100">
        <v>7</v>
      </c>
      <c r="O2100" t="s">
        <v>9989</v>
      </c>
      <c r="P2100" t="s">
        <v>9988</v>
      </c>
      <c r="Q2100" t="s">
        <v>9987</v>
      </c>
      <c r="R2100" s="7">
        <v>41122</v>
      </c>
      <c r="S2100" s="8">
        <f t="shared" si="256"/>
        <v>2012</v>
      </c>
      <c r="T2100" s="8">
        <v>2012</v>
      </c>
      <c r="U2100" s="8">
        <f t="shared" si="257"/>
        <v>10</v>
      </c>
      <c r="V2100" s="7">
        <v>41122</v>
      </c>
      <c r="W2100" t="s">
        <v>517</v>
      </c>
      <c r="X2100" s="2">
        <v>0.85499999999999998</v>
      </c>
      <c r="Y2100" s="6">
        <f t="shared" si="258"/>
        <v>2.28237366861536E-2</v>
      </c>
      <c r="AA2100">
        <v>980331</v>
      </c>
      <c r="AB2100">
        <v>23342</v>
      </c>
      <c r="AC2100">
        <v>15731561</v>
      </c>
      <c r="AD2100" t="s">
        <v>2</v>
      </c>
      <c r="AE2100">
        <v>38</v>
      </c>
      <c r="AF2100">
        <v>8</v>
      </c>
      <c r="AH2100" t="s">
        <v>9986</v>
      </c>
      <c r="AI2100" t="s">
        <v>9985</v>
      </c>
      <c r="AJ2100" t="s">
        <v>9984</v>
      </c>
      <c r="AK2100" t="s">
        <v>9983</v>
      </c>
      <c r="AL2100">
        <v>22</v>
      </c>
      <c r="AM2100" s="5">
        <f t="shared" si="259"/>
        <v>2.2000000000000002</v>
      </c>
      <c r="AN2100" s="4">
        <f t="shared" si="260"/>
        <v>3.3320711851571377E-3</v>
      </c>
      <c r="AO2100" s="3"/>
      <c r="AP2100">
        <v>0</v>
      </c>
      <c r="AQ2100" t="s">
        <v>1966</v>
      </c>
      <c r="AR2100" t="s">
        <v>1</v>
      </c>
      <c r="AS2100" t="s">
        <v>1965</v>
      </c>
      <c r="AT2100" s="2">
        <v>2.6259999999999999</v>
      </c>
      <c r="AU2100" s="1">
        <f t="shared" si="261"/>
        <v>1.6976237035854658</v>
      </c>
      <c r="AV2100" s="1">
        <f t="shared" si="262"/>
        <v>1.3077903935655368</v>
      </c>
      <c r="AW2100" s="1">
        <f t="shared" si="263"/>
        <v>0.91795708354560757</v>
      </c>
    </row>
    <row r="2101" spans="1:49" x14ac:dyDescent="0.2">
      <c r="A2101">
        <v>2099</v>
      </c>
      <c r="B2101" t="s">
        <v>9982</v>
      </c>
      <c r="C2101" t="s">
        <v>9981</v>
      </c>
      <c r="E2101">
        <v>22767214</v>
      </c>
      <c r="F2101" t="s">
        <v>9980</v>
      </c>
      <c r="G2101" t="s">
        <v>6</v>
      </c>
      <c r="H2101" t="s">
        <v>5</v>
      </c>
      <c r="I2101" t="s">
        <v>573</v>
      </c>
      <c r="J2101" t="s">
        <v>9979</v>
      </c>
      <c r="K2101" t="s">
        <v>9978</v>
      </c>
      <c r="L2101" t="s">
        <v>9977</v>
      </c>
      <c r="M2101" t="s">
        <v>30</v>
      </c>
      <c r="N2101">
        <v>3</v>
      </c>
      <c r="O2101" t="s">
        <v>9976</v>
      </c>
      <c r="P2101" t="s">
        <v>9975</v>
      </c>
      <c r="Q2101" t="s">
        <v>9974</v>
      </c>
      <c r="R2101" s="7">
        <v>41122</v>
      </c>
      <c r="S2101" s="8">
        <f t="shared" si="256"/>
        <v>2012</v>
      </c>
      <c r="T2101" s="8">
        <v>2012</v>
      </c>
      <c r="U2101" s="8">
        <f t="shared" si="257"/>
        <v>10</v>
      </c>
      <c r="V2101" s="7">
        <v>41122</v>
      </c>
      <c r="W2101" t="s">
        <v>517</v>
      </c>
      <c r="X2101" s="2">
        <v>0.85499999999999998</v>
      </c>
      <c r="Y2101" s="6">
        <f t="shared" si="258"/>
        <v>2.28237366861536E-2</v>
      </c>
      <c r="AA2101">
        <v>980331</v>
      </c>
      <c r="AB2101">
        <v>23342</v>
      </c>
      <c r="AC2101">
        <v>15731561</v>
      </c>
      <c r="AD2101" t="s">
        <v>2</v>
      </c>
      <c r="AE2101">
        <v>38</v>
      </c>
      <c r="AF2101">
        <v>8</v>
      </c>
      <c r="AH2101" t="s">
        <v>9973</v>
      </c>
      <c r="AI2101" t="s">
        <v>9972</v>
      </c>
      <c r="AJ2101" t="s">
        <v>9971</v>
      </c>
      <c r="AK2101" t="s">
        <v>9970</v>
      </c>
      <c r="AL2101">
        <v>5</v>
      </c>
      <c r="AM2101" s="5">
        <f t="shared" si="259"/>
        <v>0.5</v>
      </c>
      <c r="AN2101" s="4">
        <f t="shared" si="260"/>
        <v>7.572889057175312E-4</v>
      </c>
      <c r="AO2101" s="3"/>
      <c r="AP2101">
        <v>0</v>
      </c>
      <c r="AQ2101" t="s">
        <v>28</v>
      </c>
      <c r="AR2101">
        <v>23580070</v>
      </c>
      <c r="AS2101" t="s">
        <v>27</v>
      </c>
      <c r="AT2101" s="2">
        <v>2.6259999999999999</v>
      </c>
      <c r="AU2101" s="1">
        <f t="shared" si="261"/>
        <v>1.6203802352022778</v>
      </c>
      <c r="AV2101" s="1">
        <f t="shared" si="262"/>
        <v>1.1790512795935566</v>
      </c>
      <c r="AW2101" s="1">
        <f t="shared" si="263"/>
        <v>0.73772232398483517</v>
      </c>
    </row>
    <row r="2102" spans="1:49" x14ac:dyDescent="0.2">
      <c r="A2102">
        <v>2100</v>
      </c>
      <c r="B2102" t="s">
        <v>9969</v>
      </c>
      <c r="C2102" t="s">
        <v>9968</v>
      </c>
      <c r="E2102">
        <v>23054031</v>
      </c>
      <c r="F2102" t="s">
        <v>9967</v>
      </c>
      <c r="G2102" t="s">
        <v>6</v>
      </c>
      <c r="H2102" t="s">
        <v>5</v>
      </c>
      <c r="I2102" t="s">
        <v>9966</v>
      </c>
      <c r="J2102" t="s">
        <v>9965</v>
      </c>
      <c r="K2102" t="s">
        <v>9964</v>
      </c>
      <c r="L2102" t="s">
        <v>9963</v>
      </c>
      <c r="M2102" t="s">
        <v>9962</v>
      </c>
      <c r="N2102">
        <v>3</v>
      </c>
      <c r="O2102" t="s">
        <v>9961</v>
      </c>
      <c r="P2102" t="s">
        <v>9960</v>
      </c>
      <c r="Q2102" t="s">
        <v>9959</v>
      </c>
      <c r="R2102" s="7">
        <v>41122</v>
      </c>
      <c r="S2102" s="8">
        <f t="shared" si="256"/>
        <v>2012</v>
      </c>
      <c r="T2102" s="8">
        <v>2012</v>
      </c>
      <c r="U2102" s="8">
        <f t="shared" si="257"/>
        <v>10</v>
      </c>
      <c r="V2102" s="7">
        <v>41122</v>
      </c>
      <c r="W2102" t="s">
        <v>517</v>
      </c>
      <c r="X2102" s="2">
        <v>0.85499999999999998</v>
      </c>
      <c r="Y2102" s="6">
        <f t="shared" si="258"/>
        <v>2.28237366861536E-2</v>
      </c>
      <c r="AA2102">
        <v>980331</v>
      </c>
      <c r="AB2102">
        <v>23342</v>
      </c>
      <c r="AC2102">
        <v>15731561</v>
      </c>
      <c r="AD2102" t="s">
        <v>2</v>
      </c>
      <c r="AE2102">
        <v>38</v>
      </c>
      <c r="AF2102">
        <v>8</v>
      </c>
      <c r="AH2102" t="s">
        <v>9958</v>
      </c>
      <c r="AI2102" t="s">
        <v>9957</v>
      </c>
      <c r="AJ2102" t="s">
        <v>9956</v>
      </c>
      <c r="AK2102" t="s">
        <v>9955</v>
      </c>
      <c r="AL2102">
        <v>29</v>
      </c>
      <c r="AM2102" s="5">
        <f t="shared" si="259"/>
        <v>2.9</v>
      </c>
      <c r="AN2102" s="4">
        <f t="shared" si="260"/>
        <v>4.3922756531616812E-3</v>
      </c>
      <c r="AO2102" s="3"/>
      <c r="AP2102">
        <v>0</v>
      </c>
      <c r="AQ2102" t="s">
        <v>9954</v>
      </c>
      <c r="AR2102" t="s">
        <v>1</v>
      </c>
      <c r="AS2102" t="s">
        <v>9953</v>
      </c>
      <c r="AT2102" s="2">
        <v>2.6259999999999999</v>
      </c>
      <c r="AU2102" s="1">
        <f t="shared" si="261"/>
        <v>1.7294298376256023</v>
      </c>
      <c r="AV2102" s="1">
        <f t="shared" si="262"/>
        <v>1.360800616965764</v>
      </c>
      <c r="AW2102" s="1">
        <f t="shared" si="263"/>
        <v>0.99217139630592555</v>
      </c>
    </row>
    <row r="2103" spans="1:49" x14ac:dyDescent="0.2">
      <c r="A2103">
        <v>2101</v>
      </c>
      <c r="B2103" t="s">
        <v>9952</v>
      </c>
      <c r="C2103" t="s">
        <v>9951</v>
      </c>
      <c r="D2103" t="s">
        <v>9950</v>
      </c>
      <c r="F2103" t="s">
        <v>9949</v>
      </c>
      <c r="G2103" t="s">
        <v>6</v>
      </c>
      <c r="H2103" t="s">
        <v>5</v>
      </c>
      <c r="I2103" t="s">
        <v>9948</v>
      </c>
      <c r="J2103" t="s">
        <v>9947</v>
      </c>
      <c r="K2103" t="s">
        <v>9946</v>
      </c>
      <c r="L2103" t="s">
        <v>9945</v>
      </c>
      <c r="M2103" t="s">
        <v>262</v>
      </c>
      <c r="N2103">
        <v>1</v>
      </c>
      <c r="O2103" t="s">
        <v>9944</v>
      </c>
      <c r="P2103">
        <v>35227530600</v>
      </c>
      <c r="Q2103" t="s">
        <v>9943</v>
      </c>
      <c r="R2103" s="7">
        <v>41122</v>
      </c>
      <c r="S2103" s="8">
        <f t="shared" si="256"/>
        <v>2012</v>
      </c>
      <c r="T2103" s="8">
        <v>2012</v>
      </c>
      <c r="U2103" s="8">
        <f t="shared" si="257"/>
        <v>10</v>
      </c>
      <c r="V2103" s="7">
        <v>41122</v>
      </c>
      <c r="W2103" t="s">
        <v>9932</v>
      </c>
      <c r="X2103" s="2" t="s">
        <v>0</v>
      </c>
      <c r="Y2103" s="6" t="e">
        <f t="shared" si="258"/>
        <v>#VALUE!</v>
      </c>
      <c r="AA2103">
        <v>9205632</v>
      </c>
      <c r="AB2103">
        <v>29087</v>
      </c>
      <c r="AD2103" t="s">
        <v>2</v>
      </c>
      <c r="AE2103" t="s">
        <v>9931</v>
      </c>
      <c r="AH2103" t="s">
        <v>9942</v>
      </c>
      <c r="AI2103" t="s">
        <v>9941</v>
      </c>
      <c r="AJ2103" t="s">
        <v>9940</v>
      </c>
      <c r="AK2103" t="s">
        <v>9939</v>
      </c>
      <c r="AL2103">
        <v>4</v>
      </c>
      <c r="AM2103" s="5">
        <f t="shared" si="259"/>
        <v>0.4</v>
      </c>
      <c r="AN2103" s="4">
        <f t="shared" si="260"/>
        <v>6.0583112457402507E-4</v>
      </c>
      <c r="AO2103" s="3"/>
      <c r="AP2103">
        <v>0</v>
      </c>
      <c r="AQ2103" t="s">
        <v>560</v>
      </c>
      <c r="AR2103">
        <v>653266</v>
      </c>
      <c r="AS2103" t="s">
        <v>559</v>
      </c>
      <c r="AT2103" s="2" t="s">
        <v>0</v>
      </c>
      <c r="AU2103" s="1" t="e">
        <f t="shared" si="261"/>
        <v>#VALUE!</v>
      </c>
      <c r="AV2103" s="1" t="e">
        <f t="shared" si="262"/>
        <v>#VALUE!</v>
      </c>
      <c r="AW2103" s="1" t="e">
        <f t="shared" si="263"/>
        <v>#VALUE!</v>
      </c>
    </row>
    <row r="2104" spans="1:49" x14ac:dyDescent="0.2">
      <c r="A2104">
        <v>2102</v>
      </c>
      <c r="B2104" t="s">
        <v>9938</v>
      </c>
      <c r="C2104" t="s">
        <v>9937</v>
      </c>
      <c r="D2104" t="s">
        <v>9936</v>
      </c>
      <c r="F2104" t="s">
        <v>9935</v>
      </c>
      <c r="G2104" t="s">
        <v>6</v>
      </c>
      <c r="H2104" t="s">
        <v>5</v>
      </c>
      <c r="I2104" t="s">
        <v>9934</v>
      </c>
      <c r="J2104">
        <v>60027550</v>
      </c>
      <c r="K2104" t="s">
        <v>1314</v>
      </c>
      <c r="L2104" t="s">
        <v>1313</v>
      </c>
      <c r="M2104" t="s">
        <v>12</v>
      </c>
      <c r="N2104">
        <v>1</v>
      </c>
      <c r="O2104" t="s">
        <v>9933</v>
      </c>
      <c r="P2104">
        <v>36344414400</v>
      </c>
      <c r="Q2104">
        <v>60027550</v>
      </c>
      <c r="R2104" s="7">
        <v>41122</v>
      </c>
      <c r="S2104" s="8">
        <f t="shared" si="256"/>
        <v>2012</v>
      </c>
      <c r="T2104" s="8">
        <v>2012</v>
      </c>
      <c r="U2104" s="8">
        <f t="shared" si="257"/>
        <v>10</v>
      </c>
      <c r="V2104" s="7">
        <v>41122</v>
      </c>
      <c r="W2104" t="s">
        <v>9932</v>
      </c>
      <c r="X2104" s="2" t="s">
        <v>0</v>
      </c>
      <c r="Y2104" s="6" t="e">
        <f t="shared" si="258"/>
        <v>#VALUE!</v>
      </c>
      <c r="AA2104">
        <v>9205632</v>
      </c>
      <c r="AB2104">
        <v>29087</v>
      </c>
      <c r="AD2104" t="s">
        <v>2</v>
      </c>
      <c r="AE2104" t="s">
        <v>9931</v>
      </c>
      <c r="AH2104">
        <v>545</v>
      </c>
      <c r="AI2104" t="s">
        <v>9930</v>
      </c>
      <c r="AJ2104" t="s">
        <v>9929</v>
      </c>
      <c r="AK2104" t="s">
        <v>9928</v>
      </c>
      <c r="AL2104">
        <v>1</v>
      </c>
      <c r="AM2104" s="5">
        <f t="shared" si="259"/>
        <v>0.1</v>
      </c>
      <c r="AN2104" s="4">
        <f t="shared" si="260"/>
        <v>1.5145778114350627E-4</v>
      </c>
      <c r="AO2104" s="3"/>
      <c r="AP2104">
        <v>0</v>
      </c>
      <c r="AR2104" t="s">
        <v>1</v>
      </c>
      <c r="AT2104" s="2" t="s">
        <v>0</v>
      </c>
      <c r="AU2104" s="1" t="e">
        <f t="shared" si="261"/>
        <v>#VALUE!</v>
      </c>
      <c r="AV2104" s="1" t="e">
        <f t="shared" si="262"/>
        <v>#VALUE!</v>
      </c>
      <c r="AW2104" s="1" t="e">
        <f t="shared" si="263"/>
        <v>#VALUE!</v>
      </c>
    </row>
    <row r="2105" spans="1:49" x14ac:dyDescent="0.2">
      <c r="A2105">
        <v>2103</v>
      </c>
      <c r="B2105" t="s">
        <v>9927</v>
      </c>
      <c r="C2105" t="s">
        <v>9926</v>
      </c>
      <c r="F2105" t="s">
        <v>9925</v>
      </c>
      <c r="G2105" t="s">
        <v>6</v>
      </c>
      <c r="H2105" t="s">
        <v>5</v>
      </c>
      <c r="I2105" t="s">
        <v>6188</v>
      </c>
      <c r="J2105">
        <v>60009254</v>
      </c>
      <c r="K2105" t="s">
        <v>6187</v>
      </c>
      <c r="L2105" t="s">
        <v>6186</v>
      </c>
      <c r="M2105" t="s">
        <v>12</v>
      </c>
      <c r="N2105">
        <v>2</v>
      </c>
      <c r="O2105" t="s">
        <v>6185</v>
      </c>
      <c r="P2105" t="s">
        <v>6184</v>
      </c>
      <c r="Q2105" t="s">
        <v>6183</v>
      </c>
      <c r="R2105" s="7">
        <v>41122</v>
      </c>
      <c r="S2105" s="8">
        <f t="shared" si="256"/>
        <v>2012</v>
      </c>
      <c r="T2105" s="8">
        <v>2012</v>
      </c>
      <c r="U2105" s="8">
        <f t="shared" si="257"/>
        <v>10</v>
      </c>
      <c r="V2105" s="7">
        <v>2012</v>
      </c>
      <c r="W2105" t="s">
        <v>1815</v>
      </c>
      <c r="X2105" s="2">
        <v>1.23</v>
      </c>
      <c r="Y2105" s="6">
        <f t="shared" si="258"/>
        <v>3.2834147513413951E-2</v>
      </c>
      <c r="AA2105">
        <v>21622337</v>
      </c>
      <c r="AB2105">
        <v>21100203111</v>
      </c>
      <c r="AC2105">
        <v>21622345</v>
      </c>
      <c r="AD2105" t="s">
        <v>2</v>
      </c>
      <c r="AE2105">
        <v>1</v>
      </c>
      <c r="AF2105">
        <v>5</v>
      </c>
      <c r="AG2105">
        <v>6248139</v>
      </c>
      <c r="AH2105" t="s">
        <v>9924</v>
      </c>
      <c r="AI2105" t="s">
        <v>9923</v>
      </c>
      <c r="AJ2105" t="s">
        <v>9922</v>
      </c>
      <c r="AK2105" t="s">
        <v>9921</v>
      </c>
      <c r="AL2105">
        <v>5</v>
      </c>
      <c r="AM2105" s="5">
        <f t="shared" si="259"/>
        <v>0.5</v>
      </c>
      <c r="AN2105" s="4">
        <f t="shared" si="260"/>
        <v>7.572889057175312E-4</v>
      </c>
      <c r="AO2105" s="3"/>
      <c r="AP2105">
        <v>0</v>
      </c>
      <c r="AQ2105" t="s">
        <v>6178</v>
      </c>
      <c r="AR2105" t="s">
        <v>6177</v>
      </c>
      <c r="AS2105" t="s">
        <v>6176</v>
      </c>
      <c r="AT2105" s="2">
        <v>4.3479999999999999</v>
      </c>
      <c r="AU2105" s="1">
        <f t="shared" si="261"/>
        <v>2.3211089931105024</v>
      </c>
      <c r="AV2105" s="1">
        <f t="shared" si="262"/>
        <v>1.679571820956574</v>
      </c>
      <c r="AW2105" s="1">
        <f t="shared" si="263"/>
        <v>1.0380346488026457</v>
      </c>
    </row>
    <row r="2106" spans="1:49" x14ac:dyDescent="0.2">
      <c r="A2106">
        <v>2104</v>
      </c>
      <c r="B2106" t="s">
        <v>9920</v>
      </c>
      <c r="C2106" t="s">
        <v>9919</v>
      </c>
      <c r="F2106" t="s">
        <v>9918</v>
      </c>
      <c r="G2106" t="s">
        <v>6</v>
      </c>
      <c r="H2106" t="s">
        <v>5</v>
      </c>
      <c r="I2106" t="s">
        <v>2845</v>
      </c>
      <c r="J2106" t="s">
        <v>9917</v>
      </c>
      <c r="K2106" t="s">
        <v>9916</v>
      </c>
      <c r="L2106" t="s">
        <v>9915</v>
      </c>
      <c r="M2106" t="s">
        <v>2338</v>
      </c>
      <c r="N2106">
        <v>4</v>
      </c>
      <c r="O2106" t="s">
        <v>9914</v>
      </c>
      <c r="P2106" t="s">
        <v>9913</v>
      </c>
      <c r="Q2106" t="s">
        <v>9912</v>
      </c>
      <c r="R2106" s="7">
        <v>41122</v>
      </c>
      <c r="S2106" s="8">
        <f t="shared" si="256"/>
        <v>2012</v>
      </c>
      <c r="T2106" s="8">
        <v>2012</v>
      </c>
      <c r="U2106" s="8">
        <f t="shared" si="257"/>
        <v>10</v>
      </c>
      <c r="V2106" s="7">
        <v>2012</v>
      </c>
      <c r="W2106" t="s">
        <v>1815</v>
      </c>
      <c r="X2106" s="2">
        <v>1.23</v>
      </c>
      <c r="Y2106" s="6">
        <f t="shared" si="258"/>
        <v>3.2834147513413951E-2</v>
      </c>
      <c r="AA2106">
        <v>21622337</v>
      </c>
      <c r="AB2106">
        <v>21100203111</v>
      </c>
      <c r="AC2106">
        <v>21622345</v>
      </c>
      <c r="AD2106" t="s">
        <v>2</v>
      </c>
      <c r="AE2106">
        <v>1</v>
      </c>
      <c r="AF2106">
        <v>5</v>
      </c>
      <c r="AG2106">
        <v>6248145</v>
      </c>
      <c r="AH2106" t="s">
        <v>9911</v>
      </c>
      <c r="AI2106" t="s">
        <v>9910</v>
      </c>
      <c r="AJ2106" t="s">
        <v>9909</v>
      </c>
      <c r="AK2106" t="s">
        <v>9908</v>
      </c>
      <c r="AL2106">
        <v>11</v>
      </c>
      <c r="AM2106" s="5">
        <f t="shared" si="259"/>
        <v>1.1000000000000001</v>
      </c>
      <c r="AN2106" s="4">
        <f t="shared" si="260"/>
        <v>1.6660355925785689E-3</v>
      </c>
      <c r="AO2106" s="3"/>
      <c r="AP2106">
        <v>0</v>
      </c>
      <c r="AQ2106" t="s">
        <v>251</v>
      </c>
      <c r="AR2106">
        <v>61001207</v>
      </c>
      <c r="AS2106" t="s">
        <v>250</v>
      </c>
      <c r="AT2106" s="2">
        <v>4.3479999999999999</v>
      </c>
      <c r="AU2106" s="1">
        <f t="shared" si="261"/>
        <v>2.3483713937163331</v>
      </c>
      <c r="AV2106" s="1">
        <f t="shared" si="262"/>
        <v>1.7250091552996258</v>
      </c>
      <c r="AW2106" s="1">
        <f t="shared" si="263"/>
        <v>1.1016469168829182</v>
      </c>
    </row>
    <row r="2107" spans="1:49" x14ac:dyDescent="0.2">
      <c r="A2107">
        <v>2105</v>
      </c>
      <c r="B2107" t="s">
        <v>9907</v>
      </c>
      <c r="F2107" t="s">
        <v>9906</v>
      </c>
      <c r="G2107" t="s">
        <v>6</v>
      </c>
      <c r="H2107" t="s">
        <v>5</v>
      </c>
      <c r="I2107" t="s">
        <v>890</v>
      </c>
      <c r="J2107">
        <v>60005465</v>
      </c>
      <c r="K2107" t="s">
        <v>74</v>
      </c>
      <c r="L2107" t="s">
        <v>73</v>
      </c>
      <c r="M2107" t="s">
        <v>16</v>
      </c>
      <c r="N2107">
        <v>3</v>
      </c>
      <c r="O2107" t="s">
        <v>9905</v>
      </c>
      <c r="P2107" t="s">
        <v>9904</v>
      </c>
      <c r="Q2107" t="s">
        <v>387</v>
      </c>
      <c r="R2107" s="7">
        <v>41122</v>
      </c>
      <c r="S2107" s="8">
        <f t="shared" si="256"/>
        <v>2012</v>
      </c>
      <c r="T2107" s="8">
        <v>2012</v>
      </c>
      <c r="U2107" s="8">
        <f t="shared" si="257"/>
        <v>10</v>
      </c>
      <c r="V2107" s="7">
        <v>41122</v>
      </c>
      <c r="W2107" t="s">
        <v>796</v>
      </c>
      <c r="X2107" s="2">
        <v>0.216</v>
      </c>
      <c r="Y2107" s="6">
        <f t="shared" si="258"/>
        <v>5.765996636501962E-3</v>
      </c>
      <c r="AA2107">
        <v>10544887</v>
      </c>
      <c r="AB2107">
        <v>13200</v>
      </c>
      <c r="AD2107" t="s">
        <v>2</v>
      </c>
      <c r="AE2107">
        <v>27</v>
      </c>
      <c r="AF2107">
        <v>8</v>
      </c>
      <c r="AH2107" t="s">
        <v>9903</v>
      </c>
      <c r="AI2107" t="s">
        <v>9902</v>
      </c>
      <c r="AJ2107" t="s">
        <v>9901</v>
      </c>
      <c r="AK2107" t="s">
        <v>9900</v>
      </c>
      <c r="AL2107">
        <v>8</v>
      </c>
      <c r="AM2107" s="5">
        <f t="shared" si="259"/>
        <v>0.8</v>
      </c>
      <c r="AN2107" s="4">
        <f t="shared" si="260"/>
        <v>1.2116622491480501E-3</v>
      </c>
      <c r="AO2107" s="3"/>
      <c r="AP2107">
        <v>0</v>
      </c>
      <c r="AR2107" t="s">
        <v>1</v>
      </c>
      <c r="AT2107" s="2" t="s">
        <v>0</v>
      </c>
      <c r="AU2107" s="1">
        <f t="shared" si="261"/>
        <v>0.43996963202957878</v>
      </c>
      <c r="AV2107" s="1">
        <f t="shared" si="262"/>
        <v>0.34888294428250061</v>
      </c>
      <c r="AW2107" s="1">
        <f t="shared" si="263"/>
        <v>0.25779625653542237</v>
      </c>
    </row>
    <row r="2108" spans="1:49" x14ac:dyDescent="0.2">
      <c r="A2108">
        <v>2106</v>
      </c>
      <c r="B2108" t="s">
        <v>9899</v>
      </c>
      <c r="F2108" t="s">
        <v>9898</v>
      </c>
      <c r="G2108" t="s">
        <v>6</v>
      </c>
      <c r="H2108" t="s">
        <v>5</v>
      </c>
      <c r="I2108" t="s">
        <v>9897</v>
      </c>
      <c r="J2108" t="s">
        <v>2109</v>
      </c>
      <c r="K2108" t="s">
        <v>2108</v>
      </c>
      <c r="L2108" t="s">
        <v>2107</v>
      </c>
      <c r="M2108" t="s">
        <v>225</v>
      </c>
      <c r="N2108">
        <v>2</v>
      </c>
      <c r="O2108" t="s">
        <v>9896</v>
      </c>
      <c r="P2108" t="s">
        <v>9895</v>
      </c>
      <c r="Q2108" t="s">
        <v>9894</v>
      </c>
      <c r="R2108" s="7">
        <v>41122</v>
      </c>
      <c r="S2108" s="8">
        <f t="shared" si="256"/>
        <v>2012</v>
      </c>
      <c r="T2108" s="8">
        <v>2012</v>
      </c>
      <c r="U2108" s="8">
        <f t="shared" si="257"/>
        <v>10</v>
      </c>
      <c r="V2108" s="7">
        <v>41122</v>
      </c>
      <c r="W2108" t="s">
        <v>796</v>
      </c>
      <c r="X2108" s="2">
        <v>0.216</v>
      </c>
      <c r="Y2108" s="6">
        <f t="shared" si="258"/>
        <v>5.765996636501962E-3</v>
      </c>
      <c r="AA2108">
        <v>10544887</v>
      </c>
      <c r="AB2108">
        <v>13200</v>
      </c>
      <c r="AD2108" t="s">
        <v>2</v>
      </c>
      <c r="AE2108">
        <v>27</v>
      </c>
      <c r="AF2108">
        <v>8</v>
      </c>
      <c r="AH2108" t="s">
        <v>2505</v>
      </c>
      <c r="AI2108" t="s">
        <v>9893</v>
      </c>
      <c r="AJ2108" t="s">
        <v>9892</v>
      </c>
      <c r="AK2108" t="s">
        <v>9891</v>
      </c>
      <c r="AL2108">
        <v>4</v>
      </c>
      <c r="AM2108" s="5">
        <f t="shared" si="259"/>
        <v>0.4</v>
      </c>
      <c r="AN2108" s="4">
        <f t="shared" si="260"/>
        <v>6.0583112457402507E-4</v>
      </c>
      <c r="AO2108" s="3"/>
      <c r="AP2108">
        <v>0</v>
      </c>
      <c r="AR2108" t="s">
        <v>1</v>
      </c>
      <c r="AT2108" s="2" t="s">
        <v>0</v>
      </c>
      <c r="AU2108" s="1">
        <f t="shared" si="261"/>
        <v>0.42179469829235805</v>
      </c>
      <c r="AV2108" s="1">
        <f t="shared" si="262"/>
        <v>0.31859138805379933</v>
      </c>
      <c r="AW2108" s="1">
        <f t="shared" si="263"/>
        <v>0.21538807781524061</v>
      </c>
    </row>
    <row r="2109" spans="1:49" x14ac:dyDescent="0.2">
      <c r="A2109">
        <v>2107</v>
      </c>
      <c r="B2109" t="s">
        <v>9890</v>
      </c>
      <c r="F2109" t="s">
        <v>9889</v>
      </c>
      <c r="G2109" t="s">
        <v>6</v>
      </c>
      <c r="H2109" t="s">
        <v>5</v>
      </c>
      <c r="I2109" t="s">
        <v>1627</v>
      </c>
      <c r="J2109" t="s">
        <v>9888</v>
      </c>
      <c r="K2109" t="s">
        <v>9887</v>
      </c>
      <c r="L2109" t="s">
        <v>9886</v>
      </c>
      <c r="M2109" t="s">
        <v>797</v>
      </c>
      <c r="N2109">
        <v>3</v>
      </c>
      <c r="O2109" t="s">
        <v>9885</v>
      </c>
      <c r="P2109" t="s">
        <v>9884</v>
      </c>
      <c r="Q2109" t="s">
        <v>9883</v>
      </c>
      <c r="R2109" s="7">
        <v>41122</v>
      </c>
      <c r="S2109" s="8">
        <f t="shared" si="256"/>
        <v>2012</v>
      </c>
      <c r="T2109" s="8">
        <v>2012</v>
      </c>
      <c r="U2109" s="8">
        <f t="shared" si="257"/>
        <v>10</v>
      </c>
      <c r="V2109" s="7">
        <v>41122</v>
      </c>
      <c r="W2109" t="s">
        <v>796</v>
      </c>
      <c r="X2109" s="2">
        <v>0.216</v>
      </c>
      <c r="Y2109" s="6">
        <f t="shared" si="258"/>
        <v>5.765996636501962E-3</v>
      </c>
      <c r="AA2109">
        <v>10544887</v>
      </c>
      <c r="AB2109">
        <v>13200</v>
      </c>
      <c r="AD2109" t="s">
        <v>2</v>
      </c>
      <c r="AE2109">
        <v>27</v>
      </c>
      <c r="AF2109">
        <v>8</v>
      </c>
      <c r="AH2109" t="s">
        <v>9882</v>
      </c>
      <c r="AI2109" t="s">
        <v>9881</v>
      </c>
      <c r="AJ2109" t="s">
        <v>9880</v>
      </c>
      <c r="AK2109" t="s">
        <v>9879</v>
      </c>
      <c r="AL2109">
        <v>33</v>
      </c>
      <c r="AM2109" s="5">
        <f t="shared" si="259"/>
        <v>3.3</v>
      </c>
      <c r="AN2109" s="4">
        <f t="shared" si="260"/>
        <v>4.9981067777357061E-3</v>
      </c>
      <c r="AO2109" s="3"/>
      <c r="AP2109">
        <v>0</v>
      </c>
      <c r="AR2109" t="s">
        <v>1</v>
      </c>
      <c r="AT2109" s="2" t="s">
        <v>0</v>
      </c>
      <c r="AU2109" s="1">
        <f t="shared" si="261"/>
        <v>0.55356296788720849</v>
      </c>
      <c r="AV2109" s="1">
        <f t="shared" si="262"/>
        <v>0.53820517071188345</v>
      </c>
      <c r="AW2109" s="1">
        <f t="shared" si="263"/>
        <v>0.5228473735365583</v>
      </c>
    </row>
    <row r="2110" spans="1:49" x14ac:dyDescent="0.2">
      <c r="A2110">
        <v>2108</v>
      </c>
      <c r="B2110" t="s">
        <v>9878</v>
      </c>
      <c r="F2110" t="s">
        <v>9877</v>
      </c>
      <c r="G2110" t="s">
        <v>6</v>
      </c>
      <c r="H2110" t="s">
        <v>5</v>
      </c>
      <c r="I2110" t="s">
        <v>215</v>
      </c>
      <c r="J2110" t="s">
        <v>1233</v>
      </c>
      <c r="K2110" t="s">
        <v>1232</v>
      </c>
      <c r="L2110" t="s">
        <v>1231</v>
      </c>
      <c r="M2110" t="s">
        <v>69</v>
      </c>
      <c r="N2110">
        <v>3</v>
      </c>
      <c r="O2110" t="s">
        <v>9876</v>
      </c>
      <c r="P2110" t="s">
        <v>9875</v>
      </c>
      <c r="Q2110" t="s">
        <v>2882</v>
      </c>
      <c r="R2110" s="7">
        <v>41122</v>
      </c>
      <c r="S2110" s="8">
        <f t="shared" si="256"/>
        <v>2012</v>
      </c>
      <c r="T2110" s="8">
        <v>2012</v>
      </c>
      <c r="U2110" s="8">
        <f t="shared" si="257"/>
        <v>10</v>
      </c>
      <c r="V2110" s="7">
        <v>41122</v>
      </c>
      <c r="W2110" t="s">
        <v>796</v>
      </c>
      <c r="X2110" s="2">
        <v>0.216</v>
      </c>
      <c r="Y2110" s="6">
        <f t="shared" si="258"/>
        <v>5.765996636501962E-3</v>
      </c>
      <c r="AA2110">
        <v>10544887</v>
      </c>
      <c r="AB2110">
        <v>13200</v>
      </c>
      <c r="AD2110" t="s">
        <v>2</v>
      </c>
      <c r="AE2110">
        <v>27</v>
      </c>
      <c r="AF2110">
        <v>8</v>
      </c>
      <c r="AH2110" t="s">
        <v>1084</v>
      </c>
      <c r="AI2110" t="s">
        <v>9874</v>
      </c>
      <c r="AJ2110" t="s">
        <v>9873</v>
      </c>
      <c r="AK2110" t="s">
        <v>9872</v>
      </c>
      <c r="AL2110">
        <v>7</v>
      </c>
      <c r="AM2110" s="5">
        <f t="shared" si="259"/>
        <v>0.7</v>
      </c>
      <c r="AN2110" s="4">
        <f t="shared" si="260"/>
        <v>1.0602044680045437E-3</v>
      </c>
      <c r="AO2110" s="3"/>
      <c r="AP2110">
        <v>0</v>
      </c>
      <c r="AR2110" t="s">
        <v>1</v>
      </c>
      <c r="AT2110" s="2" t="s">
        <v>0</v>
      </c>
      <c r="AU2110" s="1">
        <f t="shared" si="261"/>
        <v>0.43542589859527359</v>
      </c>
      <c r="AV2110" s="1">
        <f t="shared" si="262"/>
        <v>0.34131005522532526</v>
      </c>
      <c r="AW2110" s="1">
        <f t="shared" si="263"/>
        <v>0.24719421185537693</v>
      </c>
    </row>
    <row r="2111" spans="1:49" x14ac:dyDescent="0.2">
      <c r="A2111">
        <v>2109</v>
      </c>
      <c r="B2111" t="s">
        <v>9871</v>
      </c>
      <c r="F2111" t="s">
        <v>9870</v>
      </c>
      <c r="G2111" t="s">
        <v>6</v>
      </c>
      <c r="H2111" t="s">
        <v>5</v>
      </c>
      <c r="I2111" t="s">
        <v>9869</v>
      </c>
      <c r="J2111">
        <v>60018926</v>
      </c>
      <c r="K2111" t="s">
        <v>926</v>
      </c>
      <c r="L2111" t="s">
        <v>409</v>
      </c>
      <c r="M2111" t="s">
        <v>12</v>
      </c>
      <c r="N2111">
        <v>2</v>
      </c>
      <c r="O2111" t="s">
        <v>9868</v>
      </c>
      <c r="P2111" t="s">
        <v>9867</v>
      </c>
      <c r="Q2111" t="s">
        <v>925</v>
      </c>
      <c r="R2111" s="7">
        <v>41122</v>
      </c>
      <c r="S2111" s="8">
        <f t="shared" si="256"/>
        <v>2012</v>
      </c>
      <c r="T2111" s="8">
        <v>2012</v>
      </c>
      <c r="U2111" s="8">
        <f t="shared" si="257"/>
        <v>10</v>
      </c>
      <c r="V2111" s="7">
        <v>41122</v>
      </c>
      <c r="W2111" t="s">
        <v>796</v>
      </c>
      <c r="X2111" s="2">
        <v>0.216</v>
      </c>
      <c r="Y2111" s="6">
        <f t="shared" si="258"/>
        <v>5.765996636501962E-3</v>
      </c>
      <c r="AA2111">
        <v>10544887</v>
      </c>
      <c r="AB2111">
        <v>13200</v>
      </c>
      <c r="AD2111" t="s">
        <v>2</v>
      </c>
      <c r="AE2111">
        <v>27</v>
      </c>
      <c r="AF2111">
        <v>8</v>
      </c>
      <c r="AH2111" t="s">
        <v>9866</v>
      </c>
      <c r="AI2111" t="s">
        <v>9865</v>
      </c>
      <c r="AJ2111" t="s">
        <v>9864</v>
      </c>
      <c r="AK2111" t="s">
        <v>9863</v>
      </c>
      <c r="AL2111">
        <v>1</v>
      </c>
      <c r="AM2111" s="5">
        <f t="shared" si="259"/>
        <v>0.1</v>
      </c>
      <c r="AN2111" s="4">
        <f t="shared" si="260"/>
        <v>1.5145778114350627E-4</v>
      </c>
      <c r="AO2111" s="3"/>
      <c r="AP2111">
        <v>0</v>
      </c>
      <c r="AR2111" t="s">
        <v>1</v>
      </c>
      <c r="AT2111" s="2" t="s">
        <v>0</v>
      </c>
      <c r="AU2111" s="1">
        <f t="shared" si="261"/>
        <v>0.40816349798944251</v>
      </c>
      <c r="AV2111" s="1">
        <f t="shared" si="262"/>
        <v>0.2958727208822734</v>
      </c>
      <c r="AW2111" s="1">
        <f t="shared" si="263"/>
        <v>0.18358194377510428</v>
      </c>
    </row>
    <row r="2112" spans="1:49" x14ac:dyDescent="0.2">
      <c r="A2112">
        <v>2110</v>
      </c>
      <c r="B2112" t="s">
        <v>9862</v>
      </c>
      <c r="C2112" t="s">
        <v>9861</v>
      </c>
      <c r="E2112">
        <v>22944671</v>
      </c>
      <c r="F2112" t="s">
        <v>9860</v>
      </c>
      <c r="G2112" t="s">
        <v>6</v>
      </c>
      <c r="H2112" t="s">
        <v>5</v>
      </c>
      <c r="I2112" t="s">
        <v>9859</v>
      </c>
      <c r="J2112">
        <v>60024895</v>
      </c>
      <c r="K2112" t="s">
        <v>9858</v>
      </c>
      <c r="L2112" t="s">
        <v>1750</v>
      </c>
      <c r="M2112" t="s">
        <v>1749</v>
      </c>
      <c r="N2112">
        <v>5</v>
      </c>
      <c r="O2112" t="s">
        <v>9857</v>
      </c>
      <c r="P2112" t="s">
        <v>9856</v>
      </c>
      <c r="Q2112" t="s">
        <v>9855</v>
      </c>
      <c r="R2112" s="7">
        <v>41122</v>
      </c>
      <c r="S2112" s="8">
        <f t="shared" si="256"/>
        <v>2012</v>
      </c>
      <c r="T2112" s="8">
        <v>2012</v>
      </c>
      <c r="U2112" s="8">
        <f t="shared" si="257"/>
        <v>10</v>
      </c>
      <c r="V2112" s="7">
        <v>41122</v>
      </c>
      <c r="W2112" t="s">
        <v>9854</v>
      </c>
      <c r="X2112" s="2">
        <v>1.246</v>
      </c>
      <c r="Y2112" s="6">
        <f t="shared" si="258"/>
        <v>3.3261258375377058E-2</v>
      </c>
      <c r="AA2112">
        <v>14316730</v>
      </c>
      <c r="AB2112">
        <v>16900</v>
      </c>
      <c r="AC2112">
        <v>14374315</v>
      </c>
      <c r="AD2112" t="s">
        <v>2</v>
      </c>
      <c r="AE2112">
        <v>393</v>
      </c>
      <c r="AF2112">
        <v>8</v>
      </c>
      <c r="AH2112" t="s">
        <v>9853</v>
      </c>
      <c r="AI2112" t="s">
        <v>9852</v>
      </c>
      <c r="AJ2112" t="s">
        <v>9851</v>
      </c>
      <c r="AK2112" t="s">
        <v>9850</v>
      </c>
      <c r="AL2112">
        <v>56</v>
      </c>
      <c r="AM2112" s="5">
        <f t="shared" si="259"/>
        <v>5.6</v>
      </c>
      <c r="AN2112" s="4">
        <f t="shared" si="260"/>
        <v>8.4816357440363494E-3</v>
      </c>
      <c r="AO2112" s="3"/>
      <c r="AP2112">
        <v>0</v>
      </c>
      <c r="AR2112" t="s">
        <v>1</v>
      </c>
      <c r="AT2112" s="2">
        <v>3.915</v>
      </c>
      <c r="AU2112" s="1">
        <f t="shared" si="261"/>
        <v>2.5827371585974843</v>
      </c>
      <c r="AV2112" s="1">
        <f t="shared" si="262"/>
        <v>2.0871447059706703</v>
      </c>
      <c r="AW2112" s="1">
        <f t="shared" si="263"/>
        <v>1.5915522533438562</v>
      </c>
    </row>
    <row r="2113" spans="1:49" x14ac:dyDescent="0.2">
      <c r="A2113">
        <v>2111</v>
      </c>
      <c r="B2113" t="s">
        <v>9849</v>
      </c>
      <c r="F2113" t="s">
        <v>9848</v>
      </c>
      <c r="G2113" t="s">
        <v>6</v>
      </c>
      <c r="H2113" t="s">
        <v>5</v>
      </c>
      <c r="I2113" t="s">
        <v>9847</v>
      </c>
      <c r="J2113">
        <v>60068806</v>
      </c>
      <c r="K2113" t="s">
        <v>904</v>
      </c>
      <c r="L2113" t="s">
        <v>903</v>
      </c>
      <c r="M2113" t="s">
        <v>334</v>
      </c>
      <c r="N2113">
        <v>2</v>
      </c>
      <c r="O2113" t="s">
        <v>9846</v>
      </c>
      <c r="P2113" t="s">
        <v>9845</v>
      </c>
      <c r="Q2113" t="s">
        <v>902</v>
      </c>
      <c r="R2113" s="7">
        <v>41122</v>
      </c>
      <c r="S2113" s="8">
        <f t="shared" si="256"/>
        <v>2012</v>
      </c>
      <c r="T2113" s="8">
        <v>2012</v>
      </c>
      <c r="U2113" s="8">
        <f t="shared" si="257"/>
        <v>10</v>
      </c>
      <c r="V2113" s="7">
        <v>41122</v>
      </c>
      <c r="W2113" t="s">
        <v>9824</v>
      </c>
      <c r="X2113" s="2">
        <v>0.13400000000000001</v>
      </c>
      <c r="Y2113" s="6">
        <f t="shared" si="258"/>
        <v>3.5770534689410324E-3</v>
      </c>
      <c r="AA2113">
        <v>14505835</v>
      </c>
      <c r="AB2113">
        <v>21100218075</v>
      </c>
      <c r="AD2113" t="s">
        <v>2</v>
      </c>
      <c r="AE2113">
        <v>18</v>
      </c>
      <c r="AF2113">
        <v>1</v>
      </c>
      <c r="AH2113" t="s">
        <v>9844</v>
      </c>
      <c r="AI2113" t="s">
        <v>9843</v>
      </c>
      <c r="AK2113" t="s">
        <v>9842</v>
      </c>
      <c r="AL2113">
        <v>0</v>
      </c>
      <c r="AM2113" s="5">
        <f t="shared" si="259"/>
        <v>0</v>
      </c>
      <c r="AN2113" s="4">
        <f t="shared" si="260"/>
        <v>0</v>
      </c>
      <c r="AO2113" s="3"/>
      <c r="AP2113">
        <v>0</v>
      </c>
      <c r="AR2113" t="s">
        <v>1</v>
      </c>
      <c r="AT2113" s="2" t="s">
        <v>0</v>
      </c>
      <c r="AU2113" s="1">
        <f t="shared" si="261"/>
        <v>0.25039374282587229</v>
      </c>
      <c r="AV2113" s="1">
        <f t="shared" si="262"/>
        <v>0.17885267344705164</v>
      </c>
      <c r="AW2113" s="1">
        <f t="shared" si="263"/>
        <v>0.10731160406823098</v>
      </c>
    </row>
    <row r="2114" spans="1:49" x14ac:dyDescent="0.2">
      <c r="A2114">
        <v>2112</v>
      </c>
      <c r="B2114" t="s">
        <v>9841</v>
      </c>
      <c r="F2114" t="s">
        <v>9840</v>
      </c>
      <c r="G2114" t="s">
        <v>6</v>
      </c>
      <c r="H2114" t="s">
        <v>5</v>
      </c>
      <c r="I2114" t="s">
        <v>9839</v>
      </c>
      <c r="J2114">
        <v>60026714</v>
      </c>
      <c r="K2114" t="s">
        <v>2280</v>
      </c>
      <c r="L2114" t="s">
        <v>2279</v>
      </c>
      <c r="M2114" t="s">
        <v>26</v>
      </c>
      <c r="N2114">
        <v>2</v>
      </c>
      <c r="O2114" t="s">
        <v>9838</v>
      </c>
      <c r="P2114" t="s">
        <v>9837</v>
      </c>
      <c r="Q2114" t="s">
        <v>2278</v>
      </c>
      <c r="R2114" s="7">
        <v>41122</v>
      </c>
      <c r="S2114" s="8">
        <f t="shared" ref="S2114:S2177" si="264">YEAR(R2114)</f>
        <v>2012</v>
      </c>
      <c r="T2114" s="8">
        <v>2012</v>
      </c>
      <c r="U2114" s="8">
        <f t="shared" ref="U2114:U2177" si="265">2022-T2114</f>
        <v>10</v>
      </c>
      <c r="V2114" s="7">
        <v>41122</v>
      </c>
      <c r="W2114" t="s">
        <v>9824</v>
      </c>
      <c r="X2114" s="2">
        <v>0.13400000000000001</v>
      </c>
      <c r="Y2114" s="6">
        <f t="shared" ref="Y2114:Y2177" si="266">(X2114-$Z$4)/($Z$3-$Z$4)</f>
        <v>3.5770534689410324E-3</v>
      </c>
      <c r="AA2114">
        <v>14505835</v>
      </c>
      <c r="AB2114">
        <v>21100218075</v>
      </c>
      <c r="AD2114" t="s">
        <v>2</v>
      </c>
      <c r="AE2114">
        <v>18</v>
      </c>
      <c r="AF2114">
        <v>1</v>
      </c>
      <c r="AH2114" s="10">
        <v>44349</v>
      </c>
      <c r="AI2114" t="s">
        <v>9836</v>
      </c>
      <c r="AJ2114" t="s">
        <v>9835</v>
      </c>
      <c r="AK2114" t="s">
        <v>9834</v>
      </c>
      <c r="AL2114">
        <v>0</v>
      </c>
      <c r="AM2114" s="5">
        <f t="shared" ref="AM2114:AM2177" si="267">AL2114/U2114</f>
        <v>0</v>
      </c>
      <c r="AN2114" s="4">
        <f t="shared" ref="AN2114:AN2177" si="268">(AM2114-$AO$4)/($AO$3-$AO$4)</f>
        <v>0</v>
      </c>
      <c r="AO2114" s="3"/>
      <c r="AP2114">
        <v>0</v>
      </c>
      <c r="AR2114" t="s">
        <v>1</v>
      </c>
      <c r="AT2114" s="2" t="s">
        <v>0</v>
      </c>
      <c r="AU2114" s="1">
        <f t="shared" ref="AU2114:AU2177" si="269">(Y2114*0.7+AN2114*0.3)*100</f>
        <v>0.25039374282587229</v>
      </c>
      <c r="AV2114" s="1">
        <f t="shared" ref="AV2114:AV2177" si="270">(Y2114*0.5+AN2114*0.5)*100</f>
        <v>0.17885267344705164</v>
      </c>
      <c r="AW2114" s="1">
        <f t="shared" ref="AW2114:AW2177" si="271">(Y2114*0.3+AN2114*0.7)*100</f>
        <v>0.10731160406823098</v>
      </c>
    </row>
    <row r="2115" spans="1:49" x14ac:dyDescent="0.2">
      <c r="A2115">
        <v>2113</v>
      </c>
      <c r="B2115" t="s">
        <v>9833</v>
      </c>
      <c r="F2115" t="s">
        <v>9832</v>
      </c>
      <c r="G2115" t="s">
        <v>6</v>
      </c>
      <c r="H2115" t="s">
        <v>5</v>
      </c>
      <c r="I2115" t="s">
        <v>9831</v>
      </c>
      <c r="J2115" t="s">
        <v>9830</v>
      </c>
      <c r="K2115" t="s">
        <v>9829</v>
      </c>
      <c r="L2115" t="s">
        <v>9828</v>
      </c>
      <c r="M2115" t="s">
        <v>47</v>
      </c>
      <c r="N2115">
        <v>3</v>
      </c>
      <c r="O2115" t="s">
        <v>9827</v>
      </c>
      <c r="P2115" t="s">
        <v>9826</v>
      </c>
      <c r="Q2115" t="s">
        <v>9825</v>
      </c>
      <c r="R2115" s="7">
        <v>41122</v>
      </c>
      <c r="S2115" s="8">
        <f t="shared" si="264"/>
        <v>2012</v>
      </c>
      <c r="T2115" s="8">
        <v>2012</v>
      </c>
      <c r="U2115" s="8">
        <f t="shared" si="265"/>
        <v>10</v>
      </c>
      <c r="V2115" s="7">
        <v>41122</v>
      </c>
      <c r="W2115" t="s">
        <v>9824</v>
      </c>
      <c r="X2115" s="2">
        <v>0.13400000000000001</v>
      </c>
      <c r="Y2115" s="6">
        <f t="shared" si="266"/>
        <v>3.5770534689410324E-3</v>
      </c>
      <c r="AA2115">
        <v>14505835</v>
      </c>
      <c r="AB2115">
        <v>21100218075</v>
      </c>
      <c r="AD2115" t="s">
        <v>2</v>
      </c>
      <c r="AE2115">
        <v>18</v>
      </c>
      <c r="AF2115">
        <v>1</v>
      </c>
      <c r="AH2115" s="10">
        <v>44476</v>
      </c>
      <c r="AI2115" t="s">
        <v>9823</v>
      </c>
      <c r="AJ2115" t="s">
        <v>9822</v>
      </c>
      <c r="AK2115" t="s">
        <v>9821</v>
      </c>
      <c r="AL2115">
        <v>3</v>
      </c>
      <c r="AM2115" s="5">
        <f t="shared" si="267"/>
        <v>0.3</v>
      </c>
      <c r="AN2115" s="4">
        <f t="shared" si="268"/>
        <v>4.5437334343051872E-4</v>
      </c>
      <c r="AO2115" s="3"/>
      <c r="AP2115">
        <v>0</v>
      </c>
      <c r="AR2115" t="s">
        <v>1</v>
      </c>
      <c r="AT2115" s="2" t="s">
        <v>0</v>
      </c>
      <c r="AU2115" s="1">
        <f t="shared" si="269"/>
        <v>0.26402494312878783</v>
      </c>
      <c r="AV2115" s="1">
        <f t="shared" si="270"/>
        <v>0.20157134061857757</v>
      </c>
      <c r="AW2115" s="1">
        <f t="shared" si="271"/>
        <v>0.13911773810836728</v>
      </c>
    </row>
    <row r="2116" spans="1:49" x14ac:dyDescent="0.2">
      <c r="A2116">
        <v>2114</v>
      </c>
      <c r="B2116" t="s">
        <v>9820</v>
      </c>
      <c r="C2116" t="s">
        <v>9819</v>
      </c>
      <c r="F2116" t="s">
        <v>9818</v>
      </c>
      <c r="G2116" t="s">
        <v>6</v>
      </c>
      <c r="H2116" t="s">
        <v>5</v>
      </c>
      <c r="I2116" t="s">
        <v>386</v>
      </c>
      <c r="J2116" t="s">
        <v>9817</v>
      </c>
      <c r="K2116" t="s">
        <v>9816</v>
      </c>
      <c r="L2116" t="s">
        <v>9815</v>
      </c>
      <c r="M2116" t="s">
        <v>69</v>
      </c>
      <c r="N2116">
        <v>4</v>
      </c>
      <c r="O2116" t="s">
        <v>9814</v>
      </c>
      <c r="P2116" t="s">
        <v>9813</v>
      </c>
      <c r="Q2116" t="s">
        <v>9812</v>
      </c>
      <c r="R2116" s="7">
        <v>41122</v>
      </c>
      <c r="S2116" s="8">
        <f t="shared" si="264"/>
        <v>2012</v>
      </c>
      <c r="T2116" s="8">
        <v>2012</v>
      </c>
      <c r="U2116" s="8">
        <f t="shared" si="265"/>
        <v>10</v>
      </c>
      <c r="V2116" s="7">
        <v>41122</v>
      </c>
      <c r="W2116" t="s">
        <v>9811</v>
      </c>
      <c r="X2116" s="2">
        <v>0.19900000000000001</v>
      </c>
      <c r="Y2116" s="6">
        <f t="shared" si="266"/>
        <v>5.3121913456661597E-3</v>
      </c>
      <c r="AA2116">
        <v>10064982</v>
      </c>
      <c r="AB2116">
        <v>25451</v>
      </c>
      <c r="AC2116">
        <v>19958196</v>
      </c>
      <c r="AD2116" t="s">
        <v>2</v>
      </c>
      <c r="AE2116">
        <v>18</v>
      </c>
      <c r="AF2116">
        <v>4</v>
      </c>
      <c r="AH2116" t="s">
        <v>9810</v>
      </c>
      <c r="AI2116" t="s">
        <v>9809</v>
      </c>
      <c r="AJ2116" t="s">
        <v>9808</v>
      </c>
      <c r="AK2116" t="s">
        <v>9807</v>
      </c>
      <c r="AL2116">
        <v>3</v>
      </c>
      <c r="AM2116" s="5">
        <f t="shared" si="267"/>
        <v>0.3</v>
      </c>
      <c r="AN2116" s="4">
        <f t="shared" si="268"/>
        <v>4.5437334343051872E-4</v>
      </c>
      <c r="AO2116" s="3"/>
      <c r="AP2116">
        <v>0</v>
      </c>
      <c r="AR2116" t="s">
        <v>9806</v>
      </c>
      <c r="AS2116" t="s">
        <v>2349</v>
      </c>
      <c r="AT2116" s="2" t="s">
        <v>0</v>
      </c>
      <c r="AU2116" s="1">
        <f t="shared" si="269"/>
        <v>0.3854845944995467</v>
      </c>
      <c r="AV2116" s="1">
        <f t="shared" si="270"/>
        <v>0.28832823445483391</v>
      </c>
      <c r="AW2116" s="1">
        <f t="shared" si="271"/>
        <v>0.1911718744101211</v>
      </c>
    </row>
    <row r="2117" spans="1:49" x14ac:dyDescent="0.2">
      <c r="A2117">
        <v>2115</v>
      </c>
      <c r="B2117" t="s">
        <v>9805</v>
      </c>
      <c r="C2117" t="s">
        <v>9804</v>
      </c>
      <c r="F2117" t="s">
        <v>9803</v>
      </c>
      <c r="G2117" t="s">
        <v>6</v>
      </c>
      <c r="H2117" t="s">
        <v>5</v>
      </c>
      <c r="I2117" t="s">
        <v>9802</v>
      </c>
      <c r="J2117" t="s">
        <v>9801</v>
      </c>
      <c r="K2117" t="s">
        <v>9800</v>
      </c>
      <c r="L2117" t="s">
        <v>9799</v>
      </c>
      <c r="M2117" t="s">
        <v>262</v>
      </c>
      <c r="N2117">
        <v>2</v>
      </c>
      <c r="O2117" t="s">
        <v>9798</v>
      </c>
      <c r="P2117" t="s">
        <v>9797</v>
      </c>
      <c r="Q2117" t="s">
        <v>9796</v>
      </c>
      <c r="R2117" s="7">
        <v>41122</v>
      </c>
      <c r="S2117" s="8">
        <f t="shared" si="264"/>
        <v>2012</v>
      </c>
      <c r="T2117" s="8">
        <v>2012</v>
      </c>
      <c r="U2117" s="8">
        <f t="shared" si="265"/>
        <v>10</v>
      </c>
      <c r="V2117" s="7">
        <v>2012</v>
      </c>
      <c r="W2117" t="s">
        <v>520</v>
      </c>
      <c r="X2117" s="2">
        <v>2.0099999999999998</v>
      </c>
      <c r="Y2117" s="6">
        <f t="shared" si="266"/>
        <v>5.3655802034115477E-2</v>
      </c>
      <c r="AA2117">
        <v>15361276</v>
      </c>
      <c r="AB2117">
        <v>18933</v>
      </c>
      <c r="AD2117" t="s">
        <v>2</v>
      </c>
      <c r="AE2117">
        <v>11</v>
      </c>
      <c r="AF2117">
        <v>9</v>
      </c>
      <c r="AG2117">
        <v>6247447</v>
      </c>
      <c r="AH2117" t="s">
        <v>9795</v>
      </c>
      <c r="AI2117" t="s">
        <v>9794</v>
      </c>
      <c r="AJ2117" t="s">
        <v>9793</v>
      </c>
      <c r="AK2117" t="s">
        <v>9792</v>
      </c>
      <c r="AL2117">
        <v>28</v>
      </c>
      <c r="AM2117" s="5">
        <f t="shared" si="267"/>
        <v>2.8</v>
      </c>
      <c r="AN2117" s="4">
        <f t="shared" si="268"/>
        <v>4.2408178720181747E-3</v>
      </c>
      <c r="AO2117" s="3"/>
      <c r="AP2117">
        <v>0</v>
      </c>
      <c r="AR2117" t="s">
        <v>1</v>
      </c>
      <c r="AT2117" s="2" t="s">
        <v>0</v>
      </c>
      <c r="AU2117" s="1">
        <f t="shared" si="269"/>
        <v>3.8831306785486284</v>
      </c>
      <c r="AV2117" s="1">
        <f t="shared" si="270"/>
        <v>2.8948309953066826</v>
      </c>
      <c r="AW2117" s="1">
        <f t="shared" si="271"/>
        <v>1.9065313120647365</v>
      </c>
    </row>
    <row r="2118" spans="1:49" x14ac:dyDescent="0.2">
      <c r="A2118">
        <v>2116</v>
      </c>
      <c r="B2118" t="s">
        <v>9791</v>
      </c>
      <c r="C2118" t="s">
        <v>9790</v>
      </c>
      <c r="E2118">
        <v>22576351</v>
      </c>
      <c r="F2118" t="s">
        <v>9789</v>
      </c>
      <c r="G2118" t="s">
        <v>6</v>
      </c>
      <c r="H2118" t="s">
        <v>5</v>
      </c>
      <c r="I2118" t="s">
        <v>9788</v>
      </c>
      <c r="J2118" t="s">
        <v>9787</v>
      </c>
      <c r="K2118" t="s">
        <v>9786</v>
      </c>
      <c r="L2118" t="s">
        <v>9785</v>
      </c>
      <c r="M2118" t="s">
        <v>9784</v>
      </c>
      <c r="N2118">
        <v>4</v>
      </c>
      <c r="O2118" t="s">
        <v>9783</v>
      </c>
      <c r="P2118" t="s">
        <v>9782</v>
      </c>
      <c r="Q2118" t="s">
        <v>9781</v>
      </c>
      <c r="R2118" s="7">
        <v>41122</v>
      </c>
      <c r="S2118" s="8">
        <f t="shared" si="264"/>
        <v>2012</v>
      </c>
      <c r="T2118" s="8">
        <v>2012</v>
      </c>
      <c r="U2118" s="8">
        <f t="shared" si="265"/>
        <v>10</v>
      </c>
      <c r="V2118" s="7">
        <v>41122</v>
      </c>
      <c r="W2118" t="s">
        <v>9780</v>
      </c>
      <c r="X2118" s="2">
        <v>1.0900000000000001</v>
      </c>
      <c r="Y2118" s="6">
        <f t="shared" si="266"/>
        <v>2.9096927471236756E-2</v>
      </c>
      <c r="AA2118" t="s">
        <v>9779</v>
      </c>
      <c r="AB2118">
        <v>17590</v>
      </c>
      <c r="AC2118">
        <v>15736881</v>
      </c>
      <c r="AD2118" t="s">
        <v>2</v>
      </c>
      <c r="AE2118">
        <v>44</v>
      </c>
      <c r="AF2118">
        <v>4</v>
      </c>
      <c r="AH2118" t="s">
        <v>9778</v>
      </c>
      <c r="AI2118" t="s">
        <v>9777</v>
      </c>
      <c r="AJ2118" t="s">
        <v>9776</v>
      </c>
      <c r="AK2118" t="s">
        <v>9775</v>
      </c>
      <c r="AL2118">
        <v>29</v>
      </c>
      <c r="AM2118" s="5">
        <f t="shared" si="267"/>
        <v>2.9</v>
      </c>
      <c r="AN2118" s="4">
        <f t="shared" si="268"/>
        <v>4.3922756531616812E-3</v>
      </c>
      <c r="AO2118" s="3"/>
      <c r="AP2118">
        <v>0</v>
      </c>
      <c r="AQ2118" t="s">
        <v>531</v>
      </c>
      <c r="AR2118" t="s">
        <v>9774</v>
      </c>
      <c r="AS2118" t="s">
        <v>530</v>
      </c>
      <c r="AT2118" s="2" t="s">
        <v>0</v>
      </c>
      <c r="AU2118" s="1">
        <f t="shared" si="269"/>
        <v>2.168553192581423</v>
      </c>
      <c r="AV2118" s="1">
        <f t="shared" si="270"/>
        <v>1.6744601562199219</v>
      </c>
      <c r="AW2118" s="1">
        <f t="shared" si="271"/>
        <v>1.1803671198584202</v>
      </c>
    </row>
    <row r="2119" spans="1:49" x14ac:dyDescent="0.2">
      <c r="A2119">
        <v>2117</v>
      </c>
      <c r="B2119" t="s">
        <v>9773</v>
      </c>
      <c r="C2119" t="s">
        <v>9772</v>
      </c>
      <c r="D2119" t="s">
        <v>9771</v>
      </c>
      <c r="F2119" t="s">
        <v>9770</v>
      </c>
      <c r="G2119" t="s">
        <v>6</v>
      </c>
      <c r="H2119" t="s">
        <v>5</v>
      </c>
      <c r="I2119" t="s">
        <v>386</v>
      </c>
      <c r="J2119">
        <v>60001604</v>
      </c>
      <c r="K2119" t="s">
        <v>1457</v>
      </c>
      <c r="L2119" t="s">
        <v>17</v>
      </c>
      <c r="M2119" t="s">
        <v>16</v>
      </c>
      <c r="N2119">
        <v>2</v>
      </c>
      <c r="O2119" t="s">
        <v>9769</v>
      </c>
      <c r="P2119" t="s">
        <v>9768</v>
      </c>
      <c r="Q2119" t="s">
        <v>9767</v>
      </c>
      <c r="R2119" s="7">
        <v>41122</v>
      </c>
      <c r="S2119" s="8">
        <f t="shared" si="264"/>
        <v>2012</v>
      </c>
      <c r="T2119" s="8">
        <v>2012</v>
      </c>
      <c r="U2119" s="8">
        <f t="shared" si="265"/>
        <v>10</v>
      </c>
      <c r="V2119" s="7">
        <v>41122</v>
      </c>
      <c r="W2119" t="s">
        <v>869</v>
      </c>
      <c r="X2119" s="2">
        <v>0.13300000000000001</v>
      </c>
      <c r="Y2119" s="6">
        <f t="shared" si="266"/>
        <v>3.5503590400683379E-3</v>
      </c>
      <c r="AA2119">
        <v>10058885</v>
      </c>
      <c r="AB2119">
        <v>4700153604</v>
      </c>
      <c r="AD2119" t="s">
        <v>2</v>
      </c>
      <c r="AE2119">
        <v>19</v>
      </c>
      <c r="AF2119">
        <v>4</v>
      </c>
      <c r="AH2119" t="s">
        <v>9766</v>
      </c>
      <c r="AI2119" t="s">
        <v>9765</v>
      </c>
      <c r="AJ2119" t="s">
        <v>9764</v>
      </c>
      <c r="AK2119" t="s">
        <v>9763</v>
      </c>
      <c r="AL2119">
        <v>3</v>
      </c>
      <c r="AM2119" s="5">
        <f t="shared" si="267"/>
        <v>0.3</v>
      </c>
      <c r="AN2119" s="4">
        <f t="shared" si="268"/>
        <v>4.5437334343051872E-4</v>
      </c>
      <c r="AO2119" s="3"/>
      <c r="AP2119">
        <v>0</v>
      </c>
      <c r="AQ2119" t="s">
        <v>251</v>
      </c>
      <c r="AR2119">
        <v>60832009</v>
      </c>
      <c r="AS2119" t="s">
        <v>250</v>
      </c>
      <c r="AT2119" s="2" t="s">
        <v>0</v>
      </c>
      <c r="AU2119" s="1">
        <f t="shared" si="269"/>
        <v>0.26215633310769915</v>
      </c>
      <c r="AV2119" s="1">
        <f t="shared" si="270"/>
        <v>0.20023661917494281</v>
      </c>
      <c r="AW2119" s="1">
        <f t="shared" si="271"/>
        <v>0.13831690524218646</v>
      </c>
    </row>
    <row r="2120" spans="1:49" x14ac:dyDescent="0.2">
      <c r="A2120">
        <v>2118</v>
      </c>
      <c r="B2120" t="s">
        <v>9762</v>
      </c>
      <c r="C2120" t="s">
        <v>9761</v>
      </c>
      <c r="D2120" t="s">
        <v>9760</v>
      </c>
      <c r="F2120" t="s">
        <v>9759</v>
      </c>
      <c r="G2120" t="s">
        <v>6</v>
      </c>
      <c r="H2120" t="s">
        <v>5</v>
      </c>
      <c r="I2120" t="s">
        <v>9758</v>
      </c>
      <c r="J2120">
        <v>60001604</v>
      </c>
      <c r="K2120" t="s">
        <v>1457</v>
      </c>
      <c r="L2120" t="s">
        <v>17</v>
      </c>
      <c r="M2120" t="s">
        <v>16</v>
      </c>
      <c r="N2120">
        <v>5</v>
      </c>
      <c r="O2120" t="s">
        <v>9757</v>
      </c>
      <c r="P2120" t="s">
        <v>9756</v>
      </c>
      <c r="Q2120" t="s">
        <v>9755</v>
      </c>
      <c r="R2120" s="7">
        <v>41122</v>
      </c>
      <c r="S2120" s="8">
        <f t="shared" si="264"/>
        <v>2012</v>
      </c>
      <c r="T2120" s="8">
        <v>2012</v>
      </c>
      <c r="U2120" s="8">
        <f t="shared" si="265"/>
        <v>10</v>
      </c>
      <c r="V2120" s="7">
        <v>41122</v>
      </c>
      <c r="W2120" t="s">
        <v>869</v>
      </c>
      <c r="X2120" s="2">
        <v>0.13300000000000001</v>
      </c>
      <c r="Y2120" s="6">
        <f t="shared" si="266"/>
        <v>3.5503590400683379E-3</v>
      </c>
      <c r="AA2120">
        <v>10058885</v>
      </c>
      <c r="AB2120">
        <v>4700153604</v>
      </c>
      <c r="AD2120" t="s">
        <v>2</v>
      </c>
      <c r="AE2120">
        <v>19</v>
      </c>
      <c r="AF2120">
        <v>4</v>
      </c>
      <c r="AH2120" t="s">
        <v>2485</v>
      </c>
      <c r="AI2120" t="s">
        <v>9754</v>
      </c>
      <c r="AJ2120" t="s">
        <v>9753</v>
      </c>
      <c r="AK2120" t="s">
        <v>9752</v>
      </c>
      <c r="AL2120">
        <v>0</v>
      </c>
      <c r="AM2120" s="5">
        <f t="shared" si="267"/>
        <v>0</v>
      </c>
      <c r="AN2120" s="4">
        <f t="shared" si="268"/>
        <v>0</v>
      </c>
      <c r="AO2120" s="3"/>
      <c r="AP2120">
        <v>0</v>
      </c>
      <c r="AQ2120" t="s">
        <v>251</v>
      </c>
      <c r="AR2120" t="s">
        <v>9751</v>
      </c>
      <c r="AS2120" t="s">
        <v>250</v>
      </c>
      <c r="AT2120" s="2" t="s">
        <v>0</v>
      </c>
      <c r="AU2120" s="1">
        <f t="shared" si="269"/>
        <v>0.24852513280478361</v>
      </c>
      <c r="AV2120" s="1">
        <f t="shared" si="270"/>
        <v>0.17751795200341688</v>
      </c>
      <c r="AW2120" s="1">
        <f t="shared" si="271"/>
        <v>0.10651077120205014</v>
      </c>
    </row>
    <row r="2121" spans="1:49" x14ac:dyDescent="0.2">
      <c r="A2121">
        <v>2119</v>
      </c>
      <c r="B2121" t="s">
        <v>9750</v>
      </c>
      <c r="C2121" t="s">
        <v>9749</v>
      </c>
      <c r="E2121">
        <v>21833802</v>
      </c>
      <c r="F2121" t="s">
        <v>9748</v>
      </c>
      <c r="G2121" t="s">
        <v>6</v>
      </c>
      <c r="H2121" t="s">
        <v>5</v>
      </c>
      <c r="I2121" t="s">
        <v>9747</v>
      </c>
      <c r="J2121" t="s">
        <v>9746</v>
      </c>
      <c r="K2121" t="s">
        <v>9745</v>
      </c>
      <c r="L2121" t="s">
        <v>9744</v>
      </c>
      <c r="M2121" t="s">
        <v>9743</v>
      </c>
      <c r="N2121">
        <v>9</v>
      </c>
      <c r="O2121" t="s">
        <v>9742</v>
      </c>
      <c r="P2121" t="s">
        <v>9741</v>
      </c>
      <c r="Q2121" t="s">
        <v>9740</v>
      </c>
      <c r="R2121" s="7">
        <v>41122</v>
      </c>
      <c r="S2121" s="8">
        <f t="shared" si="264"/>
        <v>2012</v>
      </c>
      <c r="T2121" s="8">
        <v>2012</v>
      </c>
      <c r="U2121" s="8">
        <f t="shared" si="265"/>
        <v>10</v>
      </c>
      <c r="V2121" s="7">
        <v>41122</v>
      </c>
      <c r="W2121" t="s">
        <v>9715</v>
      </c>
      <c r="X2121" s="2">
        <v>0.76700000000000002</v>
      </c>
      <c r="Y2121" s="6">
        <f t="shared" si="266"/>
        <v>2.0474626945356504E-2</v>
      </c>
      <c r="AA2121">
        <v>1741551</v>
      </c>
      <c r="AB2121">
        <v>16597</v>
      </c>
      <c r="AC2121" t="s">
        <v>9714</v>
      </c>
      <c r="AD2121" t="s">
        <v>2</v>
      </c>
      <c r="AE2121">
        <v>35</v>
      </c>
      <c r="AF2121">
        <v>4</v>
      </c>
      <c r="AH2121" t="s">
        <v>9739</v>
      </c>
      <c r="AI2121" t="s">
        <v>9738</v>
      </c>
      <c r="AJ2121" t="s">
        <v>9737</v>
      </c>
      <c r="AK2121" t="s">
        <v>9736</v>
      </c>
      <c r="AL2121">
        <v>14</v>
      </c>
      <c r="AM2121" s="5">
        <f t="shared" si="267"/>
        <v>1.4</v>
      </c>
      <c r="AN2121" s="4">
        <f t="shared" si="268"/>
        <v>2.1204089360090874E-3</v>
      </c>
      <c r="AO2121" s="3"/>
      <c r="AP2121">
        <v>0</v>
      </c>
      <c r="AR2121" t="s">
        <v>1</v>
      </c>
      <c r="AT2121" s="2" t="s">
        <v>0</v>
      </c>
      <c r="AU2121" s="1">
        <f t="shared" si="269"/>
        <v>1.4968361542552278</v>
      </c>
      <c r="AV2121" s="1">
        <f t="shared" si="270"/>
        <v>1.1297517940682795</v>
      </c>
      <c r="AW2121" s="1">
        <f t="shared" si="271"/>
        <v>0.76266743388133118</v>
      </c>
    </row>
    <row r="2122" spans="1:49" x14ac:dyDescent="0.2">
      <c r="A2122">
        <v>2120</v>
      </c>
      <c r="B2122" t="s">
        <v>9735</v>
      </c>
      <c r="C2122" t="s">
        <v>9734</v>
      </c>
      <c r="F2122" t="s">
        <v>9733</v>
      </c>
      <c r="G2122" t="s">
        <v>6</v>
      </c>
      <c r="H2122" t="s">
        <v>5</v>
      </c>
      <c r="I2122" t="s">
        <v>9732</v>
      </c>
      <c r="J2122">
        <v>60028868</v>
      </c>
      <c r="K2122" t="s">
        <v>526</v>
      </c>
      <c r="L2122" t="s">
        <v>525</v>
      </c>
      <c r="M2122" t="s">
        <v>44</v>
      </c>
      <c r="N2122">
        <v>2</v>
      </c>
      <c r="O2122" t="s">
        <v>9731</v>
      </c>
      <c r="P2122" t="s">
        <v>9730</v>
      </c>
      <c r="Q2122" t="s">
        <v>9729</v>
      </c>
      <c r="R2122" s="7">
        <v>41122</v>
      </c>
      <c r="S2122" s="8">
        <f t="shared" si="264"/>
        <v>2012</v>
      </c>
      <c r="T2122" s="8">
        <v>2012</v>
      </c>
      <c r="U2122" s="8">
        <f t="shared" si="265"/>
        <v>10</v>
      </c>
      <c r="V2122" s="7">
        <v>41122</v>
      </c>
      <c r="W2122" t="s">
        <v>2859</v>
      </c>
      <c r="X2122" s="2">
        <v>0.253</v>
      </c>
      <c r="Y2122" s="6">
        <f t="shared" si="266"/>
        <v>6.75369050479165E-3</v>
      </c>
      <c r="AA2122">
        <v>2181266</v>
      </c>
      <c r="AB2122">
        <v>26046</v>
      </c>
      <c r="AD2122" t="s">
        <v>2</v>
      </c>
      <c r="AE2122">
        <v>21</v>
      </c>
      <c r="AF2122">
        <v>5</v>
      </c>
      <c r="AG2122">
        <v>1250047</v>
      </c>
      <c r="AI2122" t="s">
        <v>9728</v>
      </c>
      <c r="AJ2122" t="s">
        <v>9727</v>
      </c>
      <c r="AK2122" t="s">
        <v>9726</v>
      </c>
      <c r="AL2122">
        <v>6</v>
      </c>
      <c r="AM2122" s="5">
        <f t="shared" si="267"/>
        <v>0.6</v>
      </c>
      <c r="AN2122" s="4">
        <f t="shared" si="268"/>
        <v>9.0874668686103744E-4</v>
      </c>
      <c r="AO2122" s="3"/>
      <c r="AP2122">
        <v>0</v>
      </c>
      <c r="AR2122" t="s">
        <v>1</v>
      </c>
      <c r="AT2122" s="2" t="s">
        <v>0</v>
      </c>
      <c r="AU2122" s="1">
        <f t="shared" si="269"/>
        <v>0.50002073594124652</v>
      </c>
      <c r="AV2122" s="1">
        <f t="shared" si="270"/>
        <v>0.38312185958263439</v>
      </c>
      <c r="AW2122" s="1">
        <f t="shared" si="271"/>
        <v>0.2662229832240221</v>
      </c>
    </row>
    <row r="2123" spans="1:49" x14ac:dyDescent="0.2">
      <c r="A2123">
        <v>2121</v>
      </c>
      <c r="B2123" t="s">
        <v>9725</v>
      </c>
      <c r="C2123" t="s">
        <v>9724</v>
      </c>
      <c r="E2123">
        <v>21833809</v>
      </c>
      <c r="F2123" t="s">
        <v>9723</v>
      </c>
      <c r="G2123" t="s">
        <v>6</v>
      </c>
      <c r="H2123" t="s">
        <v>5</v>
      </c>
      <c r="I2123" t="s">
        <v>9722</v>
      </c>
      <c r="J2123" t="s">
        <v>9721</v>
      </c>
      <c r="K2123" t="s">
        <v>9720</v>
      </c>
      <c r="L2123" t="s">
        <v>9719</v>
      </c>
      <c r="M2123" t="s">
        <v>2452</v>
      </c>
      <c r="N2123">
        <v>4</v>
      </c>
      <c r="O2123" t="s">
        <v>9718</v>
      </c>
      <c r="P2123" t="s">
        <v>9717</v>
      </c>
      <c r="Q2123" t="s">
        <v>9716</v>
      </c>
      <c r="R2123" s="7">
        <v>41122</v>
      </c>
      <c r="S2123" s="8">
        <f t="shared" si="264"/>
        <v>2012</v>
      </c>
      <c r="T2123" s="8">
        <v>2012</v>
      </c>
      <c r="U2123" s="8">
        <f t="shared" si="265"/>
        <v>10</v>
      </c>
      <c r="V2123" s="7">
        <v>41122</v>
      </c>
      <c r="W2123" t="s">
        <v>9715</v>
      </c>
      <c r="X2123" s="2">
        <v>0.76700000000000002</v>
      </c>
      <c r="Y2123" s="6">
        <f t="shared" si="266"/>
        <v>2.0474626945356504E-2</v>
      </c>
      <c r="AA2123">
        <v>1741551</v>
      </c>
      <c r="AB2123">
        <v>16597</v>
      </c>
      <c r="AC2123" t="s">
        <v>9714</v>
      </c>
      <c r="AD2123" t="s">
        <v>2</v>
      </c>
      <c r="AE2123">
        <v>35</v>
      </c>
      <c r="AF2123">
        <v>4</v>
      </c>
      <c r="AH2123" t="s">
        <v>9713</v>
      </c>
      <c r="AI2123" t="s">
        <v>9712</v>
      </c>
      <c r="AJ2123" t="s">
        <v>9711</v>
      </c>
      <c r="AK2123" t="s">
        <v>9710</v>
      </c>
      <c r="AL2123">
        <v>154</v>
      </c>
      <c r="AM2123" s="5">
        <f t="shared" si="267"/>
        <v>15.4</v>
      </c>
      <c r="AN2123" s="4">
        <f t="shared" si="268"/>
        <v>2.3324498296099963E-2</v>
      </c>
      <c r="AO2123" s="3"/>
      <c r="AP2123">
        <v>0</v>
      </c>
      <c r="AR2123" t="s">
        <v>1</v>
      </c>
      <c r="AT2123" s="2" t="s">
        <v>0</v>
      </c>
      <c r="AU2123" s="1">
        <f t="shared" si="269"/>
        <v>2.1329588350579542</v>
      </c>
      <c r="AV2123" s="1">
        <f t="shared" si="270"/>
        <v>2.1899562620728235</v>
      </c>
      <c r="AW2123" s="1">
        <f t="shared" si="271"/>
        <v>2.2469536890876922</v>
      </c>
    </row>
    <row r="2124" spans="1:49" x14ac:dyDescent="0.2">
      <c r="A2124">
        <v>2122</v>
      </c>
      <c r="B2124" t="s">
        <v>9709</v>
      </c>
      <c r="C2124" t="s">
        <v>9708</v>
      </c>
      <c r="F2124" t="s">
        <v>9707</v>
      </c>
      <c r="G2124" t="s">
        <v>6</v>
      </c>
      <c r="H2124" t="s">
        <v>5</v>
      </c>
      <c r="I2124" t="s">
        <v>9706</v>
      </c>
      <c r="J2124">
        <v>106040501</v>
      </c>
      <c r="K2124" t="s">
        <v>4700</v>
      </c>
      <c r="L2124" t="s">
        <v>2077</v>
      </c>
      <c r="M2124" t="s">
        <v>16</v>
      </c>
      <c r="N2124">
        <v>2</v>
      </c>
      <c r="O2124" t="s">
        <v>9705</v>
      </c>
      <c r="P2124" t="s">
        <v>9704</v>
      </c>
      <c r="Q2124" t="s">
        <v>9703</v>
      </c>
      <c r="R2124" s="7">
        <v>41122</v>
      </c>
      <c r="S2124" s="8">
        <f t="shared" si="264"/>
        <v>2012</v>
      </c>
      <c r="T2124" s="8">
        <v>2012</v>
      </c>
      <c r="U2124" s="8">
        <f t="shared" si="265"/>
        <v>10</v>
      </c>
      <c r="V2124" s="7">
        <v>41122</v>
      </c>
      <c r="W2124" t="s">
        <v>1806</v>
      </c>
      <c r="X2124" s="2">
        <v>0.123</v>
      </c>
      <c r="Y2124" s="6">
        <f t="shared" si="266"/>
        <v>3.283414751341395E-3</v>
      </c>
      <c r="AA2124">
        <v>19763700</v>
      </c>
      <c r="AB2124">
        <v>19700200842</v>
      </c>
      <c r="AC2124">
        <v>22339345</v>
      </c>
      <c r="AD2124" t="s">
        <v>2</v>
      </c>
      <c r="AE2124">
        <v>4</v>
      </c>
      <c r="AF2124">
        <v>15</v>
      </c>
      <c r="AH2124" t="s">
        <v>9702</v>
      </c>
      <c r="AI2124" t="s">
        <v>9701</v>
      </c>
      <c r="AJ2124" t="s">
        <v>9700</v>
      </c>
      <c r="AK2124" t="s">
        <v>9699</v>
      </c>
      <c r="AL2124">
        <v>2</v>
      </c>
      <c r="AM2124" s="5">
        <f t="shared" si="267"/>
        <v>0.2</v>
      </c>
      <c r="AN2124" s="4">
        <f t="shared" si="268"/>
        <v>3.0291556228701253E-4</v>
      </c>
      <c r="AO2124" s="3"/>
      <c r="AP2124">
        <v>0</v>
      </c>
      <c r="AR2124" t="s">
        <v>1</v>
      </c>
      <c r="AT2124" s="2" t="s">
        <v>0</v>
      </c>
      <c r="AU2124" s="1">
        <f t="shared" si="269"/>
        <v>0.23892649946250802</v>
      </c>
      <c r="AV2124" s="1">
        <f t="shared" si="270"/>
        <v>0.17931651568142037</v>
      </c>
      <c r="AW2124" s="1">
        <f t="shared" si="271"/>
        <v>0.11970653190033272</v>
      </c>
    </row>
    <row r="2125" spans="1:49" x14ac:dyDescent="0.2">
      <c r="A2125">
        <v>2123</v>
      </c>
      <c r="B2125" t="s">
        <v>9698</v>
      </c>
      <c r="C2125" t="s">
        <v>9697</v>
      </c>
      <c r="F2125" t="s">
        <v>9696</v>
      </c>
      <c r="G2125" t="s">
        <v>6</v>
      </c>
      <c r="H2125" t="s">
        <v>5</v>
      </c>
      <c r="I2125" t="s">
        <v>9695</v>
      </c>
      <c r="J2125" t="s">
        <v>9694</v>
      </c>
      <c r="K2125" t="s">
        <v>9693</v>
      </c>
      <c r="L2125" t="s">
        <v>9692</v>
      </c>
      <c r="M2125" t="s">
        <v>2191</v>
      </c>
      <c r="N2125">
        <v>2</v>
      </c>
      <c r="O2125" t="s">
        <v>9691</v>
      </c>
      <c r="P2125" t="s">
        <v>9690</v>
      </c>
      <c r="Q2125" t="s">
        <v>9689</v>
      </c>
      <c r="R2125" s="7">
        <v>41122</v>
      </c>
      <c r="S2125" s="8">
        <f t="shared" si="264"/>
        <v>2012</v>
      </c>
      <c r="T2125" s="8">
        <v>2012</v>
      </c>
      <c r="U2125" s="8">
        <f t="shared" si="265"/>
        <v>10</v>
      </c>
      <c r="V2125" s="7">
        <v>41122</v>
      </c>
      <c r="W2125" t="s">
        <v>9688</v>
      </c>
      <c r="X2125" s="2">
        <v>0.215</v>
      </c>
      <c r="Y2125" s="6">
        <f t="shared" si="266"/>
        <v>5.7393022076292679E-3</v>
      </c>
      <c r="AA2125">
        <v>3744884</v>
      </c>
      <c r="AB2125">
        <v>28637</v>
      </c>
      <c r="AC2125">
        <v>19768524</v>
      </c>
      <c r="AD2125" t="s">
        <v>2</v>
      </c>
      <c r="AE2125">
        <v>61</v>
      </c>
      <c r="AF2125">
        <v>4</v>
      </c>
      <c r="AH2125" t="s">
        <v>9687</v>
      </c>
      <c r="AI2125" t="s">
        <v>9686</v>
      </c>
      <c r="AJ2125" t="s">
        <v>9685</v>
      </c>
      <c r="AK2125" t="s">
        <v>9684</v>
      </c>
      <c r="AL2125">
        <v>7</v>
      </c>
      <c r="AM2125" s="5">
        <f t="shared" si="267"/>
        <v>0.7</v>
      </c>
      <c r="AN2125" s="4">
        <f t="shared" si="268"/>
        <v>1.0602044680045437E-3</v>
      </c>
      <c r="AO2125" s="3"/>
      <c r="AP2125">
        <v>0</v>
      </c>
      <c r="AR2125" t="s">
        <v>1</v>
      </c>
      <c r="AT2125" s="2">
        <v>0.64900000000000002</v>
      </c>
      <c r="AU2125" s="1">
        <f t="shared" si="269"/>
        <v>0.43355728857418507</v>
      </c>
      <c r="AV2125" s="1">
        <f t="shared" si="270"/>
        <v>0.33997533378169059</v>
      </c>
      <c r="AW2125" s="1">
        <f t="shared" si="271"/>
        <v>0.24639337898919611</v>
      </c>
    </row>
    <row r="2126" spans="1:49" x14ac:dyDescent="0.2">
      <c r="A2126">
        <v>2124</v>
      </c>
      <c r="B2126" t="s">
        <v>9683</v>
      </c>
      <c r="C2126" t="s">
        <v>9682</v>
      </c>
      <c r="E2126">
        <v>22927802</v>
      </c>
      <c r="F2126" t="s">
        <v>9681</v>
      </c>
      <c r="G2126" t="s">
        <v>6</v>
      </c>
      <c r="H2126" t="s">
        <v>5</v>
      </c>
      <c r="I2126" t="s">
        <v>9680</v>
      </c>
      <c r="J2126">
        <v>60003261</v>
      </c>
      <c r="K2126" t="s">
        <v>9679</v>
      </c>
      <c r="L2126" t="s">
        <v>2783</v>
      </c>
      <c r="M2126" t="s">
        <v>12</v>
      </c>
      <c r="N2126">
        <v>1</v>
      </c>
      <c r="O2126" t="s">
        <v>9678</v>
      </c>
      <c r="P2126">
        <v>8584888400</v>
      </c>
      <c r="Q2126">
        <v>60003261</v>
      </c>
      <c r="R2126" s="7">
        <v>41122</v>
      </c>
      <c r="S2126" s="8">
        <f t="shared" si="264"/>
        <v>2012</v>
      </c>
      <c r="T2126" s="8">
        <v>2012</v>
      </c>
      <c r="U2126" s="8">
        <f t="shared" si="265"/>
        <v>10</v>
      </c>
      <c r="V2126" s="7">
        <v>41122</v>
      </c>
      <c r="W2126" t="s">
        <v>4410</v>
      </c>
      <c r="X2126" s="2">
        <v>2.6280000000000001</v>
      </c>
      <c r="Y2126" s="6">
        <f t="shared" si="266"/>
        <v>7.0152959077440541E-2</v>
      </c>
      <c r="AA2126" t="s">
        <v>4409</v>
      </c>
      <c r="AB2126">
        <v>4000151810</v>
      </c>
      <c r="AC2126">
        <v>15537358</v>
      </c>
      <c r="AD2126" t="s">
        <v>2</v>
      </c>
      <c r="AE2126">
        <v>8</v>
      </c>
      <c r="AF2126">
        <v>8</v>
      </c>
      <c r="AG2126" t="s">
        <v>9677</v>
      </c>
      <c r="AI2126" t="s">
        <v>9676</v>
      </c>
      <c r="AK2126" t="s">
        <v>9675</v>
      </c>
      <c r="AL2126">
        <v>5</v>
      </c>
      <c r="AM2126" s="5">
        <f t="shared" si="267"/>
        <v>0.5</v>
      </c>
      <c r="AN2126" s="4">
        <f t="shared" si="268"/>
        <v>7.572889057175312E-4</v>
      </c>
      <c r="AO2126" s="3"/>
      <c r="AP2126">
        <v>1</v>
      </c>
      <c r="AR2126" t="s">
        <v>1</v>
      </c>
      <c r="AT2126" s="2">
        <v>4.4749999999999996</v>
      </c>
      <c r="AU2126" s="1">
        <f t="shared" si="269"/>
        <v>4.933425802592363</v>
      </c>
      <c r="AV2126" s="1">
        <f t="shared" si="270"/>
        <v>3.5455123991579041</v>
      </c>
      <c r="AW2126" s="1">
        <f t="shared" si="271"/>
        <v>2.1575989957234434</v>
      </c>
    </row>
    <row r="2127" spans="1:49" x14ac:dyDescent="0.2">
      <c r="A2127">
        <v>2125</v>
      </c>
      <c r="B2127" t="s">
        <v>9674</v>
      </c>
      <c r="C2127" t="s">
        <v>9673</v>
      </c>
      <c r="D2127" t="s">
        <v>9672</v>
      </c>
      <c r="F2127" t="s">
        <v>9671</v>
      </c>
      <c r="G2127" t="s">
        <v>6</v>
      </c>
      <c r="H2127" t="s">
        <v>5</v>
      </c>
      <c r="I2127" t="s">
        <v>9670</v>
      </c>
      <c r="J2127">
        <v>60020697</v>
      </c>
      <c r="K2127" t="s">
        <v>9669</v>
      </c>
      <c r="L2127" t="s">
        <v>1072</v>
      </c>
      <c r="M2127" t="s">
        <v>16</v>
      </c>
      <c r="N2127">
        <v>6</v>
      </c>
      <c r="O2127" t="s">
        <v>9668</v>
      </c>
      <c r="P2127" t="s">
        <v>9667</v>
      </c>
      <c r="Q2127" t="s">
        <v>9666</v>
      </c>
      <c r="R2127" s="7">
        <v>41122</v>
      </c>
      <c r="S2127" s="8">
        <f t="shared" si="264"/>
        <v>2012</v>
      </c>
      <c r="T2127" s="8">
        <v>2012</v>
      </c>
      <c r="U2127" s="8">
        <f t="shared" si="265"/>
        <v>10</v>
      </c>
      <c r="V2127" s="7">
        <v>41122</v>
      </c>
      <c r="W2127" t="s">
        <v>629</v>
      </c>
      <c r="X2127" s="2">
        <v>0.65600000000000003</v>
      </c>
      <c r="Y2127" s="6">
        <f t="shared" si="266"/>
        <v>1.751154534048744E-2</v>
      </c>
      <c r="AA2127">
        <v>9203796</v>
      </c>
      <c r="AB2127">
        <v>20344</v>
      </c>
      <c r="AD2127" t="s">
        <v>2</v>
      </c>
      <c r="AE2127">
        <v>87</v>
      </c>
      <c r="AF2127" s="10">
        <v>44415</v>
      </c>
      <c r="AH2127" t="s">
        <v>9665</v>
      </c>
      <c r="AI2127" t="s">
        <v>9664</v>
      </c>
      <c r="AJ2127" t="s">
        <v>9663</v>
      </c>
      <c r="AK2127" t="s">
        <v>9662</v>
      </c>
      <c r="AL2127">
        <v>6</v>
      </c>
      <c r="AM2127" s="5">
        <f t="shared" si="267"/>
        <v>0.6</v>
      </c>
      <c r="AN2127" s="4">
        <f t="shared" si="268"/>
        <v>9.0874668686103744E-4</v>
      </c>
      <c r="AO2127" s="3"/>
      <c r="AP2127">
        <v>0</v>
      </c>
      <c r="AR2127" t="s">
        <v>1</v>
      </c>
      <c r="AT2127" s="2">
        <v>1.4530000000000001</v>
      </c>
      <c r="AU2127" s="1">
        <f t="shared" si="269"/>
        <v>1.253070574439952</v>
      </c>
      <c r="AV2127" s="1">
        <f t="shared" si="270"/>
        <v>0.92101460136742397</v>
      </c>
      <c r="AW2127" s="1">
        <f t="shared" si="271"/>
        <v>0.58895862829489576</v>
      </c>
    </row>
    <row r="2128" spans="1:49" x14ac:dyDescent="0.2">
      <c r="A2128">
        <v>2126</v>
      </c>
      <c r="B2128" t="s">
        <v>9661</v>
      </c>
      <c r="C2128" t="s">
        <v>9660</v>
      </c>
      <c r="D2128" t="s">
        <v>9659</v>
      </c>
      <c r="F2128" t="s">
        <v>9658</v>
      </c>
      <c r="G2128" t="s">
        <v>6</v>
      </c>
      <c r="H2128" t="s">
        <v>5</v>
      </c>
      <c r="I2128" t="s">
        <v>9657</v>
      </c>
      <c r="J2128" t="s">
        <v>9656</v>
      </c>
      <c r="K2128" t="s">
        <v>9655</v>
      </c>
      <c r="L2128" t="s">
        <v>9654</v>
      </c>
      <c r="M2128" t="s">
        <v>9653</v>
      </c>
      <c r="N2128">
        <v>11</v>
      </c>
      <c r="O2128" t="s">
        <v>9652</v>
      </c>
      <c r="P2128" t="s">
        <v>9651</v>
      </c>
      <c r="Q2128" t="s">
        <v>9650</v>
      </c>
      <c r="R2128" s="7">
        <v>41122</v>
      </c>
      <c r="S2128" s="8">
        <f t="shared" si="264"/>
        <v>2012</v>
      </c>
      <c r="T2128" s="8">
        <v>2012</v>
      </c>
      <c r="U2128" s="8">
        <f t="shared" si="265"/>
        <v>10</v>
      </c>
      <c r="V2128" s="7">
        <v>41122</v>
      </c>
      <c r="W2128" t="s">
        <v>629</v>
      </c>
      <c r="X2128" s="2">
        <v>0.65600000000000003</v>
      </c>
      <c r="Y2128" s="6">
        <f t="shared" si="266"/>
        <v>1.751154534048744E-2</v>
      </c>
      <c r="AA2128">
        <v>9203796</v>
      </c>
      <c r="AB2128">
        <v>20344</v>
      </c>
      <c r="AD2128" t="s">
        <v>2</v>
      </c>
      <c r="AE2128">
        <v>87</v>
      </c>
      <c r="AF2128" s="10">
        <v>44415</v>
      </c>
      <c r="AH2128" t="s">
        <v>9649</v>
      </c>
      <c r="AI2128" t="s">
        <v>9648</v>
      </c>
      <c r="AJ2128" t="s">
        <v>9647</v>
      </c>
      <c r="AK2128" t="s">
        <v>9646</v>
      </c>
      <c r="AL2128">
        <v>5</v>
      </c>
      <c r="AM2128" s="5">
        <f t="shared" si="267"/>
        <v>0.5</v>
      </c>
      <c r="AN2128" s="4">
        <f t="shared" si="268"/>
        <v>7.572889057175312E-4</v>
      </c>
      <c r="AO2128" s="3"/>
      <c r="AP2128">
        <v>0</v>
      </c>
      <c r="AR2128" t="s">
        <v>1</v>
      </c>
      <c r="AT2128" s="2">
        <v>1.4530000000000001</v>
      </c>
      <c r="AU2128" s="1">
        <f t="shared" si="269"/>
        <v>1.2485268410056467</v>
      </c>
      <c r="AV2128" s="1">
        <f t="shared" si="270"/>
        <v>0.91344171231024851</v>
      </c>
      <c r="AW2128" s="1">
        <f t="shared" si="271"/>
        <v>0.57835658361485043</v>
      </c>
    </row>
    <row r="2129" spans="1:49" x14ac:dyDescent="0.2">
      <c r="A2129">
        <v>2127</v>
      </c>
      <c r="B2129" t="s">
        <v>9645</v>
      </c>
      <c r="C2129" t="s">
        <v>9644</v>
      </c>
      <c r="F2129" t="s">
        <v>9643</v>
      </c>
      <c r="G2129" t="s">
        <v>6</v>
      </c>
      <c r="H2129" t="s">
        <v>5</v>
      </c>
      <c r="I2129" t="s">
        <v>71</v>
      </c>
      <c r="J2129" t="s">
        <v>9642</v>
      </c>
      <c r="K2129" t="s">
        <v>9641</v>
      </c>
      <c r="L2129" t="s">
        <v>9640</v>
      </c>
      <c r="M2129" t="s">
        <v>9639</v>
      </c>
      <c r="N2129">
        <v>6</v>
      </c>
      <c r="O2129" t="s">
        <v>9638</v>
      </c>
      <c r="P2129" t="s">
        <v>9637</v>
      </c>
      <c r="Q2129" t="s">
        <v>9636</v>
      </c>
      <c r="R2129" s="7">
        <v>41122</v>
      </c>
      <c r="S2129" s="8">
        <f t="shared" si="264"/>
        <v>2012</v>
      </c>
      <c r="T2129" s="8">
        <v>2012</v>
      </c>
      <c r="U2129" s="8">
        <f t="shared" si="265"/>
        <v>10</v>
      </c>
      <c r="V2129" s="7">
        <v>41122</v>
      </c>
      <c r="W2129" t="s">
        <v>661</v>
      </c>
      <c r="X2129" s="2">
        <v>0.75</v>
      </c>
      <c r="Y2129" s="6">
        <f t="shared" si="266"/>
        <v>2.0020821654520703E-2</v>
      </c>
      <c r="AA2129" t="s">
        <v>660</v>
      </c>
      <c r="AB2129">
        <v>29221</v>
      </c>
      <c r="AD2129" t="s">
        <v>2</v>
      </c>
      <c r="AE2129">
        <v>19</v>
      </c>
      <c r="AF2129">
        <v>8</v>
      </c>
      <c r="AG2129">
        <v>83511</v>
      </c>
      <c r="AI2129" t="s">
        <v>9635</v>
      </c>
      <c r="AK2129" t="s">
        <v>9634</v>
      </c>
      <c r="AL2129">
        <v>20</v>
      </c>
      <c r="AM2129" s="5">
        <f t="shared" si="267"/>
        <v>2</v>
      </c>
      <c r="AN2129" s="4">
        <f t="shared" si="268"/>
        <v>3.0291556228701248E-3</v>
      </c>
      <c r="AO2129" s="3"/>
      <c r="AP2129">
        <v>0</v>
      </c>
      <c r="AQ2129" t="s">
        <v>331</v>
      </c>
      <c r="AR2129" t="s">
        <v>9633</v>
      </c>
      <c r="AS2129" t="s">
        <v>9632</v>
      </c>
      <c r="AT2129" s="2">
        <v>2.0230000000000001</v>
      </c>
      <c r="AU2129" s="1">
        <f t="shared" si="269"/>
        <v>1.4923321845025528</v>
      </c>
      <c r="AV2129" s="1">
        <f t="shared" si="270"/>
        <v>1.1524988638695415</v>
      </c>
      <c r="AW2129" s="1">
        <f t="shared" si="271"/>
        <v>0.81266554323652984</v>
      </c>
    </row>
    <row r="2130" spans="1:49" x14ac:dyDescent="0.2">
      <c r="A2130">
        <v>2128</v>
      </c>
      <c r="B2130" t="s">
        <v>9631</v>
      </c>
      <c r="C2130" t="s">
        <v>9630</v>
      </c>
      <c r="D2130" t="s">
        <v>9629</v>
      </c>
      <c r="F2130" t="s">
        <v>9628</v>
      </c>
      <c r="G2130" t="s">
        <v>6</v>
      </c>
      <c r="H2130" t="s">
        <v>5</v>
      </c>
      <c r="I2130" t="s">
        <v>2740</v>
      </c>
      <c r="J2130">
        <v>60024350</v>
      </c>
      <c r="K2130" t="s">
        <v>41</v>
      </c>
      <c r="L2130" t="s">
        <v>40</v>
      </c>
      <c r="M2130" t="s">
        <v>16</v>
      </c>
      <c r="N2130">
        <v>4</v>
      </c>
      <c r="O2130" t="s">
        <v>2739</v>
      </c>
      <c r="P2130" t="s">
        <v>2738</v>
      </c>
      <c r="Q2130" t="s">
        <v>39</v>
      </c>
      <c r="R2130" s="7">
        <v>41122</v>
      </c>
      <c r="S2130" s="8">
        <f t="shared" si="264"/>
        <v>2012</v>
      </c>
      <c r="T2130" s="8">
        <v>2012</v>
      </c>
      <c r="U2130" s="8">
        <f t="shared" si="265"/>
        <v>10</v>
      </c>
      <c r="V2130" s="7">
        <v>41122</v>
      </c>
      <c r="W2130" t="s">
        <v>9627</v>
      </c>
      <c r="X2130" s="2">
        <v>0.71899999999999997</v>
      </c>
      <c r="Y2130" s="6">
        <f t="shared" si="266"/>
        <v>1.9193294359467178E-2</v>
      </c>
      <c r="AA2130">
        <v>10009361</v>
      </c>
      <c r="AB2130">
        <v>13831</v>
      </c>
      <c r="AD2130" t="s">
        <v>2</v>
      </c>
      <c r="AE2130">
        <v>25</v>
      </c>
      <c r="AF2130">
        <v>4</v>
      </c>
      <c r="AH2130" t="s">
        <v>9626</v>
      </c>
      <c r="AI2130" t="s">
        <v>9625</v>
      </c>
      <c r="AJ2130" t="s">
        <v>9624</v>
      </c>
      <c r="AK2130" t="s">
        <v>9623</v>
      </c>
      <c r="AL2130">
        <v>9</v>
      </c>
      <c r="AM2130" s="5">
        <f t="shared" si="267"/>
        <v>0.9</v>
      </c>
      <c r="AN2130" s="4">
        <f t="shared" si="268"/>
        <v>1.3631200302915562E-3</v>
      </c>
      <c r="AO2130" s="3"/>
      <c r="AP2130">
        <v>1</v>
      </c>
      <c r="AQ2130" t="s">
        <v>251</v>
      </c>
      <c r="AR2130" t="s">
        <v>9622</v>
      </c>
      <c r="AS2130" t="s">
        <v>250</v>
      </c>
      <c r="AT2130" s="2">
        <v>2.7690000000000001</v>
      </c>
      <c r="AU2130" s="1">
        <f t="shared" si="269"/>
        <v>1.3844242060714491</v>
      </c>
      <c r="AV2130" s="1">
        <f t="shared" si="270"/>
        <v>1.0278207194879367</v>
      </c>
      <c r="AW2130" s="1">
        <f t="shared" si="271"/>
        <v>0.67121723290442425</v>
      </c>
    </row>
    <row r="2131" spans="1:49" x14ac:dyDescent="0.2">
      <c r="A2131">
        <v>2129</v>
      </c>
      <c r="B2131" t="s">
        <v>9621</v>
      </c>
      <c r="C2131" t="s">
        <v>9620</v>
      </c>
      <c r="F2131" t="s">
        <v>9619</v>
      </c>
      <c r="G2131" t="s">
        <v>6</v>
      </c>
      <c r="H2131" t="s">
        <v>5</v>
      </c>
      <c r="I2131" t="s">
        <v>9618</v>
      </c>
      <c r="J2131" t="s">
        <v>9617</v>
      </c>
      <c r="K2131" t="s">
        <v>9616</v>
      </c>
      <c r="L2131" t="s">
        <v>2277</v>
      </c>
      <c r="M2131" t="s">
        <v>670</v>
      </c>
      <c r="N2131">
        <v>9</v>
      </c>
      <c r="O2131" t="s">
        <v>9615</v>
      </c>
      <c r="P2131" t="s">
        <v>9614</v>
      </c>
      <c r="Q2131" t="s">
        <v>9613</v>
      </c>
      <c r="R2131" s="7">
        <v>41122</v>
      </c>
      <c r="S2131" s="8">
        <f t="shared" si="264"/>
        <v>2012</v>
      </c>
      <c r="T2131" s="8">
        <v>2012</v>
      </c>
      <c r="U2131" s="8">
        <f t="shared" si="265"/>
        <v>10</v>
      </c>
      <c r="V2131" s="7">
        <v>41122</v>
      </c>
      <c r="W2131" t="s">
        <v>2072</v>
      </c>
      <c r="X2131" s="2">
        <v>0.439</v>
      </c>
      <c r="Y2131" s="6">
        <f t="shared" si="266"/>
        <v>1.1718854275112784E-2</v>
      </c>
      <c r="AA2131">
        <v>10637729</v>
      </c>
      <c r="AB2131">
        <v>26760</v>
      </c>
      <c r="AD2131" t="s">
        <v>2</v>
      </c>
      <c r="AE2131">
        <v>56</v>
      </c>
      <c r="AF2131">
        <v>8</v>
      </c>
      <c r="AH2131" t="s">
        <v>9612</v>
      </c>
      <c r="AI2131" t="s">
        <v>9611</v>
      </c>
      <c r="AK2131" t="s">
        <v>9610</v>
      </c>
      <c r="AL2131">
        <v>4</v>
      </c>
      <c r="AM2131" s="5">
        <f t="shared" si="267"/>
        <v>0.4</v>
      </c>
      <c r="AN2131" s="4">
        <f t="shared" si="268"/>
        <v>6.0583112457402507E-4</v>
      </c>
      <c r="AO2131" s="3"/>
      <c r="AP2131">
        <v>0</v>
      </c>
      <c r="AQ2131" t="s">
        <v>669</v>
      </c>
      <c r="AR2131" t="s">
        <v>9609</v>
      </c>
      <c r="AS2131" t="s">
        <v>668</v>
      </c>
      <c r="AT2131" s="2">
        <v>0.98</v>
      </c>
      <c r="AU2131" s="1">
        <f t="shared" si="269"/>
        <v>0.83849473299511557</v>
      </c>
      <c r="AV2131" s="1">
        <f t="shared" si="270"/>
        <v>0.6162342699843405</v>
      </c>
      <c r="AW2131" s="1">
        <f t="shared" si="271"/>
        <v>0.39397380697356532</v>
      </c>
    </row>
    <row r="2132" spans="1:49" x14ac:dyDescent="0.2">
      <c r="A2132">
        <v>2130</v>
      </c>
      <c r="B2132" t="s">
        <v>9608</v>
      </c>
      <c r="C2132" t="s">
        <v>9607</v>
      </c>
      <c r="E2132">
        <v>22262818</v>
      </c>
      <c r="F2132" t="s">
        <v>9606</v>
      </c>
      <c r="G2132" t="s">
        <v>6</v>
      </c>
      <c r="H2132" t="s">
        <v>5</v>
      </c>
      <c r="I2132" t="s">
        <v>9605</v>
      </c>
      <c r="J2132" t="s">
        <v>9604</v>
      </c>
      <c r="K2132" t="s">
        <v>9603</v>
      </c>
      <c r="L2132" t="s">
        <v>9602</v>
      </c>
      <c r="M2132" t="s">
        <v>9601</v>
      </c>
      <c r="N2132">
        <v>7</v>
      </c>
      <c r="O2132" t="s">
        <v>9600</v>
      </c>
      <c r="P2132" t="s">
        <v>9599</v>
      </c>
      <c r="Q2132" t="s">
        <v>9598</v>
      </c>
      <c r="R2132" s="7">
        <v>41122</v>
      </c>
      <c r="S2132" s="8">
        <f t="shared" si="264"/>
        <v>2012</v>
      </c>
      <c r="T2132" s="8">
        <v>2012</v>
      </c>
      <c r="U2132" s="8">
        <f t="shared" si="265"/>
        <v>10</v>
      </c>
      <c r="V2132" s="7">
        <v>41122</v>
      </c>
      <c r="W2132" t="s">
        <v>2600</v>
      </c>
      <c r="X2132" s="2">
        <v>0.39200000000000002</v>
      </c>
      <c r="Y2132" s="6">
        <f t="shared" si="266"/>
        <v>1.0464216118096155E-2</v>
      </c>
      <c r="AA2132">
        <v>1448420</v>
      </c>
      <c r="AB2132">
        <v>29514</v>
      </c>
      <c r="AC2132">
        <v>17423406</v>
      </c>
      <c r="AD2132" t="s">
        <v>2</v>
      </c>
      <c r="AE2132">
        <v>151</v>
      </c>
      <c r="AF2132">
        <v>2</v>
      </c>
      <c r="AG2132" t="s">
        <v>9597</v>
      </c>
      <c r="AH2132" t="s">
        <v>9596</v>
      </c>
      <c r="AI2132" t="s">
        <v>9595</v>
      </c>
      <c r="AK2132" t="s">
        <v>9594</v>
      </c>
      <c r="AL2132">
        <v>16</v>
      </c>
      <c r="AM2132" s="5">
        <f t="shared" si="267"/>
        <v>1.6</v>
      </c>
      <c r="AN2132" s="4">
        <f t="shared" si="268"/>
        <v>2.4233244982961003E-3</v>
      </c>
      <c r="AO2132" s="3"/>
      <c r="AP2132">
        <v>0</v>
      </c>
      <c r="AR2132" t="s">
        <v>1</v>
      </c>
      <c r="AT2132" s="2">
        <v>0.97199999999999998</v>
      </c>
      <c r="AU2132" s="1">
        <f t="shared" si="269"/>
        <v>0.80519486321561384</v>
      </c>
      <c r="AV2132" s="1">
        <f t="shared" si="270"/>
        <v>0.64437703081961273</v>
      </c>
      <c r="AW2132" s="1">
        <f t="shared" si="271"/>
        <v>0.48355919842361161</v>
      </c>
    </row>
    <row r="2133" spans="1:49" x14ac:dyDescent="0.2">
      <c r="A2133">
        <v>2131</v>
      </c>
      <c r="B2133" t="s">
        <v>9593</v>
      </c>
      <c r="C2133" t="s">
        <v>9592</v>
      </c>
      <c r="E2133">
        <v>22922640</v>
      </c>
      <c r="F2133" t="s">
        <v>9591</v>
      </c>
      <c r="G2133" t="s">
        <v>6</v>
      </c>
      <c r="H2133" t="s">
        <v>5</v>
      </c>
      <c r="I2133" t="s">
        <v>9590</v>
      </c>
      <c r="J2133">
        <v>60159889</v>
      </c>
      <c r="K2133" t="s">
        <v>9589</v>
      </c>
      <c r="L2133" t="s">
        <v>1438</v>
      </c>
      <c r="M2133" t="s">
        <v>137</v>
      </c>
      <c r="N2133">
        <v>7</v>
      </c>
      <c r="O2133" t="s">
        <v>9588</v>
      </c>
      <c r="P2133" t="s">
        <v>9587</v>
      </c>
      <c r="Q2133" t="s">
        <v>9586</v>
      </c>
      <c r="R2133" s="7">
        <v>41122</v>
      </c>
      <c r="S2133" s="8">
        <f t="shared" si="264"/>
        <v>2012</v>
      </c>
      <c r="T2133" s="8">
        <v>2012</v>
      </c>
      <c r="U2133" s="8">
        <f t="shared" si="265"/>
        <v>10</v>
      </c>
      <c r="V2133" s="7">
        <v>41122</v>
      </c>
      <c r="W2133" t="s">
        <v>2940</v>
      </c>
      <c r="X2133" s="2">
        <v>2.6160000000000001</v>
      </c>
      <c r="Y2133" s="6">
        <f t="shared" si="266"/>
        <v>6.9832625930968215E-2</v>
      </c>
      <c r="AA2133">
        <v>220957</v>
      </c>
      <c r="AB2133">
        <v>19210</v>
      </c>
      <c r="AC2133">
        <v>14602431</v>
      </c>
      <c r="AD2133" t="s">
        <v>2</v>
      </c>
      <c r="AE2133">
        <v>63</v>
      </c>
      <c r="AF2133">
        <v>13</v>
      </c>
      <c r="AH2133" t="s">
        <v>9585</v>
      </c>
      <c r="AI2133" t="s">
        <v>9584</v>
      </c>
      <c r="AJ2133" t="s">
        <v>9583</v>
      </c>
      <c r="AK2133" t="s">
        <v>9582</v>
      </c>
      <c r="AL2133">
        <v>27</v>
      </c>
      <c r="AM2133" s="5">
        <f t="shared" si="267"/>
        <v>2.7</v>
      </c>
      <c r="AN2133" s="4">
        <f t="shared" si="268"/>
        <v>4.0893600908746691E-3</v>
      </c>
      <c r="AO2133" s="3"/>
      <c r="AP2133">
        <v>1</v>
      </c>
      <c r="AQ2133" t="s">
        <v>9581</v>
      </c>
      <c r="AR2133" t="s">
        <v>9580</v>
      </c>
      <c r="AS2133" t="s">
        <v>9579</v>
      </c>
      <c r="AT2133" s="2">
        <v>6.992</v>
      </c>
      <c r="AU2133" s="1">
        <f t="shared" si="269"/>
        <v>5.0109646178940146</v>
      </c>
      <c r="AV2133" s="1">
        <f t="shared" si="270"/>
        <v>3.6960993010921444</v>
      </c>
      <c r="AW2133" s="1">
        <f t="shared" si="271"/>
        <v>2.3812339842902732</v>
      </c>
    </row>
    <row r="2134" spans="1:49" x14ac:dyDescent="0.2">
      <c r="A2134">
        <v>2132</v>
      </c>
      <c r="B2134" t="s">
        <v>9578</v>
      </c>
      <c r="C2134" t="s">
        <v>9577</v>
      </c>
      <c r="F2134" t="s">
        <v>9576</v>
      </c>
      <c r="G2134" t="s">
        <v>6</v>
      </c>
      <c r="H2134" t="s">
        <v>5</v>
      </c>
      <c r="I2134" t="s">
        <v>9575</v>
      </c>
      <c r="J2134">
        <v>60101968</v>
      </c>
      <c r="K2134" t="s">
        <v>9574</v>
      </c>
      <c r="L2134" t="s">
        <v>1970</v>
      </c>
      <c r="M2134" t="s">
        <v>519</v>
      </c>
      <c r="N2134">
        <v>1</v>
      </c>
      <c r="O2134" t="s">
        <v>9573</v>
      </c>
      <c r="P2134">
        <v>6602795575</v>
      </c>
      <c r="Q2134">
        <v>60101968</v>
      </c>
      <c r="R2134" s="7">
        <v>41122</v>
      </c>
      <c r="S2134" s="8">
        <f t="shared" si="264"/>
        <v>2012</v>
      </c>
      <c r="T2134" s="8">
        <v>2012</v>
      </c>
      <c r="U2134" s="8">
        <f t="shared" si="265"/>
        <v>10</v>
      </c>
      <c r="V2134" s="7">
        <v>41122</v>
      </c>
      <c r="W2134" t="s">
        <v>2038</v>
      </c>
      <c r="X2134" s="2">
        <v>0.19500000000000001</v>
      </c>
      <c r="Y2134" s="6">
        <f t="shared" si="266"/>
        <v>5.2054136301753831E-3</v>
      </c>
      <c r="AA2134">
        <v>138738</v>
      </c>
      <c r="AB2134">
        <v>19809</v>
      </c>
      <c r="AC2134">
        <v>15556689</v>
      </c>
      <c r="AD2134" t="s">
        <v>2</v>
      </c>
      <c r="AE2134">
        <v>92</v>
      </c>
      <c r="AF2134">
        <v>5</v>
      </c>
      <c r="AH2134" t="s">
        <v>9572</v>
      </c>
      <c r="AI2134" t="s">
        <v>9571</v>
      </c>
      <c r="AK2134" t="s">
        <v>9570</v>
      </c>
      <c r="AL2134">
        <v>0</v>
      </c>
      <c r="AM2134" s="5">
        <f t="shared" si="267"/>
        <v>0</v>
      </c>
      <c r="AN2134" s="4">
        <f t="shared" si="268"/>
        <v>0</v>
      </c>
      <c r="AO2134" s="3"/>
      <c r="AP2134">
        <v>0</v>
      </c>
      <c r="AQ2134" t="s">
        <v>1502</v>
      </c>
      <c r="AR2134" t="s">
        <v>9569</v>
      </c>
      <c r="AS2134" t="s">
        <v>668</v>
      </c>
      <c r="AT2134" s="2" t="s">
        <v>0</v>
      </c>
      <c r="AU2134" s="1">
        <f t="shared" si="269"/>
        <v>0.36437895411227678</v>
      </c>
      <c r="AV2134" s="1">
        <f t="shared" si="270"/>
        <v>0.26027068150876914</v>
      </c>
      <c r="AW2134" s="1">
        <f t="shared" si="271"/>
        <v>0.15616240890526148</v>
      </c>
    </row>
    <row r="2135" spans="1:49" x14ac:dyDescent="0.2">
      <c r="A2135">
        <v>2133</v>
      </c>
      <c r="B2135" t="s">
        <v>9568</v>
      </c>
      <c r="C2135" t="s">
        <v>9567</v>
      </c>
      <c r="F2135" t="s">
        <v>9566</v>
      </c>
      <c r="G2135" t="s">
        <v>6</v>
      </c>
      <c r="H2135" t="s">
        <v>5</v>
      </c>
      <c r="I2135" t="s">
        <v>9565</v>
      </c>
      <c r="J2135">
        <v>60010892</v>
      </c>
      <c r="K2135" t="s">
        <v>4383</v>
      </c>
      <c r="L2135" t="s">
        <v>4382</v>
      </c>
      <c r="M2135" t="s">
        <v>519</v>
      </c>
      <c r="N2135">
        <v>3</v>
      </c>
      <c r="O2135" t="s">
        <v>9564</v>
      </c>
      <c r="P2135" t="s">
        <v>9563</v>
      </c>
      <c r="Q2135" t="s">
        <v>4379</v>
      </c>
      <c r="R2135" s="7">
        <v>41122</v>
      </c>
      <c r="S2135" s="8">
        <f t="shared" si="264"/>
        <v>2012</v>
      </c>
      <c r="T2135" s="8">
        <v>2012</v>
      </c>
      <c r="U2135" s="8">
        <f t="shared" si="265"/>
        <v>10</v>
      </c>
      <c r="V2135" s="7">
        <v>41122</v>
      </c>
      <c r="W2135" t="s">
        <v>4378</v>
      </c>
      <c r="X2135" s="2">
        <v>0.317</v>
      </c>
      <c r="Y2135" s="6">
        <f t="shared" si="266"/>
        <v>8.4621339526440836E-3</v>
      </c>
      <c r="AA2135">
        <v>10648887</v>
      </c>
      <c r="AB2135">
        <v>144737</v>
      </c>
      <c r="AC2135">
        <v>15739228</v>
      </c>
      <c r="AD2135" t="s">
        <v>2</v>
      </c>
      <c r="AE2135">
        <v>55</v>
      </c>
      <c r="AF2135">
        <v>3</v>
      </c>
      <c r="AH2135" t="s">
        <v>2595</v>
      </c>
      <c r="AI2135" t="s">
        <v>9562</v>
      </c>
      <c r="AJ2135" t="s">
        <v>9561</v>
      </c>
      <c r="AK2135" t="s">
        <v>9560</v>
      </c>
      <c r="AL2135">
        <v>0</v>
      </c>
      <c r="AM2135" s="5">
        <f t="shared" si="267"/>
        <v>0</v>
      </c>
      <c r="AN2135" s="4">
        <f t="shared" si="268"/>
        <v>0</v>
      </c>
      <c r="AO2135" s="3"/>
      <c r="AP2135">
        <v>0</v>
      </c>
      <c r="AR2135" t="s">
        <v>1</v>
      </c>
      <c r="AT2135" s="2">
        <v>0.66400000000000003</v>
      </c>
      <c r="AU2135" s="1">
        <f t="shared" si="269"/>
        <v>0.5923493766850858</v>
      </c>
      <c r="AV2135" s="1">
        <f t="shared" si="270"/>
        <v>0.42310669763220415</v>
      </c>
      <c r="AW2135" s="1">
        <f t="shared" si="271"/>
        <v>0.2538640185793225</v>
      </c>
    </row>
    <row r="2136" spans="1:49" x14ac:dyDescent="0.2">
      <c r="A2136">
        <v>2134</v>
      </c>
      <c r="B2136" t="s">
        <v>9559</v>
      </c>
      <c r="C2136" t="s">
        <v>9558</v>
      </c>
      <c r="E2136">
        <v>22632568</v>
      </c>
      <c r="F2136" t="s">
        <v>9557</v>
      </c>
      <c r="G2136" t="s">
        <v>6</v>
      </c>
      <c r="H2136" t="s">
        <v>5</v>
      </c>
      <c r="I2136" t="s">
        <v>9556</v>
      </c>
      <c r="J2136" t="s">
        <v>9555</v>
      </c>
      <c r="K2136" t="s">
        <v>9554</v>
      </c>
      <c r="L2136" t="s">
        <v>9553</v>
      </c>
      <c r="M2136" t="s">
        <v>9552</v>
      </c>
      <c r="N2136">
        <v>6</v>
      </c>
      <c r="O2136" t="s">
        <v>9551</v>
      </c>
      <c r="P2136" t="s">
        <v>9550</v>
      </c>
      <c r="Q2136" t="s">
        <v>9549</v>
      </c>
      <c r="R2136" s="7">
        <v>41122</v>
      </c>
      <c r="S2136" s="8">
        <f t="shared" si="264"/>
        <v>2012</v>
      </c>
      <c r="T2136" s="8">
        <v>2012</v>
      </c>
      <c r="U2136" s="8">
        <f t="shared" si="265"/>
        <v>10</v>
      </c>
      <c r="V2136" s="7">
        <v>41122</v>
      </c>
      <c r="W2136" t="s">
        <v>1748</v>
      </c>
      <c r="X2136" s="2">
        <v>1.3460000000000001</v>
      </c>
      <c r="Y2136" s="6">
        <f t="shared" si="266"/>
        <v>3.593070126264649E-2</v>
      </c>
      <c r="AA2136" t="s">
        <v>1747</v>
      </c>
      <c r="AB2136">
        <v>15550</v>
      </c>
      <c r="AC2136">
        <v>14609568</v>
      </c>
      <c r="AD2136" t="s">
        <v>2</v>
      </c>
      <c r="AE2136">
        <v>36</v>
      </c>
      <c r="AF2136">
        <v>4</v>
      </c>
      <c r="AH2136" t="s">
        <v>9548</v>
      </c>
      <c r="AI2136" t="s">
        <v>9547</v>
      </c>
      <c r="AJ2136" t="s">
        <v>9546</v>
      </c>
      <c r="AK2136" t="s">
        <v>9545</v>
      </c>
      <c r="AL2136">
        <v>30</v>
      </c>
      <c r="AM2136" s="5">
        <f t="shared" si="267"/>
        <v>3</v>
      </c>
      <c r="AN2136" s="4">
        <f t="shared" si="268"/>
        <v>4.5437334343051876E-3</v>
      </c>
      <c r="AO2136" s="3"/>
      <c r="AP2136">
        <v>0</v>
      </c>
      <c r="AR2136" t="s">
        <v>1</v>
      </c>
      <c r="AT2136" s="2">
        <v>3.3860000000000001</v>
      </c>
      <c r="AU2136" s="1">
        <f t="shared" si="269"/>
        <v>2.6514610914144097</v>
      </c>
      <c r="AV2136" s="1">
        <f t="shared" si="270"/>
        <v>2.0237217348475842</v>
      </c>
      <c r="AW2136" s="1">
        <f t="shared" si="271"/>
        <v>1.3959823782807579</v>
      </c>
    </row>
    <row r="2137" spans="1:49" x14ac:dyDescent="0.2">
      <c r="A2137">
        <v>2135</v>
      </c>
      <c r="B2137" t="s">
        <v>9544</v>
      </c>
      <c r="C2137" t="s">
        <v>9543</v>
      </c>
      <c r="E2137">
        <v>22978240</v>
      </c>
      <c r="F2137" t="s">
        <v>9542</v>
      </c>
      <c r="G2137" t="s">
        <v>6</v>
      </c>
      <c r="H2137" t="s">
        <v>5</v>
      </c>
      <c r="I2137" t="s">
        <v>9541</v>
      </c>
      <c r="J2137" t="s">
        <v>9540</v>
      </c>
      <c r="K2137" t="s">
        <v>9539</v>
      </c>
      <c r="L2137" t="s">
        <v>9538</v>
      </c>
      <c r="M2137" t="s">
        <v>9537</v>
      </c>
      <c r="N2137">
        <v>6</v>
      </c>
      <c r="O2137" t="s">
        <v>9536</v>
      </c>
      <c r="P2137" t="s">
        <v>9535</v>
      </c>
      <c r="Q2137" t="s">
        <v>9534</v>
      </c>
      <c r="R2137" s="7">
        <v>41122</v>
      </c>
      <c r="S2137" s="8">
        <f t="shared" si="264"/>
        <v>2012</v>
      </c>
      <c r="T2137" s="8">
        <v>2012</v>
      </c>
      <c r="U2137" s="8">
        <f t="shared" si="265"/>
        <v>10</v>
      </c>
      <c r="V2137" s="7">
        <v>41122</v>
      </c>
      <c r="W2137" t="s">
        <v>9533</v>
      </c>
      <c r="X2137" s="2">
        <v>0.221</v>
      </c>
      <c r="Y2137" s="6">
        <f t="shared" si="266"/>
        <v>5.8994687808654337E-3</v>
      </c>
      <c r="AA2137" t="s">
        <v>9532</v>
      </c>
      <c r="AB2137">
        <v>17700155034</v>
      </c>
      <c r="AC2137">
        <v>15559475</v>
      </c>
      <c r="AD2137" t="s">
        <v>2</v>
      </c>
      <c r="AE2137">
        <v>7</v>
      </c>
      <c r="AF2137">
        <v>8</v>
      </c>
      <c r="AH2137" t="s">
        <v>9531</v>
      </c>
      <c r="AI2137" t="s">
        <v>9530</v>
      </c>
      <c r="AJ2137" t="s">
        <v>9529</v>
      </c>
      <c r="AK2137" t="s">
        <v>9528</v>
      </c>
      <c r="AL2137">
        <v>5</v>
      </c>
      <c r="AM2137" s="5">
        <f t="shared" si="267"/>
        <v>0.5</v>
      </c>
      <c r="AN2137" s="4">
        <f t="shared" si="268"/>
        <v>7.572889057175312E-4</v>
      </c>
      <c r="AO2137" s="3"/>
      <c r="AP2137">
        <v>1</v>
      </c>
      <c r="AR2137" t="s">
        <v>1</v>
      </c>
      <c r="AT2137" s="2">
        <v>0.98599999999999999</v>
      </c>
      <c r="AU2137" s="1">
        <f t="shared" si="269"/>
        <v>0.43568148183210631</v>
      </c>
      <c r="AV2137" s="1">
        <f t="shared" si="270"/>
        <v>0.33283788432914824</v>
      </c>
      <c r="AW2137" s="1">
        <f t="shared" si="271"/>
        <v>0.22999428682619016</v>
      </c>
    </row>
    <row r="2138" spans="1:49" x14ac:dyDescent="0.2">
      <c r="A2138">
        <v>2136</v>
      </c>
      <c r="B2138" t="s">
        <v>9527</v>
      </c>
      <c r="C2138" t="s">
        <v>9526</v>
      </c>
      <c r="D2138" t="s">
        <v>9525</v>
      </c>
      <c r="F2138" t="s">
        <v>9524</v>
      </c>
      <c r="G2138" t="s">
        <v>6</v>
      </c>
      <c r="H2138" t="s">
        <v>5</v>
      </c>
      <c r="I2138" t="s">
        <v>9523</v>
      </c>
      <c r="J2138">
        <v>60013372</v>
      </c>
      <c r="K2138" t="s">
        <v>1230</v>
      </c>
      <c r="L2138" t="s">
        <v>1229</v>
      </c>
      <c r="M2138" t="s">
        <v>12</v>
      </c>
      <c r="N2138">
        <v>2</v>
      </c>
      <c r="O2138" t="s">
        <v>9522</v>
      </c>
      <c r="P2138" t="s">
        <v>9521</v>
      </c>
      <c r="Q2138" t="s">
        <v>1775</v>
      </c>
      <c r="R2138" s="7">
        <v>41122</v>
      </c>
      <c r="S2138" s="8">
        <f t="shared" si="264"/>
        <v>2012</v>
      </c>
      <c r="T2138" s="8">
        <v>2012</v>
      </c>
      <c r="U2138" s="8">
        <f t="shared" si="265"/>
        <v>10</v>
      </c>
      <c r="V2138" s="7">
        <v>41122</v>
      </c>
      <c r="W2138" t="s">
        <v>2076</v>
      </c>
      <c r="X2138" s="2">
        <v>1.19</v>
      </c>
      <c r="Y2138" s="6">
        <f t="shared" si="266"/>
        <v>3.1766370358506178E-2</v>
      </c>
      <c r="AA2138">
        <v>8837694</v>
      </c>
      <c r="AB2138">
        <v>21221</v>
      </c>
      <c r="AD2138" t="s">
        <v>2</v>
      </c>
      <c r="AE2138">
        <v>37</v>
      </c>
      <c r="AF2138">
        <v>8</v>
      </c>
      <c r="AH2138" t="s">
        <v>9520</v>
      </c>
      <c r="AI2138" t="s">
        <v>9519</v>
      </c>
      <c r="AJ2138" t="s">
        <v>9518</v>
      </c>
      <c r="AK2138" t="s">
        <v>9517</v>
      </c>
      <c r="AL2138">
        <v>14</v>
      </c>
      <c r="AM2138" s="5">
        <f t="shared" si="267"/>
        <v>1.4</v>
      </c>
      <c r="AN2138" s="4">
        <f t="shared" si="268"/>
        <v>2.1204089360090874E-3</v>
      </c>
      <c r="AO2138" s="3"/>
      <c r="AP2138">
        <v>0</v>
      </c>
      <c r="AR2138" t="s">
        <v>1</v>
      </c>
      <c r="AT2138" s="2">
        <v>6.5780000000000003</v>
      </c>
      <c r="AU2138" s="1">
        <f t="shared" si="269"/>
        <v>2.2872581931757048</v>
      </c>
      <c r="AV2138" s="1">
        <f t="shared" si="270"/>
        <v>1.6943389647257632</v>
      </c>
      <c r="AW2138" s="1">
        <f t="shared" si="271"/>
        <v>1.1014197362758213</v>
      </c>
    </row>
    <row r="2139" spans="1:49" x14ac:dyDescent="0.2">
      <c r="A2139">
        <v>2137</v>
      </c>
      <c r="B2139" t="s">
        <v>9516</v>
      </c>
      <c r="C2139" t="s">
        <v>9515</v>
      </c>
      <c r="E2139">
        <v>22928292</v>
      </c>
      <c r="F2139" t="s">
        <v>9514</v>
      </c>
      <c r="G2139" t="s">
        <v>6</v>
      </c>
      <c r="H2139" t="s">
        <v>5</v>
      </c>
      <c r="I2139" t="s">
        <v>320</v>
      </c>
      <c r="J2139" t="s">
        <v>9513</v>
      </c>
      <c r="K2139" t="s">
        <v>9512</v>
      </c>
      <c r="L2139" t="s">
        <v>9511</v>
      </c>
      <c r="M2139" t="s">
        <v>186</v>
      </c>
      <c r="N2139">
        <v>3</v>
      </c>
      <c r="O2139" t="s">
        <v>9510</v>
      </c>
      <c r="P2139" t="s">
        <v>9509</v>
      </c>
      <c r="Q2139" t="s">
        <v>9508</v>
      </c>
      <c r="R2139" s="7">
        <v>41122</v>
      </c>
      <c r="S2139" s="8">
        <f t="shared" si="264"/>
        <v>2012</v>
      </c>
      <c r="T2139" s="8">
        <v>2012</v>
      </c>
      <c r="U2139" s="8">
        <f t="shared" si="265"/>
        <v>10</v>
      </c>
      <c r="V2139" s="7">
        <v>41122</v>
      </c>
      <c r="W2139" t="s">
        <v>1697</v>
      </c>
      <c r="X2139" s="2">
        <v>0.81799999999999995</v>
      </c>
      <c r="Y2139" s="6">
        <f t="shared" si="266"/>
        <v>2.1836042817863912E-2</v>
      </c>
      <c r="AA2139">
        <v>220493</v>
      </c>
      <c r="AB2139">
        <v>20465</v>
      </c>
      <c r="AD2139" t="s">
        <v>2</v>
      </c>
      <c r="AE2139">
        <v>105</v>
      </c>
      <c r="AF2139">
        <v>4</v>
      </c>
      <c r="AH2139" t="s">
        <v>9507</v>
      </c>
      <c r="AI2139" t="s">
        <v>9506</v>
      </c>
      <c r="AJ2139" t="s">
        <v>9505</v>
      </c>
      <c r="AK2139" t="s">
        <v>9504</v>
      </c>
      <c r="AL2139">
        <v>16</v>
      </c>
      <c r="AM2139" s="5">
        <f t="shared" si="267"/>
        <v>1.6</v>
      </c>
      <c r="AN2139" s="4">
        <f t="shared" si="268"/>
        <v>2.4233244982961003E-3</v>
      </c>
      <c r="AO2139" s="3"/>
      <c r="AP2139">
        <v>0</v>
      </c>
      <c r="AR2139" t="s">
        <v>1</v>
      </c>
      <c r="AT2139" s="2">
        <v>2.3809999999999998</v>
      </c>
      <c r="AU2139" s="1">
        <f t="shared" si="269"/>
        <v>1.6012227321993568</v>
      </c>
      <c r="AV2139" s="1">
        <f t="shared" si="270"/>
        <v>1.2129683658080006</v>
      </c>
      <c r="AW2139" s="1">
        <f t="shared" si="271"/>
        <v>0.82471399941664436</v>
      </c>
    </row>
    <row r="2140" spans="1:49" x14ac:dyDescent="0.2">
      <c r="A2140">
        <v>2138</v>
      </c>
      <c r="B2140" t="s">
        <v>9503</v>
      </c>
      <c r="C2140" t="s">
        <v>9502</v>
      </c>
      <c r="F2140" t="s">
        <v>9501</v>
      </c>
      <c r="G2140" t="s">
        <v>6</v>
      </c>
      <c r="H2140" t="s">
        <v>5</v>
      </c>
      <c r="I2140" t="s">
        <v>9500</v>
      </c>
      <c r="J2140">
        <v>60016912</v>
      </c>
      <c r="K2140" t="s">
        <v>1622</v>
      </c>
      <c r="L2140" t="s">
        <v>100</v>
      </c>
      <c r="M2140" t="s">
        <v>99</v>
      </c>
      <c r="N2140">
        <v>9</v>
      </c>
      <c r="O2140" t="s">
        <v>9499</v>
      </c>
      <c r="P2140" t="s">
        <v>9498</v>
      </c>
      <c r="Q2140" t="s">
        <v>9497</v>
      </c>
      <c r="R2140" s="7">
        <v>41122</v>
      </c>
      <c r="S2140" s="8">
        <f t="shared" si="264"/>
        <v>2012</v>
      </c>
      <c r="T2140" s="8">
        <v>2012</v>
      </c>
      <c r="U2140" s="8">
        <f t="shared" si="265"/>
        <v>10</v>
      </c>
      <c r="V2140" s="7">
        <v>41122</v>
      </c>
      <c r="W2140" t="s">
        <v>1845</v>
      </c>
      <c r="X2140" s="2">
        <v>0.371</v>
      </c>
      <c r="Y2140" s="6">
        <f t="shared" si="266"/>
        <v>9.9036331117695747E-3</v>
      </c>
      <c r="AA2140">
        <v>214922</v>
      </c>
      <c r="AB2140">
        <v>28117</v>
      </c>
      <c r="AC2140">
        <v>13474065</v>
      </c>
      <c r="AD2140" t="s">
        <v>2</v>
      </c>
      <c r="AE2140">
        <v>51</v>
      </c>
      <c r="AF2140" t="s">
        <v>9496</v>
      </c>
      <c r="AG2140" t="s">
        <v>9495</v>
      </c>
      <c r="AI2140" t="s">
        <v>9494</v>
      </c>
      <c r="AK2140" t="s">
        <v>9493</v>
      </c>
      <c r="AL2140">
        <v>10</v>
      </c>
      <c r="AM2140" s="5">
        <f t="shared" si="267"/>
        <v>1</v>
      </c>
      <c r="AN2140" s="4">
        <f t="shared" si="268"/>
        <v>1.5145778114350624E-3</v>
      </c>
      <c r="AO2140" s="3"/>
      <c r="AP2140">
        <v>0</v>
      </c>
      <c r="AR2140" t="s">
        <v>1</v>
      </c>
      <c r="AT2140" s="2">
        <v>1.48</v>
      </c>
      <c r="AU2140" s="1">
        <f t="shared" si="269"/>
        <v>0.73869165216692201</v>
      </c>
      <c r="AV2140" s="1">
        <f t="shared" si="270"/>
        <v>0.57091054616023185</v>
      </c>
      <c r="AW2140" s="1">
        <f t="shared" si="271"/>
        <v>0.40312944015354163</v>
      </c>
    </row>
    <row r="2141" spans="1:49" x14ac:dyDescent="0.2">
      <c r="A2141">
        <v>2139</v>
      </c>
      <c r="B2141" t="s">
        <v>9492</v>
      </c>
      <c r="C2141" t="s">
        <v>9491</v>
      </c>
      <c r="E2141">
        <v>22848090</v>
      </c>
      <c r="F2141" t="s">
        <v>9490</v>
      </c>
      <c r="G2141" t="s">
        <v>6</v>
      </c>
      <c r="H2141" t="s">
        <v>5</v>
      </c>
      <c r="I2141" t="s">
        <v>1127</v>
      </c>
      <c r="J2141" t="s">
        <v>1126</v>
      </c>
      <c r="K2141" t="s">
        <v>1125</v>
      </c>
      <c r="L2141" t="s">
        <v>1124</v>
      </c>
      <c r="M2141" t="s">
        <v>228</v>
      </c>
      <c r="N2141">
        <v>6</v>
      </c>
      <c r="O2141" t="s">
        <v>9489</v>
      </c>
      <c r="P2141" t="s">
        <v>9488</v>
      </c>
      <c r="Q2141" t="s">
        <v>1123</v>
      </c>
      <c r="R2141" s="7">
        <v>41122</v>
      </c>
      <c r="S2141" s="8">
        <f t="shared" si="264"/>
        <v>2012</v>
      </c>
      <c r="T2141" s="8">
        <v>2012</v>
      </c>
      <c r="U2141" s="8">
        <f t="shared" si="265"/>
        <v>10</v>
      </c>
      <c r="V2141" s="7">
        <v>41122</v>
      </c>
      <c r="W2141" t="s">
        <v>9487</v>
      </c>
      <c r="X2141" s="2">
        <v>1.4139999999999999</v>
      </c>
      <c r="Y2141" s="6">
        <f t="shared" si="266"/>
        <v>3.7745922425989696E-2</v>
      </c>
      <c r="AA2141" t="s">
        <v>9486</v>
      </c>
      <c r="AB2141">
        <v>17807</v>
      </c>
      <c r="AC2141">
        <v>17584469</v>
      </c>
      <c r="AD2141" t="s">
        <v>2</v>
      </c>
      <c r="AE2141">
        <v>32</v>
      </c>
      <c r="AF2141">
        <v>8</v>
      </c>
      <c r="AH2141" t="s">
        <v>9485</v>
      </c>
      <c r="AI2141" t="s">
        <v>9484</v>
      </c>
      <c r="AJ2141" t="s">
        <v>9483</v>
      </c>
      <c r="AK2141" t="s">
        <v>9482</v>
      </c>
      <c r="AL2141">
        <v>42</v>
      </c>
      <c r="AM2141" s="5">
        <f t="shared" si="267"/>
        <v>4.2</v>
      </c>
      <c r="AN2141" s="4">
        <f t="shared" si="268"/>
        <v>6.3612268080272625E-3</v>
      </c>
      <c r="AO2141" s="3"/>
      <c r="AP2141">
        <v>1</v>
      </c>
      <c r="AR2141" t="s">
        <v>1</v>
      </c>
      <c r="AT2141" s="2">
        <v>4.1959999999999997</v>
      </c>
      <c r="AU2141" s="1">
        <f t="shared" si="269"/>
        <v>2.8330513740600964</v>
      </c>
      <c r="AV2141" s="1">
        <f t="shared" si="270"/>
        <v>2.205357461700848</v>
      </c>
      <c r="AW2141" s="1">
        <f t="shared" si="271"/>
        <v>1.5776635493415994</v>
      </c>
    </row>
    <row r="2142" spans="1:49" x14ac:dyDescent="0.2">
      <c r="A2142">
        <v>2140</v>
      </c>
      <c r="B2142" t="s">
        <v>9481</v>
      </c>
      <c r="C2142" t="s">
        <v>9480</v>
      </c>
      <c r="F2142" t="s">
        <v>9479</v>
      </c>
      <c r="G2142" t="s">
        <v>6</v>
      </c>
      <c r="H2142" t="s">
        <v>5</v>
      </c>
      <c r="I2142" t="s">
        <v>19</v>
      </c>
      <c r="J2142">
        <v>60025578</v>
      </c>
      <c r="K2142" t="s">
        <v>83</v>
      </c>
      <c r="L2142" t="s">
        <v>82</v>
      </c>
      <c r="M2142" t="s">
        <v>16</v>
      </c>
      <c r="N2142">
        <v>3</v>
      </c>
      <c r="O2142" t="s">
        <v>9478</v>
      </c>
      <c r="P2142" t="s">
        <v>9477</v>
      </c>
      <c r="Q2142" t="s">
        <v>159</v>
      </c>
      <c r="R2142" s="7">
        <v>41122</v>
      </c>
      <c r="S2142" s="8">
        <f t="shared" si="264"/>
        <v>2012</v>
      </c>
      <c r="T2142" s="8">
        <v>2012</v>
      </c>
      <c r="U2142" s="8">
        <f t="shared" si="265"/>
        <v>10</v>
      </c>
      <c r="V2142" s="7">
        <v>41122</v>
      </c>
      <c r="W2142" t="s">
        <v>1693</v>
      </c>
      <c r="X2142" s="2">
        <v>0.29499999999999998</v>
      </c>
      <c r="Y2142" s="6">
        <f t="shared" si="266"/>
        <v>7.8748565174448087E-3</v>
      </c>
      <c r="AA2142">
        <v>12256463</v>
      </c>
      <c r="AB2142">
        <v>24783</v>
      </c>
      <c r="AC2142">
        <v>22337326</v>
      </c>
      <c r="AD2142" t="s">
        <v>2</v>
      </c>
      <c r="AE2142">
        <v>34</v>
      </c>
      <c r="AF2142">
        <v>4</v>
      </c>
      <c r="AH2142" t="s">
        <v>9476</v>
      </c>
      <c r="AI2142" t="s">
        <v>9475</v>
      </c>
      <c r="AJ2142" t="s">
        <v>9474</v>
      </c>
      <c r="AK2142" t="s">
        <v>9473</v>
      </c>
      <c r="AL2142">
        <v>1</v>
      </c>
      <c r="AM2142" s="5">
        <f t="shared" si="267"/>
        <v>0.1</v>
      </c>
      <c r="AN2142" s="4">
        <f t="shared" si="268"/>
        <v>1.5145778114350627E-4</v>
      </c>
      <c r="AO2142" s="3"/>
      <c r="AP2142">
        <v>1</v>
      </c>
      <c r="AR2142" t="s">
        <v>1</v>
      </c>
      <c r="AT2142" s="2">
        <v>1.347</v>
      </c>
      <c r="AU2142" s="1">
        <f t="shared" si="269"/>
        <v>0.55578368965544178</v>
      </c>
      <c r="AV2142" s="1">
        <f t="shared" si="270"/>
        <v>0.40131571492941576</v>
      </c>
      <c r="AW2142" s="1">
        <f t="shared" si="271"/>
        <v>0.24684774020338968</v>
      </c>
    </row>
    <row r="2143" spans="1:49" x14ac:dyDescent="0.2">
      <c r="A2143">
        <v>2141</v>
      </c>
      <c r="B2143" t="s">
        <v>9472</v>
      </c>
      <c r="C2143" t="s">
        <v>9471</v>
      </c>
      <c r="F2143" t="s">
        <v>9470</v>
      </c>
      <c r="G2143" t="s">
        <v>6</v>
      </c>
      <c r="H2143" t="s">
        <v>5</v>
      </c>
      <c r="I2143" t="s">
        <v>2155</v>
      </c>
      <c r="J2143">
        <v>60108800</v>
      </c>
      <c r="K2143" t="s">
        <v>9469</v>
      </c>
      <c r="L2143" t="s">
        <v>787</v>
      </c>
      <c r="M2143" t="s">
        <v>16</v>
      </c>
      <c r="N2143">
        <v>1</v>
      </c>
      <c r="O2143" t="s">
        <v>9468</v>
      </c>
      <c r="P2143">
        <v>10045277400</v>
      </c>
      <c r="Q2143">
        <v>60108800</v>
      </c>
      <c r="R2143" s="7">
        <v>41122</v>
      </c>
      <c r="S2143" s="8">
        <f t="shared" si="264"/>
        <v>2012</v>
      </c>
      <c r="T2143" s="8">
        <v>2012</v>
      </c>
      <c r="U2143" s="8">
        <f t="shared" si="265"/>
        <v>10</v>
      </c>
      <c r="V2143" s="7">
        <v>41122</v>
      </c>
      <c r="W2143" t="s">
        <v>1846</v>
      </c>
      <c r="X2143" s="2">
        <v>0.33400000000000002</v>
      </c>
      <c r="Y2143" s="6">
        <f t="shared" si="266"/>
        <v>8.9159392434798868E-3</v>
      </c>
      <c r="AA2143">
        <v>16741056</v>
      </c>
      <c r="AB2143">
        <v>11500153404</v>
      </c>
      <c r="AD2143" t="s">
        <v>2</v>
      </c>
      <c r="AE2143">
        <v>21</v>
      </c>
      <c r="AF2143">
        <v>8</v>
      </c>
      <c r="AG2143">
        <v>87104</v>
      </c>
      <c r="AI2143" t="s">
        <v>9467</v>
      </c>
      <c r="AJ2143" t="s">
        <v>9466</v>
      </c>
      <c r="AK2143" t="s">
        <v>9465</v>
      </c>
      <c r="AL2143">
        <v>19</v>
      </c>
      <c r="AM2143" s="5">
        <f t="shared" si="267"/>
        <v>1.9</v>
      </c>
      <c r="AN2143" s="4">
        <f t="shared" si="268"/>
        <v>2.8776978417266188E-3</v>
      </c>
      <c r="AO2143" s="3"/>
      <c r="AP2143">
        <v>0</v>
      </c>
      <c r="AR2143" t="s">
        <v>1</v>
      </c>
      <c r="AT2143" s="2">
        <v>1.494</v>
      </c>
      <c r="AU2143" s="1">
        <f t="shared" si="269"/>
        <v>0.71044668229539054</v>
      </c>
      <c r="AV2143" s="1">
        <f t="shared" si="270"/>
        <v>0.58968185426032527</v>
      </c>
      <c r="AW2143" s="1">
        <f t="shared" si="271"/>
        <v>0.46891702622525994</v>
      </c>
    </row>
    <row r="2144" spans="1:49" x14ac:dyDescent="0.2">
      <c r="A2144">
        <v>2142</v>
      </c>
      <c r="B2144" t="s">
        <v>9464</v>
      </c>
      <c r="C2144" t="s">
        <v>9463</v>
      </c>
      <c r="E2144">
        <v>22870227</v>
      </c>
      <c r="F2144" t="s">
        <v>9462</v>
      </c>
      <c r="G2144" t="s">
        <v>6</v>
      </c>
      <c r="H2144" t="s">
        <v>5</v>
      </c>
      <c r="I2144" t="s">
        <v>9461</v>
      </c>
      <c r="J2144" t="s">
        <v>9460</v>
      </c>
      <c r="K2144" t="s">
        <v>9459</v>
      </c>
      <c r="L2144" t="s">
        <v>9458</v>
      </c>
      <c r="M2144" t="s">
        <v>9457</v>
      </c>
      <c r="N2144">
        <v>2</v>
      </c>
      <c r="O2144" t="s">
        <v>9456</v>
      </c>
      <c r="P2144" t="s">
        <v>9455</v>
      </c>
      <c r="Q2144" t="s">
        <v>9454</v>
      </c>
      <c r="R2144" s="7">
        <v>41122</v>
      </c>
      <c r="S2144" s="8">
        <f t="shared" si="264"/>
        <v>2012</v>
      </c>
      <c r="T2144" s="8">
        <v>2012</v>
      </c>
      <c r="U2144" s="8">
        <f t="shared" si="265"/>
        <v>10</v>
      </c>
      <c r="V2144" s="7">
        <v>41122</v>
      </c>
      <c r="W2144" t="s">
        <v>1477</v>
      </c>
      <c r="X2144" s="2">
        <v>0.99</v>
      </c>
      <c r="Y2144" s="6">
        <f t="shared" si="266"/>
        <v>2.6427484583967327E-2</v>
      </c>
      <c r="AB2144">
        <v>10600153309</v>
      </c>
      <c r="AC2144">
        <v>19326203</v>
      </c>
      <c r="AD2144" t="s">
        <v>2</v>
      </c>
      <c r="AE2144">
        <v>7</v>
      </c>
      <c r="AF2144">
        <v>8</v>
      </c>
      <c r="AG2144" t="s">
        <v>9453</v>
      </c>
      <c r="AI2144" t="s">
        <v>9452</v>
      </c>
      <c r="AK2144" t="s">
        <v>9451</v>
      </c>
      <c r="AL2144">
        <v>18</v>
      </c>
      <c r="AM2144" s="5">
        <f t="shared" si="267"/>
        <v>1.8</v>
      </c>
      <c r="AN2144" s="4">
        <f t="shared" si="268"/>
        <v>2.7262400605831123E-3</v>
      </c>
      <c r="AO2144" s="3"/>
      <c r="AP2144">
        <v>1</v>
      </c>
      <c r="AR2144" t="s">
        <v>1</v>
      </c>
      <c r="AT2144" s="2">
        <v>3.24</v>
      </c>
      <c r="AU2144" s="1">
        <f t="shared" si="269"/>
        <v>1.9317111226952062</v>
      </c>
      <c r="AV2144" s="1">
        <f t="shared" si="270"/>
        <v>1.4576862322275219</v>
      </c>
      <c r="AW2144" s="1">
        <f t="shared" si="271"/>
        <v>0.98366134175983755</v>
      </c>
    </row>
    <row r="2145" spans="1:49" x14ac:dyDescent="0.2">
      <c r="A2145">
        <v>2143</v>
      </c>
      <c r="B2145" t="s">
        <v>9450</v>
      </c>
      <c r="C2145" t="s">
        <v>9449</v>
      </c>
      <c r="E2145">
        <v>22870255</v>
      </c>
      <c r="F2145" t="s">
        <v>9448</v>
      </c>
      <c r="G2145" t="s">
        <v>6</v>
      </c>
      <c r="H2145" t="s">
        <v>5</v>
      </c>
      <c r="I2145" t="s">
        <v>9447</v>
      </c>
      <c r="J2145" t="s">
        <v>9446</v>
      </c>
      <c r="K2145" t="s">
        <v>9445</v>
      </c>
      <c r="L2145" t="s">
        <v>9444</v>
      </c>
      <c r="M2145" t="s">
        <v>9443</v>
      </c>
      <c r="N2145">
        <v>7</v>
      </c>
      <c r="O2145" t="s">
        <v>9442</v>
      </c>
      <c r="P2145" t="s">
        <v>9441</v>
      </c>
      <c r="Q2145" t="s">
        <v>9440</v>
      </c>
      <c r="R2145" s="7">
        <v>41122</v>
      </c>
      <c r="S2145" s="8">
        <f t="shared" si="264"/>
        <v>2012</v>
      </c>
      <c r="T2145" s="8">
        <v>2012</v>
      </c>
      <c r="U2145" s="8">
        <f t="shared" si="265"/>
        <v>10</v>
      </c>
      <c r="V2145" s="7">
        <v>41122</v>
      </c>
      <c r="W2145" t="s">
        <v>1477</v>
      </c>
      <c r="X2145" s="2">
        <v>0.99</v>
      </c>
      <c r="Y2145" s="6">
        <f t="shared" si="266"/>
        <v>2.6427484583967327E-2</v>
      </c>
      <c r="AB2145">
        <v>10600153309</v>
      </c>
      <c r="AC2145">
        <v>19326203</v>
      </c>
      <c r="AD2145" t="s">
        <v>2</v>
      </c>
      <c r="AE2145">
        <v>7</v>
      </c>
      <c r="AF2145">
        <v>8</v>
      </c>
      <c r="AG2145" t="s">
        <v>9439</v>
      </c>
      <c r="AI2145" t="s">
        <v>9438</v>
      </c>
      <c r="AK2145" t="s">
        <v>9437</v>
      </c>
      <c r="AL2145">
        <v>20</v>
      </c>
      <c r="AM2145" s="5">
        <f t="shared" si="267"/>
        <v>2</v>
      </c>
      <c r="AN2145" s="4">
        <f t="shared" si="268"/>
        <v>3.0291556228701248E-3</v>
      </c>
      <c r="AO2145" s="3"/>
      <c r="AP2145">
        <v>1</v>
      </c>
      <c r="AR2145" t="s">
        <v>1</v>
      </c>
      <c r="AT2145" s="2">
        <v>3.24</v>
      </c>
      <c r="AU2145" s="1">
        <f t="shared" si="269"/>
        <v>1.9407985895638167</v>
      </c>
      <c r="AV2145" s="1">
        <f t="shared" si="270"/>
        <v>1.4728320103418726</v>
      </c>
      <c r="AW2145" s="1">
        <f t="shared" si="271"/>
        <v>1.0048654311199283</v>
      </c>
    </row>
    <row r="2146" spans="1:49" x14ac:dyDescent="0.2">
      <c r="A2146">
        <v>2144</v>
      </c>
      <c r="B2146" t="s">
        <v>9436</v>
      </c>
      <c r="C2146" t="s">
        <v>9435</v>
      </c>
      <c r="F2146" t="s">
        <v>9434</v>
      </c>
      <c r="G2146" t="s">
        <v>6</v>
      </c>
      <c r="H2146" t="s">
        <v>5</v>
      </c>
      <c r="I2146" t="s">
        <v>9433</v>
      </c>
      <c r="J2146">
        <v>60011031</v>
      </c>
      <c r="K2146" t="s">
        <v>9432</v>
      </c>
      <c r="L2146" t="s">
        <v>9431</v>
      </c>
      <c r="M2146" t="s">
        <v>9430</v>
      </c>
      <c r="N2146">
        <v>2</v>
      </c>
      <c r="O2146" t="s">
        <v>9429</v>
      </c>
      <c r="P2146" t="s">
        <v>9428</v>
      </c>
      <c r="Q2146" t="s">
        <v>9427</v>
      </c>
      <c r="R2146" s="7">
        <v>41122</v>
      </c>
      <c r="S2146" s="8">
        <f t="shared" si="264"/>
        <v>2012</v>
      </c>
      <c r="T2146" s="8">
        <v>2012</v>
      </c>
      <c r="U2146" s="8">
        <f t="shared" si="265"/>
        <v>10</v>
      </c>
      <c r="V2146" s="7">
        <v>41122</v>
      </c>
      <c r="W2146" t="s">
        <v>9426</v>
      </c>
      <c r="X2146" s="2">
        <v>0.623</v>
      </c>
      <c r="Y2146" s="6">
        <f t="shared" si="266"/>
        <v>1.6630629187688529E-2</v>
      </c>
      <c r="AA2146">
        <v>17422132</v>
      </c>
      <c r="AB2146">
        <v>144950</v>
      </c>
      <c r="AC2146">
        <v>17422140</v>
      </c>
      <c r="AD2146" t="s">
        <v>2</v>
      </c>
      <c r="AE2146">
        <v>9</v>
      </c>
      <c r="AF2146">
        <v>4</v>
      </c>
      <c r="AH2146" t="s">
        <v>9425</v>
      </c>
      <c r="AI2146" t="s">
        <v>9424</v>
      </c>
      <c r="AJ2146" t="s">
        <v>9423</v>
      </c>
      <c r="AK2146" t="s">
        <v>9422</v>
      </c>
      <c r="AL2146">
        <v>9</v>
      </c>
      <c r="AM2146" s="5">
        <f t="shared" si="267"/>
        <v>0.9</v>
      </c>
      <c r="AN2146" s="4">
        <f t="shared" si="268"/>
        <v>1.3631200302915562E-3</v>
      </c>
      <c r="AO2146" s="3"/>
      <c r="AP2146">
        <v>0</v>
      </c>
      <c r="AR2146" t="s">
        <v>1</v>
      </c>
      <c r="AT2146" s="2">
        <v>2.0870000000000002</v>
      </c>
      <c r="AU2146" s="1">
        <f t="shared" si="269"/>
        <v>1.2050376440469437</v>
      </c>
      <c r="AV2146" s="1">
        <f t="shared" si="270"/>
        <v>0.89968746089900431</v>
      </c>
      <c r="AW2146" s="1">
        <f t="shared" si="271"/>
        <v>0.59433727775106471</v>
      </c>
    </row>
    <row r="2147" spans="1:49" x14ac:dyDescent="0.2">
      <c r="A2147">
        <v>2145</v>
      </c>
      <c r="B2147" t="s">
        <v>9421</v>
      </c>
      <c r="C2147" t="s">
        <v>9420</v>
      </c>
      <c r="F2147" t="s">
        <v>9419</v>
      </c>
      <c r="G2147" t="s">
        <v>6</v>
      </c>
      <c r="H2147" t="s">
        <v>5</v>
      </c>
      <c r="I2147" t="s">
        <v>2129</v>
      </c>
      <c r="J2147" t="s">
        <v>9418</v>
      </c>
      <c r="K2147" t="s">
        <v>9417</v>
      </c>
      <c r="L2147" t="s">
        <v>9416</v>
      </c>
      <c r="M2147" t="s">
        <v>9415</v>
      </c>
      <c r="N2147">
        <v>17</v>
      </c>
      <c r="O2147" t="s">
        <v>9414</v>
      </c>
      <c r="P2147" t="s">
        <v>9413</v>
      </c>
      <c r="Q2147" t="s">
        <v>9412</v>
      </c>
      <c r="R2147" s="7">
        <v>41122</v>
      </c>
      <c r="S2147" s="8">
        <f t="shared" si="264"/>
        <v>2012</v>
      </c>
      <c r="T2147" s="8">
        <v>2012</v>
      </c>
      <c r="U2147" s="8">
        <f t="shared" si="265"/>
        <v>10</v>
      </c>
      <c r="V2147" s="7">
        <v>41122</v>
      </c>
      <c r="W2147" t="s">
        <v>322</v>
      </c>
      <c r="X2147" s="2">
        <v>1.774</v>
      </c>
      <c r="Y2147" s="6">
        <f t="shared" si="266"/>
        <v>4.7355916820159633E-2</v>
      </c>
      <c r="AA2147">
        <v>295515</v>
      </c>
      <c r="AB2147">
        <v>29066</v>
      </c>
      <c r="AC2147">
        <v>17414326</v>
      </c>
      <c r="AD2147" t="s">
        <v>2</v>
      </c>
      <c r="AE2147">
        <v>52</v>
      </c>
      <c r="AF2147">
        <v>8</v>
      </c>
      <c r="AG2147">
        <v>82003</v>
      </c>
      <c r="AI2147" t="s">
        <v>9411</v>
      </c>
      <c r="AK2147" t="s">
        <v>9410</v>
      </c>
      <c r="AL2147">
        <v>0</v>
      </c>
      <c r="AM2147" s="5">
        <f t="shared" si="267"/>
        <v>0</v>
      </c>
      <c r="AN2147" s="4">
        <f t="shared" si="268"/>
        <v>0</v>
      </c>
      <c r="AO2147" s="3"/>
      <c r="AP2147">
        <v>0</v>
      </c>
      <c r="AR2147" t="s">
        <v>1</v>
      </c>
      <c r="AT2147" s="2">
        <v>3.1789999999999998</v>
      </c>
      <c r="AU2147" s="1">
        <f t="shared" si="269"/>
        <v>3.3149141774111741</v>
      </c>
      <c r="AV2147" s="1">
        <f t="shared" si="270"/>
        <v>2.3677958410079816</v>
      </c>
      <c r="AW2147" s="1">
        <f t="shared" si="271"/>
        <v>1.4206775046047888</v>
      </c>
    </row>
    <row r="2148" spans="1:49" x14ac:dyDescent="0.2">
      <c r="A2148">
        <v>2146</v>
      </c>
      <c r="B2148" t="s">
        <v>9409</v>
      </c>
      <c r="C2148" t="s">
        <v>9408</v>
      </c>
      <c r="E2148">
        <v>22395787</v>
      </c>
      <c r="F2148" t="s">
        <v>9407</v>
      </c>
      <c r="G2148" t="s">
        <v>6</v>
      </c>
      <c r="H2148" t="s">
        <v>5</v>
      </c>
      <c r="I2148" t="s">
        <v>143</v>
      </c>
      <c r="J2148">
        <v>60022281</v>
      </c>
      <c r="K2148" t="s">
        <v>9406</v>
      </c>
      <c r="L2148" t="s">
        <v>17</v>
      </c>
      <c r="M2148" t="s">
        <v>16</v>
      </c>
      <c r="N2148">
        <v>6</v>
      </c>
      <c r="O2148" t="s">
        <v>9405</v>
      </c>
      <c r="P2148" t="s">
        <v>9404</v>
      </c>
      <c r="Q2148" t="s">
        <v>9403</v>
      </c>
      <c r="R2148" s="7">
        <v>41122</v>
      </c>
      <c r="S2148" s="8">
        <f t="shared" si="264"/>
        <v>2012</v>
      </c>
      <c r="T2148" s="8">
        <v>2012</v>
      </c>
      <c r="U2148" s="8">
        <f t="shared" si="265"/>
        <v>10</v>
      </c>
      <c r="V2148" s="7">
        <v>41122</v>
      </c>
      <c r="W2148" t="s">
        <v>9402</v>
      </c>
      <c r="X2148" s="2">
        <v>1.2549999999999999</v>
      </c>
      <c r="Y2148" s="6">
        <f t="shared" si="266"/>
        <v>3.3501508235231306E-2</v>
      </c>
      <c r="AA2148">
        <v>2724340</v>
      </c>
      <c r="AB2148">
        <v>14840</v>
      </c>
      <c r="AC2148">
        <v>15736830</v>
      </c>
      <c r="AD2148" t="s">
        <v>2</v>
      </c>
      <c r="AE2148">
        <v>32</v>
      </c>
      <c r="AF2148">
        <v>6</v>
      </c>
      <c r="AH2148" t="s">
        <v>9401</v>
      </c>
      <c r="AI2148" t="s">
        <v>9400</v>
      </c>
      <c r="AJ2148" t="s">
        <v>9399</v>
      </c>
      <c r="AK2148" t="s">
        <v>9398</v>
      </c>
      <c r="AL2148">
        <v>18</v>
      </c>
      <c r="AM2148" s="5">
        <f t="shared" si="267"/>
        <v>1.8</v>
      </c>
      <c r="AN2148" s="4">
        <f t="shared" si="268"/>
        <v>2.7262400605831123E-3</v>
      </c>
      <c r="AO2148" s="3"/>
      <c r="AP2148">
        <v>0</v>
      </c>
      <c r="AQ2148" t="s">
        <v>2133</v>
      </c>
      <c r="AR2148" t="s">
        <v>9397</v>
      </c>
      <c r="AS2148" t="s">
        <v>2579</v>
      </c>
      <c r="AT2148" s="2">
        <v>5.0460000000000003</v>
      </c>
      <c r="AU2148" s="1">
        <f t="shared" si="269"/>
        <v>2.4268927782836847</v>
      </c>
      <c r="AV2148" s="1">
        <f t="shared" si="270"/>
        <v>1.811387414790721</v>
      </c>
      <c r="AW2148" s="1">
        <f t="shared" si="271"/>
        <v>1.195882051297757</v>
      </c>
    </row>
    <row r="2149" spans="1:49" x14ac:dyDescent="0.2">
      <c r="A2149">
        <v>2147</v>
      </c>
      <c r="B2149" t="s">
        <v>9396</v>
      </c>
      <c r="C2149" t="s">
        <v>9395</v>
      </c>
      <c r="F2149" t="s">
        <v>9394</v>
      </c>
      <c r="G2149" t="s">
        <v>6</v>
      </c>
      <c r="H2149" t="s">
        <v>5</v>
      </c>
      <c r="I2149" t="s">
        <v>9393</v>
      </c>
      <c r="J2149">
        <v>60007363</v>
      </c>
      <c r="K2149" t="s">
        <v>1652</v>
      </c>
      <c r="L2149" t="s">
        <v>1651</v>
      </c>
      <c r="M2149" t="s">
        <v>12</v>
      </c>
      <c r="N2149">
        <v>4</v>
      </c>
      <c r="O2149" t="s">
        <v>9392</v>
      </c>
      <c r="P2149" t="s">
        <v>9391</v>
      </c>
      <c r="Q2149" t="s">
        <v>9390</v>
      </c>
      <c r="R2149" s="7">
        <v>41122</v>
      </c>
      <c r="S2149" s="8">
        <f t="shared" si="264"/>
        <v>2012</v>
      </c>
      <c r="T2149" s="8">
        <v>2012</v>
      </c>
      <c r="U2149" s="8">
        <f t="shared" si="265"/>
        <v>10</v>
      </c>
      <c r="V2149" s="7">
        <v>41122</v>
      </c>
      <c r="W2149" t="s">
        <v>1538</v>
      </c>
      <c r="X2149" s="2">
        <v>1.524</v>
      </c>
      <c r="Y2149" s="6">
        <f t="shared" si="266"/>
        <v>4.0682309601986065E-2</v>
      </c>
      <c r="AA2149">
        <v>1469592</v>
      </c>
      <c r="AB2149">
        <v>12863</v>
      </c>
      <c r="AC2149">
        <v>15394794</v>
      </c>
      <c r="AD2149" t="s">
        <v>2</v>
      </c>
      <c r="AE2149">
        <v>37</v>
      </c>
      <c r="AF2149">
        <v>15</v>
      </c>
      <c r="AH2149" t="s">
        <v>9389</v>
      </c>
      <c r="AI2149" t="s">
        <v>9388</v>
      </c>
      <c r="AK2149" t="s">
        <v>9387</v>
      </c>
      <c r="AL2149">
        <v>16</v>
      </c>
      <c r="AM2149" s="5">
        <f t="shared" si="267"/>
        <v>1.6</v>
      </c>
      <c r="AN2149" s="4">
        <f t="shared" si="268"/>
        <v>2.4233244982961003E-3</v>
      </c>
      <c r="AO2149" s="3"/>
      <c r="AP2149">
        <v>0</v>
      </c>
      <c r="AR2149" t="s">
        <v>1</v>
      </c>
      <c r="AT2149" s="2">
        <v>3.7759999999999998</v>
      </c>
      <c r="AU2149" s="1">
        <f t="shared" si="269"/>
        <v>2.9204614070879074</v>
      </c>
      <c r="AV2149" s="1">
        <f t="shared" si="270"/>
        <v>2.1552817050141084</v>
      </c>
      <c r="AW2149" s="1">
        <f t="shared" si="271"/>
        <v>1.3901020029403088</v>
      </c>
    </row>
    <row r="2150" spans="1:49" x14ac:dyDescent="0.2">
      <c r="A2150">
        <v>2148</v>
      </c>
      <c r="B2150" t="s">
        <v>9386</v>
      </c>
      <c r="C2150" t="s">
        <v>9385</v>
      </c>
      <c r="F2150" t="s">
        <v>9384</v>
      </c>
      <c r="G2150" t="s">
        <v>6</v>
      </c>
      <c r="H2150" t="s">
        <v>5</v>
      </c>
      <c r="I2150" t="s">
        <v>9383</v>
      </c>
      <c r="J2150" t="s">
        <v>9382</v>
      </c>
      <c r="K2150" t="s">
        <v>9381</v>
      </c>
      <c r="L2150" t="s">
        <v>9380</v>
      </c>
      <c r="M2150" t="s">
        <v>67</v>
      </c>
      <c r="N2150">
        <v>3</v>
      </c>
      <c r="O2150" t="s">
        <v>9379</v>
      </c>
      <c r="P2150" t="s">
        <v>9378</v>
      </c>
      <c r="Q2150" t="s">
        <v>9377</v>
      </c>
      <c r="R2150" s="7">
        <v>41122</v>
      </c>
      <c r="S2150" s="8">
        <f t="shared" si="264"/>
        <v>2012</v>
      </c>
      <c r="T2150" s="8">
        <v>2012</v>
      </c>
      <c r="U2150" s="8">
        <f t="shared" si="265"/>
        <v>10</v>
      </c>
      <c r="V2150" s="7">
        <v>41122</v>
      </c>
      <c r="W2150" t="s">
        <v>543</v>
      </c>
      <c r="X2150" s="2">
        <v>0.30199999999999999</v>
      </c>
      <c r="Y2150" s="6">
        <f t="shared" si="266"/>
        <v>8.0617175195536687E-3</v>
      </c>
      <c r="AA2150">
        <v>9296212</v>
      </c>
      <c r="AB2150">
        <v>20725</v>
      </c>
      <c r="AD2150" t="s">
        <v>2</v>
      </c>
      <c r="AE2150">
        <v>65</v>
      </c>
      <c r="AF2150">
        <v>4</v>
      </c>
      <c r="AH2150" t="s">
        <v>9376</v>
      </c>
      <c r="AI2150" t="s">
        <v>9375</v>
      </c>
      <c r="AJ2150" t="s">
        <v>9374</v>
      </c>
      <c r="AK2150" t="s">
        <v>9373</v>
      </c>
      <c r="AL2150">
        <v>0</v>
      </c>
      <c r="AM2150" s="5">
        <f t="shared" si="267"/>
        <v>0</v>
      </c>
      <c r="AN2150" s="4">
        <f t="shared" si="268"/>
        <v>0</v>
      </c>
      <c r="AO2150" s="3"/>
      <c r="AP2150">
        <v>0</v>
      </c>
      <c r="AR2150" t="s">
        <v>9372</v>
      </c>
      <c r="AT2150" s="2">
        <v>1.671</v>
      </c>
      <c r="AU2150" s="1">
        <f t="shared" si="269"/>
        <v>0.56432022636875678</v>
      </c>
      <c r="AV2150" s="1">
        <f t="shared" si="270"/>
        <v>0.40308587597768342</v>
      </c>
      <c r="AW2150" s="1">
        <f t="shared" si="271"/>
        <v>0.24185152558661005</v>
      </c>
    </row>
    <row r="2151" spans="1:49" x14ac:dyDescent="0.2">
      <c r="A2151">
        <v>2149</v>
      </c>
      <c r="B2151" t="s">
        <v>9371</v>
      </c>
      <c r="C2151" t="s">
        <v>9370</v>
      </c>
      <c r="F2151" t="s">
        <v>9369</v>
      </c>
      <c r="G2151" t="s">
        <v>6</v>
      </c>
      <c r="H2151" t="s">
        <v>5</v>
      </c>
      <c r="I2151" t="s">
        <v>1631</v>
      </c>
      <c r="J2151">
        <v>60005465</v>
      </c>
      <c r="K2151" t="s">
        <v>74</v>
      </c>
      <c r="L2151" t="s">
        <v>73</v>
      </c>
      <c r="M2151" t="s">
        <v>16</v>
      </c>
      <c r="N2151">
        <v>2</v>
      </c>
      <c r="O2151" t="s">
        <v>9368</v>
      </c>
      <c r="P2151" t="s">
        <v>9367</v>
      </c>
      <c r="Q2151" t="s">
        <v>1024</v>
      </c>
      <c r="R2151" s="7">
        <v>41122</v>
      </c>
      <c r="S2151" s="8">
        <f t="shared" si="264"/>
        <v>2012</v>
      </c>
      <c r="T2151" s="8">
        <v>2012</v>
      </c>
      <c r="U2151" s="8">
        <f t="shared" si="265"/>
        <v>10</v>
      </c>
      <c r="V2151" s="7">
        <v>41122</v>
      </c>
      <c r="W2151" t="s">
        <v>543</v>
      </c>
      <c r="X2151" s="2">
        <v>0.30199999999999999</v>
      </c>
      <c r="Y2151" s="6">
        <f t="shared" si="266"/>
        <v>8.0617175195536687E-3</v>
      </c>
      <c r="AA2151">
        <v>9296212</v>
      </c>
      <c r="AB2151">
        <v>20725</v>
      </c>
      <c r="AD2151" t="s">
        <v>2</v>
      </c>
      <c r="AE2151">
        <v>65</v>
      </c>
      <c r="AF2151">
        <v>4</v>
      </c>
      <c r="AH2151" t="s">
        <v>9366</v>
      </c>
      <c r="AI2151" t="s">
        <v>9365</v>
      </c>
      <c r="AJ2151" t="s">
        <v>9364</v>
      </c>
      <c r="AK2151" t="s">
        <v>9363</v>
      </c>
      <c r="AL2151">
        <v>3</v>
      </c>
      <c r="AM2151" s="5">
        <f t="shared" si="267"/>
        <v>0.3</v>
      </c>
      <c r="AN2151" s="4">
        <f t="shared" si="268"/>
        <v>4.5437334343051872E-4</v>
      </c>
      <c r="AO2151" s="3"/>
      <c r="AP2151">
        <v>0</v>
      </c>
      <c r="AQ2151" t="s">
        <v>251</v>
      </c>
      <c r="AR2151" t="s">
        <v>9362</v>
      </c>
      <c r="AS2151" t="s">
        <v>250</v>
      </c>
      <c r="AT2151" s="2">
        <v>1.671</v>
      </c>
      <c r="AU2151" s="1">
        <f t="shared" si="269"/>
        <v>0.57795142667167232</v>
      </c>
      <c r="AV2151" s="1">
        <f t="shared" si="270"/>
        <v>0.4258045431492094</v>
      </c>
      <c r="AW2151" s="1">
        <f t="shared" si="271"/>
        <v>0.27365765962674637</v>
      </c>
    </row>
    <row r="2152" spans="1:49" x14ac:dyDescent="0.2">
      <c r="A2152">
        <v>2150</v>
      </c>
      <c r="B2152" t="s">
        <v>9361</v>
      </c>
      <c r="C2152" t="s">
        <v>9360</v>
      </c>
      <c r="F2152" t="s">
        <v>9359</v>
      </c>
      <c r="G2152" t="s">
        <v>6</v>
      </c>
      <c r="H2152" t="s">
        <v>5</v>
      </c>
      <c r="I2152" t="s">
        <v>9358</v>
      </c>
      <c r="J2152">
        <v>60021902</v>
      </c>
      <c r="K2152" t="s">
        <v>2318</v>
      </c>
      <c r="L2152" t="s">
        <v>2317</v>
      </c>
      <c r="M2152" t="s">
        <v>108</v>
      </c>
      <c r="N2152">
        <v>2</v>
      </c>
      <c r="O2152" t="s">
        <v>9357</v>
      </c>
      <c r="P2152" t="s">
        <v>9356</v>
      </c>
      <c r="Q2152" t="s">
        <v>2909</v>
      </c>
      <c r="R2152" s="7">
        <v>41122</v>
      </c>
      <c r="S2152" s="8">
        <f t="shared" si="264"/>
        <v>2012</v>
      </c>
      <c r="T2152" s="8">
        <v>2012</v>
      </c>
      <c r="U2152" s="8">
        <f t="shared" si="265"/>
        <v>10</v>
      </c>
      <c r="V2152" s="7">
        <v>41122</v>
      </c>
      <c r="W2152" t="s">
        <v>9355</v>
      </c>
      <c r="X2152" s="2">
        <v>0.24</v>
      </c>
      <c r="Y2152" s="6">
        <f t="shared" si="266"/>
        <v>6.4066629294466243E-3</v>
      </c>
      <c r="AA2152">
        <v>9251030</v>
      </c>
      <c r="AB2152">
        <v>25569</v>
      </c>
      <c r="AC2152">
        <v>15731979</v>
      </c>
      <c r="AD2152" t="s">
        <v>2</v>
      </c>
      <c r="AE2152">
        <v>72</v>
      </c>
      <c r="AF2152">
        <v>2</v>
      </c>
      <c r="AH2152" t="s">
        <v>9354</v>
      </c>
      <c r="AI2152" t="s">
        <v>9353</v>
      </c>
      <c r="AJ2152" t="s">
        <v>9352</v>
      </c>
      <c r="AK2152" t="s">
        <v>9351</v>
      </c>
      <c r="AL2152">
        <v>1</v>
      </c>
      <c r="AM2152" s="5">
        <f t="shared" si="267"/>
        <v>0.1</v>
      </c>
      <c r="AN2152" s="4">
        <f t="shared" si="268"/>
        <v>1.5145778114350627E-4</v>
      </c>
      <c r="AO2152" s="3"/>
      <c r="AP2152">
        <v>0</v>
      </c>
      <c r="AQ2152" t="s">
        <v>2489</v>
      </c>
      <c r="AR2152" t="s">
        <v>1</v>
      </c>
      <c r="AS2152" t="s">
        <v>9350</v>
      </c>
      <c r="AT2152" s="2" t="s">
        <v>0</v>
      </c>
      <c r="AU2152" s="1">
        <f t="shared" si="269"/>
        <v>0.45301013849556887</v>
      </c>
      <c r="AV2152" s="1">
        <f t="shared" si="270"/>
        <v>0.32790603552950653</v>
      </c>
      <c r="AW2152" s="1">
        <f t="shared" si="271"/>
        <v>0.20280193256344414</v>
      </c>
    </row>
    <row r="2153" spans="1:49" x14ac:dyDescent="0.2">
      <c r="A2153">
        <v>2151</v>
      </c>
      <c r="B2153" t="s">
        <v>9349</v>
      </c>
      <c r="C2153" t="s">
        <v>9348</v>
      </c>
      <c r="D2153" t="s">
        <v>9347</v>
      </c>
      <c r="F2153" t="s">
        <v>9346</v>
      </c>
      <c r="G2153" t="s">
        <v>6</v>
      </c>
      <c r="H2153" t="s">
        <v>5</v>
      </c>
      <c r="I2153" t="s">
        <v>9345</v>
      </c>
      <c r="J2153" t="s">
        <v>9344</v>
      </c>
      <c r="K2153" t="s">
        <v>9343</v>
      </c>
      <c r="L2153" t="s">
        <v>9342</v>
      </c>
      <c r="M2153" t="s">
        <v>2887</v>
      </c>
      <c r="N2153">
        <v>5</v>
      </c>
      <c r="O2153" t="s">
        <v>9341</v>
      </c>
      <c r="P2153" t="s">
        <v>9340</v>
      </c>
      <c r="Q2153" t="s">
        <v>9339</v>
      </c>
      <c r="R2153" s="7">
        <v>41122</v>
      </c>
      <c r="S2153" s="8">
        <f t="shared" si="264"/>
        <v>2012</v>
      </c>
      <c r="T2153" s="8">
        <v>2012</v>
      </c>
      <c r="U2153" s="8">
        <f t="shared" si="265"/>
        <v>10</v>
      </c>
      <c r="V2153" s="7">
        <v>41122</v>
      </c>
      <c r="W2153" t="s">
        <v>1464</v>
      </c>
      <c r="X2153" s="2">
        <v>13.673999999999999</v>
      </c>
      <c r="Y2153" s="6">
        <f t="shared" si="266"/>
        <v>0.36501962040522146</v>
      </c>
      <c r="AA2153">
        <v>17494885</v>
      </c>
      <c r="AB2153">
        <v>5700165152</v>
      </c>
      <c r="AC2153">
        <v>17494893</v>
      </c>
      <c r="AD2153" t="s">
        <v>2</v>
      </c>
      <c r="AE2153">
        <v>6</v>
      </c>
      <c r="AF2153">
        <v>8</v>
      </c>
      <c r="AH2153" t="s">
        <v>1988</v>
      </c>
      <c r="AI2153" t="s">
        <v>9338</v>
      </c>
      <c r="AK2153" t="s">
        <v>9337</v>
      </c>
      <c r="AL2153">
        <v>672</v>
      </c>
      <c r="AM2153" s="5">
        <f t="shared" si="267"/>
        <v>67.2</v>
      </c>
      <c r="AN2153" s="4">
        <f t="shared" si="268"/>
        <v>0.1017796289284362</v>
      </c>
      <c r="AO2153" s="3"/>
      <c r="AP2153">
        <v>0</v>
      </c>
      <c r="AQ2153" t="s">
        <v>2165</v>
      </c>
      <c r="AR2153" t="s">
        <v>1</v>
      </c>
      <c r="AS2153" t="s">
        <v>2418</v>
      </c>
      <c r="AT2153" s="2">
        <v>38.771000000000001</v>
      </c>
      <c r="AU2153" s="1">
        <f t="shared" si="269"/>
        <v>28.604762296218585</v>
      </c>
      <c r="AV2153" s="1">
        <f t="shared" si="270"/>
        <v>23.339962466682884</v>
      </c>
      <c r="AW2153" s="1">
        <f t="shared" si="271"/>
        <v>18.075162637147177</v>
      </c>
    </row>
    <row r="2154" spans="1:49" x14ac:dyDescent="0.2">
      <c r="A2154">
        <v>2152</v>
      </c>
      <c r="B2154" t="s">
        <v>9336</v>
      </c>
      <c r="C2154" t="s">
        <v>9335</v>
      </c>
      <c r="F2154" t="s">
        <v>9334</v>
      </c>
      <c r="G2154" t="s">
        <v>6</v>
      </c>
      <c r="H2154" t="s">
        <v>5</v>
      </c>
      <c r="I2154" t="s">
        <v>9333</v>
      </c>
      <c r="J2154">
        <v>60032503</v>
      </c>
      <c r="K2154" t="s">
        <v>9332</v>
      </c>
      <c r="L2154" t="s">
        <v>409</v>
      </c>
      <c r="M2154" t="s">
        <v>12</v>
      </c>
      <c r="N2154">
        <v>2</v>
      </c>
      <c r="O2154" t="s">
        <v>9331</v>
      </c>
      <c r="P2154" t="s">
        <v>9330</v>
      </c>
      <c r="Q2154" t="s">
        <v>9329</v>
      </c>
      <c r="R2154" s="7">
        <v>41122</v>
      </c>
      <c r="S2154" s="8">
        <f t="shared" si="264"/>
        <v>2012</v>
      </c>
      <c r="T2154" s="8">
        <v>2012</v>
      </c>
      <c r="U2154" s="8">
        <f t="shared" si="265"/>
        <v>10</v>
      </c>
      <c r="V2154" s="7">
        <v>41122</v>
      </c>
      <c r="W2154" t="s">
        <v>1680</v>
      </c>
      <c r="X2154" s="2">
        <v>0.39</v>
      </c>
      <c r="Y2154" s="6">
        <f t="shared" si="266"/>
        <v>1.0410827260350766E-2</v>
      </c>
      <c r="AA2154" t="s">
        <v>1679</v>
      </c>
      <c r="AB2154">
        <v>18780</v>
      </c>
      <c r="AC2154">
        <v>15315878</v>
      </c>
      <c r="AD2154" t="s">
        <v>2</v>
      </c>
      <c r="AE2154">
        <v>31</v>
      </c>
      <c r="AF2154">
        <v>4</v>
      </c>
      <c r="AH2154" t="s">
        <v>9328</v>
      </c>
      <c r="AI2154" t="s">
        <v>9327</v>
      </c>
      <c r="AJ2154" t="s">
        <v>9326</v>
      </c>
      <c r="AK2154" t="s">
        <v>9325</v>
      </c>
      <c r="AL2154">
        <v>1</v>
      </c>
      <c r="AM2154" s="5">
        <f t="shared" si="267"/>
        <v>0.1</v>
      </c>
      <c r="AN2154" s="4">
        <f t="shared" si="268"/>
        <v>1.5145778114350627E-4</v>
      </c>
      <c r="AO2154" s="3"/>
      <c r="AP2154">
        <v>0</v>
      </c>
      <c r="AR2154" t="s">
        <v>1</v>
      </c>
      <c r="AT2154" s="2" t="s">
        <v>0</v>
      </c>
      <c r="AU2154" s="1">
        <f t="shared" si="269"/>
        <v>0.7333016416588588</v>
      </c>
      <c r="AV2154" s="1">
        <f t="shared" si="270"/>
        <v>0.52811425207471363</v>
      </c>
      <c r="AW2154" s="1">
        <f t="shared" si="271"/>
        <v>0.3229268624905684</v>
      </c>
    </row>
    <row r="2155" spans="1:49" x14ac:dyDescent="0.2">
      <c r="A2155">
        <v>2153</v>
      </c>
      <c r="B2155" t="s">
        <v>9324</v>
      </c>
      <c r="C2155" t="s">
        <v>9323</v>
      </c>
      <c r="F2155" t="s">
        <v>9322</v>
      </c>
      <c r="G2155" t="s">
        <v>6</v>
      </c>
      <c r="H2155" t="s">
        <v>5</v>
      </c>
      <c r="I2155" t="s">
        <v>9321</v>
      </c>
      <c r="J2155" t="s">
        <v>9320</v>
      </c>
      <c r="K2155" t="s">
        <v>9319</v>
      </c>
      <c r="L2155" t="s">
        <v>9318</v>
      </c>
      <c r="M2155" t="s">
        <v>9317</v>
      </c>
      <c r="N2155">
        <v>4</v>
      </c>
      <c r="O2155" t="s">
        <v>9316</v>
      </c>
      <c r="P2155" t="s">
        <v>9315</v>
      </c>
      <c r="Q2155" t="s">
        <v>9314</v>
      </c>
      <c r="R2155" s="7">
        <v>41122</v>
      </c>
      <c r="S2155" s="8">
        <f t="shared" si="264"/>
        <v>2012</v>
      </c>
      <c r="T2155" s="8">
        <v>2012</v>
      </c>
      <c r="U2155" s="8">
        <f t="shared" si="265"/>
        <v>10</v>
      </c>
      <c r="V2155" s="7">
        <v>41122</v>
      </c>
      <c r="W2155" t="s">
        <v>1665</v>
      </c>
      <c r="X2155" s="2">
        <v>0.34399999999999997</v>
      </c>
      <c r="Y2155" s="6">
        <f t="shared" si="266"/>
        <v>9.1828835322068283E-3</v>
      </c>
      <c r="AA2155">
        <v>10745351</v>
      </c>
      <c r="AB2155">
        <v>17964</v>
      </c>
      <c r="AC2155">
        <v>10991131</v>
      </c>
      <c r="AD2155" t="s">
        <v>2</v>
      </c>
      <c r="AE2155">
        <v>25</v>
      </c>
      <c r="AF2155">
        <v>8</v>
      </c>
      <c r="AH2155" t="s">
        <v>9313</v>
      </c>
      <c r="AI2155" t="s">
        <v>9312</v>
      </c>
      <c r="AJ2155" t="s">
        <v>9311</v>
      </c>
      <c r="AK2155" t="s">
        <v>9310</v>
      </c>
      <c r="AL2155">
        <v>13</v>
      </c>
      <c r="AM2155" s="5">
        <f t="shared" si="267"/>
        <v>1.3</v>
      </c>
      <c r="AN2155" s="4">
        <f t="shared" si="268"/>
        <v>1.9689511548655813E-3</v>
      </c>
      <c r="AO2155" s="3"/>
      <c r="AP2155">
        <v>0</v>
      </c>
      <c r="AR2155" t="s">
        <v>1</v>
      </c>
      <c r="AT2155" s="2" t="s">
        <v>0</v>
      </c>
      <c r="AU2155" s="1">
        <f t="shared" si="269"/>
        <v>0.70187038190044537</v>
      </c>
      <c r="AV2155" s="1">
        <f t="shared" si="270"/>
        <v>0.55759173435362042</v>
      </c>
      <c r="AW2155" s="1">
        <f t="shared" si="271"/>
        <v>0.41331308680679546</v>
      </c>
    </row>
    <row r="2156" spans="1:49" x14ac:dyDescent="0.2">
      <c r="A2156">
        <v>2154</v>
      </c>
      <c r="B2156" t="s">
        <v>9309</v>
      </c>
      <c r="C2156" t="s">
        <v>9308</v>
      </c>
      <c r="D2156" t="s">
        <v>9307</v>
      </c>
      <c r="F2156" t="s">
        <v>9306</v>
      </c>
      <c r="G2156" t="s">
        <v>6</v>
      </c>
      <c r="H2156" t="s">
        <v>5</v>
      </c>
      <c r="I2156" t="s">
        <v>9305</v>
      </c>
      <c r="J2156" t="s">
        <v>9304</v>
      </c>
      <c r="K2156" t="s">
        <v>9303</v>
      </c>
      <c r="L2156" t="s">
        <v>9302</v>
      </c>
      <c r="M2156" t="s">
        <v>9301</v>
      </c>
      <c r="N2156">
        <v>3</v>
      </c>
      <c r="O2156" t="s">
        <v>9300</v>
      </c>
      <c r="P2156" t="s">
        <v>9299</v>
      </c>
      <c r="Q2156" t="s">
        <v>9298</v>
      </c>
      <c r="R2156" s="7">
        <v>41122</v>
      </c>
      <c r="S2156" s="8">
        <f t="shared" si="264"/>
        <v>2012</v>
      </c>
      <c r="T2156" s="8">
        <v>2012</v>
      </c>
      <c r="U2156" s="8">
        <f t="shared" si="265"/>
        <v>10</v>
      </c>
      <c r="V2156" s="7">
        <v>41122</v>
      </c>
      <c r="W2156" t="s">
        <v>9297</v>
      </c>
      <c r="X2156" s="2">
        <v>3.1320000000000001</v>
      </c>
      <c r="Y2156" s="6">
        <f t="shared" si="266"/>
        <v>8.3606951229278456E-2</v>
      </c>
      <c r="AA2156">
        <v>51098</v>
      </c>
      <c r="AB2156">
        <v>24909</v>
      </c>
      <c r="AD2156" t="s">
        <v>2</v>
      </c>
      <c r="AE2156">
        <v>48</v>
      </c>
      <c r="AF2156">
        <v>8</v>
      </c>
      <c r="AH2156" t="s">
        <v>9296</v>
      </c>
      <c r="AI2156" t="s">
        <v>9295</v>
      </c>
      <c r="AJ2156" t="s">
        <v>9294</v>
      </c>
      <c r="AK2156" t="s">
        <v>9293</v>
      </c>
      <c r="AL2156">
        <v>0</v>
      </c>
      <c r="AM2156" s="5">
        <f t="shared" si="267"/>
        <v>0</v>
      </c>
      <c r="AN2156" s="4">
        <f t="shared" si="268"/>
        <v>0</v>
      </c>
      <c r="AO2156" s="3"/>
      <c r="AP2156">
        <v>0</v>
      </c>
      <c r="AQ2156" t="s">
        <v>331</v>
      </c>
      <c r="AR2156" t="s">
        <v>9292</v>
      </c>
      <c r="AS2156" t="s">
        <v>9291</v>
      </c>
      <c r="AT2156" s="2">
        <v>5.944</v>
      </c>
      <c r="AU2156" s="1">
        <f t="shared" si="269"/>
        <v>5.8524865860494915</v>
      </c>
      <c r="AV2156" s="1">
        <f t="shared" si="270"/>
        <v>4.1803475614639227</v>
      </c>
      <c r="AW2156" s="1">
        <f t="shared" si="271"/>
        <v>2.5082085368783535</v>
      </c>
    </row>
    <row r="2157" spans="1:49" x14ac:dyDescent="0.2">
      <c r="A2157">
        <v>2155</v>
      </c>
      <c r="B2157" t="s">
        <v>9290</v>
      </c>
      <c r="C2157" t="s">
        <v>9289</v>
      </c>
      <c r="F2157" t="s">
        <v>9288</v>
      </c>
      <c r="G2157" t="s">
        <v>6</v>
      </c>
      <c r="H2157" t="s">
        <v>5</v>
      </c>
      <c r="I2157" t="s">
        <v>9287</v>
      </c>
      <c r="J2157">
        <v>60020457</v>
      </c>
      <c r="K2157" t="s">
        <v>151</v>
      </c>
      <c r="L2157" t="s">
        <v>150</v>
      </c>
      <c r="M2157" t="s">
        <v>149</v>
      </c>
      <c r="N2157">
        <v>8</v>
      </c>
      <c r="O2157" t="s">
        <v>9286</v>
      </c>
      <c r="P2157" t="s">
        <v>9285</v>
      </c>
      <c r="Q2157" t="s">
        <v>9284</v>
      </c>
      <c r="R2157" s="7">
        <v>41122</v>
      </c>
      <c r="S2157" s="8">
        <f t="shared" si="264"/>
        <v>2012</v>
      </c>
      <c r="T2157" s="8">
        <v>2012</v>
      </c>
      <c r="U2157" s="8">
        <f t="shared" si="265"/>
        <v>10</v>
      </c>
      <c r="V2157" s="7">
        <v>41122</v>
      </c>
      <c r="W2157" t="s">
        <v>610</v>
      </c>
      <c r="X2157" s="2">
        <v>0.41499999999999998</v>
      </c>
      <c r="Y2157" s="6">
        <f t="shared" si="266"/>
        <v>1.1078187982168121E-2</v>
      </c>
      <c r="AA2157">
        <v>318949</v>
      </c>
      <c r="AB2157">
        <v>29122</v>
      </c>
      <c r="AC2157">
        <v>14024896</v>
      </c>
      <c r="AD2157" t="s">
        <v>2</v>
      </c>
      <c r="AE2157">
        <v>86</v>
      </c>
      <c r="AF2157">
        <v>2</v>
      </c>
      <c r="AG2157">
        <v>25701</v>
      </c>
      <c r="AI2157" t="s">
        <v>9283</v>
      </c>
      <c r="AK2157" t="s">
        <v>9282</v>
      </c>
      <c r="AL2157">
        <v>10</v>
      </c>
      <c r="AM2157" s="5">
        <f t="shared" si="267"/>
        <v>1</v>
      </c>
      <c r="AN2157" s="4">
        <f t="shared" si="268"/>
        <v>1.5145778114350624E-3</v>
      </c>
      <c r="AO2157" s="3"/>
      <c r="AP2157">
        <v>0</v>
      </c>
      <c r="AR2157" t="s">
        <v>1</v>
      </c>
      <c r="AT2157" s="2">
        <v>2.4870000000000001</v>
      </c>
      <c r="AU2157" s="1">
        <f t="shared" si="269"/>
        <v>0.82091049309482023</v>
      </c>
      <c r="AV2157" s="1">
        <f t="shared" si="270"/>
        <v>0.62963828968015922</v>
      </c>
      <c r="AW2157" s="1">
        <f t="shared" si="271"/>
        <v>0.438366086265498</v>
      </c>
    </row>
    <row r="2158" spans="1:49" x14ac:dyDescent="0.2">
      <c r="A2158">
        <v>2156</v>
      </c>
      <c r="B2158" t="s">
        <v>9281</v>
      </c>
      <c r="C2158" t="s">
        <v>9280</v>
      </c>
      <c r="F2158" t="s">
        <v>9279</v>
      </c>
      <c r="G2158" t="s">
        <v>6</v>
      </c>
      <c r="H2158" t="s">
        <v>5</v>
      </c>
      <c r="I2158" t="s">
        <v>1996</v>
      </c>
      <c r="J2158">
        <v>60027666</v>
      </c>
      <c r="K2158" t="s">
        <v>901</v>
      </c>
      <c r="L2158" t="s">
        <v>300</v>
      </c>
      <c r="M2158" t="s">
        <v>299</v>
      </c>
      <c r="N2158">
        <v>5</v>
      </c>
      <c r="O2158" t="s">
        <v>9278</v>
      </c>
      <c r="P2158" t="s">
        <v>9277</v>
      </c>
      <c r="Q2158" t="s">
        <v>9276</v>
      </c>
      <c r="R2158" s="7">
        <v>41122</v>
      </c>
      <c r="S2158" s="8">
        <f t="shared" si="264"/>
        <v>2012</v>
      </c>
      <c r="T2158" s="8">
        <v>2012</v>
      </c>
      <c r="U2158" s="8">
        <f t="shared" si="265"/>
        <v>10</v>
      </c>
      <c r="V2158" s="7">
        <v>41122</v>
      </c>
      <c r="W2158" t="s">
        <v>864</v>
      </c>
      <c r="X2158" s="2">
        <v>0.48899999999999999</v>
      </c>
      <c r="Y2158" s="6">
        <f t="shared" si="266"/>
        <v>1.3053575718747497E-2</v>
      </c>
      <c r="AA2158">
        <v>17518784</v>
      </c>
      <c r="AB2158">
        <v>5700165202</v>
      </c>
      <c r="AD2158" t="s">
        <v>2</v>
      </c>
      <c r="AE2158">
        <v>6</v>
      </c>
      <c r="AF2158">
        <v>7</v>
      </c>
      <c r="AH2158" t="s">
        <v>2521</v>
      </c>
      <c r="AI2158" t="s">
        <v>9275</v>
      </c>
      <c r="AK2158" t="s">
        <v>9274</v>
      </c>
      <c r="AL2158">
        <v>8</v>
      </c>
      <c r="AM2158" s="5">
        <f t="shared" si="267"/>
        <v>0.8</v>
      </c>
      <c r="AN2158" s="4">
        <f t="shared" si="268"/>
        <v>1.2116622491480501E-3</v>
      </c>
      <c r="AO2158" s="3"/>
      <c r="AP2158">
        <v>0</v>
      </c>
      <c r="AR2158" t="s">
        <v>1</v>
      </c>
      <c r="AT2158" s="2" t="s">
        <v>0</v>
      </c>
      <c r="AU2158" s="1">
        <f t="shared" si="269"/>
        <v>0.9501001677867662</v>
      </c>
      <c r="AV2158" s="1">
        <f t="shared" si="270"/>
        <v>0.71326189839477738</v>
      </c>
      <c r="AW2158" s="1">
        <f t="shared" si="271"/>
        <v>0.47642362900278834</v>
      </c>
    </row>
    <row r="2159" spans="1:49" x14ac:dyDescent="0.2">
      <c r="A2159">
        <v>2157</v>
      </c>
      <c r="B2159" t="s">
        <v>9273</v>
      </c>
      <c r="F2159" t="s">
        <v>9272</v>
      </c>
      <c r="G2159" t="s">
        <v>6</v>
      </c>
      <c r="H2159" t="s">
        <v>5</v>
      </c>
      <c r="I2159" t="s">
        <v>9271</v>
      </c>
      <c r="J2159">
        <v>60008396</v>
      </c>
      <c r="K2159" t="s">
        <v>9270</v>
      </c>
      <c r="L2159" t="s">
        <v>955</v>
      </c>
      <c r="M2159" t="s">
        <v>99</v>
      </c>
      <c r="N2159">
        <v>2</v>
      </c>
      <c r="O2159" t="s">
        <v>9269</v>
      </c>
      <c r="P2159" t="s">
        <v>9268</v>
      </c>
      <c r="Q2159" t="s">
        <v>9267</v>
      </c>
      <c r="R2159" s="7">
        <v>41122</v>
      </c>
      <c r="S2159" s="8">
        <f t="shared" si="264"/>
        <v>2012</v>
      </c>
      <c r="T2159" s="8">
        <v>2012</v>
      </c>
      <c r="U2159" s="8">
        <f t="shared" si="265"/>
        <v>10</v>
      </c>
      <c r="V2159" s="7">
        <v>2012</v>
      </c>
      <c r="W2159" t="s">
        <v>9266</v>
      </c>
      <c r="X2159" s="2" t="s">
        <v>0</v>
      </c>
      <c r="Y2159" s="6" t="e">
        <f t="shared" si="266"/>
        <v>#VALUE!</v>
      </c>
      <c r="AA2159">
        <v>19754094</v>
      </c>
      <c r="AB2159">
        <v>20200195004</v>
      </c>
      <c r="AD2159" t="s">
        <v>2</v>
      </c>
      <c r="AE2159">
        <v>6</v>
      </c>
      <c r="AF2159">
        <v>2</v>
      </c>
      <c r="AH2159" t="s">
        <v>9265</v>
      </c>
      <c r="AI2159" t="s">
        <v>9264</v>
      </c>
      <c r="AJ2159" t="s">
        <v>9263</v>
      </c>
      <c r="AK2159" t="s">
        <v>9262</v>
      </c>
      <c r="AL2159">
        <v>4</v>
      </c>
      <c r="AM2159" s="5">
        <f t="shared" si="267"/>
        <v>0.4</v>
      </c>
      <c r="AN2159" s="4">
        <f t="shared" si="268"/>
        <v>6.0583112457402507E-4</v>
      </c>
      <c r="AO2159" s="3"/>
      <c r="AP2159">
        <v>0</v>
      </c>
      <c r="AR2159" t="s">
        <v>1</v>
      </c>
      <c r="AT2159" s="2" t="s">
        <v>0</v>
      </c>
      <c r="AU2159" s="1" t="e">
        <f t="shared" si="269"/>
        <v>#VALUE!</v>
      </c>
      <c r="AV2159" s="1" t="e">
        <f t="shared" si="270"/>
        <v>#VALUE!</v>
      </c>
      <c r="AW2159" s="1" t="e">
        <f t="shared" si="271"/>
        <v>#VALUE!</v>
      </c>
    </row>
    <row r="2160" spans="1:49" x14ac:dyDescent="0.2">
      <c r="A2160">
        <v>2158</v>
      </c>
      <c r="B2160" t="s">
        <v>9261</v>
      </c>
      <c r="F2160" t="s">
        <v>9260</v>
      </c>
      <c r="G2160" t="s">
        <v>6</v>
      </c>
      <c r="H2160" t="s">
        <v>5</v>
      </c>
      <c r="I2160" t="s">
        <v>9259</v>
      </c>
      <c r="J2160" t="s">
        <v>9258</v>
      </c>
      <c r="K2160" t="s">
        <v>9257</v>
      </c>
      <c r="L2160" t="s">
        <v>9256</v>
      </c>
      <c r="M2160" t="s">
        <v>2420</v>
      </c>
      <c r="N2160">
        <v>3</v>
      </c>
      <c r="O2160" t="s">
        <v>9255</v>
      </c>
      <c r="P2160" t="s">
        <v>9254</v>
      </c>
      <c r="Q2160" t="s">
        <v>9253</v>
      </c>
      <c r="R2160" s="7">
        <v>41122</v>
      </c>
      <c r="S2160" s="8">
        <f t="shared" si="264"/>
        <v>2012</v>
      </c>
      <c r="T2160" s="8">
        <v>2012</v>
      </c>
      <c r="U2160" s="8">
        <f t="shared" si="265"/>
        <v>10</v>
      </c>
      <c r="V2160" s="7">
        <v>2012</v>
      </c>
      <c r="W2160" t="s">
        <v>9252</v>
      </c>
      <c r="X2160" s="2">
        <v>0.10100000000000001</v>
      </c>
      <c r="Y2160" s="6">
        <f t="shared" si="266"/>
        <v>2.6961373161421215E-3</v>
      </c>
      <c r="AA2160">
        <v>15836258</v>
      </c>
      <c r="AB2160">
        <v>19700167901</v>
      </c>
      <c r="AD2160" t="s">
        <v>2</v>
      </c>
      <c r="AE2160">
        <v>17</v>
      </c>
      <c r="AF2160">
        <v>1</v>
      </c>
      <c r="AH2160" t="s">
        <v>9251</v>
      </c>
      <c r="AI2160" t="s">
        <v>9250</v>
      </c>
      <c r="AJ2160" t="s">
        <v>9249</v>
      </c>
      <c r="AK2160" t="s">
        <v>9248</v>
      </c>
      <c r="AL2160">
        <v>0</v>
      </c>
      <c r="AM2160" s="5">
        <f t="shared" si="267"/>
        <v>0</v>
      </c>
      <c r="AN2160" s="4">
        <f t="shared" si="268"/>
        <v>0</v>
      </c>
      <c r="AO2160" s="3"/>
      <c r="AP2160">
        <v>0</v>
      </c>
      <c r="AR2160" t="s">
        <v>1</v>
      </c>
      <c r="AT2160" s="2" t="s">
        <v>0</v>
      </c>
      <c r="AU2160" s="1">
        <f t="shared" si="269"/>
        <v>0.18872961212994849</v>
      </c>
      <c r="AV2160" s="1">
        <f t="shared" si="270"/>
        <v>0.13480686580710607</v>
      </c>
      <c r="AW2160" s="1">
        <f t="shared" si="271"/>
        <v>8.0884119484263647E-2</v>
      </c>
    </row>
    <row r="2161" spans="1:49" x14ac:dyDescent="0.2">
      <c r="A2161">
        <v>2159</v>
      </c>
      <c r="B2161" t="s">
        <v>9247</v>
      </c>
      <c r="C2161" t="s">
        <v>9246</v>
      </c>
      <c r="F2161" t="s">
        <v>9245</v>
      </c>
      <c r="G2161" t="s">
        <v>6</v>
      </c>
      <c r="H2161" t="s">
        <v>5</v>
      </c>
      <c r="I2161" t="s">
        <v>143</v>
      </c>
      <c r="J2161">
        <v>60025578</v>
      </c>
      <c r="K2161" t="s">
        <v>83</v>
      </c>
      <c r="L2161" t="s">
        <v>82</v>
      </c>
      <c r="M2161" t="s">
        <v>16</v>
      </c>
      <c r="N2161">
        <v>5</v>
      </c>
      <c r="O2161" t="s">
        <v>9244</v>
      </c>
      <c r="P2161" t="s">
        <v>9243</v>
      </c>
      <c r="Q2161" t="s">
        <v>81</v>
      </c>
      <c r="R2161" s="7">
        <v>41122</v>
      </c>
      <c r="S2161" s="8">
        <f t="shared" si="264"/>
        <v>2012</v>
      </c>
      <c r="T2161" s="8">
        <v>2012</v>
      </c>
      <c r="U2161" s="8">
        <f t="shared" si="265"/>
        <v>10</v>
      </c>
      <c r="V2161" s="7">
        <v>41122</v>
      </c>
      <c r="W2161" t="s">
        <v>864</v>
      </c>
      <c r="X2161" s="2">
        <v>0.48899999999999999</v>
      </c>
      <c r="Y2161" s="6">
        <f t="shared" si="266"/>
        <v>1.3053575718747497E-2</v>
      </c>
      <c r="AA2161">
        <v>17518784</v>
      </c>
      <c r="AB2161">
        <v>5700165202</v>
      </c>
      <c r="AD2161" t="s">
        <v>2</v>
      </c>
      <c r="AE2161">
        <v>6</v>
      </c>
      <c r="AF2161">
        <v>7</v>
      </c>
      <c r="AH2161" t="s">
        <v>9242</v>
      </c>
      <c r="AI2161" t="s">
        <v>9241</v>
      </c>
      <c r="AK2161" t="s">
        <v>9240</v>
      </c>
      <c r="AL2161">
        <v>31</v>
      </c>
      <c r="AM2161" s="5">
        <f t="shared" si="267"/>
        <v>3.1</v>
      </c>
      <c r="AN2161" s="4">
        <f t="shared" si="268"/>
        <v>4.6951912154486941E-3</v>
      </c>
      <c r="AO2161" s="3"/>
      <c r="AP2161">
        <v>0</v>
      </c>
      <c r="AR2161" t="s">
        <v>1</v>
      </c>
      <c r="AT2161" s="2" t="s">
        <v>0</v>
      </c>
      <c r="AU2161" s="1">
        <f t="shared" si="269"/>
        <v>1.0546060367757855</v>
      </c>
      <c r="AV2161" s="1">
        <f t="shared" si="270"/>
        <v>0.88743834670980959</v>
      </c>
      <c r="AW2161" s="1">
        <f t="shared" si="271"/>
        <v>0.72027065664383338</v>
      </c>
    </row>
    <row r="2162" spans="1:49" x14ac:dyDescent="0.2">
      <c r="A2162">
        <v>2160</v>
      </c>
      <c r="B2162" t="s">
        <v>9239</v>
      </c>
      <c r="C2162" t="s">
        <v>9238</v>
      </c>
      <c r="F2162" t="s">
        <v>9237</v>
      </c>
      <c r="G2162" t="s">
        <v>6</v>
      </c>
      <c r="H2162" t="s">
        <v>5</v>
      </c>
      <c r="I2162" t="s">
        <v>9236</v>
      </c>
      <c r="J2162">
        <v>60025578</v>
      </c>
      <c r="K2162" t="s">
        <v>83</v>
      </c>
      <c r="L2162" t="s">
        <v>82</v>
      </c>
      <c r="M2162" t="s">
        <v>16</v>
      </c>
      <c r="N2162">
        <v>4</v>
      </c>
      <c r="O2162" t="s">
        <v>9235</v>
      </c>
      <c r="P2162" t="s">
        <v>9234</v>
      </c>
      <c r="Q2162" t="s">
        <v>649</v>
      </c>
      <c r="R2162" s="7">
        <v>41122</v>
      </c>
      <c r="S2162" s="8">
        <f t="shared" si="264"/>
        <v>2012</v>
      </c>
      <c r="T2162" s="8">
        <v>2012</v>
      </c>
      <c r="U2162" s="8">
        <f t="shared" si="265"/>
        <v>10</v>
      </c>
      <c r="V2162" s="7">
        <v>41122</v>
      </c>
      <c r="W2162" t="s">
        <v>864</v>
      </c>
      <c r="X2162" s="2">
        <v>0.48899999999999999</v>
      </c>
      <c r="Y2162" s="6">
        <f t="shared" si="266"/>
        <v>1.3053575718747497E-2</v>
      </c>
      <c r="AA2162">
        <v>17518784</v>
      </c>
      <c r="AB2162">
        <v>5700165202</v>
      </c>
      <c r="AD2162" t="s">
        <v>2</v>
      </c>
      <c r="AE2162">
        <v>6</v>
      </c>
      <c r="AF2162">
        <v>7</v>
      </c>
      <c r="AH2162" t="s">
        <v>9233</v>
      </c>
      <c r="AI2162" t="s">
        <v>9232</v>
      </c>
      <c r="AK2162" t="s">
        <v>9231</v>
      </c>
      <c r="AL2162">
        <v>22</v>
      </c>
      <c r="AM2162" s="5">
        <f t="shared" si="267"/>
        <v>2.2000000000000002</v>
      </c>
      <c r="AN2162" s="4">
        <f t="shared" si="268"/>
        <v>3.3320711851571377E-3</v>
      </c>
      <c r="AO2162" s="3"/>
      <c r="AP2162">
        <v>0</v>
      </c>
      <c r="AR2162" t="s">
        <v>1</v>
      </c>
      <c r="AT2162" s="2" t="s">
        <v>0</v>
      </c>
      <c r="AU2162" s="1">
        <f t="shared" si="269"/>
        <v>1.0137124358670389</v>
      </c>
      <c r="AV2162" s="1">
        <f t="shared" si="270"/>
        <v>0.8192823451952318</v>
      </c>
      <c r="AW2162" s="1">
        <f t="shared" si="271"/>
        <v>0.62485225452342441</v>
      </c>
    </row>
    <row r="2163" spans="1:49" x14ac:dyDescent="0.2">
      <c r="A2163">
        <v>2161</v>
      </c>
      <c r="B2163" t="s">
        <v>9230</v>
      </c>
      <c r="C2163" t="s">
        <v>9229</v>
      </c>
      <c r="E2163">
        <v>22837456</v>
      </c>
      <c r="F2163" t="s">
        <v>9228</v>
      </c>
      <c r="G2163" t="s">
        <v>6</v>
      </c>
      <c r="H2163" t="s">
        <v>5</v>
      </c>
      <c r="I2163" t="s">
        <v>9227</v>
      </c>
      <c r="J2163">
        <v>60027550</v>
      </c>
      <c r="K2163" t="s">
        <v>1314</v>
      </c>
      <c r="L2163" t="s">
        <v>1313</v>
      </c>
      <c r="M2163" t="s">
        <v>12</v>
      </c>
      <c r="N2163">
        <v>4</v>
      </c>
      <c r="O2163" t="s">
        <v>9226</v>
      </c>
      <c r="P2163" t="s">
        <v>9225</v>
      </c>
      <c r="Q2163" t="s">
        <v>2373</v>
      </c>
      <c r="R2163" s="7">
        <v>41122</v>
      </c>
      <c r="S2163" s="8">
        <f t="shared" si="264"/>
        <v>2012</v>
      </c>
      <c r="T2163" s="8">
        <v>2012</v>
      </c>
      <c r="U2163" s="8">
        <f t="shared" si="265"/>
        <v>10</v>
      </c>
      <c r="V2163" s="7">
        <v>41122</v>
      </c>
      <c r="W2163" t="s">
        <v>1672</v>
      </c>
      <c r="X2163" s="2">
        <v>1.367</v>
      </c>
      <c r="Y2163" s="6">
        <f t="shared" si="266"/>
        <v>3.6491284268973065E-2</v>
      </c>
      <c r="AA2163">
        <v>220949</v>
      </c>
      <c r="AB2163">
        <v>29605</v>
      </c>
      <c r="AD2163" t="s">
        <v>2</v>
      </c>
      <c r="AE2163">
        <v>215</v>
      </c>
      <c r="AF2163">
        <v>16</v>
      </c>
      <c r="AH2163" t="s">
        <v>9224</v>
      </c>
      <c r="AI2163" t="s">
        <v>9223</v>
      </c>
      <c r="AJ2163" t="s">
        <v>9222</v>
      </c>
      <c r="AK2163" t="s">
        <v>9221</v>
      </c>
      <c r="AL2163">
        <v>15</v>
      </c>
      <c r="AM2163" s="5">
        <f t="shared" si="267"/>
        <v>1.5</v>
      </c>
      <c r="AN2163" s="4">
        <f t="shared" si="268"/>
        <v>2.2718667171525938E-3</v>
      </c>
      <c r="AO2163" s="3"/>
      <c r="AP2163">
        <v>1</v>
      </c>
      <c r="AQ2163" t="s">
        <v>9220</v>
      </c>
      <c r="AR2163" t="s">
        <v>9219</v>
      </c>
      <c r="AS2163" t="s">
        <v>9218</v>
      </c>
      <c r="AT2163" s="2">
        <v>3.3119999999999998</v>
      </c>
      <c r="AU2163" s="1">
        <f t="shared" si="269"/>
        <v>2.6225459003426921</v>
      </c>
      <c r="AV2163" s="1">
        <f t="shared" si="270"/>
        <v>1.9381575493062828</v>
      </c>
      <c r="AW2163" s="1">
        <f t="shared" si="271"/>
        <v>1.2537691982698735</v>
      </c>
    </row>
    <row r="2164" spans="1:49" x14ac:dyDescent="0.2">
      <c r="A2164">
        <v>2162</v>
      </c>
      <c r="B2164" t="s">
        <v>9217</v>
      </c>
      <c r="C2164" t="s">
        <v>9216</v>
      </c>
      <c r="F2164" t="s">
        <v>9215</v>
      </c>
      <c r="G2164" t="s">
        <v>6</v>
      </c>
      <c r="H2164" t="s">
        <v>5</v>
      </c>
      <c r="I2164" t="s">
        <v>9214</v>
      </c>
      <c r="J2164">
        <v>60022148</v>
      </c>
      <c r="K2164" t="s">
        <v>1501</v>
      </c>
      <c r="L2164" t="s">
        <v>315</v>
      </c>
      <c r="M2164" t="s">
        <v>282</v>
      </c>
      <c r="N2164">
        <v>3</v>
      </c>
      <c r="O2164" t="s">
        <v>9213</v>
      </c>
      <c r="P2164" t="s">
        <v>9212</v>
      </c>
      <c r="Q2164" t="s">
        <v>9211</v>
      </c>
      <c r="R2164" s="7">
        <v>41122</v>
      </c>
      <c r="S2164" s="8">
        <f t="shared" si="264"/>
        <v>2012</v>
      </c>
      <c r="T2164" s="8">
        <v>2012</v>
      </c>
      <c r="U2164" s="8">
        <f t="shared" si="265"/>
        <v>10</v>
      </c>
      <c r="V2164" s="7">
        <v>41122</v>
      </c>
      <c r="W2164" t="s">
        <v>864</v>
      </c>
      <c r="X2164" s="2">
        <v>0.48899999999999999</v>
      </c>
      <c r="Y2164" s="6">
        <f t="shared" si="266"/>
        <v>1.3053575718747497E-2</v>
      </c>
      <c r="AA2164">
        <v>17518784</v>
      </c>
      <c r="AB2164">
        <v>5700165202</v>
      </c>
      <c r="AD2164" t="s">
        <v>2</v>
      </c>
      <c r="AE2164">
        <v>6</v>
      </c>
      <c r="AF2164">
        <v>7</v>
      </c>
      <c r="AH2164" t="s">
        <v>9210</v>
      </c>
      <c r="AI2164" t="s">
        <v>9209</v>
      </c>
      <c r="AK2164" t="s">
        <v>9208</v>
      </c>
      <c r="AL2164">
        <v>13</v>
      </c>
      <c r="AM2164" s="5">
        <f t="shared" si="267"/>
        <v>1.3</v>
      </c>
      <c r="AN2164" s="4">
        <f t="shared" si="268"/>
        <v>1.9689511548655813E-3</v>
      </c>
      <c r="AO2164" s="3"/>
      <c r="AP2164">
        <v>0</v>
      </c>
      <c r="AQ2164" t="s">
        <v>314</v>
      </c>
      <c r="AR2164" t="s">
        <v>9207</v>
      </c>
      <c r="AS2164" t="s">
        <v>313</v>
      </c>
      <c r="AT2164" s="2" t="s">
        <v>0</v>
      </c>
      <c r="AU2164" s="1">
        <f t="shared" si="269"/>
        <v>0.97281883495829202</v>
      </c>
      <c r="AV2164" s="1">
        <f t="shared" si="270"/>
        <v>0.7511263436806539</v>
      </c>
      <c r="AW2164" s="1">
        <f t="shared" si="271"/>
        <v>0.52943385240301555</v>
      </c>
    </row>
    <row r="2165" spans="1:49" x14ac:dyDescent="0.2">
      <c r="A2165">
        <v>2163</v>
      </c>
      <c r="B2165" t="s">
        <v>9206</v>
      </c>
      <c r="C2165" t="s">
        <v>9205</v>
      </c>
      <c r="F2165" t="s">
        <v>9204</v>
      </c>
      <c r="G2165" t="s">
        <v>6</v>
      </c>
      <c r="H2165" t="s">
        <v>5</v>
      </c>
      <c r="I2165" t="s">
        <v>9203</v>
      </c>
      <c r="J2165" t="s">
        <v>9202</v>
      </c>
      <c r="K2165" t="s">
        <v>9201</v>
      </c>
      <c r="L2165" t="s">
        <v>551</v>
      </c>
      <c r="M2165" t="s">
        <v>69</v>
      </c>
      <c r="N2165">
        <v>4</v>
      </c>
      <c r="O2165" t="s">
        <v>9200</v>
      </c>
      <c r="P2165" t="s">
        <v>9199</v>
      </c>
      <c r="Q2165" t="s">
        <v>9198</v>
      </c>
      <c r="R2165" s="7">
        <v>41122</v>
      </c>
      <c r="S2165" s="8">
        <f t="shared" si="264"/>
        <v>2012</v>
      </c>
      <c r="T2165" s="8">
        <v>2012</v>
      </c>
      <c r="U2165" s="8">
        <f t="shared" si="265"/>
        <v>10</v>
      </c>
      <c r="V2165" s="7">
        <v>41122</v>
      </c>
      <c r="W2165" t="s">
        <v>310</v>
      </c>
      <c r="X2165" s="2">
        <v>0.55700000000000005</v>
      </c>
      <c r="Y2165" s="6">
        <f t="shared" si="266"/>
        <v>1.486879688209071E-2</v>
      </c>
      <c r="AA2165" t="s">
        <v>309</v>
      </c>
      <c r="AB2165">
        <v>19600161832</v>
      </c>
      <c r="AD2165" t="s">
        <v>2</v>
      </c>
      <c r="AE2165">
        <v>55</v>
      </c>
      <c r="AF2165">
        <v>8</v>
      </c>
      <c r="AH2165" t="s">
        <v>9197</v>
      </c>
      <c r="AI2165" t="s">
        <v>9196</v>
      </c>
      <c r="AJ2165" t="s">
        <v>9195</v>
      </c>
      <c r="AK2165" t="s">
        <v>9194</v>
      </c>
      <c r="AL2165">
        <v>6</v>
      </c>
      <c r="AM2165" s="5">
        <f t="shared" si="267"/>
        <v>0.6</v>
      </c>
      <c r="AN2165" s="4">
        <f t="shared" si="268"/>
        <v>9.0874668686103744E-4</v>
      </c>
      <c r="AO2165" s="3"/>
      <c r="AP2165">
        <v>0</v>
      </c>
      <c r="AQ2165" t="s">
        <v>251</v>
      </c>
      <c r="AR2165">
        <v>11131006</v>
      </c>
      <c r="AS2165" t="s">
        <v>250</v>
      </c>
      <c r="AT2165" s="2" t="s">
        <v>0</v>
      </c>
      <c r="AU2165" s="1">
        <f t="shared" si="269"/>
        <v>1.0680781823521808</v>
      </c>
      <c r="AV2165" s="1">
        <f t="shared" si="270"/>
        <v>0.78887717844758742</v>
      </c>
      <c r="AW2165" s="1">
        <f t="shared" si="271"/>
        <v>0.50967617454299396</v>
      </c>
    </row>
    <row r="2166" spans="1:49" x14ac:dyDescent="0.2">
      <c r="A2166">
        <v>2164</v>
      </c>
      <c r="B2166" t="s">
        <v>9193</v>
      </c>
      <c r="C2166" t="s">
        <v>9192</v>
      </c>
      <c r="E2166">
        <v>22488740</v>
      </c>
      <c r="F2166" t="s">
        <v>9191</v>
      </c>
      <c r="G2166" t="s">
        <v>6</v>
      </c>
      <c r="H2166" t="s">
        <v>5</v>
      </c>
      <c r="I2166" t="s">
        <v>9190</v>
      </c>
      <c r="J2166" t="s">
        <v>9189</v>
      </c>
      <c r="K2166" t="s">
        <v>9188</v>
      </c>
      <c r="L2166" t="s">
        <v>9187</v>
      </c>
      <c r="M2166" t="s">
        <v>69</v>
      </c>
      <c r="N2166">
        <v>4</v>
      </c>
      <c r="O2166" t="s">
        <v>9186</v>
      </c>
      <c r="P2166" t="s">
        <v>9185</v>
      </c>
      <c r="Q2166" t="s">
        <v>9184</v>
      </c>
      <c r="R2166" s="7">
        <v>41122</v>
      </c>
      <c r="S2166" s="8">
        <f t="shared" si="264"/>
        <v>2012</v>
      </c>
      <c r="T2166" s="8">
        <v>2012</v>
      </c>
      <c r="U2166" s="8">
        <f t="shared" si="265"/>
        <v>10</v>
      </c>
      <c r="V2166" s="7">
        <v>41122</v>
      </c>
      <c r="W2166" t="s">
        <v>1460</v>
      </c>
      <c r="X2166" s="2">
        <v>0.53600000000000003</v>
      </c>
      <c r="Y2166" s="6">
        <f t="shared" si="266"/>
        <v>1.430821387576413E-2</v>
      </c>
      <c r="AA2166" t="s">
        <v>1459</v>
      </c>
      <c r="AB2166">
        <v>20920</v>
      </c>
      <c r="AC2166">
        <v>10970029</v>
      </c>
      <c r="AD2166" t="s">
        <v>2</v>
      </c>
      <c r="AE2166">
        <v>75</v>
      </c>
      <c r="AF2166">
        <v>8</v>
      </c>
      <c r="AH2166" t="s">
        <v>9183</v>
      </c>
      <c r="AI2166" t="s">
        <v>9182</v>
      </c>
      <c r="AJ2166" t="s">
        <v>9181</v>
      </c>
      <c r="AK2166" t="s">
        <v>9180</v>
      </c>
      <c r="AL2166">
        <v>15</v>
      </c>
      <c r="AM2166" s="5">
        <f t="shared" si="267"/>
        <v>1.5</v>
      </c>
      <c r="AN2166" s="4">
        <f t="shared" si="268"/>
        <v>2.2718667171525938E-3</v>
      </c>
      <c r="AO2166" s="3"/>
      <c r="AP2166">
        <v>0</v>
      </c>
      <c r="AR2166" t="s">
        <v>1</v>
      </c>
      <c r="AT2166" s="2">
        <v>2.7690000000000001</v>
      </c>
      <c r="AU2166" s="1">
        <f t="shared" si="269"/>
        <v>1.0697309728180668</v>
      </c>
      <c r="AV2166" s="1">
        <f t="shared" si="270"/>
        <v>0.82900402964583619</v>
      </c>
      <c r="AW2166" s="1">
        <f t="shared" si="271"/>
        <v>0.58827708647360544</v>
      </c>
    </row>
    <row r="2167" spans="1:49" x14ac:dyDescent="0.2">
      <c r="A2167">
        <v>2165</v>
      </c>
      <c r="B2167" t="s">
        <v>9179</v>
      </c>
      <c r="C2167" t="s">
        <v>9178</v>
      </c>
      <c r="F2167" t="s">
        <v>9177</v>
      </c>
      <c r="G2167" t="s">
        <v>6</v>
      </c>
      <c r="H2167" t="s">
        <v>5</v>
      </c>
      <c r="I2167" t="s">
        <v>9176</v>
      </c>
      <c r="J2167" t="s">
        <v>9175</v>
      </c>
      <c r="K2167" t="s">
        <v>9174</v>
      </c>
      <c r="L2167" t="s">
        <v>551</v>
      </c>
      <c r="M2167" t="s">
        <v>69</v>
      </c>
      <c r="N2167">
        <v>4</v>
      </c>
      <c r="O2167" t="s">
        <v>9173</v>
      </c>
      <c r="P2167" t="s">
        <v>9172</v>
      </c>
      <c r="Q2167" t="s">
        <v>9171</v>
      </c>
      <c r="R2167" s="7">
        <v>41122</v>
      </c>
      <c r="S2167" s="8">
        <f t="shared" si="264"/>
        <v>2012</v>
      </c>
      <c r="T2167" s="8">
        <v>2012</v>
      </c>
      <c r="U2167" s="8">
        <f t="shared" si="265"/>
        <v>10</v>
      </c>
      <c r="V2167" s="7">
        <v>41122</v>
      </c>
      <c r="W2167" t="s">
        <v>310</v>
      </c>
      <c r="X2167" s="2">
        <v>0.55700000000000005</v>
      </c>
      <c r="Y2167" s="6">
        <f t="shared" si="266"/>
        <v>1.486879688209071E-2</v>
      </c>
      <c r="AA2167" t="s">
        <v>309</v>
      </c>
      <c r="AB2167">
        <v>19600161832</v>
      </c>
      <c r="AD2167" t="s">
        <v>2</v>
      </c>
      <c r="AE2167">
        <v>55</v>
      </c>
      <c r="AF2167">
        <v>8</v>
      </c>
      <c r="AH2167" t="s">
        <v>9170</v>
      </c>
      <c r="AI2167" t="s">
        <v>9169</v>
      </c>
      <c r="AJ2167" t="s">
        <v>9168</v>
      </c>
      <c r="AK2167" t="s">
        <v>9167</v>
      </c>
      <c r="AL2167">
        <v>9</v>
      </c>
      <c r="AM2167" s="5">
        <f t="shared" si="267"/>
        <v>0.9</v>
      </c>
      <c r="AN2167" s="4">
        <f t="shared" si="268"/>
        <v>1.3631200302915562E-3</v>
      </c>
      <c r="AO2167" s="3"/>
      <c r="AP2167">
        <v>0</v>
      </c>
      <c r="AQ2167" t="s">
        <v>251</v>
      </c>
      <c r="AR2167">
        <v>40901157</v>
      </c>
      <c r="AS2167" t="s">
        <v>250</v>
      </c>
      <c r="AT2167" s="2" t="s">
        <v>0</v>
      </c>
      <c r="AU2167" s="1">
        <f t="shared" si="269"/>
        <v>1.0817093826550963</v>
      </c>
      <c r="AV2167" s="1">
        <f t="shared" si="270"/>
        <v>0.81159584561911324</v>
      </c>
      <c r="AW2167" s="1">
        <f t="shared" si="271"/>
        <v>0.54148230858313018</v>
      </c>
    </row>
    <row r="2168" spans="1:49" x14ac:dyDescent="0.2">
      <c r="A2168">
        <v>2166</v>
      </c>
      <c r="B2168" t="s">
        <v>9166</v>
      </c>
      <c r="C2168" t="s">
        <v>9165</v>
      </c>
      <c r="F2168" t="s">
        <v>9164</v>
      </c>
      <c r="G2168" t="s">
        <v>6</v>
      </c>
      <c r="H2168" t="s">
        <v>5</v>
      </c>
      <c r="I2168" t="s">
        <v>9163</v>
      </c>
      <c r="J2168" t="s">
        <v>9162</v>
      </c>
      <c r="K2168" t="s">
        <v>9161</v>
      </c>
      <c r="L2168" t="s">
        <v>551</v>
      </c>
      <c r="M2168" t="s">
        <v>69</v>
      </c>
      <c r="N2168">
        <v>4</v>
      </c>
      <c r="O2168" t="s">
        <v>9160</v>
      </c>
      <c r="P2168" t="s">
        <v>9159</v>
      </c>
      <c r="Q2168" t="s">
        <v>9158</v>
      </c>
      <c r="R2168" s="7">
        <v>41122</v>
      </c>
      <c r="S2168" s="8">
        <f t="shared" si="264"/>
        <v>2012</v>
      </c>
      <c r="T2168" s="8">
        <v>2012</v>
      </c>
      <c r="U2168" s="8">
        <f t="shared" si="265"/>
        <v>10</v>
      </c>
      <c r="V2168" s="7">
        <v>41122</v>
      </c>
      <c r="W2168" t="s">
        <v>310</v>
      </c>
      <c r="X2168" s="2">
        <v>0.55700000000000005</v>
      </c>
      <c r="Y2168" s="6">
        <f t="shared" si="266"/>
        <v>1.486879688209071E-2</v>
      </c>
      <c r="AA2168" t="s">
        <v>309</v>
      </c>
      <c r="AB2168">
        <v>19600161832</v>
      </c>
      <c r="AD2168" t="s">
        <v>2</v>
      </c>
      <c r="AE2168">
        <v>55</v>
      </c>
      <c r="AF2168">
        <v>8</v>
      </c>
      <c r="AH2168" t="s">
        <v>9157</v>
      </c>
      <c r="AI2168" t="s">
        <v>9156</v>
      </c>
      <c r="AJ2168" t="s">
        <v>9155</v>
      </c>
      <c r="AK2168" t="s">
        <v>9154</v>
      </c>
      <c r="AL2168">
        <v>6</v>
      </c>
      <c r="AM2168" s="5">
        <f t="shared" si="267"/>
        <v>0.6</v>
      </c>
      <c r="AN2168" s="4">
        <f t="shared" si="268"/>
        <v>9.0874668686103744E-4</v>
      </c>
      <c r="AO2168" s="3"/>
      <c r="AP2168">
        <v>0</v>
      </c>
      <c r="AQ2168" t="s">
        <v>2133</v>
      </c>
      <c r="AR2168" t="s">
        <v>1</v>
      </c>
      <c r="AS2168" t="s">
        <v>2131</v>
      </c>
      <c r="AT2168" s="2" t="s">
        <v>0</v>
      </c>
      <c r="AU2168" s="1">
        <f t="shared" si="269"/>
        <v>1.0680781823521808</v>
      </c>
      <c r="AV2168" s="1">
        <f t="shared" si="270"/>
        <v>0.78887717844758742</v>
      </c>
      <c r="AW2168" s="1">
        <f t="shared" si="271"/>
        <v>0.50967617454299396</v>
      </c>
    </row>
    <row r="2169" spans="1:49" x14ac:dyDescent="0.2">
      <c r="A2169">
        <v>2167</v>
      </c>
      <c r="B2169" t="s">
        <v>9153</v>
      </c>
      <c r="C2169" t="s">
        <v>9152</v>
      </c>
      <c r="F2169" t="s">
        <v>9151</v>
      </c>
      <c r="G2169" t="s">
        <v>6</v>
      </c>
      <c r="H2169" t="s">
        <v>5</v>
      </c>
      <c r="I2169" t="s">
        <v>128</v>
      </c>
      <c r="J2169">
        <v>60071140</v>
      </c>
      <c r="K2169" t="s">
        <v>481</v>
      </c>
      <c r="L2169" t="s">
        <v>480</v>
      </c>
      <c r="M2169" t="s">
        <v>479</v>
      </c>
      <c r="N2169">
        <v>2</v>
      </c>
      <c r="O2169" t="s">
        <v>9150</v>
      </c>
      <c r="P2169" t="s">
        <v>9149</v>
      </c>
      <c r="Q2169" t="s">
        <v>9148</v>
      </c>
      <c r="R2169" s="7">
        <v>41122</v>
      </c>
      <c r="S2169" s="8">
        <f t="shared" si="264"/>
        <v>2012</v>
      </c>
      <c r="T2169" s="8">
        <v>2012</v>
      </c>
      <c r="U2169" s="8">
        <f t="shared" si="265"/>
        <v>10</v>
      </c>
      <c r="V2169" s="7">
        <v>41122</v>
      </c>
      <c r="W2169" t="s">
        <v>9147</v>
      </c>
      <c r="X2169" s="2">
        <v>0.60099999999999998</v>
      </c>
      <c r="Y2169" s="6">
        <f t="shared" si="266"/>
        <v>1.6043351752489256E-2</v>
      </c>
      <c r="AA2169" t="s">
        <v>9146</v>
      </c>
      <c r="AB2169">
        <v>29114</v>
      </c>
      <c r="AC2169">
        <v>10290273</v>
      </c>
      <c r="AD2169" t="s">
        <v>2</v>
      </c>
      <c r="AE2169">
        <v>44</v>
      </c>
      <c r="AF2169">
        <v>8</v>
      </c>
      <c r="AH2169" t="s">
        <v>9145</v>
      </c>
      <c r="AI2169" t="s">
        <v>9144</v>
      </c>
      <c r="AJ2169" t="s">
        <v>9143</v>
      </c>
      <c r="AK2169" t="s">
        <v>9142</v>
      </c>
      <c r="AL2169">
        <v>2</v>
      </c>
      <c r="AM2169" s="5">
        <f t="shared" si="267"/>
        <v>0.2</v>
      </c>
      <c r="AN2169" s="4">
        <f t="shared" si="268"/>
        <v>3.0291556228701253E-4</v>
      </c>
      <c r="AO2169" s="3"/>
      <c r="AP2169">
        <v>0</v>
      </c>
      <c r="AQ2169" t="s">
        <v>2094</v>
      </c>
      <c r="AR2169">
        <v>110034021</v>
      </c>
      <c r="AS2169" t="s">
        <v>2093</v>
      </c>
      <c r="AT2169" s="2">
        <v>3.23</v>
      </c>
      <c r="AU2169" s="1">
        <f t="shared" si="269"/>
        <v>1.1321220895428581</v>
      </c>
      <c r="AV2169" s="1">
        <f t="shared" si="270"/>
        <v>0.81731336573881341</v>
      </c>
      <c r="AW2169" s="1">
        <f t="shared" si="271"/>
        <v>0.50250464193476851</v>
      </c>
    </row>
    <row r="2170" spans="1:49" x14ac:dyDescent="0.2">
      <c r="A2170">
        <v>2168</v>
      </c>
      <c r="B2170" t="s">
        <v>9141</v>
      </c>
      <c r="C2170" t="s">
        <v>9140</v>
      </c>
      <c r="E2170">
        <v>22850948</v>
      </c>
      <c r="F2170" t="s">
        <v>9139</v>
      </c>
      <c r="G2170" t="s">
        <v>6</v>
      </c>
      <c r="H2170" t="s">
        <v>5</v>
      </c>
      <c r="I2170" t="s">
        <v>9138</v>
      </c>
      <c r="J2170" t="s">
        <v>9137</v>
      </c>
      <c r="K2170" t="s">
        <v>9136</v>
      </c>
      <c r="L2170" t="s">
        <v>4</v>
      </c>
      <c r="M2170" t="s">
        <v>3</v>
      </c>
      <c r="N2170">
        <v>5</v>
      </c>
      <c r="O2170" t="s">
        <v>9135</v>
      </c>
      <c r="P2170" t="s">
        <v>9134</v>
      </c>
      <c r="Q2170" t="s">
        <v>9133</v>
      </c>
      <c r="R2170" s="7">
        <v>41122</v>
      </c>
      <c r="S2170" s="8">
        <f t="shared" si="264"/>
        <v>2012</v>
      </c>
      <c r="T2170" s="8">
        <v>2012</v>
      </c>
      <c r="U2170" s="8">
        <f t="shared" si="265"/>
        <v>10</v>
      </c>
      <c r="V2170" s="7">
        <v>41122</v>
      </c>
      <c r="W2170" t="s">
        <v>9132</v>
      </c>
      <c r="X2170" s="2">
        <v>0.83899999999999997</v>
      </c>
      <c r="Y2170" s="6">
        <f t="shared" si="266"/>
        <v>2.239662582419049E-2</v>
      </c>
      <c r="AA2170">
        <v>740276</v>
      </c>
      <c r="AB2170">
        <v>15205</v>
      </c>
      <c r="AC2170">
        <v>16788060</v>
      </c>
      <c r="AD2170" t="s">
        <v>2</v>
      </c>
      <c r="AE2170">
        <v>107</v>
      </c>
      <c r="AF2170">
        <v>5</v>
      </c>
      <c r="AH2170" t="s">
        <v>4611</v>
      </c>
      <c r="AI2170" t="s">
        <v>9131</v>
      </c>
      <c r="AJ2170" t="s">
        <v>9130</v>
      </c>
      <c r="AK2170" t="s">
        <v>9129</v>
      </c>
      <c r="AL2170">
        <v>0</v>
      </c>
      <c r="AM2170" s="5">
        <f t="shared" si="267"/>
        <v>0</v>
      </c>
      <c r="AN2170" s="4">
        <f t="shared" si="268"/>
        <v>0</v>
      </c>
      <c r="AO2170" s="3"/>
      <c r="AP2170">
        <v>1</v>
      </c>
      <c r="AR2170" t="s">
        <v>1</v>
      </c>
      <c r="AT2170" s="2">
        <v>2.7429999999999999</v>
      </c>
      <c r="AU2170" s="1">
        <f t="shared" si="269"/>
        <v>1.5677638076933342</v>
      </c>
      <c r="AV2170" s="1">
        <f t="shared" si="270"/>
        <v>1.1198312912095245</v>
      </c>
      <c r="AW2170" s="1">
        <f t="shared" si="271"/>
        <v>0.67189877472571469</v>
      </c>
    </row>
    <row r="2171" spans="1:49" x14ac:dyDescent="0.2">
      <c r="A2171">
        <v>2169</v>
      </c>
      <c r="B2171" t="s">
        <v>9128</v>
      </c>
      <c r="C2171" t="s">
        <v>9127</v>
      </c>
      <c r="E2171">
        <v>22690856</v>
      </c>
      <c r="F2171" t="s">
        <v>9126</v>
      </c>
      <c r="G2171" t="s">
        <v>6</v>
      </c>
      <c r="H2171" t="s">
        <v>5</v>
      </c>
      <c r="I2171" t="s">
        <v>9125</v>
      </c>
      <c r="J2171" t="s">
        <v>9124</v>
      </c>
      <c r="K2171" t="s">
        <v>9123</v>
      </c>
      <c r="L2171" t="s">
        <v>9122</v>
      </c>
      <c r="M2171" t="s">
        <v>9121</v>
      </c>
      <c r="N2171">
        <v>8</v>
      </c>
      <c r="O2171" t="s">
        <v>9120</v>
      </c>
      <c r="P2171" t="s">
        <v>9119</v>
      </c>
      <c r="Q2171" t="s">
        <v>9118</v>
      </c>
      <c r="R2171" s="7">
        <v>41122</v>
      </c>
      <c r="S2171" s="8">
        <f t="shared" si="264"/>
        <v>2012</v>
      </c>
      <c r="T2171" s="8">
        <v>2012</v>
      </c>
      <c r="U2171" s="8">
        <f t="shared" si="265"/>
        <v>10</v>
      </c>
      <c r="V2171" s="7">
        <v>41122</v>
      </c>
      <c r="W2171" t="s">
        <v>1987</v>
      </c>
      <c r="X2171" s="2">
        <v>0.89600000000000002</v>
      </c>
      <c r="Y2171" s="6">
        <f t="shared" si="266"/>
        <v>2.3918208269934065E-2</v>
      </c>
      <c r="AA2171">
        <v>2656736</v>
      </c>
      <c r="AB2171">
        <v>29901</v>
      </c>
      <c r="AC2171">
        <v>14645157</v>
      </c>
      <c r="AD2171" t="s">
        <v>2</v>
      </c>
      <c r="AE2171">
        <v>28</v>
      </c>
      <c r="AF2171">
        <v>5</v>
      </c>
      <c r="AH2171" t="s">
        <v>9117</v>
      </c>
      <c r="AI2171" t="s">
        <v>9116</v>
      </c>
      <c r="AJ2171" t="s">
        <v>9115</v>
      </c>
      <c r="AK2171" t="s">
        <v>9114</v>
      </c>
      <c r="AL2171">
        <v>14</v>
      </c>
      <c r="AM2171" s="5">
        <f t="shared" si="267"/>
        <v>1.4</v>
      </c>
      <c r="AN2171" s="4">
        <f t="shared" si="268"/>
        <v>2.1204089360090874E-3</v>
      </c>
      <c r="AO2171" s="3"/>
      <c r="AP2171">
        <v>0</v>
      </c>
      <c r="AQ2171" t="s">
        <v>255</v>
      </c>
      <c r="AR2171" t="s">
        <v>2461</v>
      </c>
      <c r="AS2171" t="s">
        <v>254</v>
      </c>
      <c r="AT2171" s="2">
        <v>3.9140000000000001</v>
      </c>
      <c r="AU2171" s="1">
        <f t="shared" si="269"/>
        <v>1.737886846975657</v>
      </c>
      <c r="AV2171" s="1">
        <f t="shared" si="270"/>
        <v>1.3019308602971575</v>
      </c>
      <c r="AW2171" s="1">
        <f t="shared" si="271"/>
        <v>0.8659748736186581</v>
      </c>
    </row>
    <row r="2172" spans="1:49" x14ac:dyDescent="0.2">
      <c r="A2172">
        <v>2170</v>
      </c>
      <c r="B2172" t="s">
        <v>9113</v>
      </c>
      <c r="C2172" t="s">
        <v>9112</v>
      </c>
      <c r="E2172">
        <v>22786644</v>
      </c>
      <c r="F2172" t="s">
        <v>9111</v>
      </c>
      <c r="G2172" t="s">
        <v>6</v>
      </c>
      <c r="H2172" t="s">
        <v>5</v>
      </c>
      <c r="I2172" t="s">
        <v>9110</v>
      </c>
      <c r="J2172" t="s">
        <v>9109</v>
      </c>
      <c r="K2172" t="s">
        <v>9108</v>
      </c>
      <c r="L2172" t="s">
        <v>9107</v>
      </c>
      <c r="M2172" t="s">
        <v>670</v>
      </c>
      <c r="N2172">
        <v>3</v>
      </c>
      <c r="O2172" t="s">
        <v>9106</v>
      </c>
      <c r="P2172" t="s">
        <v>9105</v>
      </c>
      <c r="Q2172" t="s">
        <v>9104</v>
      </c>
      <c r="R2172" s="7">
        <v>41122</v>
      </c>
      <c r="S2172" s="8">
        <f t="shared" si="264"/>
        <v>2012</v>
      </c>
      <c r="T2172" s="8">
        <v>2012</v>
      </c>
      <c r="U2172" s="8">
        <f t="shared" si="265"/>
        <v>10</v>
      </c>
      <c r="V2172" s="7">
        <v>41122</v>
      </c>
      <c r="W2172" t="s">
        <v>1672</v>
      </c>
      <c r="X2172" s="2">
        <v>1.367</v>
      </c>
      <c r="Y2172" s="6">
        <f t="shared" si="266"/>
        <v>3.6491284268973065E-2</v>
      </c>
      <c r="AA2172">
        <v>220949</v>
      </c>
      <c r="AB2172">
        <v>29605</v>
      </c>
      <c r="AD2172" t="s">
        <v>2</v>
      </c>
      <c r="AE2172">
        <v>215</v>
      </c>
      <c r="AF2172">
        <v>15</v>
      </c>
      <c r="AH2172" t="s">
        <v>9103</v>
      </c>
      <c r="AI2172" t="s">
        <v>9102</v>
      </c>
      <c r="AJ2172" t="s">
        <v>9101</v>
      </c>
      <c r="AK2172" t="s">
        <v>9100</v>
      </c>
      <c r="AL2172">
        <v>17</v>
      </c>
      <c r="AM2172" s="5">
        <f t="shared" si="267"/>
        <v>1.7</v>
      </c>
      <c r="AN2172" s="4">
        <f t="shared" si="268"/>
        <v>2.5747822794396063E-3</v>
      </c>
      <c r="AO2172" s="3"/>
      <c r="AP2172">
        <v>1</v>
      </c>
      <c r="AR2172" t="s">
        <v>1</v>
      </c>
      <c r="AT2172" s="2">
        <v>3.3119999999999998</v>
      </c>
      <c r="AU2172" s="1">
        <f t="shared" si="269"/>
        <v>2.6316333672113026</v>
      </c>
      <c r="AV2172" s="1">
        <f t="shared" si="270"/>
        <v>1.9533033274206337</v>
      </c>
      <c r="AW2172" s="1">
        <f t="shared" si="271"/>
        <v>1.2749732876299644</v>
      </c>
    </row>
    <row r="2173" spans="1:49" x14ac:dyDescent="0.2">
      <c r="A2173">
        <v>2171</v>
      </c>
      <c r="B2173" t="s">
        <v>9099</v>
      </c>
      <c r="C2173" t="s">
        <v>9098</v>
      </c>
      <c r="F2173" t="s">
        <v>9097</v>
      </c>
      <c r="G2173" t="s">
        <v>6</v>
      </c>
      <c r="H2173" t="s">
        <v>5</v>
      </c>
      <c r="I2173" t="s">
        <v>1561</v>
      </c>
      <c r="J2173" t="s">
        <v>9096</v>
      </c>
      <c r="K2173" t="s">
        <v>9095</v>
      </c>
      <c r="L2173" t="s">
        <v>9094</v>
      </c>
      <c r="M2173" t="s">
        <v>666</v>
      </c>
      <c r="N2173">
        <v>7</v>
      </c>
      <c r="O2173" t="s">
        <v>9093</v>
      </c>
      <c r="P2173" t="s">
        <v>9092</v>
      </c>
      <c r="Q2173" t="s">
        <v>9091</v>
      </c>
      <c r="R2173" s="7">
        <v>41122</v>
      </c>
      <c r="S2173" s="8">
        <f t="shared" si="264"/>
        <v>2012</v>
      </c>
      <c r="T2173" s="8">
        <v>2012</v>
      </c>
      <c r="U2173" s="8">
        <f t="shared" si="265"/>
        <v>10</v>
      </c>
      <c r="V2173" s="7">
        <v>41122</v>
      </c>
      <c r="W2173" t="s">
        <v>1948</v>
      </c>
      <c r="X2173" s="2">
        <v>0.85699999999999998</v>
      </c>
      <c r="Y2173" s="6">
        <f t="shared" si="266"/>
        <v>2.287712554389899E-2</v>
      </c>
      <c r="AA2173">
        <v>223727</v>
      </c>
      <c r="AB2173">
        <v>28570</v>
      </c>
      <c r="AC2173">
        <v>13616463</v>
      </c>
      <c r="AD2173" t="s">
        <v>2</v>
      </c>
      <c r="AE2173">
        <v>45</v>
      </c>
      <c r="AF2173">
        <v>30</v>
      </c>
      <c r="AG2173">
        <v>305102</v>
      </c>
      <c r="AI2173" t="s">
        <v>9090</v>
      </c>
      <c r="AK2173" t="s">
        <v>9089</v>
      </c>
      <c r="AL2173">
        <v>34</v>
      </c>
      <c r="AM2173" s="5">
        <f t="shared" si="267"/>
        <v>3.4</v>
      </c>
      <c r="AN2173" s="4">
        <f t="shared" si="268"/>
        <v>5.1495645588792126E-3</v>
      </c>
      <c r="AO2173" s="3"/>
      <c r="AP2173">
        <v>0</v>
      </c>
      <c r="AR2173" t="s">
        <v>1</v>
      </c>
      <c r="AT2173" s="2" t="s">
        <v>0</v>
      </c>
      <c r="AU2173" s="1">
        <f t="shared" si="269"/>
        <v>1.7558857248393056</v>
      </c>
      <c r="AV2173" s="1">
        <f t="shared" si="270"/>
        <v>1.4013345051389101</v>
      </c>
      <c r="AW2173" s="1">
        <f t="shared" si="271"/>
        <v>1.0467832854385146</v>
      </c>
    </row>
    <row r="2174" spans="1:49" x14ac:dyDescent="0.2">
      <c r="A2174">
        <v>2172</v>
      </c>
      <c r="B2174" t="s">
        <v>9088</v>
      </c>
      <c r="C2174" t="s">
        <v>9087</v>
      </c>
      <c r="D2174" t="s">
        <v>9086</v>
      </c>
      <c r="E2174">
        <v>22641119</v>
      </c>
      <c r="F2174" t="s">
        <v>9085</v>
      </c>
      <c r="G2174" t="s">
        <v>6</v>
      </c>
      <c r="H2174" t="s">
        <v>5</v>
      </c>
      <c r="I2174" t="s">
        <v>9084</v>
      </c>
      <c r="J2174">
        <v>60007903</v>
      </c>
      <c r="K2174" t="s">
        <v>9083</v>
      </c>
      <c r="L2174" t="s">
        <v>9082</v>
      </c>
      <c r="M2174" t="s">
        <v>218</v>
      </c>
      <c r="N2174">
        <v>2</v>
      </c>
      <c r="O2174" t="s">
        <v>9081</v>
      </c>
      <c r="P2174" t="s">
        <v>9080</v>
      </c>
      <c r="Q2174" t="s">
        <v>9079</v>
      </c>
      <c r="R2174" s="7">
        <v>41122</v>
      </c>
      <c r="S2174" s="8">
        <f t="shared" si="264"/>
        <v>2012</v>
      </c>
      <c r="T2174" s="8">
        <v>2012</v>
      </c>
      <c r="U2174" s="8">
        <f t="shared" si="265"/>
        <v>10</v>
      </c>
      <c r="V2174" s="7">
        <v>41122</v>
      </c>
      <c r="W2174" t="s">
        <v>1641</v>
      </c>
      <c r="X2174" s="2">
        <v>0.89900000000000002</v>
      </c>
      <c r="Y2174" s="6">
        <f t="shared" si="266"/>
        <v>2.399829155655215E-2</v>
      </c>
      <c r="AA2174">
        <v>221910</v>
      </c>
      <c r="AB2174">
        <v>20487</v>
      </c>
      <c r="AD2174" t="s">
        <v>2</v>
      </c>
      <c r="AE2174">
        <v>58</v>
      </c>
      <c r="AF2174">
        <v>8</v>
      </c>
      <c r="AH2174" t="s">
        <v>9078</v>
      </c>
      <c r="AI2174" t="s">
        <v>9077</v>
      </c>
      <c r="AJ2174" t="s">
        <v>9076</v>
      </c>
      <c r="AK2174" t="s">
        <v>9075</v>
      </c>
      <c r="AL2174">
        <v>9</v>
      </c>
      <c r="AM2174" s="5">
        <f t="shared" si="267"/>
        <v>0.9</v>
      </c>
      <c r="AN2174" s="4">
        <f t="shared" si="268"/>
        <v>1.3631200302915562E-3</v>
      </c>
      <c r="AO2174" s="3"/>
      <c r="AP2174">
        <v>0</v>
      </c>
      <c r="AQ2174" t="s">
        <v>9074</v>
      </c>
      <c r="AR2174" t="s">
        <v>9073</v>
      </c>
      <c r="AS2174" t="s">
        <v>9072</v>
      </c>
      <c r="AT2174" s="2">
        <v>2.3540000000000001</v>
      </c>
      <c r="AU2174" s="1">
        <f t="shared" si="269"/>
        <v>1.7207740098673967</v>
      </c>
      <c r="AV2174" s="1">
        <f t="shared" si="270"/>
        <v>1.2680705793421854</v>
      </c>
      <c r="AW2174" s="1">
        <f t="shared" si="271"/>
        <v>0.81536714881697336</v>
      </c>
    </row>
    <row r="2175" spans="1:49" x14ac:dyDescent="0.2">
      <c r="A2175">
        <v>2173</v>
      </c>
      <c r="B2175" t="s">
        <v>9071</v>
      </c>
      <c r="C2175" t="s">
        <v>9070</v>
      </c>
      <c r="D2175" t="s">
        <v>9069</v>
      </c>
      <c r="E2175">
        <v>22634470</v>
      </c>
      <c r="F2175" t="s">
        <v>9068</v>
      </c>
      <c r="G2175" t="s">
        <v>6</v>
      </c>
      <c r="H2175" t="s">
        <v>5</v>
      </c>
      <c r="I2175" t="s">
        <v>9067</v>
      </c>
      <c r="J2175">
        <v>60032955</v>
      </c>
      <c r="K2175" t="s">
        <v>9066</v>
      </c>
      <c r="L2175" t="s">
        <v>776</v>
      </c>
      <c r="M2175" t="s">
        <v>16</v>
      </c>
      <c r="N2175">
        <v>4</v>
      </c>
      <c r="O2175" t="s">
        <v>9065</v>
      </c>
      <c r="P2175" t="s">
        <v>9064</v>
      </c>
      <c r="Q2175" t="s">
        <v>9063</v>
      </c>
      <c r="R2175" s="7">
        <v>41122</v>
      </c>
      <c r="S2175" s="8">
        <f t="shared" si="264"/>
        <v>2012</v>
      </c>
      <c r="T2175" s="8">
        <v>2012</v>
      </c>
      <c r="U2175" s="8">
        <f t="shared" si="265"/>
        <v>10</v>
      </c>
      <c r="V2175" s="7">
        <v>41122</v>
      </c>
      <c r="W2175" t="s">
        <v>1641</v>
      </c>
      <c r="X2175" s="2">
        <v>0.89900000000000002</v>
      </c>
      <c r="Y2175" s="6">
        <f t="shared" si="266"/>
        <v>2.399829155655215E-2</v>
      </c>
      <c r="AA2175">
        <v>221910</v>
      </c>
      <c r="AB2175">
        <v>20487</v>
      </c>
      <c r="AD2175" t="s">
        <v>2</v>
      </c>
      <c r="AE2175">
        <v>58</v>
      </c>
      <c r="AF2175">
        <v>8</v>
      </c>
      <c r="AH2175" t="s">
        <v>9062</v>
      </c>
      <c r="AI2175" t="s">
        <v>9061</v>
      </c>
      <c r="AJ2175" t="s">
        <v>9060</v>
      </c>
      <c r="AK2175" t="s">
        <v>9059</v>
      </c>
      <c r="AL2175">
        <v>44</v>
      </c>
      <c r="AM2175" s="5">
        <f t="shared" si="267"/>
        <v>4.4000000000000004</v>
      </c>
      <c r="AN2175" s="4">
        <f t="shared" si="268"/>
        <v>6.6641423703142754E-3</v>
      </c>
      <c r="AO2175" s="3"/>
      <c r="AP2175">
        <v>0</v>
      </c>
      <c r="AQ2175" t="s">
        <v>9058</v>
      </c>
      <c r="AR2175" t="s">
        <v>9057</v>
      </c>
      <c r="AS2175" t="s">
        <v>9056</v>
      </c>
      <c r="AT2175" s="2">
        <v>2.3540000000000001</v>
      </c>
      <c r="AU2175" s="1">
        <f t="shared" si="269"/>
        <v>1.8798046800680783</v>
      </c>
      <c r="AV2175" s="1">
        <f t="shared" si="270"/>
        <v>1.5331216963433214</v>
      </c>
      <c r="AW2175" s="1">
        <f t="shared" si="271"/>
        <v>1.1864387126185636</v>
      </c>
    </row>
    <row r="2176" spans="1:49" x14ac:dyDescent="0.2">
      <c r="A2176">
        <v>2174</v>
      </c>
      <c r="B2176" t="s">
        <v>9055</v>
      </c>
      <c r="C2176" t="s">
        <v>9054</v>
      </c>
      <c r="D2176">
        <v>6.58201208E+16</v>
      </c>
      <c r="E2176">
        <v>22791097</v>
      </c>
      <c r="F2176" t="s">
        <v>9053</v>
      </c>
      <c r="G2176" t="s">
        <v>6</v>
      </c>
      <c r="H2176" t="s">
        <v>5</v>
      </c>
      <c r="I2176" t="s">
        <v>9052</v>
      </c>
      <c r="J2176" t="s">
        <v>9051</v>
      </c>
      <c r="K2176" t="s">
        <v>9050</v>
      </c>
      <c r="L2176" t="s">
        <v>9049</v>
      </c>
      <c r="M2176" t="s">
        <v>262</v>
      </c>
      <c r="N2176">
        <v>6</v>
      </c>
      <c r="O2176" t="s">
        <v>9048</v>
      </c>
      <c r="P2176" t="s">
        <v>9047</v>
      </c>
      <c r="Q2176" t="s">
        <v>9046</v>
      </c>
      <c r="R2176" s="7">
        <v>41122</v>
      </c>
      <c r="S2176" s="8">
        <f t="shared" si="264"/>
        <v>2012</v>
      </c>
      <c r="T2176" s="8">
        <v>2012</v>
      </c>
      <c r="U2176" s="8">
        <f t="shared" si="265"/>
        <v>10</v>
      </c>
      <c r="V2176" s="7">
        <v>41122</v>
      </c>
      <c r="W2176" t="s">
        <v>9045</v>
      </c>
      <c r="X2176" s="2">
        <v>4.1529999999999996</v>
      </c>
      <c r="Y2176" s="6">
        <f t="shared" si="266"/>
        <v>0.11086196310829929</v>
      </c>
      <c r="AA2176">
        <v>34932</v>
      </c>
      <c r="AB2176">
        <v>20485</v>
      </c>
      <c r="AC2176">
        <v>15281140</v>
      </c>
      <c r="AD2176" t="s">
        <v>2</v>
      </c>
      <c r="AE2176">
        <v>256</v>
      </c>
      <c r="AF2176">
        <v>2</v>
      </c>
      <c r="AH2176" t="s">
        <v>9044</v>
      </c>
      <c r="AI2176" t="s">
        <v>9043</v>
      </c>
      <c r="AJ2176" t="s">
        <v>9042</v>
      </c>
      <c r="AK2176" t="s">
        <v>9041</v>
      </c>
      <c r="AL2176">
        <v>18</v>
      </c>
      <c r="AM2176" s="5">
        <f t="shared" si="267"/>
        <v>1.8</v>
      </c>
      <c r="AN2176" s="4">
        <f t="shared" si="268"/>
        <v>2.7262400605831123E-3</v>
      </c>
      <c r="AO2176" s="3"/>
      <c r="AP2176">
        <v>0</v>
      </c>
      <c r="AR2176" t="s">
        <v>1</v>
      </c>
      <c r="AT2176" s="2">
        <v>12.968999999999999</v>
      </c>
      <c r="AU2176" s="1">
        <f t="shared" si="269"/>
        <v>7.8421246193984429</v>
      </c>
      <c r="AV2176" s="1">
        <f t="shared" si="270"/>
        <v>5.6794101584441208</v>
      </c>
      <c r="AW2176" s="1">
        <f t="shared" si="271"/>
        <v>3.5166956974897969</v>
      </c>
    </row>
    <row r="2177" spans="1:49" x14ac:dyDescent="0.2">
      <c r="A2177">
        <v>2175</v>
      </c>
      <c r="B2177" t="s">
        <v>9040</v>
      </c>
      <c r="C2177" t="s">
        <v>9039</v>
      </c>
      <c r="D2177" t="s">
        <v>9038</v>
      </c>
      <c r="F2177" t="s">
        <v>9037</v>
      </c>
      <c r="G2177" t="s">
        <v>6</v>
      </c>
      <c r="H2177" t="s">
        <v>5</v>
      </c>
      <c r="I2177" t="s">
        <v>9036</v>
      </c>
      <c r="J2177">
        <v>60022054</v>
      </c>
      <c r="K2177" t="s">
        <v>9035</v>
      </c>
      <c r="L2177" t="s">
        <v>9034</v>
      </c>
      <c r="M2177" t="s">
        <v>12</v>
      </c>
      <c r="N2177">
        <v>3</v>
      </c>
      <c r="O2177" t="s">
        <v>9033</v>
      </c>
      <c r="P2177" t="s">
        <v>9032</v>
      </c>
      <c r="Q2177" t="s">
        <v>9031</v>
      </c>
      <c r="R2177" s="7">
        <v>41122</v>
      </c>
      <c r="S2177" s="8">
        <f t="shared" si="264"/>
        <v>2012</v>
      </c>
      <c r="T2177" s="8">
        <v>2012</v>
      </c>
      <c r="U2177" s="8">
        <f t="shared" si="265"/>
        <v>10</v>
      </c>
      <c r="V2177" s="7">
        <v>41122</v>
      </c>
      <c r="W2177" t="s">
        <v>9030</v>
      </c>
      <c r="X2177" s="2">
        <v>1.5249999999999999</v>
      </c>
      <c r="Y2177" s="6">
        <f t="shared" si="266"/>
        <v>4.070900403085876E-2</v>
      </c>
      <c r="AA2177">
        <v>191035</v>
      </c>
      <c r="AB2177">
        <v>27241</v>
      </c>
      <c r="AC2177">
        <v>10902643</v>
      </c>
      <c r="AD2177" t="s">
        <v>2</v>
      </c>
      <c r="AE2177">
        <v>220</v>
      </c>
      <c r="AF2177">
        <v>2</v>
      </c>
      <c r="AH2177" t="s">
        <v>9029</v>
      </c>
      <c r="AI2177" t="s">
        <v>9028</v>
      </c>
      <c r="AJ2177" t="s">
        <v>9027</v>
      </c>
      <c r="AK2177" t="s">
        <v>9026</v>
      </c>
      <c r="AL2177">
        <v>4</v>
      </c>
      <c r="AM2177" s="5">
        <f t="shared" si="267"/>
        <v>0.4</v>
      </c>
      <c r="AN2177" s="4">
        <f t="shared" si="268"/>
        <v>6.0583112457402507E-4</v>
      </c>
      <c r="AO2177" s="3"/>
      <c r="AP2177">
        <v>0</v>
      </c>
      <c r="AQ2177" t="s">
        <v>255</v>
      </c>
      <c r="AR2177">
        <v>1002483</v>
      </c>
      <c r="AS2177" t="s">
        <v>254</v>
      </c>
      <c r="AT2177" s="2">
        <v>3.508</v>
      </c>
      <c r="AU2177" s="1">
        <f t="shared" si="269"/>
        <v>2.8678052158973335</v>
      </c>
      <c r="AV2177" s="1">
        <f t="shared" si="270"/>
        <v>2.0657417577716393</v>
      </c>
      <c r="AW2177" s="1">
        <f t="shared" si="271"/>
        <v>1.2636782996459446</v>
      </c>
    </row>
    <row r="2178" spans="1:49" x14ac:dyDescent="0.2">
      <c r="A2178">
        <v>2176</v>
      </c>
      <c r="B2178" t="s">
        <v>9025</v>
      </c>
      <c r="C2178" t="s">
        <v>9024</v>
      </c>
      <c r="F2178" t="s">
        <v>9023</v>
      </c>
      <c r="G2178" t="s">
        <v>6</v>
      </c>
      <c r="H2178" t="s">
        <v>5</v>
      </c>
      <c r="I2178" t="s">
        <v>9022</v>
      </c>
      <c r="J2178" t="s">
        <v>9021</v>
      </c>
      <c r="K2178" t="s">
        <v>9020</v>
      </c>
      <c r="L2178" t="s">
        <v>9019</v>
      </c>
      <c r="M2178" t="s">
        <v>9018</v>
      </c>
      <c r="N2178">
        <v>7</v>
      </c>
      <c r="O2178" t="s">
        <v>9017</v>
      </c>
      <c r="P2178" t="s">
        <v>9016</v>
      </c>
      <c r="Q2178" t="s">
        <v>9015</v>
      </c>
      <c r="R2178" s="7">
        <v>41122</v>
      </c>
      <c r="S2178" s="8">
        <f t="shared" ref="S2178:S2241" si="272">YEAR(R2178)</f>
        <v>2012</v>
      </c>
      <c r="T2178" s="8">
        <v>2012</v>
      </c>
      <c r="U2178" s="8">
        <f t="shared" ref="U2178:U2241" si="273">2022-T2178</f>
        <v>10</v>
      </c>
      <c r="V2178" s="7">
        <v>41122</v>
      </c>
      <c r="W2178" t="s">
        <v>236</v>
      </c>
      <c r="X2178" s="2">
        <v>2.61</v>
      </c>
      <c r="Y2178" s="6">
        <f t="shared" ref="Y2178:Y2241" si="274">(X2178-$Z$4)/($Z$3-$Z$4)</f>
        <v>6.9672459357732044E-2</v>
      </c>
      <c r="AA2178">
        <v>46256</v>
      </c>
      <c r="AB2178">
        <v>26704</v>
      </c>
      <c r="AD2178" t="s">
        <v>2</v>
      </c>
      <c r="AE2178">
        <v>144</v>
      </c>
      <c r="AF2178">
        <v>2</v>
      </c>
      <c r="AG2178">
        <v>36</v>
      </c>
      <c r="AI2178" t="s">
        <v>9014</v>
      </c>
      <c r="AJ2178" t="s">
        <v>9013</v>
      </c>
      <c r="AK2178" t="s">
        <v>9012</v>
      </c>
      <c r="AL2178">
        <v>14</v>
      </c>
      <c r="AM2178" s="5">
        <f t="shared" ref="AM2178:AM2241" si="275">AL2178/U2178</f>
        <v>1.4</v>
      </c>
      <c r="AN2178" s="4">
        <f t="shared" ref="AN2178:AN2241" si="276">(AM2178-$AO$4)/($AO$3-$AO$4)</f>
        <v>2.1204089360090874E-3</v>
      </c>
      <c r="AO2178" s="3"/>
      <c r="AP2178">
        <v>0</v>
      </c>
      <c r="AR2178" t="s">
        <v>1</v>
      </c>
      <c r="AT2178" s="2">
        <v>6.2629999999999999</v>
      </c>
      <c r="AU2178" s="1">
        <f t="shared" ref="AU2178:AU2241" si="277">(Y2178*0.7+AN2178*0.3)*100</f>
        <v>4.9406844231215157</v>
      </c>
      <c r="AV2178" s="1">
        <f t="shared" ref="AV2178:AV2241" si="278">(Y2178*0.5+AN2178*0.5)*100</f>
        <v>3.5896434146870568</v>
      </c>
      <c r="AW2178" s="1">
        <f t="shared" ref="AW2178:AW2241" si="279">(Y2178*0.3+AN2178*0.7)*100</f>
        <v>2.2386024062525975</v>
      </c>
    </row>
    <row r="2179" spans="1:49" x14ac:dyDescent="0.2">
      <c r="A2179">
        <v>2177</v>
      </c>
      <c r="B2179" t="s">
        <v>9011</v>
      </c>
      <c r="C2179" t="s">
        <v>9010</v>
      </c>
      <c r="E2179">
        <v>22791690</v>
      </c>
      <c r="F2179" t="s">
        <v>9009</v>
      </c>
      <c r="G2179" t="s">
        <v>6</v>
      </c>
      <c r="H2179" t="s">
        <v>5</v>
      </c>
      <c r="I2179" t="s">
        <v>855</v>
      </c>
      <c r="J2179" t="s">
        <v>9008</v>
      </c>
      <c r="K2179" t="s">
        <v>9007</v>
      </c>
      <c r="L2179" t="s">
        <v>9006</v>
      </c>
      <c r="M2179" t="s">
        <v>308</v>
      </c>
      <c r="N2179">
        <v>12</v>
      </c>
      <c r="O2179" t="s">
        <v>9005</v>
      </c>
      <c r="P2179" t="s">
        <v>9004</v>
      </c>
      <c r="Q2179" t="s">
        <v>9003</v>
      </c>
      <c r="R2179" s="7">
        <v>41122</v>
      </c>
      <c r="S2179" s="8">
        <f t="shared" si="272"/>
        <v>2012</v>
      </c>
      <c r="T2179" s="8">
        <v>2012</v>
      </c>
      <c r="U2179" s="8">
        <f t="shared" si="273"/>
        <v>10</v>
      </c>
      <c r="V2179" s="7">
        <v>41122</v>
      </c>
      <c r="W2179" t="s">
        <v>9002</v>
      </c>
      <c r="X2179" s="2">
        <v>1.5940000000000001</v>
      </c>
      <c r="Y2179" s="6">
        <f t="shared" si="274"/>
        <v>4.2550919623074668E-2</v>
      </c>
      <c r="AA2179">
        <v>17412560</v>
      </c>
      <c r="AB2179">
        <v>130164</v>
      </c>
      <c r="AC2179">
        <v>17412552</v>
      </c>
      <c r="AD2179" t="s">
        <v>2</v>
      </c>
      <c r="AE2179">
        <v>9</v>
      </c>
      <c r="AF2179">
        <v>4</v>
      </c>
      <c r="AG2179">
        <v>46014</v>
      </c>
      <c r="AI2179" t="s">
        <v>9001</v>
      </c>
      <c r="AK2179" t="s">
        <v>9000</v>
      </c>
      <c r="AL2179">
        <v>87</v>
      </c>
      <c r="AM2179" s="5">
        <f t="shared" si="275"/>
        <v>8.6999999999999993</v>
      </c>
      <c r="AN2179" s="4">
        <f t="shared" si="276"/>
        <v>1.3176826959485043E-2</v>
      </c>
      <c r="AO2179" s="3"/>
      <c r="AP2179">
        <v>0</v>
      </c>
      <c r="AQ2179" t="s">
        <v>8999</v>
      </c>
      <c r="AR2179" t="s">
        <v>8998</v>
      </c>
      <c r="AS2179" t="s">
        <v>8997</v>
      </c>
      <c r="AT2179" s="2">
        <v>5.3789999999999996</v>
      </c>
      <c r="AU2179" s="1">
        <f t="shared" si="277"/>
        <v>3.3738691823997775</v>
      </c>
      <c r="AV2179" s="1">
        <f t="shared" si="278"/>
        <v>2.7863873291279857</v>
      </c>
      <c r="AW2179" s="1">
        <f t="shared" si="279"/>
        <v>2.198905475856193</v>
      </c>
    </row>
    <row r="2180" spans="1:49" x14ac:dyDescent="0.2">
      <c r="A2180">
        <v>2178</v>
      </c>
      <c r="B2180" t="s">
        <v>8996</v>
      </c>
      <c r="C2180" t="s">
        <v>8995</v>
      </c>
      <c r="E2180">
        <v>22648659</v>
      </c>
      <c r="F2180" t="s">
        <v>8994</v>
      </c>
      <c r="G2180" t="s">
        <v>6</v>
      </c>
      <c r="H2180" t="s">
        <v>5</v>
      </c>
      <c r="I2180" t="s">
        <v>8993</v>
      </c>
      <c r="J2180" t="s">
        <v>8992</v>
      </c>
      <c r="K2180" t="s">
        <v>8991</v>
      </c>
      <c r="L2180" t="s">
        <v>1045</v>
      </c>
      <c r="M2180" t="s">
        <v>69</v>
      </c>
      <c r="N2180">
        <v>6</v>
      </c>
      <c r="O2180" t="s">
        <v>8990</v>
      </c>
      <c r="P2180" t="s">
        <v>8989</v>
      </c>
      <c r="Q2180" t="s">
        <v>8988</v>
      </c>
      <c r="R2180" s="7">
        <v>41122</v>
      </c>
      <c r="S2180" s="8">
        <f t="shared" si="272"/>
        <v>2012</v>
      </c>
      <c r="T2180" s="8">
        <v>2012</v>
      </c>
      <c r="U2180" s="8">
        <f t="shared" si="273"/>
        <v>10</v>
      </c>
      <c r="V2180" s="7">
        <v>41122</v>
      </c>
      <c r="W2180" t="s">
        <v>8987</v>
      </c>
      <c r="X2180" s="2">
        <v>0.57599999999999996</v>
      </c>
      <c r="Y2180" s="6">
        <f t="shared" si="274"/>
        <v>1.5375991030671898E-2</v>
      </c>
      <c r="AA2180">
        <v>7394462</v>
      </c>
      <c r="AB2180">
        <v>19155</v>
      </c>
      <c r="AC2180">
        <v>15206327</v>
      </c>
      <c r="AD2180" t="s">
        <v>2</v>
      </c>
      <c r="AE2180">
        <v>80</v>
      </c>
      <c r="AF2180">
        <v>3</v>
      </c>
      <c r="AH2180" t="s">
        <v>8986</v>
      </c>
      <c r="AI2180" t="s">
        <v>8985</v>
      </c>
      <c r="AJ2180" t="s">
        <v>8984</v>
      </c>
      <c r="AK2180" t="s">
        <v>8983</v>
      </c>
      <c r="AL2180">
        <v>30</v>
      </c>
      <c r="AM2180" s="5">
        <f t="shared" si="275"/>
        <v>3</v>
      </c>
      <c r="AN2180" s="4">
        <f t="shared" si="276"/>
        <v>4.5437334343051876E-3</v>
      </c>
      <c r="AO2180" s="3"/>
      <c r="AP2180">
        <v>0</v>
      </c>
      <c r="AR2180" t="s">
        <v>1</v>
      </c>
      <c r="AT2180" s="2" t="s">
        <v>0</v>
      </c>
      <c r="AU2180" s="1">
        <f t="shared" si="277"/>
        <v>1.2126313751761884</v>
      </c>
      <c r="AV2180" s="1">
        <f t="shared" si="278"/>
        <v>0.99598622324885422</v>
      </c>
      <c r="AW2180" s="1">
        <f t="shared" si="279"/>
        <v>0.77934107132151997</v>
      </c>
    </row>
    <row r="2181" spans="1:49" x14ac:dyDescent="0.2">
      <c r="A2181">
        <v>2179</v>
      </c>
      <c r="B2181" t="s">
        <v>8982</v>
      </c>
      <c r="C2181" t="s">
        <v>8981</v>
      </c>
      <c r="D2181" t="s">
        <v>8980</v>
      </c>
      <c r="E2181">
        <v>22721843</v>
      </c>
      <c r="F2181" t="s">
        <v>8979</v>
      </c>
      <c r="G2181" t="s">
        <v>6</v>
      </c>
      <c r="H2181" t="s">
        <v>5</v>
      </c>
      <c r="I2181" t="s">
        <v>8978</v>
      </c>
      <c r="J2181" t="s">
        <v>8977</v>
      </c>
      <c r="K2181" t="s">
        <v>8976</v>
      </c>
      <c r="L2181" t="s">
        <v>8975</v>
      </c>
      <c r="M2181" t="s">
        <v>52</v>
      </c>
      <c r="N2181">
        <v>4</v>
      </c>
      <c r="O2181" t="s">
        <v>8974</v>
      </c>
      <c r="P2181" t="s">
        <v>8973</v>
      </c>
      <c r="Q2181" t="s">
        <v>8972</v>
      </c>
      <c r="R2181" s="7">
        <v>41122</v>
      </c>
      <c r="S2181" s="8">
        <f t="shared" si="272"/>
        <v>2012</v>
      </c>
      <c r="T2181" s="8">
        <v>2012</v>
      </c>
      <c r="U2181" s="8">
        <f t="shared" si="273"/>
        <v>10</v>
      </c>
      <c r="V2181" s="7">
        <v>41122</v>
      </c>
      <c r="W2181" t="s">
        <v>2808</v>
      </c>
      <c r="X2181" s="2">
        <v>1.377</v>
      </c>
      <c r="Y2181" s="6">
        <f t="shared" si="274"/>
        <v>3.6758228557700008E-2</v>
      </c>
      <c r="AA2181">
        <v>1476513</v>
      </c>
      <c r="AB2181">
        <v>25076</v>
      </c>
      <c r="AC2181">
        <v>10902414</v>
      </c>
      <c r="AD2181" t="s">
        <v>2</v>
      </c>
      <c r="AE2181">
        <v>82</v>
      </c>
      <c r="AH2181" t="s">
        <v>8971</v>
      </c>
      <c r="AI2181" t="s">
        <v>8970</v>
      </c>
      <c r="AJ2181" t="s">
        <v>8969</v>
      </c>
      <c r="AK2181" t="s">
        <v>8968</v>
      </c>
      <c r="AL2181">
        <v>9</v>
      </c>
      <c r="AM2181" s="5">
        <f t="shared" si="275"/>
        <v>0.9</v>
      </c>
      <c r="AN2181" s="4">
        <f t="shared" si="276"/>
        <v>1.3631200302915562E-3</v>
      </c>
      <c r="AO2181" s="3"/>
      <c r="AP2181">
        <v>0</v>
      </c>
      <c r="AQ2181" t="s">
        <v>230</v>
      </c>
      <c r="AR2181" t="s">
        <v>1</v>
      </c>
      <c r="AS2181" t="s">
        <v>229</v>
      </c>
      <c r="AT2181" s="2" t="s">
        <v>0</v>
      </c>
      <c r="AU2181" s="1">
        <f t="shared" si="277"/>
        <v>2.613969599947747</v>
      </c>
      <c r="AV2181" s="1">
        <f t="shared" si="278"/>
        <v>1.9060674293995783</v>
      </c>
      <c r="AW2181" s="1">
        <f t="shared" si="279"/>
        <v>1.1981652588514091</v>
      </c>
    </row>
    <row r="2182" spans="1:49" x14ac:dyDescent="0.2">
      <c r="A2182">
        <v>2180</v>
      </c>
      <c r="B2182" t="s">
        <v>8967</v>
      </c>
      <c r="C2182" t="s">
        <v>8966</v>
      </c>
      <c r="D2182" t="s">
        <v>8965</v>
      </c>
      <c r="F2182" t="s">
        <v>8964</v>
      </c>
      <c r="G2182" t="s">
        <v>6</v>
      </c>
      <c r="H2182" t="s">
        <v>5</v>
      </c>
      <c r="I2182" t="s">
        <v>8963</v>
      </c>
      <c r="J2182" t="s">
        <v>8962</v>
      </c>
      <c r="K2182" t="s">
        <v>8961</v>
      </c>
      <c r="L2182" t="s">
        <v>8960</v>
      </c>
      <c r="M2182" t="s">
        <v>4523</v>
      </c>
      <c r="N2182">
        <v>5</v>
      </c>
      <c r="O2182" t="s">
        <v>8959</v>
      </c>
      <c r="P2182" t="s">
        <v>8958</v>
      </c>
      <c r="Q2182" t="s">
        <v>8957</v>
      </c>
      <c r="R2182" s="7">
        <v>41122</v>
      </c>
      <c r="S2182" s="8">
        <f t="shared" si="272"/>
        <v>2012</v>
      </c>
      <c r="T2182" s="8">
        <v>2012</v>
      </c>
      <c r="U2182" s="8">
        <f t="shared" si="273"/>
        <v>10</v>
      </c>
      <c r="V2182" s="7">
        <v>41122</v>
      </c>
      <c r="W2182" t="s">
        <v>8956</v>
      </c>
      <c r="X2182" s="2">
        <v>1.2949999999999999</v>
      </c>
      <c r="Y2182" s="6">
        <f t="shared" si="274"/>
        <v>3.4569285390139079E-2</v>
      </c>
      <c r="AA2182">
        <v>310182</v>
      </c>
      <c r="AB2182">
        <v>13985</v>
      </c>
      <c r="AD2182" t="s">
        <v>2</v>
      </c>
      <c r="AE2182" t="s">
        <v>8955</v>
      </c>
      <c r="AH2182" t="s">
        <v>978</v>
      </c>
      <c r="AI2182" t="s">
        <v>8954</v>
      </c>
      <c r="AJ2182" t="s">
        <v>8953</v>
      </c>
      <c r="AK2182" t="s">
        <v>8952</v>
      </c>
      <c r="AL2182">
        <v>18</v>
      </c>
      <c r="AM2182" s="5">
        <f t="shared" si="275"/>
        <v>1.8</v>
      </c>
      <c r="AN2182" s="4">
        <f t="shared" si="276"/>
        <v>2.7262400605831123E-3</v>
      </c>
      <c r="AO2182" s="3"/>
      <c r="AP2182">
        <v>0</v>
      </c>
      <c r="AR2182" t="s">
        <v>1</v>
      </c>
      <c r="AS2182" t="s">
        <v>391</v>
      </c>
      <c r="AT2182" s="2" t="s">
        <v>0</v>
      </c>
      <c r="AU2182" s="1">
        <f t="shared" si="277"/>
        <v>2.5016371791272292</v>
      </c>
      <c r="AV2182" s="1">
        <f t="shared" si="278"/>
        <v>1.8647762725361097</v>
      </c>
      <c r="AW2182" s="1">
        <f t="shared" si="279"/>
        <v>1.2279153659449902</v>
      </c>
    </row>
    <row r="2183" spans="1:49" x14ac:dyDescent="0.2">
      <c r="A2183">
        <v>2181</v>
      </c>
      <c r="B2183" t="s">
        <v>8951</v>
      </c>
      <c r="C2183" t="s">
        <v>8950</v>
      </c>
      <c r="D2183" t="s">
        <v>8949</v>
      </c>
      <c r="E2183">
        <v>22516182</v>
      </c>
      <c r="F2183" t="s">
        <v>8948</v>
      </c>
      <c r="G2183" t="s">
        <v>6</v>
      </c>
      <c r="H2183" t="s">
        <v>5</v>
      </c>
      <c r="I2183" t="s">
        <v>8947</v>
      </c>
      <c r="J2183" t="s">
        <v>8946</v>
      </c>
      <c r="K2183" t="s">
        <v>8945</v>
      </c>
      <c r="L2183" t="s">
        <v>8944</v>
      </c>
      <c r="M2183" t="s">
        <v>8943</v>
      </c>
      <c r="N2183">
        <v>15</v>
      </c>
      <c r="O2183" t="s">
        <v>8942</v>
      </c>
      <c r="P2183" t="s">
        <v>8941</v>
      </c>
      <c r="Q2183" t="s">
        <v>8940</v>
      </c>
      <c r="R2183" s="7">
        <v>41122</v>
      </c>
      <c r="S2183" s="8">
        <f t="shared" si="272"/>
        <v>2012</v>
      </c>
      <c r="T2183" s="8">
        <v>2012</v>
      </c>
      <c r="U2183" s="8">
        <f t="shared" si="273"/>
        <v>10</v>
      </c>
      <c r="V2183" s="7">
        <v>41122</v>
      </c>
      <c r="W2183" t="s">
        <v>219</v>
      </c>
      <c r="X2183" s="2">
        <v>1.718</v>
      </c>
      <c r="Y2183" s="6">
        <f t="shared" si="274"/>
        <v>4.5861028803288753E-2</v>
      </c>
      <c r="AA2183">
        <v>9651748</v>
      </c>
      <c r="AB2183">
        <v>20384</v>
      </c>
      <c r="AD2183" t="s">
        <v>2</v>
      </c>
      <c r="AE2183">
        <v>42</v>
      </c>
      <c r="AF2183">
        <v>8</v>
      </c>
      <c r="AH2183" t="s">
        <v>8939</v>
      </c>
      <c r="AI2183" t="s">
        <v>8938</v>
      </c>
      <c r="AJ2183" t="s">
        <v>8937</v>
      </c>
      <c r="AK2183" t="s">
        <v>8936</v>
      </c>
      <c r="AL2183">
        <v>75</v>
      </c>
      <c r="AM2183" s="5">
        <f t="shared" si="275"/>
        <v>7.5</v>
      </c>
      <c r="AN2183" s="4">
        <f t="shared" si="276"/>
        <v>1.1359333585762969E-2</v>
      </c>
      <c r="AO2183" s="3"/>
      <c r="AP2183">
        <v>0</v>
      </c>
      <c r="AQ2183" t="s">
        <v>230</v>
      </c>
      <c r="AR2183" t="s">
        <v>1</v>
      </c>
      <c r="AS2183" t="s">
        <v>8935</v>
      </c>
      <c r="AT2183" s="2" t="s">
        <v>0</v>
      </c>
      <c r="AU2183" s="1">
        <f t="shared" si="277"/>
        <v>3.5510520238031016</v>
      </c>
      <c r="AV2183" s="1">
        <f t="shared" si="278"/>
        <v>2.8610181194525861</v>
      </c>
      <c r="AW2183" s="1">
        <f t="shared" si="279"/>
        <v>2.1709842151020702</v>
      </c>
    </row>
    <row r="2184" spans="1:49" x14ac:dyDescent="0.2">
      <c r="A2184">
        <v>2182</v>
      </c>
      <c r="B2184" t="s">
        <v>8934</v>
      </c>
      <c r="C2184" t="s">
        <v>8933</v>
      </c>
      <c r="D2184" t="s">
        <v>8932</v>
      </c>
      <c r="E2184">
        <v>22698752</v>
      </c>
      <c r="F2184" t="s">
        <v>8931</v>
      </c>
      <c r="G2184" t="s">
        <v>6</v>
      </c>
      <c r="H2184" t="s">
        <v>5</v>
      </c>
      <c r="I2184" t="s">
        <v>8930</v>
      </c>
      <c r="J2184" t="s">
        <v>8929</v>
      </c>
      <c r="K2184" t="s">
        <v>8928</v>
      </c>
      <c r="L2184" t="s">
        <v>8927</v>
      </c>
      <c r="M2184" t="s">
        <v>8926</v>
      </c>
      <c r="N2184">
        <v>5</v>
      </c>
      <c r="O2184" t="s">
        <v>8925</v>
      </c>
      <c r="P2184" t="s">
        <v>8924</v>
      </c>
      <c r="Q2184" t="s">
        <v>8923</v>
      </c>
      <c r="R2184" s="7">
        <v>41122</v>
      </c>
      <c r="S2184" s="8">
        <f t="shared" si="272"/>
        <v>2012</v>
      </c>
      <c r="T2184" s="8">
        <v>2012</v>
      </c>
      <c r="U2184" s="8">
        <f t="shared" si="273"/>
        <v>10</v>
      </c>
      <c r="V2184" s="7">
        <v>41122</v>
      </c>
      <c r="W2184" t="s">
        <v>8922</v>
      </c>
      <c r="X2184" s="2">
        <v>1.17</v>
      </c>
      <c r="Y2184" s="6">
        <f t="shared" si="274"/>
        <v>3.1232481781052295E-2</v>
      </c>
      <c r="AA2184">
        <v>9819428</v>
      </c>
      <c r="AB2184">
        <v>16617</v>
      </c>
      <c r="AD2184" t="s">
        <v>2</v>
      </c>
      <c r="AE2184">
        <v>57</v>
      </c>
      <c r="AH2184" t="s">
        <v>8921</v>
      </c>
      <c r="AI2184" t="s">
        <v>8920</v>
      </c>
      <c r="AJ2184" t="s">
        <v>8919</v>
      </c>
      <c r="AK2184" t="s">
        <v>8918</v>
      </c>
      <c r="AL2184">
        <v>147</v>
      </c>
      <c r="AM2184" s="5">
        <f t="shared" si="275"/>
        <v>14.7</v>
      </c>
      <c r="AN2184" s="4">
        <f t="shared" si="276"/>
        <v>2.2264293828095416E-2</v>
      </c>
      <c r="AO2184" s="3"/>
      <c r="AP2184">
        <v>0</v>
      </c>
      <c r="AQ2184" t="s">
        <v>230</v>
      </c>
      <c r="AR2184" t="s">
        <v>8917</v>
      </c>
      <c r="AS2184" t="s">
        <v>229</v>
      </c>
      <c r="AT2184" s="2">
        <v>4.2699999999999996</v>
      </c>
      <c r="AU2184" s="1">
        <f t="shared" si="277"/>
        <v>2.8542025395165234</v>
      </c>
      <c r="AV2184" s="1">
        <f t="shared" si="278"/>
        <v>2.6748387804573857</v>
      </c>
      <c r="AW2184" s="1">
        <f t="shared" si="279"/>
        <v>2.495475021398248</v>
      </c>
    </row>
    <row r="2185" spans="1:49" x14ac:dyDescent="0.2">
      <c r="A2185">
        <v>2183</v>
      </c>
      <c r="B2185" t="s">
        <v>8916</v>
      </c>
      <c r="C2185" t="s">
        <v>8915</v>
      </c>
      <c r="D2185" t="s">
        <v>8914</v>
      </c>
      <c r="F2185" t="s">
        <v>8913</v>
      </c>
      <c r="G2185" t="s">
        <v>6</v>
      </c>
      <c r="H2185" t="s">
        <v>5</v>
      </c>
      <c r="I2185" t="s">
        <v>8912</v>
      </c>
      <c r="J2185" t="s">
        <v>8911</v>
      </c>
      <c r="K2185" t="s">
        <v>8910</v>
      </c>
      <c r="L2185" t="s">
        <v>8909</v>
      </c>
      <c r="M2185" t="s">
        <v>8908</v>
      </c>
      <c r="N2185">
        <v>6</v>
      </c>
      <c r="O2185" t="s">
        <v>8907</v>
      </c>
      <c r="P2185" t="s">
        <v>8906</v>
      </c>
      <c r="Q2185" t="s">
        <v>8905</v>
      </c>
      <c r="R2185" s="7">
        <v>41122</v>
      </c>
      <c r="S2185" s="8">
        <f t="shared" si="272"/>
        <v>2012</v>
      </c>
      <c r="T2185" s="8">
        <v>2012</v>
      </c>
      <c r="U2185" s="8">
        <f t="shared" si="273"/>
        <v>10</v>
      </c>
      <c r="V2185" s="7">
        <v>41122</v>
      </c>
      <c r="W2185" t="s">
        <v>8904</v>
      </c>
      <c r="X2185" s="2">
        <v>0.67200000000000004</v>
      </c>
      <c r="Y2185" s="6">
        <f t="shared" si="274"/>
        <v>1.793865620245055E-2</v>
      </c>
      <c r="AA2185">
        <v>3796779</v>
      </c>
      <c r="AB2185">
        <v>18375</v>
      </c>
      <c r="AD2185" t="s">
        <v>2</v>
      </c>
      <c r="AE2185">
        <v>162</v>
      </c>
      <c r="AF2185" t="s">
        <v>4492</v>
      </c>
      <c r="AH2185" t="s">
        <v>8903</v>
      </c>
      <c r="AI2185" t="s">
        <v>8902</v>
      </c>
      <c r="AJ2185" t="s">
        <v>8901</v>
      </c>
      <c r="AK2185" t="s">
        <v>8900</v>
      </c>
      <c r="AL2185">
        <v>16</v>
      </c>
      <c r="AM2185" s="5">
        <f t="shared" si="275"/>
        <v>1.6</v>
      </c>
      <c r="AN2185" s="4">
        <f t="shared" si="276"/>
        <v>2.4233244982961003E-3</v>
      </c>
      <c r="AO2185" s="3"/>
      <c r="AP2185">
        <v>0</v>
      </c>
      <c r="AQ2185" t="s">
        <v>8899</v>
      </c>
      <c r="AR2185" t="s">
        <v>8898</v>
      </c>
      <c r="AS2185" t="s">
        <v>8897</v>
      </c>
      <c r="AT2185" s="2">
        <v>3.266</v>
      </c>
      <c r="AU2185" s="1">
        <f t="shared" si="277"/>
        <v>1.3284056691204214</v>
      </c>
      <c r="AV2185" s="1">
        <f t="shared" si="278"/>
        <v>1.0180990350373325</v>
      </c>
      <c r="AW2185" s="1">
        <f t="shared" si="279"/>
        <v>0.70779240095424356</v>
      </c>
    </row>
    <row r="2186" spans="1:49" x14ac:dyDescent="0.2">
      <c r="A2186">
        <v>2184</v>
      </c>
      <c r="B2186" t="s">
        <v>8896</v>
      </c>
      <c r="C2186" t="s">
        <v>8895</v>
      </c>
      <c r="D2186" t="s">
        <v>8894</v>
      </c>
      <c r="E2186">
        <v>22386503</v>
      </c>
      <c r="F2186" t="s">
        <v>8893</v>
      </c>
      <c r="G2186" t="s">
        <v>6</v>
      </c>
      <c r="H2186" t="s">
        <v>5</v>
      </c>
      <c r="I2186" t="s">
        <v>8892</v>
      </c>
      <c r="J2186">
        <v>60010146</v>
      </c>
      <c r="K2186" t="s">
        <v>765</v>
      </c>
      <c r="L2186" t="s">
        <v>764</v>
      </c>
      <c r="M2186" t="s">
        <v>44</v>
      </c>
      <c r="N2186">
        <v>3</v>
      </c>
      <c r="O2186" t="s">
        <v>8891</v>
      </c>
      <c r="P2186" t="s">
        <v>8890</v>
      </c>
      <c r="Q2186" t="s">
        <v>763</v>
      </c>
      <c r="R2186" s="7">
        <v>41122</v>
      </c>
      <c r="S2186" s="8">
        <f t="shared" si="272"/>
        <v>2012</v>
      </c>
      <c r="T2186" s="8">
        <v>2012</v>
      </c>
      <c r="U2186" s="8">
        <f t="shared" si="273"/>
        <v>10</v>
      </c>
      <c r="V2186" s="7">
        <v>41122</v>
      </c>
      <c r="W2186" t="s">
        <v>8889</v>
      </c>
      <c r="X2186" s="2">
        <v>1.3959999999999999</v>
      </c>
      <c r="Y2186" s="6">
        <f t="shared" si="274"/>
        <v>3.72654227062812E-2</v>
      </c>
      <c r="AA2186">
        <v>8936080</v>
      </c>
      <c r="AB2186">
        <v>24804</v>
      </c>
      <c r="AC2186">
        <v>18792782</v>
      </c>
      <c r="AD2186" t="s">
        <v>2</v>
      </c>
      <c r="AE2186">
        <v>32</v>
      </c>
      <c r="AH2186" t="s">
        <v>8888</v>
      </c>
      <c r="AI2186" t="s">
        <v>8887</v>
      </c>
      <c r="AJ2186" t="s">
        <v>8886</v>
      </c>
      <c r="AK2186" t="s">
        <v>8885</v>
      </c>
      <c r="AL2186">
        <v>17</v>
      </c>
      <c r="AM2186" s="5">
        <f t="shared" si="275"/>
        <v>1.7</v>
      </c>
      <c r="AN2186" s="4">
        <f t="shared" si="276"/>
        <v>2.5747822794396063E-3</v>
      </c>
      <c r="AO2186" s="3"/>
      <c r="AP2186">
        <v>0</v>
      </c>
      <c r="AQ2186" t="s">
        <v>49</v>
      </c>
      <c r="AR2186">
        <v>270182</v>
      </c>
      <c r="AS2186" t="s">
        <v>48</v>
      </c>
      <c r="AT2186" s="2">
        <v>8.0500000000000007</v>
      </c>
      <c r="AU2186" s="1">
        <f t="shared" si="277"/>
        <v>2.6858230578228723</v>
      </c>
      <c r="AV2186" s="1">
        <f t="shared" si="278"/>
        <v>1.9920102492860403</v>
      </c>
      <c r="AW2186" s="1">
        <f t="shared" si="279"/>
        <v>1.2981974407492083</v>
      </c>
    </row>
    <row r="2187" spans="1:49" x14ac:dyDescent="0.2">
      <c r="A2187">
        <v>2185</v>
      </c>
      <c r="B2187" t="s">
        <v>8884</v>
      </c>
      <c r="C2187" t="s">
        <v>8883</v>
      </c>
      <c r="D2187" t="s">
        <v>8882</v>
      </c>
      <c r="F2187" t="s">
        <v>8881</v>
      </c>
      <c r="G2187" t="s">
        <v>6</v>
      </c>
      <c r="H2187" t="s">
        <v>5</v>
      </c>
      <c r="I2187" t="s">
        <v>8880</v>
      </c>
      <c r="J2187">
        <v>60022144</v>
      </c>
      <c r="K2187" t="s">
        <v>2330</v>
      </c>
      <c r="L2187" t="s">
        <v>2329</v>
      </c>
      <c r="M2187" t="s">
        <v>12</v>
      </c>
      <c r="N2187">
        <v>2</v>
      </c>
      <c r="O2187" t="s">
        <v>8879</v>
      </c>
      <c r="P2187" t="s">
        <v>8878</v>
      </c>
      <c r="Q2187" t="s">
        <v>5090</v>
      </c>
      <c r="R2187" s="7">
        <v>41122</v>
      </c>
      <c r="S2187" s="8">
        <f t="shared" si="272"/>
        <v>2012</v>
      </c>
      <c r="T2187" s="8">
        <v>2012</v>
      </c>
      <c r="U2187" s="8">
        <f t="shared" si="273"/>
        <v>10</v>
      </c>
      <c r="V2187" s="7">
        <v>41122</v>
      </c>
      <c r="W2187" t="s">
        <v>1969</v>
      </c>
      <c r="X2187" s="2">
        <v>0.627</v>
      </c>
      <c r="Y2187" s="6">
        <f t="shared" si="274"/>
        <v>1.6737406903179305E-2</v>
      </c>
      <c r="AA2187">
        <v>9269851</v>
      </c>
      <c r="AB2187">
        <v>28435</v>
      </c>
      <c r="AD2187" t="s">
        <v>2</v>
      </c>
      <c r="AE2187">
        <v>83</v>
      </c>
      <c r="AH2187" t="s">
        <v>8877</v>
      </c>
      <c r="AI2187" t="s">
        <v>8876</v>
      </c>
      <c r="AJ2187" t="s">
        <v>8875</v>
      </c>
      <c r="AK2187" t="s">
        <v>8874</v>
      </c>
      <c r="AL2187">
        <v>29</v>
      </c>
      <c r="AM2187" s="5">
        <f t="shared" si="275"/>
        <v>2.9</v>
      </c>
      <c r="AN2187" s="4">
        <f t="shared" si="276"/>
        <v>4.3922756531616812E-3</v>
      </c>
      <c r="AO2187" s="3"/>
      <c r="AP2187">
        <v>0</v>
      </c>
      <c r="AQ2187" t="s">
        <v>2017</v>
      </c>
      <c r="AR2187" t="s">
        <v>1</v>
      </c>
      <c r="AS2187" t="s">
        <v>2016</v>
      </c>
      <c r="AT2187" s="2">
        <v>2.121</v>
      </c>
      <c r="AU2187" s="1">
        <f t="shared" si="277"/>
        <v>1.3033867528174017</v>
      </c>
      <c r="AV2187" s="1">
        <f t="shared" si="278"/>
        <v>1.0564841278170494</v>
      </c>
      <c r="AW2187" s="1">
        <f t="shared" si="279"/>
        <v>0.80958150281669683</v>
      </c>
    </row>
    <row r="2188" spans="1:49" x14ac:dyDescent="0.2">
      <c r="A2188">
        <v>2186</v>
      </c>
      <c r="B2188" t="s">
        <v>8873</v>
      </c>
      <c r="C2188" t="s">
        <v>8872</v>
      </c>
      <c r="F2188" t="s">
        <v>8871</v>
      </c>
      <c r="G2188" t="s">
        <v>6</v>
      </c>
      <c r="H2188" t="s">
        <v>5</v>
      </c>
      <c r="I2188" t="s">
        <v>8870</v>
      </c>
      <c r="J2188">
        <v>109888730</v>
      </c>
      <c r="K2188" t="s">
        <v>8869</v>
      </c>
      <c r="M2188" t="s">
        <v>12</v>
      </c>
      <c r="N2188">
        <v>1</v>
      </c>
      <c r="O2188" t="s">
        <v>8868</v>
      </c>
      <c r="P2188">
        <v>13003696900</v>
      </c>
      <c r="Q2188">
        <v>109888730</v>
      </c>
      <c r="R2188" s="7">
        <v>41122</v>
      </c>
      <c r="S2188" s="8">
        <f t="shared" si="272"/>
        <v>2012</v>
      </c>
      <c r="T2188" s="8">
        <v>2012</v>
      </c>
      <c r="U2188" s="8">
        <f t="shared" si="273"/>
        <v>10</v>
      </c>
      <c r="V2188" s="7">
        <v>41122</v>
      </c>
      <c r="W2188" t="s">
        <v>76</v>
      </c>
      <c r="X2188" s="2">
        <v>0.30399999999999999</v>
      </c>
      <c r="Y2188" s="6">
        <f t="shared" si="274"/>
        <v>8.115106377299057E-3</v>
      </c>
      <c r="AA2188">
        <v>8952477</v>
      </c>
      <c r="AB2188">
        <v>12250</v>
      </c>
      <c r="AC2188">
        <v>10982760</v>
      </c>
      <c r="AD2188" t="s">
        <v>2</v>
      </c>
      <c r="AE2188">
        <v>54</v>
      </c>
      <c r="AF2188">
        <v>8</v>
      </c>
      <c r="AH2188" t="s">
        <v>8867</v>
      </c>
      <c r="AI2188" t="s">
        <v>8866</v>
      </c>
      <c r="AJ2188" t="s">
        <v>8865</v>
      </c>
      <c r="AK2188" t="s">
        <v>8864</v>
      </c>
      <c r="AL2188">
        <v>0</v>
      </c>
      <c r="AM2188" s="5">
        <f t="shared" si="275"/>
        <v>0</v>
      </c>
      <c r="AN2188" s="4">
        <f t="shared" si="276"/>
        <v>0</v>
      </c>
      <c r="AO2188" s="3"/>
      <c r="AP2188">
        <v>0</v>
      </c>
      <c r="AR2188" t="s">
        <v>1</v>
      </c>
      <c r="AT2188" s="2" t="s">
        <v>0</v>
      </c>
      <c r="AU2188" s="1">
        <f t="shared" si="277"/>
        <v>0.56805744641093392</v>
      </c>
      <c r="AV2188" s="1">
        <f t="shared" si="278"/>
        <v>0.40575531886495286</v>
      </c>
      <c r="AW2188" s="1">
        <f t="shared" si="279"/>
        <v>0.24345319131897172</v>
      </c>
    </row>
    <row r="2189" spans="1:49" x14ac:dyDescent="0.2">
      <c r="A2189">
        <v>2187</v>
      </c>
      <c r="B2189" t="s">
        <v>8863</v>
      </c>
      <c r="C2189" t="s">
        <v>8862</v>
      </c>
      <c r="F2189" t="s">
        <v>8861</v>
      </c>
      <c r="G2189" t="s">
        <v>6</v>
      </c>
      <c r="H2189" t="s">
        <v>5</v>
      </c>
      <c r="I2189" t="s">
        <v>8860</v>
      </c>
      <c r="J2189" t="s">
        <v>8859</v>
      </c>
      <c r="K2189" t="s">
        <v>8858</v>
      </c>
      <c r="L2189" t="s">
        <v>8857</v>
      </c>
      <c r="M2189" t="s">
        <v>670</v>
      </c>
      <c r="N2189">
        <v>2</v>
      </c>
      <c r="O2189" t="s">
        <v>8856</v>
      </c>
      <c r="P2189" t="s">
        <v>8855</v>
      </c>
      <c r="Q2189" t="s">
        <v>8854</v>
      </c>
      <c r="R2189" s="7">
        <v>41122</v>
      </c>
      <c r="S2189" s="8">
        <f t="shared" si="272"/>
        <v>2012</v>
      </c>
      <c r="T2189" s="8">
        <v>2012</v>
      </c>
      <c r="U2189" s="8">
        <f t="shared" si="273"/>
        <v>10</v>
      </c>
      <c r="V2189" s="7">
        <v>41122</v>
      </c>
      <c r="W2189" t="s">
        <v>76</v>
      </c>
      <c r="X2189" s="2">
        <v>0.30399999999999999</v>
      </c>
      <c r="Y2189" s="6">
        <f t="shared" si="274"/>
        <v>8.115106377299057E-3</v>
      </c>
      <c r="AA2189">
        <v>8952477</v>
      </c>
      <c r="AB2189">
        <v>12250</v>
      </c>
      <c r="AC2189">
        <v>10982760</v>
      </c>
      <c r="AD2189" t="s">
        <v>2</v>
      </c>
      <c r="AE2189">
        <v>54</v>
      </c>
      <c r="AF2189">
        <v>8</v>
      </c>
      <c r="AH2189" t="s">
        <v>8853</v>
      </c>
      <c r="AI2189" t="s">
        <v>8852</v>
      </c>
      <c r="AJ2189" t="s">
        <v>8851</v>
      </c>
      <c r="AK2189" t="s">
        <v>8850</v>
      </c>
      <c r="AL2189">
        <v>3</v>
      </c>
      <c r="AM2189" s="5">
        <f t="shared" si="275"/>
        <v>0.3</v>
      </c>
      <c r="AN2189" s="4">
        <f t="shared" si="276"/>
        <v>4.5437334343051872E-4</v>
      </c>
      <c r="AO2189" s="3"/>
      <c r="AP2189">
        <v>0</v>
      </c>
      <c r="AR2189" t="s">
        <v>1</v>
      </c>
      <c r="AT2189" s="2" t="s">
        <v>0</v>
      </c>
      <c r="AU2189" s="1">
        <f t="shared" si="277"/>
        <v>0.58168864671384946</v>
      </c>
      <c r="AV2189" s="1">
        <f t="shared" si="278"/>
        <v>0.42847398603647879</v>
      </c>
      <c r="AW2189" s="1">
        <f t="shared" si="279"/>
        <v>0.27525932535910802</v>
      </c>
    </row>
    <row r="2190" spans="1:49" x14ac:dyDescent="0.2">
      <c r="A2190">
        <v>2188</v>
      </c>
      <c r="B2190" t="s">
        <v>8849</v>
      </c>
      <c r="C2190" t="s">
        <v>8848</v>
      </c>
      <c r="F2190" t="s">
        <v>8847</v>
      </c>
      <c r="G2190" t="s">
        <v>6</v>
      </c>
      <c r="H2190" t="s">
        <v>5</v>
      </c>
      <c r="I2190" t="s">
        <v>2568</v>
      </c>
      <c r="J2190">
        <v>60025578</v>
      </c>
      <c r="K2190" t="s">
        <v>83</v>
      </c>
      <c r="L2190" t="s">
        <v>82</v>
      </c>
      <c r="M2190" t="s">
        <v>16</v>
      </c>
      <c r="N2190">
        <v>5</v>
      </c>
      <c r="O2190" t="s">
        <v>8846</v>
      </c>
      <c r="P2190" t="s">
        <v>8845</v>
      </c>
      <c r="Q2190" t="s">
        <v>81</v>
      </c>
      <c r="R2190" s="7">
        <v>41122</v>
      </c>
      <c r="S2190" s="8">
        <f t="shared" si="272"/>
        <v>2012</v>
      </c>
      <c r="T2190" s="8">
        <v>2012</v>
      </c>
      <c r="U2190" s="8">
        <f t="shared" si="273"/>
        <v>10</v>
      </c>
      <c r="V2190" s="7">
        <v>41122</v>
      </c>
      <c r="W2190" t="s">
        <v>76</v>
      </c>
      <c r="X2190" s="2">
        <v>0.30399999999999999</v>
      </c>
      <c r="Y2190" s="6">
        <f t="shared" si="274"/>
        <v>8.115106377299057E-3</v>
      </c>
      <c r="AA2190">
        <v>8952477</v>
      </c>
      <c r="AB2190">
        <v>12250</v>
      </c>
      <c r="AC2190">
        <v>10982760</v>
      </c>
      <c r="AD2190" t="s">
        <v>2</v>
      </c>
      <c r="AE2190">
        <v>54</v>
      </c>
      <c r="AF2190">
        <v>8</v>
      </c>
      <c r="AH2190" t="s">
        <v>8844</v>
      </c>
      <c r="AI2190" t="s">
        <v>8843</v>
      </c>
      <c r="AJ2190" t="s">
        <v>8842</v>
      </c>
      <c r="AK2190" t="s">
        <v>8841</v>
      </c>
      <c r="AL2190">
        <v>8</v>
      </c>
      <c r="AM2190" s="5">
        <f t="shared" si="275"/>
        <v>0.8</v>
      </c>
      <c r="AN2190" s="4">
        <f t="shared" si="276"/>
        <v>1.2116622491480501E-3</v>
      </c>
      <c r="AO2190" s="3"/>
      <c r="AP2190">
        <v>0</v>
      </c>
      <c r="AR2190" t="s">
        <v>1</v>
      </c>
      <c r="AT2190" s="2" t="s">
        <v>0</v>
      </c>
      <c r="AU2190" s="1">
        <f t="shared" si="277"/>
        <v>0.6044073138853755</v>
      </c>
      <c r="AV2190" s="1">
        <f t="shared" si="278"/>
        <v>0.46633843132235536</v>
      </c>
      <c r="AW2190" s="1">
        <f t="shared" si="279"/>
        <v>0.32826954875933523</v>
      </c>
    </row>
    <row r="2191" spans="1:49" x14ac:dyDescent="0.2">
      <c r="A2191">
        <v>2189</v>
      </c>
      <c r="B2191" t="s">
        <v>8840</v>
      </c>
      <c r="C2191" t="s">
        <v>8839</v>
      </c>
      <c r="F2191" t="s">
        <v>8838</v>
      </c>
      <c r="G2191" t="s">
        <v>6</v>
      </c>
      <c r="H2191" t="s">
        <v>5</v>
      </c>
      <c r="I2191" t="s">
        <v>8837</v>
      </c>
      <c r="J2191" t="s">
        <v>8836</v>
      </c>
      <c r="K2191" t="s">
        <v>8835</v>
      </c>
      <c r="L2191" t="s">
        <v>8834</v>
      </c>
      <c r="M2191" t="s">
        <v>8833</v>
      </c>
      <c r="N2191">
        <v>6</v>
      </c>
      <c r="O2191" t="s">
        <v>8832</v>
      </c>
      <c r="P2191" t="s">
        <v>8831</v>
      </c>
      <c r="Q2191" t="s">
        <v>8830</v>
      </c>
      <c r="R2191" s="7">
        <v>41122</v>
      </c>
      <c r="S2191" s="8">
        <f t="shared" si="272"/>
        <v>2012</v>
      </c>
      <c r="T2191" s="8">
        <v>2012</v>
      </c>
      <c r="U2191" s="8">
        <f t="shared" si="273"/>
        <v>10</v>
      </c>
      <c r="V2191" s="7">
        <v>41122</v>
      </c>
      <c r="W2191" t="s">
        <v>76</v>
      </c>
      <c r="X2191" s="2">
        <v>0.30399999999999999</v>
      </c>
      <c r="Y2191" s="6">
        <f t="shared" si="274"/>
        <v>8.115106377299057E-3</v>
      </c>
      <c r="AA2191">
        <v>8952477</v>
      </c>
      <c r="AB2191">
        <v>12250</v>
      </c>
      <c r="AC2191">
        <v>10982760</v>
      </c>
      <c r="AD2191" t="s">
        <v>2</v>
      </c>
      <c r="AE2191">
        <v>54</v>
      </c>
      <c r="AF2191">
        <v>8</v>
      </c>
      <c r="AH2191" t="s">
        <v>8829</v>
      </c>
      <c r="AI2191" t="s">
        <v>8828</v>
      </c>
      <c r="AJ2191" t="s">
        <v>8827</v>
      </c>
      <c r="AK2191" t="s">
        <v>8826</v>
      </c>
      <c r="AL2191">
        <v>11</v>
      </c>
      <c r="AM2191" s="5">
        <f t="shared" si="275"/>
        <v>1.1000000000000001</v>
      </c>
      <c r="AN2191" s="4">
        <f t="shared" si="276"/>
        <v>1.6660355925785689E-3</v>
      </c>
      <c r="AO2191" s="3"/>
      <c r="AP2191">
        <v>0</v>
      </c>
      <c r="AR2191" t="s">
        <v>1</v>
      </c>
      <c r="AT2191" s="2" t="s">
        <v>0</v>
      </c>
      <c r="AU2191" s="1">
        <f t="shared" si="277"/>
        <v>0.61803851418829103</v>
      </c>
      <c r="AV2191" s="1">
        <f t="shared" si="278"/>
        <v>0.48905709849388129</v>
      </c>
      <c r="AW2191" s="1">
        <f t="shared" si="279"/>
        <v>0.36007568279947155</v>
      </c>
    </row>
    <row r="2192" spans="1:49" x14ac:dyDescent="0.2">
      <c r="A2192">
        <v>2190</v>
      </c>
      <c r="B2192" t="s">
        <v>8825</v>
      </c>
      <c r="C2192" t="s">
        <v>8824</v>
      </c>
      <c r="F2192" t="s">
        <v>8823</v>
      </c>
      <c r="G2192" t="s">
        <v>6</v>
      </c>
      <c r="H2192" t="s">
        <v>5</v>
      </c>
      <c r="I2192" t="s">
        <v>8822</v>
      </c>
      <c r="J2192">
        <v>60018926</v>
      </c>
      <c r="K2192" t="s">
        <v>926</v>
      </c>
      <c r="L2192" t="s">
        <v>409</v>
      </c>
      <c r="M2192" t="s">
        <v>12</v>
      </c>
      <c r="N2192">
        <v>2</v>
      </c>
      <c r="O2192" t="s">
        <v>8821</v>
      </c>
      <c r="P2192" t="s">
        <v>8820</v>
      </c>
      <c r="Q2192" t="s">
        <v>925</v>
      </c>
      <c r="R2192" s="7">
        <v>41122</v>
      </c>
      <c r="S2192" s="8">
        <f t="shared" si="272"/>
        <v>2012</v>
      </c>
      <c r="T2192" s="8">
        <v>2012</v>
      </c>
      <c r="U2192" s="8">
        <f t="shared" si="273"/>
        <v>10</v>
      </c>
      <c r="V2192" s="7">
        <v>41122</v>
      </c>
      <c r="W2192" t="s">
        <v>76</v>
      </c>
      <c r="X2192" s="2">
        <v>0.30399999999999999</v>
      </c>
      <c r="Y2192" s="6">
        <f t="shared" si="274"/>
        <v>8.115106377299057E-3</v>
      </c>
      <c r="AA2192">
        <v>8952477</v>
      </c>
      <c r="AB2192">
        <v>12250</v>
      </c>
      <c r="AC2192">
        <v>10982760</v>
      </c>
      <c r="AD2192" t="s">
        <v>2</v>
      </c>
      <c r="AE2192">
        <v>54</v>
      </c>
      <c r="AF2192">
        <v>8</v>
      </c>
      <c r="AH2192" t="s">
        <v>8819</v>
      </c>
      <c r="AI2192" t="s">
        <v>8818</v>
      </c>
      <c r="AJ2192" t="s">
        <v>8817</v>
      </c>
      <c r="AK2192" t="s">
        <v>8816</v>
      </c>
      <c r="AL2192">
        <v>14</v>
      </c>
      <c r="AM2192" s="5">
        <f t="shared" si="275"/>
        <v>1.4</v>
      </c>
      <c r="AN2192" s="4">
        <f t="shared" si="276"/>
        <v>2.1204089360090874E-3</v>
      </c>
      <c r="AO2192" s="3"/>
      <c r="AP2192">
        <v>0</v>
      </c>
      <c r="AR2192" t="s">
        <v>1</v>
      </c>
      <c r="AT2192" s="2" t="s">
        <v>0</v>
      </c>
      <c r="AU2192" s="1">
        <f t="shared" si="277"/>
        <v>0.63166971449120657</v>
      </c>
      <c r="AV2192" s="1">
        <f t="shared" si="278"/>
        <v>0.51177576566540717</v>
      </c>
      <c r="AW2192" s="1">
        <f t="shared" si="279"/>
        <v>0.39188181683960782</v>
      </c>
    </row>
    <row r="2193" spans="1:49" x14ac:dyDescent="0.2">
      <c r="A2193">
        <v>2191</v>
      </c>
      <c r="B2193" t="s">
        <v>8815</v>
      </c>
      <c r="C2193" t="s">
        <v>8814</v>
      </c>
      <c r="F2193" t="s">
        <v>8813</v>
      </c>
      <c r="G2193" t="s">
        <v>6</v>
      </c>
      <c r="H2193" t="s">
        <v>5</v>
      </c>
      <c r="I2193" t="s">
        <v>8812</v>
      </c>
      <c r="J2193">
        <v>60023857</v>
      </c>
      <c r="K2193" t="s">
        <v>2247</v>
      </c>
      <c r="L2193" t="s">
        <v>2246</v>
      </c>
      <c r="M2193" t="s">
        <v>149</v>
      </c>
      <c r="N2193">
        <v>3</v>
      </c>
      <c r="O2193" t="s">
        <v>8811</v>
      </c>
      <c r="P2193" t="s">
        <v>8810</v>
      </c>
      <c r="Q2193" t="s">
        <v>8809</v>
      </c>
      <c r="R2193" s="7">
        <v>41122</v>
      </c>
      <c r="S2193" s="8">
        <f t="shared" si="272"/>
        <v>2012</v>
      </c>
      <c r="T2193" s="8">
        <v>2012</v>
      </c>
      <c r="U2193" s="8">
        <f t="shared" si="273"/>
        <v>10</v>
      </c>
      <c r="V2193" s="7">
        <v>41122</v>
      </c>
      <c r="W2193" t="s">
        <v>76</v>
      </c>
      <c r="X2193" s="2">
        <v>0.30399999999999999</v>
      </c>
      <c r="Y2193" s="6">
        <f t="shared" si="274"/>
        <v>8.115106377299057E-3</v>
      </c>
      <c r="AA2193">
        <v>8952477</v>
      </c>
      <c r="AB2193">
        <v>12250</v>
      </c>
      <c r="AC2193">
        <v>10982760</v>
      </c>
      <c r="AD2193" t="s">
        <v>2</v>
      </c>
      <c r="AE2193">
        <v>54</v>
      </c>
      <c r="AF2193">
        <v>8</v>
      </c>
      <c r="AH2193" t="s">
        <v>8808</v>
      </c>
      <c r="AI2193" t="s">
        <v>8807</v>
      </c>
      <c r="AJ2193" t="s">
        <v>8806</v>
      </c>
      <c r="AK2193" t="s">
        <v>8805</v>
      </c>
      <c r="AL2193">
        <v>12</v>
      </c>
      <c r="AM2193" s="5">
        <f t="shared" si="275"/>
        <v>1.2</v>
      </c>
      <c r="AN2193" s="4">
        <f t="shared" si="276"/>
        <v>1.8174933737220749E-3</v>
      </c>
      <c r="AO2193" s="3"/>
      <c r="AP2193">
        <v>0</v>
      </c>
      <c r="AR2193" t="s">
        <v>1</v>
      </c>
      <c r="AT2193" s="2" t="s">
        <v>0</v>
      </c>
      <c r="AU2193" s="1">
        <f t="shared" si="277"/>
        <v>0.62258224762259617</v>
      </c>
      <c r="AV2193" s="1">
        <f t="shared" si="278"/>
        <v>0.49662998755105653</v>
      </c>
      <c r="AW2193" s="1">
        <f t="shared" si="279"/>
        <v>0.37067772747951699</v>
      </c>
    </row>
    <row r="2194" spans="1:49" x14ac:dyDescent="0.2">
      <c r="A2194">
        <v>2192</v>
      </c>
      <c r="B2194" t="s">
        <v>8804</v>
      </c>
      <c r="C2194" t="s">
        <v>8803</v>
      </c>
      <c r="F2194" t="s">
        <v>8802</v>
      </c>
      <c r="G2194" t="s">
        <v>6</v>
      </c>
      <c r="H2194" t="s">
        <v>5</v>
      </c>
      <c r="I2194" t="s">
        <v>1627</v>
      </c>
      <c r="J2194">
        <v>60000994</v>
      </c>
      <c r="K2194" t="s">
        <v>1626</v>
      </c>
      <c r="L2194" t="s">
        <v>1625</v>
      </c>
      <c r="M2194" t="s">
        <v>299</v>
      </c>
      <c r="N2194">
        <v>2</v>
      </c>
      <c r="O2194" t="s">
        <v>8801</v>
      </c>
      <c r="P2194" t="s">
        <v>8800</v>
      </c>
      <c r="Q2194" t="s">
        <v>2553</v>
      </c>
      <c r="R2194" s="7">
        <v>41122</v>
      </c>
      <c r="S2194" s="8">
        <f t="shared" si="272"/>
        <v>2012</v>
      </c>
      <c r="T2194" s="8">
        <v>2012</v>
      </c>
      <c r="U2194" s="8">
        <f t="shared" si="273"/>
        <v>10</v>
      </c>
      <c r="V2194" s="7">
        <v>41122</v>
      </c>
      <c r="W2194" t="s">
        <v>76</v>
      </c>
      <c r="X2194" s="2">
        <v>0.30399999999999999</v>
      </c>
      <c r="Y2194" s="6">
        <f t="shared" si="274"/>
        <v>8.115106377299057E-3</v>
      </c>
      <c r="AA2194">
        <v>8952477</v>
      </c>
      <c r="AB2194">
        <v>12250</v>
      </c>
      <c r="AC2194">
        <v>10982760</v>
      </c>
      <c r="AD2194" t="s">
        <v>2</v>
      </c>
      <c r="AE2194">
        <v>54</v>
      </c>
      <c r="AF2194">
        <v>8</v>
      </c>
      <c r="AH2194" t="s">
        <v>8799</v>
      </c>
      <c r="AI2194" t="s">
        <v>8798</v>
      </c>
      <c r="AJ2194" t="s">
        <v>8797</v>
      </c>
      <c r="AK2194" t="s">
        <v>8796</v>
      </c>
      <c r="AL2194">
        <v>10</v>
      </c>
      <c r="AM2194" s="5">
        <f t="shared" si="275"/>
        <v>1</v>
      </c>
      <c r="AN2194" s="4">
        <f t="shared" si="276"/>
        <v>1.5145778114350624E-3</v>
      </c>
      <c r="AO2194" s="3"/>
      <c r="AP2194">
        <v>0</v>
      </c>
      <c r="AR2194" t="s">
        <v>1</v>
      </c>
      <c r="AT2194" s="2" t="s">
        <v>0</v>
      </c>
      <c r="AU2194" s="1">
        <f t="shared" si="277"/>
        <v>0.61349478075398578</v>
      </c>
      <c r="AV2194" s="1">
        <f t="shared" si="278"/>
        <v>0.481484209436706</v>
      </c>
      <c r="AW2194" s="1">
        <f t="shared" si="279"/>
        <v>0.34947363811942611</v>
      </c>
    </row>
    <row r="2195" spans="1:49" x14ac:dyDescent="0.2">
      <c r="A2195">
        <v>2193</v>
      </c>
      <c r="B2195" t="s">
        <v>8795</v>
      </c>
      <c r="C2195" t="s">
        <v>8794</v>
      </c>
      <c r="F2195" t="s">
        <v>8793</v>
      </c>
      <c r="G2195" t="s">
        <v>6</v>
      </c>
      <c r="H2195" t="s">
        <v>5</v>
      </c>
      <c r="I2195" t="s">
        <v>8792</v>
      </c>
      <c r="J2195">
        <v>60023857</v>
      </c>
      <c r="K2195" t="s">
        <v>2247</v>
      </c>
      <c r="L2195" t="s">
        <v>2246</v>
      </c>
      <c r="M2195" t="s">
        <v>149</v>
      </c>
      <c r="N2195">
        <v>5</v>
      </c>
      <c r="O2195" t="s">
        <v>8791</v>
      </c>
      <c r="P2195" t="s">
        <v>8790</v>
      </c>
      <c r="Q2195" t="s">
        <v>8789</v>
      </c>
      <c r="R2195" s="7">
        <v>41122</v>
      </c>
      <c r="S2195" s="8">
        <f t="shared" si="272"/>
        <v>2012</v>
      </c>
      <c r="T2195" s="8">
        <v>2012</v>
      </c>
      <c r="U2195" s="8">
        <f t="shared" si="273"/>
        <v>10</v>
      </c>
      <c r="V2195" s="7">
        <v>41122</v>
      </c>
      <c r="W2195" t="s">
        <v>76</v>
      </c>
      <c r="X2195" s="2">
        <v>0.30399999999999999</v>
      </c>
      <c r="Y2195" s="6">
        <f t="shared" si="274"/>
        <v>8.115106377299057E-3</v>
      </c>
      <c r="AA2195">
        <v>8952477</v>
      </c>
      <c r="AB2195">
        <v>12250</v>
      </c>
      <c r="AC2195">
        <v>10982760</v>
      </c>
      <c r="AD2195" t="s">
        <v>2</v>
      </c>
      <c r="AE2195">
        <v>54</v>
      </c>
      <c r="AF2195">
        <v>8</v>
      </c>
      <c r="AH2195" t="s">
        <v>8788</v>
      </c>
      <c r="AI2195" t="s">
        <v>8787</v>
      </c>
      <c r="AJ2195" t="s">
        <v>8786</v>
      </c>
      <c r="AK2195" t="s">
        <v>8785</v>
      </c>
      <c r="AL2195">
        <v>8</v>
      </c>
      <c r="AM2195" s="5">
        <f t="shared" si="275"/>
        <v>0.8</v>
      </c>
      <c r="AN2195" s="4">
        <f t="shared" si="276"/>
        <v>1.2116622491480501E-3</v>
      </c>
      <c r="AO2195" s="3"/>
      <c r="AP2195">
        <v>0</v>
      </c>
      <c r="AR2195" t="s">
        <v>1</v>
      </c>
      <c r="AT2195" s="2" t="s">
        <v>0</v>
      </c>
      <c r="AU2195" s="1">
        <f t="shared" si="277"/>
        <v>0.6044073138853755</v>
      </c>
      <c r="AV2195" s="1">
        <f t="shared" si="278"/>
        <v>0.46633843132235536</v>
      </c>
      <c r="AW2195" s="1">
        <f t="shared" si="279"/>
        <v>0.32826954875933523</v>
      </c>
    </row>
    <row r="2196" spans="1:49" x14ac:dyDescent="0.2">
      <c r="A2196">
        <v>2194</v>
      </c>
      <c r="B2196" t="s">
        <v>8784</v>
      </c>
      <c r="C2196" t="s">
        <v>8783</v>
      </c>
      <c r="F2196" t="s">
        <v>8782</v>
      </c>
      <c r="G2196" t="s">
        <v>6</v>
      </c>
      <c r="H2196" t="s">
        <v>5</v>
      </c>
      <c r="I2196" t="s">
        <v>95</v>
      </c>
      <c r="J2196" t="s">
        <v>94</v>
      </c>
      <c r="K2196" t="s">
        <v>93</v>
      </c>
      <c r="L2196" t="s">
        <v>92</v>
      </c>
      <c r="M2196" t="s">
        <v>65</v>
      </c>
      <c r="N2196">
        <v>3</v>
      </c>
      <c r="O2196" t="s">
        <v>91</v>
      </c>
      <c r="P2196" t="s">
        <v>90</v>
      </c>
      <c r="Q2196" t="s">
        <v>89</v>
      </c>
      <c r="R2196" s="7">
        <v>41122</v>
      </c>
      <c r="S2196" s="8">
        <f t="shared" si="272"/>
        <v>2012</v>
      </c>
      <c r="T2196" s="8">
        <v>2012</v>
      </c>
      <c r="U2196" s="8">
        <f t="shared" si="273"/>
        <v>10</v>
      </c>
      <c r="V2196" s="7">
        <v>41122</v>
      </c>
      <c r="W2196" t="s">
        <v>76</v>
      </c>
      <c r="X2196" s="2">
        <v>0.30399999999999999</v>
      </c>
      <c r="Y2196" s="6">
        <f t="shared" si="274"/>
        <v>8.115106377299057E-3</v>
      </c>
      <c r="AA2196">
        <v>8952477</v>
      </c>
      <c r="AB2196">
        <v>12250</v>
      </c>
      <c r="AC2196">
        <v>10982760</v>
      </c>
      <c r="AD2196" t="s">
        <v>2</v>
      </c>
      <c r="AE2196">
        <v>54</v>
      </c>
      <c r="AF2196">
        <v>8</v>
      </c>
      <c r="AH2196" t="s">
        <v>8781</v>
      </c>
      <c r="AI2196" t="s">
        <v>8780</v>
      </c>
      <c r="AJ2196" t="s">
        <v>8779</v>
      </c>
      <c r="AK2196" t="s">
        <v>8778</v>
      </c>
      <c r="AL2196">
        <v>0</v>
      </c>
      <c r="AM2196" s="5">
        <f t="shared" si="275"/>
        <v>0</v>
      </c>
      <c r="AN2196" s="4">
        <f t="shared" si="276"/>
        <v>0</v>
      </c>
      <c r="AO2196" s="3"/>
      <c r="AP2196">
        <v>0</v>
      </c>
      <c r="AR2196" t="s">
        <v>1</v>
      </c>
      <c r="AT2196" s="2" t="s">
        <v>0</v>
      </c>
      <c r="AU2196" s="1">
        <f t="shared" si="277"/>
        <v>0.56805744641093392</v>
      </c>
      <c r="AV2196" s="1">
        <f t="shared" si="278"/>
        <v>0.40575531886495286</v>
      </c>
      <c r="AW2196" s="1">
        <f t="shared" si="279"/>
        <v>0.24345319131897172</v>
      </c>
    </row>
    <row r="2197" spans="1:49" x14ac:dyDescent="0.2">
      <c r="A2197">
        <v>2195</v>
      </c>
      <c r="B2197" t="s">
        <v>8777</v>
      </c>
      <c r="C2197" t="s">
        <v>8776</v>
      </c>
      <c r="F2197" t="s">
        <v>8775</v>
      </c>
      <c r="G2197" t="s">
        <v>6</v>
      </c>
      <c r="H2197" t="s">
        <v>5</v>
      </c>
      <c r="I2197" t="s">
        <v>1838</v>
      </c>
      <c r="J2197">
        <v>60033110</v>
      </c>
      <c r="K2197" t="s">
        <v>8774</v>
      </c>
      <c r="L2197" t="s">
        <v>177</v>
      </c>
      <c r="M2197" t="s">
        <v>132</v>
      </c>
      <c r="N2197">
        <v>2</v>
      </c>
      <c r="O2197" t="s">
        <v>8773</v>
      </c>
      <c r="P2197" t="s">
        <v>8772</v>
      </c>
      <c r="Q2197" t="s">
        <v>8771</v>
      </c>
      <c r="R2197" s="7">
        <v>41122</v>
      </c>
      <c r="S2197" s="8">
        <f t="shared" si="272"/>
        <v>2012</v>
      </c>
      <c r="T2197" s="8">
        <v>2012</v>
      </c>
      <c r="U2197" s="8">
        <f t="shared" si="273"/>
        <v>10</v>
      </c>
      <c r="V2197" s="7">
        <v>41122</v>
      </c>
      <c r="W2197" t="s">
        <v>76</v>
      </c>
      <c r="X2197" s="2">
        <v>0.30399999999999999</v>
      </c>
      <c r="Y2197" s="6">
        <f t="shared" si="274"/>
        <v>8.115106377299057E-3</v>
      </c>
      <c r="AA2197">
        <v>8952477</v>
      </c>
      <c r="AB2197">
        <v>12250</v>
      </c>
      <c r="AC2197">
        <v>10982760</v>
      </c>
      <c r="AD2197" t="s">
        <v>2</v>
      </c>
      <c r="AE2197">
        <v>54</v>
      </c>
      <c r="AF2197">
        <v>8</v>
      </c>
      <c r="AH2197" t="s">
        <v>8770</v>
      </c>
      <c r="AI2197" t="s">
        <v>8769</v>
      </c>
      <c r="AJ2197" t="s">
        <v>8768</v>
      </c>
      <c r="AK2197" t="s">
        <v>8767</v>
      </c>
      <c r="AL2197">
        <v>5</v>
      </c>
      <c r="AM2197" s="5">
        <f t="shared" si="275"/>
        <v>0.5</v>
      </c>
      <c r="AN2197" s="4">
        <f t="shared" si="276"/>
        <v>7.572889057175312E-4</v>
      </c>
      <c r="AO2197" s="3"/>
      <c r="AP2197">
        <v>0</v>
      </c>
      <c r="AR2197" t="s">
        <v>1</v>
      </c>
      <c r="AT2197" s="2" t="s">
        <v>0</v>
      </c>
      <c r="AU2197" s="1">
        <f t="shared" si="277"/>
        <v>0.59077611358245985</v>
      </c>
      <c r="AV2197" s="1">
        <f t="shared" si="278"/>
        <v>0.44361976415082938</v>
      </c>
      <c r="AW2197" s="1">
        <f t="shared" si="279"/>
        <v>0.2964634147191989</v>
      </c>
    </row>
    <row r="2198" spans="1:49" x14ac:dyDescent="0.2">
      <c r="A2198">
        <v>2196</v>
      </c>
      <c r="B2198" t="s">
        <v>8766</v>
      </c>
      <c r="C2198" t="s">
        <v>8765</v>
      </c>
      <c r="F2198" t="s">
        <v>8764</v>
      </c>
      <c r="G2198" t="s">
        <v>6</v>
      </c>
      <c r="H2198" t="s">
        <v>5</v>
      </c>
      <c r="I2198" t="s">
        <v>8763</v>
      </c>
      <c r="J2198">
        <v>60024542</v>
      </c>
      <c r="K2198" t="s">
        <v>459</v>
      </c>
      <c r="L2198" t="s">
        <v>257</v>
      </c>
      <c r="M2198" t="s">
        <v>16</v>
      </c>
      <c r="N2198">
        <v>2</v>
      </c>
      <c r="O2198" t="s">
        <v>8762</v>
      </c>
      <c r="P2198" t="s">
        <v>8761</v>
      </c>
      <c r="Q2198" t="s">
        <v>458</v>
      </c>
      <c r="R2198" s="7">
        <v>41122</v>
      </c>
      <c r="S2198" s="8">
        <f t="shared" si="272"/>
        <v>2012</v>
      </c>
      <c r="T2198" s="8">
        <v>2012</v>
      </c>
      <c r="U2198" s="8">
        <f t="shared" si="273"/>
        <v>10</v>
      </c>
      <c r="V2198" s="7">
        <v>41122</v>
      </c>
      <c r="W2198" t="s">
        <v>76</v>
      </c>
      <c r="X2198" s="2">
        <v>0.30399999999999999</v>
      </c>
      <c r="Y2198" s="6">
        <f t="shared" si="274"/>
        <v>8.115106377299057E-3</v>
      </c>
      <c r="AA2198">
        <v>8952477</v>
      </c>
      <c r="AB2198">
        <v>12250</v>
      </c>
      <c r="AC2198">
        <v>10982760</v>
      </c>
      <c r="AD2198" t="s">
        <v>2</v>
      </c>
      <c r="AE2198">
        <v>54</v>
      </c>
      <c r="AF2198">
        <v>8</v>
      </c>
      <c r="AH2198" t="s">
        <v>8760</v>
      </c>
      <c r="AI2198" t="s">
        <v>8759</v>
      </c>
      <c r="AJ2198" t="s">
        <v>8758</v>
      </c>
      <c r="AK2198" t="s">
        <v>8757</v>
      </c>
      <c r="AL2198">
        <v>7</v>
      </c>
      <c r="AM2198" s="5">
        <f t="shared" si="275"/>
        <v>0.7</v>
      </c>
      <c r="AN2198" s="4">
        <f t="shared" si="276"/>
        <v>1.0602044680045437E-3</v>
      </c>
      <c r="AO2198" s="3"/>
      <c r="AP2198">
        <v>0</v>
      </c>
      <c r="AR2198" t="s">
        <v>1</v>
      </c>
      <c r="AT2198" s="2" t="s">
        <v>0</v>
      </c>
      <c r="AU2198" s="1">
        <f t="shared" si="277"/>
        <v>0.59986358045107024</v>
      </c>
      <c r="AV2198" s="1">
        <f t="shared" si="278"/>
        <v>0.45876554226518002</v>
      </c>
      <c r="AW2198" s="1">
        <f t="shared" si="279"/>
        <v>0.31766750407928979</v>
      </c>
    </row>
    <row r="2199" spans="1:49" x14ac:dyDescent="0.2">
      <c r="A2199">
        <v>2197</v>
      </c>
      <c r="B2199" t="s">
        <v>8756</v>
      </c>
      <c r="C2199" t="s">
        <v>8755</v>
      </c>
      <c r="F2199" t="s">
        <v>8754</v>
      </c>
      <c r="G2199" t="s">
        <v>6</v>
      </c>
      <c r="H2199" t="s">
        <v>5</v>
      </c>
      <c r="I2199" t="s">
        <v>2244</v>
      </c>
      <c r="J2199" t="s">
        <v>8753</v>
      </c>
      <c r="K2199" t="s">
        <v>8752</v>
      </c>
      <c r="L2199" t="s">
        <v>8751</v>
      </c>
      <c r="M2199" t="s">
        <v>114</v>
      </c>
      <c r="N2199">
        <v>3</v>
      </c>
      <c r="O2199" t="s">
        <v>8750</v>
      </c>
      <c r="P2199" t="s">
        <v>8749</v>
      </c>
      <c r="Q2199" t="s">
        <v>8748</v>
      </c>
      <c r="R2199" s="7">
        <v>41122</v>
      </c>
      <c r="S2199" s="8">
        <f t="shared" si="272"/>
        <v>2012</v>
      </c>
      <c r="T2199" s="8">
        <v>2012</v>
      </c>
      <c r="U2199" s="8">
        <f t="shared" si="273"/>
        <v>10</v>
      </c>
      <c r="V2199" s="7">
        <v>41122</v>
      </c>
      <c r="W2199" t="s">
        <v>76</v>
      </c>
      <c r="X2199" s="2">
        <v>0.30399999999999999</v>
      </c>
      <c r="Y2199" s="6">
        <f t="shared" si="274"/>
        <v>8.115106377299057E-3</v>
      </c>
      <c r="AA2199">
        <v>8952477</v>
      </c>
      <c r="AB2199">
        <v>12250</v>
      </c>
      <c r="AC2199">
        <v>10982760</v>
      </c>
      <c r="AD2199" t="s">
        <v>2</v>
      </c>
      <c r="AE2199">
        <v>54</v>
      </c>
      <c r="AF2199">
        <v>8</v>
      </c>
      <c r="AH2199" t="s">
        <v>8747</v>
      </c>
      <c r="AI2199" t="s">
        <v>8746</v>
      </c>
      <c r="AJ2199" t="s">
        <v>8745</v>
      </c>
      <c r="AK2199" t="s">
        <v>8744</v>
      </c>
      <c r="AL2199">
        <v>32</v>
      </c>
      <c r="AM2199" s="5">
        <f t="shared" si="275"/>
        <v>3.2</v>
      </c>
      <c r="AN2199" s="4">
        <f t="shared" si="276"/>
        <v>4.8466489965922005E-3</v>
      </c>
      <c r="AO2199" s="3"/>
      <c r="AP2199">
        <v>0</v>
      </c>
      <c r="AR2199" t="s">
        <v>1</v>
      </c>
      <c r="AT2199" s="2" t="s">
        <v>0</v>
      </c>
      <c r="AU2199" s="1">
        <f t="shared" si="277"/>
        <v>0.7134569163086999</v>
      </c>
      <c r="AV2199" s="1">
        <f t="shared" si="278"/>
        <v>0.64808776869456286</v>
      </c>
      <c r="AW2199" s="1">
        <f t="shared" si="279"/>
        <v>0.58271862108042571</v>
      </c>
    </row>
    <row r="2200" spans="1:49" x14ac:dyDescent="0.2">
      <c r="A2200">
        <v>2198</v>
      </c>
      <c r="B2200" t="s">
        <v>8743</v>
      </c>
      <c r="C2200" t="s">
        <v>8742</v>
      </c>
      <c r="F2200" t="s">
        <v>8741</v>
      </c>
      <c r="G2200" t="s">
        <v>6</v>
      </c>
      <c r="H2200" t="s">
        <v>5</v>
      </c>
      <c r="I2200" t="s">
        <v>2534</v>
      </c>
      <c r="J2200" t="s">
        <v>5895</v>
      </c>
      <c r="K2200" t="s">
        <v>5894</v>
      </c>
      <c r="L2200" t="s">
        <v>5893</v>
      </c>
      <c r="M2200" t="s">
        <v>5892</v>
      </c>
      <c r="N2200">
        <v>3</v>
      </c>
      <c r="O2200" t="s">
        <v>8740</v>
      </c>
      <c r="P2200" t="s">
        <v>8739</v>
      </c>
      <c r="Q2200" t="s">
        <v>8738</v>
      </c>
      <c r="R2200" s="7">
        <v>41122</v>
      </c>
      <c r="S2200" s="8">
        <f t="shared" si="272"/>
        <v>2012</v>
      </c>
      <c r="T2200" s="8">
        <v>2012</v>
      </c>
      <c r="U2200" s="8">
        <f t="shared" si="273"/>
        <v>10</v>
      </c>
      <c r="V2200" s="7">
        <v>41122</v>
      </c>
      <c r="W2200" t="s">
        <v>76</v>
      </c>
      <c r="X2200" s="2">
        <v>0.30399999999999999</v>
      </c>
      <c r="Y2200" s="6">
        <f t="shared" si="274"/>
        <v>8.115106377299057E-3</v>
      </c>
      <c r="AA2200">
        <v>8952477</v>
      </c>
      <c r="AB2200">
        <v>12250</v>
      </c>
      <c r="AC2200">
        <v>10982760</v>
      </c>
      <c r="AD2200" t="s">
        <v>2</v>
      </c>
      <c r="AE2200">
        <v>54</v>
      </c>
      <c r="AF2200">
        <v>8</v>
      </c>
      <c r="AH2200" t="s">
        <v>8737</v>
      </c>
      <c r="AI2200" t="s">
        <v>8736</v>
      </c>
      <c r="AJ2200" t="s">
        <v>8735</v>
      </c>
      <c r="AK2200" t="s">
        <v>8734</v>
      </c>
      <c r="AL2200">
        <v>5</v>
      </c>
      <c r="AM2200" s="5">
        <f t="shared" si="275"/>
        <v>0.5</v>
      </c>
      <c r="AN2200" s="4">
        <f t="shared" si="276"/>
        <v>7.572889057175312E-4</v>
      </c>
      <c r="AO2200" s="3"/>
      <c r="AP2200">
        <v>0</v>
      </c>
      <c r="AR2200" t="s">
        <v>1</v>
      </c>
      <c r="AT2200" s="2" t="s">
        <v>0</v>
      </c>
      <c r="AU2200" s="1">
        <f t="shared" si="277"/>
        <v>0.59077611358245985</v>
      </c>
      <c r="AV2200" s="1">
        <f t="shared" si="278"/>
        <v>0.44361976415082938</v>
      </c>
      <c r="AW2200" s="1">
        <f t="shared" si="279"/>
        <v>0.2964634147191989</v>
      </c>
    </row>
    <row r="2201" spans="1:49" x14ac:dyDescent="0.2">
      <c r="A2201">
        <v>2199</v>
      </c>
      <c r="B2201" t="s">
        <v>8733</v>
      </c>
      <c r="C2201" t="s">
        <v>8732</v>
      </c>
      <c r="F2201" t="s">
        <v>8731</v>
      </c>
      <c r="G2201" t="s">
        <v>6</v>
      </c>
      <c r="H2201" t="s">
        <v>5</v>
      </c>
      <c r="I2201" t="s">
        <v>8730</v>
      </c>
      <c r="J2201" t="s">
        <v>2640</v>
      </c>
      <c r="K2201" t="s">
        <v>2639</v>
      </c>
      <c r="L2201" t="s">
        <v>656</v>
      </c>
      <c r="M2201" t="s">
        <v>615</v>
      </c>
      <c r="N2201">
        <v>2</v>
      </c>
      <c r="O2201" t="s">
        <v>8729</v>
      </c>
      <c r="P2201" t="s">
        <v>8728</v>
      </c>
      <c r="Q2201" t="s">
        <v>8727</v>
      </c>
      <c r="R2201" s="7">
        <v>41122</v>
      </c>
      <c r="S2201" s="8">
        <f t="shared" si="272"/>
        <v>2012</v>
      </c>
      <c r="T2201" s="8">
        <v>2012</v>
      </c>
      <c r="U2201" s="8">
        <f t="shared" si="273"/>
        <v>10</v>
      </c>
      <c r="V2201" s="7">
        <v>41122</v>
      </c>
      <c r="W2201" t="s">
        <v>76</v>
      </c>
      <c r="X2201" s="2">
        <v>0.30399999999999999</v>
      </c>
      <c r="Y2201" s="6">
        <f t="shared" si="274"/>
        <v>8.115106377299057E-3</v>
      </c>
      <c r="AA2201">
        <v>8952477</v>
      </c>
      <c r="AB2201">
        <v>12250</v>
      </c>
      <c r="AC2201">
        <v>10982760</v>
      </c>
      <c r="AD2201" t="s">
        <v>2</v>
      </c>
      <c r="AE2201">
        <v>54</v>
      </c>
      <c r="AF2201">
        <v>8</v>
      </c>
      <c r="AH2201" t="s">
        <v>8726</v>
      </c>
      <c r="AI2201" t="s">
        <v>8725</v>
      </c>
      <c r="AJ2201" t="s">
        <v>8724</v>
      </c>
      <c r="AK2201" t="s">
        <v>8723</v>
      </c>
      <c r="AL2201">
        <v>9</v>
      </c>
      <c r="AM2201" s="5">
        <f t="shared" si="275"/>
        <v>0.9</v>
      </c>
      <c r="AN2201" s="4">
        <f t="shared" si="276"/>
        <v>1.3631200302915562E-3</v>
      </c>
      <c r="AO2201" s="3"/>
      <c r="AP2201">
        <v>0</v>
      </c>
      <c r="AR2201" t="s">
        <v>1</v>
      </c>
      <c r="AT2201" s="2" t="s">
        <v>0</v>
      </c>
      <c r="AU2201" s="1">
        <f t="shared" si="277"/>
        <v>0.60895104731968053</v>
      </c>
      <c r="AV2201" s="1">
        <f t="shared" si="278"/>
        <v>0.47391132037953065</v>
      </c>
      <c r="AW2201" s="1">
        <f t="shared" si="279"/>
        <v>0.33887159343938061</v>
      </c>
    </row>
    <row r="2202" spans="1:49" x14ac:dyDescent="0.2">
      <c r="A2202">
        <v>2200</v>
      </c>
      <c r="B2202" t="s">
        <v>8722</v>
      </c>
      <c r="C2202" t="s">
        <v>8721</v>
      </c>
      <c r="F2202" t="s">
        <v>8720</v>
      </c>
      <c r="G2202" t="s">
        <v>6</v>
      </c>
      <c r="H2202" t="s">
        <v>5</v>
      </c>
      <c r="I2202" t="s">
        <v>183</v>
      </c>
      <c r="J2202">
        <v>60011357</v>
      </c>
      <c r="K2202" t="s">
        <v>182</v>
      </c>
      <c r="L2202" t="s">
        <v>177</v>
      </c>
      <c r="M2202" t="s">
        <v>132</v>
      </c>
      <c r="N2202">
        <v>2</v>
      </c>
      <c r="O2202" t="s">
        <v>8719</v>
      </c>
      <c r="P2202" t="s">
        <v>8718</v>
      </c>
      <c r="Q2202" t="s">
        <v>181</v>
      </c>
      <c r="R2202" s="7">
        <v>41122</v>
      </c>
      <c r="S2202" s="8">
        <f t="shared" si="272"/>
        <v>2012</v>
      </c>
      <c r="T2202" s="8">
        <v>2012</v>
      </c>
      <c r="U2202" s="8">
        <f t="shared" si="273"/>
        <v>10</v>
      </c>
      <c r="V2202" s="7">
        <v>41122</v>
      </c>
      <c r="W2202" t="s">
        <v>76</v>
      </c>
      <c r="X2202" s="2">
        <v>0.30399999999999999</v>
      </c>
      <c r="Y2202" s="6">
        <f t="shared" si="274"/>
        <v>8.115106377299057E-3</v>
      </c>
      <c r="AA2202">
        <v>8952477</v>
      </c>
      <c r="AB2202">
        <v>12250</v>
      </c>
      <c r="AC2202">
        <v>10982760</v>
      </c>
      <c r="AD2202" t="s">
        <v>2</v>
      </c>
      <c r="AE2202">
        <v>54</v>
      </c>
      <c r="AF2202">
        <v>8</v>
      </c>
      <c r="AH2202" t="s">
        <v>8717</v>
      </c>
      <c r="AI2202" t="s">
        <v>8716</v>
      </c>
      <c r="AJ2202" t="s">
        <v>8715</v>
      </c>
      <c r="AK2202" t="s">
        <v>8714</v>
      </c>
      <c r="AL2202">
        <v>1</v>
      </c>
      <c r="AM2202" s="5">
        <f t="shared" si="275"/>
        <v>0.1</v>
      </c>
      <c r="AN2202" s="4">
        <f t="shared" si="276"/>
        <v>1.5145778114350627E-4</v>
      </c>
      <c r="AO2202" s="3"/>
      <c r="AP2202">
        <v>0</v>
      </c>
      <c r="AR2202" t="s">
        <v>1</v>
      </c>
      <c r="AT2202" s="2" t="s">
        <v>0</v>
      </c>
      <c r="AU2202" s="1">
        <f t="shared" si="277"/>
        <v>0.57260117984523917</v>
      </c>
      <c r="AV2202" s="1">
        <f t="shared" si="278"/>
        <v>0.41332820792212815</v>
      </c>
      <c r="AW2202" s="1">
        <f t="shared" si="279"/>
        <v>0.25405523599901714</v>
      </c>
    </row>
    <row r="2203" spans="1:49" x14ac:dyDescent="0.2">
      <c r="A2203">
        <v>2201</v>
      </c>
      <c r="B2203" t="s">
        <v>8713</v>
      </c>
      <c r="C2203" t="s">
        <v>8712</v>
      </c>
      <c r="F2203" t="s">
        <v>8711</v>
      </c>
      <c r="G2203" t="s">
        <v>6</v>
      </c>
      <c r="H2203" t="s">
        <v>5</v>
      </c>
      <c r="I2203" t="s">
        <v>8710</v>
      </c>
      <c r="J2203" t="s">
        <v>8709</v>
      </c>
      <c r="K2203" t="s">
        <v>8708</v>
      </c>
      <c r="L2203" t="s">
        <v>8707</v>
      </c>
      <c r="M2203" t="s">
        <v>2992</v>
      </c>
      <c r="N2203">
        <v>1</v>
      </c>
      <c r="O2203" t="s">
        <v>8706</v>
      </c>
      <c r="P2203">
        <v>55225655000</v>
      </c>
      <c r="Q2203" t="s">
        <v>8705</v>
      </c>
      <c r="R2203" s="7">
        <v>41122</v>
      </c>
      <c r="S2203" s="8">
        <f t="shared" si="272"/>
        <v>2012</v>
      </c>
      <c r="T2203" s="8">
        <v>2012</v>
      </c>
      <c r="U2203" s="8">
        <f t="shared" si="273"/>
        <v>10</v>
      </c>
      <c r="V2203" s="7">
        <v>41122</v>
      </c>
      <c r="W2203" t="s">
        <v>76</v>
      </c>
      <c r="X2203" s="2">
        <v>0.30399999999999999</v>
      </c>
      <c r="Y2203" s="6">
        <f t="shared" si="274"/>
        <v>8.115106377299057E-3</v>
      </c>
      <c r="AA2203">
        <v>8952477</v>
      </c>
      <c r="AB2203">
        <v>12250</v>
      </c>
      <c r="AC2203">
        <v>10982760</v>
      </c>
      <c r="AD2203" t="s">
        <v>2</v>
      </c>
      <c r="AE2203">
        <v>54</v>
      </c>
      <c r="AF2203">
        <v>8</v>
      </c>
      <c r="AH2203" t="s">
        <v>8704</v>
      </c>
      <c r="AI2203" t="s">
        <v>8703</v>
      </c>
      <c r="AJ2203" t="s">
        <v>8702</v>
      </c>
      <c r="AK2203" t="s">
        <v>8701</v>
      </c>
      <c r="AL2203">
        <v>12</v>
      </c>
      <c r="AM2203" s="5">
        <f t="shared" si="275"/>
        <v>1.2</v>
      </c>
      <c r="AN2203" s="4">
        <f t="shared" si="276"/>
        <v>1.8174933737220749E-3</v>
      </c>
      <c r="AO2203" s="3"/>
      <c r="AP2203">
        <v>0</v>
      </c>
      <c r="AR2203" t="s">
        <v>1</v>
      </c>
      <c r="AT2203" s="2" t="s">
        <v>0</v>
      </c>
      <c r="AU2203" s="1">
        <f t="shared" si="277"/>
        <v>0.62258224762259617</v>
      </c>
      <c r="AV2203" s="1">
        <f t="shared" si="278"/>
        <v>0.49662998755105653</v>
      </c>
      <c r="AW2203" s="1">
        <f t="shared" si="279"/>
        <v>0.37067772747951699</v>
      </c>
    </row>
    <row r="2204" spans="1:49" x14ac:dyDescent="0.2">
      <c r="A2204">
        <v>2202</v>
      </c>
      <c r="B2204" t="s">
        <v>8700</v>
      </c>
      <c r="C2204" t="s">
        <v>8699</v>
      </c>
      <c r="F2204" t="s">
        <v>8698</v>
      </c>
      <c r="G2204" t="s">
        <v>6</v>
      </c>
      <c r="H2204" t="s">
        <v>5</v>
      </c>
      <c r="I2204" t="s">
        <v>2138</v>
      </c>
      <c r="J2204">
        <v>60002668</v>
      </c>
      <c r="K2204" t="s">
        <v>2137</v>
      </c>
      <c r="L2204" t="s">
        <v>1089</v>
      </c>
      <c r="M2204" t="s">
        <v>1088</v>
      </c>
      <c r="N2204">
        <v>3</v>
      </c>
      <c r="O2204" t="s">
        <v>2136</v>
      </c>
      <c r="P2204" t="s">
        <v>2135</v>
      </c>
      <c r="Q2204" t="s">
        <v>2134</v>
      </c>
      <c r="R2204" s="7">
        <v>41122</v>
      </c>
      <c r="S2204" s="8">
        <f t="shared" si="272"/>
        <v>2012</v>
      </c>
      <c r="T2204" s="8">
        <v>2012</v>
      </c>
      <c r="U2204" s="8">
        <f t="shared" si="273"/>
        <v>10</v>
      </c>
      <c r="V2204" s="7">
        <v>41122</v>
      </c>
      <c r="W2204" t="s">
        <v>76</v>
      </c>
      <c r="X2204" s="2">
        <v>0.30399999999999999</v>
      </c>
      <c r="Y2204" s="6">
        <f t="shared" si="274"/>
        <v>8.115106377299057E-3</v>
      </c>
      <c r="AA2204">
        <v>8952477</v>
      </c>
      <c r="AB2204">
        <v>12250</v>
      </c>
      <c r="AC2204">
        <v>10982760</v>
      </c>
      <c r="AD2204" t="s">
        <v>2</v>
      </c>
      <c r="AE2204">
        <v>54</v>
      </c>
      <c r="AF2204">
        <v>8</v>
      </c>
      <c r="AH2204" t="s">
        <v>8697</v>
      </c>
      <c r="AI2204" t="s">
        <v>8696</v>
      </c>
      <c r="AJ2204" t="s">
        <v>8695</v>
      </c>
      <c r="AK2204" t="s">
        <v>8694</v>
      </c>
      <c r="AL2204">
        <v>25</v>
      </c>
      <c r="AM2204" s="5">
        <f t="shared" si="275"/>
        <v>2.5</v>
      </c>
      <c r="AN2204" s="4">
        <f t="shared" si="276"/>
        <v>3.7864445285876562E-3</v>
      </c>
      <c r="AO2204" s="3"/>
      <c r="AP2204">
        <v>0</v>
      </c>
      <c r="AR2204" t="s">
        <v>1</v>
      </c>
      <c r="AT2204" s="2" t="s">
        <v>0</v>
      </c>
      <c r="AU2204" s="1">
        <f t="shared" si="277"/>
        <v>0.68165078226856357</v>
      </c>
      <c r="AV2204" s="1">
        <f t="shared" si="278"/>
        <v>0.59507754529433565</v>
      </c>
      <c r="AW2204" s="1">
        <f t="shared" si="279"/>
        <v>0.50850430832010762</v>
      </c>
    </row>
    <row r="2205" spans="1:49" x14ac:dyDescent="0.2">
      <c r="A2205">
        <v>2203</v>
      </c>
      <c r="B2205" t="s">
        <v>8693</v>
      </c>
      <c r="C2205" t="s">
        <v>8692</v>
      </c>
      <c r="F2205" t="s">
        <v>8691</v>
      </c>
      <c r="G2205" t="s">
        <v>6</v>
      </c>
      <c r="H2205" t="s">
        <v>5</v>
      </c>
      <c r="I2205" t="s">
        <v>61</v>
      </c>
      <c r="J2205">
        <v>60097583</v>
      </c>
      <c r="K2205" t="s">
        <v>60</v>
      </c>
      <c r="L2205" t="s">
        <v>59</v>
      </c>
      <c r="M2205" t="s">
        <v>26</v>
      </c>
      <c r="N2205">
        <v>2</v>
      </c>
      <c r="O2205" t="s">
        <v>8690</v>
      </c>
      <c r="P2205" t="s">
        <v>8689</v>
      </c>
      <c r="Q2205" t="s">
        <v>2637</v>
      </c>
      <c r="R2205" s="7">
        <v>41122</v>
      </c>
      <c r="S2205" s="8">
        <f t="shared" si="272"/>
        <v>2012</v>
      </c>
      <c r="T2205" s="8">
        <v>2012</v>
      </c>
      <c r="U2205" s="8">
        <f t="shared" si="273"/>
        <v>10</v>
      </c>
      <c r="V2205" s="7">
        <v>41122</v>
      </c>
      <c r="W2205" t="s">
        <v>76</v>
      </c>
      <c r="X2205" s="2">
        <v>0.30399999999999999</v>
      </c>
      <c r="Y2205" s="6">
        <f t="shared" si="274"/>
        <v>8.115106377299057E-3</v>
      </c>
      <c r="AA2205">
        <v>8952477</v>
      </c>
      <c r="AB2205">
        <v>12250</v>
      </c>
      <c r="AC2205">
        <v>10982760</v>
      </c>
      <c r="AD2205" t="s">
        <v>2</v>
      </c>
      <c r="AE2205">
        <v>54</v>
      </c>
      <c r="AF2205">
        <v>8</v>
      </c>
      <c r="AH2205" t="s">
        <v>8688</v>
      </c>
      <c r="AI2205" t="s">
        <v>8687</v>
      </c>
      <c r="AJ2205" t="s">
        <v>8686</v>
      </c>
      <c r="AK2205" t="s">
        <v>8685</v>
      </c>
      <c r="AL2205">
        <v>1</v>
      </c>
      <c r="AM2205" s="5">
        <f t="shared" si="275"/>
        <v>0.1</v>
      </c>
      <c r="AN2205" s="4">
        <f t="shared" si="276"/>
        <v>1.5145778114350627E-4</v>
      </c>
      <c r="AO2205" s="3"/>
      <c r="AP2205">
        <v>0</v>
      </c>
      <c r="AR2205" t="s">
        <v>1</v>
      </c>
      <c r="AT2205" s="2" t="s">
        <v>0</v>
      </c>
      <c r="AU2205" s="1">
        <f t="shared" si="277"/>
        <v>0.57260117984523917</v>
      </c>
      <c r="AV2205" s="1">
        <f t="shared" si="278"/>
        <v>0.41332820792212815</v>
      </c>
      <c r="AW2205" s="1">
        <f t="shared" si="279"/>
        <v>0.25405523599901714</v>
      </c>
    </row>
    <row r="2206" spans="1:49" x14ac:dyDescent="0.2">
      <c r="A2206">
        <v>2204</v>
      </c>
      <c r="B2206" t="s">
        <v>8684</v>
      </c>
      <c r="C2206" t="s">
        <v>8683</v>
      </c>
      <c r="F2206" t="s">
        <v>8682</v>
      </c>
      <c r="G2206" t="s">
        <v>6</v>
      </c>
      <c r="H2206" t="s">
        <v>5</v>
      </c>
      <c r="I2206" t="s">
        <v>8681</v>
      </c>
      <c r="J2206" t="s">
        <v>8680</v>
      </c>
      <c r="K2206" t="s">
        <v>8679</v>
      </c>
      <c r="L2206" t="s">
        <v>8678</v>
      </c>
      <c r="M2206" t="s">
        <v>84</v>
      </c>
      <c r="N2206">
        <v>5</v>
      </c>
      <c r="O2206" t="s">
        <v>8677</v>
      </c>
      <c r="P2206" t="s">
        <v>8676</v>
      </c>
      <c r="Q2206" t="s">
        <v>8675</v>
      </c>
      <c r="R2206" s="7">
        <v>41122</v>
      </c>
      <c r="S2206" s="8">
        <f t="shared" si="272"/>
        <v>2012</v>
      </c>
      <c r="T2206" s="8">
        <v>2012</v>
      </c>
      <c r="U2206" s="8">
        <f t="shared" si="273"/>
        <v>10</v>
      </c>
      <c r="V2206" s="7">
        <v>41122</v>
      </c>
      <c r="W2206" t="s">
        <v>76</v>
      </c>
      <c r="X2206" s="2">
        <v>0.30399999999999999</v>
      </c>
      <c r="Y2206" s="6">
        <f t="shared" si="274"/>
        <v>8.115106377299057E-3</v>
      </c>
      <c r="AA2206">
        <v>8952477</v>
      </c>
      <c r="AB2206">
        <v>12250</v>
      </c>
      <c r="AC2206">
        <v>10982760</v>
      </c>
      <c r="AD2206" t="s">
        <v>2</v>
      </c>
      <c r="AE2206">
        <v>54</v>
      </c>
      <c r="AF2206">
        <v>8</v>
      </c>
      <c r="AH2206" t="s">
        <v>8674</v>
      </c>
      <c r="AI2206" t="s">
        <v>8673</v>
      </c>
      <c r="AJ2206" t="s">
        <v>8672</v>
      </c>
      <c r="AK2206" t="s">
        <v>8671</v>
      </c>
      <c r="AL2206">
        <v>18</v>
      </c>
      <c r="AM2206" s="5">
        <f t="shared" si="275"/>
        <v>1.8</v>
      </c>
      <c r="AN2206" s="4">
        <f t="shared" si="276"/>
        <v>2.7262400605831123E-3</v>
      </c>
      <c r="AO2206" s="3"/>
      <c r="AP2206">
        <v>0</v>
      </c>
      <c r="AR2206" t="s">
        <v>1</v>
      </c>
      <c r="AT2206" s="2" t="s">
        <v>0</v>
      </c>
      <c r="AU2206" s="1">
        <f t="shared" si="277"/>
        <v>0.64984464822842725</v>
      </c>
      <c r="AV2206" s="1">
        <f t="shared" si="278"/>
        <v>0.54206732189410844</v>
      </c>
      <c r="AW2206" s="1">
        <f t="shared" si="279"/>
        <v>0.43428999555978959</v>
      </c>
    </row>
    <row r="2207" spans="1:49" x14ac:dyDescent="0.2">
      <c r="A2207">
        <v>2205</v>
      </c>
      <c r="B2207" t="s">
        <v>8670</v>
      </c>
      <c r="C2207" t="s">
        <v>8669</v>
      </c>
      <c r="F2207" t="s">
        <v>8668</v>
      </c>
      <c r="G2207" t="s">
        <v>6</v>
      </c>
      <c r="H2207" t="s">
        <v>5</v>
      </c>
      <c r="I2207" t="s">
        <v>8667</v>
      </c>
      <c r="J2207">
        <v>60029738</v>
      </c>
      <c r="K2207" t="s">
        <v>1517</v>
      </c>
      <c r="L2207" t="s">
        <v>1516</v>
      </c>
      <c r="M2207" t="s">
        <v>282</v>
      </c>
      <c r="N2207">
        <v>2</v>
      </c>
      <c r="O2207" t="s">
        <v>8666</v>
      </c>
      <c r="P2207" t="s">
        <v>8665</v>
      </c>
      <c r="Q2207" t="s">
        <v>1515</v>
      </c>
      <c r="R2207" s="7">
        <v>41122</v>
      </c>
      <c r="S2207" s="8">
        <f t="shared" si="272"/>
        <v>2012</v>
      </c>
      <c r="T2207" s="8">
        <v>2012</v>
      </c>
      <c r="U2207" s="8">
        <f t="shared" si="273"/>
        <v>10</v>
      </c>
      <c r="V2207" s="7">
        <v>41122</v>
      </c>
      <c r="W2207" t="s">
        <v>76</v>
      </c>
      <c r="X2207" s="2">
        <v>0.30399999999999999</v>
      </c>
      <c r="Y2207" s="6">
        <f t="shared" si="274"/>
        <v>8.115106377299057E-3</v>
      </c>
      <c r="AA2207">
        <v>8952477</v>
      </c>
      <c r="AB2207">
        <v>12250</v>
      </c>
      <c r="AC2207">
        <v>10982760</v>
      </c>
      <c r="AD2207" t="s">
        <v>2</v>
      </c>
      <c r="AE2207">
        <v>54</v>
      </c>
      <c r="AF2207">
        <v>8</v>
      </c>
      <c r="AH2207" t="s">
        <v>8664</v>
      </c>
      <c r="AI2207" t="s">
        <v>8663</v>
      </c>
      <c r="AJ2207" t="s">
        <v>8662</v>
      </c>
      <c r="AK2207" t="s">
        <v>8661</v>
      </c>
      <c r="AL2207">
        <v>1</v>
      </c>
      <c r="AM2207" s="5">
        <f t="shared" si="275"/>
        <v>0.1</v>
      </c>
      <c r="AN2207" s="4">
        <f t="shared" si="276"/>
        <v>1.5145778114350627E-4</v>
      </c>
      <c r="AO2207" s="3"/>
      <c r="AP2207">
        <v>0</v>
      </c>
      <c r="AR2207" t="s">
        <v>1</v>
      </c>
      <c r="AT2207" s="2" t="s">
        <v>0</v>
      </c>
      <c r="AU2207" s="1">
        <f t="shared" si="277"/>
        <v>0.57260117984523917</v>
      </c>
      <c r="AV2207" s="1">
        <f t="shared" si="278"/>
        <v>0.41332820792212815</v>
      </c>
      <c r="AW2207" s="1">
        <f t="shared" si="279"/>
        <v>0.25405523599901714</v>
      </c>
    </row>
    <row r="2208" spans="1:49" x14ac:dyDescent="0.2">
      <c r="A2208">
        <v>2206</v>
      </c>
      <c r="B2208" t="s">
        <v>8660</v>
      </c>
      <c r="C2208" t="s">
        <v>8659</v>
      </c>
      <c r="F2208" t="s">
        <v>8658</v>
      </c>
      <c r="G2208" t="s">
        <v>6</v>
      </c>
      <c r="H2208" t="s">
        <v>5</v>
      </c>
      <c r="I2208" t="s">
        <v>8657</v>
      </c>
      <c r="J2208" t="s">
        <v>8656</v>
      </c>
      <c r="K2208" t="s">
        <v>8655</v>
      </c>
      <c r="L2208" t="s">
        <v>8654</v>
      </c>
      <c r="M2208" t="s">
        <v>2176</v>
      </c>
      <c r="N2208">
        <v>3</v>
      </c>
      <c r="O2208" t="s">
        <v>8653</v>
      </c>
      <c r="P2208" t="s">
        <v>8652</v>
      </c>
      <c r="Q2208" t="s">
        <v>8651</v>
      </c>
      <c r="R2208" s="7">
        <v>41122</v>
      </c>
      <c r="S2208" s="8">
        <f t="shared" si="272"/>
        <v>2012</v>
      </c>
      <c r="T2208" s="8">
        <v>2012</v>
      </c>
      <c r="U2208" s="8">
        <f t="shared" si="273"/>
        <v>10</v>
      </c>
      <c r="V2208" s="7">
        <v>41122</v>
      </c>
      <c r="W2208" t="s">
        <v>76</v>
      </c>
      <c r="X2208" s="2">
        <v>0.30399999999999999</v>
      </c>
      <c r="Y2208" s="6">
        <f t="shared" si="274"/>
        <v>8.115106377299057E-3</v>
      </c>
      <c r="AA2208">
        <v>8952477</v>
      </c>
      <c r="AB2208">
        <v>12250</v>
      </c>
      <c r="AC2208">
        <v>10982760</v>
      </c>
      <c r="AD2208" t="s">
        <v>2</v>
      </c>
      <c r="AE2208">
        <v>54</v>
      </c>
      <c r="AF2208">
        <v>8</v>
      </c>
      <c r="AH2208" t="s">
        <v>8650</v>
      </c>
      <c r="AI2208" t="s">
        <v>8649</v>
      </c>
      <c r="AJ2208" t="s">
        <v>8648</v>
      </c>
      <c r="AK2208" t="s">
        <v>8647</v>
      </c>
      <c r="AL2208">
        <v>16</v>
      </c>
      <c r="AM2208" s="5">
        <f t="shared" si="275"/>
        <v>1.6</v>
      </c>
      <c r="AN2208" s="4">
        <f t="shared" si="276"/>
        <v>2.4233244982961003E-3</v>
      </c>
      <c r="AO2208" s="3"/>
      <c r="AP2208">
        <v>0</v>
      </c>
      <c r="AR2208" t="s">
        <v>1</v>
      </c>
      <c r="AT2208" s="2" t="s">
        <v>0</v>
      </c>
      <c r="AU2208" s="1">
        <f t="shared" si="277"/>
        <v>0.64075718135981696</v>
      </c>
      <c r="AV2208" s="1">
        <f t="shared" si="278"/>
        <v>0.52692154377975786</v>
      </c>
      <c r="AW2208" s="1">
        <f t="shared" si="279"/>
        <v>0.4130859061996987</v>
      </c>
    </row>
    <row r="2209" spans="1:49" x14ac:dyDescent="0.2">
      <c r="A2209">
        <v>2207</v>
      </c>
      <c r="B2209" t="s">
        <v>8646</v>
      </c>
      <c r="C2209" t="s">
        <v>8645</v>
      </c>
      <c r="F2209" t="s">
        <v>8644</v>
      </c>
      <c r="G2209" t="s">
        <v>6</v>
      </c>
      <c r="H2209" t="s">
        <v>5</v>
      </c>
      <c r="I2209" t="s">
        <v>8643</v>
      </c>
      <c r="J2209" t="s">
        <v>8642</v>
      </c>
      <c r="K2209" t="s">
        <v>8641</v>
      </c>
      <c r="L2209" t="s">
        <v>8640</v>
      </c>
      <c r="M2209" t="s">
        <v>1114</v>
      </c>
      <c r="N2209">
        <v>5</v>
      </c>
      <c r="O2209" t="s">
        <v>8639</v>
      </c>
      <c r="P2209" t="s">
        <v>8638</v>
      </c>
      <c r="Q2209" t="s">
        <v>8637</v>
      </c>
      <c r="R2209" s="7">
        <v>41122</v>
      </c>
      <c r="S2209" s="8">
        <f t="shared" si="272"/>
        <v>2012</v>
      </c>
      <c r="T2209" s="8">
        <v>2012</v>
      </c>
      <c r="U2209" s="8">
        <f t="shared" si="273"/>
        <v>10</v>
      </c>
      <c r="V2209" s="7">
        <v>41122</v>
      </c>
      <c r="W2209" t="s">
        <v>76</v>
      </c>
      <c r="X2209" s="2">
        <v>0.30399999999999999</v>
      </c>
      <c r="Y2209" s="6">
        <f t="shared" si="274"/>
        <v>8.115106377299057E-3</v>
      </c>
      <c r="AA2209">
        <v>8952477</v>
      </c>
      <c r="AB2209">
        <v>12250</v>
      </c>
      <c r="AC2209">
        <v>10982760</v>
      </c>
      <c r="AD2209" t="s">
        <v>2</v>
      </c>
      <c r="AE2209">
        <v>54</v>
      </c>
      <c r="AF2209">
        <v>8</v>
      </c>
      <c r="AH2209" t="s">
        <v>8636</v>
      </c>
      <c r="AI2209" t="s">
        <v>8635</v>
      </c>
      <c r="AJ2209" t="s">
        <v>8634</v>
      </c>
      <c r="AK2209" t="s">
        <v>8633</v>
      </c>
      <c r="AL2209">
        <v>0</v>
      </c>
      <c r="AM2209" s="5">
        <f t="shared" si="275"/>
        <v>0</v>
      </c>
      <c r="AN2209" s="4">
        <f t="shared" si="276"/>
        <v>0</v>
      </c>
      <c r="AO2209" s="3"/>
      <c r="AP2209">
        <v>0</v>
      </c>
      <c r="AR2209" t="s">
        <v>1</v>
      </c>
      <c r="AT2209" s="2" t="s">
        <v>0</v>
      </c>
      <c r="AU2209" s="1">
        <f t="shared" si="277"/>
        <v>0.56805744641093392</v>
      </c>
      <c r="AV2209" s="1">
        <f t="shared" si="278"/>
        <v>0.40575531886495286</v>
      </c>
      <c r="AW2209" s="1">
        <f t="shared" si="279"/>
        <v>0.24345319131897172</v>
      </c>
    </row>
    <row r="2210" spans="1:49" x14ac:dyDescent="0.2">
      <c r="A2210">
        <v>2208</v>
      </c>
      <c r="B2210" t="s">
        <v>8632</v>
      </c>
      <c r="C2210" t="s">
        <v>8631</v>
      </c>
      <c r="F2210" t="s">
        <v>8630</v>
      </c>
      <c r="G2210" t="s">
        <v>6</v>
      </c>
      <c r="H2210" t="s">
        <v>5</v>
      </c>
      <c r="I2210" t="s">
        <v>8629</v>
      </c>
      <c r="J2210" t="s">
        <v>8628</v>
      </c>
      <c r="K2210" t="s">
        <v>8627</v>
      </c>
      <c r="L2210" t="s">
        <v>8626</v>
      </c>
      <c r="M2210" t="s">
        <v>69</v>
      </c>
      <c r="N2210">
        <v>4</v>
      </c>
      <c r="O2210" t="s">
        <v>8625</v>
      </c>
      <c r="P2210" t="s">
        <v>8624</v>
      </c>
      <c r="Q2210" t="s">
        <v>8623</v>
      </c>
      <c r="R2210" s="7">
        <v>41122</v>
      </c>
      <c r="S2210" s="8">
        <f t="shared" si="272"/>
        <v>2012</v>
      </c>
      <c r="T2210" s="8">
        <v>2012</v>
      </c>
      <c r="U2210" s="8">
        <f t="shared" si="273"/>
        <v>10</v>
      </c>
      <c r="V2210" s="7">
        <v>41122</v>
      </c>
      <c r="W2210" t="s">
        <v>76</v>
      </c>
      <c r="X2210" s="2">
        <v>0.30399999999999999</v>
      </c>
      <c r="Y2210" s="6">
        <f t="shared" si="274"/>
        <v>8.115106377299057E-3</v>
      </c>
      <c r="AA2210">
        <v>8952477</v>
      </c>
      <c r="AB2210">
        <v>12250</v>
      </c>
      <c r="AC2210">
        <v>10982760</v>
      </c>
      <c r="AD2210" t="s">
        <v>2</v>
      </c>
      <c r="AE2210">
        <v>54</v>
      </c>
      <c r="AF2210">
        <v>8</v>
      </c>
      <c r="AH2210" t="s">
        <v>8622</v>
      </c>
      <c r="AI2210" t="s">
        <v>8621</v>
      </c>
      <c r="AJ2210" t="s">
        <v>8620</v>
      </c>
      <c r="AK2210" t="s">
        <v>8619</v>
      </c>
      <c r="AL2210">
        <v>3</v>
      </c>
      <c r="AM2210" s="5">
        <f t="shared" si="275"/>
        <v>0.3</v>
      </c>
      <c r="AN2210" s="4">
        <f t="shared" si="276"/>
        <v>4.5437334343051872E-4</v>
      </c>
      <c r="AO2210" s="3"/>
      <c r="AP2210">
        <v>0</v>
      </c>
      <c r="AR2210" t="s">
        <v>1</v>
      </c>
      <c r="AT2210" s="2" t="s">
        <v>0</v>
      </c>
      <c r="AU2210" s="1">
        <f t="shared" si="277"/>
        <v>0.58168864671384946</v>
      </c>
      <c r="AV2210" s="1">
        <f t="shared" si="278"/>
        <v>0.42847398603647879</v>
      </c>
      <c r="AW2210" s="1">
        <f t="shared" si="279"/>
        <v>0.27525932535910802</v>
      </c>
    </row>
    <row r="2211" spans="1:49" x14ac:dyDescent="0.2">
      <c r="A2211">
        <v>2209</v>
      </c>
      <c r="B2211" t="s">
        <v>8618</v>
      </c>
      <c r="C2211" t="s">
        <v>8617</v>
      </c>
      <c r="F2211" t="s">
        <v>8616</v>
      </c>
      <c r="G2211" t="s">
        <v>6</v>
      </c>
      <c r="H2211" t="s">
        <v>5</v>
      </c>
      <c r="I2211" t="s">
        <v>8615</v>
      </c>
      <c r="J2211" t="s">
        <v>8614</v>
      </c>
      <c r="K2211" t="s">
        <v>8613</v>
      </c>
      <c r="L2211" t="s">
        <v>8612</v>
      </c>
      <c r="M2211" t="s">
        <v>1588</v>
      </c>
      <c r="N2211">
        <v>3</v>
      </c>
      <c r="O2211" t="s">
        <v>8611</v>
      </c>
      <c r="P2211" t="s">
        <v>8610</v>
      </c>
      <c r="Q2211" t="s">
        <v>8609</v>
      </c>
      <c r="R2211" s="7">
        <v>41122</v>
      </c>
      <c r="S2211" s="8">
        <f t="shared" si="272"/>
        <v>2012</v>
      </c>
      <c r="T2211" s="8">
        <v>2012</v>
      </c>
      <c r="U2211" s="8">
        <f t="shared" si="273"/>
        <v>10</v>
      </c>
      <c r="V2211" s="7">
        <v>41122</v>
      </c>
      <c r="W2211" t="s">
        <v>76</v>
      </c>
      <c r="X2211" s="2">
        <v>0.30399999999999999</v>
      </c>
      <c r="Y2211" s="6">
        <f t="shared" si="274"/>
        <v>8.115106377299057E-3</v>
      </c>
      <c r="AA2211">
        <v>8952477</v>
      </c>
      <c r="AB2211">
        <v>12250</v>
      </c>
      <c r="AC2211">
        <v>10982760</v>
      </c>
      <c r="AD2211" t="s">
        <v>2</v>
      </c>
      <c r="AE2211">
        <v>54</v>
      </c>
      <c r="AF2211">
        <v>8</v>
      </c>
      <c r="AH2211" t="s">
        <v>8608</v>
      </c>
      <c r="AI2211" t="s">
        <v>8607</v>
      </c>
      <c r="AJ2211" t="s">
        <v>8606</v>
      </c>
      <c r="AK2211" t="s">
        <v>8605</v>
      </c>
      <c r="AL2211">
        <v>0</v>
      </c>
      <c r="AM2211" s="5">
        <f t="shared" si="275"/>
        <v>0</v>
      </c>
      <c r="AN2211" s="4">
        <f t="shared" si="276"/>
        <v>0</v>
      </c>
      <c r="AO2211" s="3"/>
      <c r="AP2211">
        <v>0</v>
      </c>
      <c r="AR2211" t="s">
        <v>1</v>
      </c>
      <c r="AT2211" s="2" t="s">
        <v>0</v>
      </c>
      <c r="AU2211" s="1">
        <f t="shared" si="277"/>
        <v>0.56805744641093392</v>
      </c>
      <c r="AV2211" s="1">
        <f t="shared" si="278"/>
        <v>0.40575531886495286</v>
      </c>
      <c r="AW2211" s="1">
        <f t="shared" si="279"/>
        <v>0.24345319131897172</v>
      </c>
    </row>
    <row r="2212" spans="1:49" x14ac:dyDescent="0.2">
      <c r="A2212">
        <v>2210</v>
      </c>
      <c r="B2212" t="s">
        <v>8604</v>
      </c>
      <c r="C2212" t="s">
        <v>8603</v>
      </c>
      <c r="F2212" t="s">
        <v>8602</v>
      </c>
      <c r="G2212" t="s">
        <v>6</v>
      </c>
      <c r="H2212" t="s">
        <v>5</v>
      </c>
      <c r="I2212" t="s">
        <v>946</v>
      </c>
      <c r="J2212">
        <v>60000912</v>
      </c>
      <c r="K2212" t="s">
        <v>945</v>
      </c>
      <c r="L2212" t="s">
        <v>944</v>
      </c>
      <c r="M2212" t="s">
        <v>26</v>
      </c>
      <c r="N2212">
        <v>2</v>
      </c>
      <c r="O2212" t="s">
        <v>8601</v>
      </c>
      <c r="P2212" t="s">
        <v>8600</v>
      </c>
      <c r="Q2212" t="s">
        <v>8599</v>
      </c>
      <c r="R2212" s="7">
        <v>41122</v>
      </c>
      <c r="S2212" s="8">
        <f t="shared" si="272"/>
        <v>2012</v>
      </c>
      <c r="T2212" s="8">
        <v>2012</v>
      </c>
      <c r="U2212" s="8">
        <f t="shared" si="273"/>
        <v>10</v>
      </c>
      <c r="V2212" s="7">
        <v>41122</v>
      </c>
      <c r="W2212" t="s">
        <v>76</v>
      </c>
      <c r="X2212" s="2">
        <v>0.30399999999999999</v>
      </c>
      <c r="Y2212" s="6">
        <f t="shared" si="274"/>
        <v>8.115106377299057E-3</v>
      </c>
      <c r="AA2212">
        <v>8952477</v>
      </c>
      <c r="AB2212">
        <v>12250</v>
      </c>
      <c r="AC2212">
        <v>10982760</v>
      </c>
      <c r="AD2212" t="s">
        <v>2</v>
      </c>
      <c r="AE2212">
        <v>54</v>
      </c>
      <c r="AF2212">
        <v>8</v>
      </c>
      <c r="AH2212" t="s">
        <v>8598</v>
      </c>
      <c r="AI2212" t="s">
        <v>8597</v>
      </c>
      <c r="AJ2212" t="s">
        <v>8596</v>
      </c>
      <c r="AK2212" t="s">
        <v>8595</v>
      </c>
      <c r="AL2212">
        <v>7</v>
      </c>
      <c r="AM2212" s="5">
        <f t="shared" si="275"/>
        <v>0.7</v>
      </c>
      <c r="AN2212" s="4">
        <f t="shared" si="276"/>
        <v>1.0602044680045437E-3</v>
      </c>
      <c r="AO2212" s="3"/>
      <c r="AP2212">
        <v>0</v>
      </c>
      <c r="AR2212" t="s">
        <v>1</v>
      </c>
      <c r="AT2212" s="2" t="s">
        <v>0</v>
      </c>
      <c r="AU2212" s="1">
        <f t="shared" si="277"/>
        <v>0.59986358045107024</v>
      </c>
      <c r="AV2212" s="1">
        <f t="shared" si="278"/>
        <v>0.45876554226518002</v>
      </c>
      <c r="AW2212" s="1">
        <f t="shared" si="279"/>
        <v>0.31766750407928979</v>
      </c>
    </row>
    <row r="2213" spans="1:49" x14ac:dyDescent="0.2">
      <c r="A2213">
        <v>2211</v>
      </c>
      <c r="B2213" t="s">
        <v>8594</v>
      </c>
      <c r="C2213" t="s">
        <v>8593</v>
      </c>
      <c r="F2213" t="s">
        <v>8592</v>
      </c>
      <c r="G2213" t="s">
        <v>6</v>
      </c>
      <c r="H2213" t="s">
        <v>5</v>
      </c>
      <c r="I2213" t="s">
        <v>913</v>
      </c>
      <c r="J2213">
        <v>60024542</v>
      </c>
      <c r="K2213" t="s">
        <v>459</v>
      </c>
      <c r="L2213" t="s">
        <v>257</v>
      </c>
      <c r="M2213" t="s">
        <v>16</v>
      </c>
      <c r="N2213">
        <v>3</v>
      </c>
      <c r="O2213" t="s">
        <v>8591</v>
      </c>
      <c r="P2213" t="s">
        <v>8590</v>
      </c>
      <c r="Q2213" t="s">
        <v>1831</v>
      </c>
      <c r="R2213" s="7">
        <v>41122</v>
      </c>
      <c r="S2213" s="8">
        <f t="shared" si="272"/>
        <v>2012</v>
      </c>
      <c r="T2213" s="8">
        <v>2012</v>
      </c>
      <c r="U2213" s="8">
        <f t="shared" si="273"/>
        <v>10</v>
      </c>
      <c r="V2213" s="7">
        <v>41122</v>
      </c>
      <c r="W2213" t="s">
        <v>76</v>
      </c>
      <c r="X2213" s="2">
        <v>0.30399999999999999</v>
      </c>
      <c r="Y2213" s="6">
        <f t="shared" si="274"/>
        <v>8.115106377299057E-3</v>
      </c>
      <c r="AA2213">
        <v>8952477</v>
      </c>
      <c r="AB2213">
        <v>12250</v>
      </c>
      <c r="AC2213">
        <v>10982760</v>
      </c>
      <c r="AD2213" t="s">
        <v>2</v>
      </c>
      <c r="AE2213">
        <v>54</v>
      </c>
      <c r="AF2213">
        <v>8</v>
      </c>
      <c r="AH2213" t="s">
        <v>8589</v>
      </c>
      <c r="AI2213" t="s">
        <v>8588</v>
      </c>
      <c r="AJ2213" t="s">
        <v>8587</v>
      </c>
      <c r="AK2213" t="s">
        <v>8586</v>
      </c>
      <c r="AL2213">
        <v>3</v>
      </c>
      <c r="AM2213" s="5">
        <f t="shared" si="275"/>
        <v>0.3</v>
      </c>
      <c r="AN2213" s="4">
        <f t="shared" si="276"/>
        <v>4.5437334343051872E-4</v>
      </c>
      <c r="AO2213" s="3"/>
      <c r="AP2213">
        <v>0</v>
      </c>
      <c r="AR2213" t="s">
        <v>1</v>
      </c>
      <c r="AT2213" s="2" t="s">
        <v>0</v>
      </c>
      <c r="AU2213" s="1">
        <f t="shared" si="277"/>
        <v>0.58168864671384946</v>
      </c>
      <c r="AV2213" s="1">
        <f t="shared" si="278"/>
        <v>0.42847398603647879</v>
      </c>
      <c r="AW2213" s="1">
        <f t="shared" si="279"/>
        <v>0.27525932535910802</v>
      </c>
    </row>
    <row r="2214" spans="1:49" x14ac:dyDescent="0.2">
      <c r="A2214">
        <v>2212</v>
      </c>
      <c r="B2214" t="s">
        <v>8585</v>
      </c>
      <c r="C2214" t="s">
        <v>8584</v>
      </c>
      <c r="F2214" t="s">
        <v>8583</v>
      </c>
      <c r="G2214" t="s">
        <v>6</v>
      </c>
      <c r="H2214" t="s">
        <v>5</v>
      </c>
      <c r="I2214" t="s">
        <v>63</v>
      </c>
      <c r="J2214" t="s">
        <v>8582</v>
      </c>
      <c r="K2214" t="s">
        <v>8581</v>
      </c>
      <c r="L2214" t="s">
        <v>8580</v>
      </c>
      <c r="M2214" t="s">
        <v>24</v>
      </c>
      <c r="N2214">
        <v>3</v>
      </c>
      <c r="O2214" t="s">
        <v>8579</v>
      </c>
      <c r="P2214" t="s">
        <v>8578</v>
      </c>
      <c r="Q2214" t="s">
        <v>8577</v>
      </c>
      <c r="R2214" s="7">
        <v>41122</v>
      </c>
      <c r="S2214" s="8">
        <f t="shared" si="272"/>
        <v>2012</v>
      </c>
      <c r="T2214" s="8">
        <v>2012</v>
      </c>
      <c r="U2214" s="8">
        <f t="shared" si="273"/>
        <v>10</v>
      </c>
      <c r="V2214" s="7">
        <v>41122</v>
      </c>
      <c r="W2214" t="s">
        <v>76</v>
      </c>
      <c r="X2214" s="2">
        <v>0.30399999999999999</v>
      </c>
      <c r="Y2214" s="6">
        <f t="shared" si="274"/>
        <v>8.115106377299057E-3</v>
      </c>
      <c r="AA2214">
        <v>8952477</v>
      </c>
      <c r="AB2214">
        <v>12250</v>
      </c>
      <c r="AC2214">
        <v>10982760</v>
      </c>
      <c r="AD2214" t="s">
        <v>2</v>
      </c>
      <c r="AE2214">
        <v>54</v>
      </c>
      <c r="AF2214">
        <v>8</v>
      </c>
      <c r="AH2214" t="s">
        <v>8576</v>
      </c>
      <c r="AI2214" t="s">
        <v>8575</v>
      </c>
      <c r="AJ2214" t="s">
        <v>8574</v>
      </c>
      <c r="AK2214" t="s">
        <v>8573</v>
      </c>
      <c r="AL2214">
        <v>2</v>
      </c>
      <c r="AM2214" s="5">
        <f t="shared" si="275"/>
        <v>0.2</v>
      </c>
      <c r="AN2214" s="4">
        <f t="shared" si="276"/>
        <v>3.0291556228701253E-4</v>
      </c>
      <c r="AO2214" s="3"/>
      <c r="AP2214">
        <v>0</v>
      </c>
      <c r="AR2214" t="s">
        <v>1</v>
      </c>
      <c r="AT2214" s="2" t="s">
        <v>0</v>
      </c>
      <c r="AU2214" s="1">
        <f t="shared" si="277"/>
        <v>0.57714491327954431</v>
      </c>
      <c r="AV2214" s="1">
        <f t="shared" si="278"/>
        <v>0.4209010969793035</v>
      </c>
      <c r="AW2214" s="1">
        <f t="shared" si="279"/>
        <v>0.26465728067906258</v>
      </c>
    </row>
    <row r="2215" spans="1:49" x14ac:dyDescent="0.2">
      <c r="A2215">
        <v>2213</v>
      </c>
      <c r="B2215" t="s">
        <v>8572</v>
      </c>
      <c r="C2215" t="s">
        <v>8571</v>
      </c>
      <c r="F2215" t="s">
        <v>8570</v>
      </c>
      <c r="G2215" t="s">
        <v>6</v>
      </c>
      <c r="H2215" t="s">
        <v>5</v>
      </c>
      <c r="I2215" t="s">
        <v>8569</v>
      </c>
      <c r="J2215" t="s">
        <v>8565</v>
      </c>
      <c r="K2215" t="s">
        <v>8568</v>
      </c>
      <c r="L2215" t="s">
        <v>1299</v>
      </c>
      <c r="M2215" t="s">
        <v>84</v>
      </c>
      <c r="N2215">
        <v>2</v>
      </c>
      <c r="O2215" t="s">
        <v>8567</v>
      </c>
      <c r="P2215" t="s">
        <v>8566</v>
      </c>
      <c r="Q2215" t="s">
        <v>8565</v>
      </c>
      <c r="R2215" s="7">
        <v>41122</v>
      </c>
      <c r="S2215" s="8">
        <f t="shared" si="272"/>
        <v>2012</v>
      </c>
      <c r="T2215" s="8">
        <v>2012</v>
      </c>
      <c r="U2215" s="8">
        <f t="shared" si="273"/>
        <v>10</v>
      </c>
      <c r="V2215" s="7">
        <v>41122</v>
      </c>
      <c r="W2215" t="s">
        <v>76</v>
      </c>
      <c r="X2215" s="2">
        <v>0.30399999999999999</v>
      </c>
      <c r="Y2215" s="6">
        <f t="shared" si="274"/>
        <v>8.115106377299057E-3</v>
      </c>
      <c r="AA2215">
        <v>8952477</v>
      </c>
      <c r="AB2215">
        <v>12250</v>
      </c>
      <c r="AC2215">
        <v>10982760</v>
      </c>
      <c r="AD2215" t="s">
        <v>2</v>
      </c>
      <c r="AE2215">
        <v>54</v>
      </c>
      <c r="AF2215">
        <v>8</v>
      </c>
      <c r="AH2215" t="s">
        <v>8564</v>
      </c>
      <c r="AI2215" t="s">
        <v>8563</v>
      </c>
      <c r="AJ2215" t="s">
        <v>8562</v>
      </c>
      <c r="AK2215" t="s">
        <v>8561</v>
      </c>
      <c r="AL2215">
        <v>0</v>
      </c>
      <c r="AM2215" s="5">
        <f t="shared" si="275"/>
        <v>0</v>
      </c>
      <c r="AN2215" s="4">
        <f t="shared" si="276"/>
        <v>0</v>
      </c>
      <c r="AO2215" s="3"/>
      <c r="AP2215">
        <v>0</v>
      </c>
      <c r="AR2215" t="s">
        <v>1</v>
      </c>
      <c r="AT2215" s="2" t="s">
        <v>0</v>
      </c>
      <c r="AU2215" s="1">
        <f t="shared" si="277"/>
        <v>0.56805744641093392</v>
      </c>
      <c r="AV2215" s="1">
        <f t="shared" si="278"/>
        <v>0.40575531886495286</v>
      </c>
      <c r="AW2215" s="1">
        <f t="shared" si="279"/>
        <v>0.24345319131897172</v>
      </c>
    </row>
    <row r="2216" spans="1:49" x14ac:dyDescent="0.2">
      <c r="A2216">
        <v>2214</v>
      </c>
      <c r="B2216" t="s">
        <v>8560</v>
      </c>
      <c r="C2216" t="s">
        <v>8559</v>
      </c>
      <c r="F2216" t="s">
        <v>8558</v>
      </c>
      <c r="G2216" t="s">
        <v>6</v>
      </c>
      <c r="H2216" t="s">
        <v>5</v>
      </c>
      <c r="I2216" t="s">
        <v>8557</v>
      </c>
      <c r="J2216" t="s">
        <v>8556</v>
      </c>
      <c r="K2216" t="s">
        <v>8555</v>
      </c>
      <c r="L2216" t="s">
        <v>1147</v>
      </c>
      <c r="M2216" t="s">
        <v>64</v>
      </c>
      <c r="N2216">
        <v>3</v>
      </c>
      <c r="O2216" t="s">
        <v>8554</v>
      </c>
      <c r="P2216" t="s">
        <v>8553</v>
      </c>
      <c r="Q2216" t="s">
        <v>8552</v>
      </c>
      <c r="R2216" s="7">
        <v>41122</v>
      </c>
      <c r="S2216" s="8">
        <f t="shared" si="272"/>
        <v>2012</v>
      </c>
      <c r="T2216" s="8">
        <v>2012</v>
      </c>
      <c r="U2216" s="8">
        <f t="shared" si="273"/>
        <v>10</v>
      </c>
      <c r="V2216" s="7">
        <v>41122</v>
      </c>
      <c r="W2216" t="s">
        <v>76</v>
      </c>
      <c r="X2216" s="2">
        <v>0.30399999999999999</v>
      </c>
      <c r="Y2216" s="6">
        <f t="shared" si="274"/>
        <v>8.115106377299057E-3</v>
      </c>
      <c r="AA2216">
        <v>8952477</v>
      </c>
      <c r="AB2216">
        <v>12250</v>
      </c>
      <c r="AC2216">
        <v>10982760</v>
      </c>
      <c r="AD2216" t="s">
        <v>2</v>
      </c>
      <c r="AE2216">
        <v>54</v>
      </c>
      <c r="AF2216">
        <v>8</v>
      </c>
      <c r="AH2216" t="s">
        <v>8551</v>
      </c>
      <c r="AI2216" t="s">
        <v>8550</v>
      </c>
      <c r="AJ2216" t="s">
        <v>8549</v>
      </c>
      <c r="AK2216" t="s">
        <v>8548</v>
      </c>
      <c r="AL2216">
        <v>9</v>
      </c>
      <c r="AM2216" s="5">
        <f t="shared" si="275"/>
        <v>0.9</v>
      </c>
      <c r="AN2216" s="4">
        <f t="shared" si="276"/>
        <v>1.3631200302915562E-3</v>
      </c>
      <c r="AO2216" s="3"/>
      <c r="AP2216">
        <v>0</v>
      </c>
      <c r="AR2216" t="s">
        <v>1</v>
      </c>
      <c r="AT2216" s="2" t="s">
        <v>0</v>
      </c>
      <c r="AU2216" s="1">
        <f t="shared" si="277"/>
        <v>0.60895104731968053</v>
      </c>
      <c r="AV2216" s="1">
        <f t="shared" si="278"/>
        <v>0.47391132037953065</v>
      </c>
      <c r="AW2216" s="1">
        <f t="shared" si="279"/>
        <v>0.33887159343938061</v>
      </c>
    </row>
    <row r="2217" spans="1:49" x14ac:dyDescent="0.2">
      <c r="A2217">
        <v>2215</v>
      </c>
      <c r="B2217" t="s">
        <v>8547</v>
      </c>
      <c r="C2217" t="s">
        <v>8546</v>
      </c>
      <c r="D2217" t="s">
        <v>8545</v>
      </c>
      <c r="F2217" t="s">
        <v>8544</v>
      </c>
      <c r="G2217" t="s">
        <v>6</v>
      </c>
      <c r="H2217" t="s">
        <v>5</v>
      </c>
      <c r="I2217" t="s">
        <v>8543</v>
      </c>
      <c r="J2217">
        <v>60001305</v>
      </c>
      <c r="K2217" t="s">
        <v>4303</v>
      </c>
      <c r="L2217" t="s">
        <v>2195</v>
      </c>
      <c r="M2217" t="s">
        <v>16</v>
      </c>
      <c r="N2217">
        <v>4</v>
      </c>
      <c r="O2217" t="s">
        <v>8542</v>
      </c>
      <c r="P2217" t="s">
        <v>8541</v>
      </c>
      <c r="Q2217" t="s">
        <v>4300</v>
      </c>
      <c r="R2217" s="7">
        <v>41122</v>
      </c>
      <c r="S2217" s="8">
        <f t="shared" si="272"/>
        <v>2012</v>
      </c>
      <c r="T2217" s="8">
        <v>2012</v>
      </c>
      <c r="U2217" s="8">
        <f t="shared" si="273"/>
        <v>10</v>
      </c>
      <c r="V2217" s="7">
        <v>41122</v>
      </c>
      <c r="W2217" t="s">
        <v>8525</v>
      </c>
      <c r="X2217" s="2">
        <v>0.65200000000000002</v>
      </c>
      <c r="Y2217" s="6">
        <f t="shared" si="274"/>
        <v>1.7404767624996664E-2</v>
      </c>
      <c r="AA2217">
        <v>222313</v>
      </c>
      <c r="AB2217">
        <v>12179</v>
      </c>
      <c r="AD2217" t="s">
        <v>2</v>
      </c>
      <c r="AE2217">
        <v>132</v>
      </c>
      <c r="AF2217">
        <v>8</v>
      </c>
      <c r="AH2217" t="s">
        <v>8540</v>
      </c>
      <c r="AI2217" t="s">
        <v>8539</v>
      </c>
      <c r="AJ2217" t="s">
        <v>8538</v>
      </c>
      <c r="AK2217" t="s">
        <v>8537</v>
      </c>
      <c r="AL2217">
        <v>29</v>
      </c>
      <c r="AM2217" s="5">
        <f t="shared" si="275"/>
        <v>2.9</v>
      </c>
      <c r="AN2217" s="4">
        <f t="shared" si="276"/>
        <v>4.3922756531616812E-3</v>
      </c>
      <c r="AO2217" s="3"/>
      <c r="AP2217">
        <v>0</v>
      </c>
      <c r="AR2217" t="s">
        <v>1</v>
      </c>
      <c r="AT2217" s="2">
        <v>3.5990000000000002</v>
      </c>
      <c r="AU2217" s="1">
        <f t="shared" si="277"/>
        <v>1.3501020033446169</v>
      </c>
      <c r="AV2217" s="1">
        <f t="shared" si="278"/>
        <v>1.0898521639079173</v>
      </c>
      <c r="AW2217" s="1">
        <f t="shared" si="279"/>
        <v>0.82960232447121751</v>
      </c>
    </row>
    <row r="2218" spans="1:49" x14ac:dyDescent="0.2">
      <c r="A2218">
        <v>2216</v>
      </c>
      <c r="B2218" t="s">
        <v>8536</v>
      </c>
      <c r="C2218" t="s">
        <v>8535</v>
      </c>
      <c r="D2218" t="s">
        <v>8534</v>
      </c>
      <c r="F2218" t="s">
        <v>8533</v>
      </c>
      <c r="G2218" t="s">
        <v>6</v>
      </c>
      <c r="H2218" t="s">
        <v>5</v>
      </c>
      <c r="I2218" t="s">
        <v>8532</v>
      </c>
      <c r="J2218" t="s">
        <v>8531</v>
      </c>
      <c r="K2218" t="s">
        <v>8530</v>
      </c>
      <c r="L2218" t="s">
        <v>8529</v>
      </c>
      <c r="M2218" t="s">
        <v>812</v>
      </c>
      <c r="N2218">
        <v>5</v>
      </c>
      <c r="O2218" t="s">
        <v>8528</v>
      </c>
      <c r="P2218" t="s">
        <v>8527</v>
      </c>
      <c r="Q2218" t="s">
        <v>8526</v>
      </c>
      <c r="R2218" s="7">
        <v>41122</v>
      </c>
      <c r="S2218" s="8">
        <f t="shared" si="272"/>
        <v>2012</v>
      </c>
      <c r="T2218" s="8">
        <v>2012</v>
      </c>
      <c r="U2218" s="8">
        <f t="shared" si="273"/>
        <v>10</v>
      </c>
      <c r="V2218" s="7">
        <v>41122</v>
      </c>
      <c r="W2218" t="s">
        <v>8525</v>
      </c>
      <c r="X2218" s="2">
        <v>0.65200000000000002</v>
      </c>
      <c r="Y2218" s="6">
        <f t="shared" si="274"/>
        <v>1.7404767624996664E-2</v>
      </c>
      <c r="AA2218">
        <v>222313</v>
      </c>
      <c r="AB2218">
        <v>12179</v>
      </c>
      <c r="AD2218" t="s">
        <v>2</v>
      </c>
      <c r="AE2218">
        <v>132</v>
      </c>
      <c r="AF2218">
        <v>8</v>
      </c>
      <c r="AH2218" t="s">
        <v>8524</v>
      </c>
      <c r="AI2218" t="s">
        <v>8523</v>
      </c>
      <c r="AJ2218" t="s">
        <v>8522</v>
      </c>
      <c r="AK2218" t="s">
        <v>8521</v>
      </c>
      <c r="AL2218">
        <v>12</v>
      </c>
      <c r="AM2218" s="5">
        <f t="shared" si="275"/>
        <v>1.2</v>
      </c>
      <c r="AN2218" s="4">
        <f t="shared" si="276"/>
        <v>1.8174933737220749E-3</v>
      </c>
      <c r="AO2218" s="3"/>
      <c r="AP2218">
        <v>0</v>
      </c>
      <c r="AQ2218" t="s">
        <v>2044</v>
      </c>
      <c r="AR2218" t="s">
        <v>8520</v>
      </c>
      <c r="AS2218" t="s">
        <v>2043</v>
      </c>
      <c r="AT2218" s="2">
        <v>3.5990000000000002</v>
      </c>
      <c r="AU2218" s="1">
        <f t="shared" si="277"/>
        <v>1.2728585349614285</v>
      </c>
      <c r="AV2218" s="1">
        <f t="shared" si="278"/>
        <v>0.96111304993593683</v>
      </c>
      <c r="AW2218" s="1">
        <f t="shared" si="279"/>
        <v>0.64936756491044512</v>
      </c>
    </row>
    <row r="2219" spans="1:49" x14ac:dyDescent="0.2">
      <c r="A2219">
        <v>2217</v>
      </c>
      <c r="B2219" t="s">
        <v>8519</v>
      </c>
      <c r="C2219" t="s">
        <v>8518</v>
      </c>
      <c r="D2219" t="s">
        <v>8517</v>
      </c>
      <c r="F2219" t="s">
        <v>8516</v>
      </c>
      <c r="G2219" t="s">
        <v>6</v>
      </c>
      <c r="H2219" t="s">
        <v>5</v>
      </c>
      <c r="I2219" t="s">
        <v>1050</v>
      </c>
      <c r="J2219">
        <v>60014982</v>
      </c>
      <c r="K2219" t="s">
        <v>853</v>
      </c>
      <c r="L2219" t="s">
        <v>852</v>
      </c>
      <c r="M2219" t="s">
        <v>132</v>
      </c>
      <c r="N2219">
        <v>2</v>
      </c>
      <c r="O2219" t="s">
        <v>8515</v>
      </c>
      <c r="P2219" t="s">
        <v>8514</v>
      </c>
      <c r="Q2219" t="s">
        <v>851</v>
      </c>
      <c r="R2219" s="7">
        <v>41122</v>
      </c>
      <c r="S2219" s="8">
        <f t="shared" si="272"/>
        <v>2012</v>
      </c>
      <c r="T2219" s="8">
        <v>2012</v>
      </c>
      <c r="U2219" s="8">
        <f t="shared" si="273"/>
        <v>10</v>
      </c>
      <c r="V2219" s="7">
        <v>41122</v>
      </c>
      <c r="W2219" t="s">
        <v>2951</v>
      </c>
      <c r="X2219" s="2">
        <v>1.3680000000000001</v>
      </c>
      <c r="Y2219" s="6">
        <f t="shared" si="274"/>
        <v>3.6517978697845767E-2</v>
      </c>
      <c r="AA2219">
        <v>9574174</v>
      </c>
      <c r="AB2219">
        <v>24201</v>
      </c>
      <c r="AD2219" t="s">
        <v>2</v>
      </c>
      <c r="AE2219">
        <v>39</v>
      </c>
      <c r="AF2219">
        <v>10</v>
      </c>
      <c r="AH2219" t="s">
        <v>8513</v>
      </c>
      <c r="AI2219" t="s">
        <v>8512</v>
      </c>
      <c r="AJ2219" t="s">
        <v>8511</v>
      </c>
      <c r="AK2219" t="s">
        <v>8510</v>
      </c>
      <c r="AL2219">
        <v>34</v>
      </c>
      <c r="AM2219" s="5">
        <f t="shared" si="275"/>
        <v>3.4</v>
      </c>
      <c r="AN2219" s="4">
        <f t="shared" si="276"/>
        <v>5.1495645588792126E-3</v>
      </c>
      <c r="AO2219" s="3"/>
      <c r="AP2219">
        <v>0</v>
      </c>
      <c r="AR2219" t="s">
        <v>1</v>
      </c>
      <c r="AT2219" s="2">
        <v>6.9539999999999997</v>
      </c>
      <c r="AU2219" s="1">
        <f t="shared" si="277"/>
        <v>2.7107454456155802</v>
      </c>
      <c r="AV2219" s="1">
        <f t="shared" si="278"/>
        <v>2.083377162836249</v>
      </c>
      <c r="AW2219" s="1">
        <f t="shared" si="279"/>
        <v>1.456008880056918</v>
      </c>
    </row>
    <row r="2220" spans="1:49" x14ac:dyDescent="0.2">
      <c r="A2220">
        <v>2218</v>
      </c>
      <c r="B2220" t="s">
        <v>8509</v>
      </c>
      <c r="C2220" t="s">
        <v>8508</v>
      </c>
      <c r="F2220" t="s">
        <v>8507</v>
      </c>
      <c r="G2220" t="s">
        <v>6</v>
      </c>
      <c r="H2220" t="s">
        <v>5</v>
      </c>
      <c r="I2220" t="s">
        <v>8506</v>
      </c>
      <c r="J2220" t="s">
        <v>8505</v>
      </c>
      <c r="K2220" t="s">
        <v>8504</v>
      </c>
      <c r="L2220" t="s">
        <v>8503</v>
      </c>
      <c r="M2220" t="s">
        <v>8502</v>
      </c>
      <c r="N2220">
        <v>8</v>
      </c>
      <c r="O2220" t="s">
        <v>8501</v>
      </c>
      <c r="P2220" t="s">
        <v>8500</v>
      </c>
      <c r="Q2220" t="s">
        <v>8499</v>
      </c>
      <c r="R2220" s="7">
        <v>41121</v>
      </c>
      <c r="S2220" s="8">
        <f t="shared" si="272"/>
        <v>2012</v>
      </c>
      <c r="T2220" s="8">
        <v>2012</v>
      </c>
      <c r="U2220" s="8">
        <f t="shared" si="273"/>
        <v>10</v>
      </c>
      <c r="V2220" s="7">
        <v>41121</v>
      </c>
      <c r="W2220" t="s">
        <v>1478</v>
      </c>
      <c r="X2220" s="2">
        <v>5.0110000000000001</v>
      </c>
      <c r="Y2220" s="6">
        <f t="shared" si="274"/>
        <v>0.13376578308107098</v>
      </c>
      <c r="AA2220">
        <v>278424</v>
      </c>
      <c r="AB2220">
        <v>21121</v>
      </c>
      <c r="AC2220">
        <v>10916490</v>
      </c>
      <c r="AD2220" t="s">
        <v>2</v>
      </c>
      <c r="AE2220">
        <v>109</v>
      </c>
      <c r="AF2220">
        <v>31</v>
      </c>
      <c r="AH2220" t="s">
        <v>8498</v>
      </c>
      <c r="AI2220" t="s">
        <v>8497</v>
      </c>
      <c r="AJ2220" t="s">
        <v>8496</v>
      </c>
      <c r="AK2220" t="s">
        <v>8495</v>
      </c>
      <c r="AL2220">
        <v>145</v>
      </c>
      <c r="AM2220" s="5">
        <f t="shared" si="275"/>
        <v>14.5</v>
      </c>
      <c r="AN2220" s="4">
        <f t="shared" si="276"/>
        <v>2.1961378265808407E-2</v>
      </c>
      <c r="AO2220" s="3"/>
      <c r="AP2220">
        <v>1</v>
      </c>
      <c r="AQ2220" t="s">
        <v>49</v>
      </c>
      <c r="AR2220">
        <v>235860</v>
      </c>
      <c r="AS2220" t="s">
        <v>48</v>
      </c>
      <c r="AT2220" s="2" t="s">
        <v>0</v>
      </c>
      <c r="AU2220" s="1">
        <f t="shared" si="277"/>
        <v>10.022446163649221</v>
      </c>
      <c r="AV2220" s="1">
        <f t="shared" si="278"/>
        <v>7.7863580673439694</v>
      </c>
      <c r="AW2220" s="1">
        <f t="shared" si="279"/>
        <v>5.5502699710387171</v>
      </c>
    </row>
    <row r="2221" spans="1:49" x14ac:dyDescent="0.2">
      <c r="A2221">
        <v>2219</v>
      </c>
      <c r="B2221" t="s">
        <v>8494</v>
      </c>
      <c r="C2221" t="s">
        <v>8493</v>
      </c>
      <c r="F2221" t="s">
        <v>8492</v>
      </c>
      <c r="G2221" t="s">
        <v>6</v>
      </c>
      <c r="H2221" t="s">
        <v>5</v>
      </c>
      <c r="I2221" t="s">
        <v>8491</v>
      </c>
      <c r="J2221" t="s">
        <v>2912</v>
      </c>
      <c r="K2221" t="s">
        <v>2911</v>
      </c>
      <c r="L2221" t="s">
        <v>2910</v>
      </c>
      <c r="M2221" t="s">
        <v>666</v>
      </c>
      <c r="N2221">
        <v>5</v>
      </c>
      <c r="O2221" t="s">
        <v>8490</v>
      </c>
      <c r="P2221" t="s">
        <v>8489</v>
      </c>
      <c r="Q2221" t="s">
        <v>8488</v>
      </c>
      <c r="R2221" s="7">
        <v>41121</v>
      </c>
      <c r="S2221" s="8">
        <f t="shared" si="272"/>
        <v>2012</v>
      </c>
      <c r="T2221" s="8">
        <v>2012</v>
      </c>
      <c r="U2221" s="8">
        <f t="shared" si="273"/>
        <v>10</v>
      </c>
      <c r="V2221" s="7">
        <v>2012</v>
      </c>
      <c r="W2221" t="s">
        <v>553</v>
      </c>
      <c r="X2221" s="2">
        <v>0.20799999999999999</v>
      </c>
      <c r="Y2221" s="6">
        <f t="shared" si="274"/>
        <v>5.552441205520408E-3</v>
      </c>
      <c r="AA2221">
        <v>19376472</v>
      </c>
      <c r="AB2221">
        <v>16800154725</v>
      </c>
      <c r="AD2221" t="s">
        <v>2</v>
      </c>
      <c r="AF2221">
        <v>39</v>
      </c>
      <c r="AH2221" t="s">
        <v>8487</v>
      </c>
      <c r="AI2221" t="s">
        <v>8486</v>
      </c>
      <c r="AK2221" t="s">
        <v>8485</v>
      </c>
      <c r="AL2221">
        <v>18</v>
      </c>
      <c r="AM2221" s="5">
        <f t="shared" si="275"/>
        <v>1.8</v>
      </c>
      <c r="AN2221" s="4">
        <f t="shared" si="276"/>
        <v>2.7262400605831123E-3</v>
      </c>
      <c r="AO2221" s="3"/>
      <c r="AP2221">
        <v>0</v>
      </c>
      <c r="AR2221" t="s">
        <v>1</v>
      </c>
      <c r="AT2221" s="2" t="s">
        <v>0</v>
      </c>
      <c r="AU2221" s="1">
        <f t="shared" si="277"/>
        <v>0.47045808620392193</v>
      </c>
      <c r="AV2221" s="1">
        <f t="shared" si="278"/>
        <v>0.41393406330517601</v>
      </c>
      <c r="AW2221" s="1">
        <f t="shared" si="279"/>
        <v>0.3574100404064301</v>
      </c>
    </row>
    <row r="2222" spans="1:49" x14ac:dyDescent="0.2">
      <c r="A2222">
        <v>2220</v>
      </c>
      <c r="B2222" t="s">
        <v>8484</v>
      </c>
      <c r="C2222" t="s">
        <v>8483</v>
      </c>
      <c r="F2222" t="s">
        <v>8482</v>
      </c>
      <c r="G2222" t="s">
        <v>6</v>
      </c>
      <c r="H2222" t="s">
        <v>5</v>
      </c>
      <c r="I2222" t="s">
        <v>1615</v>
      </c>
      <c r="J2222" t="s">
        <v>94</v>
      </c>
      <c r="K2222" t="s">
        <v>93</v>
      </c>
      <c r="L2222" t="s">
        <v>92</v>
      </c>
      <c r="M2222" t="s">
        <v>65</v>
      </c>
      <c r="N2222">
        <v>10</v>
      </c>
      <c r="O2222" t="s">
        <v>8481</v>
      </c>
      <c r="P2222" t="s">
        <v>8480</v>
      </c>
      <c r="Q2222" t="s">
        <v>8479</v>
      </c>
      <c r="R2222" s="7">
        <v>41121</v>
      </c>
      <c r="S2222" s="8">
        <f t="shared" si="272"/>
        <v>2012</v>
      </c>
      <c r="T2222" s="8">
        <v>2012</v>
      </c>
      <c r="U2222" s="8">
        <f t="shared" si="273"/>
        <v>10</v>
      </c>
      <c r="V2222" s="7">
        <v>2012</v>
      </c>
      <c r="W2222" t="s">
        <v>553</v>
      </c>
      <c r="X2222" s="2">
        <v>0.20799999999999999</v>
      </c>
      <c r="Y2222" s="6">
        <f t="shared" si="274"/>
        <v>5.552441205520408E-3</v>
      </c>
      <c r="AA2222">
        <v>19376472</v>
      </c>
      <c r="AB2222">
        <v>16800154725</v>
      </c>
      <c r="AD2222" t="s">
        <v>2</v>
      </c>
      <c r="AF2222">
        <v>41</v>
      </c>
      <c r="AH2222" t="s">
        <v>8478</v>
      </c>
      <c r="AI2222" t="s">
        <v>8477</v>
      </c>
      <c r="AK2222" t="s">
        <v>8476</v>
      </c>
      <c r="AL2222">
        <v>1</v>
      </c>
      <c r="AM2222" s="5">
        <f t="shared" si="275"/>
        <v>0.1</v>
      </c>
      <c r="AN2222" s="4">
        <f t="shared" si="276"/>
        <v>1.5145778114350627E-4</v>
      </c>
      <c r="AO2222" s="3"/>
      <c r="AP2222">
        <v>1</v>
      </c>
      <c r="AR2222" t="s">
        <v>1</v>
      </c>
      <c r="AT2222" s="2" t="s">
        <v>0</v>
      </c>
      <c r="AU2222" s="1">
        <f t="shared" si="277"/>
        <v>0.39321461782073369</v>
      </c>
      <c r="AV2222" s="1">
        <f t="shared" si="278"/>
        <v>0.28519494933319572</v>
      </c>
      <c r="AW2222" s="1">
        <f t="shared" si="279"/>
        <v>0.17717528084565767</v>
      </c>
    </row>
    <row r="2223" spans="1:49" x14ac:dyDescent="0.2">
      <c r="A2223">
        <v>2221</v>
      </c>
      <c r="B2223" t="s">
        <v>8475</v>
      </c>
      <c r="C2223" t="s">
        <v>8474</v>
      </c>
      <c r="F2223" t="s">
        <v>8473</v>
      </c>
      <c r="G2223" t="s">
        <v>6</v>
      </c>
      <c r="H2223" t="s">
        <v>5</v>
      </c>
      <c r="I2223" t="s">
        <v>689</v>
      </c>
      <c r="J2223">
        <v>60003977</v>
      </c>
      <c r="K2223" t="s">
        <v>792</v>
      </c>
      <c r="L2223" t="s">
        <v>82</v>
      </c>
      <c r="M2223" t="s">
        <v>16</v>
      </c>
      <c r="N2223">
        <v>3</v>
      </c>
      <c r="O2223" t="s">
        <v>8472</v>
      </c>
      <c r="P2223" t="s">
        <v>8471</v>
      </c>
      <c r="Q2223" t="s">
        <v>1617</v>
      </c>
      <c r="R2223" s="7">
        <v>41121</v>
      </c>
      <c r="S2223" s="8">
        <f t="shared" si="272"/>
        <v>2012</v>
      </c>
      <c r="T2223" s="8">
        <v>2012</v>
      </c>
      <c r="U2223" s="8">
        <f t="shared" si="273"/>
        <v>10</v>
      </c>
      <c r="V2223" s="7">
        <v>2012</v>
      </c>
      <c r="W2223" t="s">
        <v>553</v>
      </c>
      <c r="X2223" s="2">
        <v>0.20799999999999999</v>
      </c>
      <c r="Y2223" s="6">
        <f t="shared" si="274"/>
        <v>5.552441205520408E-3</v>
      </c>
      <c r="AA2223">
        <v>19376472</v>
      </c>
      <c r="AB2223">
        <v>16800154725</v>
      </c>
      <c r="AD2223" t="s">
        <v>2</v>
      </c>
      <c r="AF2223">
        <v>41</v>
      </c>
      <c r="AH2223" t="s">
        <v>8470</v>
      </c>
      <c r="AI2223" t="s">
        <v>8469</v>
      </c>
      <c r="AK2223" t="s">
        <v>8468</v>
      </c>
      <c r="AL2223">
        <v>3</v>
      </c>
      <c r="AM2223" s="5">
        <f t="shared" si="275"/>
        <v>0.3</v>
      </c>
      <c r="AN2223" s="4">
        <f t="shared" si="276"/>
        <v>4.5437334343051872E-4</v>
      </c>
      <c r="AO2223" s="3"/>
      <c r="AP2223">
        <v>0</v>
      </c>
      <c r="AR2223" t="s">
        <v>1</v>
      </c>
      <c r="AT2223" s="2" t="s">
        <v>0</v>
      </c>
      <c r="AU2223" s="1">
        <f t="shared" si="277"/>
        <v>0.40230208468934414</v>
      </c>
      <c r="AV2223" s="1">
        <f t="shared" si="278"/>
        <v>0.30034072744754631</v>
      </c>
      <c r="AW2223" s="1">
        <f t="shared" si="279"/>
        <v>0.19837937020574856</v>
      </c>
    </row>
    <row r="2224" spans="1:49" x14ac:dyDescent="0.2">
      <c r="A2224">
        <v>2222</v>
      </c>
      <c r="B2224" t="s">
        <v>8467</v>
      </c>
      <c r="C2224" t="s">
        <v>8466</v>
      </c>
      <c r="F2224" t="s">
        <v>8465</v>
      </c>
      <c r="G2224" t="s">
        <v>6</v>
      </c>
      <c r="H2224" t="s">
        <v>5</v>
      </c>
      <c r="I2224" t="s">
        <v>243</v>
      </c>
      <c r="J2224">
        <v>60082529</v>
      </c>
      <c r="K2224" t="s">
        <v>8464</v>
      </c>
      <c r="L2224" t="s">
        <v>8463</v>
      </c>
      <c r="M2224" t="s">
        <v>16</v>
      </c>
      <c r="N2224">
        <v>4</v>
      </c>
      <c r="O2224" t="s">
        <v>8462</v>
      </c>
      <c r="P2224" t="s">
        <v>8461</v>
      </c>
      <c r="Q2224" t="s">
        <v>8460</v>
      </c>
      <c r="R2224" s="7">
        <v>41121</v>
      </c>
      <c r="S2224" s="8">
        <f t="shared" si="272"/>
        <v>2012</v>
      </c>
      <c r="T2224" s="8">
        <v>2012</v>
      </c>
      <c r="U2224" s="8">
        <f t="shared" si="273"/>
        <v>10</v>
      </c>
      <c r="V2224" s="7">
        <v>2012</v>
      </c>
      <c r="W2224" t="s">
        <v>8459</v>
      </c>
      <c r="X2224" s="2" t="s">
        <v>0</v>
      </c>
      <c r="Y2224" s="6" t="e">
        <f t="shared" si="274"/>
        <v>#VALUE!</v>
      </c>
      <c r="AA2224">
        <v>10000933</v>
      </c>
      <c r="AB2224">
        <v>130109</v>
      </c>
      <c r="AD2224" t="s">
        <v>2</v>
      </c>
      <c r="AE2224">
        <v>32</v>
      </c>
      <c r="AF2224">
        <v>11</v>
      </c>
      <c r="AH2224" t="s">
        <v>8458</v>
      </c>
      <c r="AI2224" t="s">
        <v>8457</v>
      </c>
      <c r="AJ2224" t="s">
        <v>8456</v>
      </c>
      <c r="AK2224" t="s">
        <v>8455</v>
      </c>
      <c r="AL2224">
        <v>8</v>
      </c>
      <c r="AM2224" s="5">
        <f t="shared" si="275"/>
        <v>0.8</v>
      </c>
      <c r="AN2224" s="4">
        <f t="shared" si="276"/>
        <v>1.2116622491480501E-3</v>
      </c>
      <c r="AO2224" s="3"/>
      <c r="AP2224">
        <v>0</v>
      </c>
      <c r="AR2224" t="s">
        <v>1</v>
      </c>
      <c r="AT2224" s="2" t="s">
        <v>0</v>
      </c>
      <c r="AU2224" s="1" t="e">
        <f t="shared" si="277"/>
        <v>#VALUE!</v>
      </c>
      <c r="AV2224" s="1" t="e">
        <f t="shared" si="278"/>
        <v>#VALUE!</v>
      </c>
      <c r="AW2224" s="1" t="e">
        <f t="shared" si="279"/>
        <v>#VALUE!</v>
      </c>
    </row>
    <row r="2225" spans="1:49" x14ac:dyDescent="0.2">
      <c r="A2225">
        <v>2223</v>
      </c>
      <c r="B2225" t="s">
        <v>8454</v>
      </c>
      <c r="C2225" t="s">
        <v>8453</v>
      </c>
      <c r="F2225" t="s">
        <v>8452</v>
      </c>
      <c r="G2225" t="s">
        <v>6</v>
      </c>
      <c r="H2225" t="s">
        <v>5</v>
      </c>
      <c r="I2225" t="s">
        <v>8451</v>
      </c>
      <c r="J2225" t="s">
        <v>8450</v>
      </c>
      <c r="K2225" t="s">
        <v>8449</v>
      </c>
      <c r="L2225" t="s">
        <v>8448</v>
      </c>
      <c r="M2225" t="s">
        <v>8447</v>
      </c>
      <c r="N2225">
        <v>4</v>
      </c>
      <c r="O2225" t="s">
        <v>8446</v>
      </c>
      <c r="P2225" t="s">
        <v>8445</v>
      </c>
      <c r="Q2225" t="s">
        <v>8444</v>
      </c>
      <c r="R2225" s="7">
        <v>41121</v>
      </c>
      <c r="S2225" s="8">
        <f t="shared" si="272"/>
        <v>2012</v>
      </c>
      <c r="T2225" s="8">
        <v>2012</v>
      </c>
      <c r="U2225" s="8">
        <f t="shared" si="273"/>
        <v>10</v>
      </c>
      <c r="V2225" s="7">
        <v>2012</v>
      </c>
      <c r="W2225" t="s">
        <v>553</v>
      </c>
      <c r="X2225" s="2">
        <v>0.20799999999999999</v>
      </c>
      <c r="Y2225" s="6">
        <f t="shared" si="274"/>
        <v>5.552441205520408E-3</v>
      </c>
      <c r="AA2225">
        <v>19376472</v>
      </c>
      <c r="AB2225">
        <v>16800154725</v>
      </c>
      <c r="AD2225" t="s">
        <v>2</v>
      </c>
      <c r="AF2225">
        <v>39</v>
      </c>
      <c r="AH2225" t="s">
        <v>8443</v>
      </c>
      <c r="AI2225" t="s">
        <v>8442</v>
      </c>
      <c r="AK2225" t="s">
        <v>8441</v>
      </c>
      <c r="AL2225">
        <v>9</v>
      </c>
      <c r="AM2225" s="5">
        <f t="shared" si="275"/>
        <v>0.9</v>
      </c>
      <c r="AN2225" s="4">
        <f t="shared" si="276"/>
        <v>1.3631200302915562E-3</v>
      </c>
      <c r="AO2225" s="3"/>
      <c r="AP2225">
        <v>0</v>
      </c>
      <c r="AR2225" t="s">
        <v>1</v>
      </c>
      <c r="AT2225" s="2" t="s">
        <v>0</v>
      </c>
      <c r="AU2225" s="1">
        <f t="shared" si="277"/>
        <v>0.42956448529517521</v>
      </c>
      <c r="AV2225" s="1">
        <f t="shared" si="278"/>
        <v>0.34577806179059822</v>
      </c>
      <c r="AW2225" s="1">
        <f t="shared" si="279"/>
        <v>0.26199163828602118</v>
      </c>
    </row>
    <row r="2226" spans="1:49" x14ac:dyDescent="0.2">
      <c r="A2226">
        <v>2224</v>
      </c>
      <c r="B2226" t="s">
        <v>8440</v>
      </c>
      <c r="C2226" t="s">
        <v>8439</v>
      </c>
      <c r="F2226" t="s">
        <v>8438</v>
      </c>
      <c r="G2226" t="s">
        <v>6</v>
      </c>
      <c r="H2226" t="s">
        <v>5</v>
      </c>
      <c r="I2226" t="s">
        <v>5653</v>
      </c>
      <c r="J2226" t="s">
        <v>8437</v>
      </c>
      <c r="K2226" t="s">
        <v>8436</v>
      </c>
      <c r="L2226" t="s">
        <v>8435</v>
      </c>
      <c r="M2226" t="s">
        <v>1941</v>
      </c>
      <c r="N2226">
        <v>4</v>
      </c>
      <c r="O2226" t="s">
        <v>8434</v>
      </c>
      <c r="P2226" t="s">
        <v>8433</v>
      </c>
      <c r="Q2226" t="s">
        <v>8432</v>
      </c>
      <c r="R2226" s="7">
        <v>41121</v>
      </c>
      <c r="S2226" s="8">
        <f t="shared" si="272"/>
        <v>2012</v>
      </c>
      <c r="T2226" s="8">
        <v>2012</v>
      </c>
      <c r="U2226" s="8">
        <f t="shared" si="273"/>
        <v>10</v>
      </c>
      <c r="V2226" s="7">
        <v>2012</v>
      </c>
      <c r="W2226" t="s">
        <v>553</v>
      </c>
      <c r="X2226" s="2">
        <v>0.20799999999999999</v>
      </c>
      <c r="Y2226" s="6">
        <f t="shared" si="274"/>
        <v>5.552441205520408E-3</v>
      </c>
      <c r="AA2226">
        <v>19376472</v>
      </c>
      <c r="AB2226">
        <v>16800154725</v>
      </c>
      <c r="AD2226" t="s">
        <v>2</v>
      </c>
      <c r="AF2226">
        <v>41</v>
      </c>
      <c r="AH2226" t="s">
        <v>8431</v>
      </c>
      <c r="AI2226" t="s">
        <v>8430</v>
      </c>
      <c r="AK2226" t="s">
        <v>8429</v>
      </c>
      <c r="AL2226">
        <v>13</v>
      </c>
      <c r="AM2226" s="5">
        <f t="shared" si="275"/>
        <v>1.3</v>
      </c>
      <c r="AN2226" s="4">
        <f t="shared" si="276"/>
        <v>1.9689511548655813E-3</v>
      </c>
      <c r="AO2226" s="3"/>
      <c r="AP2226">
        <v>0</v>
      </c>
      <c r="AR2226" t="s">
        <v>1</v>
      </c>
      <c r="AT2226" s="2" t="s">
        <v>0</v>
      </c>
      <c r="AU2226" s="1">
        <f t="shared" si="277"/>
        <v>0.44773941903239595</v>
      </c>
      <c r="AV2226" s="1">
        <f t="shared" si="278"/>
        <v>0.37606961801929945</v>
      </c>
      <c r="AW2226" s="1">
        <f t="shared" si="279"/>
        <v>0.30439981700620294</v>
      </c>
    </row>
    <row r="2227" spans="1:49" x14ac:dyDescent="0.2">
      <c r="A2227">
        <v>2225</v>
      </c>
      <c r="B2227" t="s">
        <v>8428</v>
      </c>
      <c r="C2227" t="s">
        <v>8427</v>
      </c>
      <c r="F2227" t="s">
        <v>8426</v>
      </c>
      <c r="G2227" t="s">
        <v>6</v>
      </c>
      <c r="H2227" t="s">
        <v>5</v>
      </c>
      <c r="I2227" t="s">
        <v>8425</v>
      </c>
      <c r="J2227">
        <v>60021005</v>
      </c>
      <c r="K2227" t="s">
        <v>1613</v>
      </c>
      <c r="L2227" t="s">
        <v>1612</v>
      </c>
      <c r="M2227" t="s">
        <v>927</v>
      </c>
      <c r="N2227">
        <v>6</v>
      </c>
      <c r="O2227" t="s">
        <v>8424</v>
      </c>
      <c r="P2227" t="s">
        <v>8423</v>
      </c>
      <c r="Q2227" t="s">
        <v>8422</v>
      </c>
      <c r="R2227" s="7">
        <v>41121</v>
      </c>
      <c r="S2227" s="8">
        <f t="shared" si="272"/>
        <v>2012</v>
      </c>
      <c r="T2227" s="8">
        <v>2012</v>
      </c>
      <c r="U2227" s="8">
        <f t="shared" si="273"/>
        <v>10</v>
      </c>
      <c r="V2227" s="7">
        <v>2012</v>
      </c>
      <c r="W2227" t="s">
        <v>553</v>
      </c>
      <c r="X2227" s="2">
        <v>0.20799999999999999</v>
      </c>
      <c r="Y2227" s="6">
        <f t="shared" si="274"/>
        <v>5.552441205520408E-3</v>
      </c>
      <c r="AA2227">
        <v>19376472</v>
      </c>
      <c r="AB2227">
        <v>16800154725</v>
      </c>
      <c r="AD2227" t="s">
        <v>2</v>
      </c>
      <c r="AF2227">
        <v>41</v>
      </c>
      <c r="AH2227" t="s">
        <v>994</v>
      </c>
      <c r="AI2227" t="s">
        <v>8421</v>
      </c>
      <c r="AK2227" t="s">
        <v>8420</v>
      </c>
      <c r="AL2227">
        <v>10</v>
      </c>
      <c r="AM2227" s="5">
        <f t="shared" si="275"/>
        <v>1</v>
      </c>
      <c r="AN2227" s="4">
        <f t="shared" si="276"/>
        <v>1.5145778114350624E-3</v>
      </c>
      <c r="AO2227" s="3"/>
      <c r="AP2227">
        <v>0</v>
      </c>
      <c r="AR2227" t="s">
        <v>1</v>
      </c>
      <c r="AT2227" s="2" t="s">
        <v>0</v>
      </c>
      <c r="AU2227" s="1">
        <f t="shared" si="277"/>
        <v>0.43410821872948041</v>
      </c>
      <c r="AV2227" s="1">
        <f t="shared" si="278"/>
        <v>0.35335095084777352</v>
      </c>
      <c r="AW2227" s="1">
        <f t="shared" si="279"/>
        <v>0.27259368296606662</v>
      </c>
    </row>
    <row r="2228" spans="1:49" x14ac:dyDescent="0.2">
      <c r="A2228">
        <v>2226</v>
      </c>
      <c r="B2228" t="s">
        <v>8419</v>
      </c>
      <c r="C2228" t="s">
        <v>8418</v>
      </c>
      <c r="F2228" t="s">
        <v>8417</v>
      </c>
      <c r="G2228" t="s">
        <v>6</v>
      </c>
      <c r="H2228" t="s">
        <v>5</v>
      </c>
      <c r="I2228" t="s">
        <v>1164</v>
      </c>
      <c r="J2228">
        <v>60014966</v>
      </c>
      <c r="K2228" t="s">
        <v>709</v>
      </c>
      <c r="L2228" t="s">
        <v>17</v>
      </c>
      <c r="M2228" t="s">
        <v>16</v>
      </c>
      <c r="N2228">
        <v>4</v>
      </c>
      <c r="O2228" t="s">
        <v>8416</v>
      </c>
      <c r="P2228" t="s">
        <v>8415</v>
      </c>
      <c r="Q2228" t="s">
        <v>708</v>
      </c>
      <c r="R2228" s="7">
        <v>41121</v>
      </c>
      <c r="S2228" s="8">
        <f t="shared" si="272"/>
        <v>2012</v>
      </c>
      <c r="T2228" s="8">
        <v>2012</v>
      </c>
      <c r="U2228" s="8">
        <f t="shared" si="273"/>
        <v>10</v>
      </c>
      <c r="V2228" s="7">
        <v>2012</v>
      </c>
      <c r="W2228" t="s">
        <v>553</v>
      </c>
      <c r="X2228" s="2">
        <v>0.20799999999999999</v>
      </c>
      <c r="Y2228" s="6">
        <f t="shared" si="274"/>
        <v>5.552441205520408E-3</v>
      </c>
      <c r="AA2228">
        <v>19376472</v>
      </c>
      <c r="AB2228">
        <v>16800154725</v>
      </c>
      <c r="AD2228" t="s">
        <v>2</v>
      </c>
      <c r="AF2228">
        <v>39</v>
      </c>
      <c r="AH2228" t="s">
        <v>8414</v>
      </c>
      <c r="AI2228" t="s">
        <v>8413</v>
      </c>
      <c r="AK2228" t="s">
        <v>8412</v>
      </c>
      <c r="AL2228">
        <v>45</v>
      </c>
      <c r="AM2228" s="5">
        <f t="shared" si="275"/>
        <v>4.5</v>
      </c>
      <c r="AN2228" s="4">
        <f t="shared" si="276"/>
        <v>6.815600151457781E-3</v>
      </c>
      <c r="AO2228" s="3"/>
      <c r="AP2228">
        <v>0</v>
      </c>
      <c r="AR2228" t="s">
        <v>1</v>
      </c>
      <c r="AT2228" s="2" t="s">
        <v>0</v>
      </c>
      <c r="AU2228" s="1">
        <f t="shared" si="277"/>
        <v>0.59313888893016198</v>
      </c>
      <c r="AV2228" s="1">
        <f t="shared" si="278"/>
        <v>0.6184020678489095</v>
      </c>
      <c r="AW2228" s="1">
        <f t="shared" si="279"/>
        <v>0.64366524676765691</v>
      </c>
    </row>
    <row r="2229" spans="1:49" x14ac:dyDescent="0.2">
      <c r="A2229">
        <v>2227</v>
      </c>
      <c r="B2229" t="s">
        <v>8411</v>
      </c>
      <c r="C2229" t="s">
        <v>8410</v>
      </c>
      <c r="F2229" t="s">
        <v>8409</v>
      </c>
      <c r="G2229" t="s">
        <v>6</v>
      </c>
      <c r="H2229" t="s">
        <v>5</v>
      </c>
      <c r="I2229" t="s">
        <v>415</v>
      </c>
      <c r="J2229" t="s">
        <v>8408</v>
      </c>
      <c r="K2229" t="s">
        <v>8407</v>
      </c>
      <c r="L2229" t="s">
        <v>8406</v>
      </c>
      <c r="M2229" t="s">
        <v>224</v>
      </c>
      <c r="N2229">
        <v>6</v>
      </c>
      <c r="O2229" t="s">
        <v>8405</v>
      </c>
      <c r="P2229" t="s">
        <v>8404</v>
      </c>
      <c r="Q2229" t="s">
        <v>8403</v>
      </c>
      <c r="R2229" s="7">
        <v>41120</v>
      </c>
      <c r="S2229" s="8">
        <f t="shared" si="272"/>
        <v>2012</v>
      </c>
      <c r="T2229" s="8">
        <v>2012</v>
      </c>
      <c r="U2229" s="8">
        <f t="shared" si="273"/>
        <v>10</v>
      </c>
      <c r="V2229" s="7">
        <v>41120</v>
      </c>
      <c r="W2229" t="s">
        <v>1476</v>
      </c>
      <c r="X2229" s="2">
        <v>1.1819999999999999</v>
      </c>
      <c r="Y2229" s="6">
        <f t="shared" si="274"/>
        <v>3.1552814927524625E-2</v>
      </c>
      <c r="AA2229">
        <v>36951</v>
      </c>
      <c r="AB2229">
        <v>27030</v>
      </c>
      <c r="AD2229" t="s">
        <v>2</v>
      </c>
      <c r="AE2229">
        <v>101</v>
      </c>
      <c r="AF2229">
        <v>5</v>
      </c>
      <c r="AG2229">
        <v>51101</v>
      </c>
      <c r="AI2229" t="s">
        <v>8402</v>
      </c>
      <c r="AK2229" t="s">
        <v>8401</v>
      </c>
      <c r="AL2229">
        <v>28</v>
      </c>
      <c r="AM2229" s="5">
        <f t="shared" si="275"/>
        <v>2.8</v>
      </c>
      <c r="AN2229" s="4">
        <f t="shared" si="276"/>
        <v>4.2408178720181747E-3</v>
      </c>
      <c r="AO2229" s="3"/>
      <c r="AP2229">
        <v>0</v>
      </c>
      <c r="AQ2229" t="s">
        <v>715</v>
      </c>
      <c r="AR2229" t="s">
        <v>8400</v>
      </c>
      <c r="AS2229" t="s">
        <v>714</v>
      </c>
      <c r="AT2229" s="2">
        <v>3.7909999999999999</v>
      </c>
      <c r="AU2229" s="1">
        <f t="shared" si="277"/>
        <v>2.3359215810872689</v>
      </c>
      <c r="AV2229" s="1">
        <f t="shared" si="278"/>
        <v>1.78968163997714</v>
      </c>
      <c r="AW2229" s="1">
        <f t="shared" si="279"/>
        <v>1.2434416988670109</v>
      </c>
    </row>
    <row r="2230" spans="1:49" x14ac:dyDescent="0.2">
      <c r="A2230">
        <v>2228</v>
      </c>
      <c r="B2230" t="s">
        <v>8399</v>
      </c>
      <c r="C2230" t="s">
        <v>8398</v>
      </c>
      <c r="F2230" t="s">
        <v>8397</v>
      </c>
      <c r="G2230" t="s">
        <v>6</v>
      </c>
      <c r="H2230" t="s">
        <v>5</v>
      </c>
      <c r="I2230" t="s">
        <v>8396</v>
      </c>
      <c r="J2230" t="s">
        <v>8395</v>
      </c>
      <c r="K2230" t="s">
        <v>8394</v>
      </c>
      <c r="L2230" t="s">
        <v>8393</v>
      </c>
      <c r="M2230" t="s">
        <v>8392</v>
      </c>
      <c r="N2230">
        <v>7</v>
      </c>
      <c r="O2230" t="s">
        <v>8391</v>
      </c>
      <c r="P2230" t="s">
        <v>8390</v>
      </c>
      <c r="Q2230" t="s">
        <v>8389</v>
      </c>
      <c r="R2230" s="7">
        <v>41120</v>
      </c>
      <c r="S2230" s="8">
        <f t="shared" si="272"/>
        <v>2012</v>
      </c>
      <c r="T2230" s="8">
        <v>2012</v>
      </c>
      <c r="U2230" s="8">
        <f t="shared" si="273"/>
        <v>10</v>
      </c>
      <c r="V2230" s="7">
        <v>41120</v>
      </c>
      <c r="W2230" t="s">
        <v>1543</v>
      </c>
      <c r="X2230" s="2">
        <v>1.3939999999999999</v>
      </c>
      <c r="Y2230" s="6">
        <f t="shared" si="274"/>
        <v>3.721203384853581E-2</v>
      </c>
      <c r="AB2230">
        <v>12862</v>
      </c>
      <c r="AC2230">
        <v>10944087</v>
      </c>
      <c r="AD2230" t="s">
        <v>2</v>
      </c>
      <c r="AE2230">
        <v>20</v>
      </c>
      <c r="AF2230">
        <v>16</v>
      </c>
      <c r="AH2230" t="s">
        <v>8388</v>
      </c>
      <c r="AI2230" t="s">
        <v>8387</v>
      </c>
      <c r="AK2230" t="s">
        <v>8386</v>
      </c>
      <c r="AL2230">
        <v>3</v>
      </c>
      <c r="AM2230" s="5">
        <f t="shared" si="275"/>
        <v>0.3</v>
      </c>
      <c r="AN2230" s="4">
        <f t="shared" si="276"/>
        <v>4.5437334343051872E-4</v>
      </c>
      <c r="AO2230" s="3"/>
      <c r="AP2230">
        <v>1</v>
      </c>
      <c r="AQ2230" t="s">
        <v>49</v>
      </c>
      <c r="AR2230">
        <v>227577</v>
      </c>
      <c r="AS2230" t="s">
        <v>48</v>
      </c>
      <c r="AT2230" s="2">
        <v>3.8940000000000001</v>
      </c>
      <c r="AU2230" s="1">
        <f t="shared" si="277"/>
        <v>2.6184735697004222</v>
      </c>
      <c r="AV2230" s="1">
        <f t="shared" si="278"/>
        <v>1.8833203595983166</v>
      </c>
      <c r="AW2230" s="1">
        <f t="shared" si="279"/>
        <v>1.1481671494962105</v>
      </c>
    </row>
    <row r="2231" spans="1:49" x14ac:dyDescent="0.2">
      <c r="A2231">
        <v>2229</v>
      </c>
      <c r="B2231" t="s">
        <v>8385</v>
      </c>
      <c r="C2231" t="s">
        <v>8384</v>
      </c>
      <c r="F2231" t="s">
        <v>8383</v>
      </c>
      <c r="G2231" t="s">
        <v>6</v>
      </c>
      <c r="H2231" t="s">
        <v>5</v>
      </c>
      <c r="I2231" t="s">
        <v>8382</v>
      </c>
      <c r="J2231">
        <v>60105746</v>
      </c>
      <c r="K2231" t="s">
        <v>8381</v>
      </c>
      <c r="L2231" t="s">
        <v>566</v>
      </c>
      <c r="M2231" t="s">
        <v>194</v>
      </c>
      <c r="N2231">
        <v>3</v>
      </c>
      <c r="O2231" t="s">
        <v>8380</v>
      </c>
      <c r="P2231" t="s">
        <v>8379</v>
      </c>
      <c r="Q2231" t="s">
        <v>8378</v>
      </c>
      <c r="R2231" s="7">
        <v>41120</v>
      </c>
      <c r="S2231" s="8">
        <f t="shared" si="272"/>
        <v>2012</v>
      </c>
      <c r="T2231" s="8">
        <v>2012</v>
      </c>
      <c r="U2231" s="8">
        <f t="shared" si="273"/>
        <v>10</v>
      </c>
      <c r="V2231" s="7">
        <v>41120</v>
      </c>
      <c r="W2231" t="s">
        <v>1543</v>
      </c>
      <c r="X2231" s="2">
        <v>1.3939999999999999</v>
      </c>
      <c r="Y2231" s="6">
        <f t="shared" si="274"/>
        <v>3.721203384853581E-2</v>
      </c>
      <c r="AB2231">
        <v>12862</v>
      </c>
      <c r="AC2231">
        <v>10944087</v>
      </c>
      <c r="AD2231" t="s">
        <v>2</v>
      </c>
      <c r="AE2231">
        <v>20</v>
      </c>
      <c r="AF2231">
        <v>16</v>
      </c>
      <c r="AH2231" t="s">
        <v>8377</v>
      </c>
      <c r="AI2231" t="s">
        <v>8376</v>
      </c>
      <c r="AK2231" t="s">
        <v>8375</v>
      </c>
      <c r="AL2231">
        <v>8</v>
      </c>
      <c r="AM2231" s="5">
        <f t="shared" si="275"/>
        <v>0.8</v>
      </c>
      <c r="AN2231" s="4">
        <f t="shared" si="276"/>
        <v>1.2116622491480501E-3</v>
      </c>
      <c r="AO2231" s="3"/>
      <c r="AP2231">
        <v>1</v>
      </c>
      <c r="AR2231" t="s">
        <v>1</v>
      </c>
      <c r="AT2231" s="2">
        <v>3.8940000000000001</v>
      </c>
      <c r="AU2231" s="1">
        <f t="shared" si="277"/>
        <v>2.641192236871948</v>
      </c>
      <c r="AV2231" s="1">
        <f t="shared" si="278"/>
        <v>1.9211848048841931</v>
      </c>
      <c r="AW2231" s="1">
        <f t="shared" si="279"/>
        <v>1.2011773728964377</v>
      </c>
    </row>
    <row r="2232" spans="1:49" x14ac:dyDescent="0.2">
      <c r="A2232">
        <v>2230</v>
      </c>
      <c r="B2232" t="s">
        <v>8374</v>
      </c>
      <c r="C2232" t="s">
        <v>8373</v>
      </c>
      <c r="F2232" t="s">
        <v>8372</v>
      </c>
      <c r="G2232" t="s">
        <v>6</v>
      </c>
      <c r="H2232" t="s">
        <v>5</v>
      </c>
      <c r="I2232" t="s">
        <v>8371</v>
      </c>
      <c r="J2232" t="s">
        <v>8370</v>
      </c>
      <c r="K2232" t="s">
        <v>8369</v>
      </c>
      <c r="L2232" t="s">
        <v>915</v>
      </c>
      <c r="M2232" t="s">
        <v>84</v>
      </c>
      <c r="N2232">
        <v>13</v>
      </c>
      <c r="O2232" t="s">
        <v>8368</v>
      </c>
      <c r="P2232" t="s">
        <v>8367</v>
      </c>
      <c r="Q2232" t="s">
        <v>8366</v>
      </c>
      <c r="R2232" s="7">
        <v>41120</v>
      </c>
      <c r="S2232" s="8">
        <f t="shared" si="272"/>
        <v>2012</v>
      </c>
      <c r="T2232" s="8">
        <v>2012</v>
      </c>
      <c r="U2232" s="8">
        <f t="shared" si="273"/>
        <v>10</v>
      </c>
      <c r="V2232" s="7">
        <v>41120</v>
      </c>
      <c r="W2232" t="s">
        <v>1543</v>
      </c>
      <c r="X2232" s="2">
        <v>1.3939999999999999</v>
      </c>
      <c r="Y2232" s="6">
        <f t="shared" si="274"/>
        <v>3.721203384853581E-2</v>
      </c>
      <c r="AB2232">
        <v>12862</v>
      </c>
      <c r="AC2232">
        <v>10944087</v>
      </c>
      <c r="AD2232" t="s">
        <v>2</v>
      </c>
      <c r="AE2232">
        <v>20</v>
      </c>
      <c r="AF2232">
        <v>16</v>
      </c>
      <c r="AH2232" t="s">
        <v>8365</v>
      </c>
      <c r="AI2232" t="s">
        <v>8364</v>
      </c>
      <c r="AK2232" t="s">
        <v>8363</v>
      </c>
      <c r="AL2232">
        <v>27</v>
      </c>
      <c r="AM2232" s="5">
        <f t="shared" si="275"/>
        <v>2.7</v>
      </c>
      <c r="AN2232" s="4">
        <f t="shared" si="276"/>
        <v>4.0893600908746691E-3</v>
      </c>
      <c r="AO2232" s="3"/>
      <c r="AP2232">
        <v>1</v>
      </c>
      <c r="AR2232" t="s">
        <v>1</v>
      </c>
      <c r="AT2232" s="2">
        <v>3.8940000000000001</v>
      </c>
      <c r="AU2232" s="1">
        <f t="shared" si="277"/>
        <v>2.7275231721237465</v>
      </c>
      <c r="AV2232" s="1">
        <f t="shared" si="278"/>
        <v>2.0650696969705238</v>
      </c>
      <c r="AW2232" s="1">
        <f t="shared" si="279"/>
        <v>1.4026162218173008</v>
      </c>
    </row>
    <row r="2233" spans="1:49" x14ac:dyDescent="0.2">
      <c r="A2233">
        <v>2231</v>
      </c>
      <c r="B2233" t="s">
        <v>8362</v>
      </c>
      <c r="C2233" t="s">
        <v>8361</v>
      </c>
      <c r="F2233" t="s">
        <v>8360</v>
      </c>
      <c r="G2233" t="s">
        <v>6</v>
      </c>
      <c r="H2233" t="s">
        <v>5</v>
      </c>
      <c r="I2233" t="s">
        <v>8359</v>
      </c>
      <c r="J2233">
        <v>60005248</v>
      </c>
      <c r="K2233" t="s">
        <v>1001</v>
      </c>
      <c r="L2233" t="s">
        <v>1000</v>
      </c>
      <c r="M2233" t="s">
        <v>12</v>
      </c>
      <c r="N2233">
        <v>2</v>
      </c>
      <c r="O2233" t="s">
        <v>8358</v>
      </c>
      <c r="P2233" t="s">
        <v>8357</v>
      </c>
      <c r="Q2233" t="s">
        <v>8356</v>
      </c>
      <c r="R2233" s="7">
        <v>41120</v>
      </c>
      <c r="S2233" s="8">
        <f t="shared" si="272"/>
        <v>2012</v>
      </c>
      <c r="T2233" s="8">
        <v>2012</v>
      </c>
      <c r="U2233" s="8">
        <f t="shared" si="273"/>
        <v>10</v>
      </c>
      <c r="V2233" s="7">
        <v>41120</v>
      </c>
      <c r="W2233" t="s">
        <v>1543</v>
      </c>
      <c r="X2233" s="2">
        <v>1.3939999999999999</v>
      </c>
      <c r="Y2233" s="6">
        <f t="shared" si="274"/>
        <v>3.721203384853581E-2</v>
      </c>
      <c r="AB2233">
        <v>12862</v>
      </c>
      <c r="AC2233">
        <v>10944087</v>
      </c>
      <c r="AD2233" t="s">
        <v>2</v>
      </c>
      <c r="AE2233">
        <v>20</v>
      </c>
      <c r="AF2233">
        <v>16</v>
      </c>
      <c r="AH2233" t="s">
        <v>8355</v>
      </c>
      <c r="AI2233" t="s">
        <v>8354</v>
      </c>
      <c r="AK2233" t="s">
        <v>8353</v>
      </c>
      <c r="AL2233">
        <v>63</v>
      </c>
      <c r="AM2233" s="5">
        <f t="shared" si="275"/>
        <v>6.3</v>
      </c>
      <c r="AN2233" s="4">
        <f t="shared" si="276"/>
        <v>9.5418402120408929E-3</v>
      </c>
      <c r="AO2233" s="3"/>
      <c r="AP2233">
        <v>1</v>
      </c>
      <c r="AR2233" t="s">
        <v>1</v>
      </c>
      <c r="AT2233" s="2">
        <v>3.8940000000000001</v>
      </c>
      <c r="AU2233" s="1">
        <f t="shared" si="277"/>
        <v>2.8910975757587334</v>
      </c>
      <c r="AV2233" s="1">
        <f t="shared" si="278"/>
        <v>2.3376937030288354</v>
      </c>
      <c r="AW2233" s="1">
        <f t="shared" si="279"/>
        <v>1.7842898302989365</v>
      </c>
    </row>
    <row r="2234" spans="1:49" x14ac:dyDescent="0.2">
      <c r="A2234">
        <v>2232</v>
      </c>
      <c r="B2234" t="s">
        <v>8352</v>
      </c>
      <c r="C2234" t="s">
        <v>8351</v>
      </c>
      <c r="F2234" t="s">
        <v>8350</v>
      </c>
      <c r="G2234" t="s">
        <v>6</v>
      </c>
      <c r="H2234" t="s">
        <v>5</v>
      </c>
      <c r="I2234" t="s">
        <v>8349</v>
      </c>
      <c r="J2234">
        <v>60013826</v>
      </c>
      <c r="K2234" t="s">
        <v>8348</v>
      </c>
      <c r="L2234" t="s">
        <v>8347</v>
      </c>
      <c r="M2234" t="s">
        <v>1273</v>
      </c>
      <c r="N2234">
        <v>4</v>
      </c>
      <c r="O2234" t="s">
        <v>8346</v>
      </c>
      <c r="P2234" t="s">
        <v>8345</v>
      </c>
      <c r="Q2234" t="s">
        <v>8344</v>
      </c>
      <c r="R2234" s="7">
        <v>41120</v>
      </c>
      <c r="S2234" s="8">
        <f t="shared" si="272"/>
        <v>2012</v>
      </c>
      <c r="T2234" s="8">
        <v>2012</v>
      </c>
      <c r="U2234" s="8">
        <f t="shared" si="273"/>
        <v>10</v>
      </c>
      <c r="V2234" s="7">
        <v>41120</v>
      </c>
      <c r="W2234" t="s">
        <v>1543</v>
      </c>
      <c r="X2234" s="2">
        <v>1.3939999999999999</v>
      </c>
      <c r="Y2234" s="6">
        <f t="shared" si="274"/>
        <v>3.721203384853581E-2</v>
      </c>
      <c r="AB2234">
        <v>12862</v>
      </c>
      <c r="AC2234">
        <v>10944087</v>
      </c>
      <c r="AD2234" t="s">
        <v>2</v>
      </c>
      <c r="AE2234">
        <v>20</v>
      </c>
      <c r="AF2234">
        <v>16</v>
      </c>
      <c r="AH2234" t="s">
        <v>8343</v>
      </c>
      <c r="AI2234" t="s">
        <v>8342</v>
      </c>
      <c r="AK2234" t="s">
        <v>8341</v>
      </c>
      <c r="AL2234">
        <v>17</v>
      </c>
      <c r="AM2234" s="5">
        <f t="shared" si="275"/>
        <v>1.7</v>
      </c>
      <c r="AN2234" s="4">
        <f t="shared" si="276"/>
        <v>2.5747822794396063E-3</v>
      </c>
      <c r="AO2234" s="3"/>
      <c r="AP2234">
        <v>1</v>
      </c>
      <c r="AR2234" t="s">
        <v>1</v>
      </c>
      <c r="AT2234" s="2">
        <v>3.8940000000000001</v>
      </c>
      <c r="AU2234" s="1">
        <f t="shared" si="277"/>
        <v>2.6820858377806949</v>
      </c>
      <c r="AV2234" s="1">
        <f t="shared" si="278"/>
        <v>1.989340806398771</v>
      </c>
      <c r="AW2234" s="1">
        <f t="shared" si="279"/>
        <v>1.2965957750168466</v>
      </c>
    </row>
    <row r="2235" spans="1:49" x14ac:dyDescent="0.2">
      <c r="A2235">
        <v>2233</v>
      </c>
      <c r="B2235" t="s">
        <v>8340</v>
      </c>
      <c r="C2235" t="s">
        <v>8339</v>
      </c>
      <c r="F2235" t="s">
        <v>8338</v>
      </c>
      <c r="G2235" t="s">
        <v>6</v>
      </c>
      <c r="H2235" t="s">
        <v>5</v>
      </c>
      <c r="I2235" t="s">
        <v>8337</v>
      </c>
      <c r="J2235" t="s">
        <v>8336</v>
      </c>
      <c r="K2235" t="s">
        <v>8335</v>
      </c>
      <c r="L2235" t="s">
        <v>8334</v>
      </c>
      <c r="M2235" t="s">
        <v>8333</v>
      </c>
      <c r="N2235">
        <v>3</v>
      </c>
      <c r="O2235" t="s">
        <v>8332</v>
      </c>
      <c r="P2235" t="s">
        <v>8331</v>
      </c>
      <c r="Q2235" t="s">
        <v>8330</v>
      </c>
      <c r="R2235" s="7">
        <v>41120</v>
      </c>
      <c r="S2235" s="8">
        <f t="shared" si="272"/>
        <v>2012</v>
      </c>
      <c r="T2235" s="8">
        <v>2012</v>
      </c>
      <c r="U2235" s="8">
        <f t="shared" si="273"/>
        <v>10</v>
      </c>
      <c r="V2235" s="7">
        <v>2012</v>
      </c>
      <c r="W2235" t="s">
        <v>201</v>
      </c>
      <c r="X2235" s="2">
        <v>0.34100000000000003</v>
      </c>
      <c r="Y2235" s="6">
        <f t="shared" si="274"/>
        <v>9.1028002455887467E-3</v>
      </c>
      <c r="AA2235">
        <v>19378718</v>
      </c>
      <c r="AB2235">
        <v>19700186839</v>
      </c>
      <c r="AC2235">
        <v>15309681</v>
      </c>
      <c r="AD2235" t="s">
        <v>2</v>
      </c>
      <c r="AE2235">
        <v>29</v>
      </c>
      <c r="AH2235" t="s">
        <v>8329</v>
      </c>
      <c r="AI2235" t="s">
        <v>8328</v>
      </c>
      <c r="AK2235" t="s">
        <v>8327</v>
      </c>
      <c r="AL2235">
        <v>8</v>
      </c>
      <c r="AM2235" s="5">
        <f t="shared" si="275"/>
        <v>0.8</v>
      </c>
      <c r="AN2235" s="4">
        <f t="shared" si="276"/>
        <v>1.2116622491480501E-3</v>
      </c>
      <c r="AO2235" s="3"/>
      <c r="AP2235">
        <v>0</v>
      </c>
      <c r="AR2235" t="s">
        <v>1</v>
      </c>
      <c r="AT2235" s="2" t="s">
        <v>0</v>
      </c>
      <c r="AU2235" s="1">
        <f t="shared" si="277"/>
        <v>0.67354588466565368</v>
      </c>
      <c r="AV2235" s="1">
        <f t="shared" si="278"/>
        <v>0.51572312473683979</v>
      </c>
      <c r="AW2235" s="1">
        <f t="shared" si="279"/>
        <v>0.35790036480802589</v>
      </c>
    </row>
    <row r="2236" spans="1:49" x14ac:dyDescent="0.2">
      <c r="A2236">
        <v>2234</v>
      </c>
      <c r="B2236" t="s">
        <v>8326</v>
      </c>
      <c r="C2236" t="s">
        <v>8325</v>
      </c>
      <c r="F2236" t="s">
        <v>8324</v>
      </c>
      <c r="G2236" t="s">
        <v>6</v>
      </c>
      <c r="H2236" t="s">
        <v>5</v>
      </c>
      <c r="I2236" t="s">
        <v>8323</v>
      </c>
      <c r="J2236">
        <v>60025063</v>
      </c>
      <c r="K2236" t="s">
        <v>1729</v>
      </c>
      <c r="L2236" t="s">
        <v>1728</v>
      </c>
      <c r="M2236" t="s">
        <v>77</v>
      </c>
      <c r="N2236">
        <v>3</v>
      </c>
      <c r="O2236" t="s">
        <v>8322</v>
      </c>
      <c r="P2236" t="s">
        <v>8321</v>
      </c>
      <c r="Q2236" t="s">
        <v>8320</v>
      </c>
      <c r="R2236" s="7">
        <v>41120</v>
      </c>
      <c r="S2236" s="8">
        <f t="shared" si="272"/>
        <v>2012</v>
      </c>
      <c r="T2236" s="8">
        <v>2012</v>
      </c>
      <c r="U2236" s="8">
        <f t="shared" si="273"/>
        <v>10</v>
      </c>
      <c r="V2236" s="7">
        <v>2012</v>
      </c>
      <c r="W2236" t="s">
        <v>1259</v>
      </c>
      <c r="X2236" s="2">
        <v>1.3280000000000001</v>
      </c>
      <c r="Y2236" s="6">
        <f t="shared" si="274"/>
        <v>3.5450201542937994E-2</v>
      </c>
      <c r="AA2236">
        <v>15361225</v>
      </c>
      <c r="AB2236">
        <v>18894</v>
      </c>
      <c r="AD2236" t="s">
        <v>2</v>
      </c>
      <c r="AE2236">
        <v>11</v>
      </c>
      <c r="AG2236">
        <v>6225418</v>
      </c>
      <c r="AH2236" t="s">
        <v>8319</v>
      </c>
      <c r="AI2236" t="s">
        <v>8318</v>
      </c>
      <c r="AJ2236" t="s">
        <v>8317</v>
      </c>
      <c r="AK2236" t="s">
        <v>8316</v>
      </c>
      <c r="AL2236">
        <v>5</v>
      </c>
      <c r="AM2236" s="5">
        <f t="shared" si="275"/>
        <v>0.5</v>
      </c>
      <c r="AN2236" s="4">
        <f t="shared" si="276"/>
        <v>7.572889057175312E-4</v>
      </c>
      <c r="AO2236" s="3"/>
      <c r="AP2236">
        <v>0</v>
      </c>
      <c r="AR2236" t="s">
        <v>1</v>
      </c>
      <c r="AS2236" t="s">
        <v>8315</v>
      </c>
      <c r="AT2236" s="2">
        <v>3.8340000000000001</v>
      </c>
      <c r="AU2236" s="1">
        <f t="shared" si="277"/>
        <v>2.5042327751771856</v>
      </c>
      <c r="AV2236" s="1">
        <f t="shared" si="278"/>
        <v>1.8103745224327763</v>
      </c>
      <c r="AW2236" s="1">
        <f t="shared" si="279"/>
        <v>1.116516269688367</v>
      </c>
    </row>
    <row r="2237" spans="1:49" x14ac:dyDescent="0.2">
      <c r="A2237">
        <v>2235</v>
      </c>
      <c r="B2237" t="s">
        <v>8314</v>
      </c>
      <c r="C2237" t="s">
        <v>8313</v>
      </c>
      <c r="F2237" t="s">
        <v>8312</v>
      </c>
      <c r="G2237" t="s">
        <v>6</v>
      </c>
      <c r="H2237" t="s">
        <v>5</v>
      </c>
      <c r="I2237" t="s">
        <v>8311</v>
      </c>
      <c r="J2237" t="s">
        <v>973</v>
      </c>
      <c r="K2237" t="s">
        <v>972</v>
      </c>
      <c r="L2237" t="s">
        <v>971</v>
      </c>
      <c r="M2237" t="s">
        <v>186</v>
      </c>
      <c r="N2237">
        <v>5</v>
      </c>
      <c r="O2237" t="s">
        <v>8310</v>
      </c>
      <c r="P2237" t="s">
        <v>8309</v>
      </c>
      <c r="Q2237" t="s">
        <v>2523</v>
      </c>
      <c r="R2237" s="7">
        <v>41120</v>
      </c>
      <c r="S2237" s="8">
        <f t="shared" si="272"/>
        <v>2012</v>
      </c>
      <c r="T2237" s="8">
        <v>2012</v>
      </c>
      <c r="U2237" s="8">
        <f t="shared" si="273"/>
        <v>10</v>
      </c>
      <c r="V2237" s="7">
        <v>2012</v>
      </c>
      <c r="W2237" t="s">
        <v>201</v>
      </c>
      <c r="X2237" s="2">
        <v>0.34100000000000003</v>
      </c>
      <c r="Y2237" s="6">
        <f t="shared" si="274"/>
        <v>9.1028002455887467E-3</v>
      </c>
      <c r="AA2237">
        <v>19378718</v>
      </c>
      <c r="AB2237">
        <v>19700186839</v>
      </c>
      <c r="AC2237">
        <v>15309681</v>
      </c>
      <c r="AD2237" t="s">
        <v>2</v>
      </c>
      <c r="AE2237">
        <v>29</v>
      </c>
      <c r="AH2237" t="s">
        <v>8308</v>
      </c>
      <c r="AI2237" t="s">
        <v>8307</v>
      </c>
      <c r="AK2237" t="s">
        <v>8306</v>
      </c>
      <c r="AL2237">
        <v>7</v>
      </c>
      <c r="AM2237" s="5">
        <f t="shared" si="275"/>
        <v>0.7</v>
      </c>
      <c r="AN2237" s="4">
        <f t="shared" si="276"/>
        <v>1.0602044680045437E-3</v>
      </c>
      <c r="AO2237" s="3"/>
      <c r="AP2237">
        <v>0</v>
      </c>
      <c r="AR2237" t="s">
        <v>1</v>
      </c>
      <c r="AT2237" s="2" t="s">
        <v>0</v>
      </c>
      <c r="AU2237" s="1">
        <f t="shared" si="277"/>
        <v>0.66900215123134854</v>
      </c>
      <c r="AV2237" s="1">
        <f t="shared" si="278"/>
        <v>0.50815023567966455</v>
      </c>
      <c r="AW2237" s="1">
        <f t="shared" si="279"/>
        <v>0.34729832012798045</v>
      </c>
    </row>
    <row r="2238" spans="1:49" x14ac:dyDescent="0.2">
      <c r="A2238">
        <v>2236</v>
      </c>
      <c r="B2238" t="s">
        <v>8305</v>
      </c>
      <c r="C2238" t="s">
        <v>8304</v>
      </c>
      <c r="F2238" t="s">
        <v>8303</v>
      </c>
      <c r="G2238" t="s">
        <v>6</v>
      </c>
      <c r="H2238" t="s">
        <v>5</v>
      </c>
      <c r="I2238" t="s">
        <v>95</v>
      </c>
      <c r="J2238" t="s">
        <v>8302</v>
      </c>
      <c r="K2238" t="s">
        <v>8301</v>
      </c>
      <c r="L2238" t="s">
        <v>92</v>
      </c>
      <c r="M2238" t="s">
        <v>65</v>
      </c>
      <c r="N2238">
        <v>8</v>
      </c>
      <c r="O2238" t="s">
        <v>8300</v>
      </c>
      <c r="P2238" t="s">
        <v>8299</v>
      </c>
      <c r="Q2238" t="s">
        <v>8298</v>
      </c>
      <c r="R2238" s="7">
        <v>41120</v>
      </c>
      <c r="S2238" s="8">
        <f t="shared" si="272"/>
        <v>2012</v>
      </c>
      <c r="T2238" s="8">
        <v>2012</v>
      </c>
      <c r="U2238" s="8">
        <f t="shared" si="273"/>
        <v>10</v>
      </c>
      <c r="V2238" s="7">
        <v>2012</v>
      </c>
      <c r="W2238" t="s">
        <v>201</v>
      </c>
      <c r="X2238" s="2">
        <v>0.34100000000000003</v>
      </c>
      <c r="Y2238" s="6">
        <f t="shared" si="274"/>
        <v>9.1028002455887467E-3</v>
      </c>
      <c r="AA2238">
        <v>19378718</v>
      </c>
      <c r="AB2238">
        <v>19700186839</v>
      </c>
      <c r="AC2238">
        <v>15309681</v>
      </c>
      <c r="AD2238" t="s">
        <v>2</v>
      </c>
      <c r="AE2238">
        <v>30</v>
      </c>
      <c r="AH2238" t="s">
        <v>8297</v>
      </c>
      <c r="AI2238" t="s">
        <v>8296</v>
      </c>
      <c r="AK2238" t="s">
        <v>8295</v>
      </c>
      <c r="AL2238">
        <v>19</v>
      </c>
      <c r="AM2238" s="5">
        <f t="shared" si="275"/>
        <v>1.9</v>
      </c>
      <c r="AN2238" s="4">
        <f t="shared" si="276"/>
        <v>2.8776978417266188E-3</v>
      </c>
      <c r="AO2238" s="3"/>
      <c r="AP2238">
        <v>1</v>
      </c>
      <c r="AR2238" t="s">
        <v>1</v>
      </c>
      <c r="AT2238" s="2" t="s">
        <v>0</v>
      </c>
      <c r="AU2238" s="1">
        <f t="shared" si="277"/>
        <v>0.7235269524430108</v>
      </c>
      <c r="AV2238" s="1">
        <f t="shared" si="278"/>
        <v>0.59902490436576827</v>
      </c>
      <c r="AW2238" s="1">
        <f t="shared" si="279"/>
        <v>0.47452285628852564</v>
      </c>
    </row>
    <row r="2239" spans="1:49" x14ac:dyDescent="0.2">
      <c r="A2239">
        <v>2237</v>
      </c>
      <c r="B2239" t="s">
        <v>8294</v>
      </c>
      <c r="C2239" t="s">
        <v>8293</v>
      </c>
      <c r="F2239" t="s">
        <v>8292</v>
      </c>
      <c r="G2239" t="s">
        <v>6</v>
      </c>
      <c r="H2239" t="s">
        <v>5</v>
      </c>
      <c r="I2239" t="s">
        <v>8291</v>
      </c>
      <c r="J2239">
        <v>60071464</v>
      </c>
      <c r="K2239" t="s">
        <v>8290</v>
      </c>
      <c r="L2239" t="s">
        <v>8289</v>
      </c>
      <c r="M2239" t="s">
        <v>8288</v>
      </c>
      <c r="N2239">
        <v>2</v>
      </c>
      <c r="O2239" t="s">
        <v>8287</v>
      </c>
      <c r="P2239" t="s">
        <v>8286</v>
      </c>
      <c r="Q2239" t="s">
        <v>8285</v>
      </c>
      <c r="R2239" s="7">
        <v>41120</v>
      </c>
      <c r="S2239" s="8">
        <f t="shared" si="272"/>
        <v>2012</v>
      </c>
      <c r="T2239" s="8">
        <v>2012</v>
      </c>
      <c r="U2239" s="8">
        <f t="shared" si="273"/>
        <v>10</v>
      </c>
      <c r="V2239" s="7">
        <v>2012</v>
      </c>
      <c r="W2239" t="s">
        <v>8284</v>
      </c>
      <c r="X2239" s="2">
        <v>1.8340000000000001</v>
      </c>
      <c r="Y2239" s="6">
        <f t="shared" si="274"/>
        <v>4.8957582552521292E-2</v>
      </c>
      <c r="AA2239" t="s">
        <v>8283</v>
      </c>
      <c r="AB2239">
        <v>4000148905</v>
      </c>
      <c r="AD2239" t="s">
        <v>2</v>
      </c>
      <c r="AE2239">
        <v>7</v>
      </c>
      <c r="AF2239">
        <v>3</v>
      </c>
      <c r="AG2239">
        <v>6244682</v>
      </c>
      <c r="AH2239" s="10">
        <v>44478</v>
      </c>
      <c r="AI2239" t="s">
        <v>8282</v>
      </c>
      <c r="AK2239" t="s">
        <v>8281</v>
      </c>
      <c r="AL2239">
        <v>0</v>
      </c>
      <c r="AM2239" s="5">
        <f t="shared" si="275"/>
        <v>0</v>
      </c>
      <c r="AN2239" s="4">
        <f t="shared" si="276"/>
        <v>0</v>
      </c>
      <c r="AO2239" s="3"/>
      <c r="AP2239">
        <v>0</v>
      </c>
      <c r="AR2239" t="s">
        <v>1</v>
      </c>
      <c r="AT2239" s="2">
        <v>11.356</v>
      </c>
      <c r="AU2239" s="1">
        <f t="shared" si="277"/>
        <v>3.4270307786764902</v>
      </c>
      <c r="AV2239" s="1">
        <f t="shared" si="278"/>
        <v>2.4478791276260647</v>
      </c>
      <c r="AW2239" s="1">
        <f t="shared" si="279"/>
        <v>1.4687274765756386</v>
      </c>
    </row>
    <row r="2240" spans="1:49" x14ac:dyDescent="0.2">
      <c r="A2240">
        <v>2238</v>
      </c>
      <c r="B2240" t="s">
        <v>8280</v>
      </c>
      <c r="C2240" t="s">
        <v>8279</v>
      </c>
      <c r="F2240" t="s">
        <v>8278</v>
      </c>
      <c r="G2240" t="s">
        <v>6</v>
      </c>
      <c r="H2240" t="s">
        <v>5</v>
      </c>
      <c r="I2240" t="s">
        <v>8277</v>
      </c>
      <c r="J2240" t="s">
        <v>8276</v>
      </c>
      <c r="K2240" t="s">
        <v>8275</v>
      </c>
      <c r="L2240" t="s">
        <v>8274</v>
      </c>
      <c r="M2240" t="s">
        <v>67</v>
      </c>
      <c r="N2240">
        <v>3</v>
      </c>
      <c r="O2240" t="s">
        <v>8273</v>
      </c>
      <c r="P2240" t="s">
        <v>8272</v>
      </c>
      <c r="Q2240" t="s">
        <v>8271</v>
      </c>
      <c r="R2240" s="7">
        <v>41120</v>
      </c>
      <c r="S2240" s="8">
        <f t="shared" si="272"/>
        <v>2012</v>
      </c>
      <c r="T2240" s="8">
        <v>2012</v>
      </c>
      <c r="U2240" s="8">
        <f t="shared" si="273"/>
        <v>10</v>
      </c>
      <c r="V2240" s="7">
        <v>2012</v>
      </c>
      <c r="W2240" t="s">
        <v>1259</v>
      </c>
      <c r="X2240" s="2">
        <v>1.3280000000000001</v>
      </c>
      <c r="Y2240" s="6">
        <f t="shared" si="274"/>
        <v>3.5450201542937994E-2</v>
      </c>
      <c r="AA2240">
        <v>15361225</v>
      </c>
      <c r="AB2240">
        <v>18894</v>
      </c>
      <c r="AD2240" t="s">
        <v>2</v>
      </c>
      <c r="AE2240">
        <v>11</v>
      </c>
      <c r="AG2240">
        <v>6224170</v>
      </c>
      <c r="AH2240" t="s">
        <v>8270</v>
      </c>
      <c r="AI2240" t="s">
        <v>8269</v>
      </c>
      <c r="AJ2240" t="s">
        <v>8268</v>
      </c>
      <c r="AK2240" t="s">
        <v>8267</v>
      </c>
      <c r="AL2240">
        <v>3</v>
      </c>
      <c r="AM2240" s="5">
        <f t="shared" si="275"/>
        <v>0.3</v>
      </c>
      <c r="AN2240" s="4">
        <f t="shared" si="276"/>
        <v>4.5437334343051872E-4</v>
      </c>
      <c r="AO2240" s="3"/>
      <c r="AP2240">
        <v>0</v>
      </c>
      <c r="AR2240" t="s">
        <v>1</v>
      </c>
      <c r="AT2240" s="2">
        <v>3.8340000000000001</v>
      </c>
      <c r="AU2240" s="1">
        <f t="shared" si="277"/>
        <v>2.4951453083085751</v>
      </c>
      <c r="AV2240" s="1">
        <f t="shared" si="278"/>
        <v>1.7952287443184258</v>
      </c>
      <c r="AW2240" s="1">
        <f t="shared" si="279"/>
        <v>1.0953121803282762</v>
      </c>
    </row>
    <row r="2241" spans="1:49" x14ac:dyDescent="0.2">
      <c r="A2241">
        <v>2239</v>
      </c>
      <c r="B2241" t="s">
        <v>8266</v>
      </c>
      <c r="C2241" t="s">
        <v>8265</v>
      </c>
      <c r="F2241" t="s">
        <v>8264</v>
      </c>
      <c r="G2241" t="s">
        <v>6</v>
      </c>
      <c r="H2241" t="s">
        <v>5</v>
      </c>
      <c r="I2241" t="s">
        <v>2126</v>
      </c>
      <c r="J2241" t="s">
        <v>8263</v>
      </c>
      <c r="K2241" t="s">
        <v>8262</v>
      </c>
      <c r="L2241" t="s">
        <v>888</v>
      </c>
      <c r="M2241" t="s">
        <v>24</v>
      </c>
      <c r="N2241">
        <v>3</v>
      </c>
      <c r="O2241" t="s">
        <v>8261</v>
      </c>
      <c r="P2241" t="s">
        <v>8260</v>
      </c>
      <c r="Q2241" t="s">
        <v>8259</v>
      </c>
      <c r="R2241" s="7">
        <v>41120</v>
      </c>
      <c r="S2241" s="8">
        <f t="shared" si="272"/>
        <v>2012</v>
      </c>
      <c r="T2241" s="8">
        <v>2012</v>
      </c>
      <c r="U2241" s="8">
        <f t="shared" si="273"/>
        <v>10</v>
      </c>
      <c r="V2241" s="7">
        <v>2012</v>
      </c>
      <c r="W2241" t="s">
        <v>201</v>
      </c>
      <c r="X2241" s="2">
        <v>0.34100000000000003</v>
      </c>
      <c r="Y2241" s="6">
        <f t="shared" si="274"/>
        <v>9.1028002455887467E-3</v>
      </c>
      <c r="AA2241">
        <v>19378718</v>
      </c>
      <c r="AB2241">
        <v>19700186839</v>
      </c>
      <c r="AC2241">
        <v>15309681</v>
      </c>
      <c r="AD2241" t="s">
        <v>2</v>
      </c>
      <c r="AE2241">
        <v>29</v>
      </c>
      <c r="AH2241" t="s">
        <v>8258</v>
      </c>
      <c r="AI2241" t="s">
        <v>8257</v>
      </c>
      <c r="AK2241" t="s">
        <v>8256</v>
      </c>
      <c r="AL2241">
        <v>4</v>
      </c>
      <c r="AM2241" s="5">
        <f t="shared" si="275"/>
        <v>0.4</v>
      </c>
      <c r="AN2241" s="4">
        <f t="shared" si="276"/>
        <v>6.0583112457402507E-4</v>
      </c>
      <c r="AO2241" s="3"/>
      <c r="AP2241">
        <v>0</v>
      </c>
      <c r="AR2241" t="s">
        <v>1</v>
      </c>
      <c r="AT2241" s="2" t="s">
        <v>0</v>
      </c>
      <c r="AU2241" s="1">
        <f t="shared" si="277"/>
        <v>0.655370950928433</v>
      </c>
      <c r="AV2241" s="1">
        <f t="shared" si="278"/>
        <v>0.48543156850813862</v>
      </c>
      <c r="AW2241" s="1">
        <f t="shared" si="279"/>
        <v>0.31549218608784413</v>
      </c>
    </row>
    <row r="2242" spans="1:49" x14ac:dyDescent="0.2">
      <c r="A2242">
        <v>2240</v>
      </c>
      <c r="B2242" t="s">
        <v>8255</v>
      </c>
      <c r="C2242" t="s">
        <v>8254</v>
      </c>
      <c r="F2242" t="s">
        <v>8253</v>
      </c>
      <c r="G2242" t="s">
        <v>6</v>
      </c>
      <c r="H2242" t="s">
        <v>5</v>
      </c>
      <c r="I2242" t="s">
        <v>8252</v>
      </c>
      <c r="J2242">
        <v>60017351</v>
      </c>
      <c r="K2242" t="s">
        <v>899</v>
      </c>
      <c r="L2242" t="s">
        <v>898</v>
      </c>
      <c r="M2242" t="s">
        <v>220</v>
      </c>
      <c r="N2242">
        <v>5</v>
      </c>
      <c r="O2242" t="s">
        <v>8251</v>
      </c>
      <c r="P2242" t="s">
        <v>8250</v>
      </c>
      <c r="Q2242" t="s">
        <v>8249</v>
      </c>
      <c r="R2242" s="7">
        <v>41120</v>
      </c>
      <c r="S2242" s="8">
        <f t="shared" ref="S2242:S2305" si="280">YEAR(R2242)</f>
        <v>2012</v>
      </c>
      <c r="T2242" s="8">
        <v>2012</v>
      </c>
      <c r="U2242" s="8">
        <f t="shared" ref="U2242:U2305" si="281">2022-T2242</f>
        <v>10</v>
      </c>
      <c r="V2242" s="7">
        <v>2012</v>
      </c>
      <c r="W2242" t="s">
        <v>8248</v>
      </c>
      <c r="X2242" s="2">
        <v>0.25800000000000001</v>
      </c>
      <c r="Y2242" s="6">
        <f t="shared" ref="Y2242:Y2305" si="282">(X2242-$Z$4)/($Z$3-$Z$4)</f>
        <v>6.8871626491551216E-3</v>
      </c>
      <c r="AA2242">
        <v>17333490</v>
      </c>
      <c r="AB2242">
        <v>9500153913</v>
      </c>
      <c r="AD2242" t="s">
        <v>2</v>
      </c>
      <c r="AE2242">
        <v>57</v>
      </c>
      <c r="AF2242">
        <v>2</v>
      </c>
      <c r="AH2242" t="s">
        <v>2514</v>
      </c>
      <c r="AI2242" t="s">
        <v>8247</v>
      </c>
      <c r="AJ2242" t="s">
        <v>8246</v>
      </c>
      <c r="AK2242" t="s">
        <v>8245</v>
      </c>
      <c r="AL2242">
        <v>5</v>
      </c>
      <c r="AM2242" s="5">
        <f t="shared" ref="AM2242:AM2305" si="283">AL2242/U2242</f>
        <v>0.5</v>
      </c>
      <c r="AN2242" s="4">
        <f t="shared" ref="AN2242:AN2305" si="284">(AM2242-$AO$4)/($AO$3-$AO$4)</f>
        <v>7.572889057175312E-4</v>
      </c>
      <c r="AO2242" s="3"/>
      <c r="AP2242">
        <v>0</v>
      </c>
      <c r="AQ2242" t="s">
        <v>2495</v>
      </c>
      <c r="AR2242" t="s">
        <v>1</v>
      </c>
      <c r="AS2242" t="s">
        <v>2494</v>
      </c>
      <c r="AT2242" s="2">
        <v>0.76700000000000002</v>
      </c>
      <c r="AU2242" s="1">
        <f t="shared" ref="AU2242:AU2305" si="285">(Y2242*0.7+AN2242*0.3)*100</f>
        <v>0.50482005261238438</v>
      </c>
      <c r="AV2242" s="1">
        <f t="shared" ref="AV2242:AV2305" si="286">(Y2242*0.5+AN2242*0.5)*100</f>
        <v>0.38222257774363266</v>
      </c>
      <c r="AW2242" s="1">
        <f t="shared" ref="AW2242:AW2305" si="287">(Y2242*0.3+AN2242*0.7)*100</f>
        <v>0.25962510287488078</v>
      </c>
    </row>
    <row r="2243" spans="1:49" x14ac:dyDescent="0.2">
      <c r="A2243">
        <v>2241</v>
      </c>
      <c r="B2243" t="s">
        <v>8244</v>
      </c>
      <c r="C2243" t="s">
        <v>8243</v>
      </c>
      <c r="F2243" t="s">
        <v>8242</v>
      </c>
      <c r="G2243" t="s">
        <v>6</v>
      </c>
      <c r="H2243" t="s">
        <v>5</v>
      </c>
      <c r="I2243" t="s">
        <v>8241</v>
      </c>
      <c r="J2243">
        <v>60008447</v>
      </c>
      <c r="K2243" t="s">
        <v>2504</v>
      </c>
      <c r="L2243" t="s">
        <v>743</v>
      </c>
      <c r="M2243" t="s">
        <v>194</v>
      </c>
      <c r="N2243">
        <v>2</v>
      </c>
      <c r="O2243" t="s">
        <v>8240</v>
      </c>
      <c r="P2243" t="s">
        <v>8239</v>
      </c>
      <c r="Q2243" t="s">
        <v>8238</v>
      </c>
      <c r="R2243" s="7">
        <v>41120</v>
      </c>
      <c r="S2243" s="8">
        <f t="shared" si="280"/>
        <v>2012</v>
      </c>
      <c r="T2243" s="8">
        <v>2012</v>
      </c>
      <c r="U2243" s="8">
        <f t="shared" si="281"/>
        <v>10</v>
      </c>
      <c r="V2243" s="7">
        <v>2012</v>
      </c>
      <c r="W2243" t="s">
        <v>1259</v>
      </c>
      <c r="X2243" s="2">
        <v>1.3280000000000001</v>
      </c>
      <c r="Y2243" s="6">
        <f t="shared" si="282"/>
        <v>3.5450201542937994E-2</v>
      </c>
      <c r="AA2243">
        <v>15361225</v>
      </c>
      <c r="AB2243">
        <v>18894</v>
      </c>
      <c r="AD2243" t="s">
        <v>2</v>
      </c>
      <c r="AE2243">
        <v>11</v>
      </c>
      <c r="AG2243">
        <v>6235992</v>
      </c>
      <c r="AH2243" t="s">
        <v>8237</v>
      </c>
      <c r="AI2243" t="s">
        <v>8236</v>
      </c>
      <c r="AJ2243" t="s">
        <v>8235</v>
      </c>
      <c r="AK2243" t="s">
        <v>8234</v>
      </c>
      <c r="AL2243">
        <v>29</v>
      </c>
      <c r="AM2243" s="5">
        <f t="shared" si="283"/>
        <v>2.9</v>
      </c>
      <c r="AN2243" s="4">
        <f t="shared" si="284"/>
        <v>4.3922756531616812E-3</v>
      </c>
      <c r="AO2243" s="3"/>
      <c r="AP2243">
        <v>0</v>
      </c>
      <c r="AR2243" t="s">
        <v>1</v>
      </c>
      <c r="AT2243" s="2">
        <v>3.8340000000000001</v>
      </c>
      <c r="AU2243" s="1">
        <f t="shared" si="285"/>
        <v>2.6132823776005099</v>
      </c>
      <c r="AV2243" s="1">
        <f t="shared" si="286"/>
        <v>1.9921238598049835</v>
      </c>
      <c r="AW2243" s="1">
        <f t="shared" si="287"/>
        <v>1.3709653420094574</v>
      </c>
    </row>
    <row r="2244" spans="1:49" x14ac:dyDescent="0.2">
      <c r="A2244">
        <v>2242</v>
      </c>
      <c r="B2244" t="s">
        <v>8233</v>
      </c>
      <c r="C2244" t="s">
        <v>8232</v>
      </c>
      <c r="F2244" t="s">
        <v>8231</v>
      </c>
      <c r="G2244" t="s">
        <v>6</v>
      </c>
      <c r="H2244" t="s">
        <v>5</v>
      </c>
      <c r="I2244" t="s">
        <v>8230</v>
      </c>
      <c r="J2244">
        <v>60019118</v>
      </c>
      <c r="K2244" t="s">
        <v>1073</v>
      </c>
      <c r="L2244" t="s">
        <v>1072</v>
      </c>
      <c r="M2244" t="s">
        <v>16</v>
      </c>
      <c r="N2244">
        <v>3</v>
      </c>
      <c r="O2244" t="s">
        <v>8229</v>
      </c>
      <c r="P2244" t="s">
        <v>8228</v>
      </c>
      <c r="Q2244" t="s">
        <v>1071</v>
      </c>
      <c r="R2244" s="7">
        <v>41120</v>
      </c>
      <c r="S2244" s="8">
        <f t="shared" si="280"/>
        <v>2012</v>
      </c>
      <c r="T2244" s="8">
        <v>2012</v>
      </c>
      <c r="U2244" s="8">
        <f t="shared" si="281"/>
        <v>10</v>
      </c>
      <c r="V2244" s="7">
        <v>2012</v>
      </c>
      <c r="W2244" t="s">
        <v>201</v>
      </c>
      <c r="X2244" s="2">
        <v>0.34100000000000003</v>
      </c>
      <c r="Y2244" s="6">
        <f t="shared" si="282"/>
        <v>9.1028002455887467E-3</v>
      </c>
      <c r="AA2244">
        <v>19378718</v>
      </c>
      <c r="AB2244">
        <v>19700186839</v>
      </c>
      <c r="AC2244">
        <v>15309681</v>
      </c>
      <c r="AD2244" t="s">
        <v>2</v>
      </c>
      <c r="AE2244">
        <v>30</v>
      </c>
      <c r="AH2244" t="s">
        <v>777</v>
      </c>
      <c r="AI2244" t="s">
        <v>8227</v>
      </c>
      <c r="AK2244" t="s">
        <v>8226</v>
      </c>
      <c r="AL2244">
        <v>1</v>
      </c>
      <c r="AM2244" s="5">
        <f t="shared" si="283"/>
        <v>0.1</v>
      </c>
      <c r="AN2244" s="4">
        <f t="shared" si="284"/>
        <v>1.5145778114350627E-4</v>
      </c>
      <c r="AO2244" s="3"/>
      <c r="AP2244">
        <v>0</v>
      </c>
      <c r="AR2244" t="s">
        <v>1</v>
      </c>
      <c r="AT2244" s="2" t="s">
        <v>0</v>
      </c>
      <c r="AU2244" s="1">
        <f t="shared" si="285"/>
        <v>0.64173975062551736</v>
      </c>
      <c r="AV2244" s="1">
        <f t="shared" si="286"/>
        <v>0.46271290133661264</v>
      </c>
      <c r="AW2244" s="1">
        <f t="shared" si="287"/>
        <v>0.2836860520477078</v>
      </c>
    </row>
    <row r="2245" spans="1:49" x14ac:dyDescent="0.2">
      <c r="A2245">
        <v>2243</v>
      </c>
      <c r="B2245" t="s">
        <v>8225</v>
      </c>
      <c r="C2245" t="s">
        <v>8224</v>
      </c>
      <c r="F2245" t="s">
        <v>8223</v>
      </c>
      <c r="G2245" t="s">
        <v>6</v>
      </c>
      <c r="H2245" t="s">
        <v>5</v>
      </c>
      <c r="I2245" t="s">
        <v>8222</v>
      </c>
      <c r="J2245">
        <v>60005916</v>
      </c>
      <c r="K2245" t="s">
        <v>8221</v>
      </c>
      <c r="L2245" t="s">
        <v>154</v>
      </c>
      <c r="M2245" t="s">
        <v>153</v>
      </c>
      <c r="N2245">
        <v>1</v>
      </c>
      <c r="O2245" t="s">
        <v>8220</v>
      </c>
      <c r="P2245">
        <v>7005081532</v>
      </c>
      <c r="Q2245">
        <v>60005916</v>
      </c>
      <c r="R2245" s="7">
        <v>41120</v>
      </c>
      <c r="S2245" s="8">
        <f t="shared" si="280"/>
        <v>2012</v>
      </c>
      <c r="T2245" s="8">
        <v>2012</v>
      </c>
      <c r="U2245" s="8">
        <f t="shared" si="281"/>
        <v>10</v>
      </c>
      <c r="V2245" s="7">
        <v>2012</v>
      </c>
      <c r="W2245" t="s">
        <v>201</v>
      </c>
      <c r="X2245" s="2">
        <v>0.34100000000000003</v>
      </c>
      <c r="Y2245" s="6">
        <f t="shared" si="282"/>
        <v>9.1028002455887467E-3</v>
      </c>
      <c r="AA2245">
        <v>19378718</v>
      </c>
      <c r="AB2245">
        <v>19700186839</v>
      </c>
      <c r="AC2245">
        <v>15309681</v>
      </c>
      <c r="AD2245" t="s">
        <v>2</v>
      </c>
      <c r="AE2245">
        <v>29</v>
      </c>
      <c r="AH2245" t="s">
        <v>8219</v>
      </c>
      <c r="AI2245" t="s">
        <v>8218</v>
      </c>
      <c r="AK2245" t="s">
        <v>8217</v>
      </c>
      <c r="AL2245">
        <v>7</v>
      </c>
      <c r="AM2245" s="5">
        <f t="shared" si="283"/>
        <v>0.7</v>
      </c>
      <c r="AN2245" s="4">
        <f t="shared" si="284"/>
        <v>1.0602044680045437E-3</v>
      </c>
      <c r="AO2245" s="3"/>
      <c r="AP2245">
        <v>0</v>
      </c>
      <c r="AR2245" t="s">
        <v>1</v>
      </c>
      <c r="AT2245" s="2" t="s">
        <v>0</v>
      </c>
      <c r="AU2245" s="1">
        <f t="shared" si="285"/>
        <v>0.66900215123134854</v>
      </c>
      <c r="AV2245" s="1">
        <f t="shared" si="286"/>
        <v>0.50815023567966455</v>
      </c>
      <c r="AW2245" s="1">
        <f t="shared" si="287"/>
        <v>0.34729832012798045</v>
      </c>
    </row>
    <row r="2246" spans="1:49" x14ac:dyDescent="0.2">
      <c r="A2246">
        <v>2244</v>
      </c>
      <c r="B2246" t="s">
        <v>8216</v>
      </c>
      <c r="C2246" t="s">
        <v>8215</v>
      </c>
      <c r="E2246">
        <v>22785473</v>
      </c>
      <c r="F2246" t="s">
        <v>8214</v>
      </c>
      <c r="G2246" t="s">
        <v>6</v>
      </c>
      <c r="H2246" t="s">
        <v>5</v>
      </c>
      <c r="I2246" t="s">
        <v>8213</v>
      </c>
      <c r="J2246" t="s">
        <v>8212</v>
      </c>
      <c r="K2246" t="s">
        <v>8211</v>
      </c>
      <c r="L2246" t="s">
        <v>8210</v>
      </c>
      <c r="M2246" t="s">
        <v>30</v>
      </c>
      <c r="N2246">
        <v>5</v>
      </c>
      <c r="O2246" t="s">
        <v>8209</v>
      </c>
      <c r="P2246" t="s">
        <v>8208</v>
      </c>
      <c r="Q2246" t="s">
        <v>8207</v>
      </c>
      <c r="R2246" s="7">
        <v>41120</v>
      </c>
      <c r="S2246" s="8">
        <f t="shared" si="280"/>
        <v>2012</v>
      </c>
      <c r="T2246" s="8">
        <v>2012</v>
      </c>
      <c r="U2246" s="8">
        <f t="shared" si="281"/>
        <v>10</v>
      </c>
      <c r="V2246" s="7">
        <v>2012</v>
      </c>
      <c r="W2246" t="s">
        <v>8206</v>
      </c>
      <c r="X2246" s="2">
        <v>0.50900000000000001</v>
      </c>
      <c r="Y2246" s="6">
        <f t="shared" si="282"/>
        <v>1.3587464296201383E-2</v>
      </c>
      <c r="AA2246">
        <v>9168451</v>
      </c>
      <c r="AB2246">
        <v>15432</v>
      </c>
      <c r="AC2246">
        <v>13476947</v>
      </c>
      <c r="AD2246" t="s">
        <v>2</v>
      </c>
      <c r="AE2246">
        <v>76</v>
      </c>
      <c r="AF2246">
        <v>7</v>
      </c>
      <c r="AH2246" t="s">
        <v>8205</v>
      </c>
      <c r="AI2246" t="s">
        <v>8204</v>
      </c>
      <c r="AJ2246" t="s">
        <v>8203</v>
      </c>
      <c r="AK2246" t="s">
        <v>8202</v>
      </c>
      <c r="AL2246">
        <v>6</v>
      </c>
      <c r="AM2246" s="5">
        <f t="shared" si="283"/>
        <v>0.6</v>
      </c>
      <c r="AN2246" s="4">
        <f t="shared" si="284"/>
        <v>9.0874668686103744E-4</v>
      </c>
      <c r="AO2246" s="3"/>
      <c r="AP2246">
        <v>0</v>
      </c>
      <c r="AR2246" t="s">
        <v>1</v>
      </c>
      <c r="AT2246" s="2" t="s">
        <v>0</v>
      </c>
      <c r="AU2246" s="1">
        <f t="shared" si="285"/>
        <v>0.97838490133992795</v>
      </c>
      <c r="AV2246" s="1">
        <f t="shared" si="286"/>
        <v>0.72481054915312104</v>
      </c>
      <c r="AW2246" s="1">
        <f t="shared" si="287"/>
        <v>0.47123619696631408</v>
      </c>
    </row>
    <row r="2247" spans="1:49" x14ac:dyDescent="0.2">
      <c r="A2247">
        <v>2245</v>
      </c>
      <c r="B2247" t="s">
        <v>8201</v>
      </c>
      <c r="C2247" t="s">
        <v>8200</v>
      </c>
      <c r="F2247" t="s">
        <v>8199</v>
      </c>
      <c r="G2247" t="s">
        <v>6</v>
      </c>
      <c r="H2247" t="s">
        <v>5</v>
      </c>
      <c r="I2247" t="s">
        <v>187</v>
      </c>
      <c r="J2247">
        <v>60024542</v>
      </c>
      <c r="K2247" t="s">
        <v>459</v>
      </c>
      <c r="L2247" t="s">
        <v>257</v>
      </c>
      <c r="M2247" t="s">
        <v>16</v>
      </c>
      <c r="N2247">
        <v>3</v>
      </c>
      <c r="O2247" t="s">
        <v>8198</v>
      </c>
      <c r="P2247" t="s">
        <v>8197</v>
      </c>
      <c r="Q2247" t="s">
        <v>1831</v>
      </c>
      <c r="R2247" s="7">
        <v>41120</v>
      </c>
      <c r="S2247" s="8">
        <f t="shared" si="280"/>
        <v>2012</v>
      </c>
      <c r="T2247" s="8">
        <v>2012</v>
      </c>
      <c r="U2247" s="8">
        <f t="shared" si="281"/>
        <v>10</v>
      </c>
      <c r="V2247" s="7">
        <v>2012</v>
      </c>
      <c r="W2247" t="s">
        <v>201</v>
      </c>
      <c r="X2247" s="2">
        <v>0.34100000000000003</v>
      </c>
      <c r="Y2247" s="6">
        <f t="shared" si="282"/>
        <v>9.1028002455887467E-3</v>
      </c>
      <c r="AA2247">
        <v>19378718</v>
      </c>
      <c r="AB2247">
        <v>19700186839</v>
      </c>
      <c r="AC2247">
        <v>15309681</v>
      </c>
      <c r="AD2247" t="s">
        <v>2</v>
      </c>
      <c r="AE2247">
        <v>29</v>
      </c>
      <c r="AH2247" t="s">
        <v>8196</v>
      </c>
      <c r="AI2247" t="s">
        <v>8195</v>
      </c>
      <c r="AK2247" t="s">
        <v>8194</v>
      </c>
      <c r="AL2247">
        <v>8</v>
      </c>
      <c r="AM2247" s="5">
        <f t="shared" si="283"/>
        <v>0.8</v>
      </c>
      <c r="AN2247" s="4">
        <f t="shared" si="284"/>
        <v>1.2116622491480501E-3</v>
      </c>
      <c r="AO2247" s="3"/>
      <c r="AP2247">
        <v>0</v>
      </c>
      <c r="AR2247" t="s">
        <v>1</v>
      </c>
      <c r="AT2247" s="2" t="s">
        <v>0</v>
      </c>
      <c r="AU2247" s="1">
        <f t="shared" si="285"/>
        <v>0.67354588466565368</v>
      </c>
      <c r="AV2247" s="1">
        <f t="shared" si="286"/>
        <v>0.51572312473683979</v>
      </c>
      <c r="AW2247" s="1">
        <f t="shared" si="287"/>
        <v>0.35790036480802589</v>
      </c>
    </row>
    <row r="2248" spans="1:49" x14ac:dyDescent="0.2">
      <c r="A2248">
        <v>2246</v>
      </c>
      <c r="B2248" t="s">
        <v>8193</v>
      </c>
      <c r="C2248" t="s">
        <v>8192</v>
      </c>
      <c r="F2248" t="s">
        <v>8191</v>
      </c>
      <c r="G2248" t="s">
        <v>6</v>
      </c>
      <c r="H2248" t="s">
        <v>5</v>
      </c>
      <c r="I2248" t="s">
        <v>8190</v>
      </c>
      <c r="J2248">
        <v>60020486</v>
      </c>
      <c r="K2248" t="s">
        <v>1569</v>
      </c>
      <c r="L2248" t="s">
        <v>1568</v>
      </c>
      <c r="M2248" t="s">
        <v>814</v>
      </c>
      <c r="N2248">
        <v>1</v>
      </c>
      <c r="O2248" t="s">
        <v>8189</v>
      </c>
      <c r="P2248">
        <v>35244121900</v>
      </c>
      <c r="Q2248">
        <v>60020486</v>
      </c>
      <c r="R2248" s="7">
        <v>41120</v>
      </c>
      <c r="S2248" s="8">
        <f t="shared" si="280"/>
        <v>2012</v>
      </c>
      <c r="T2248" s="8">
        <v>2012</v>
      </c>
      <c r="U2248" s="8">
        <f t="shared" si="281"/>
        <v>10</v>
      </c>
      <c r="V2248" s="7">
        <v>2012</v>
      </c>
      <c r="W2248" t="s">
        <v>201</v>
      </c>
      <c r="X2248" s="2">
        <v>0.34100000000000003</v>
      </c>
      <c r="Y2248" s="6">
        <f t="shared" si="282"/>
        <v>9.1028002455887467E-3</v>
      </c>
      <c r="AA2248">
        <v>19378718</v>
      </c>
      <c r="AB2248">
        <v>19700186839</v>
      </c>
      <c r="AC2248">
        <v>15309681</v>
      </c>
      <c r="AD2248" t="s">
        <v>2</v>
      </c>
      <c r="AE2248">
        <v>30</v>
      </c>
      <c r="AH2248" t="s">
        <v>1465</v>
      </c>
      <c r="AI2248" t="s">
        <v>8188</v>
      </c>
      <c r="AK2248" t="s">
        <v>8187</v>
      </c>
      <c r="AL2248">
        <v>7</v>
      </c>
      <c r="AM2248" s="5">
        <f t="shared" si="283"/>
        <v>0.7</v>
      </c>
      <c r="AN2248" s="4">
        <f t="shared" si="284"/>
        <v>1.0602044680045437E-3</v>
      </c>
      <c r="AO2248" s="3"/>
      <c r="AP2248">
        <v>0</v>
      </c>
      <c r="AR2248" t="s">
        <v>1</v>
      </c>
      <c r="AT2248" s="2" t="s">
        <v>0</v>
      </c>
      <c r="AU2248" s="1">
        <f t="shared" si="285"/>
        <v>0.66900215123134854</v>
      </c>
      <c r="AV2248" s="1">
        <f t="shared" si="286"/>
        <v>0.50815023567966455</v>
      </c>
      <c r="AW2248" s="1">
        <f t="shared" si="287"/>
        <v>0.34729832012798045</v>
      </c>
    </row>
    <row r="2249" spans="1:49" x14ac:dyDescent="0.2">
      <c r="A2249">
        <v>2247</v>
      </c>
      <c r="B2249" t="s">
        <v>8186</v>
      </c>
      <c r="C2249" t="s">
        <v>8185</v>
      </c>
      <c r="F2249" t="s">
        <v>8184</v>
      </c>
      <c r="G2249" t="s">
        <v>6</v>
      </c>
      <c r="H2249" t="s">
        <v>5</v>
      </c>
      <c r="I2249" t="s">
        <v>1027</v>
      </c>
      <c r="J2249">
        <v>60005465</v>
      </c>
      <c r="K2249" t="s">
        <v>74</v>
      </c>
      <c r="L2249" t="s">
        <v>73</v>
      </c>
      <c r="M2249" t="s">
        <v>16</v>
      </c>
      <c r="N2249">
        <v>3</v>
      </c>
      <c r="O2249" t="s">
        <v>8183</v>
      </c>
      <c r="P2249" t="s">
        <v>8182</v>
      </c>
      <c r="Q2249" t="s">
        <v>387</v>
      </c>
      <c r="R2249" s="7">
        <v>41120</v>
      </c>
      <c r="S2249" s="8">
        <f t="shared" si="280"/>
        <v>2012</v>
      </c>
      <c r="T2249" s="8">
        <v>2012</v>
      </c>
      <c r="U2249" s="8">
        <f t="shared" si="281"/>
        <v>10</v>
      </c>
      <c r="V2249" s="7">
        <v>2012</v>
      </c>
      <c r="W2249" t="s">
        <v>201</v>
      </c>
      <c r="X2249" s="2">
        <v>0.34100000000000003</v>
      </c>
      <c r="Y2249" s="6">
        <f t="shared" si="282"/>
        <v>9.1028002455887467E-3</v>
      </c>
      <c r="AA2249">
        <v>19378718</v>
      </c>
      <c r="AB2249">
        <v>19700186839</v>
      </c>
      <c r="AC2249">
        <v>15309681</v>
      </c>
      <c r="AD2249" t="s">
        <v>2</v>
      </c>
      <c r="AE2249">
        <v>30</v>
      </c>
      <c r="AH2249" t="s">
        <v>8181</v>
      </c>
      <c r="AI2249" t="s">
        <v>8180</v>
      </c>
      <c r="AK2249" t="s">
        <v>8179</v>
      </c>
      <c r="AL2249">
        <v>8</v>
      </c>
      <c r="AM2249" s="5">
        <f t="shared" si="283"/>
        <v>0.8</v>
      </c>
      <c r="AN2249" s="4">
        <f t="shared" si="284"/>
        <v>1.2116622491480501E-3</v>
      </c>
      <c r="AO2249" s="3"/>
      <c r="AP2249">
        <v>0</v>
      </c>
      <c r="AR2249" t="s">
        <v>1</v>
      </c>
      <c r="AT2249" s="2" t="s">
        <v>0</v>
      </c>
      <c r="AU2249" s="1">
        <f t="shared" si="285"/>
        <v>0.67354588466565368</v>
      </c>
      <c r="AV2249" s="1">
        <f t="shared" si="286"/>
        <v>0.51572312473683979</v>
      </c>
      <c r="AW2249" s="1">
        <f t="shared" si="287"/>
        <v>0.35790036480802589</v>
      </c>
    </row>
    <row r="2250" spans="1:49" x14ac:dyDescent="0.2">
      <c r="A2250">
        <v>2248</v>
      </c>
      <c r="B2250" t="s">
        <v>8178</v>
      </c>
      <c r="C2250" t="s">
        <v>8177</v>
      </c>
      <c r="F2250" t="s">
        <v>8176</v>
      </c>
      <c r="G2250" t="s">
        <v>6</v>
      </c>
      <c r="H2250" t="s">
        <v>5</v>
      </c>
      <c r="I2250" t="s">
        <v>993</v>
      </c>
      <c r="J2250" t="s">
        <v>992</v>
      </c>
      <c r="K2250" t="s">
        <v>991</v>
      </c>
      <c r="L2250" t="s">
        <v>700</v>
      </c>
      <c r="M2250" t="s">
        <v>699</v>
      </c>
      <c r="N2250">
        <v>5</v>
      </c>
      <c r="O2250" t="s">
        <v>8175</v>
      </c>
      <c r="P2250" t="s">
        <v>990</v>
      </c>
      <c r="Q2250" t="s">
        <v>989</v>
      </c>
      <c r="R2250" s="7">
        <v>41120</v>
      </c>
      <c r="S2250" s="8">
        <f t="shared" si="280"/>
        <v>2012</v>
      </c>
      <c r="T2250" s="8">
        <v>2012</v>
      </c>
      <c r="U2250" s="8">
        <f t="shared" si="281"/>
        <v>10</v>
      </c>
      <c r="V2250" s="7">
        <v>2012</v>
      </c>
      <c r="W2250" t="s">
        <v>1259</v>
      </c>
      <c r="X2250" s="2">
        <v>1.3280000000000001</v>
      </c>
      <c r="Y2250" s="6">
        <f t="shared" si="282"/>
        <v>3.5450201542937994E-2</v>
      </c>
      <c r="AA2250">
        <v>15361225</v>
      </c>
      <c r="AB2250">
        <v>18894</v>
      </c>
      <c r="AD2250" t="s">
        <v>2</v>
      </c>
      <c r="AE2250">
        <v>11</v>
      </c>
      <c r="AG2250">
        <v>6225419</v>
      </c>
      <c r="AH2250" t="s">
        <v>8174</v>
      </c>
      <c r="AI2250" t="s">
        <v>8173</v>
      </c>
      <c r="AJ2250" t="s">
        <v>8172</v>
      </c>
      <c r="AK2250" t="s">
        <v>8171</v>
      </c>
      <c r="AL2250">
        <v>17</v>
      </c>
      <c r="AM2250" s="5">
        <f t="shared" si="283"/>
        <v>1.7</v>
      </c>
      <c r="AN2250" s="4">
        <f t="shared" si="284"/>
        <v>2.5747822794396063E-3</v>
      </c>
      <c r="AO2250" s="3"/>
      <c r="AP2250">
        <v>0</v>
      </c>
      <c r="AR2250" t="s">
        <v>1</v>
      </c>
      <c r="AT2250" s="2">
        <v>3.8340000000000001</v>
      </c>
      <c r="AU2250" s="1">
        <f t="shared" si="285"/>
        <v>2.5587575763888477</v>
      </c>
      <c r="AV2250" s="1">
        <f t="shared" si="286"/>
        <v>1.90124919111888</v>
      </c>
      <c r="AW2250" s="1">
        <f t="shared" si="287"/>
        <v>1.2437408058489121</v>
      </c>
    </row>
    <row r="2251" spans="1:49" x14ac:dyDescent="0.2">
      <c r="A2251">
        <v>2249</v>
      </c>
      <c r="B2251" t="s">
        <v>8170</v>
      </c>
      <c r="C2251" t="s">
        <v>8169</v>
      </c>
      <c r="F2251" t="s">
        <v>8168</v>
      </c>
      <c r="G2251" t="s">
        <v>6</v>
      </c>
      <c r="H2251" t="s">
        <v>5</v>
      </c>
      <c r="I2251" t="s">
        <v>8167</v>
      </c>
      <c r="J2251">
        <v>60014156</v>
      </c>
      <c r="K2251" t="s">
        <v>8166</v>
      </c>
      <c r="L2251" t="s">
        <v>100</v>
      </c>
      <c r="M2251" t="s">
        <v>99</v>
      </c>
      <c r="N2251">
        <v>4</v>
      </c>
      <c r="O2251" t="s">
        <v>8165</v>
      </c>
      <c r="P2251" t="s">
        <v>8164</v>
      </c>
      <c r="Q2251" t="s">
        <v>8163</v>
      </c>
      <c r="R2251" s="7">
        <v>41120</v>
      </c>
      <c r="S2251" s="8">
        <f t="shared" si="280"/>
        <v>2012</v>
      </c>
      <c r="T2251" s="8">
        <v>2012</v>
      </c>
      <c r="U2251" s="8">
        <f t="shared" si="281"/>
        <v>10</v>
      </c>
      <c r="V2251" s="7">
        <v>2012</v>
      </c>
      <c r="W2251" t="s">
        <v>1259</v>
      </c>
      <c r="X2251" s="2">
        <v>1.3280000000000001</v>
      </c>
      <c r="Y2251" s="6">
        <f t="shared" si="282"/>
        <v>3.5450201542937994E-2</v>
      </c>
      <c r="AA2251">
        <v>15361225</v>
      </c>
      <c r="AB2251">
        <v>18894</v>
      </c>
      <c r="AD2251" t="s">
        <v>2</v>
      </c>
      <c r="AE2251">
        <v>11</v>
      </c>
      <c r="AG2251">
        <v>6237637</v>
      </c>
      <c r="AH2251" t="s">
        <v>8162</v>
      </c>
      <c r="AI2251" t="s">
        <v>8161</v>
      </c>
      <c r="AJ2251" t="s">
        <v>8160</v>
      </c>
      <c r="AK2251" t="s">
        <v>8159</v>
      </c>
      <c r="AL2251">
        <v>8</v>
      </c>
      <c r="AM2251" s="5">
        <f t="shared" si="283"/>
        <v>0.8</v>
      </c>
      <c r="AN2251" s="4">
        <f t="shared" si="284"/>
        <v>1.2116622491480501E-3</v>
      </c>
      <c r="AO2251" s="3"/>
      <c r="AP2251">
        <v>0</v>
      </c>
      <c r="AQ2251" t="s">
        <v>351</v>
      </c>
      <c r="AR2251" t="s">
        <v>8158</v>
      </c>
      <c r="AS2251" t="s">
        <v>350</v>
      </c>
      <c r="AT2251" s="2">
        <v>3.8340000000000001</v>
      </c>
      <c r="AU2251" s="1">
        <f t="shared" si="285"/>
        <v>2.5178639754801009</v>
      </c>
      <c r="AV2251" s="1">
        <f t="shared" si="286"/>
        <v>1.8330931896043023</v>
      </c>
      <c r="AW2251" s="1">
        <f t="shared" si="287"/>
        <v>1.1483224037285034</v>
      </c>
    </row>
    <row r="2252" spans="1:49" x14ac:dyDescent="0.2">
      <c r="A2252">
        <v>2250</v>
      </c>
      <c r="B2252" t="s">
        <v>8157</v>
      </c>
      <c r="C2252" t="s">
        <v>8156</v>
      </c>
      <c r="F2252" t="s">
        <v>8155</v>
      </c>
      <c r="G2252" t="s">
        <v>6</v>
      </c>
      <c r="H2252" t="s">
        <v>5</v>
      </c>
      <c r="I2252" t="s">
        <v>8154</v>
      </c>
      <c r="J2252" t="s">
        <v>2919</v>
      </c>
      <c r="K2252" t="s">
        <v>2918</v>
      </c>
      <c r="L2252" t="s">
        <v>253</v>
      </c>
      <c r="M2252" t="s">
        <v>69</v>
      </c>
      <c r="N2252">
        <v>7</v>
      </c>
      <c r="O2252" t="s">
        <v>8153</v>
      </c>
      <c r="P2252" t="s">
        <v>8152</v>
      </c>
      <c r="Q2252" t="s">
        <v>8151</v>
      </c>
      <c r="R2252" s="7">
        <v>41120</v>
      </c>
      <c r="S2252" s="8">
        <f t="shared" si="280"/>
        <v>2012</v>
      </c>
      <c r="T2252" s="8">
        <v>2012</v>
      </c>
      <c r="U2252" s="8">
        <f t="shared" si="281"/>
        <v>10</v>
      </c>
      <c r="V2252" s="7">
        <v>2012</v>
      </c>
      <c r="W2252" t="s">
        <v>201</v>
      </c>
      <c r="X2252" s="2">
        <v>0.34100000000000003</v>
      </c>
      <c r="Y2252" s="6">
        <f t="shared" si="282"/>
        <v>9.1028002455887467E-3</v>
      </c>
      <c r="AA2252">
        <v>19378718</v>
      </c>
      <c r="AB2252">
        <v>19700186839</v>
      </c>
      <c r="AC2252">
        <v>15309681</v>
      </c>
      <c r="AD2252" t="s">
        <v>2</v>
      </c>
      <c r="AE2252">
        <v>30</v>
      </c>
      <c r="AH2252" t="s">
        <v>8150</v>
      </c>
      <c r="AI2252" t="s">
        <v>8149</v>
      </c>
      <c r="AK2252" t="s">
        <v>8148</v>
      </c>
      <c r="AL2252">
        <v>14</v>
      </c>
      <c r="AM2252" s="5">
        <f t="shared" si="283"/>
        <v>1.4</v>
      </c>
      <c r="AN2252" s="4">
        <f t="shared" si="284"/>
        <v>2.1204089360090874E-3</v>
      </c>
      <c r="AO2252" s="3"/>
      <c r="AP2252">
        <v>0</v>
      </c>
      <c r="AR2252" t="s">
        <v>1</v>
      </c>
      <c r="AT2252" s="2" t="s">
        <v>0</v>
      </c>
      <c r="AU2252" s="1">
        <f t="shared" si="285"/>
        <v>0.70080828527148475</v>
      </c>
      <c r="AV2252" s="1">
        <f t="shared" si="286"/>
        <v>0.56116045907989165</v>
      </c>
      <c r="AW2252" s="1">
        <f t="shared" si="287"/>
        <v>0.42151263288829849</v>
      </c>
    </row>
    <row r="2253" spans="1:49" x14ac:dyDescent="0.2">
      <c r="A2253">
        <v>2251</v>
      </c>
      <c r="B2253" t="s">
        <v>8147</v>
      </c>
      <c r="C2253" t="s">
        <v>8146</v>
      </c>
      <c r="F2253" t="s">
        <v>8145</v>
      </c>
      <c r="G2253" t="s">
        <v>6</v>
      </c>
      <c r="H2253" t="s">
        <v>5</v>
      </c>
      <c r="I2253" t="s">
        <v>8144</v>
      </c>
      <c r="J2253" t="s">
        <v>8139</v>
      </c>
      <c r="K2253" t="s">
        <v>8143</v>
      </c>
      <c r="L2253" t="s">
        <v>8142</v>
      </c>
      <c r="M2253" t="s">
        <v>47</v>
      </c>
      <c r="N2253">
        <v>2</v>
      </c>
      <c r="O2253" t="s">
        <v>8141</v>
      </c>
      <c r="P2253" t="s">
        <v>8140</v>
      </c>
      <c r="Q2253" t="s">
        <v>8139</v>
      </c>
      <c r="R2253" s="7">
        <v>41120</v>
      </c>
      <c r="S2253" s="8">
        <f t="shared" si="280"/>
        <v>2012</v>
      </c>
      <c r="T2253" s="8">
        <v>2012</v>
      </c>
      <c r="U2253" s="8">
        <f t="shared" si="281"/>
        <v>10</v>
      </c>
      <c r="V2253" s="7">
        <v>2012</v>
      </c>
      <c r="W2253" t="s">
        <v>201</v>
      </c>
      <c r="X2253" s="2">
        <v>0.34100000000000003</v>
      </c>
      <c r="Y2253" s="6">
        <f t="shared" si="282"/>
        <v>9.1028002455887467E-3</v>
      </c>
      <c r="AA2253">
        <v>19378718</v>
      </c>
      <c r="AB2253">
        <v>19700186839</v>
      </c>
      <c r="AC2253">
        <v>15309681</v>
      </c>
      <c r="AD2253" t="s">
        <v>2</v>
      </c>
      <c r="AE2253">
        <v>30</v>
      </c>
      <c r="AH2253" t="s">
        <v>8138</v>
      </c>
      <c r="AI2253" t="s">
        <v>8137</v>
      </c>
      <c r="AK2253" t="s">
        <v>8136</v>
      </c>
      <c r="AL2253">
        <v>4</v>
      </c>
      <c r="AM2253" s="5">
        <f t="shared" si="283"/>
        <v>0.4</v>
      </c>
      <c r="AN2253" s="4">
        <f t="shared" si="284"/>
        <v>6.0583112457402507E-4</v>
      </c>
      <c r="AO2253" s="3"/>
      <c r="AP2253">
        <v>0</v>
      </c>
      <c r="AR2253" t="s">
        <v>1</v>
      </c>
      <c r="AT2253" s="2" t="s">
        <v>0</v>
      </c>
      <c r="AU2253" s="1">
        <f t="shared" si="285"/>
        <v>0.655370950928433</v>
      </c>
      <c r="AV2253" s="1">
        <f t="shared" si="286"/>
        <v>0.48543156850813862</v>
      </c>
      <c r="AW2253" s="1">
        <f t="shared" si="287"/>
        <v>0.31549218608784413</v>
      </c>
    </row>
    <row r="2254" spans="1:49" x14ac:dyDescent="0.2">
      <c r="A2254">
        <v>2252</v>
      </c>
      <c r="B2254" t="s">
        <v>8135</v>
      </c>
      <c r="C2254" t="s">
        <v>8134</v>
      </c>
      <c r="F2254" t="s">
        <v>8133</v>
      </c>
      <c r="G2254" t="s">
        <v>6</v>
      </c>
      <c r="H2254" t="s">
        <v>5</v>
      </c>
      <c r="I2254" t="s">
        <v>8132</v>
      </c>
      <c r="J2254" t="s">
        <v>8131</v>
      </c>
      <c r="K2254" t="s">
        <v>8130</v>
      </c>
      <c r="L2254" t="s">
        <v>8129</v>
      </c>
      <c r="M2254" t="s">
        <v>2231</v>
      </c>
      <c r="N2254">
        <v>2</v>
      </c>
      <c r="O2254" t="s">
        <v>8128</v>
      </c>
      <c r="P2254" t="s">
        <v>8127</v>
      </c>
      <c r="Q2254" t="s">
        <v>8126</v>
      </c>
      <c r="R2254" s="7">
        <v>41120</v>
      </c>
      <c r="S2254" s="8">
        <f t="shared" si="280"/>
        <v>2012</v>
      </c>
      <c r="T2254" s="8">
        <v>2012</v>
      </c>
      <c r="U2254" s="8">
        <f t="shared" si="281"/>
        <v>10</v>
      </c>
      <c r="V2254" s="7">
        <v>2012</v>
      </c>
      <c r="W2254" t="s">
        <v>201</v>
      </c>
      <c r="X2254" s="2">
        <v>0.34100000000000003</v>
      </c>
      <c r="Y2254" s="6">
        <f t="shared" si="282"/>
        <v>9.1028002455887467E-3</v>
      </c>
      <c r="AA2254">
        <v>19378718</v>
      </c>
      <c r="AB2254">
        <v>19700186839</v>
      </c>
      <c r="AC2254">
        <v>15309681</v>
      </c>
      <c r="AD2254" t="s">
        <v>2</v>
      </c>
      <c r="AE2254">
        <v>30</v>
      </c>
      <c r="AH2254" t="s">
        <v>8125</v>
      </c>
      <c r="AI2254" t="s">
        <v>8124</v>
      </c>
      <c r="AK2254" t="s">
        <v>8123</v>
      </c>
      <c r="AL2254">
        <v>7</v>
      </c>
      <c r="AM2254" s="5">
        <f t="shared" si="283"/>
        <v>0.7</v>
      </c>
      <c r="AN2254" s="4">
        <f t="shared" si="284"/>
        <v>1.0602044680045437E-3</v>
      </c>
      <c r="AO2254" s="3"/>
      <c r="AP2254">
        <v>0</v>
      </c>
      <c r="AR2254" t="s">
        <v>1</v>
      </c>
      <c r="AT2254" s="2" t="s">
        <v>0</v>
      </c>
      <c r="AU2254" s="1">
        <f t="shared" si="285"/>
        <v>0.66900215123134854</v>
      </c>
      <c r="AV2254" s="1">
        <f t="shared" si="286"/>
        <v>0.50815023567966455</v>
      </c>
      <c r="AW2254" s="1">
        <f t="shared" si="287"/>
        <v>0.34729832012798045</v>
      </c>
    </row>
    <row r="2255" spans="1:49" x14ac:dyDescent="0.2">
      <c r="A2255">
        <v>2253</v>
      </c>
      <c r="B2255" t="s">
        <v>8122</v>
      </c>
      <c r="C2255" t="s">
        <v>8121</v>
      </c>
      <c r="F2255" t="s">
        <v>8120</v>
      </c>
      <c r="G2255" t="s">
        <v>6</v>
      </c>
      <c r="H2255" t="s">
        <v>5</v>
      </c>
      <c r="I2255" t="s">
        <v>1159</v>
      </c>
      <c r="J2255">
        <v>60019983</v>
      </c>
      <c r="K2255" t="s">
        <v>1097</v>
      </c>
      <c r="L2255" t="s">
        <v>1096</v>
      </c>
      <c r="M2255" t="s">
        <v>140</v>
      </c>
      <c r="N2255">
        <v>5</v>
      </c>
      <c r="O2255" t="s">
        <v>8119</v>
      </c>
      <c r="P2255" t="s">
        <v>8118</v>
      </c>
      <c r="Q2255" t="s">
        <v>8117</v>
      </c>
      <c r="R2255" s="7">
        <v>41120</v>
      </c>
      <c r="S2255" s="8">
        <f t="shared" si="280"/>
        <v>2012</v>
      </c>
      <c r="T2255" s="8">
        <v>2012</v>
      </c>
      <c r="U2255" s="8">
        <f t="shared" si="281"/>
        <v>10</v>
      </c>
      <c r="V2255" s="7">
        <v>2012</v>
      </c>
      <c r="W2255" t="s">
        <v>201</v>
      </c>
      <c r="X2255" s="2">
        <v>0.34100000000000003</v>
      </c>
      <c r="Y2255" s="6">
        <f t="shared" si="282"/>
        <v>9.1028002455887467E-3</v>
      </c>
      <c r="AA2255">
        <v>19378718</v>
      </c>
      <c r="AB2255">
        <v>19700186839</v>
      </c>
      <c r="AC2255">
        <v>15309681</v>
      </c>
      <c r="AD2255" t="s">
        <v>2</v>
      </c>
      <c r="AE2255">
        <v>30</v>
      </c>
      <c r="AH2255" t="s">
        <v>1014</v>
      </c>
      <c r="AI2255" t="s">
        <v>8116</v>
      </c>
      <c r="AK2255" t="s">
        <v>8115</v>
      </c>
      <c r="AL2255">
        <v>9</v>
      </c>
      <c r="AM2255" s="5">
        <f t="shared" si="283"/>
        <v>0.9</v>
      </c>
      <c r="AN2255" s="4">
        <f t="shared" si="284"/>
        <v>1.3631200302915562E-3</v>
      </c>
      <c r="AO2255" s="3"/>
      <c r="AP2255">
        <v>0</v>
      </c>
      <c r="AR2255" t="s">
        <v>1</v>
      </c>
      <c r="AT2255" s="2" t="s">
        <v>0</v>
      </c>
      <c r="AU2255" s="1">
        <f t="shared" si="285"/>
        <v>0.67808961809995882</v>
      </c>
      <c r="AV2255" s="1">
        <f t="shared" si="286"/>
        <v>0.52329601379401514</v>
      </c>
      <c r="AW2255" s="1">
        <f t="shared" si="287"/>
        <v>0.36850240948807128</v>
      </c>
    </row>
    <row r="2256" spans="1:49" x14ac:dyDescent="0.2">
      <c r="A2256">
        <v>2254</v>
      </c>
      <c r="B2256" t="s">
        <v>8114</v>
      </c>
      <c r="C2256" t="s">
        <v>8113</v>
      </c>
      <c r="F2256" t="s">
        <v>8112</v>
      </c>
      <c r="G2256" t="s">
        <v>6</v>
      </c>
      <c r="H2256" t="s">
        <v>5</v>
      </c>
      <c r="I2256" t="s">
        <v>8111</v>
      </c>
      <c r="J2256" t="s">
        <v>8110</v>
      </c>
      <c r="K2256" t="s">
        <v>8109</v>
      </c>
      <c r="L2256" t="s">
        <v>8108</v>
      </c>
      <c r="M2256" t="s">
        <v>8107</v>
      </c>
      <c r="N2256">
        <v>2</v>
      </c>
      <c r="O2256" t="s">
        <v>8106</v>
      </c>
      <c r="P2256" t="s">
        <v>8105</v>
      </c>
      <c r="Q2256" t="s">
        <v>8104</v>
      </c>
      <c r="R2256" s="7">
        <v>41120</v>
      </c>
      <c r="S2256" s="8">
        <f t="shared" si="280"/>
        <v>2012</v>
      </c>
      <c r="T2256" s="8">
        <v>2012</v>
      </c>
      <c r="U2256" s="8">
        <f t="shared" si="281"/>
        <v>10</v>
      </c>
      <c r="V2256" s="7">
        <v>2012</v>
      </c>
      <c r="W2256" t="s">
        <v>201</v>
      </c>
      <c r="X2256" s="2">
        <v>0.34100000000000003</v>
      </c>
      <c r="Y2256" s="6">
        <f t="shared" si="282"/>
        <v>9.1028002455887467E-3</v>
      </c>
      <c r="AA2256">
        <v>19378718</v>
      </c>
      <c r="AB2256">
        <v>19700186839</v>
      </c>
      <c r="AC2256">
        <v>15309681</v>
      </c>
      <c r="AD2256" t="s">
        <v>2</v>
      </c>
      <c r="AE2256">
        <v>29</v>
      </c>
      <c r="AH2256" t="s">
        <v>8103</v>
      </c>
      <c r="AI2256" t="s">
        <v>8102</v>
      </c>
      <c r="AK2256" t="s">
        <v>8101</v>
      </c>
      <c r="AL2256">
        <v>3</v>
      </c>
      <c r="AM2256" s="5">
        <f t="shared" si="283"/>
        <v>0.3</v>
      </c>
      <c r="AN2256" s="4">
        <f t="shared" si="284"/>
        <v>4.5437334343051872E-4</v>
      </c>
      <c r="AO2256" s="3"/>
      <c r="AP2256">
        <v>0</v>
      </c>
      <c r="AR2256" t="s">
        <v>1</v>
      </c>
      <c r="AT2256" s="2" t="s">
        <v>0</v>
      </c>
      <c r="AU2256" s="1">
        <f t="shared" si="285"/>
        <v>0.65082721749412775</v>
      </c>
      <c r="AV2256" s="1">
        <f t="shared" si="286"/>
        <v>0.47785867945096328</v>
      </c>
      <c r="AW2256" s="1">
        <f t="shared" si="287"/>
        <v>0.30489014140779869</v>
      </c>
    </row>
    <row r="2257" spans="1:49" x14ac:dyDescent="0.2">
      <c r="A2257">
        <v>2255</v>
      </c>
      <c r="B2257" t="s">
        <v>8100</v>
      </c>
      <c r="C2257" t="s">
        <v>8099</v>
      </c>
      <c r="F2257" t="s">
        <v>8098</v>
      </c>
      <c r="G2257" t="s">
        <v>6</v>
      </c>
      <c r="H2257" t="s">
        <v>5</v>
      </c>
      <c r="I2257" t="s">
        <v>8097</v>
      </c>
      <c r="J2257">
        <v>60012835</v>
      </c>
      <c r="K2257" t="s">
        <v>324</v>
      </c>
      <c r="L2257" t="s">
        <v>300</v>
      </c>
      <c r="M2257" t="s">
        <v>299</v>
      </c>
      <c r="N2257">
        <v>3</v>
      </c>
      <c r="O2257" t="s">
        <v>8096</v>
      </c>
      <c r="P2257" t="s">
        <v>8095</v>
      </c>
      <c r="Q2257" t="s">
        <v>323</v>
      </c>
      <c r="R2257" s="7">
        <v>41120</v>
      </c>
      <c r="S2257" s="8">
        <f t="shared" si="280"/>
        <v>2012</v>
      </c>
      <c r="T2257" s="8">
        <v>2012</v>
      </c>
      <c r="U2257" s="8">
        <f t="shared" si="281"/>
        <v>10</v>
      </c>
      <c r="V2257" s="7">
        <v>2012</v>
      </c>
      <c r="W2257" t="s">
        <v>201</v>
      </c>
      <c r="X2257" s="2">
        <v>0.34100000000000003</v>
      </c>
      <c r="Y2257" s="6">
        <f t="shared" si="282"/>
        <v>9.1028002455887467E-3</v>
      </c>
      <c r="AA2257">
        <v>19378718</v>
      </c>
      <c r="AB2257">
        <v>19700186839</v>
      </c>
      <c r="AC2257">
        <v>15309681</v>
      </c>
      <c r="AD2257" t="s">
        <v>2</v>
      </c>
      <c r="AE2257">
        <v>30</v>
      </c>
      <c r="AH2257" t="s">
        <v>8094</v>
      </c>
      <c r="AI2257" t="s">
        <v>8093</v>
      </c>
      <c r="AK2257" t="s">
        <v>8092</v>
      </c>
      <c r="AL2257">
        <v>16</v>
      </c>
      <c r="AM2257" s="5">
        <f t="shared" si="283"/>
        <v>1.6</v>
      </c>
      <c r="AN2257" s="4">
        <f t="shared" si="284"/>
        <v>2.4233244982961003E-3</v>
      </c>
      <c r="AO2257" s="3"/>
      <c r="AP2257">
        <v>0</v>
      </c>
      <c r="AR2257" t="s">
        <v>1</v>
      </c>
      <c r="AT2257" s="2" t="s">
        <v>0</v>
      </c>
      <c r="AU2257" s="1">
        <f t="shared" si="285"/>
        <v>0.70989575214009526</v>
      </c>
      <c r="AV2257" s="1">
        <f t="shared" si="286"/>
        <v>0.57630623719424234</v>
      </c>
      <c r="AW2257" s="1">
        <f t="shared" si="287"/>
        <v>0.44271672224838943</v>
      </c>
    </row>
    <row r="2258" spans="1:49" x14ac:dyDescent="0.2">
      <c r="A2258">
        <v>2256</v>
      </c>
      <c r="B2258" t="s">
        <v>8091</v>
      </c>
      <c r="C2258" t="s">
        <v>8090</v>
      </c>
      <c r="F2258" t="s">
        <v>8089</v>
      </c>
      <c r="G2258" t="s">
        <v>6</v>
      </c>
      <c r="H2258" t="s">
        <v>5</v>
      </c>
      <c r="I2258" t="s">
        <v>8088</v>
      </c>
      <c r="J2258">
        <v>60011362</v>
      </c>
      <c r="K2258" t="s">
        <v>601</v>
      </c>
      <c r="L2258" t="s">
        <v>600</v>
      </c>
      <c r="M2258" t="s">
        <v>137</v>
      </c>
      <c r="N2258">
        <v>3</v>
      </c>
      <c r="O2258" t="s">
        <v>8087</v>
      </c>
      <c r="P2258" t="s">
        <v>8086</v>
      </c>
      <c r="Q2258" t="s">
        <v>599</v>
      </c>
      <c r="R2258" s="7">
        <v>41120</v>
      </c>
      <c r="S2258" s="8">
        <f t="shared" si="280"/>
        <v>2012</v>
      </c>
      <c r="T2258" s="8">
        <v>2012</v>
      </c>
      <c r="U2258" s="8">
        <f t="shared" si="281"/>
        <v>10</v>
      </c>
      <c r="V2258" s="7">
        <v>2012</v>
      </c>
      <c r="W2258" t="s">
        <v>201</v>
      </c>
      <c r="X2258" s="2">
        <v>0.34100000000000003</v>
      </c>
      <c r="Y2258" s="6">
        <f t="shared" si="282"/>
        <v>9.1028002455887467E-3</v>
      </c>
      <c r="AA2258">
        <v>19378718</v>
      </c>
      <c r="AB2258">
        <v>19700186839</v>
      </c>
      <c r="AC2258">
        <v>15309681</v>
      </c>
      <c r="AD2258" t="s">
        <v>2</v>
      </c>
      <c r="AE2258">
        <v>29</v>
      </c>
      <c r="AH2258" t="s">
        <v>8085</v>
      </c>
      <c r="AI2258" t="s">
        <v>8084</v>
      </c>
      <c r="AK2258" t="s">
        <v>8083</v>
      </c>
      <c r="AL2258">
        <v>41</v>
      </c>
      <c r="AM2258" s="5">
        <f t="shared" si="283"/>
        <v>4.0999999999999996</v>
      </c>
      <c r="AN2258" s="4">
        <f t="shared" si="284"/>
        <v>6.209769026883756E-3</v>
      </c>
      <c r="AO2258" s="3"/>
      <c r="AP2258">
        <v>0</v>
      </c>
      <c r="AR2258" t="s">
        <v>1</v>
      </c>
      <c r="AT2258" s="2" t="s">
        <v>0</v>
      </c>
      <c r="AU2258" s="1">
        <f t="shared" si="285"/>
        <v>0.82348908799772491</v>
      </c>
      <c r="AV2258" s="1">
        <f t="shared" si="286"/>
        <v>0.76562846362362513</v>
      </c>
      <c r="AW2258" s="1">
        <f t="shared" si="287"/>
        <v>0.70776783924952524</v>
      </c>
    </row>
    <row r="2259" spans="1:49" x14ac:dyDescent="0.2">
      <c r="A2259">
        <v>2257</v>
      </c>
      <c r="B2259" t="s">
        <v>8082</v>
      </c>
      <c r="C2259" t="s">
        <v>8081</v>
      </c>
      <c r="F2259" t="s">
        <v>8080</v>
      </c>
      <c r="G2259" t="s">
        <v>6</v>
      </c>
      <c r="H2259" t="s">
        <v>5</v>
      </c>
      <c r="I2259" t="s">
        <v>1159</v>
      </c>
      <c r="J2259">
        <v>60019983</v>
      </c>
      <c r="K2259" t="s">
        <v>1097</v>
      </c>
      <c r="L2259" t="s">
        <v>1096</v>
      </c>
      <c r="M2259" t="s">
        <v>140</v>
      </c>
      <c r="N2259">
        <v>4</v>
      </c>
      <c r="O2259" t="s">
        <v>8079</v>
      </c>
      <c r="P2259" t="s">
        <v>8078</v>
      </c>
      <c r="Q2259" t="s">
        <v>1158</v>
      </c>
      <c r="R2259" s="7">
        <v>41120</v>
      </c>
      <c r="S2259" s="8">
        <f t="shared" si="280"/>
        <v>2012</v>
      </c>
      <c r="T2259" s="8">
        <v>2012</v>
      </c>
      <c r="U2259" s="8">
        <f t="shared" si="281"/>
        <v>10</v>
      </c>
      <c r="V2259" s="7">
        <v>2012</v>
      </c>
      <c r="W2259" t="s">
        <v>201</v>
      </c>
      <c r="X2259" s="2">
        <v>0.34100000000000003</v>
      </c>
      <c r="Y2259" s="6">
        <f t="shared" si="282"/>
        <v>9.1028002455887467E-3</v>
      </c>
      <c r="AA2259">
        <v>19378718</v>
      </c>
      <c r="AB2259">
        <v>19700186839</v>
      </c>
      <c r="AC2259">
        <v>15309681</v>
      </c>
      <c r="AD2259" t="s">
        <v>2</v>
      </c>
      <c r="AE2259">
        <v>30</v>
      </c>
      <c r="AH2259" t="s">
        <v>8077</v>
      </c>
      <c r="AI2259" t="s">
        <v>8076</v>
      </c>
      <c r="AK2259" t="s">
        <v>8075</v>
      </c>
      <c r="AL2259">
        <v>3</v>
      </c>
      <c r="AM2259" s="5">
        <f t="shared" si="283"/>
        <v>0.3</v>
      </c>
      <c r="AN2259" s="4">
        <f t="shared" si="284"/>
        <v>4.5437334343051872E-4</v>
      </c>
      <c r="AO2259" s="3"/>
      <c r="AP2259">
        <v>0</v>
      </c>
      <c r="AR2259" t="s">
        <v>1</v>
      </c>
      <c r="AT2259" s="2" t="s">
        <v>0</v>
      </c>
      <c r="AU2259" s="1">
        <f t="shared" si="285"/>
        <v>0.65082721749412775</v>
      </c>
      <c r="AV2259" s="1">
        <f t="shared" si="286"/>
        <v>0.47785867945096328</v>
      </c>
      <c r="AW2259" s="1">
        <f t="shared" si="287"/>
        <v>0.30489014140779869</v>
      </c>
    </row>
    <row r="2260" spans="1:49" x14ac:dyDescent="0.2">
      <c r="A2260">
        <v>2258</v>
      </c>
      <c r="B2260" t="s">
        <v>8074</v>
      </c>
      <c r="C2260" t="s">
        <v>8073</v>
      </c>
      <c r="F2260" t="s">
        <v>8072</v>
      </c>
      <c r="G2260" t="s">
        <v>6</v>
      </c>
      <c r="H2260" t="s">
        <v>5</v>
      </c>
      <c r="I2260" t="s">
        <v>8071</v>
      </c>
      <c r="J2260">
        <v>60005465</v>
      </c>
      <c r="K2260" t="s">
        <v>74</v>
      </c>
      <c r="L2260" t="s">
        <v>73</v>
      </c>
      <c r="M2260" t="s">
        <v>16</v>
      </c>
      <c r="N2260">
        <v>3</v>
      </c>
      <c r="O2260" t="s">
        <v>8070</v>
      </c>
      <c r="P2260" t="s">
        <v>8069</v>
      </c>
      <c r="Q2260" t="s">
        <v>387</v>
      </c>
      <c r="R2260" s="7">
        <v>41117</v>
      </c>
      <c r="S2260" s="8">
        <f t="shared" si="280"/>
        <v>2012</v>
      </c>
      <c r="T2260" s="8">
        <v>2012</v>
      </c>
      <c r="U2260" s="8">
        <f t="shared" si="281"/>
        <v>10</v>
      </c>
      <c r="V2260" s="7">
        <v>41117</v>
      </c>
      <c r="W2260" t="s">
        <v>1189</v>
      </c>
      <c r="X2260" s="2">
        <v>0.22500000000000001</v>
      </c>
      <c r="Y2260" s="6">
        <f t="shared" si="282"/>
        <v>6.0062464963562111E-3</v>
      </c>
      <c r="AA2260">
        <v>2726343</v>
      </c>
      <c r="AB2260">
        <v>16128</v>
      </c>
      <c r="AC2260" t="s">
        <v>1475</v>
      </c>
      <c r="AD2260" t="s">
        <v>2</v>
      </c>
      <c r="AE2260">
        <v>32</v>
      </c>
      <c r="AF2260">
        <v>6</v>
      </c>
      <c r="AH2260" t="s">
        <v>2167</v>
      </c>
      <c r="AI2260" t="s">
        <v>8068</v>
      </c>
      <c r="AJ2260" t="s">
        <v>8067</v>
      </c>
      <c r="AK2260" t="s">
        <v>8066</v>
      </c>
      <c r="AL2260">
        <v>0</v>
      </c>
      <c r="AM2260" s="5">
        <f t="shared" si="283"/>
        <v>0</v>
      </c>
      <c r="AN2260" s="4">
        <f t="shared" si="284"/>
        <v>0</v>
      </c>
      <c r="AO2260" s="3"/>
      <c r="AP2260">
        <v>0</v>
      </c>
      <c r="AR2260" t="s">
        <v>1</v>
      </c>
      <c r="AT2260" s="2">
        <v>1.099</v>
      </c>
      <c r="AU2260" s="1">
        <f t="shared" si="285"/>
        <v>0.42043725474493476</v>
      </c>
      <c r="AV2260" s="1">
        <f t="shared" si="286"/>
        <v>0.30031232481781056</v>
      </c>
      <c r="AW2260" s="1">
        <f t="shared" si="287"/>
        <v>0.18018739489068633</v>
      </c>
    </row>
    <row r="2261" spans="1:49" x14ac:dyDescent="0.2">
      <c r="A2261">
        <v>2259</v>
      </c>
      <c r="B2261" t="s">
        <v>8065</v>
      </c>
      <c r="C2261" t="s">
        <v>8064</v>
      </c>
      <c r="F2261" t="s">
        <v>8063</v>
      </c>
      <c r="G2261" t="s">
        <v>6</v>
      </c>
      <c r="H2261" t="s">
        <v>5</v>
      </c>
      <c r="I2261" t="s">
        <v>8062</v>
      </c>
      <c r="J2261" t="s">
        <v>8061</v>
      </c>
      <c r="K2261" t="s">
        <v>8060</v>
      </c>
      <c r="L2261" t="s">
        <v>8059</v>
      </c>
      <c r="M2261" t="s">
        <v>408</v>
      </c>
      <c r="N2261">
        <v>20</v>
      </c>
      <c r="O2261" t="s">
        <v>8058</v>
      </c>
      <c r="P2261" t="s">
        <v>8057</v>
      </c>
      <c r="Q2261" t="s">
        <v>8056</v>
      </c>
      <c r="R2261" s="7">
        <v>41117</v>
      </c>
      <c r="S2261" s="8">
        <f t="shared" si="280"/>
        <v>2012</v>
      </c>
      <c r="T2261" s="8">
        <v>2012</v>
      </c>
      <c r="U2261" s="8">
        <f t="shared" si="281"/>
        <v>10</v>
      </c>
      <c r="V2261" s="7">
        <v>41117</v>
      </c>
      <c r="W2261" t="s">
        <v>1574</v>
      </c>
      <c r="X2261" s="2">
        <v>3.6880000000000002</v>
      </c>
      <c r="Y2261" s="6">
        <f t="shared" si="282"/>
        <v>9.8449053682496471E-2</v>
      </c>
      <c r="AA2261">
        <v>319007</v>
      </c>
      <c r="AB2261">
        <v>29150</v>
      </c>
      <c r="AC2261">
        <v>10797114</v>
      </c>
      <c r="AD2261" t="s">
        <v>2</v>
      </c>
      <c r="AE2261">
        <v>109</v>
      </c>
      <c r="AF2261">
        <v>4</v>
      </c>
      <c r="AG2261">
        <v>45001</v>
      </c>
      <c r="AI2261" t="s">
        <v>8055</v>
      </c>
      <c r="AK2261" t="s">
        <v>8054</v>
      </c>
      <c r="AL2261">
        <v>43</v>
      </c>
      <c r="AM2261" s="5">
        <f t="shared" si="283"/>
        <v>4.3</v>
      </c>
      <c r="AN2261" s="4">
        <f t="shared" si="284"/>
        <v>6.5126845891707681E-3</v>
      </c>
      <c r="AO2261" s="3"/>
      <c r="AP2261">
        <v>1</v>
      </c>
      <c r="AR2261" t="s">
        <v>1</v>
      </c>
      <c r="AT2261" s="2">
        <v>9.1609999999999996</v>
      </c>
      <c r="AU2261" s="1">
        <f t="shared" si="285"/>
        <v>7.0868142954498756</v>
      </c>
      <c r="AV2261" s="1">
        <f t="shared" si="286"/>
        <v>5.2480869135833625</v>
      </c>
      <c r="AW2261" s="1">
        <f t="shared" si="287"/>
        <v>3.4093595317168477</v>
      </c>
    </row>
    <row r="2262" spans="1:49" x14ac:dyDescent="0.2">
      <c r="A2262">
        <v>2260</v>
      </c>
      <c r="B2262" t="s">
        <v>8053</v>
      </c>
      <c r="C2262" t="s">
        <v>8052</v>
      </c>
      <c r="E2262">
        <v>22870182</v>
      </c>
      <c r="F2262" t="s">
        <v>8051</v>
      </c>
      <c r="G2262" t="s">
        <v>6</v>
      </c>
      <c r="H2262" t="s">
        <v>5</v>
      </c>
      <c r="I2262" t="s">
        <v>1520</v>
      </c>
      <c r="J2262" t="s">
        <v>8050</v>
      </c>
      <c r="K2262" t="s">
        <v>8049</v>
      </c>
      <c r="L2262" t="s">
        <v>8048</v>
      </c>
      <c r="M2262" t="s">
        <v>8047</v>
      </c>
      <c r="N2262">
        <v>5</v>
      </c>
      <c r="O2262" t="s">
        <v>8046</v>
      </c>
      <c r="P2262" t="s">
        <v>8045</v>
      </c>
      <c r="Q2262" t="s">
        <v>8044</v>
      </c>
      <c r="R2262" s="7">
        <v>41117</v>
      </c>
      <c r="S2262" s="8">
        <f t="shared" si="280"/>
        <v>2012</v>
      </c>
      <c r="T2262" s="8">
        <v>2012</v>
      </c>
      <c r="U2262" s="8">
        <f t="shared" si="281"/>
        <v>10</v>
      </c>
      <c r="V2262" s="7">
        <v>41117</v>
      </c>
      <c r="W2262" t="s">
        <v>1477</v>
      </c>
      <c r="X2262" s="2">
        <v>0.99</v>
      </c>
      <c r="Y2262" s="6">
        <f t="shared" si="282"/>
        <v>2.6427484583967327E-2</v>
      </c>
      <c r="AB2262">
        <v>10600153309</v>
      </c>
      <c r="AC2262">
        <v>19326203</v>
      </c>
      <c r="AD2262" t="s">
        <v>2</v>
      </c>
      <c r="AE2262">
        <v>7</v>
      </c>
      <c r="AF2262">
        <v>7</v>
      </c>
      <c r="AG2262" t="s">
        <v>8043</v>
      </c>
      <c r="AI2262" t="s">
        <v>8042</v>
      </c>
      <c r="AK2262" t="s">
        <v>8041</v>
      </c>
      <c r="AL2262">
        <v>13</v>
      </c>
      <c r="AM2262" s="5">
        <f t="shared" si="283"/>
        <v>1.3</v>
      </c>
      <c r="AN2262" s="4">
        <f t="shared" si="284"/>
        <v>1.9689511548655813E-3</v>
      </c>
      <c r="AO2262" s="3"/>
      <c r="AP2262">
        <v>1</v>
      </c>
      <c r="AR2262" t="s">
        <v>1</v>
      </c>
      <c r="AT2262" s="2">
        <v>3.24</v>
      </c>
      <c r="AU2262" s="1">
        <f t="shared" si="285"/>
        <v>1.9089924555236801</v>
      </c>
      <c r="AV2262" s="1">
        <f t="shared" si="286"/>
        <v>1.4198217869416454</v>
      </c>
      <c r="AW2262" s="1">
        <f t="shared" si="287"/>
        <v>0.93065111835961034</v>
      </c>
    </row>
    <row r="2263" spans="1:49" x14ac:dyDescent="0.2">
      <c r="A2263">
        <v>2261</v>
      </c>
      <c r="B2263" t="s">
        <v>8040</v>
      </c>
      <c r="C2263" t="s">
        <v>8039</v>
      </c>
      <c r="F2263" t="s">
        <v>8038</v>
      </c>
      <c r="G2263" t="s">
        <v>6</v>
      </c>
      <c r="H2263" t="s">
        <v>5</v>
      </c>
      <c r="I2263" t="s">
        <v>2393</v>
      </c>
      <c r="J2263" t="s">
        <v>8037</v>
      </c>
      <c r="K2263" t="s">
        <v>8036</v>
      </c>
      <c r="L2263" t="s">
        <v>70</v>
      </c>
      <c r="M2263" t="s">
        <v>69</v>
      </c>
      <c r="N2263">
        <v>2</v>
      </c>
      <c r="O2263" t="s">
        <v>8035</v>
      </c>
      <c r="P2263" t="s">
        <v>8034</v>
      </c>
      <c r="Q2263" t="s">
        <v>8033</v>
      </c>
      <c r="R2263" s="7">
        <v>41117</v>
      </c>
      <c r="S2263" s="8">
        <f t="shared" si="280"/>
        <v>2012</v>
      </c>
      <c r="T2263" s="8">
        <v>2012</v>
      </c>
      <c r="U2263" s="8">
        <f t="shared" si="281"/>
        <v>10</v>
      </c>
      <c r="V2263" s="7">
        <v>2012</v>
      </c>
      <c r="W2263" t="s">
        <v>2213</v>
      </c>
      <c r="X2263" s="2">
        <v>0.72499999999999998</v>
      </c>
      <c r="Y2263" s="6">
        <f t="shared" si="282"/>
        <v>1.9353460932703345E-2</v>
      </c>
      <c r="AA2263">
        <v>19430655</v>
      </c>
      <c r="AB2263">
        <v>19700176215</v>
      </c>
      <c r="AD2263" t="s">
        <v>2</v>
      </c>
      <c r="AE2263">
        <v>4</v>
      </c>
      <c r="AF2263">
        <v>2</v>
      </c>
      <c r="AG2263">
        <v>6239632</v>
      </c>
      <c r="AH2263" t="s">
        <v>8032</v>
      </c>
      <c r="AI2263" t="s">
        <v>8031</v>
      </c>
      <c r="AJ2263" t="s">
        <v>8030</v>
      </c>
      <c r="AK2263" t="s">
        <v>8029</v>
      </c>
      <c r="AL2263">
        <v>50</v>
      </c>
      <c r="AM2263" s="5">
        <f t="shared" si="283"/>
        <v>5</v>
      </c>
      <c r="AN2263" s="4">
        <f t="shared" si="284"/>
        <v>7.5728890571753124E-3</v>
      </c>
      <c r="AO2263" s="3"/>
      <c r="AP2263">
        <v>1</v>
      </c>
      <c r="AQ2263" t="s">
        <v>2133</v>
      </c>
      <c r="AR2263" t="s">
        <v>8028</v>
      </c>
      <c r="AS2263" t="s">
        <v>2131</v>
      </c>
      <c r="AT2263" s="2">
        <v>2.4430000000000001</v>
      </c>
      <c r="AU2263" s="1">
        <f t="shared" si="285"/>
        <v>1.5819289370044936</v>
      </c>
      <c r="AV2263" s="1">
        <f t="shared" si="286"/>
        <v>1.3463174994939329</v>
      </c>
      <c r="AW2263" s="1">
        <f t="shared" si="287"/>
        <v>1.1107060619833722</v>
      </c>
    </row>
    <row r="2264" spans="1:49" x14ac:dyDescent="0.2">
      <c r="A2264">
        <v>2262</v>
      </c>
      <c r="B2264" t="s">
        <v>8027</v>
      </c>
      <c r="C2264" t="s">
        <v>8026</v>
      </c>
      <c r="F2264" t="s">
        <v>8025</v>
      </c>
      <c r="G2264" t="s">
        <v>6</v>
      </c>
      <c r="H2264" t="s">
        <v>5</v>
      </c>
      <c r="I2264" t="s">
        <v>8024</v>
      </c>
      <c r="J2264">
        <v>60009506</v>
      </c>
      <c r="K2264" t="s">
        <v>1370</v>
      </c>
      <c r="L2264" t="s">
        <v>1369</v>
      </c>
      <c r="M2264" t="s">
        <v>210</v>
      </c>
      <c r="N2264">
        <v>2</v>
      </c>
      <c r="O2264" t="s">
        <v>8023</v>
      </c>
      <c r="P2264" t="s">
        <v>8022</v>
      </c>
      <c r="Q2264" t="s">
        <v>1368</v>
      </c>
      <c r="R2264" s="7">
        <v>41117</v>
      </c>
      <c r="S2264" s="8">
        <f t="shared" si="280"/>
        <v>2012</v>
      </c>
      <c r="T2264" s="8">
        <v>2012</v>
      </c>
      <c r="U2264" s="8">
        <f t="shared" si="281"/>
        <v>10</v>
      </c>
      <c r="V2264" s="7">
        <v>2012</v>
      </c>
      <c r="W2264" t="s">
        <v>1259</v>
      </c>
      <c r="X2264" s="2">
        <v>1.3280000000000001</v>
      </c>
      <c r="Y2264" s="6">
        <f t="shared" si="282"/>
        <v>3.5450201542937994E-2</v>
      </c>
      <c r="AA2264">
        <v>15361225</v>
      </c>
      <c r="AB2264">
        <v>18894</v>
      </c>
      <c r="AD2264" t="s">
        <v>2</v>
      </c>
      <c r="AE2264">
        <v>11</v>
      </c>
      <c r="AG2264">
        <v>6224168</v>
      </c>
      <c r="AH2264" t="s">
        <v>8021</v>
      </c>
      <c r="AI2264" t="s">
        <v>8020</v>
      </c>
      <c r="AJ2264" t="s">
        <v>8019</v>
      </c>
      <c r="AK2264" t="s">
        <v>8018</v>
      </c>
      <c r="AL2264">
        <v>8</v>
      </c>
      <c r="AM2264" s="5">
        <f t="shared" si="283"/>
        <v>0.8</v>
      </c>
      <c r="AN2264" s="4">
        <f t="shared" si="284"/>
        <v>1.2116622491480501E-3</v>
      </c>
      <c r="AO2264" s="3"/>
      <c r="AP2264">
        <v>0</v>
      </c>
      <c r="AQ2264" t="s">
        <v>8017</v>
      </c>
      <c r="AR2264" t="s">
        <v>8016</v>
      </c>
      <c r="AS2264" t="s">
        <v>1370</v>
      </c>
      <c r="AT2264" s="2">
        <v>3.8340000000000001</v>
      </c>
      <c r="AU2264" s="1">
        <f t="shared" si="285"/>
        <v>2.5178639754801009</v>
      </c>
      <c r="AV2264" s="1">
        <f t="shared" si="286"/>
        <v>1.8330931896043023</v>
      </c>
      <c r="AW2264" s="1">
        <f t="shared" si="287"/>
        <v>1.1483224037285034</v>
      </c>
    </row>
    <row r="2265" spans="1:49" x14ac:dyDescent="0.2">
      <c r="A2265">
        <v>2263</v>
      </c>
      <c r="B2265" t="s">
        <v>8015</v>
      </c>
      <c r="C2265" t="s">
        <v>8014</v>
      </c>
      <c r="E2265">
        <v>22481825</v>
      </c>
      <c r="F2265" t="s">
        <v>8013</v>
      </c>
      <c r="G2265" t="s">
        <v>6</v>
      </c>
      <c r="H2265" t="s">
        <v>5</v>
      </c>
      <c r="I2265" t="s">
        <v>855</v>
      </c>
      <c r="J2265" t="s">
        <v>8012</v>
      </c>
      <c r="K2265" t="s">
        <v>8011</v>
      </c>
      <c r="L2265" t="s">
        <v>8010</v>
      </c>
      <c r="M2265" t="s">
        <v>186</v>
      </c>
      <c r="N2265">
        <v>2</v>
      </c>
      <c r="O2265" t="s">
        <v>8009</v>
      </c>
      <c r="P2265" t="s">
        <v>8008</v>
      </c>
      <c r="Q2265" t="s">
        <v>8007</v>
      </c>
      <c r="R2265" s="7">
        <v>41117</v>
      </c>
      <c r="S2265" s="8">
        <f t="shared" si="280"/>
        <v>2012</v>
      </c>
      <c r="T2265" s="8">
        <v>2012</v>
      </c>
      <c r="U2265" s="8">
        <f t="shared" si="281"/>
        <v>10</v>
      </c>
      <c r="V2265" s="7">
        <v>2012</v>
      </c>
      <c r="W2265" t="s">
        <v>8006</v>
      </c>
      <c r="X2265" s="2">
        <v>1.778</v>
      </c>
      <c r="Y2265" s="6">
        <f t="shared" si="282"/>
        <v>4.7462694535650413E-2</v>
      </c>
      <c r="AA2265">
        <v>10577149</v>
      </c>
      <c r="AB2265">
        <v>25534</v>
      </c>
      <c r="AD2265" t="s">
        <v>2</v>
      </c>
      <c r="AE2265">
        <v>21</v>
      </c>
      <c r="AF2265">
        <v>8</v>
      </c>
      <c r="AG2265">
        <v>6177665</v>
      </c>
      <c r="AH2265" t="s">
        <v>8005</v>
      </c>
      <c r="AI2265" t="s">
        <v>8004</v>
      </c>
      <c r="AJ2265" t="s">
        <v>8003</v>
      </c>
      <c r="AK2265" t="s">
        <v>8002</v>
      </c>
      <c r="AL2265">
        <v>34</v>
      </c>
      <c r="AM2265" s="5">
        <f t="shared" si="283"/>
        <v>3.4</v>
      </c>
      <c r="AN2265" s="4">
        <f t="shared" si="284"/>
        <v>5.1495645588792126E-3</v>
      </c>
      <c r="AO2265" s="3"/>
      <c r="AP2265">
        <v>0</v>
      </c>
      <c r="AQ2265" t="s">
        <v>255</v>
      </c>
      <c r="AR2265" t="s">
        <v>8001</v>
      </c>
      <c r="AS2265" t="s">
        <v>254</v>
      </c>
      <c r="AT2265" s="2">
        <v>10.856</v>
      </c>
      <c r="AU2265" s="1">
        <f t="shared" si="285"/>
        <v>3.4768755542619054</v>
      </c>
      <c r="AV2265" s="1">
        <f t="shared" si="286"/>
        <v>2.6306129547264816</v>
      </c>
      <c r="AW2265" s="1">
        <f t="shared" si="287"/>
        <v>1.7843503551910573</v>
      </c>
    </row>
    <row r="2266" spans="1:49" x14ac:dyDescent="0.2">
      <c r="A2266">
        <v>2264</v>
      </c>
      <c r="B2266" t="s">
        <v>8000</v>
      </c>
      <c r="C2266" t="s">
        <v>7999</v>
      </c>
      <c r="F2266" t="s">
        <v>7998</v>
      </c>
      <c r="G2266" t="s">
        <v>6</v>
      </c>
      <c r="H2266" t="s">
        <v>5</v>
      </c>
      <c r="I2266" t="s">
        <v>7997</v>
      </c>
      <c r="J2266" t="s">
        <v>7991</v>
      </c>
      <c r="K2266" t="s">
        <v>7996</v>
      </c>
      <c r="L2266" t="s">
        <v>7995</v>
      </c>
      <c r="M2266" t="s">
        <v>7994</v>
      </c>
      <c r="N2266">
        <v>3</v>
      </c>
      <c r="O2266" t="s">
        <v>7993</v>
      </c>
      <c r="P2266" t="s">
        <v>7992</v>
      </c>
      <c r="Q2266" t="s">
        <v>7991</v>
      </c>
      <c r="R2266" s="7">
        <v>41117</v>
      </c>
      <c r="S2266" s="8">
        <f t="shared" si="280"/>
        <v>2012</v>
      </c>
      <c r="T2266" s="8">
        <v>2012</v>
      </c>
      <c r="U2266" s="8">
        <f t="shared" si="281"/>
        <v>10</v>
      </c>
      <c r="V2266" s="7">
        <v>2012</v>
      </c>
      <c r="W2266" t="s">
        <v>7990</v>
      </c>
      <c r="X2266" s="2">
        <v>0.66400000000000003</v>
      </c>
      <c r="Y2266" s="6">
        <f t="shared" si="282"/>
        <v>1.7725100771468997E-2</v>
      </c>
      <c r="AB2266">
        <v>21100206006</v>
      </c>
      <c r="AC2266">
        <v>19425120</v>
      </c>
      <c r="AD2266" t="s">
        <v>2</v>
      </c>
      <c r="AE2266">
        <v>4</v>
      </c>
      <c r="AF2266">
        <v>1</v>
      </c>
      <c r="AH2266" t="s">
        <v>7989</v>
      </c>
      <c r="AI2266" t="s">
        <v>7988</v>
      </c>
      <c r="AK2266" t="s">
        <v>7987</v>
      </c>
      <c r="AL2266">
        <v>7</v>
      </c>
      <c r="AM2266" s="5">
        <f t="shared" si="283"/>
        <v>0.7</v>
      </c>
      <c r="AN2266" s="4">
        <f t="shared" si="284"/>
        <v>1.0602044680045437E-3</v>
      </c>
      <c r="AO2266" s="3"/>
      <c r="AP2266">
        <v>1</v>
      </c>
      <c r="AR2266" t="s">
        <v>1</v>
      </c>
      <c r="AT2266" s="2">
        <v>1.5680000000000001</v>
      </c>
      <c r="AU2266" s="1">
        <f t="shared" si="285"/>
        <v>1.272563188042966</v>
      </c>
      <c r="AV2266" s="1">
        <f t="shared" si="286"/>
        <v>0.93926526197367699</v>
      </c>
      <c r="AW2266" s="1">
        <f t="shared" si="287"/>
        <v>0.605967335904388</v>
      </c>
    </row>
    <row r="2267" spans="1:49" x14ac:dyDescent="0.2">
      <c r="A2267">
        <v>2265</v>
      </c>
      <c r="B2267" t="s">
        <v>7986</v>
      </c>
      <c r="C2267" t="s">
        <v>7985</v>
      </c>
      <c r="F2267" t="s">
        <v>7984</v>
      </c>
      <c r="G2267" t="s">
        <v>6</v>
      </c>
      <c r="H2267" t="s">
        <v>5</v>
      </c>
      <c r="I2267" t="s">
        <v>2158</v>
      </c>
      <c r="J2267" t="s">
        <v>7983</v>
      </c>
      <c r="K2267" t="s">
        <v>7982</v>
      </c>
      <c r="L2267" t="s">
        <v>7981</v>
      </c>
      <c r="M2267" t="s">
        <v>7980</v>
      </c>
      <c r="N2267">
        <v>4</v>
      </c>
      <c r="O2267" t="s">
        <v>7979</v>
      </c>
      <c r="P2267" t="s">
        <v>7978</v>
      </c>
      <c r="Q2267" t="s">
        <v>7977</v>
      </c>
      <c r="R2267" s="7">
        <v>41117</v>
      </c>
      <c r="S2267" s="8">
        <f t="shared" si="280"/>
        <v>2012</v>
      </c>
      <c r="T2267" s="8">
        <v>2012</v>
      </c>
      <c r="U2267" s="8">
        <f t="shared" si="281"/>
        <v>10</v>
      </c>
      <c r="V2267" s="7">
        <v>2012</v>
      </c>
      <c r="W2267" t="s">
        <v>520</v>
      </c>
      <c r="X2267" s="2">
        <v>2.0099999999999998</v>
      </c>
      <c r="Y2267" s="6">
        <f t="shared" si="282"/>
        <v>5.3655802034115477E-2</v>
      </c>
      <c r="AA2267">
        <v>15361276</v>
      </c>
      <c r="AB2267">
        <v>18933</v>
      </c>
      <c r="AD2267" t="s">
        <v>2</v>
      </c>
      <c r="AE2267">
        <v>11</v>
      </c>
      <c r="AF2267">
        <v>7</v>
      </c>
      <c r="AG2267">
        <v>6205589</v>
      </c>
      <c r="AH2267" t="s">
        <v>7976</v>
      </c>
      <c r="AI2267" t="s">
        <v>7975</v>
      </c>
      <c r="AJ2267" t="s">
        <v>7974</v>
      </c>
      <c r="AK2267" t="s">
        <v>7973</v>
      </c>
      <c r="AL2267">
        <v>24</v>
      </c>
      <c r="AM2267" s="5">
        <f t="shared" si="283"/>
        <v>2.4</v>
      </c>
      <c r="AN2267" s="4">
        <f t="shared" si="284"/>
        <v>3.6349867474441497E-3</v>
      </c>
      <c r="AO2267" s="3"/>
      <c r="AP2267">
        <v>0</v>
      </c>
      <c r="AQ2267" t="s">
        <v>314</v>
      </c>
      <c r="AR2267" t="s">
        <v>7972</v>
      </c>
      <c r="AS2267" t="s">
        <v>313</v>
      </c>
      <c r="AT2267" s="2" t="s">
        <v>0</v>
      </c>
      <c r="AU2267" s="1">
        <f t="shared" si="285"/>
        <v>3.8649557448114074</v>
      </c>
      <c r="AV2267" s="1">
        <f t="shared" si="286"/>
        <v>2.8645394390779813</v>
      </c>
      <c r="AW2267" s="1">
        <f t="shared" si="287"/>
        <v>1.8641231333445547</v>
      </c>
    </row>
    <row r="2268" spans="1:49" x14ac:dyDescent="0.2">
      <c r="A2268">
        <v>2266</v>
      </c>
      <c r="B2268" t="s">
        <v>7971</v>
      </c>
      <c r="C2268" t="s">
        <v>7970</v>
      </c>
      <c r="F2268" t="s">
        <v>7969</v>
      </c>
      <c r="G2268" t="s">
        <v>6</v>
      </c>
      <c r="H2268" t="s">
        <v>5</v>
      </c>
      <c r="I2268" t="s">
        <v>7968</v>
      </c>
      <c r="J2268">
        <v>60016248</v>
      </c>
      <c r="K2268" t="s">
        <v>1106</v>
      </c>
      <c r="L2268" t="s">
        <v>300</v>
      </c>
      <c r="M2268" t="s">
        <v>299</v>
      </c>
      <c r="N2268">
        <v>3</v>
      </c>
      <c r="O2268" t="s">
        <v>7967</v>
      </c>
      <c r="P2268" t="s">
        <v>7966</v>
      </c>
      <c r="Q2268" t="s">
        <v>1104</v>
      </c>
      <c r="R2268" s="7">
        <v>41117</v>
      </c>
      <c r="S2268" s="8">
        <f t="shared" si="280"/>
        <v>2012</v>
      </c>
      <c r="T2268" s="8">
        <v>2012</v>
      </c>
      <c r="U2268" s="8">
        <f t="shared" si="281"/>
        <v>10</v>
      </c>
      <c r="V2268" s="7">
        <v>2012</v>
      </c>
      <c r="W2268" t="s">
        <v>1259</v>
      </c>
      <c r="X2268" s="2">
        <v>1.3280000000000001</v>
      </c>
      <c r="Y2268" s="6">
        <f t="shared" si="282"/>
        <v>3.5450201542937994E-2</v>
      </c>
      <c r="AA2268">
        <v>15361225</v>
      </c>
      <c r="AB2268">
        <v>18894</v>
      </c>
      <c r="AD2268" t="s">
        <v>2</v>
      </c>
      <c r="AE2268">
        <v>11</v>
      </c>
      <c r="AG2268">
        <v>6224167</v>
      </c>
      <c r="AH2268" t="s">
        <v>7965</v>
      </c>
      <c r="AI2268" t="s">
        <v>7964</v>
      </c>
      <c r="AJ2268" t="s">
        <v>7963</v>
      </c>
      <c r="AK2268" t="s">
        <v>7962</v>
      </c>
      <c r="AL2268">
        <v>37</v>
      </c>
      <c r="AM2268" s="5">
        <f t="shared" si="283"/>
        <v>3.7</v>
      </c>
      <c r="AN2268" s="4">
        <f t="shared" si="284"/>
        <v>5.6039379023097311E-3</v>
      </c>
      <c r="AO2268" s="3"/>
      <c r="AP2268">
        <v>0</v>
      </c>
      <c r="AR2268" t="s">
        <v>1</v>
      </c>
      <c r="AT2268" s="2">
        <v>3.8340000000000001</v>
      </c>
      <c r="AU2268" s="1">
        <f t="shared" si="285"/>
        <v>2.6496322450749514</v>
      </c>
      <c r="AV2268" s="1">
        <f t="shared" si="286"/>
        <v>2.0527069722623863</v>
      </c>
      <c r="AW2268" s="1">
        <f t="shared" si="287"/>
        <v>1.4557816994498212</v>
      </c>
    </row>
    <row r="2269" spans="1:49" x14ac:dyDescent="0.2">
      <c r="A2269">
        <v>2267</v>
      </c>
      <c r="B2269" t="s">
        <v>7961</v>
      </c>
      <c r="C2269" t="s">
        <v>7960</v>
      </c>
      <c r="F2269" t="s">
        <v>7959</v>
      </c>
      <c r="G2269" t="s">
        <v>6</v>
      </c>
      <c r="H2269" t="s">
        <v>5</v>
      </c>
      <c r="I2269" t="s">
        <v>7958</v>
      </c>
      <c r="J2269" t="s">
        <v>7957</v>
      </c>
      <c r="K2269" t="s">
        <v>7956</v>
      </c>
      <c r="L2269" t="s">
        <v>7955</v>
      </c>
      <c r="M2269" t="s">
        <v>7954</v>
      </c>
      <c r="N2269">
        <v>4</v>
      </c>
      <c r="O2269" t="s">
        <v>7953</v>
      </c>
      <c r="P2269" t="s">
        <v>7952</v>
      </c>
      <c r="Q2269" t="s">
        <v>7951</v>
      </c>
      <c r="R2269" s="7">
        <v>41117</v>
      </c>
      <c r="S2269" s="8">
        <f t="shared" si="280"/>
        <v>2012</v>
      </c>
      <c r="T2269" s="8">
        <v>2012</v>
      </c>
      <c r="U2269" s="8">
        <f t="shared" si="281"/>
        <v>10</v>
      </c>
      <c r="V2269" s="7">
        <v>2012</v>
      </c>
      <c r="W2269" t="s">
        <v>1259</v>
      </c>
      <c r="X2269" s="2">
        <v>1.3280000000000001</v>
      </c>
      <c r="Y2269" s="6">
        <f t="shared" si="282"/>
        <v>3.5450201542937994E-2</v>
      </c>
      <c r="AA2269">
        <v>15361225</v>
      </c>
      <c r="AB2269">
        <v>18894</v>
      </c>
      <c r="AD2269" t="s">
        <v>2</v>
      </c>
      <c r="AE2269">
        <v>11</v>
      </c>
      <c r="AG2269">
        <v>6215012</v>
      </c>
      <c r="AH2269" t="s">
        <v>7950</v>
      </c>
      <c r="AI2269" t="s">
        <v>7949</v>
      </c>
      <c r="AJ2269" t="s">
        <v>7948</v>
      </c>
      <c r="AK2269" t="s">
        <v>7947</v>
      </c>
      <c r="AL2269">
        <v>10</v>
      </c>
      <c r="AM2269" s="5">
        <f t="shared" si="283"/>
        <v>1</v>
      </c>
      <c r="AN2269" s="4">
        <f t="shared" si="284"/>
        <v>1.5145778114350624E-3</v>
      </c>
      <c r="AO2269" s="3"/>
      <c r="AP2269">
        <v>0</v>
      </c>
      <c r="AR2269" t="s">
        <v>1</v>
      </c>
      <c r="AT2269" s="2">
        <v>3.8340000000000001</v>
      </c>
      <c r="AU2269" s="1">
        <f t="shared" si="285"/>
        <v>2.5269514423487114</v>
      </c>
      <c r="AV2269" s="1">
        <f t="shared" si="286"/>
        <v>1.8482389677186528</v>
      </c>
      <c r="AW2269" s="1">
        <f t="shared" si="287"/>
        <v>1.1695264930885942</v>
      </c>
    </row>
    <row r="2270" spans="1:49" x14ac:dyDescent="0.2">
      <c r="A2270">
        <v>2268</v>
      </c>
      <c r="B2270" t="s">
        <v>7946</v>
      </c>
      <c r="C2270" t="s">
        <v>7945</v>
      </c>
      <c r="F2270" t="s">
        <v>7944</v>
      </c>
      <c r="G2270" t="s">
        <v>6</v>
      </c>
      <c r="H2270" t="s">
        <v>5</v>
      </c>
      <c r="I2270" t="s">
        <v>7943</v>
      </c>
      <c r="J2270" t="s">
        <v>7942</v>
      </c>
      <c r="K2270" t="s">
        <v>7941</v>
      </c>
      <c r="L2270" t="s">
        <v>7940</v>
      </c>
      <c r="M2270" t="s">
        <v>1508</v>
      </c>
      <c r="N2270">
        <v>3</v>
      </c>
      <c r="O2270" t="s">
        <v>7939</v>
      </c>
      <c r="P2270" t="s">
        <v>7938</v>
      </c>
      <c r="Q2270" t="s">
        <v>7937</v>
      </c>
      <c r="R2270" s="7">
        <v>41116</v>
      </c>
      <c r="S2270" s="8">
        <f t="shared" si="280"/>
        <v>2012</v>
      </c>
      <c r="T2270" s="8">
        <v>2012</v>
      </c>
      <c r="U2270" s="8">
        <f t="shared" si="281"/>
        <v>10</v>
      </c>
      <c r="V2270" s="7">
        <v>41116</v>
      </c>
      <c r="W2270" t="s">
        <v>1528</v>
      </c>
      <c r="X2270" s="2">
        <v>0.89600000000000002</v>
      </c>
      <c r="Y2270" s="6">
        <f t="shared" si="282"/>
        <v>2.3918208269934065E-2</v>
      </c>
      <c r="AA2270">
        <v>15393755</v>
      </c>
      <c r="AB2270">
        <v>21100855841</v>
      </c>
      <c r="AC2270">
        <v>15502376</v>
      </c>
      <c r="AD2270" t="s">
        <v>2</v>
      </c>
      <c r="AE2270">
        <v>86</v>
      </c>
      <c r="AF2270">
        <v>1</v>
      </c>
      <c r="AG2270">
        <v>16711</v>
      </c>
      <c r="AI2270" t="s">
        <v>7936</v>
      </c>
      <c r="AK2270" t="s">
        <v>7935</v>
      </c>
      <c r="AL2270">
        <v>0</v>
      </c>
      <c r="AM2270" s="5">
        <f t="shared" si="283"/>
        <v>0</v>
      </c>
      <c r="AN2270" s="4">
        <f t="shared" si="284"/>
        <v>0</v>
      </c>
      <c r="AO2270" s="3"/>
      <c r="AP2270">
        <v>0</v>
      </c>
      <c r="AR2270" t="s">
        <v>1</v>
      </c>
      <c r="AT2270" s="2" t="s">
        <v>0</v>
      </c>
      <c r="AU2270" s="1">
        <f t="shared" si="285"/>
        <v>1.6742745788953843</v>
      </c>
      <c r="AV2270" s="1">
        <f t="shared" si="286"/>
        <v>1.1959104134967031</v>
      </c>
      <c r="AW2270" s="1">
        <f t="shared" si="287"/>
        <v>0.71754624809802192</v>
      </c>
    </row>
    <row r="2271" spans="1:49" x14ac:dyDescent="0.2">
      <c r="A2271">
        <v>2269</v>
      </c>
      <c r="B2271" t="s">
        <v>7934</v>
      </c>
      <c r="C2271" t="s">
        <v>7933</v>
      </c>
      <c r="F2271" t="s">
        <v>7932</v>
      </c>
      <c r="G2271" t="s">
        <v>6</v>
      </c>
      <c r="H2271" t="s">
        <v>5</v>
      </c>
      <c r="I2271" t="s">
        <v>2759</v>
      </c>
      <c r="J2271">
        <v>60023147</v>
      </c>
      <c r="K2271" t="s">
        <v>7931</v>
      </c>
      <c r="L2271" t="s">
        <v>7930</v>
      </c>
      <c r="M2271" t="s">
        <v>140</v>
      </c>
      <c r="N2271">
        <v>1</v>
      </c>
      <c r="O2271" t="s">
        <v>7929</v>
      </c>
      <c r="P2271">
        <v>7403021397</v>
      </c>
      <c r="Q2271">
        <v>60023147</v>
      </c>
      <c r="R2271" s="7">
        <v>41116</v>
      </c>
      <c r="S2271" s="8">
        <f t="shared" si="280"/>
        <v>2012</v>
      </c>
      <c r="T2271" s="8">
        <v>2012</v>
      </c>
      <c r="U2271" s="8">
        <f t="shared" si="281"/>
        <v>10</v>
      </c>
      <c r="V2271" s="7">
        <v>41116</v>
      </c>
      <c r="W2271" t="s">
        <v>1505</v>
      </c>
      <c r="X2271" s="2">
        <v>0.621</v>
      </c>
      <c r="Y2271" s="6">
        <f t="shared" si="282"/>
        <v>1.6577240329943142E-2</v>
      </c>
      <c r="AA2271">
        <v>11755326</v>
      </c>
      <c r="AB2271">
        <v>4700151916</v>
      </c>
      <c r="AC2271">
        <v>11755334</v>
      </c>
      <c r="AD2271" t="s">
        <v>2</v>
      </c>
      <c r="AF2271">
        <v>3400</v>
      </c>
      <c r="AH2271" t="s">
        <v>7928</v>
      </c>
      <c r="AI2271" t="s">
        <v>7927</v>
      </c>
      <c r="AJ2271" t="s">
        <v>7926</v>
      </c>
      <c r="AK2271" t="s">
        <v>7925</v>
      </c>
      <c r="AL2271">
        <v>4</v>
      </c>
      <c r="AM2271" s="5">
        <f t="shared" si="283"/>
        <v>0.4</v>
      </c>
      <c r="AN2271" s="4">
        <f t="shared" si="284"/>
        <v>6.0583112457402507E-4</v>
      </c>
      <c r="AO2271" s="3"/>
      <c r="AP2271">
        <v>1</v>
      </c>
      <c r="AR2271" t="s">
        <v>1</v>
      </c>
      <c r="AT2271" s="2">
        <v>1.091</v>
      </c>
      <c r="AU2271" s="1">
        <f t="shared" si="285"/>
        <v>1.1785817568332406</v>
      </c>
      <c r="AV2271" s="1">
        <f t="shared" si="286"/>
        <v>0.85915357272585835</v>
      </c>
      <c r="AW2271" s="1">
        <f t="shared" si="287"/>
        <v>0.53972538861847597</v>
      </c>
    </row>
    <row r="2272" spans="1:49" x14ac:dyDescent="0.2">
      <c r="A2272">
        <v>2270</v>
      </c>
      <c r="B2272" t="s">
        <v>7924</v>
      </c>
      <c r="C2272" t="s">
        <v>7923</v>
      </c>
      <c r="F2272" t="s">
        <v>7922</v>
      </c>
      <c r="G2272" t="s">
        <v>6</v>
      </c>
      <c r="H2272" t="s">
        <v>5</v>
      </c>
      <c r="I2272" t="s">
        <v>7921</v>
      </c>
      <c r="J2272">
        <v>60018735</v>
      </c>
      <c r="K2272" t="s">
        <v>2063</v>
      </c>
      <c r="L2272" t="s">
        <v>588</v>
      </c>
      <c r="M2272" t="s">
        <v>140</v>
      </c>
      <c r="N2272">
        <v>1</v>
      </c>
      <c r="O2272" t="s">
        <v>7920</v>
      </c>
      <c r="P2272">
        <v>7006505761</v>
      </c>
      <c r="Q2272">
        <v>60018735</v>
      </c>
      <c r="R2272" s="7">
        <v>41115</v>
      </c>
      <c r="S2272" s="8">
        <f t="shared" si="280"/>
        <v>2012</v>
      </c>
      <c r="T2272" s="8">
        <v>2012</v>
      </c>
      <c r="U2272" s="8">
        <f t="shared" si="281"/>
        <v>10</v>
      </c>
      <c r="V2272" s="7">
        <v>2012</v>
      </c>
      <c r="W2272" t="s">
        <v>581</v>
      </c>
      <c r="X2272" s="2">
        <v>1.468</v>
      </c>
      <c r="Y2272" s="6">
        <f t="shared" si="282"/>
        <v>3.9187421585115186E-2</v>
      </c>
      <c r="AA2272">
        <v>906778</v>
      </c>
      <c r="AB2272">
        <v>18931</v>
      </c>
      <c r="AD2272" t="s">
        <v>2</v>
      </c>
      <c r="AE2272">
        <v>60</v>
      </c>
      <c r="AF2272">
        <v>8</v>
      </c>
      <c r="AH2272" t="s">
        <v>7919</v>
      </c>
      <c r="AI2272" t="s">
        <v>7918</v>
      </c>
      <c r="AJ2272" t="s">
        <v>7917</v>
      </c>
      <c r="AK2272" t="s">
        <v>7916</v>
      </c>
      <c r="AL2272">
        <v>1</v>
      </c>
      <c r="AM2272" s="5">
        <f t="shared" si="283"/>
        <v>0.1</v>
      </c>
      <c r="AN2272" s="4">
        <f t="shared" si="284"/>
        <v>1.5145778114350627E-4</v>
      </c>
      <c r="AO2272" s="3"/>
      <c r="AP2272">
        <v>0</v>
      </c>
      <c r="AR2272" t="s">
        <v>1</v>
      </c>
      <c r="AT2272" s="2">
        <v>5.0830000000000002</v>
      </c>
      <c r="AU2272" s="1">
        <f t="shared" si="285"/>
        <v>2.7476632443923679</v>
      </c>
      <c r="AV2272" s="1">
        <f t="shared" si="286"/>
        <v>1.9669439683129346</v>
      </c>
      <c r="AW2272" s="1">
        <f t="shared" si="287"/>
        <v>1.1862246922335011</v>
      </c>
    </row>
    <row r="2273" spans="1:49" x14ac:dyDescent="0.2">
      <c r="A2273">
        <v>2271</v>
      </c>
      <c r="B2273" t="s">
        <v>7915</v>
      </c>
      <c r="C2273" t="s">
        <v>7914</v>
      </c>
      <c r="F2273" t="s">
        <v>7913</v>
      </c>
      <c r="G2273" t="s">
        <v>6</v>
      </c>
      <c r="H2273" t="s">
        <v>5</v>
      </c>
      <c r="I2273" t="s">
        <v>7912</v>
      </c>
      <c r="J2273">
        <v>60009415</v>
      </c>
      <c r="K2273" t="s">
        <v>1756</v>
      </c>
      <c r="L2273" t="s">
        <v>1755</v>
      </c>
      <c r="M2273" t="s">
        <v>12</v>
      </c>
      <c r="N2273">
        <v>3</v>
      </c>
      <c r="O2273" t="s">
        <v>7911</v>
      </c>
      <c r="P2273" t="s">
        <v>7910</v>
      </c>
      <c r="Q2273" t="s">
        <v>7909</v>
      </c>
      <c r="R2273" s="7">
        <v>41115</v>
      </c>
      <c r="S2273" s="8">
        <f t="shared" si="280"/>
        <v>2012</v>
      </c>
      <c r="T2273" s="8">
        <v>2012</v>
      </c>
      <c r="U2273" s="8">
        <f t="shared" si="281"/>
        <v>10</v>
      </c>
      <c r="V2273" s="7">
        <v>2012</v>
      </c>
      <c r="W2273" t="s">
        <v>1815</v>
      </c>
      <c r="X2273" s="2">
        <v>1.23</v>
      </c>
      <c r="Y2273" s="6">
        <f t="shared" si="282"/>
        <v>3.2834147513413951E-2</v>
      </c>
      <c r="AA2273">
        <v>21622337</v>
      </c>
      <c r="AB2273">
        <v>21100203111</v>
      </c>
      <c r="AC2273">
        <v>21622345</v>
      </c>
      <c r="AD2273" t="s">
        <v>2</v>
      </c>
      <c r="AE2273">
        <v>1</v>
      </c>
      <c r="AF2273">
        <v>5</v>
      </c>
      <c r="AG2273">
        <v>6243121</v>
      </c>
      <c r="AH2273" t="s">
        <v>1353</v>
      </c>
      <c r="AI2273" t="s">
        <v>7908</v>
      </c>
      <c r="AJ2273" t="s">
        <v>7907</v>
      </c>
      <c r="AK2273" t="s">
        <v>7906</v>
      </c>
      <c r="AL2273">
        <v>8</v>
      </c>
      <c r="AM2273" s="5">
        <f t="shared" si="283"/>
        <v>0.8</v>
      </c>
      <c r="AN2273" s="4">
        <f t="shared" si="284"/>
        <v>1.2116622491480501E-3</v>
      </c>
      <c r="AO2273" s="3"/>
      <c r="AP2273">
        <v>0</v>
      </c>
      <c r="AR2273" t="s">
        <v>1</v>
      </c>
      <c r="AT2273" s="2">
        <v>4.3479999999999999</v>
      </c>
      <c r="AU2273" s="1">
        <f t="shared" si="285"/>
        <v>2.3347401934134178</v>
      </c>
      <c r="AV2273" s="1">
        <f t="shared" si="286"/>
        <v>1.7022904881281002</v>
      </c>
      <c r="AW2273" s="1">
        <f t="shared" si="287"/>
        <v>1.0698407828427818</v>
      </c>
    </row>
    <row r="2274" spans="1:49" x14ac:dyDescent="0.2">
      <c r="A2274">
        <v>2272</v>
      </c>
      <c r="B2274" t="s">
        <v>7905</v>
      </c>
      <c r="C2274" t="s">
        <v>7904</v>
      </c>
      <c r="F2274" t="s">
        <v>7903</v>
      </c>
      <c r="G2274" t="s">
        <v>6</v>
      </c>
      <c r="H2274" t="s">
        <v>5</v>
      </c>
      <c r="I2274" t="s">
        <v>7902</v>
      </c>
      <c r="J2274" t="s">
        <v>7901</v>
      </c>
      <c r="K2274" t="s">
        <v>7900</v>
      </c>
      <c r="L2274" t="s">
        <v>7899</v>
      </c>
      <c r="M2274" t="s">
        <v>1019</v>
      </c>
      <c r="N2274">
        <v>4</v>
      </c>
      <c r="O2274" t="s">
        <v>7898</v>
      </c>
      <c r="P2274" t="s">
        <v>7897</v>
      </c>
      <c r="Q2274" t="s">
        <v>7896</v>
      </c>
      <c r="R2274" s="7">
        <v>41115</v>
      </c>
      <c r="S2274" s="8">
        <f t="shared" si="280"/>
        <v>2012</v>
      </c>
      <c r="T2274" s="8">
        <v>2012</v>
      </c>
      <c r="U2274" s="8">
        <f t="shared" si="281"/>
        <v>10</v>
      </c>
      <c r="V2274" s="7">
        <v>2012</v>
      </c>
      <c r="W2274" t="s">
        <v>520</v>
      </c>
      <c r="X2274" s="2">
        <v>2.0099999999999998</v>
      </c>
      <c r="Y2274" s="6">
        <f t="shared" si="282"/>
        <v>5.3655802034115477E-2</v>
      </c>
      <c r="AA2274">
        <v>15361276</v>
      </c>
      <c r="AB2274">
        <v>18933</v>
      </c>
      <c r="AD2274" t="s">
        <v>2</v>
      </c>
      <c r="AE2274">
        <v>11</v>
      </c>
      <c r="AF2274">
        <v>9</v>
      </c>
      <c r="AG2274">
        <v>6241389</v>
      </c>
      <c r="AH2274" t="s">
        <v>7895</v>
      </c>
      <c r="AI2274" t="s">
        <v>7894</v>
      </c>
      <c r="AJ2274" t="s">
        <v>7893</v>
      </c>
      <c r="AK2274" t="s">
        <v>7892</v>
      </c>
      <c r="AL2274">
        <v>296</v>
      </c>
      <c r="AM2274" s="5">
        <f t="shared" si="283"/>
        <v>29.6</v>
      </c>
      <c r="AN2274" s="4">
        <f t="shared" si="284"/>
        <v>4.4831503218477849E-2</v>
      </c>
      <c r="AO2274" s="3"/>
      <c r="AP2274">
        <v>0</v>
      </c>
      <c r="AR2274" t="s">
        <v>1</v>
      </c>
      <c r="AT2274" s="2" t="s">
        <v>0</v>
      </c>
      <c r="AU2274" s="1">
        <f t="shared" si="285"/>
        <v>5.1008512389424183</v>
      </c>
      <c r="AV2274" s="1">
        <f t="shared" si="286"/>
        <v>4.9243652626296663</v>
      </c>
      <c r="AW2274" s="1">
        <f t="shared" si="287"/>
        <v>4.7478792863169144</v>
      </c>
    </row>
    <row r="2275" spans="1:49" x14ac:dyDescent="0.2">
      <c r="A2275">
        <v>2273</v>
      </c>
      <c r="B2275" t="s">
        <v>7891</v>
      </c>
      <c r="C2275" t="s">
        <v>7890</v>
      </c>
      <c r="F2275" t="s">
        <v>7889</v>
      </c>
      <c r="G2275" t="s">
        <v>6</v>
      </c>
      <c r="H2275" t="s">
        <v>5</v>
      </c>
      <c r="I2275" t="s">
        <v>2071</v>
      </c>
      <c r="J2275">
        <v>60006369</v>
      </c>
      <c r="K2275" t="s">
        <v>2070</v>
      </c>
      <c r="L2275" t="s">
        <v>394</v>
      </c>
      <c r="M2275" t="s">
        <v>167</v>
      </c>
      <c r="N2275">
        <v>2</v>
      </c>
      <c r="O2275" t="s">
        <v>2069</v>
      </c>
      <c r="P2275" t="s">
        <v>2068</v>
      </c>
      <c r="Q2275" t="s">
        <v>2067</v>
      </c>
      <c r="R2275" s="7">
        <v>41115</v>
      </c>
      <c r="S2275" s="8">
        <f t="shared" si="280"/>
        <v>2012</v>
      </c>
      <c r="T2275" s="8">
        <v>2012</v>
      </c>
      <c r="U2275" s="8">
        <f t="shared" si="281"/>
        <v>10</v>
      </c>
      <c r="V2275" s="7">
        <v>2012</v>
      </c>
      <c r="W2275" t="s">
        <v>520</v>
      </c>
      <c r="X2275" s="2">
        <v>2.0099999999999998</v>
      </c>
      <c r="Y2275" s="6">
        <f t="shared" si="282"/>
        <v>5.3655802034115477E-2</v>
      </c>
      <c r="AA2275">
        <v>15361276</v>
      </c>
      <c r="AB2275">
        <v>18933</v>
      </c>
      <c r="AD2275" t="s">
        <v>2</v>
      </c>
      <c r="AE2275">
        <v>11</v>
      </c>
      <c r="AF2275">
        <v>9</v>
      </c>
      <c r="AG2275">
        <v>6241393</v>
      </c>
      <c r="AH2275" t="s">
        <v>7888</v>
      </c>
      <c r="AI2275" t="s">
        <v>7887</v>
      </c>
      <c r="AJ2275" t="s">
        <v>7886</v>
      </c>
      <c r="AK2275" t="s">
        <v>7885</v>
      </c>
      <c r="AL2275">
        <v>87</v>
      </c>
      <c r="AM2275" s="5">
        <f t="shared" si="283"/>
        <v>8.6999999999999993</v>
      </c>
      <c r="AN2275" s="4">
        <f t="shared" si="284"/>
        <v>1.3176826959485043E-2</v>
      </c>
      <c r="AO2275" s="3"/>
      <c r="AP2275">
        <v>0</v>
      </c>
      <c r="AQ2275" t="s">
        <v>7884</v>
      </c>
      <c r="AR2275" t="s">
        <v>1</v>
      </c>
      <c r="AS2275" t="s">
        <v>7883</v>
      </c>
      <c r="AT2275" s="2" t="s">
        <v>0</v>
      </c>
      <c r="AU2275" s="1">
        <f t="shared" si="285"/>
        <v>4.1512109511726347</v>
      </c>
      <c r="AV2275" s="1">
        <f t="shared" si="286"/>
        <v>3.3416314496800257</v>
      </c>
      <c r="AW2275" s="1">
        <f t="shared" si="287"/>
        <v>2.5320519481874171</v>
      </c>
    </row>
    <row r="2276" spans="1:49" x14ac:dyDescent="0.2">
      <c r="A2276">
        <v>2274</v>
      </c>
      <c r="B2276" t="s">
        <v>7882</v>
      </c>
      <c r="C2276" t="s">
        <v>7881</v>
      </c>
      <c r="F2276" t="s">
        <v>7880</v>
      </c>
      <c r="G2276" t="s">
        <v>6</v>
      </c>
      <c r="H2276" t="s">
        <v>5</v>
      </c>
      <c r="I2276" t="s">
        <v>7879</v>
      </c>
      <c r="J2276">
        <v>60014171</v>
      </c>
      <c r="K2276" t="s">
        <v>374</v>
      </c>
      <c r="L2276" t="s">
        <v>373</v>
      </c>
      <c r="M2276" t="s">
        <v>172</v>
      </c>
      <c r="N2276">
        <v>3</v>
      </c>
      <c r="O2276" t="s">
        <v>7878</v>
      </c>
      <c r="P2276" t="s">
        <v>7877</v>
      </c>
      <c r="Q2276" t="s">
        <v>2777</v>
      </c>
      <c r="R2276" s="7">
        <v>41115</v>
      </c>
      <c r="S2276" s="8">
        <f t="shared" si="280"/>
        <v>2012</v>
      </c>
      <c r="T2276" s="8">
        <v>2012</v>
      </c>
      <c r="U2276" s="8">
        <f t="shared" si="281"/>
        <v>10</v>
      </c>
      <c r="V2276" s="7">
        <v>2012</v>
      </c>
      <c r="W2276" t="s">
        <v>520</v>
      </c>
      <c r="X2276" s="2">
        <v>2.0099999999999998</v>
      </c>
      <c r="Y2276" s="6">
        <f t="shared" si="282"/>
        <v>5.3655802034115477E-2</v>
      </c>
      <c r="AA2276">
        <v>15361276</v>
      </c>
      <c r="AB2276">
        <v>18933</v>
      </c>
      <c r="AD2276" t="s">
        <v>2</v>
      </c>
      <c r="AE2276">
        <v>11</v>
      </c>
      <c r="AF2276">
        <v>9</v>
      </c>
      <c r="AG2276">
        <v>6241390</v>
      </c>
      <c r="AH2276" t="s">
        <v>7876</v>
      </c>
      <c r="AI2276" t="s">
        <v>7875</v>
      </c>
      <c r="AJ2276" t="s">
        <v>7874</v>
      </c>
      <c r="AK2276" t="s">
        <v>7873</v>
      </c>
      <c r="AL2276">
        <v>6</v>
      </c>
      <c r="AM2276" s="5">
        <f t="shared" si="283"/>
        <v>0.6</v>
      </c>
      <c r="AN2276" s="4">
        <f t="shared" si="284"/>
        <v>9.0874668686103744E-4</v>
      </c>
      <c r="AO2276" s="3"/>
      <c r="AP2276">
        <v>0</v>
      </c>
      <c r="AR2276" t="s">
        <v>1</v>
      </c>
      <c r="AT2276" s="2" t="s">
        <v>0</v>
      </c>
      <c r="AU2276" s="1">
        <f t="shared" si="285"/>
        <v>3.7831685429939146</v>
      </c>
      <c r="AV2276" s="1">
        <f t="shared" si="286"/>
        <v>2.7282274360488254</v>
      </c>
      <c r="AW2276" s="1">
        <f t="shared" si="287"/>
        <v>1.6732863291037368</v>
      </c>
    </row>
    <row r="2277" spans="1:49" x14ac:dyDescent="0.2">
      <c r="A2277">
        <v>2275</v>
      </c>
      <c r="B2277" t="s">
        <v>7872</v>
      </c>
      <c r="C2277" t="s">
        <v>7871</v>
      </c>
      <c r="F2277" t="s">
        <v>7870</v>
      </c>
      <c r="G2277" t="s">
        <v>6</v>
      </c>
      <c r="H2277" t="s">
        <v>5</v>
      </c>
      <c r="I2277" t="s">
        <v>7869</v>
      </c>
      <c r="J2277">
        <v>60013789</v>
      </c>
      <c r="K2277" t="s">
        <v>878</v>
      </c>
      <c r="L2277" t="s">
        <v>17</v>
      </c>
      <c r="M2277" t="s">
        <v>16</v>
      </c>
      <c r="N2277">
        <v>2</v>
      </c>
      <c r="O2277" t="s">
        <v>7868</v>
      </c>
      <c r="P2277" t="s">
        <v>7867</v>
      </c>
      <c r="Q2277" t="s">
        <v>7866</v>
      </c>
      <c r="R2277" s="7">
        <v>41115</v>
      </c>
      <c r="S2277" s="8">
        <f t="shared" si="280"/>
        <v>2012</v>
      </c>
      <c r="T2277" s="8">
        <v>2012</v>
      </c>
      <c r="U2277" s="8">
        <f t="shared" si="281"/>
        <v>10</v>
      </c>
      <c r="V2277" s="7">
        <v>2012</v>
      </c>
      <c r="W2277" t="s">
        <v>581</v>
      </c>
      <c r="X2277" s="2">
        <v>1.468</v>
      </c>
      <c r="Y2277" s="6">
        <f t="shared" si="282"/>
        <v>3.9187421585115186E-2</v>
      </c>
      <c r="AA2277">
        <v>906778</v>
      </c>
      <c r="AB2277">
        <v>18931</v>
      </c>
      <c r="AD2277" t="s">
        <v>2</v>
      </c>
      <c r="AE2277">
        <v>60</v>
      </c>
      <c r="AF2277">
        <v>9</v>
      </c>
      <c r="AG2277">
        <v>6242363</v>
      </c>
      <c r="AH2277" t="s">
        <v>7865</v>
      </c>
      <c r="AI2277" t="s">
        <v>7864</v>
      </c>
      <c r="AJ2277" t="s">
        <v>7863</v>
      </c>
      <c r="AK2277" t="s">
        <v>7862</v>
      </c>
      <c r="AL2277">
        <v>25</v>
      </c>
      <c r="AM2277" s="5">
        <f t="shared" si="283"/>
        <v>2.5</v>
      </c>
      <c r="AN2277" s="4">
        <f t="shared" si="284"/>
        <v>3.7864445285876562E-3</v>
      </c>
      <c r="AO2277" s="3"/>
      <c r="AP2277">
        <v>0</v>
      </c>
      <c r="AQ2277" t="s">
        <v>251</v>
      </c>
      <c r="AR2277" t="s">
        <v>7861</v>
      </c>
      <c r="AS2277" t="s">
        <v>250</v>
      </c>
      <c r="AT2277" s="2">
        <v>5.0830000000000002</v>
      </c>
      <c r="AU2277" s="1">
        <f t="shared" si="285"/>
        <v>2.8567128468156922</v>
      </c>
      <c r="AV2277" s="1">
        <f t="shared" si="286"/>
        <v>2.1486933056851418</v>
      </c>
      <c r="AW2277" s="1">
        <f t="shared" si="287"/>
        <v>1.4406737645545915</v>
      </c>
    </row>
    <row r="2278" spans="1:49" x14ac:dyDescent="0.2">
      <c r="A2278">
        <v>2276</v>
      </c>
      <c r="B2278" t="s">
        <v>7860</v>
      </c>
      <c r="C2278" t="s">
        <v>7859</v>
      </c>
      <c r="F2278" t="s">
        <v>7858</v>
      </c>
      <c r="G2278" t="s">
        <v>6</v>
      </c>
      <c r="H2278" t="s">
        <v>5</v>
      </c>
      <c r="I2278" t="s">
        <v>712</v>
      </c>
      <c r="J2278" t="s">
        <v>7857</v>
      </c>
      <c r="K2278" t="s">
        <v>7856</v>
      </c>
      <c r="L2278" t="s">
        <v>7855</v>
      </c>
      <c r="M2278" t="s">
        <v>4523</v>
      </c>
      <c r="N2278">
        <v>4</v>
      </c>
      <c r="O2278" t="s">
        <v>7854</v>
      </c>
      <c r="P2278" t="s">
        <v>7853</v>
      </c>
      <c r="Q2278" t="s">
        <v>7852</v>
      </c>
      <c r="R2278" s="7">
        <v>41115</v>
      </c>
      <c r="S2278" s="8">
        <f t="shared" si="280"/>
        <v>2012</v>
      </c>
      <c r="T2278" s="8">
        <v>2012</v>
      </c>
      <c r="U2278" s="8">
        <f t="shared" si="281"/>
        <v>10</v>
      </c>
      <c r="V2278" s="7">
        <v>2012</v>
      </c>
      <c r="W2278" t="s">
        <v>581</v>
      </c>
      <c r="X2278" s="2">
        <v>1.468</v>
      </c>
      <c r="Y2278" s="6">
        <f t="shared" si="282"/>
        <v>3.9187421585115186E-2</v>
      </c>
      <c r="AA2278">
        <v>906778</v>
      </c>
      <c r="AB2278">
        <v>18931</v>
      </c>
      <c r="AD2278" t="s">
        <v>2</v>
      </c>
      <c r="AE2278">
        <v>60</v>
      </c>
      <c r="AF2278">
        <v>9</v>
      </c>
      <c r="AG2278">
        <v>6241380</v>
      </c>
      <c r="AH2278" t="s">
        <v>7851</v>
      </c>
      <c r="AI2278" t="s">
        <v>7850</v>
      </c>
      <c r="AJ2278" t="s">
        <v>7849</v>
      </c>
      <c r="AK2278" t="s">
        <v>7848</v>
      </c>
      <c r="AL2278">
        <v>12</v>
      </c>
      <c r="AM2278" s="5">
        <f t="shared" si="283"/>
        <v>1.2</v>
      </c>
      <c r="AN2278" s="4">
        <f t="shared" si="284"/>
        <v>1.8174933737220749E-3</v>
      </c>
      <c r="AO2278" s="3"/>
      <c r="AP2278">
        <v>0</v>
      </c>
      <c r="AQ2278" t="s">
        <v>314</v>
      </c>
      <c r="AR2278" t="s">
        <v>7847</v>
      </c>
      <c r="AS2278" t="s">
        <v>313</v>
      </c>
      <c r="AT2278" s="2">
        <v>5.0830000000000002</v>
      </c>
      <c r="AU2278" s="1">
        <f t="shared" si="285"/>
        <v>2.7976443121697248</v>
      </c>
      <c r="AV2278" s="1">
        <f t="shared" si="286"/>
        <v>2.050245747941863</v>
      </c>
      <c r="AW2278" s="1">
        <f t="shared" si="287"/>
        <v>1.3028471837140008</v>
      </c>
    </row>
    <row r="2279" spans="1:49" x14ac:dyDescent="0.2">
      <c r="A2279">
        <v>2277</v>
      </c>
      <c r="B2279" t="s">
        <v>7846</v>
      </c>
      <c r="C2279" t="s">
        <v>7845</v>
      </c>
      <c r="F2279" t="s">
        <v>7844</v>
      </c>
      <c r="G2279" t="s">
        <v>6</v>
      </c>
      <c r="H2279" t="s">
        <v>5</v>
      </c>
      <c r="I2279" t="s">
        <v>7843</v>
      </c>
      <c r="J2279" t="s">
        <v>7842</v>
      </c>
      <c r="K2279" t="s">
        <v>7841</v>
      </c>
      <c r="L2279" t="s">
        <v>7840</v>
      </c>
      <c r="M2279" t="s">
        <v>2524</v>
      </c>
      <c r="N2279">
        <v>5</v>
      </c>
      <c r="O2279" t="s">
        <v>7839</v>
      </c>
      <c r="P2279" t="s">
        <v>7838</v>
      </c>
      <c r="Q2279" t="s">
        <v>7837</v>
      </c>
      <c r="R2279" s="7">
        <v>41115</v>
      </c>
      <c r="S2279" s="8">
        <f t="shared" si="280"/>
        <v>2012</v>
      </c>
      <c r="T2279" s="8">
        <v>2012</v>
      </c>
      <c r="U2279" s="8">
        <f t="shared" si="281"/>
        <v>10</v>
      </c>
      <c r="V2279" s="7">
        <v>2012</v>
      </c>
      <c r="W2279" t="s">
        <v>520</v>
      </c>
      <c r="X2279" s="2">
        <v>2.0099999999999998</v>
      </c>
      <c r="Y2279" s="6">
        <f t="shared" si="282"/>
        <v>5.3655802034115477E-2</v>
      </c>
      <c r="AA2279">
        <v>15361276</v>
      </c>
      <c r="AB2279">
        <v>18933</v>
      </c>
      <c r="AD2279" t="s">
        <v>2</v>
      </c>
      <c r="AE2279">
        <v>11</v>
      </c>
      <c r="AF2279">
        <v>9</v>
      </c>
      <c r="AG2279">
        <v>6241391</v>
      </c>
      <c r="AH2279" t="s">
        <v>7836</v>
      </c>
      <c r="AI2279" t="s">
        <v>7835</v>
      </c>
      <c r="AJ2279" t="s">
        <v>7834</v>
      </c>
      <c r="AK2279" t="s">
        <v>7833</v>
      </c>
      <c r="AL2279">
        <v>19</v>
      </c>
      <c r="AM2279" s="5">
        <f t="shared" si="283"/>
        <v>1.9</v>
      </c>
      <c r="AN2279" s="4">
        <f t="shared" si="284"/>
        <v>2.8776978417266188E-3</v>
      </c>
      <c r="AO2279" s="3"/>
      <c r="AP2279">
        <v>0</v>
      </c>
      <c r="AQ2279" t="s">
        <v>251</v>
      </c>
      <c r="AR2279">
        <v>61032002</v>
      </c>
      <c r="AS2279" t="s">
        <v>250</v>
      </c>
      <c r="AT2279" s="2" t="s">
        <v>0</v>
      </c>
      <c r="AU2279" s="1">
        <f t="shared" si="285"/>
        <v>3.842237077639882</v>
      </c>
      <c r="AV2279" s="1">
        <f t="shared" si="286"/>
        <v>2.8266749937921047</v>
      </c>
      <c r="AW2279" s="1">
        <f t="shared" si="287"/>
        <v>1.8111129099443277</v>
      </c>
    </row>
    <row r="2280" spans="1:49" x14ac:dyDescent="0.2">
      <c r="A2280">
        <v>2278</v>
      </c>
      <c r="B2280" t="s">
        <v>7832</v>
      </c>
      <c r="C2280" t="s">
        <v>7831</v>
      </c>
      <c r="F2280" t="s">
        <v>7830</v>
      </c>
      <c r="G2280" t="s">
        <v>6</v>
      </c>
      <c r="H2280" t="s">
        <v>5</v>
      </c>
      <c r="I2280" t="s">
        <v>7829</v>
      </c>
      <c r="J2280">
        <v>60021508</v>
      </c>
      <c r="K2280" t="s">
        <v>7828</v>
      </c>
      <c r="L2280" t="s">
        <v>7827</v>
      </c>
      <c r="M2280" t="s">
        <v>12</v>
      </c>
      <c r="N2280">
        <v>2</v>
      </c>
      <c r="O2280" t="s">
        <v>7826</v>
      </c>
      <c r="P2280" t="s">
        <v>7825</v>
      </c>
      <c r="Q2280" t="s">
        <v>7824</v>
      </c>
      <c r="R2280" s="7">
        <v>41115</v>
      </c>
      <c r="S2280" s="8">
        <f t="shared" si="280"/>
        <v>2012</v>
      </c>
      <c r="T2280" s="8">
        <v>2012</v>
      </c>
      <c r="U2280" s="8">
        <f t="shared" si="281"/>
        <v>10</v>
      </c>
      <c r="V2280" s="7">
        <v>2012</v>
      </c>
      <c r="W2280" t="s">
        <v>581</v>
      </c>
      <c r="X2280" s="2">
        <v>1.468</v>
      </c>
      <c r="Y2280" s="6">
        <f t="shared" si="282"/>
        <v>3.9187421585115186E-2</v>
      </c>
      <c r="AA2280">
        <v>906778</v>
      </c>
      <c r="AB2280">
        <v>18931</v>
      </c>
      <c r="AD2280" t="s">
        <v>2</v>
      </c>
      <c r="AE2280">
        <v>60</v>
      </c>
      <c r="AF2280">
        <v>9</v>
      </c>
      <c r="AG2280">
        <v>6242362</v>
      </c>
      <c r="AH2280" t="s">
        <v>7823</v>
      </c>
      <c r="AI2280" t="s">
        <v>7822</v>
      </c>
      <c r="AJ2280" t="s">
        <v>7821</v>
      </c>
      <c r="AK2280" t="s">
        <v>7820</v>
      </c>
      <c r="AL2280">
        <v>11</v>
      </c>
      <c r="AM2280" s="5">
        <f t="shared" si="283"/>
        <v>1.1000000000000001</v>
      </c>
      <c r="AN2280" s="4">
        <f t="shared" si="284"/>
        <v>1.6660355925785689E-3</v>
      </c>
      <c r="AO2280" s="3"/>
      <c r="AP2280">
        <v>0</v>
      </c>
      <c r="AQ2280" t="s">
        <v>255</v>
      </c>
      <c r="AR2280" t="s">
        <v>7819</v>
      </c>
      <c r="AS2280" t="s">
        <v>254</v>
      </c>
      <c r="AT2280" s="2">
        <v>5.0830000000000002</v>
      </c>
      <c r="AU2280" s="1">
        <f t="shared" si="285"/>
        <v>2.7931005787354199</v>
      </c>
      <c r="AV2280" s="1">
        <f t="shared" si="286"/>
        <v>2.0426728588846874</v>
      </c>
      <c r="AW2280" s="1">
        <f t="shared" si="287"/>
        <v>1.2922451390339553</v>
      </c>
    </row>
    <row r="2281" spans="1:49" x14ac:dyDescent="0.2">
      <c r="A2281">
        <v>2279</v>
      </c>
      <c r="B2281" t="s">
        <v>7818</v>
      </c>
      <c r="C2281" t="s">
        <v>7817</v>
      </c>
      <c r="F2281" t="s">
        <v>7816</v>
      </c>
      <c r="G2281" t="s">
        <v>6</v>
      </c>
      <c r="H2281" t="s">
        <v>5</v>
      </c>
      <c r="I2281" t="s">
        <v>2806</v>
      </c>
      <c r="J2281">
        <v>60031720</v>
      </c>
      <c r="K2281" t="s">
        <v>2549</v>
      </c>
      <c r="L2281" t="s">
        <v>141</v>
      </c>
      <c r="M2281" t="s">
        <v>140</v>
      </c>
      <c r="N2281">
        <v>3</v>
      </c>
      <c r="O2281" t="s">
        <v>7815</v>
      </c>
      <c r="P2281" t="s">
        <v>7814</v>
      </c>
      <c r="Q2281" t="s">
        <v>2548</v>
      </c>
      <c r="R2281" s="7">
        <v>41115</v>
      </c>
      <c r="S2281" s="8">
        <f t="shared" si="280"/>
        <v>2012</v>
      </c>
      <c r="T2281" s="8">
        <v>2012</v>
      </c>
      <c r="U2281" s="8">
        <f t="shared" si="281"/>
        <v>10</v>
      </c>
      <c r="V2281" s="7">
        <v>41115</v>
      </c>
      <c r="W2281" t="s">
        <v>7813</v>
      </c>
      <c r="X2281" s="2">
        <v>1.65</v>
      </c>
      <c r="Y2281" s="6">
        <f t="shared" si="282"/>
        <v>4.404580763994554E-2</v>
      </c>
      <c r="AA2281">
        <v>16625137</v>
      </c>
      <c r="AB2281">
        <v>19700175115</v>
      </c>
      <c r="AD2281" t="s">
        <v>2</v>
      </c>
      <c r="AF2281" s="9">
        <v>41091</v>
      </c>
      <c r="AI2281" t="s">
        <v>7812</v>
      </c>
      <c r="AJ2281" t="s">
        <v>7811</v>
      </c>
      <c r="AK2281" t="s">
        <v>7810</v>
      </c>
      <c r="AL2281">
        <v>9</v>
      </c>
      <c r="AM2281" s="5">
        <f t="shared" si="283"/>
        <v>0.9</v>
      </c>
      <c r="AN2281" s="4">
        <f t="shared" si="284"/>
        <v>1.3631200302915562E-3</v>
      </c>
      <c r="AO2281" s="3"/>
      <c r="AP2281">
        <v>1</v>
      </c>
      <c r="AQ2281" t="s">
        <v>28</v>
      </c>
      <c r="AR2281">
        <v>22570079</v>
      </c>
      <c r="AS2281" t="s">
        <v>27</v>
      </c>
      <c r="AT2281" s="2">
        <v>3.2890000000000001</v>
      </c>
      <c r="AU2281" s="1">
        <f t="shared" si="285"/>
        <v>3.1241001357049343</v>
      </c>
      <c r="AV2281" s="1">
        <f t="shared" si="286"/>
        <v>2.2704463835118549</v>
      </c>
      <c r="AW2281" s="1">
        <f t="shared" si="287"/>
        <v>1.4167926313187751</v>
      </c>
    </row>
    <row r="2282" spans="1:49" x14ac:dyDescent="0.2">
      <c r="A2282">
        <v>2280</v>
      </c>
      <c r="B2282" t="s">
        <v>7809</v>
      </c>
      <c r="C2282" t="s">
        <v>7808</v>
      </c>
      <c r="E2282">
        <v>22848471</v>
      </c>
      <c r="F2282" t="s">
        <v>7807</v>
      </c>
      <c r="G2282" t="s">
        <v>6</v>
      </c>
      <c r="H2282" t="s">
        <v>5</v>
      </c>
      <c r="I2282" t="s">
        <v>7806</v>
      </c>
      <c r="J2282" t="s">
        <v>7805</v>
      </c>
      <c r="K2282" t="s">
        <v>7804</v>
      </c>
      <c r="L2282" t="s">
        <v>7803</v>
      </c>
      <c r="M2282" t="s">
        <v>651</v>
      </c>
      <c r="N2282">
        <v>5</v>
      </c>
      <c r="O2282" t="s">
        <v>7802</v>
      </c>
      <c r="P2282" t="s">
        <v>7801</v>
      </c>
      <c r="Q2282" t="s">
        <v>7800</v>
      </c>
      <c r="R2282" s="7">
        <v>41115</v>
      </c>
      <c r="S2282" s="8">
        <f t="shared" si="280"/>
        <v>2012</v>
      </c>
      <c r="T2282" s="8">
        <v>2012</v>
      </c>
      <c r="U2282" s="8">
        <f t="shared" si="281"/>
        <v>10</v>
      </c>
      <c r="V2282" s="7">
        <v>41115</v>
      </c>
      <c r="W2282" t="s">
        <v>1477</v>
      </c>
      <c r="X2282" s="2">
        <v>0.99</v>
      </c>
      <c r="Y2282" s="6">
        <f t="shared" si="282"/>
        <v>2.6427484583967327E-2</v>
      </c>
      <c r="AB2282">
        <v>10600153309</v>
      </c>
      <c r="AC2282">
        <v>19326203</v>
      </c>
      <c r="AD2282" t="s">
        <v>2</v>
      </c>
      <c r="AE2282">
        <v>7</v>
      </c>
      <c r="AF2282">
        <v>7</v>
      </c>
      <c r="AG2282" t="s">
        <v>7799</v>
      </c>
      <c r="AI2282" t="s">
        <v>7798</v>
      </c>
      <c r="AK2282" t="s">
        <v>7797</v>
      </c>
      <c r="AL2282">
        <v>53</v>
      </c>
      <c r="AM2282" s="5">
        <f t="shared" si="283"/>
        <v>5.3</v>
      </c>
      <c r="AN2282" s="4">
        <f t="shared" si="284"/>
        <v>8.02726240060583E-3</v>
      </c>
      <c r="AO2282" s="3"/>
      <c r="AP2282">
        <v>1</v>
      </c>
      <c r="AR2282" t="s">
        <v>1</v>
      </c>
      <c r="AT2282" s="2">
        <v>3.24</v>
      </c>
      <c r="AU2282" s="1">
        <f t="shared" si="285"/>
        <v>2.0907417928958876</v>
      </c>
      <c r="AV2282" s="1">
        <f t="shared" si="286"/>
        <v>1.7227373492286577</v>
      </c>
      <c r="AW2282" s="1">
        <f t="shared" si="287"/>
        <v>1.3547329055614277</v>
      </c>
    </row>
    <row r="2283" spans="1:49" x14ac:dyDescent="0.2">
      <c r="A2283">
        <v>2281</v>
      </c>
      <c r="B2283" t="s">
        <v>7796</v>
      </c>
      <c r="C2283" t="s">
        <v>7795</v>
      </c>
      <c r="F2283" t="s">
        <v>7794</v>
      </c>
      <c r="G2283" t="s">
        <v>6</v>
      </c>
      <c r="H2283" t="s">
        <v>5</v>
      </c>
      <c r="I2283" t="s">
        <v>7793</v>
      </c>
      <c r="J2283" t="s">
        <v>7792</v>
      </c>
      <c r="K2283" t="s">
        <v>7791</v>
      </c>
      <c r="L2283" t="s">
        <v>7790</v>
      </c>
      <c r="M2283" t="s">
        <v>47</v>
      </c>
      <c r="N2283">
        <v>2</v>
      </c>
      <c r="O2283" t="s">
        <v>7789</v>
      </c>
      <c r="P2283" t="s">
        <v>7788</v>
      </c>
      <c r="Q2283" t="s">
        <v>7787</v>
      </c>
      <c r="R2283" s="7">
        <v>41115</v>
      </c>
      <c r="S2283" s="8">
        <f t="shared" si="280"/>
        <v>2012</v>
      </c>
      <c r="T2283" s="8">
        <v>2012</v>
      </c>
      <c r="U2283" s="8">
        <f t="shared" si="281"/>
        <v>10</v>
      </c>
      <c r="V2283" s="7">
        <v>2012</v>
      </c>
      <c r="W2283" t="s">
        <v>7786</v>
      </c>
      <c r="X2283" s="2">
        <v>0.26300000000000001</v>
      </c>
      <c r="Y2283" s="6">
        <f t="shared" si="282"/>
        <v>7.0206347935185933E-3</v>
      </c>
      <c r="AA2283">
        <v>14076160</v>
      </c>
      <c r="AB2283">
        <v>12400154710</v>
      </c>
      <c r="AC2283">
        <v>14076179</v>
      </c>
      <c r="AD2283" t="s">
        <v>2</v>
      </c>
      <c r="AE2283">
        <v>13</v>
      </c>
      <c r="AF2283">
        <v>3</v>
      </c>
      <c r="AH2283" t="s">
        <v>207</v>
      </c>
      <c r="AI2283" t="s">
        <v>7785</v>
      </c>
      <c r="AJ2283" t="s">
        <v>7784</v>
      </c>
      <c r="AK2283" t="s">
        <v>7783</v>
      </c>
      <c r="AL2283">
        <v>9</v>
      </c>
      <c r="AM2283" s="5">
        <f t="shared" si="283"/>
        <v>0.9</v>
      </c>
      <c r="AN2283" s="4">
        <f t="shared" si="284"/>
        <v>1.3631200302915562E-3</v>
      </c>
      <c r="AO2283" s="3"/>
      <c r="AP2283">
        <v>1</v>
      </c>
      <c r="AR2283" t="s">
        <v>1</v>
      </c>
      <c r="AT2283" s="2" t="s">
        <v>0</v>
      </c>
      <c r="AU2283" s="1">
        <f t="shared" si="285"/>
        <v>0.53233803645504829</v>
      </c>
      <c r="AV2283" s="1">
        <f t="shared" si="286"/>
        <v>0.41918774119050745</v>
      </c>
      <c r="AW2283" s="1">
        <f t="shared" si="287"/>
        <v>0.30603744592596671</v>
      </c>
    </row>
    <row r="2284" spans="1:49" x14ac:dyDescent="0.2">
      <c r="A2284">
        <v>2282</v>
      </c>
      <c r="B2284" t="s">
        <v>7782</v>
      </c>
      <c r="C2284" t="s">
        <v>7781</v>
      </c>
      <c r="F2284" t="s">
        <v>7780</v>
      </c>
      <c r="G2284" t="s">
        <v>6</v>
      </c>
      <c r="H2284" t="s">
        <v>5</v>
      </c>
      <c r="I2284" t="s">
        <v>844</v>
      </c>
      <c r="J2284">
        <v>60010499</v>
      </c>
      <c r="K2284" t="s">
        <v>7779</v>
      </c>
      <c r="L2284" t="s">
        <v>7778</v>
      </c>
      <c r="M2284" t="s">
        <v>108</v>
      </c>
      <c r="N2284">
        <v>1</v>
      </c>
      <c r="O2284" t="s">
        <v>7777</v>
      </c>
      <c r="P2284">
        <v>55817703100</v>
      </c>
      <c r="Q2284">
        <v>60010499</v>
      </c>
      <c r="R2284" s="7">
        <v>41114</v>
      </c>
      <c r="S2284" s="8">
        <f t="shared" si="280"/>
        <v>2012</v>
      </c>
      <c r="T2284" s="8">
        <v>2012</v>
      </c>
      <c r="U2284" s="8">
        <f t="shared" si="281"/>
        <v>10</v>
      </c>
      <c r="V2284" s="7">
        <v>41114</v>
      </c>
      <c r="W2284" t="s">
        <v>1324</v>
      </c>
      <c r="X2284" s="2">
        <v>0.35499999999999998</v>
      </c>
      <c r="Y2284" s="6">
        <f t="shared" si="282"/>
        <v>9.4765222498064648E-3</v>
      </c>
      <c r="AA2284">
        <v>17518628</v>
      </c>
      <c r="AB2284">
        <v>5300152202</v>
      </c>
      <c r="AD2284" t="s">
        <v>2</v>
      </c>
      <c r="AE2284">
        <v>6</v>
      </c>
      <c r="AF2284">
        <v>11</v>
      </c>
      <c r="AH2284" t="s">
        <v>7776</v>
      </c>
      <c r="AI2284" t="s">
        <v>7775</v>
      </c>
      <c r="AK2284" t="s">
        <v>7774</v>
      </c>
      <c r="AL2284">
        <v>13</v>
      </c>
      <c r="AM2284" s="5">
        <f t="shared" si="283"/>
        <v>1.3</v>
      </c>
      <c r="AN2284" s="4">
        <f t="shared" si="284"/>
        <v>1.9689511548655813E-3</v>
      </c>
      <c r="AO2284" s="3"/>
      <c r="AP2284">
        <v>0</v>
      </c>
      <c r="AR2284" t="s">
        <v>1</v>
      </c>
      <c r="AT2284" s="2">
        <v>1.542</v>
      </c>
      <c r="AU2284" s="1">
        <f t="shared" si="285"/>
        <v>0.7224250921324199</v>
      </c>
      <c r="AV2284" s="1">
        <f t="shared" si="286"/>
        <v>0.57227367023360232</v>
      </c>
      <c r="AW2284" s="1">
        <f t="shared" si="287"/>
        <v>0.42212224833478462</v>
      </c>
    </row>
    <row r="2285" spans="1:49" x14ac:dyDescent="0.2">
      <c r="A2285">
        <v>2283</v>
      </c>
      <c r="B2285" t="s">
        <v>7773</v>
      </c>
      <c r="C2285" t="s">
        <v>7772</v>
      </c>
      <c r="F2285" t="s">
        <v>7771</v>
      </c>
      <c r="G2285" t="s">
        <v>6</v>
      </c>
      <c r="H2285" t="s">
        <v>5</v>
      </c>
      <c r="I2285" t="s">
        <v>3426</v>
      </c>
      <c r="J2285">
        <v>60027272</v>
      </c>
      <c r="K2285" t="s">
        <v>449</v>
      </c>
      <c r="L2285" t="s">
        <v>448</v>
      </c>
      <c r="M2285" t="s">
        <v>282</v>
      </c>
      <c r="N2285">
        <v>4</v>
      </c>
      <c r="O2285" t="s">
        <v>7770</v>
      </c>
      <c r="P2285" t="s">
        <v>7769</v>
      </c>
      <c r="Q2285" t="s">
        <v>7768</v>
      </c>
      <c r="R2285" s="7">
        <v>41114</v>
      </c>
      <c r="S2285" s="8">
        <f t="shared" si="280"/>
        <v>2012</v>
      </c>
      <c r="T2285" s="8">
        <v>2012</v>
      </c>
      <c r="U2285" s="8">
        <f t="shared" si="281"/>
        <v>10</v>
      </c>
      <c r="V2285" s="7">
        <v>41114</v>
      </c>
      <c r="W2285" t="s">
        <v>1324</v>
      </c>
      <c r="X2285" s="2">
        <v>0.35499999999999998</v>
      </c>
      <c r="Y2285" s="6">
        <f t="shared" si="282"/>
        <v>9.4765222498064648E-3</v>
      </c>
      <c r="AA2285">
        <v>17518628</v>
      </c>
      <c r="AB2285">
        <v>5300152202</v>
      </c>
      <c r="AD2285" t="s">
        <v>2</v>
      </c>
      <c r="AE2285">
        <v>6</v>
      </c>
      <c r="AF2285">
        <v>11</v>
      </c>
      <c r="AH2285" t="s">
        <v>7767</v>
      </c>
      <c r="AI2285" t="s">
        <v>7766</v>
      </c>
      <c r="AK2285" t="s">
        <v>7765</v>
      </c>
      <c r="AL2285">
        <v>14</v>
      </c>
      <c r="AM2285" s="5">
        <f t="shared" si="283"/>
        <v>1.4</v>
      </c>
      <c r="AN2285" s="4">
        <f t="shared" si="284"/>
        <v>2.1204089360090874E-3</v>
      </c>
      <c r="AO2285" s="3"/>
      <c r="AP2285">
        <v>0</v>
      </c>
      <c r="AR2285" t="s">
        <v>1</v>
      </c>
      <c r="AT2285" s="2">
        <v>1.542</v>
      </c>
      <c r="AU2285" s="1">
        <f t="shared" si="285"/>
        <v>0.72696882556672515</v>
      </c>
      <c r="AV2285" s="1">
        <f t="shared" si="286"/>
        <v>0.57984655929077755</v>
      </c>
      <c r="AW2285" s="1">
        <f t="shared" si="287"/>
        <v>0.43272429301483006</v>
      </c>
    </row>
    <row r="2286" spans="1:49" x14ac:dyDescent="0.2">
      <c r="A2286">
        <v>2284</v>
      </c>
      <c r="B2286" t="s">
        <v>7764</v>
      </c>
      <c r="C2286" t="s">
        <v>7763</v>
      </c>
      <c r="F2286" t="s">
        <v>7762</v>
      </c>
      <c r="G2286" t="s">
        <v>6</v>
      </c>
      <c r="H2286" t="s">
        <v>5</v>
      </c>
      <c r="I2286" t="s">
        <v>2193</v>
      </c>
      <c r="J2286" t="s">
        <v>7761</v>
      </c>
      <c r="K2286" t="s">
        <v>7760</v>
      </c>
      <c r="L2286" t="s">
        <v>7759</v>
      </c>
      <c r="M2286" t="s">
        <v>2033</v>
      </c>
      <c r="N2286">
        <v>6</v>
      </c>
      <c r="O2286" t="s">
        <v>7758</v>
      </c>
      <c r="P2286" t="s">
        <v>7757</v>
      </c>
      <c r="Q2286" t="s">
        <v>7756</v>
      </c>
      <c r="R2286" s="7">
        <v>41114</v>
      </c>
      <c r="S2286" s="8">
        <f t="shared" si="280"/>
        <v>2012</v>
      </c>
      <c r="T2286" s="8">
        <v>2012</v>
      </c>
      <c r="U2286" s="8">
        <f t="shared" si="281"/>
        <v>10</v>
      </c>
      <c r="V2286" s="7">
        <v>41114</v>
      </c>
      <c r="W2286" t="s">
        <v>1573</v>
      </c>
      <c r="X2286" s="2">
        <v>5.5540000000000003</v>
      </c>
      <c r="Y2286" s="6">
        <f t="shared" si="282"/>
        <v>0.14826085795894398</v>
      </c>
      <c r="AA2286">
        <v>19360851</v>
      </c>
      <c r="AB2286">
        <v>11500153511</v>
      </c>
      <c r="AC2286" t="s">
        <v>1572</v>
      </c>
      <c r="AD2286" t="s">
        <v>2</v>
      </c>
      <c r="AE2286">
        <v>6</v>
      </c>
      <c r="AF2286">
        <v>7</v>
      </c>
      <c r="AH2286" t="s">
        <v>7755</v>
      </c>
      <c r="AI2286" t="s">
        <v>7754</v>
      </c>
      <c r="AJ2286" t="s">
        <v>7753</v>
      </c>
      <c r="AK2286" t="s">
        <v>7752</v>
      </c>
      <c r="AL2286">
        <v>37</v>
      </c>
      <c r="AM2286" s="5">
        <f t="shared" si="283"/>
        <v>3.7</v>
      </c>
      <c r="AN2286" s="4">
        <f t="shared" si="284"/>
        <v>5.6039379023097311E-3</v>
      </c>
      <c r="AO2286" s="3"/>
      <c r="AP2286">
        <v>0</v>
      </c>
      <c r="AQ2286" t="s">
        <v>314</v>
      </c>
      <c r="AR2286" t="s">
        <v>2192</v>
      </c>
      <c r="AS2286" t="s">
        <v>313</v>
      </c>
      <c r="AT2286" s="2">
        <v>15.881</v>
      </c>
      <c r="AU2286" s="1">
        <f t="shared" si="285"/>
        <v>10.54637819419537</v>
      </c>
      <c r="AV2286" s="1">
        <f t="shared" si="286"/>
        <v>7.693239793062685</v>
      </c>
      <c r="AW2286" s="1">
        <f t="shared" si="287"/>
        <v>4.8401013919300002</v>
      </c>
    </row>
    <row r="2287" spans="1:49" x14ac:dyDescent="0.2">
      <c r="A2287">
        <v>2285</v>
      </c>
      <c r="B2287" t="s">
        <v>7751</v>
      </c>
      <c r="C2287" t="s">
        <v>7750</v>
      </c>
      <c r="F2287" t="s">
        <v>7749</v>
      </c>
      <c r="G2287" t="s">
        <v>6</v>
      </c>
      <c r="H2287" t="s">
        <v>5</v>
      </c>
      <c r="I2287" t="s">
        <v>7748</v>
      </c>
      <c r="J2287" t="s">
        <v>7747</v>
      </c>
      <c r="K2287" t="s">
        <v>7746</v>
      </c>
      <c r="L2287" t="s">
        <v>7745</v>
      </c>
      <c r="M2287" t="s">
        <v>2594</v>
      </c>
      <c r="N2287">
        <v>6</v>
      </c>
      <c r="O2287" t="s">
        <v>7744</v>
      </c>
      <c r="P2287" t="s">
        <v>7743</v>
      </c>
      <c r="Q2287" t="s">
        <v>7742</v>
      </c>
      <c r="R2287" s="7">
        <v>41114</v>
      </c>
      <c r="S2287" s="8">
        <f t="shared" si="280"/>
        <v>2012</v>
      </c>
      <c r="T2287" s="8">
        <v>2012</v>
      </c>
      <c r="U2287" s="8">
        <f t="shared" si="281"/>
        <v>10</v>
      </c>
      <c r="V2287" s="7">
        <v>41114</v>
      </c>
      <c r="W2287" t="s">
        <v>1573</v>
      </c>
      <c r="X2287" s="2">
        <v>5.5540000000000003</v>
      </c>
      <c r="Y2287" s="6">
        <f t="shared" si="282"/>
        <v>0.14826085795894398</v>
      </c>
      <c r="AA2287">
        <v>19360851</v>
      </c>
      <c r="AB2287">
        <v>11500153511</v>
      </c>
      <c r="AC2287" t="s">
        <v>1572</v>
      </c>
      <c r="AD2287" t="s">
        <v>2</v>
      </c>
      <c r="AE2287">
        <v>6</v>
      </c>
      <c r="AF2287">
        <v>7</v>
      </c>
      <c r="AH2287" t="s">
        <v>7741</v>
      </c>
      <c r="AI2287" t="s">
        <v>7740</v>
      </c>
      <c r="AJ2287" t="s">
        <v>7739</v>
      </c>
      <c r="AK2287" t="s">
        <v>7738</v>
      </c>
      <c r="AL2287">
        <v>35</v>
      </c>
      <c r="AM2287" s="5">
        <f t="shared" si="283"/>
        <v>3.5</v>
      </c>
      <c r="AN2287" s="4">
        <f t="shared" si="284"/>
        <v>5.301022340022719E-3</v>
      </c>
      <c r="AO2287" s="3"/>
      <c r="AP2287">
        <v>0</v>
      </c>
      <c r="AQ2287" t="s">
        <v>49</v>
      </c>
      <c r="AR2287">
        <v>279494</v>
      </c>
      <c r="AS2287" t="s">
        <v>48</v>
      </c>
      <c r="AT2287" s="2">
        <v>15.881</v>
      </c>
      <c r="AU2287" s="1">
        <f t="shared" si="285"/>
        <v>10.537290727326759</v>
      </c>
      <c r="AV2287" s="1">
        <f t="shared" si="286"/>
        <v>7.6780940149483348</v>
      </c>
      <c r="AW2287" s="1">
        <f t="shared" si="287"/>
        <v>4.8188973025699093</v>
      </c>
    </row>
    <row r="2288" spans="1:49" x14ac:dyDescent="0.2">
      <c r="A2288">
        <v>2286</v>
      </c>
      <c r="B2288" t="s">
        <v>7737</v>
      </c>
      <c r="C2288" t="s">
        <v>7736</v>
      </c>
      <c r="F2288" t="s">
        <v>7735</v>
      </c>
      <c r="G2288" t="s">
        <v>6</v>
      </c>
      <c r="H2288" t="s">
        <v>5</v>
      </c>
      <c r="I2288" t="s">
        <v>7734</v>
      </c>
      <c r="J2288">
        <v>60022144</v>
      </c>
      <c r="K2288" t="s">
        <v>2330</v>
      </c>
      <c r="L2288" t="s">
        <v>2329</v>
      </c>
      <c r="M2288" t="s">
        <v>12</v>
      </c>
      <c r="N2288">
        <v>3</v>
      </c>
      <c r="O2288" t="s">
        <v>7733</v>
      </c>
      <c r="P2288" t="s">
        <v>7732</v>
      </c>
      <c r="Q2288" t="s">
        <v>2328</v>
      </c>
      <c r="R2288" s="7">
        <v>41114</v>
      </c>
      <c r="S2288" s="8">
        <f t="shared" si="280"/>
        <v>2012</v>
      </c>
      <c r="T2288" s="8">
        <v>2012</v>
      </c>
      <c r="U2288" s="8">
        <f t="shared" si="281"/>
        <v>10</v>
      </c>
      <c r="V2288" s="7">
        <v>41114</v>
      </c>
      <c r="W2288" t="s">
        <v>1573</v>
      </c>
      <c r="X2288" s="2">
        <v>5.5540000000000003</v>
      </c>
      <c r="Y2288" s="6">
        <f t="shared" si="282"/>
        <v>0.14826085795894398</v>
      </c>
      <c r="AA2288">
        <v>19360851</v>
      </c>
      <c r="AB2288">
        <v>11500153511</v>
      </c>
      <c r="AC2288" t="s">
        <v>1572</v>
      </c>
      <c r="AD2288" t="s">
        <v>2</v>
      </c>
      <c r="AE2288">
        <v>6</v>
      </c>
      <c r="AF2288">
        <v>7</v>
      </c>
      <c r="AH2288" t="s">
        <v>7731</v>
      </c>
      <c r="AI2288" t="s">
        <v>7730</v>
      </c>
      <c r="AJ2288" t="s">
        <v>7729</v>
      </c>
      <c r="AK2288" t="s">
        <v>7728</v>
      </c>
      <c r="AL2288">
        <v>54</v>
      </c>
      <c r="AM2288" s="5">
        <f t="shared" si="283"/>
        <v>5.4</v>
      </c>
      <c r="AN2288" s="4">
        <f t="shared" si="284"/>
        <v>8.1787201817493382E-3</v>
      </c>
      <c r="AO2288" s="3"/>
      <c r="AP2288">
        <v>0</v>
      </c>
      <c r="AR2288" t="s">
        <v>1</v>
      </c>
      <c r="AT2288" s="2">
        <v>15.881</v>
      </c>
      <c r="AU2288" s="1">
        <f t="shared" si="285"/>
        <v>10.623621662578559</v>
      </c>
      <c r="AV2288" s="1">
        <f t="shared" si="286"/>
        <v>7.8219789070346657</v>
      </c>
      <c r="AW2288" s="1">
        <f t="shared" si="287"/>
        <v>5.0203361514907732</v>
      </c>
    </row>
    <row r="2289" spans="1:49" x14ac:dyDescent="0.2">
      <c r="A2289">
        <v>2287</v>
      </c>
      <c r="B2289" t="s">
        <v>7727</v>
      </c>
      <c r="F2289" t="s">
        <v>7726</v>
      </c>
      <c r="G2289" t="s">
        <v>6</v>
      </c>
      <c r="H2289" t="s">
        <v>5</v>
      </c>
      <c r="I2289" t="s">
        <v>7725</v>
      </c>
      <c r="J2289" t="s">
        <v>7724</v>
      </c>
      <c r="K2289" t="s">
        <v>7723</v>
      </c>
      <c r="L2289" t="s">
        <v>7722</v>
      </c>
      <c r="M2289" t="s">
        <v>7721</v>
      </c>
      <c r="N2289">
        <v>4</v>
      </c>
      <c r="O2289" t="s">
        <v>7720</v>
      </c>
      <c r="P2289" t="s">
        <v>7719</v>
      </c>
      <c r="Q2289" t="s">
        <v>7718</v>
      </c>
      <c r="R2289" s="7">
        <v>41114</v>
      </c>
      <c r="S2289" s="8">
        <f t="shared" si="280"/>
        <v>2012</v>
      </c>
      <c r="T2289" s="8">
        <v>2012</v>
      </c>
      <c r="U2289" s="8">
        <f t="shared" si="281"/>
        <v>10</v>
      </c>
      <c r="V2289" s="7">
        <v>2012</v>
      </c>
      <c r="W2289" t="s">
        <v>7717</v>
      </c>
      <c r="X2289" s="2">
        <v>0.20899999999999999</v>
      </c>
      <c r="Y2289" s="6">
        <f t="shared" si="282"/>
        <v>5.5791356343931021E-3</v>
      </c>
      <c r="AA2289">
        <v>14548658</v>
      </c>
      <c r="AB2289">
        <v>19900191768</v>
      </c>
      <c r="AD2289" t="s">
        <v>2</v>
      </c>
      <c r="AE2289">
        <v>14</v>
      </c>
      <c r="AF2289">
        <v>2</v>
      </c>
      <c r="AH2289" t="s">
        <v>477</v>
      </c>
      <c r="AI2289" t="s">
        <v>7716</v>
      </c>
      <c r="AJ2289" t="s">
        <v>7715</v>
      </c>
      <c r="AK2289" t="s">
        <v>7714</v>
      </c>
      <c r="AL2289">
        <v>0</v>
      </c>
      <c r="AM2289" s="5">
        <f t="shared" si="283"/>
        <v>0</v>
      </c>
      <c r="AN2289" s="4">
        <f t="shared" si="284"/>
        <v>0</v>
      </c>
      <c r="AO2289" s="3"/>
      <c r="AP2289">
        <v>0</v>
      </c>
      <c r="AR2289" t="s">
        <v>1</v>
      </c>
      <c r="AT2289" s="2">
        <v>0.97299999999999998</v>
      </c>
      <c r="AU2289" s="1">
        <f t="shared" si="285"/>
        <v>0.39053949440751712</v>
      </c>
      <c r="AV2289" s="1">
        <f t="shared" si="286"/>
        <v>0.2789567817196551</v>
      </c>
      <c r="AW2289" s="1">
        <f t="shared" si="287"/>
        <v>0.16737406903179305</v>
      </c>
    </row>
    <row r="2290" spans="1:49" x14ac:dyDescent="0.2">
      <c r="A2290">
        <v>2288</v>
      </c>
      <c r="B2290" t="s">
        <v>7713</v>
      </c>
      <c r="C2290" t="s">
        <v>7712</v>
      </c>
      <c r="F2290" t="s">
        <v>7711</v>
      </c>
      <c r="G2290" t="s">
        <v>6</v>
      </c>
      <c r="H2290" t="s">
        <v>5</v>
      </c>
      <c r="I2290" t="s">
        <v>7710</v>
      </c>
      <c r="J2290" t="s">
        <v>7709</v>
      </c>
      <c r="K2290" t="s">
        <v>7708</v>
      </c>
      <c r="L2290" t="s">
        <v>7707</v>
      </c>
      <c r="M2290" t="s">
        <v>67</v>
      </c>
      <c r="N2290">
        <v>2</v>
      </c>
      <c r="O2290" t="s">
        <v>7706</v>
      </c>
      <c r="P2290" t="s">
        <v>7705</v>
      </c>
      <c r="Q2290" t="s">
        <v>7704</v>
      </c>
      <c r="R2290" s="7">
        <v>41114</v>
      </c>
      <c r="S2290" s="8">
        <f t="shared" si="280"/>
        <v>2012</v>
      </c>
      <c r="T2290" s="8">
        <v>2012</v>
      </c>
      <c r="U2290" s="8">
        <f t="shared" si="281"/>
        <v>10</v>
      </c>
      <c r="V2290" s="7">
        <v>2012</v>
      </c>
      <c r="W2290" t="s">
        <v>7703</v>
      </c>
      <c r="X2290" s="2">
        <v>0.13400000000000001</v>
      </c>
      <c r="Y2290" s="6">
        <f t="shared" si="282"/>
        <v>3.5770534689410324E-3</v>
      </c>
      <c r="AA2290">
        <v>3675041</v>
      </c>
      <c r="AB2290">
        <v>21100199707</v>
      </c>
      <c r="AC2290" t="s">
        <v>7702</v>
      </c>
      <c r="AD2290" t="s">
        <v>2</v>
      </c>
      <c r="AE2290">
        <v>68</v>
      </c>
      <c r="AF2290">
        <v>1</v>
      </c>
      <c r="AH2290" t="s">
        <v>7701</v>
      </c>
      <c r="AI2290" t="s">
        <v>7700</v>
      </c>
      <c r="AJ2290" t="s">
        <v>7699</v>
      </c>
      <c r="AK2290" t="s">
        <v>7698</v>
      </c>
      <c r="AL2290">
        <v>19</v>
      </c>
      <c r="AM2290" s="5">
        <f t="shared" si="283"/>
        <v>1.9</v>
      </c>
      <c r="AN2290" s="4">
        <f t="shared" si="284"/>
        <v>2.8776978417266188E-3</v>
      </c>
      <c r="AO2290" s="3"/>
      <c r="AP2290">
        <v>1</v>
      </c>
      <c r="AR2290" t="s">
        <v>1</v>
      </c>
      <c r="AT2290" s="2" t="s">
        <v>0</v>
      </c>
      <c r="AU2290" s="1">
        <f t="shared" si="285"/>
        <v>0.33672467807767087</v>
      </c>
      <c r="AV2290" s="1">
        <f t="shared" si="286"/>
        <v>0.32273756553338256</v>
      </c>
      <c r="AW2290" s="1">
        <f t="shared" si="287"/>
        <v>0.30875045298909426</v>
      </c>
    </row>
    <row r="2291" spans="1:49" x14ac:dyDescent="0.2">
      <c r="A2291">
        <v>2289</v>
      </c>
      <c r="B2291" t="s">
        <v>7697</v>
      </c>
      <c r="C2291" t="s">
        <v>7696</v>
      </c>
      <c r="F2291" t="s">
        <v>7695</v>
      </c>
      <c r="G2291" t="s">
        <v>6</v>
      </c>
      <c r="H2291" t="s">
        <v>5</v>
      </c>
      <c r="I2291" t="s">
        <v>7694</v>
      </c>
      <c r="J2291" t="s">
        <v>7693</v>
      </c>
      <c r="K2291" t="s">
        <v>7692</v>
      </c>
      <c r="L2291" t="s">
        <v>7691</v>
      </c>
      <c r="M2291" t="s">
        <v>7690</v>
      </c>
      <c r="N2291">
        <v>3</v>
      </c>
      <c r="O2291" t="s">
        <v>7689</v>
      </c>
      <c r="P2291" t="s">
        <v>7688</v>
      </c>
      <c r="Q2291" t="s">
        <v>7687</v>
      </c>
      <c r="R2291" s="7">
        <v>41114</v>
      </c>
      <c r="S2291" s="8">
        <f t="shared" si="280"/>
        <v>2012</v>
      </c>
      <c r="T2291" s="8">
        <v>2012</v>
      </c>
      <c r="U2291" s="8">
        <f t="shared" si="281"/>
        <v>10</v>
      </c>
      <c r="V2291" s="7">
        <v>2012</v>
      </c>
      <c r="W2291" t="s">
        <v>722</v>
      </c>
      <c r="X2291" s="2">
        <v>0.87</v>
      </c>
      <c r="Y2291" s="6">
        <f t="shared" si="282"/>
        <v>2.3224153119244015E-2</v>
      </c>
      <c r="AA2291">
        <v>19317573</v>
      </c>
      <c r="AB2291">
        <v>5200152801</v>
      </c>
      <c r="AC2291" t="s">
        <v>721</v>
      </c>
      <c r="AD2291" t="s">
        <v>2</v>
      </c>
      <c r="AE2291">
        <v>7</v>
      </c>
      <c r="AH2291" s="9">
        <v>10990</v>
      </c>
      <c r="AI2291" t="s">
        <v>7686</v>
      </c>
      <c r="AJ2291" t="s">
        <v>7685</v>
      </c>
      <c r="AK2291" t="s">
        <v>7684</v>
      </c>
      <c r="AL2291">
        <v>4</v>
      </c>
      <c r="AM2291" s="5">
        <f t="shared" si="283"/>
        <v>0.4</v>
      </c>
      <c r="AN2291" s="4">
        <f t="shared" si="284"/>
        <v>6.0583112457402507E-4</v>
      </c>
      <c r="AO2291" s="3"/>
      <c r="AP2291">
        <v>1</v>
      </c>
      <c r="AQ2291" t="s">
        <v>8</v>
      </c>
      <c r="AR2291" t="s">
        <v>7683</v>
      </c>
      <c r="AS2291" t="s">
        <v>7</v>
      </c>
      <c r="AT2291" s="2">
        <v>4.7030000000000003</v>
      </c>
      <c r="AU2291" s="1">
        <f t="shared" si="285"/>
        <v>1.6438656520843018</v>
      </c>
      <c r="AV2291" s="1">
        <f t="shared" si="286"/>
        <v>1.191499212190902</v>
      </c>
      <c r="AW2291" s="1">
        <f t="shared" si="287"/>
        <v>0.73913277229750218</v>
      </c>
    </row>
    <row r="2292" spans="1:49" x14ac:dyDescent="0.2">
      <c r="A2292">
        <v>2290</v>
      </c>
      <c r="B2292" t="s">
        <v>7682</v>
      </c>
      <c r="C2292" t="s">
        <v>7681</v>
      </c>
      <c r="F2292" t="s">
        <v>7680</v>
      </c>
      <c r="G2292" t="s">
        <v>6</v>
      </c>
      <c r="H2292" t="s">
        <v>5</v>
      </c>
      <c r="I2292" t="s">
        <v>106</v>
      </c>
      <c r="J2292" t="s">
        <v>7679</v>
      </c>
      <c r="K2292" t="s">
        <v>7678</v>
      </c>
      <c r="L2292" t="s">
        <v>7677</v>
      </c>
      <c r="M2292" t="s">
        <v>2111</v>
      </c>
      <c r="N2292">
        <v>4</v>
      </c>
      <c r="O2292" t="s">
        <v>7676</v>
      </c>
      <c r="P2292" t="s">
        <v>7675</v>
      </c>
      <c r="Q2292" t="s">
        <v>7674</v>
      </c>
      <c r="R2292" s="7">
        <v>41113</v>
      </c>
      <c r="S2292" s="8">
        <f t="shared" si="280"/>
        <v>2012</v>
      </c>
      <c r="T2292" s="8">
        <v>2012</v>
      </c>
      <c r="U2292" s="8">
        <f t="shared" si="281"/>
        <v>10</v>
      </c>
      <c r="V2292" s="7">
        <v>2012</v>
      </c>
      <c r="W2292" t="s">
        <v>261</v>
      </c>
      <c r="X2292" s="2">
        <v>1.6379999999999999</v>
      </c>
      <c r="Y2292" s="6">
        <f t="shared" si="282"/>
        <v>4.3725474493473214E-2</v>
      </c>
      <c r="AA2292" t="s">
        <v>260</v>
      </c>
      <c r="AB2292">
        <v>17391</v>
      </c>
      <c r="AD2292" t="s">
        <v>2</v>
      </c>
      <c r="AE2292">
        <v>60</v>
      </c>
      <c r="AF2292">
        <v>8</v>
      </c>
      <c r="AG2292">
        <v>6200883</v>
      </c>
      <c r="AH2292" t="s">
        <v>7673</v>
      </c>
      <c r="AI2292" t="s">
        <v>7672</v>
      </c>
      <c r="AJ2292" t="s">
        <v>7671</v>
      </c>
      <c r="AK2292" t="s">
        <v>7670</v>
      </c>
      <c r="AL2292">
        <v>7</v>
      </c>
      <c r="AM2292" s="5">
        <f t="shared" si="283"/>
        <v>0.7</v>
      </c>
      <c r="AN2292" s="4">
        <f t="shared" si="284"/>
        <v>1.0602044680045437E-3</v>
      </c>
      <c r="AO2292" s="3"/>
      <c r="AP2292">
        <v>0</v>
      </c>
      <c r="AR2292" t="s">
        <v>1</v>
      </c>
      <c r="AT2292" s="2">
        <v>4.931</v>
      </c>
      <c r="AU2292" s="1">
        <f t="shared" si="285"/>
        <v>3.0925893485832612</v>
      </c>
      <c r="AV2292" s="1">
        <f t="shared" si="286"/>
        <v>2.2392839480738882</v>
      </c>
      <c r="AW2292" s="1">
        <f t="shared" si="287"/>
        <v>1.3859785475645143</v>
      </c>
    </row>
    <row r="2293" spans="1:49" x14ac:dyDescent="0.2">
      <c r="A2293">
        <v>2291</v>
      </c>
      <c r="B2293" t="s">
        <v>7669</v>
      </c>
      <c r="C2293" t="s">
        <v>7668</v>
      </c>
      <c r="F2293" t="s">
        <v>7667</v>
      </c>
      <c r="G2293" t="s">
        <v>6</v>
      </c>
      <c r="H2293" t="s">
        <v>5</v>
      </c>
      <c r="I2293" t="s">
        <v>1484</v>
      </c>
      <c r="J2293">
        <v>60003467</v>
      </c>
      <c r="K2293" t="s">
        <v>280</v>
      </c>
      <c r="L2293" t="s">
        <v>279</v>
      </c>
      <c r="M2293" t="s">
        <v>12</v>
      </c>
      <c r="N2293">
        <v>2</v>
      </c>
      <c r="O2293" t="s">
        <v>7666</v>
      </c>
      <c r="P2293" t="s">
        <v>7665</v>
      </c>
      <c r="Q2293" t="s">
        <v>276</v>
      </c>
      <c r="R2293" s="7">
        <v>41113</v>
      </c>
      <c r="S2293" s="8">
        <f t="shared" si="280"/>
        <v>2012</v>
      </c>
      <c r="T2293" s="8">
        <v>2012</v>
      </c>
      <c r="U2293" s="8">
        <f t="shared" si="281"/>
        <v>10</v>
      </c>
      <c r="V2293" s="7">
        <v>2012</v>
      </c>
      <c r="W2293" t="s">
        <v>491</v>
      </c>
      <c r="X2293" s="2">
        <v>1.137</v>
      </c>
      <c r="Y2293" s="6">
        <f t="shared" si="282"/>
        <v>3.0351565628253384E-2</v>
      </c>
      <c r="AA2293">
        <v>189251</v>
      </c>
      <c r="AB2293">
        <v>17336</v>
      </c>
      <c r="AD2293" t="s">
        <v>2</v>
      </c>
      <c r="AE2293">
        <v>48</v>
      </c>
      <c r="AF2293">
        <v>3</v>
      </c>
      <c r="AG2293">
        <v>6237581</v>
      </c>
      <c r="AH2293" t="s">
        <v>7664</v>
      </c>
      <c r="AI2293" t="s">
        <v>7663</v>
      </c>
      <c r="AK2293" t="s">
        <v>7662</v>
      </c>
      <c r="AL2293">
        <v>31</v>
      </c>
      <c r="AM2293" s="5">
        <f t="shared" si="283"/>
        <v>3.1</v>
      </c>
      <c r="AN2293" s="4">
        <f t="shared" si="284"/>
        <v>4.6951912154486941E-3</v>
      </c>
      <c r="AO2293" s="3"/>
      <c r="AP2293">
        <v>0</v>
      </c>
      <c r="AQ2293" t="s">
        <v>255</v>
      </c>
      <c r="AR2293" t="s">
        <v>7661</v>
      </c>
      <c r="AS2293" t="s">
        <v>254</v>
      </c>
      <c r="AT2293" s="2" t="s">
        <v>0</v>
      </c>
      <c r="AU2293" s="1">
        <f t="shared" si="285"/>
        <v>2.2654653304411974</v>
      </c>
      <c r="AV2293" s="1">
        <f t="shared" si="286"/>
        <v>1.7523378421851039</v>
      </c>
      <c r="AW2293" s="1">
        <f t="shared" si="287"/>
        <v>1.23921035392901</v>
      </c>
    </row>
    <row r="2294" spans="1:49" x14ac:dyDescent="0.2">
      <c r="A2294">
        <v>2292</v>
      </c>
      <c r="B2294" t="s">
        <v>7660</v>
      </c>
      <c r="C2294" t="s">
        <v>7659</v>
      </c>
      <c r="F2294" t="s">
        <v>7658</v>
      </c>
      <c r="G2294" t="s">
        <v>6</v>
      </c>
      <c r="H2294" t="s">
        <v>5</v>
      </c>
      <c r="I2294" t="s">
        <v>7657</v>
      </c>
      <c r="J2294">
        <v>60028442</v>
      </c>
      <c r="K2294" t="s">
        <v>2686</v>
      </c>
      <c r="L2294" t="s">
        <v>1029</v>
      </c>
      <c r="M2294" t="s">
        <v>21</v>
      </c>
      <c r="N2294">
        <v>2</v>
      </c>
      <c r="O2294" t="s">
        <v>7656</v>
      </c>
      <c r="P2294" t="s">
        <v>7655</v>
      </c>
      <c r="Q2294" t="s">
        <v>7654</v>
      </c>
      <c r="R2294" s="7">
        <v>41113</v>
      </c>
      <c r="S2294" s="8">
        <f t="shared" si="280"/>
        <v>2012</v>
      </c>
      <c r="T2294" s="8">
        <v>2012</v>
      </c>
      <c r="U2294" s="8">
        <f t="shared" si="281"/>
        <v>10</v>
      </c>
      <c r="V2294" s="7">
        <v>2012</v>
      </c>
      <c r="W2294" t="s">
        <v>491</v>
      </c>
      <c r="X2294" s="2">
        <v>1.137</v>
      </c>
      <c r="Y2294" s="6">
        <f t="shared" si="282"/>
        <v>3.0351565628253384E-2</v>
      </c>
      <c r="AA2294">
        <v>189251</v>
      </c>
      <c r="AB2294">
        <v>17336</v>
      </c>
      <c r="AD2294" t="s">
        <v>2</v>
      </c>
      <c r="AE2294">
        <v>48</v>
      </c>
      <c r="AF2294">
        <v>3</v>
      </c>
      <c r="AG2294">
        <v>6237569</v>
      </c>
      <c r="AH2294" t="s">
        <v>7653</v>
      </c>
      <c r="AI2294" t="s">
        <v>7652</v>
      </c>
      <c r="AK2294" t="s">
        <v>7651</v>
      </c>
      <c r="AL2294">
        <v>8</v>
      </c>
      <c r="AM2294" s="5">
        <f t="shared" si="283"/>
        <v>0.8</v>
      </c>
      <c r="AN2294" s="4">
        <f t="shared" si="284"/>
        <v>1.2116622491480501E-3</v>
      </c>
      <c r="AO2294" s="3"/>
      <c r="AP2294">
        <v>0</v>
      </c>
      <c r="AQ2294" t="s">
        <v>462</v>
      </c>
      <c r="AR2294" t="s">
        <v>7650</v>
      </c>
      <c r="AS2294" t="s">
        <v>461</v>
      </c>
      <c r="AT2294" s="2" t="s">
        <v>0</v>
      </c>
      <c r="AU2294" s="1">
        <f t="shared" si="285"/>
        <v>2.1609594614521779</v>
      </c>
      <c r="AV2294" s="1">
        <f t="shared" si="286"/>
        <v>1.5781613938700718</v>
      </c>
      <c r="AW2294" s="1">
        <f t="shared" si="287"/>
        <v>0.99536332628796498</v>
      </c>
    </row>
    <row r="2295" spans="1:49" x14ac:dyDescent="0.2">
      <c r="A2295">
        <v>2293</v>
      </c>
      <c r="B2295" t="s">
        <v>7649</v>
      </c>
      <c r="C2295" t="s">
        <v>7648</v>
      </c>
      <c r="F2295" t="s">
        <v>7647</v>
      </c>
      <c r="G2295" t="s">
        <v>6</v>
      </c>
      <c r="H2295" t="s">
        <v>5</v>
      </c>
      <c r="I2295" t="s">
        <v>659</v>
      </c>
      <c r="J2295">
        <v>60024350</v>
      </c>
      <c r="K2295" t="s">
        <v>41</v>
      </c>
      <c r="L2295" t="s">
        <v>40</v>
      </c>
      <c r="M2295" t="s">
        <v>16</v>
      </c>
      <c r="N2295">
        <v>4</v>
      </c>
      <c r="O2295" t="s">
        <v>7646</v>
      </c>
      <c r="P2295" t="s">
        <v>7645</v>
      </c>
      <c r="Q2295" t="s">
        <v>39</v>
      </c>
      <c r="R2295" s="7">
        <v>41113</v>
      </c>
      <c r="S2295" s="8">
        <f t="shared" si="280"/>
        <v>2012</v>
      </c>
      <c r="T2295" s="8">
        <v>2012</v>
      </c>
      <c r="U2295" s="8">
        <f t="shared" si="281"/>
        <v>10</v>
      </c>
      <c r="V2295" s="7">
        <v>2012</v>
      </c>
      <c r="W2295" t="s">
        <v>1259</v>
      </c>
      <c r="X2295" s="2">
        <v>1.3280000000000001</v>
      </c>
      <c r="Y2295" s="6">
        <f t="shared" si="282"/>
        <v>3.5450201542937994E-2</v>
      </c>
      <c r="AA2295">
        <v>15361225</v>
      </c>
      <c r="AB2295">
        <v>18894</v>
      </c>
      <c r="AD2295" t="s">
        <v>2</v>
      </c>
      <c r="AE2295">
        <v>11</v>
      </c>
      <c r="AG2295">
        <v>6220233</v>
      </c>
      <c r="AH2295" t="s">
        <v>7644</v>
      </c>
      <c r="AI2295" t="s">
        <v>7643</v>
      </c>
      <c r="AJ2295" t="s">
        <v>7642</v>
      </c>
      <c r="AK2295" t="s">
        <v>7641</v>
      </c>
      <c r="AL2295">
        <v>40</v>
      </c>
      <c r="AM2295" s="5">
        <f t="shared" si="283"/>
        <v>4</v>
      </c>
      <c r="AN2295" s="4">
        <f t="shared" si="284"/>
        <v>6.0583112457402496E-3</v>
      </c>
      <c r="AO2295" s="3"/>
      <c r="AP2295">
        <v>0</v>
      </c>
      <c r="AQ2295" t="s">
        <v>1389</v>
      </c>
      <c r="AR2295" t="s">
        <v>1</v>
      </c>
      <c r="AS2295" t="s">
        <v>1388</v>
      </c>
      <c r="AT2295" s="2">
        <v>3.8340000000000001</v>
      </c>
      <c r="AU2295" s="1">
        <f t="shared" si="285"/>
        <v>2.6632634453778667</v>
      </c>
      <c r="AV2295" s="1">
        <f t="shared" si="286"/>
        <v>2.0754256394339121</v>
      </c>
      <c r="AW2295" s="1">
        <f t="shared" si="287"/>
        <v>1.4875878334899573</v>
      </c>
    </row>
    <row r="2296" spans="1:49" x14ac:dyDescent="0.2">
      <c r="A2296">
        <v>2294</v>
      </c>
      <c r="B2296" t="s">
        <v>7640</v>
      </c>
      <c r="C2296" t="s">
        <v>7639</v>
      </c>
      <c r="F2296" t="s">
        <v>7638</v>
      </c>
      <c r="G2296" t="s">
        <v>6</v>
      </c>
      <c r="H2296" t="s">
        <v>5</v>
      </c>
      <c r="I2296" t="s">
        <v>1995</v>
      </c>
      <c r="J2296">
        <v>60027550</v>
      </c>
      <c r="K2296" t="s">
        <v>1314</v>
      </c>
      <c r="L2296" t="s">
        <v>1313</v>
      </c>
      <c r="M2296" t="s">
        <v>12</v>
      </c>
      <c r="N2296">
        <v>2</v>
      </c>
      <c r="O2296" t="s">
        <v>7637</v>
      </c>
      <c r="P2296" t="s">
        <v>7636</v>
      </c>
      <c r="Q2296" t="s">
        <v>1312</v>
      </c>
      <c r="R2296" s="7">
        <v>41113</v>
      </c>
      <c r="S2296" s="8">
        <f t="shared" si="280"/>
        <v>2012</v>
      </c>
      <c r="T2296" s="8">
        <v>2012</v>
      </c>
      <c r="U2296" s="8">
        <f t="shared" si="281"/>
        <v>10</v>
      </c>
      <c r="V2296" s="7">
        <v>2012</v>
      </c>
      <c r="W2296" t="s">
        <v>1259</v>
      </c>
      <c r="X2296" s="2">
        <v>1.3280000000000001</v>
      </c>
      <c r="Y2296" s="6">
        <f t="shared" si="282"/>
        <v>3.5450201542937994E-2</v>
      </c>
      <c r="AA2296">
        <v>15361225</v>
      </c>
      <c r="AB2296">
        <v>18894</v>
      </c>
      <c r="AD2296" t="s">
        <v>2</v>
      </c>
      <c r="AE2296">
        <v>11</v>
      </c>
      <c r="AG2296">
        <v>6220844</v>
      </c>
      <c r="AH2296" t="s">
        <v>7635</v>
      </c>
      <c r="AI2296" t="s">
        <v>7634</v>
      </c>
      <c r="AJ2296" t="s">
        <v>7633</v>
      </c>
      <c r="AK2296" t="s">
        <v>7632</v>
      </c>
      <c r="AL2296">
        <v>17</v>
      </c>
      <c r="AM2296" s="5">
        <f t="shared" si="283"/>
        <v>1.7</v>
      </c>
      <c r="AN2296" s="4">
        <f t="shared" si="284"/>
        <v>2.5747822794396063E-3</v>
      </c>
      <c r="AO2296" s="3"/>
      <c r="AP2296">
        <v>0</v>
      </c>
      <c r="AR2296" t="s">
        <v>1</v>
      </c>
      <c r="AT2296" s="2">
        <v>3.8340000000000001</v>
      </c>
      <c r="AU2296" s="1">
        <f t="shared" si="285"/>
        <v>2.5587575763888477</v>
      </c>
      <c r="AV2296" s="1">
        <f t="shared" si="286"/>
        <v>1.90124919111888</v>
      </c>
      <c r="AW2296" s="1">
        <f t="shared" si="287"/>
        <v>1.2437408058489121</v>
      </c>
    </row>
    <row r="2297" spans="1:49" x14ac:dyDescent="0.2">
      <c r="A2297">
        <v>2295</v>
      </c>
      <c r="B2297" t="s">
        <v>7631</v>
      </c>
      <c r="C2297" t="s">
        <v>7630</v>
      </c>
      <c r="F2297" t="s">
        <v>7629</v>
      </c>
      <c r="G2297" t="s">
        <v>6</v>
      </c>
      <c r="H2297" t="s">
        <v>5</v>
      </c>
      <c r="I2297" t="s">
        <v>7628</v>
      </c>
      <c r="J2297" t="s">
        <v>7627</v>
      </c>
      <c r="K2297" t="s">
        <v>7626</v>
      </c>
      <c r="L2297" t="s">
        <v>7625</v>
      </c>
      <c r="M2297" t="s">
        <v>7624</v>
      </c>
      <c r="N2297">
        <v>5</v>
      </c>
      <c r="O2297" t="s">
        <v>7623</v>
      </c>
      <c r="P2297" t="s">
        <v>7622</v>
      </c>
      <c r="Q2297" t="s">
        <v>7621</v>
      </c>
      <c r="R2297" s="7">
        <v>41113</v>
      </c>
      <c r="S2297" s="8">
        <f t="shared" si="280"/>
        <v>2012</v>
      </c>
      <c r="T2297" s="8">
        <v>2012</v>
      </c>
      <c r="U2297" s="8">
        <f t="shared" si="281"/>
        <v>10</v>
      </c>
      <c r="V2297" s="7">
        <v>2012</v>
      </c>
      <c r="W2297" t="s">
        <v>1259</v>
      </c>
      <c r="X2297" s="2">
        <v>1.3280000000000001</v>
      </c>
      <c r="Y2297" s="6">
        <f t="shared" si="282"/>
        <v>3.5450201542937994E-2</v>
      </c>
      <c r="AA2297">
        <v>15361225</v>
      </c>
      <c r="AB2297">
        <v>18894</v>
      </c>
      <c r="AD2297" t="s">
        <v>2</v>
      </c>
      <c r="AE2297">
        <v>11</v>
      </c>
      <c r="AG2297">
        <v>6226438</v>
      </c>
      <c r="AH2297" t="s">
        <v>7620</v>
      </c>
      <c r="AI2297" t="s">
        <v>7619</v>
      </c>
      <c r="AJ2297" t="s">
        <v>7618</v>
      </c>
      <c r="AK2297" t="s">
        <v>7617</v>
      </c>
      <c r="AL2297">
        <v>7</v>
      </c>
      <c r="AM2297" s="5">
        <f t="shared" si="283"/>
        <v>0.7</v>
      </c>
      <c r="AN2297" s="4">
        <f t="shared" si="284"/>
        <v>1.0602044680045437E-3</v>
      </c>
      <c r="AO2297" s="3"/>
      <c r="AP2297">
        <v>0</v>
      </c>
      <c r="AQ2297" t="s">
        <v>49</v>
      </c>
      <c r="AR2297" t="s">
        <v>7616</v>
      </c>
      <c r="AS2297" t="s">
        <v>48</v>
      </c>
      <c r="AT2297" s="2">
        <v>3.8340000000000001</v>
      </c>
      <c r="AU2297" s="1">
        <f t="shared" si="285"/>
        <v>2.5133202420457961</v>
      </c>
      <c r="AV2297" s="1">
        <f t="shared" si="286"/>
        <v>1.825520300547127</v>
      </c>
      <c r="AW2297" s="1">
        <f t="shared" si="287"/>
        <v>1.1377203590484579</v>
      </c>
    </row>
    <row r="2298" spans="1:49" x14ac:dyDescent="0.2">
      <c r="A2298">
        <v>2296</v>
      </c>
      <c r="B2298" t="s">
        <v>7615</v>
      </c>
      <c r="C2298" t="s">
        <v>7614</v>
      </c>
      <c r="F2298" t="s">
        <v>7613</v>
      </c>
      <c r="G2298" t="s">
        <v>6</v>
      </c>
      <c r="H2298" t="s">
        <v>5</v>
      </c>
      <c r="I2298" t="s">
        <v>1583</v>
      </c>
      <c r="J2298" t="s">
        <v>7612</v>
      </c>
      <c r="K2298" t="s">
        <v>7611</v>
      </c>
      <c r="L2298" t="s">
        <v>7610</v>
      </c>
      <c r="M2298" t="s">
        <v>7609</v>
      </c>
      <c r="N2298">
        <v>4</v>
      </c>
      <c r="O2298" t="s">
        <v>7608</v>
      </c>
      <c r="P2298" t="s">
        <v>7607</v>
      </c>
      <c r="Q2298" t="s">
        <v>7606</v>
      </c>
      <c r="R2298" s="7">
        <v>41113</v>
      </c>
      <c r="S2298" s="8">
        <f t="shared" si="280"/>
        <v>2012</v>
      </c>
      <c r="T2298" s="8">
        <v>2012</v>
      </c>
      <c r="U2298" s="8">
        <f t="shared" si="281"/>
        <v>10</v>
      </c>
      <c r="V2298" s="7">
        <v>2012</v>
      </c>
      <c r="W2298" t="s">
        <v>825</v>
      </c>
      <c r="X2298" s="2">
        <v>1.365</v>
      </c>
      <c r="Y2298" s="6">
        <f t="shared" si="282"/>
        <v>3.6437895411227675E-2</v>
      </c>
      <c r="AA2298">
        <v>189545</v>
      </c>
      <c r="AB2298">
        <v>17393</v>
      </c>
      <c r="AD2298" t="s">
        <v>2</v>
      </c>
      <c r="AE2298">
        <v>61</v>
      </c>
      <c r="AF2298">
        <v>6</v>
      </c>
      <c r="AG2298">
        <v>6190773</v>
      </c>
      <c r="AH2298" t="s">
        <v>7605</v>
      </c>
      <c r="AI2298" t="s">
        <v>7604</v>
      </c>
      <c r="AJ2298" t="s">
        <v>7603</v>
      </c>
      <c r="AK2298" t="s">
        <v>7602</v>
      </c>
      <c r="AL2298">
        <v>8</v>
      </c>
      <c r="AM2298" s="5">
        <f t="shared" si="283"/>
        <v>0.8</v>
      </c>
      <c r="AN2298" s="4">
        <f t="shared" si="284"/>
        <v>1.2116622491480501E-3</v>
      </c>
      <c r="AO2298" s="3"/>
      <c r="AP2298">
        <v>0</v>
      </c>
      <c r="AR2298" t="s">
        <v>1</v>
      </c>
      <c r="AT2298" s="2" t="s">
        <v>0</v>
      </c>
      <c r="AU2298" s="1">
        <f t="shared" si="285"/>
        <v>2.5870025462603783</v>
      </c>
      <c r="AV2298" s="1">
        <f t="shared" si="286"/>
        <v>1.8824778830187863</v>
      </c>
      <c r="AW2298" s="1">
        <f t="shared" si="287"/>
        <v>1.1779532197771936</v>
      </c>
    </row>
    <row r="2299" spans="1:49" x14ac:dyDescent="0.2">
      <c r="A2299">
        <v>2297</v>
      </c>
      <c r="B2299" t="s">
        <v>7601</v>
      </c>
      <c r="C2299" t="s">
        <v>7600</v>
      </c>
      <c r="F2299" t="s">
        <v>7599</v>
      </c>
      <c r="G2299" t="s">
        <v>6</v>
      </c>
      <c r="H2299" t="s">
        <v>5</v>
      </c>
      <c r="I2299" t="s">
        <v>320</v>
      </c>
      <c r="J2299" t="s">
        <v>7598</v>
      </c>
      <c r="K2299" t="s">
        <v>7597</v>
      </c>
      <c r="L2299" t="s">
        <v>7596</v>
      </c>
      <c r="M2299" t="s">
        <v>7595</v>
      </c>
      <c r="N2299">
        <v>4</v>
      </c>
      <c r="O2299" t="s">
        <v>7594</v>
      </c>
      <c r="P2299" t="s">
        <v>7593</v>
      </c>
      <c r="Q2299" t="s">
        <v>7592</v>
      </c>
      <c r="R2299" s="7">
        <v>41113</v>
      </c>
      <c r="S2299" s="8">
        <f t="shared" si="280"/>
        <v>2012</v>
      </c>
      <c r="T2299" s="8">
        <v>2012</v>
      </c>
      <c r="U2299" s="8">
        <f t="shared" si="281"/>
        <v>10</v>
      </c>
      <c r="V2299" s="7">
        <v>2012</v>
      </c>
      <c r="W2299" t="s">
        <v>825</v>
      </c>
      <c r="X2299" s="2">
        <v>1.365</v>
      </c>
      <c r="Y2299" s="6">
        <f t="shared" si="282"/>
        <v>3.6437895411227675E-2</v>
      </c>
      <c r="AA2299">
        <v>189545</v>
      </c>
      <c r="AB2299">
        <v>17393</v>
      </c>
      <c r="AD2299" t="s">
        <v>2</v>
      </c>
      <c r="AE2299">
        <v>61</v>
      </c>
      <c r="AF2299">
        <v>6</v>
      </c>
      <c r="AG2299">
        <v>6188541</v>
      </c>
      <c r="AH2299" t="s">
        <v>7591</v>
      </c>
      <c r="AI2299" t="s">
        <v>7590</v>
      </c>
      <c r="AJ2299" t="s">
        <v>7589</v>
      </c>
      <c r="AK2299" t="s">
        <v>7588</v>
      </c>
      <c r="AL2299">
        <v>8</v>
      </c>
      <c r="AM2299" s="5">
        <f t="shared" si="283"/>
        <v>0.8</v>
      </c>
      <c r="AN2299" s="4">
        <f t="shared" si="284"/>
        <v>1.2116622491480501E-3</v>
      </c>
      <c r="AO2299" s="3"/>
      <c r="AP2299">
        <v>0</v>
      </c>
      <c r="AR2299" t="s">
        <v>1</v>
      </c>
      <c r="AT2299" s="2" t="s">
        <v>0</v>
      </c>
      <c r="AU2299" s="1">
        <f t="shared" si="285"/>
        <v>2.5870025462603783</v>
      </c>
      <c r="AV2299" s="1">
        <f t="shared" si="286"/>
        <v>1.8824778830187863</v>
      </c>
      <c r="AW2299" s="1">
        <f t="shared" si="287"/>
        <v>1.1779532197771936</v>
      </c>
    </row>
    <row r="2300" spans="1:49" x14ac:dyDescent="0.2">
      <c r="A2300">
        <v>2298</v>
      </c>
      <c r="B2300" t="s">
        <v>7587</v>
      </c>
      <c r="C2300" t="s">
        <v>7586</v>
      </c>
      <c r="F2300" t="s">
        <v>7585</v>
      </c>
      <c r="G2300" t="s">
        <v>6</v>
      </c>
      <c r="H2300" t="s">
        <v>5</v>
      </c>
      <c r="I2300" t="s">
        <v>7584</v>
      </c>
      <c r="J2300" t="s">
        <v>7583</v>
      </c>
      <c r="K2300" t="s">
        <v>7582</v>
      </c>
      <c r="L2300" t="s">
        <v>7581</v>
      </c>
      <c r="M2300" t="s">
        <v>262</v>
      </c>
      <c r="N2300">
        <v>3</v>
      </c>
      <c r="O2300" t="s">
        <v>7580</v>
      </c>
      <c r="P2300" t="s">
        <v>7579</v>
      </c>
      <c r="Q2300" t="s">
        <v>7578</v>
      </c>
      <c r="R2300" s="7">
        <v>41113</v>
      </c>
      <c r="S2300" s="8">
        <f t="shared" si="280"/>
        <v>2012</v>
      </c>
      <c r="T2300" s="8">
        <v>2012</v>
      </c>
      <c r="U2300" s="8">
        <f t="shared" si="281"/>
        <v>10</v>
      </c>
      <c r="V2300" s="7">
        <v>2012</v>
      </c>
      <c r="W2300" t="s">
        <v>463</v>
      </c>
      <c r="X2300" s="2">
        <v>1.218</v>
      </c>
      <c r="Y2300" s="6">
        <f t="shared" si="282"/>
        <v>3.2513814366941618E-2</v>
      </c>
      <c r="AA2300">
        <v>189448</v>
      </c>
      <c r="AB2300">
        <v>15107</v>
      </c>
      <c r="AD2300" t="s">
        <v>2</v>
      </c>
      <c r="AE2300">
        <v>58</v>
      </c>
      <c r="AF2300">
        <v>8</v>
      </c>
      <c r="AG2300">
        <v>6172677</v>
      </c>
      <c r="AH2300" t="s">
        <v>7577</v>
      </c>
      <c r="AI2300" t="s">
        <v>7576</v>
      </c>
      <c r="AJ2300" t="s">
        <v>7575</v>
      </c>
      <c r="AK2300" t="s">
        <v>7574</v>
      </c>
      <c r="AL2300">
        <v>11</v>
      </c>
      <c r="AM2300" s="5">
        <f t="shared" si="283"/>
        <v>1.1000000000000001</v>
      </c>
      <c r="AN2300" s="4">
        <f t="shared" si="284"/>
        <v>1.6660355925785689E-3</v>
      </c>
      <c r="AO2300" s="3"/>
      <c r="AP2300">
        <v>0</v>
      </c>
      <c r="AQ2300" t="s">
        <v>255</v>
      </c>
      <c r="AR2300" t="s">
        <v>7573</v>
      </c>
      <c r="AS2300" t="s">
        <v>254</v>
      </c>
      <c r="AT2300" s="2" t="s">
        <v>0</v>
      </c>
      <c r="AU2300" s="1">
        <f t="shared" si="285"/>
        <v>2.32594807346327</v>
      </c>
      <c r="AV2300" s="1">
        <f t="shared" si="286"/>
        <v>1.7089924979760092</v>
      </c>
      <c r="AW2300" s="1">
        <f t="shared" si="287"/>
        <v>1.0920369224887483</v>
      </c>
    </row>
    <row r="2301" spans="1:49" x14ac:dyDescent="0.2">
      <c r="A2301">
        <v>2299</v>
      </c>
      <c r="B2301" t="s">
        <v>7572</v>
      </c>
      <c r="C2301" t="s">
        <v>7571</v>
      </c>
      <c r="F2301" t="s">
        <v>7570</v>
      </c>
      <c r="G2301" t="s">
        <v>6</v>
      </c>
      <c r="H2301" t="s">
        <v>5</v>
      </c>
      <c r="I2301" t="s">
        <v>969</v>
      </c>
      <c r="J2301">
        <v>60018179</v>
      </c>
      <c r="K2301" t="s">
        <v>4551</v>
      </c>
      <c r="L2301" t="s">
        <v>4550</v>
      </c>
      <c r="M2301" t="s">
        <v>12</v>
      </c>
      <c r="N2301">
        <v>3</v>
      </c>
      <c r="O2301" t="s">
        <v>7569</v>
      </c>
      <c r="P2301" t="s">
        <v>7568</v>
      </c>
      <c r="Q2301" t="s">
        <v>7567</v>
      </c>
      <c r="R2301" s="7">
        <v>41113</v>
      </c>
      <c r="S2301" s="8">
        <f t="shared" si="280"/>
        <v>2012</v>
      </c>
      <c r="T2301" s="8">
        <v>2012</v>
      </c>
      <c r="U2301" s="8">
        <f t="shared" si="281"/>
        <v>10</v>
      </c>
      <c r="V2301" s="7">
        <v>2012</v>
      </c>
      <c r="W2301" t="s">
        <v>1259</v>
      </c>
      <c r="X2301" s="2">
        <v>1.3280000000000001</v>
      </c>
      <c r="Y2301" s="6">
        <f t="shared" si="282"/>
        <v>3.5450201542937994E-2</v>
      </c>
      <c r="AA2301">
        <v>15361225</v>
      </c>
      <c r="AB2301">
        <v>18894</v>
      </c>
      <c r="AD2301" t="s">
        <v>2</v>
      </c>
      <c r="AE2301">
        <v>11</v>
      </c>
      <c r="AG2301">
        <v>6218751</v>
      </c>
      <c r="AH2301" t="s">
        <v>7566</v>
      </c>
      <c r="AI2301" t="s">
        <v>7565</v>
      </c>
      <c r="AJ2301" t="s">
        <v>7564</v>
      </c>
      <c r="AK2301" t="s">
        <v>7563</v>
      </c>
      <c r="AL2301">
        <v>16</v>
      </c>
      <c r="AM2301" s="5">
        <f t="shared" si="283"/>
        <v>1.6</v>
      </c>
      <c r="AN2301" s="4">
        <f t="shared" si="284"/>
        <v>2.4233244982961003E-3</v>
      </c>
      <c r="AO2301" s="3"/>
      <c r="AP2301">
        <v>0</v>
      </c>
      <c r="AR2301" t="s">
        <v>1</v>
      </c>
      <c r="AT2301" s="2">
        <v>3.8340000000000001</v>
      </c>
      <c r="AU2301" s="1">
        <f t="shared" si="285"/>
        <v>2.5542138429545425</v>
      </c>
      <c r="AV2301" s="1">
        <f t="shared" si="286"/>
        <v>1.8936763020617049</v>
      </c>
      <c r="AW2301" s="1">
        <f t="shared" si="287"/>
        <v>1.2331387611688667</v>
      </c>
    </row>
    <row r="2302" spans="1:49" x14ac:dyDescent="0.2">
      <c r="A2302">
        <v>2300</v>
      </c>
      <c r="B2302" t="s">
        <v>7562</v>
      </c>
      <c r="C2302" t="s">
        <v>7561</v>
      </c>
      <c r="F2302" t="s">
        <v>7560</v>
      </c>
      <c r="G2302" t="s">
        <v>6</v>
      </c>
      <c r="H2302" t="s">
        <v>5</v>
      </c>
      <c r="I2302" t="s">
        <v>1419</v>
      </c>
      <c r="J2302">
        <v>60024872</v>
      </c>
      <c r="K2302" t="s">
        <v>158</v>
      </c>
      <c r="L2302" t="s">
        <v>100</v>
      </c>
      <c r="M2302" t="s">
        <v>99</v>
      </c>
      <c r="N2302">
        <v>4</v>
      </c>
      <c r="O2302" t="s">
        <v>7559</v>
      </c>
      <c r="P2302" t="s">
        <v>7558</v>
      </c>
      <c r="Q2302" t="s">
        <v>1837</v>
      </c>
      <c r="R2302" s="7">
        <v>41113</v>
      </c>
      <c r="S2302" s="8">
        <f t="shared" si="280"/>
        <v>2012</v>
      </c>
      <c r="T2302" s="8">
        <v>2012</v>
      </c>
      <c r="U2302" s="8">
        <f t="shared" si="281"/>
        <v>10</v>
      </c>
      <c r="V2302" s="7">
        <v>2012</v>
      </c>
      <c r="W2302" t="s">
        <v>1259</v>
      </c>
      <c r="X2302" s="2">
        <v>1.3280000000000001</v>
      </c>
      <c r="Y2302" s="6">
        <f t="shared" si="282"/>
        <v>3.5450201542937994E-2</v>
      </c>
      <c r="AA2302">
        <v>15361225</v>
      </c>
      <c r="AB2302">
        <v>18894</v>
      </c>
      <c r="AD2302" t="s">
        <v>2</v>
      </c>
      <c r="AE2302">
        <v>11</v>
      </c>
      <c r="AG2302">
        <v>6222309</v>
      </c>
      <c r="AH2302" t="s">
        <v>7557</v>
      </c>
      <c r="AI2302" t="s">
        <v>7556</v>
      </c>
      <c r="AJ2302" t="s">
        <v>7555</v>
      </c>
      <c r="AK2302" t="s">
        <v>7554</v>
      </c>
      <c r="AL2302">
        <v>0</v>
      </c>
      <c r="AM2302" s="5">
        <f t="shared" si="283"/>
        <v>0</v>
      </c>
      <c r="AN2302" s="4">
        <f t="shared" si="284"/>
        <v>0</v>
      </c>
      <c r="AO2302" s="3"/>
      <c r="AP2302">
        <v>0</v>
      </c>
      <c r="AQ2302" t="s">
        <v>8</v>
      </c>
      <c r="AR2302" t="s">
        <v>1</v>
      </c>
      <c r="AS2302" t="s">
        <v>7</v>
      </c>
      <c r="AT2302" s="2">
        <v>3.8340000000000001</v>
      </c>
      <c r="AU2302" s="1">
        <f t="shared" si="285"/>
        <v>2.4815141080056597</v>
      </c>
      <c r="AV2302" s="1">
        <f t="shared" si="286"/>
        <v>1.7725100771468998</v>
      </c>
      <c r="AW2302" s="1">
        <f t="shared" si="287"/>
        <v>1.0635060462881398</v>
      </c>
    </row>
    <row r="2303" spans="1:49" x14ac:dyDescent="0.2">
      <c r="A2303">
        <v>2301</v>
      </c>
      <c r="B2303" t="s">
        <v>7553</v>
      </c>
      <c r="C2303" t="s">
        <v>7552</v>
      </c>
      <c r="F2303" t="s">
        <v>7551</v>
      </c>
      <c r="G2303" t="s">
        <v>6</v>
      </c>
      <c r="H2303" t="s">
        <v>5</v>
      </c>
      <c r="I2303" t="s">
        <v>7550</v>
      </c>
      <c r="J2303" t="s">
        <v>7549</v>
      </c>
      <c r="K2303" t="s">
        <v>7548</v>
      </c>
      <c r="L2303" t="s">
        <v>7547</v>
      </c>
      <c r="M2303" t="s">
        <v>52</v>
      </c>
      <c r="N2303">
        <v>3</v>
      </c>
      <c r="O2303" t="s">
        <v>7546</v>
      </c>
      <c r="P2303" t="s">
        <v>7545</v>
      </c>
      <c r="Q2303" t="s">
        <v>7544</v>
      </c>
      <c r="R2303" s="7">
        <v>41113</v>
      </c>
      <c r="S2303" s="8">
        <f t="shared" si="280"/>
        <v>2012</v>
      </c>
      <c r="T2303" s="8">
        <v>2012</v>
      </c>
      <c r="U2303" s="8">
        <f t="shared" si="281"/>
        <v>10</v>
      </c>
      <c r="V2303" s="7">
        <v>2012</v>
      </c>
      <c r="W2303" t="s">
        <v>2753</v>
      </c>
      <c r="X2303" s="2">
        <v>1.613</v>
      </c>
      <c r="Y2303" s="6">
        <f t="shared" si="282"/>
        <v>4.3058113771655859E-2</v>
      </c>
      <c r="AA2303">
        <v>15566013</v>
      </c>
      <c r="AB2303">
        <v>4000149002</v>
      </c>
      <c r="AD2303" t="s">
        <v>2</v>
      </c>
      <c r="AE2303">
        <v>7</v>
      </c>
      <c r="AF2303">
        <v>4</v>
      </c>
      <c r="AG2303">
        <v>6186818</v>
      </c>
      <c r="AH2303" t="s">
        <v>7543</v>
      </c>
      <c r="AI2303" t="s">
        <v>7542</v>
      </c>
      <c r="AJ2303" t="s">
        <v>7541</v>
      </c>
      <c r="AK2303" t="s">
        <v>7540</v>
      </c>
      <c r="AL2303">
        <v>30</v>
      </c>
      <c r="AM2303" s="5">
        <f t="shared" si="283"/>
        <v>3</v>
      </c>
      <c r="AN2303" s="4">
        <f t="shared" si="284"/>
        <v>4.5437334343051876E-3</v>
      </c>
      <c r="AO2303" s="3"/>
      <c r="AP2303">
        <v>0</v>
      </c>
      <c r="AR2303" t="s">
        <v>1</v>
      </c>
      <c r="AT2303" s="2" t="s">
        <v>0</v>
      </c>
      <c r="AU2303" s="1">
        <f t="shared" si="285"/>
        <v>3.1503799670450654</v>
      </c>
      <c r="AV2303" s="1">
        <f t="shared" si="286"/>
        <v>2.3800923602980526</v>
      </c>
      <c r="AW2303" s="1">
        <f t="shared" si="287"/>
        <v>1.6098047535510389</v>
      </c>
    </row>
    <row r="2304" spans="1:49" x14ac:dyDescent="0.2">
      <c r="A2304">
        <v>2302</v>
      </c>
      <c r="B2304" t="s">
        <v>7539</v>
      </c>
      <c r="C2304" t="s">
        <v>7538</v>
      </c>
      <c r="F2304" t="s">
        <v>7537</v>
      </c>
      <c r="G2304" t="s">
        <v>6</v>
      </c>
      <c r="H2304" t="s">
        <v>5</v>
      </c>
      <c r="I2304" t="s">
        <v>1208</v>
      </c>
      <c r="J2304" t="s">
        <v>7536</v>
      </c>
      <c r="K2304" t="s">
        <v>7535</v>
      </c>
      <c r="L2304" t="s">
        <v>7534</v>
      </c>
      <c r="M2304" t="s">
        <v>2757</v>
      </c>
      <c r="N2304">
        <v>4</v>
      </c>
      <c r="O2304" t="s">
        <v>7533</v>
      </c>
      <c r="P2304" t="s">
        <v>7532</v>
      </c>
      <c r="Q2304" t="s">
        <v>7531</v>
      </c>
      <c r="R2304" s="7">
        <v>41113</v>
      </c>
      <c r="S2304" s="8">
        <f t="shared" si="280"/>
        <v>2012</v>
      </c>
      <c r="T2304" s="8">
        <v>2012</v>
      </c>
      <c r="U2304" s="8">
        <f t="shared" si="281"/>
        <v>10</v>
      </c>
      <c r="V2304" s="7">
        <v>2012</v>
      </c>
      <c r="W2304" t="s">
        <v>825</v>
      </c>
      <c r="X2304" s="2">
        <v>1.365</v>
      </c>
      <c r="Y2304" s="6">
        <f t="shared" si="282"/>
        <v>3.6437895411227675E-2</v>
      </c>
      <c r="AA2304">
        <v>189545</v>
      </c>
      <c r="AB2304">
        <v>17393</v>
      </c>
      <c r="AD2304" t="s">
        <v>2</v>
      </c>
      <c r="AE2304">
        <v>61</v>
      </c>
      <c r="AF2304">
        <v>6</v>
      </c>
      <c r="AG2304">
        <v>6193236</v>
      </c>
      <c r="AH2304" t="s">
        <v>7530</v>
      </c>
      <c r="AI2304" t="s">
        <v>7529</v>
      </c>
      <c r="AJ2304" t="s">
        <v>7528</v>
      </c>
      <c r="AK2304" t="s">
        <v>7527</v>
      </c>
      <c r="AL2304">
        <v>54</v>
      </c>
      <c r="AM2304" s="5">
        <f t="shared" si="283"/>
        <v>5.4</v>
      </c>
      <c r="AN2304" s="4">
        <f t="shared" si="284"/>
        <v>8.1787201817493382E-3</v>
      </c>
      <c r="AO2304" s="3"/>
      <c r="AP2304">
        <v>0</v>
      </c>
      <c r="AR2304" t="s">
        <v>1</v>
      </c>
      <c r="AT2304" s="2" t="s">
        <v>0</v>
      </c>
      <c r="AU2304" s="1">
        <f t="shared" si="285"/>
        <v>2.7960142842384168</v>
      </c>
      <c r="AV2304" s="1">
        <f t="shared" si="286"/>
        <v>2.2308307796488505</v>
      </c>
      <c r="AW2304" s="1">
        <f t="shared" si="287"/>
        <v>1.6656472750592837</v>
      </c>
    </row>
    <row r="2305" spans="1:49" x14ac:dyDescent="0.2">
      <c r="A2305">
        <v>2303</v>
      </c>
      <c r="B2305" t="s">
        <v>7526</v>
      </c>
      <c r="C2305" t="s">
        <v>7525</v>
      </c>
      <c r="F2305" t="s">
        <v>7524</v>
      </c>
      <c r="G2305" t="s">
        <v>6</v>
      </c>
      <c r="H2305" t="s">
        <v>5</v>
      </c>
      <c r="I2305" t="s">
        <v>1268</v>
      </c>
      <c r="J2305">
        <v>60025578</v>
      </c>
      <c r="K2305" t="s">
        <v>83</v>
      </c>
      <c r="L2305" t="s">
        <v>82</v>
      </c>
      <c r="M2305" t="s">
        <v>16</v>
      </c>
      <c r="N2305">
        <v>5</v>
      </c>
      <c r="O2305" t="s">
        <v>7523</v>
      </c>
      <c r="P2305" t="s">
        <v>7522</v>
      </c>
      <c r="Q2305" t="s">
        <v>81</v>
      </c>
      <c r="R2305" s="7">
        <v>41113</v>
      </c>
      <c r="S2305" s="8">
        <f t="shared" si="280"/>
        <v>2012</v>
      </c>
      <c r="T2305" s="8">
        <v>2012</v>
      </c>
      <c r="U2305" s="8">
        <f t="shared" si="281"/>
        <v>10</v>
      </c>
      <c r="V2305" s="7">
        <v>2012</v>
      </c>
      <c r="W2305" t="s">
        <v>1259</v>
      </c>
      <c r="X2305" s="2">
        <v>1.3280000000000001</v>
      </c>
      <c r="Y2305" s="6">
        <f t="shared" si="282"/>
        <v>3.5450201542937994E-2</v>
      </c>
      <c r="AA2305">
        <v>15361225</v>
      </c>
      <c r="AB2305">
        <v>18894</v>
      </c>
      <c r="AD2305" t="s">
        <v>2</v>
      </c>
      <c r="AE2305">
        <v>11</v>
      </c>
      <c r="AG2305">
        <v>6218163</v>
      </c>
      <c r="AH2305" t="s">
        <v>7521</v>
      </c>
      <c r="AI2305" t="s">
        <v>7520</v>
      </c>
      <c r="AJ2305" t="s">
        <v>7519</v>
      </c>
      <c r="AK2305" t="s">
        <v>7518</v>
      </c>
      <c r="AL2305">
        <v>82</v>
      </c>
      <c r="AM2305" s="5">
        <f t="shared" si="283"/>
        <v>8.1999999999999993</v>
      </c>
      <c r="AN2305" s="4">
        <f t="shared" si="284"/>
        <v>1.2419538053767512E-2</v>
      </c>
      <c r="AO2305" s="3"/>
      <c r="AP2305">
        <v>0</v>
      </c>
      <c r="AQ2305" t="s">
        <v>251</v>
      </c>
      <c r="AR2305">
        <v>61101066</v>
      </c>
      <c r="AS2305" t="s">
        <v>250</v>
      </c>
      <c r="AT2305" s="2">
        <v>3.8340000000000001</v>
      </c>
      <c r="AU2305" s="1">
        <f t="shared" si="285"/>
        <v>2.8541002496186847</v>
      </c>
      <c r="AV2305" s="1">
        <f t="shared" si="286"/>
        <v>2.3934869798352754</v>
      </c>
      <c r="AW2305" s="1">
        <f t="shared" si="287"/>
        <v>1.9328737100518654</v>
      </c>
    </row>
    <row r="2306" spans="1:49" x14ac:dyDescent="0.2">
      <c r="A2306">
        <v>2304</v>
      </c>
      <c r="B2306" t="s">
        <v>7517</v>
      </c>
      <c r="C2306" t="s">
        <v>7516</v>
      </c>
      <c r="F2306" t="s">
        <v>7515</v>
      </c>
      <c r="G2306" t="s">
        <v>6</v>
      </c>
      <c r="H2306" t="s">
        <v>5</v>
      </c>
      <c r="I2306" t="s">
        <v>2995</v>
      </c>
      <c r="J2306">
        <v>60000221</v>
      </c>
      <c r="K2306" t="s">
        <v>2005</v>
      </c>
      <c r="L2306" t="s">
        <v>2004</v>
      </c>
      <c r="M2306" t="s">
        <v>12</v>
      </c>
      <c r="N2306">
        <v>2</v>
      </c>
      <c r="O2306" t="s">
        <v>2994</v>
      </c>
      <c r="P2306" t="s">
        <v>2993</v>
      </c>
      <c r="Q2306" t="s">
        <v>2173</v>
      </c>
      <c r="R2306" s="7">
        <v>41113</v>
      </c>
      <c r="S2306" s="8">
        <f t="shared" ref="S2306:S2369" si="288">YEAR(R2306)</f>
        <v>2012</v>
      </c>
      <c r="T2306" s="8">
        <v>2012</v>
      </c>
      <c r="U2306" s="8">
        <f t="shared" ref="U2306:U2369" si="289">2022-T2306</f>
        <v>10</v>
      </c>
      <c r="V2306" s="7">
        <v>2012</v>
      </c>
      <c r="W2306" t="s">
        <v>463</v>
      </c>
      <c r="X2306" s="2">
        <v>1.218</v>
      </c>
      <c r="Y2306" s="6">
        <f t="shared" ref="Y2306:Y2369" si="290">(X2306-$Z$4)/($Z$3-$Z$4)</f>
        <v>3.2513814366941618E-2</v>
      </c>
      <c r="AA2306">
        <v>189448</v>
      </c>
      <c r="AB2306">
        <v>15107</v>
      </c>
      <c r="AD2306" t="s">
        <v>2</v>
      </c>
      <c r="AE2306">
        <v>58</v>
      </c>
      <c r="AF2306">
        <v>8</v>
      </c>
      <c r="AG2306">
        <v>6205390</v>
      </c>
      <c r="AH2306" t="s">
        <v>7514</v>
      </c>
      <c r="AI2306" t="s">
        <v>7513</v>
      </c>
      <c r="AJ2306" t="s">
        <v>7512</v>
      </c>
      <c r="AK2306" t="s">
        <v>7511</v>
      </c>
      <c r="AL2306">
        <v>125</v>
      </c>
      <c r="AM2306" s="5">
        <f t="shared" ref="AM2306:AM2369" si="291">AL2306/U2306</f>
        <v>12.5</v>
      </c>
      <c r="AN2306" s="4">
        <f t="shared" ref="AN2306:AN2369" si="292">(AM2306-$AO$4)/($AO$3-$AO$4)</f>
        <v>1.8932222642938281E-2</v>
      </c>
      <c r="AO2306" s="3"/>
      <c r="AP2306">
        <v>0</v>
      </c>
      <c r="AQ2306" t="s">
        <v>255</v>
      </c>
      <c r="AR2306">
        <v>728955</v>
      </c>
      <c r="AS2306" t="s">
        <v>254</v>
      </c>
      <c r="AT2306" s="2" t="s">
        <v>0</v>
      </c>
      <c r="AU2306" s="1">
        <f t="shared" ref="AU2306:AU2369" si="293">(Y2306*0.7+AN2306*0.3)*100</f>
        <v>2.8439336849740613</v>
      </c>
      <c r="AV2306" s="1">
        <f t="shared" ref="AV2306:AV2369" si="294">(Y2306*0.5+AN2306*0.5)*100</f>
        <v>2.5723018504939952</v>
      </c>
      <c r="AW2306" s="1">
        <f t="shared" ref="AW2306:AW2369" si="295">(Y2306*0.3+AN2306*0.7)*100</f>
        <v>2.3006700160139282</v>
      </c>
    </row>
    <row r="2307" spans="1:49" x14ac:dyDescent="0.2">
      <c r="A2307">
        <v>2305</v>
      </c>
      <c r="B2307" t="s">
        <v>7510</v>
      </c>
      <c r="C2307" t="s">
        <v>7509</v>
      </c>
      <c r="F2307" t="s">
        <v>7508</v>
      </c>
      <c r="G2307" t="s">
        <v>6</v>
      </c>
      <c r="H2307" t="s">
        <v>5</v>
      </c>
      <c r="I2307" t="s">
        <v>7507</v>
      </c>
      <c r="J2307">
        <v>60022633</v>
      </c>
      <c r="K2307" t="s">
        <v>7506</v>
      </c>
      <c r="L2307" t="s">
        <v>5248</v>
      </c>
      <c r="M2307" t="s">
        <v>519</v>
      </c>
      <c r="N2307">
        <v>1</v>
      </c>
      <c r="O2307" t="s">
        <v>7505</v>
      </c>
      <c r="P2307">
        <v>6603944094</v>
      </c>
      <c r="Q2307">
        <v>60022633</v>
      </c>
      <c r="R2307" s="7">
        <v>41113</v>
      </c>
      <c r="S2307" s="8">
        <f t="shared" si="288"/>
        <v>2012</v>
      </c>
      <c r="T2307" s="8">
        <v>2012</v>
      </c>
      <c r="U2307" s="8">
        <f t="shared" si="289"/>
        <v>10</v>
      </c>
      <c r="V2307" s="7">
        <v>2012</v>
      </c>
      <c r="W2307" t="s">
        <v>491</v>
      </c>
      <c r="X2307" s="2">
        <v>1.137</v>
      </c>
      <c r="Y2307" s="6">
        <f t="shared" si="290"/>
        <v>3.0351565628253384E-2</v>
      </c>
      <c r="AA2307">
        <v>189251</v>
      </c>
      <c r="AB2307">
        <v>17336</v>
      </c>
      <c r="AD2307" t="s">
        <v>2</v>
      </c>
      <c r="AE2307">
        <v>48</v>
      </c>
      <c r="AF2307">
        <v>3</v>
      </c>
      <c r="AG2307">
        <v>6237615</v>
      </c>
      <c r="AH2307" t="s">
        <v>7504</v>
      </c>
      <c r="AI2307" t="s">
        <v>7503</v>
      </c>
      <c r="AK2307" t="s">
        <v>7502</v>
      </c>
      <c r="AL2307">
        <v>6</v>
      </c>
      <c r="AM2307" s="5">
        <f t="shared" si="291"/>
        <v>0.6</v>
      </c>
      <c r="AN2307" s="4">
        <f t="shared" si="292"/>
        <v>9.0874668686103744E-4</v>
      </c>
      <c r="AO2307" s="3"/>
      <c r="AP2307">
        <v>0</v>
      </c>
      <c r="AR2307" t="s">
        <v>1</v>
      </c>
      <c r="AT2307" s="2" t="s">
        <v>0</v>
      </c>
      <c r="AU2307" s="1">
        <f t="shared" si="293"/>
        <v>2.1518719945835678</v>
      </c>
      <c r="AV2307" s="1">
        <f t="shared" si="294"/>
        <v>1.5630156157557209</v>
      </c>
      <c r="AW2307" s="1">
        <f t="shared" si="295"/>
        <v>0.97415923692787421</v>
      </c>
    </row>
    <row r="2308" spans="1:49" x14ac:dyDescent="0.2">
      <c r="A2308">
        <v>2306</v>
      </c>
      <c r="B2308" t="s">
        <v>7501</v>
      </c>
      <c r="C2308" t="s">
        <v>7500</v>
      </c>
      <c r="F2308" t="s">
        <v>7499</v>
      </c>
      <c r="G2308" t="s">
        <v>6</v>
      </c>
      <c r="H2308" t="s">
        <v>5</v>
      </c>
      <c r="I2308" t="s">
        <v>7498</v>
      </c>
      <c r="J2308" t="s">
        <v>7497</v>
      </c>
      <c r="K2308" t="s">
        <v>7496</v>
      </c>
      <c r="L2308" t="s">
        <v>7495</v>
      </c>
      <c r="M2308" t="s">
        <v>7494</v>
      </c>
      <c r="N2308">
        <v>3</v>
      </c>
      <c r="O2308" t="s">
        <v>7493</v>
      </c>
      <c r="P2308" t="s">
        <v>7492</v>
      </c>
      <c r="Q2308" t="s">
        <v>7491</v>
      </c>
      <c r="R2308" s="7">
        <v>41113</v>
      </c>
      <c r="S2308" s="8">
        <f t="shared" si="288"/>
        <v>2012</v>
      </c>
      <c r="T2308" s="8">
        <v>2012</v>
      </c>
      <c r="U2308" s="8">
        <f t="shared" si="289"/>
        <v>10</v>
      </c>
      <c r="V2308" s="7">
        <v>2012</v>
      </c>
      <c r="W2308" t="s">
        <v>825</v>
      </c>
      <c r="X2308" s="2">
        <v>1.365</v>
      </c>
      <c r="Y2308" s="6">
        <f t="shared" si="290"/>
        <v>3.6437895411227675E-2</v>
      </c>
      <c r="AA2308">
        <v>189545</v>
      </c>
      <c r="AB2308">
        <v>17393</v>
      </c>
      <c r="AD2308" t="s">
        <v>2</v>
      </c>
      <c r="AE2308">
        <v>61</v>
      </c>
      <c r="AF2308">
        <v>6</v>
      </c>
      <c r="AG2308">
        <v>6199997</v>
      </c>
      <c r="AH2308" t="s">
        <v>7490</v>
      </c>
      <c r="AI2308" t="s">
        <v>7489</v>
      </c>
      <c r="AJ2308" t="s">
        <v>7488</v>
      </c>
      <c r="AK2308" t="s">
        <v>7487</v>
      </c>
      <c r="AL2308">
        <v>193</v>
      </c>
      <c r="AM2308" s="5">
        <f t="shared" si="291"/>
        <v>19.3</v>
      </c>
      <c r="AN2308" s="4">
        <f t="shared" si="292"/>
        <v>2.9231351760696706E-2</v>
      </c>
      <c r="AO2308" s="3"/>
      <c r="AP2308">
        <v>0</v>
      </c>
      <c r="AR2308" t="s">
        <v>1</v>
      </c>
      <c r="AT2308" s="2" t="s">
        <v>0</v>
      </c>
      <c r="AU2308" s="1">
        <f t="shared" si="293"/>
        <v>3.427593231606838</v>
      </c>
      <c r="AV2308" s="1">
        <f t="shared" si="294"/>
        <v>3.283462358596219</v>
      </c>
      <c r="AW2308" s="1">
        <f t="shared" si="295"/>
        <v>3.1393314855855996</v>
      </c>
    </row>
    <row r="2309" spans="1:49" x14ac:dyDescent="0.2">
      <c r="A2309">
        <v>2307</v>
      </c>
      <c r="B2309" t="s">
        <v>7486</v>
      </c>
      <c r="C2309" t="s">
        <v>7485</v>
      </c>
      <c r="F2309" t="s">
        <v>7484</v>
      </c>
      <c r="G2309" t="s">
        <v>6</v>
      </c>
      <c r="H2309" t="s">
        <v>5</v>
      </c>
      <c r="I2309" t="s">
        <v>1764</v>
      </c>
      <c r="J2309" t="s">
        <v>7483</v>
      </c>
      <c r="K2309" t="s">
        <v>7482</v>
      </c>
      <c r="L2309" t="s">
        <v>7481</v>
      </c>
      <c r="M2309" t="s">
        <v>7480</v>
      </c>
      <c r="N2309">
        <v>4</v>
      </c>
      <c r="O2309" t="s">
        <v>7479</v>
      </c>
      <c r="P2309" t="s">
        <v>7478</v>
      </c>
      <c r="Q2309" t="s">
        <v>7477</v>
      </c>
      <c r="R2309" s="7">
        <v>41113</v>
      </c>
      <c r="S2309" s="8">
        <f t="shared" si="288"/>
        <v>2012</v>
      </c>
      <c r="T2309" s="8">
        <v>2012</v>
      </c>
      <c r="U2309" s="8">
        <f t="shared" si="289"/>
        <v>10</v>
      </c>
      <c r="V2309" s="7">
        <v>2012</v>
      </c>
      <c r="W2309" t="s">
        <v>825</v>
      </c>
      <c r="X2309" s="2">
        <v>1.365</v>
      </c>
      <c r="Y2309" s="6">
        <f t="shared" si="290"/>
        <v>3.6437895411227675E-2</v>
      </c>
      <c r="AA2309">
        <v>189545</v>
      </c>
      <c r="AB2309">
        <v>17393</v>
      </c>
      <c r="AD2309" t="s">
        <v>2</v>
      </c>
      <c r="AE2309">
        <v>61</v>
      </c>
      <c r="AF2309">
        <v>6</v>
      </c>
      <c r="AG2309">
        <v>6195034</v>
      </c>
      <c r="AH2309" t="s">
        <v>7476</v>
      </c>
      <c r="AI2309" t="s">
        <v>7475</v>
      </c>
      <c r="AJ2309" t="s">
        <v>7474</v>
      </c>
      <c r="AK2309" t="s">
        <v>7473</v>
      </c>
      <c r="AL2309">
        <v>11</v>
      </c>
      <c r="AM2309" s="5">
        <f t="shared" si="291"/>
        <v>1.1000000000000001</v>
      </c>
      <c r="AN2309" s="4">
        <f t="shared" si="292"/>
        <v>1.6660355925785689E-3</v>
      </c>
      <c r="AO2309" s="3"/>
      <c r="AP2309">
        <v>0</v>
      </c>
      <c r="AQ2309" t="s">
        <v>251</v>
      </c>
      <c r="AR2309" t="s">
        <v>1763</v>
      </c>
      <c r="AS2309" t="s">
        <v>250</v>
      </c>
      <c r="AT2309" s="2" t="s">
        <v>0</v>
      </c>
      <c r="AU2309" s="1">
        <f t="shared" si="293"/>
        <v>2.600633746563294</v>
      </c>
      <c r="AV2309" s="1">
        <f t="shared" si="294"/>
        <v>1.9051965501903121</v>
      </c>
      <c r="AW2309" s="1">
        <f t="shared" si="295"/>
        <v>1.2097593538173299</v>
      </c>
    </row>
    <row r="2310" spans="1:49" x14ac:dyDescent="0.2">
      <c r="A2310">
        <v>2308</v>
      </c>
      <c r="B2310" t="s">
        <v>7472</v>
      </c>
      <c r="C2310" t="s">
        <v>7471</v>
      </c>
      <c r="F2310" t="s">
        <v>7470</v>
      </c>
      <c r="G2310" t="s">
        <v>6</v>
      </c>
      <c r="H2310" t="s">
        <v>5</v>
      </c>
      <c r="I2310" t="s">
        <v>7469</v>
      </c>
      <c r="J2310">
        <v>60027509</v>
      </c>
      <c r="K2310" t="s">
        <v>6240</v>
      </c>
      <c r="L2310" t="s">
        <v>45</v>
      </c>
      <c r="M2310" t="s">
        <v>44</v>
      </c>
      <c r="N2310">
        <v>2</v>
      </c>
      <c r="O2310" t="s">
        <v>7468</v>
      </c>
      <c r="P2310" t="s">
        <v>7467</v>
      </c>
      <c r="Q2310" t="s">
        <v>7466</v>
      </c>
      <c r="R2310" s="7">
        <v>41113</v>
      </c>
      <c r="S2310" s="8">
        <f t="shared" si="288"/>
        <v>2012</v>
      </c>
      <c r="T2310" s="8">
        <v>2012</v>
      </c>
      <c r="U2310" s="8">
        <f t="shared" si="289"/>
        <v>10</v>
      </c>
      <c r="V2310" s="7">
        <v>2012</v>
      </c>
      <c r="W2310" t="s">
        <v>491</v>
      </c>
      <c r="X2310" s="2">
        <v>1.137</v>
      </c>
      <c r="Y2310" s="6">
        <f t="shared" si="290"/>
        <v>3.0351565628253384E-2</v>
      </c>
      <c r="AA2310">
        <v>189251</v>
      </c>
      <c r="AB2310">
        <v>17336</v>
      </c>
      <c r="AD2310" t="s">
        <v>2</v>
      </c>
      <c r="AE2310">
        <v>48</v>
      </c>
      <c r="AF2310">
        <v>3</v>
      </c>
      <c r="AG2310">
        <v>6237627</v>
      </c>
      <c r="AH2310" t="s">
        <v>7465</v>
      </c>
      <c r="AI2310" t="s">
        <v>7464</v>
      </c>
      <c r="AK2310" t="s">
        <v>7463</v>
      </c>
      <c r="AL2310">
        <v>6</v>
      </c>
      <c r="AM2310" s="5">
        <f t="shared" si="291"/>
        <v>0.6</v>
      </c>
      <c r="AN2310" s="4">
        <f t="shared" si="292"/>
        <v>9.0874668686103744E-4</v>
      </c>
      <c r="AO2310" s="3"/>
      <c r="AP2310">
        <v>0</v>
      </c>
      <c r="AR2310" t="s">
        <v>1</v>
      </c>
      <c r="AT2310" s="2" t="s">
        <v>0</v>
      </c>
      <c r="AU2310" s="1">
        <f t="shared" si="293"/>
        <v>2.1518719945835678</v>
      </c>
      <c r="AV2310" s="1">
        <f t="shared" si="294"/>
        <v>1.5630156157557209</v>
      </c>
      <c r="AW2310" s="1">
        <f t="shared" si="295"/>
        <v>0.97415923692787421</v>
      </c>
    </row>
    <row r="2311" spans="1:49" x14ac:dyDescent="0.2">
      <c r="A2311">
        <v>2309</v>
      </c>
      <c r="B2311" t="s">
        <v>7462</v>
      </c>
      <c r="C2311" t="s">
        <v>7461</v>
      </c>
      <c r="F2311" t="s">
        <v>7460</v>
      </c>
      <c r="G2311" t="s">
        <v>6</v>
      </c>
      <c r="H2311" t="s">
        <v>5</v>
      </c>
      <c r="I2311" t="s">
        <v>1712</v>
      </c>
      <c r="J2311" t="s">
        <v>7459</v>
      </c>
      <c r="K2311" t="s">
        <v>7458</v>
      </c>
      <c r="L2311" t="s">
        <v>7457</v>
      </c>
      <c r="M2311" t="s">
        <v>262</v>
      </c>
      <c r="N2311">
        <v>3</v>
      </c>
      <c r="O2311" t="s">
        <v>7456</v>
      </c>
      <c r="P2311" t="s">
        <v>7455</v>
      </c>
      <c r="Q2311" t="s">
        <v>7454</v>
      </c>
      <c r="R2311" s="7">
        <v>41113</v>
      </c>
      <c r="S2311" s="8">
        <f t="shared" si="288"/>
        <v>2012</v>
      </c>
      <c r="T2311" s="8">
        <v>2012</v>
      </c>
      <c r="U2311" s="8">
        <f t="shared" si="289"/>
        <v>10</v>
      </c>
      <c r="V2311" s="7">
        <v>2012</v>
      </c>
      <c r="W2311" t="s">
        <v>1259</v>
      </c>
      <c r="X2311" s="2">
        <v>1.3280000000000001</v>
      </c>
      <c r="Y2311" s="6">
        <f t="shared" si="290"/>
        <v>3.5450201542937994E-2</v>
      </c>
      <c r="AA2311">
        <v>15361225</v>
      </c>
      <c r="AB2311">
        <v>18894</v>
      </c>
      <c r="AD2311" t="s">
        <v>2</v>
      </c>
      <c r="AE2311">
        <v>11</v>
      </c>
      <c r="AG2311">
        <v>6224169</v>
      </c>
      <c r="AH2311" t="s">
        <v>7453</v>
      </c>
      <c r="AI2311" t="s">
        <v>7452</v>
      </c>
      <c r="AJ2311" t="s">
        <v>7451</v>
      </c>
      <c r="AK2311" t="s">
        <v>7450</v>
      </c>
      <c r="AL2311">
        <v>80</v>
      </c>
      <c r="AM2311" s="5">
        <f t="shared" si="291"/>
        <v>8</v>
      </c>
      <c r="AN2311" s="4">
        <f t="shared" si="292"/>
        <v>1.2116622491480499E-2</v>
      </c>
      <c r="AO2311" s="3"/>
      <c r="AP2311">
        <v>0</v>
      </c>
      <c r="AR2311" t="s">
        <v>1</v>
      </c>
      <c r="AT2311" s="2">
        <v>3.8340000000000001</v>
      </c>
      <c r="AU2311" s="1">
        <f t="shared" si="293"/>
        <v>2.8450127827500746</v>
      </c>
      <c r="AV2311" s="1">
        <f t="shared" si="294"/>
        <v>2.3783412017209247</v>
      </c>
      <c r="AW2311" s="1">
        <f t="shared" si="295"/>
        <v>1.9116696206917749</v>
      </c>
    </row>
    <row r="2312" spans="1:49" x14ac:dyDescent="0.2">
      <c r="A2312">
        <v>2310</v>
      </c>
      <c r="B2312" t="s">
        <v>7449</v>
      </c>
      <c r="C2312" t="s">
        <v>7448</v>
      </c>
      <c r="F2312" t="s">
        <v>7447</v>
      </c>
      <c r="G2312" t="s">
        <v>6</v>
      </c>
      <c r="H2312" t="s">
        <v>5</v>
      </c>
      <c r="I2312" t="s">
        <v>7446</v>
      </c>
      <c r="J2312" t="s">
        <v>7445</v>
      </c>
      <c r="K2312" t="s">
        <v>7444</v>
      </c>
      <c r="L2312" t="s">
        <v>7443</v>
      </c>
      <c r="M2312" t="s">
        <v>7442</v>
      </c>
      <c r="N2312">
        <v>3</v>
      </c>
      <c r="O2312" t="s">
        <v>7441</v>
      </c>
      <c r="P2312" t="s">
        <v>7440</v>
      </c>
      <c r="Q2312" t="s">
        <v>7439</v>
      </c>
      <c r="R2312" s="7">
        <v>41113</v>
      </c>
      <c r="S2312" s="8">
        <f t="shared" si="288"/>
        <v>2012</v>
      </c>
      <c r="T2312" s="8">
        <v>2012</v>
      </c>
      <c r="U2312" s="8">
        <f t="shared" si="289"/>
        <v>10</v>
      </c>
      <c r="V2312" s="7">
        <v>2012</v>
      </c>
      <c r="W2312" t="s">
        <v>261</v>
      </c>
      <c r="X2312" s="2">
        <v>1.6379999999999999</v>
      </c>
      <c r="Y2312" s="6">
        <f t="shared" si="290"/>
        <v>4.3725474493473214E-2</v>
      </c>
      <c r="AA2312" t="s">
        <v>260</v>
      </c>
      <c r="AB2312">
        <v>17391</v>
      </c>
      <c r="AD2312" t="s">
        <v>2</v>
      </c>
      <c r="AE2312">
        <v>60</v>
      </c>
      <c r="AF2312">
        <v>8</v>
      </c>
      <c r="AG2312">
        <v>6200884</v>
      </c>
      <c r="AH2312" t="s">
        <v>7438</v>
      </c>
      <c r="AI2312" t="s">
        <v>7437</v>
      </c>
      <c r="AJ2312" t="s">
        <v>7436</v>
      </c>
      <c r="AK2312" t="s">
        <v>7435</v>
      </c>
      <c r="AL2312">
        <v>10</v>
      </c>
      <c r="AM2312" s="5">
        <f t="shared" si="291"/>
        <v>1</v>
      </c>
      <c r="AN2312" s="4">
        <f t="shared" si="292"/>
        <v>1.5145778114350624E-3</v>
      </c>
      <c r="AO2312" s="3"/>
      <c r="AP2312">
        <v>0</v>
      </c>
      <c r="AQ2312" t="s">
        <v>28</v>
      </c>
      <c r="AR2312" t="s">
        <v>7434</v>
      </c>
      <c r="AS2312" t="s">
        <v>27</v>
      </c>
      <c r="AT2312" s="2">
        <v>4.931</v>
      </c>
      <c r="AU2312" s="1">
        <f t="shared" si="293"/>
        <v>3.1062205488861765</v>
      </c>
      <c r="AV2312" s="1">
        <f t="shared" si="294"/>
        <v>2.2620026152454136</v>
      </c>
      <c r="AW2312" s="1">
        <f t="shared" si="295"/>
        <v>1.4177846816046507</v>
      </c>
    </row>
    <row r="2313" spans="1:49" x14ac:dyDescent="0.2">
      <c r="A2313">
        <v>2311</v>
      </c>
      <c r="B2313" t="s">
        <v>7433</v>
      </c>
      <c r="C2313" t="s">
        <v>7432</v>
      </c>
      <c r="F2313" t="s">
        <v>7431</v>
      </c>
      <c r="G2313" t="s">
        <v>6</v>
      </c>
      <c r="H2313" t="s">
        <v>5</v>
      </c>
      <c r="I2313" t="s">
        <v>7430</v>
      </c>
      <c r="J2313">
        <v>60015331</v>
      </c>
      <c r="K2313" t="s">
        <v>496</v>
      </c>
      <c r="L2313" t="s">
        <v>495</v>
      </c>
      <c r="M2313" t="s">
        <v>494</v>
      </c>
      <c r="N2313">
        <v>1</v>
      </c>
      <c r="O2313" t="s">
        <v>7429</v>
      </c>
      <c r="P2313">
        <v>35605893800</v>
      </c>
      <c r="Q2313">
        <v>60015331</v>
      </c>
      <c r="R2313" s="7">
        <v>41113</v>
      </c>
      <c r="S2313" s="8">
        <f t="shared" si="288"/>
        <v>2012</v>
      </c>
      <c r="T2313" s="8">
        <v>2012</v>
      </c>
      <c r="U2313" s="8">
        <f t="shared" si="289"/>
        <v>10</v>
      </c>
      <c r="V2313" s="7">
        <v>2012</v>
      </c>
      <c r="W2313" t="s">
        <v>1259</v>
      </c>
      <c r="X2313" s="2">
        <v>1.3280000000000001</v>
      </c>
      <c r="Y2313" s="6">
        <f t="shared" si="290"/>
        <v>3.5450201542937994E-2</v>
      </c>
      <c r="AA2313">
        <v>15361225</v>
      </c>
      <c r="AB2313">
        <v>18894</v>
      </c>
      <c r="AD2313" t="s">
        <v>2</v>
      </c>
      <c r="AE2313">
        <v>11</v>
      </c>
      <c r="AG2313">
        <v>6225420</v>
      </c>
      <c r="AH2313" t="s">
        <v>7428</v>
      </c>
      <c r="AI2313" t="s">
        <v>7427</v>
      </c>
      <c r="AJ2313" t="s">
        <v>7426</v>
      </c>
      <c r="AK2313" t="s">
        <v>7425</v>
      </c>
      <c r="AL2313">
        <v>4</v>
      </c>
      <c r="AM2313" s="5">
        <f t="shared" si="291"/>
        <v>0.4</v>
      </c>
      <c r="AN2313" s="4">
        <f t="shared" si="292"/>
        <v>6.0583112457402507E-4</v>
      </c>
      <c r="AO2313" s="3"/>
      <c r="AP2313">
        <v>0</v>
      </c>
      <c r="AR2313" t="s">
        <v>1</v>
      </c>
      <c r="AT2313" s="2">
        <v>3.8340000000000001</v>
      </c>
      <c r="AU2313" s="1">
        <f t="shared" si="293"/>
        <v>2.4996890417428803</v>
      </c>
      <c r="AV2313" s="1">
        <f t="shared" si="294"/>
        <v>1.802801633375601</v>
      </c>
      <c r="AW2313" s="1">
        <f t="shared" si="295"/>
        <v>1.1059142250083216</v>
      </c>
    </row>
    <row r="2314" spans="1:49" x14ac:dyDescent="0.2">
      <c r="A2314">
        <v>2312</v>
      </c>
      <c r="B2314" t="s">
        <v>7424</v>
      </c>
      <c r="C2314" t="s">
        <v>7423</v>
      </c>
      <c r="F2314" t="s">
        <v>7422</v>
      </c>
      <c r="G2314" t="s">
        <v>6</v>
      </c>
      <c r="H2314" t="s">
        <v>5</v>
      </c>
      <c r="I2314" t="s">
        <v>7421</v>
      </c>
      <c r="J2314" t="s">
        <v>7420</v>
      </c>
      <c r="K2314" t="s">
        <v>7419</v>
      </c>
      <c r="L2314" t="s">
        <v>7418</v>
      </c>
      <c r="M2314" t="s">
        <v>7417</v>
      </c>
      <c r="N2314">
        <v>4</v>
      </c>
      <c r="O2314" t="s">
        <v>7416</v>
      </c>
      <c r="P2314" t="s">
        <v>7415</v>
      </c>
      <c r="Q2314" t="s">
        <v>7414</v>
      </c>
      <c r="R2314" s="7">
        <v>41113</v>
      </c>
      <c r="S2314" s="8">
        <f t="shared" si="288"/>
        <v>2012</v>
      </c>
      <c r="T2314" s="8">
        <v>2012</v>
      </c>
      <c r="U2314" s="8">
        <f t="shared" si="289"/>
        <v>10</v>
      </c>
      <c r="V2314" s="7">
        <v>2012</v>
      </c>
      <c r="W2314" t="s">
        <v>261</v>
      </c>
      <c r="X2314" s="2">
        <v>1.6379999999999999</v>
      </c>
      <c r="Y2314" s="6">
        <f t="shared" si="290"/>
        <v>4.3725474493473214E-2</v>
      </c>
      <c r="AA2314" t="s">
        <v>260</v>
      </c>
      <c r="AB2314">
        <v>17391</v>
      </c>
      <c r="AD2314" t="s">
        <v>2</v>
      </c>
      <c r="AE2314">
        <v>60</v>
      </c>
      <c r="AF2314">
        <v>8</v>
      </c>
      <c r="AG2314">
        <v>6198369</v>
      </c>
      <c r="AH2314" t="s">
        <v>7413</v>
      </c>
      <c r="AI2314" t="s">
        <v>7412</v>
      </c>
      <c r="AJ2314" t="s">
        <v>7411</v>
      </c>
      <c r="AK2314" t="s">
        <v>7410</v>
      </c>
      <c r="AL2314">
        <v>7</v>
      </c>
      <c r="AM2314" s="5">
        <f t="shared" si="291"/>
        <v>0.7</v>
      </c>
      <c r="AN2314" s="4">
        <f t="shared" si="292"/>
        <v>1.0602044680045437E-3</v>
      </c>
      <c r="AO2314" s="3"/>
      <c r="AP2314">
        <v>0</v>
      </c>
      <c r="AQ2314" t="s">
        <v>272</v>
      </c>
      <c r="AR2314" t="s">
        <v>1</v>
      </c>
      <c r="AS2314" t="s">
        <v>271</v>
      </c>
      <c r="AT2314" s="2">
        <v>4.931</v>
      </c>
      <c r="AU2314" s="1">
        <f t="shared" si="293"/>
        <v>3.0925893485832612</v>
      </c>
      <c r="AV2314" s="1">
        <f t="shared" si="294"/>
        <v>2.2392839480738882</v>
      </c>
      <c r="AW2314" s="1">
        <f t="shared" si="295"/>
        <v>1.3859785475645143</v>
      </c>
    </row>
    <row r="2315" spans="1:49" x14ac:dyDescent="0.2">
      <c r="A2315">
        <v>2313</v>
      </c>
      <c r="B2315" t="s">
        <v>7409</v>
      </c>
      <c r="C2315" t="s">
        <v>7408</v>
      </c>
      <c r="F2315" t="s">
        <v>7407</v>
      </c>
      <c r="G2315" t="s">
        <v>6</v>
      </c>
      <c r="H2315" t="s">
        <v>5</v>
      </c>
      <c r="I2315" t="s">
        <v>7406</v>
      </c>
      <c r="J2315" t="s">
        <v>7405</v>
      </c>
      <c r="K2315" t="s">
        <v>7404</v>
      </c>
      <c r="L2315" t="s">
        <v>7403</v>
      </c>
      <c r="M2315" t="s">
        <v>7402</v>
      </c>
      <c r="N2315">
        <v>2</v>
      </c>
      <c r="O2315" t="s">
        <v>7401</v>
      </c>
      <c r="P2315" t="s">
        <v>7400</v>
      </c>
      <c r="Q2315" t="s">
        <v>7399</v>
      </c>
      <c r="R2315" s="7">
        <v>41113</v>
      </c>
      <c r="S2315" s="8">
        <f t="shared" si="288"/>
        <v>2012</v>
      </c>
      <c r="T2315" s="8">
        <v>2012</v>
      </c>
      <c r="U2315" s="8">
        <f t="shared" si="289"/>
        <v>10</v>
      </c>
      <c r="V2315" s="7">
        <v>2012</v>
      </c>
      <c r="W2315" t="s">
        <v>1259</v>
      </c>
      <c r="X2315" s="2">
        <v>1.3280000000000001</v>
      </c>
      <c r="Y2315" s="6">
        <f t="shared" si="290"/>
        <v>3.5450201542937994E-2</v>
      </c>
      <c r="AA2315">
        <v>15361225</v>
      </c>
      <c r="AB2315">
        <v>18894</v>
      </c>
      <c r="AD2315" t="s">
        <v>2</v>
      </c>
      <c r="AE2315">
        <v>11</v>
      </c>
      <c r="AG2315">
        <v>6227329</v>
      </c>
      <c r="AH2315" t="s">
        <v>7398</v>
      </c>
      <c r="AI2315" t="s">
        <v>7397</v>
      </c>
      <c r="AJ2315" t="s">
        <v>7396</v>
      </c>
      <c r="AK2315" t="s">
        <v>7395</v>
      </c>
      <c r="AL2315">
        <v>32</v>
      </c>
      <c r="AM2315" s="5">
        <f t="shared" si="291"/>
        <v>3.2</v>
      </c>
      <c r="AN2315" s="4">
        <f t="shared" si="292"/>
        <v>4.8466489965922005E-3</v>
      </c>
      <c r="AO2315" s="3"/>
      <c r="AP2315">
        <v>0</v>
      </c>
      <c r="AR2315" t="s">
        <v>7394</v>
      </c>
      <c r="AT2315" s="2">
        <v>3.8340000000000001</v>
      </c>
      <c r="AU2315" s="1">
        <f t="shared" si="293"/>
        <v>2.6269135779034256</v>
      </c>
      <c r="AV2315" s="1">
        <f t="shared" si="294"/>
        <v>2.0148425269765098</v>
      </c>
      <c r="AW2315" s="1">
        <f t="shared" si="295"/>
        <v>1.402771476049594</v>
      </c>
    </row>
    <row r="2316" spans="1:49" x14ac:dyDescent="0.2">
      <c r="A2316">
        <v>2314</v>
      </c>
      <c r="B2316" t="s">
        <v>7393</v>
      </c>
      <c r="C2316" t="s">
        <v>7392</v>
      </c>
      <c r="F2316" t="s">
        <v>7391</v>
      </c>
      <c r="G2316" t="s">
        <v>6</v>
      </c>
      <c r="H2316" t="s">
        <v>5</v>
      </c>
      <c r="I2316" t="s">
        <v>7390</v>
      </c>
      <c r="J2316" t="s">
        <v>7389</v>
      </c>
      <c r="K2316" t="s">
        <v>7388</v>
      </c>
      <c r="L2316" t="s">
        <v>7387</v>
      </c>
      <c r="M2316" t="s">
        <v>7074</v>
      </c>
      <c r="N2316">
        <v>3</v>
      </c>
      <c r="O2316" t="s">
        <v>7386</v>
      </c>
      <c r="P2316" t="s">
        <v>7385</v>
      </c>
      <c r="Q2316" t="s">
        <v>7384</v>
      </c>
      <c r="R2316" s="7">
        <v>41113</v>
      </c>
      <c r="S2316" s="8">
        <f t="shared" si="288"/>
        <v>2012</v>
      </c>
      <c r="T2316" s="8">
        <v>2012</v>
      </c>
      <c r="U2316" s="8">
        <f t="shared" si="289"/>
        <v>10</v>
      </c>
      <c r="V2316" s="7">
        <v>2012</v>
      </c>
      <c r="W2316" t="s">
        <v>825</v>
      </c>
      <c r="X2316" s="2">
        <v>1.365</v>
      </c>
      <c r="Y2316" s="6">
        <f t="shared" si="290"/>
        <v>3.6437895411227675E-2</v>
      </c>
      <c r="AA2316">
        <v>189545</v>
      </c>
      <c r="AB2316">
        <v>17393</v>
      </c>
      <c r="AD2316" t="s">
        <v>2</v>
      </c>
      <c r="AE2316">
        <v>61</v>
      </c>
      <c r="AF2316">
        <v>6</v>
      </c>
      <c r="AG2316">
        <v>6193238</v>
      </c>
      <c r="AH2316" t="s">
        <v>7383</v>
      </c>
      <c r="AI2316" t="s">
        <v>7382</v>
      </c>
      <c r="AJ2316" t="s">
        <v>7381</v>
      </c>
      <c r="AK2316" t="s">
        <v>7380</v>
      </c>
      <c r="AL2316">
        <v>2</v>
      </c>
      <c r="AM2316" s="5">
        <f t="shared" si="291"/>
        <v>0.2</v>
      </c>
      <c r="AN2316" s="4">
        <f t="shared" si="292"/>
        <v>3.0291556228701253E-4</v>
      </c>
      <c r="AO2316" s="3"/>
      <c r="AP2316">
        <v>0</v>
      </c>
      <c r="AQ2316" t="s">
        <v>230</v>
      </c>
      <c r="AR2316" t="s">
        <v>7379</v>
      </c>
      <c r="AS2316" t="s">
        <v>229</v>
      </c>
      <c r="AT2316" s="2" t="s">
        <v>0</v>
      </c>
      <c r="AU2316" s="1">
        <f t="shared" si="293"/>
        <v>2.5597401456545472</v>
      </c>
      <c r="AV2316" s="1">
        <f t="shared" si="294"/>
        <v>1.8370405486757342</v>
      </c>
      <c r="AW2316" s="1">
        <f t="shared" si="295"/>
        <v>1.1143409516969212</v>
      </c>
    </row>
    <row r="2317" spans="1:49" x14ac:dyDescent="0.2">
      <c r="A2317">
        <v>2315</v>
      </c>
      <c r="B2317" t="s">
        <v>7378</v>
      </c>
      <c r="C2317" t="s">
        <v>7377</v>
      </c>
      <c r="F2317" t="s">
        <v>7376</v>
      </c>
      <c r="G2317" t="s">
        <v>6</v>
      </c>
      <c r="H2317" t="s">
        <v>5</v>
      </c>
      <c r="I2317" t="s">
        <v>7375</v>
      </c>
      <c r="J2317" t="s">
        <v>7370</v>
      </c>
      <c r="K2317" t="s">
        <v>7374</v>
      </c>
      <c r="L2317" t="s">
        <v>7373</v>
      </c>
      <c r="M2317" t="s">
        <v>262</v>
      </c>
      <c r="N2317">
        <v>2</v>
      </c>
      <c r="O2317" t="s">
        <v>7372</v>
      </c>
      <c r="P2317" t="s">
        <v>7371</v>
      </c>
      <c r="Q2317" t="s">
        <v>7370</v>
      </c>
      <c r="R2317" s="7">
        <v>41113</v>
      </c>
      <c r="S2317" s="8">
        <f t="shared" si="288"/>
        <v>2012</v>
      </c>
      <c r="T2317" s="8">
        <v>2012</v>
      </c>
      <c r="U2317" s="8">
        <f t="shared" si="289"/>
        <v>10</v>
      </c>
      <c r="V2317" s="7">
        <v>2012</v>
      </c>
      <c r="W2317" t="s">
        <v>1564</v>
      </c>
      <c r="X2317" s="2">
        <v>0.371</v>
      </c>
      <c r="Y2317" s="6">
        <f t="shared" si="290"/>
        <v>9.9036331117695747E-3</v>
      </c>
      <c r="AA2317">
        <v>486604</v>
      </c>
      <c r="AB2317">
        <v>28580</v>
      </c>
      <c r="AD2317" t="s">
        <v>2</v>
      </c>
      <c r="AE2317">
        <v>47</v>
      </c>
      <c r="AF2317">
        <v>4</v>
      </c>
      <c r="AG2317" t="s">
        <v>7369</v>
      </c>
      <c r="AI2317" t="s">
        <v>7368</v>
      </c>
      <c r="AK2317" t="s">
        <v>7367</v>
      </c>
      <c r="AL2317">
        <v>28</v>
      </c>
      <c r="AM2317" s="5">
        <f t="shared" si="291"/>
        <v>2.8</v>
      </c>
      <c r="AN2317" s="4">
        <f t="shared" si="292"/>
        <v>4.2408178720181747E-3</v>
      </c>
      <c r="AO2317" s="3"/>
      <c r="AP2317">
        <v>1</v>
      </c>
      <c r="AR2317" t="s">
        <v>1</v>
      </c>
      <c r="AT2317" s="2">
        <v>1.431</v>
      </c>
      <c r="AU2317" s="1">
        <f t="shared" si="293"/>
        <v>0.82047885398441545</v>
      </c>
      <c r="AV2317" s="1">
        <f t="shared" si="294"/>
        <v>0.70722254918938743</v>
      </c>
      <c r="AW2317" s="1">
        <f t="shared" si="295"/>
        <v>0.59396624439435941</v>
      </c>
    </row>
    <row r="2318" spans="1:49" x14ac:dyDescent="0.2">
      <c r="A2318">
        <v>2316</v>
      </c>
      <c r="B2318" t="s">
        <v>7366</v>
      </c>
      <c r="C2318" t="s">
        <v>7365</v>
      </c>
      <c r="F2318" t="s">
        <v>7364</v>
      </c>
      <c r="G2318" t="s">
        <v>6</v>
      </c>
      <c r="H2318" t="s">
        <v>5</v>
      </c>
      <c r="I2318" t="s">
        <v>7363</v>
      </c>
      <c r="J2318">
        <v>60023020</v>
      </c>
      <c r="K2318" t="s">
        <v>2250</v>
      </c>
      <c r="L2318" t="s">
        <v>2249</v>
      </c>
      <c r="M2318" t="s">
        <v>21</v>
      </c>
      <c r="N2318">
        <v>2</v>
      </c>
      <c r="O2318" t="s">
        <v>7362</v>
      </c>
      <c r="P2318" t="s">
        <v>7361</v>
      </c>
      <c r="Q2318" t="s">
        <v>7360</v>
      </c>
      <c r="R2318" s="7">
        <v>41113</v>
      </c>
      <c r="S2318" s="8">
        <f t="shared" si="288"/>
        <v>2012</v>
      </c>
      <c r="T2318" s="8">
        <v>2012</v>
      </c>
      <c r="U2318" s="8">
        <f t="shared" si="289"/>
        <v>10</v>
      </c>
      <c r="V2318" s="7">
        <v>2012</v>
      </c>
      <c r="W2318" t="s">
        <v>1259</v>
      </c>
      <c r="X2318" s="2">
        <v>1.3280000000000001</v>
      </c>
      <c r="Y2318" s="6">
        <f t="shared" si="290"/>
        <v>3.5450201542937994E-2</v>
      </c>
      <c r="AA2318">
        <v>15361225</v>
      </c>
      <c r="AB2318">
        <v>18894</v>
      </c>
      <c r="AD2318" t="s">
        <v>2</v>
      </c>
      <c r="AE2318">
        <v>11</v>
      </c>
      <c r="AG2318">
        <v>6221943</v>
      </c>
      <c r="AH2318" t="s">
        <v>7359</v>
      </c>
      <c r="AI2318" t="s">
        <v>7358</v>
      </c>
      <c r="AJ2318" t="s">
        <v>7357</v>
      </c>
      <c r="AK2318" t="s">
        <v>7356</v>
      </c>
      <c r="AL2318">
        <v>8</v>
      </c>
      <c r="AM2318" s="5">
        <f t="shared" si="291"/>
        <v>0.8</v>
      </c>
      <c r="AN2318" s="4">
        <f t="shared" si="292"/>
        <v>1.2116622491480501E-3</v>
      </c>
      <c r="AO2318" s="3"/>
      <c r="AP2318">
        <v>0</v>
      </c>
      <c r="AQ2318" t="s">
        <v>462</v>
      </c>
      <c r="AR2318" t="s">
        <v>7355</v>
      </c>
      <c r="AS2318" t="s">
        <v>461</v>
      </c>
      <c r="AT2318" s="2">
        <v>3.8340000000000001</v>
      </c>
      <c r="AU2318" s="1">
        <f t="shared" si="293"/>
        <v>2.5178639754801009</v>
      </c>
      <c r="AV2318" s="1">
        <f t="shared" si="294"/>
        <v>1.8330931896043023</v>
      </c>
      <c r="AW2318" s="1">
        <f t="shared" si="295"/>
        <v>1.1483224037285034</v>
      </c>
    </row>
    <row r="2319" spans="1:49" x14ac:dyDescent="0.2">
      <c r="A2319">
        <v>2317</v>
      </c>
      <c r="B2319" t="s">
        <v>7354</v>
      </c>
      <c r="C2319" t="s">
        <v>7353</v>
      </c>
      <c r="F2319" t="s">
        <v>7352</v>
      </c>
      <c r="G2319" t="s">
        <v>6</v>
      </c>
      <c r="H2319" t="s">
        <v>5</v>
      </c>
      <c r="I2319" t="s">
        <v>7351</v>
      </c>
      <c r="J2319">
        <v>60018257</v>
      </c>
      <c r="K2319" t="s">
        <v>1038</v>
      </c>
      <c r="L2319" t="s">
        <v>100</v>
      </c>
      <c r="M2319" t="s">
        <v>99</v>
      </c>
      <c r="N2319">
        <v>2</v>
      </c>
      <c r="O2319" t="s">
        <v>7350</v>
      </c>
      <c r="P2319" t="s">
        <v>7349</v>
      </c>
      <c r="Q2319" t="s">
        <v>1037</v>
      </c>
      <c r="R2319" s="7">
        <v>41113</v>
      </c>
      <c r="S2319" s="8">
        <f t="shared" si="288"/>
        <v>2012</v>
      </c>
      <c r="T2319" s="8">
        <v>2012</v>
      </c>
      <c r="U2319" s="8">
        <f t="shared" si="289"/>
        <v>10</v>
      </c>
      <c r="V2319" s="7">
        <v>2012</v>
      </c>
      <c r="W2319" t="s">
        <v>1259</v>
      </c>
      <c r="X2319" s="2">
        <v>1.3280000000000001</v>
      </c>
      <c r="Y2319" s="6">
        <f t="shared" si="290"/>
        <v>3.5450201542937994E-2</v>
      </c>
      <c r="AA2319">
        <v>15361225</v>
      </c>
      <c r="AB2319">
        <v>18894</v>
      </c>
      <c r="AD2319" t="s">
        <v>2</v>
      </c>
      <c r="AE2319">
        <v>11</v>
      </c>
      <c r="AG2319">
        <v>6220846</v>
      </c>
      <c r="AH2319" t="s">
        <v>7348</v>
      </c>
      <c r="AI2319" t="s">
        <v>7347</v>
      </c>
      <c r="AJ2319" t="s">
        <v>7346</v>
      </c>
      <c r="AK2319" t="s">
        <v>7345</v>
      </c>
      <c r="AL2319">
        <v>3</v>
      </c>
      <c r="AM2319" s="5">
        <f t="shared" si="291"/>
        <v>0.3</v>
      </c>
      <c r="AN2319" s="4">
        <f t="shared" si="292"/>
        <v>4.5437334343051872E-4</v>
      </c>
      <c r="AO2319" s="3"/>
      <c r="AP2319">
        <v>1</v>
      </c>
      <c r="AQ2319" t="s">
        <v>7344</v>
      </c>
      <c r="AR2319">
        <v>200911014</v>
      </c>
      <c r="AS2319" t="s">
        <v>1038</v>
      </c>
      <c r="AT2319" s="2">
        <v>3.8340000000000001</v>
      </c>
      <c r="AU2319" s="1">
        <f t="shared" si="293"/>
        <v>2.4951453083085751</v>
      </c>
      <c r="AV2319" s="1">
        <f t="shared" si="294"/>
        <v>1.7952287443184258</v>
      </c>
      <c r="AW2319" s="1">
        <f t="shared" si="295"/>
        <v>1.0953121803282762</v>
      </c>
    </row>
    <row r="2320" spans="1:49" x14ac:dyDescent="0.2">
      <c r="A2320">
        <v>2318</v>
      </c>
      <c r="B2320" t="s">
        <v>7343</v>
      </c>
      <c r="C2320" t="s">
        <v>7342</v>
      </c>
      <c r="F2320" t="s">
        <v>7341</v>
      </c>
      <c r="G2320" t="s">
        <v>6</v>
      </c>
      <c r="H2320" t="s">
        <v>5</v>
      </c>
      <c r="I2320" t="s">
        <v>7340</v>
      </c>
      <c r="J2320">
        <v>60014171</v>
      </c>
      <c r="K2320" t="s">
        <v>374</v>
      </c>
      <c r="L2320" t="s">
        <v>373</v>
      </c>
      <c r="M2320" t="s">
        <v>172</v>
      </c>
      <c r="N2320">
        <v>3</v>
      </c>
      <c r="O2320" t="s">
        <v>7339</v>
      </c>
      <c r="P2320" t="s">
        <v>7338</v>
      </c>
      <c r="Q2320" t="s">
        <v>2777</v>
      </c>
      <c r="R2320" s="7">
        <v>41113</v>
      </c>
      <c r="S2320" s="8">
        <f t="shared" si="288"/>
        <v>2012</v>
      </c>
      <c r="T2320" s="8">
        <v>2012</v>
      </c>
      <c r="U2320" s="8">
        <f t="shared" si="289"/>
        <v>10</v>
      </c>
      <c r="V2320" s="7">
        <v>2012</v>
      </c>
      <c r="W2320" t="s">
        <v>463</v>
      </c>
      <c r="X2320" s="2">
        <v>1.218</v>
      </c>
      <c r="Y2320" s="6">
        <f t="shared" si="290"/>
        <v>3.2513814366941618E-2</v>
      </c>
      <c r="AA2320">
        <v>189448</v>
      </c>
      <c r="AB2320">
        <v>15107</v>
      </c>
      <c r="AD2320" t="s">
        <v>2</v>
      </c>
      <c r="AE2320">
        <v>58</v>
      </c>
      <c r="AF2320">
        <v>8</v>
      </c>
      <c r="AG2320">
        <v>6205388</v>
      </c>
      <c r="AH2320" t="s">
        <v>7337</v>
      </c>
      <c r="AI2320" t="s">
        <v>7336</v>
      </c>
      <c r="AJ2320" t="s">
        <v>7335</v>
      </c>
      <c r="AK2320" t="s">
        <v>7334</v>
      </c>
      <c r="AL2320">
        <v>7</v>
      </c>
      <c r="AM2320" s="5">
        <f t="shared" si="291"/>
        <v>0.7</v>
      </c>
      <c r="AN2320" s="4">
        <f t="shared" si="292"/>
        <v>1.0602044680045437E-3</v>
      </c>
      <c r="AO2320" s="3"/>
      <c r="AP2320">
        <v>0</v>
      </c>
      <c r="AQ2320" t="s">
        <v>1951</v>
      </c>
      <c r="AR2320" t="s">
        <v>1</v>
      </c>
      <c r="AS2320" t="s">
        <v>1950</v>
      </c>
      <c r="AT2320" s="2" t="s">
        <v>0</v>
      </c>
      <c r="AU2320" s="1">
        <f t="shared" si="293"/>
        <v>2.3077731397260495</v>
      </c>
      <c r="AV2320" s="1">
        <f t="shared" si="294"/>
        <v>1.6787009417473082</v>
      </c>
      <c r="AW2320" s="1">
        <f t="shared" si="295"/>
        <v>1.0496287437685665</v>
      </c>
    </row>
    <row r="2321" spans="1:49" x14ac:dyDescent="0.2">
      <c r="A2321">
        <v>2319</v>
      </c>
      <c r="B2321" t="s">
        <v>7333</v>
      </c>
      <c r="C2321" t="s">
        <v>7332</v>
      </c>
      <c r="F2321" t="s">
        <v>7331</v>
      </c>
      <c r="G2321" t="s">
        <v>6</v>
      </c>
      <c r="H2321" t="s">
        <v>5</v>
      </c>
      <c r="I2321" t="s">
        <v>2891</v>
      </c>
      <c r="J2321" t="s">
        <v>2948</v>
      </c>
      <c r="K2321" t="s">
        <v>2947</v>
      </c>
      <c r="L2321" t="s">
        <v>2946</v>
      </c>
      <c r="M2321" t="s">
        <v>2945</v>
      </c>
      <c r="N2321">
        <v>5</v>
      </c>
      <c r="O2321" t="s">
        <v>7330</v>
      </c>
      <c r="P2321" t="s">
        <v>7329</v>
      </c>
      <c r="Q2321" t="s">
        <v>7328</v>
      </c>
      <c r="R2321" s="7">
        <v>41113</v>
      </c>
      <c r="S2321" s="8">
        <f t="shared" si="288"/>
        <v>2012</v>
      </c>
      <c r="T2321" s="8">
        <v>2012</v>
      </c>
      <c r="U2321" s="8">
        <f t="shared" si="289"/>
        <v>10</v>
      </c>
      <c r="V2321" s="7">
        <v>2012</v>
      </c>
      <c r="W2321" t="s">
        <v>825</v>
      </c>
      <c r="X2321" s="2">
        <v>1.365</v>
      </c>
      <c r="Y2321" s="6">
        <f t="shared" si="290"/>
        <v>3.6437895411227675E-2</v>
      </c>
      <c r="AA2321">
        <v>189545</v>
      </c>
      <c r="AB2321">
        <v>17393</v>
      </c>
      <c r="AD2321" t="s">
        <v>2</v>
      </c>
      <c r="AE2321">
        <v>61</v>
      </c>
      <c r="AF2321">
        <v>6</v>
      </c>
      <c r="AG2321">
        <v>6187751</v>
      </c>
      <c r="AH2321" t="s">
        <v>7327</v>
      </c>
      <c r="AI2321" t="s">
        <v>7326</v>
      </c>
      <c r="AJ2321" t="s">
        <v>7325</v>
      </c>
      <c r="AK2321" t="s">
        <v>7324</v>
      </c>
      <c r="AL2321">
        <v>106</v>
      </c>
      <c r="AM2321" s="5">
        <f t="shared" si="291"/>
        <v>10.6</v>
      </c>
      <c r="AN2321" s="4">
        <f t="shared" si="292"/>
        <v>1.605452480121166E-2</v>
      </c>
      <c r="AO2321" s="3"/>
      <c r="AP2321">
        <v>0</v>
      </c>
      <c r="AQ2321" t="s">
        <v>255</v>
      </c>
      <c r="AR2321">
        <v>520126</v>
      </c>
      <c r="AS2321" t="s">
        <v>254</v>
      </c>
      <c r="AT2321" s="2" t="s">
        <v>0</v>
      </c>
      <c r="AU2321" s="1">
        <f t="shared" si="293"/>
        <v>3.0322884228222864</v>
      </c>
      <c r="AV2321" s="1">
        <f t="shared" si="294"/>
        <v>2.6246210106219667</v>
      </c>
      <c r="AW2321" s="1">
        <f t="shared" si="295"/>
        <v>2.2169535984216462</v>
      </c>
    </row>
    <row r="2322" spans="1:49" x14ac:dyDescent="0.2">
      <c r="A2322">
        <v>2320</v>
      </c>
      <c r="B2322" t="s">
        <v>7323</v>
      </c>
      <c r="C2322" t="s">
        <v>7322</v>
      </c>
      <c r="F2322" t="s">
        <v>7321</v>
      </c>
      <c r="G2322" t="s">
        <v>6</v>
      </c>
      <c r="H2322" t="s">
        <v>5</v>
      </c>
      <c r="I2322" t="s">
        <v>7320</v>
      </c>
      <c r="J2322">
        <v>60007592</v>
      </c>
      <c r="K2322" t="s">
        <v>23</v>
      </c>
      <c r="L2322" t="s">
        <v>22</v>
      </c>
      <c r="M2322" t="s">
        <v>21</v>
      </c>
      <c r="N2322">
        <v>4</v>
      </c>
      <c r="O2322" t="s">
        <v>7319</v>
      </c>
      <c r="P2322" t="s">
        <v>7318</v>
      </c>
      <c r="Q2322" t="s">
        <v>7317</v>
      </c>
      <c r="R2322" s="7">
        <v>41113</v>
      </c>
      <c r="S2322" s="8">
        <f t="shared" si="288"/>
        <v>2012</v>
      </c>
      <c r="T2322" s="8">
        <v>2012</v>
      </c>
      <c r="U2322" s="8">
        <f t="shared" si="289"/>
        <v>10</v>
      </c>
      <c r="V2322" s="7">
        <v>2012</v>
      </c>
      <c r="W2322" t="s">
        <v>1259</v>
      </c>
      <c r="X2322" s="2">
        <v>1.3280000000000001</v>
      </c>
      <c r="Y2322" s="6">
        <f t="shared" si="290"/>
        <v>3.5450201542937994E-2</v>
      </c>
      <c r="AA2322">
        <v>15361225</v>
      </c>
      <c r="AB2322">
        <v>18894</v>
      </c>
      <c r="AD2322" t="s">
        <v>2</v>
      </c>
      <c r="AE2322">
        <v>11</v>
      </c>
      <c r="AG2322">
        <v>6220845</v>
      </c>
      <c r="AH2322" t="s">
        <v>7316</v>
      </c>
      <c r="AI2322" t="s">
        <v>7315</v>
      </c>
      <c r="AJ2322" t="s">
        <v>7314</v>
      </c>
      <c r="AK2322" t="s">
        <v>7313</v>
      </c>
      <c r="AL2322">
        <v>5</v>
      </c>
      <c r="AM2322" s="5">
        <f t="shared" si="291"/>
        <v>0.5</v>
      </c>
      <c r="AN2322" s="4">
        <f t="shared" si="292"/>
        <v>7.572889057175312E-4</v>
      </c>
      <c r="AO2322" s="3"/>
      <c r="AP2322">
        <v>0</v>
      </c>
      <c r="AQ2322" t="s">
        <v>2699</v>
      </c>
      <c r="AR2322" t="s">
        <v>2988</v>
      </c>
      <c r="AS2322" t="s">
        <v>2698</v>
      </c>
      <c r="AT2322" s="2">
        <v>3.8340000000000001</v>
      </c>
      <c r="AU2322" s="1">
        <f t="shared" si="293"/>
        <v>2.5042327751771856</v>
      </c>
      <c r="AV2322" s="1">
        <f t="shared" si="294"/>
        <v>1.8103745224327763</v>
      </c>
      <c r="AW2322" s="1">
        <f t="shared" si="295"/>
        <v>1.116516269688367</v>
      </c>
    </row>
    <row r="2323" spans="1:49" x14ac:dyDescent="0.2">
      <c r="A2323">
        <v>2321</v>
      </c>
      <c r="B2323" t="s">
        <v>7312</v>
      </c>
      <c r="C2323" t="s">
        <v>7311</v>
      </c>
      <c r="F2323" t="s">
        <v>7310</v>
      </c>
      <c r="G2323" t="s">
        <v>6</v>
      </c>
      <c r="H2323" t="s">
        <v>5</v>
      </c>
      <c r="I2323" t="s">
        <v>7309</v>
      </c>
      <c r="J2323" t="s">
        <v>7308</v>
      </c>
      <c r="K2323" t="s">
        <v>7307</v>
      </c>
      <c r="L2323" t="s">
        <v>7306</v>
      </c>
      <c r="M2323" t="s">
        <v>262</v>
      </c>
      <c r="N2323">
        <v>2</v>
      </c>
      <c r="O2323" t="s">
        <v>7305</v>
      </c>
      <c r="P2323" t="s">
        <v>7304</v>
      </c>
      <c r="Q2323" t="s">
        <v>7303</v>
      </c>
      <c r="R2323" s="7">
        <v>41113</v>
      </c>
      <c r="S2323" s="8">
        <f t="shared" si="288"/>
        <v>2012</v>
      </c>
      <c r="T2323" s="8">
        <v>2012</v>
      </c>
      <c r="U2323" s="8">
        <f t="shared" si="289"/>
        <v>10</v>
      </c>
      <c r="V2323" s="7">
        <v>2012</v>
      </c>
      <c r="W2323" t="s">
        <v>463</v>
      </c>
      <c r="X2323" s="2">
        <v>1.218</v>
      </c>
      <c r="Y2323" s="6">
        <f t="shared" si="290"/>
        <v>3.2513814366941618E-2</v>
      </c>
      <c r="AA2323">
        <v>189448</v>
      </c>
      <c r="AB2323">
        <v>15107</v>
      </c>
      <c r="AD2323" t="s">
        <v>2</v>
      </c>
      <c r="AE2323">
        <v>58</v>
      </c>
      <c r="AF2323">
        <v>8</v>
      </c>
      <c r="AG2323">
        <v>6205392</v>
      </c>
      <c r="AH2323" t="s">
        <v>7302</v>
      </c>
      <c r="AI2323" t="s">
        <v>7301</v>
      </c>
      <c r="AJ2323" t="s">
        <v>7300</v>
      </c>
      <c r="AK2323" t="s">
        <v>7299</v>
      </c>
      <c r="AL2323">
        <v>6</v>
      </c>
      <c r="AM2323" s="5">
        <f t="shared" si="291"/>
        <v>0.6</v>
      </c>
      <c r="AN2323" s="4">
        <f t="shared" si="292"/>
        <v>9.0874668686103744E-4</v>
      </c>
      <c r="AO2323" s="3"/>
      <c r="AP2323">
        <v>0</v>
      </c>
      <c r="AR2323" t="s">
        <v>1</v>
      </c>
      <c r="AT2323" s="2" t="s">
        <v>0</v>
      </c>
      <c r="AU2323" s="1">
        <f t="shared" si="293"/>
        <v>2.3032294062917442</v>
      </c>
      <c r="AV2323" s="1">
        <f t="shared" si="294"/>
        <v>1.6711280526901326</v>
      </c>
      <c r="AW2323" s="1">
        <f t="shared" si="295"/>
        <v>1.0390266990885211</v>
      </c>
    </row>
    <row r="2324" spans="1:49" x14ac:dyDescent="0.2">
      <c r="A2324">
        <v>2322</v>
      </c>
      <c r="B2324" t="s">
        <v>7298</v>
      </c>
      <c r="C2324" t="s">
        <v>7297</v>
      </c>
      <c r="F2324" t="s">
        <v>7296</v>
      </c>
      <c r="G2324" t="s">
        <v>6</v>
      </c>
      <c r="H2324" t="s">
        <v>5</v>
      </c>
      <c r="I2324" t="s">
        <v>2476</v>
      </c>
      <c r="J2324" t="s">
        <v>2475</v>
      </c>
      <c r="K2324" t="s">
        <v>2474</v>
      </c>
      <c r="L2324" t="s">
        <v>2473</v>
      </c>
      <c r="M2324" t="s">
        <v>2472</v>
      </c>
      <c r="N2324">
        <v>5</v>
      </c>
      <c r="O2324" t="s">
        <v>7295</v>
      </c>
      <c r="P2324" t="s">
        <v>7294</v>
      </c>
      <c r="Q2324" t="s">
        <v>7293</v>
      </c>
      <c r="R2324" s="7">
        <v>41113</v>
      </c>
      <c r="S2324" s="8">
        <f t="shared" si="288"/>
        <v>2012</v>
      </c>
      <c r="T2324" s="8">
        <v>2012</v>
      </c>
      <c r="U2324" s="8">
        <f t="shared" si="289"/>
        <v>10</v>
      </c>
      <c r="V2324" s="7">
        <v>2012</v>
      </c>
      <c r="W2324" t="s">
        <v>7292</v>
      </c>
      <c r="X2324" s="2">
        <v>0.36699999999999999</v>
      </c>
      <c r="Y2324" s="6">
        <f t="shared" si="290"/>
        <v>9.7968553962787964E-3</v>
      </c>
      <c r="AA2324">
        <v>9540911</v>
      </c>
      <c r="AB2324">
        <v>29560</v>
      </c>
      <c r="AD2324" t="s">
        <v>2</v>
      </c>
      <c r="AE2324">
        <v>24</v>
      </c>
      <c r="AF2324">
        <v>3</v>
      </c>
      <c r="AH2324" t="s">
        <v>7291</v>
      </c>
      <c r="AI2324" t="s">
        <v>7290</v>
      </c>
      <c r="AJ2324" t="s">
        <v>7289</v>
      </c>
      <c r="AK2324" t="s">
        <v>7288</v>
      </c>
      <c r="AL2324">
        <v>10</v>
      </c>
      <c r="AM2324" s="5">
        <f t="shared" si="291"/>
        <v>1</v>
      </c>
      <c r="AN2324" s="4">
        <f t="shared" si="292"/>
        <v>1.5145778114350624E-3</v>
      </c>
      <c r="AO2324" s="3"/>
      <c r="AP2324">
        <v>0</v>
      </c>
      <c r="AR2324" t="s">
        <v>1</v>
      </c>
      <c r="AT2324" s="2" t="s">
        <v>0</v>
      </c>
      <c r="AU2324" s="1">
        <f t="shared" si="293"/>
        <v>0.73121721208256751</v>
      </c>
      <c r="AV2324" s="1">
        <f t="shared" si="294"/>
        <v>0.56557166038569295</v>
      </c>
      <c r="AW2324" s="1">
        <f t="shared" si="295"/>
        <v>0.39992610868881828</v>
      </c>
    </row>
    <row r="2325" spans="1:49" x14ac:dyDescent="0.2">
      <c r="A2325">
        <v>2323</v>
      </c>
      <c r="B2325" t="s">
        <v>7287</v>
      </c>
      <c r="C2325" t="s">
        <v>7286</v>
      </c>
      <c r="F2325" t="s">
        <v>7285</v>
      </c>
      <c r="G2325" t="s">
        <v>6</v>
      </c>
      <c r="H2325" t="s">
        <v>5</v>
      </c>
      <c r="I2325" t="s">
        <v>1394</v>
      </c>
      <c r="J2325" t="s">
        <v>7284</v>
      </c>
      <c r="K2325" t="s">
        <v>7283</v>
      </c>
      <c r="L2325" t="s">
        <v>7282</v>
      </c>
      <c r="M2325" t="s">
        <v>186</v>
      </c>
      <c r="N2325">
        <v>4</v>
      </c>
      <c r="O2325" t="s">
        <v>7281</v>
      </c>
      <c r="P2325" t="s">
        <v>7280</v>
      </c>
      <c r="Q2325" t="s">
        <v>7279</v>
      </c>
      <c r="R2325" s="7">
        <v>41113</v>
      </c>
      <c r="S2325" s="8">
        <f t="shared" si="288"/>
        <v>2012</v>
      </c>
      <c r="T2325" s="8">
        <v>2012</v>
      </c>
      <c r="U2325" s="8">
        <f t="shared" si="289"/>
        <v>10</v>
      </c>
      <c r="V2325" s="7">
        <v>2012</v>
      </c>
      <c r="W2325" t="s">
        <v>261</v>
      </c>
      <c r="X2325" s="2">
        <v>1.6379999999999999</v>
      </c>
      <c r="Y2325" s="6">
        <f t="shared" si="290"/>
        <v>4.3725474493473214E-2</v>
      </c>
      <c r="AA2325" t="s">
        <v>260</v>
      </c>
      <c r="AB2325">
        <v>17391</v>
      </c>
      <c r="AD2325" t="s">
        <v>2</v>
      </c>
      <c r="AE2325">
        <v>60</v>
      </c>
      <c r="AF2325">
        <v>8</v>
      </c>
      <c r="AG2325">
        <v>6194367</v>
      </c>
      <c r="AH2325" t="s">
        <v>7278</v>
      </c>
      <c r="AI2325" t="s">
        <v>7277</v>
      </c>
      <c r="AJ2325" t="s">
        <v>7276</v>
      </c>
      <c r="AK2325" t="s">
        <v>7275</v>
      </c>
      <c r="AL2325">
        <v>126</v>
      </c>
      <c r="AM2325" s="5">
        <f t="shared" si="291"/>
        <v>12.6</v>
      </c>
      <c r="AN2325" s="4">
        <f t="shared" si="292"/>
        <v>1.9083680424081786E-2</v>
      </c>
      <c r="AO2325" s="3"/>
      <c r="AP2325">
        <v>0</v>
      </c>
      <c r="AQ2325" t="s">
        <v>255</v>
      </c>
      <c r="AR2325" t="s">
        <v>7274</v>
      </c>
      <c r="AS2325" t="s">
        <v>254</v>
      </c>
      <c r="AT2325" s="2">
        <v>4.931</v>
      </c>
      <c r="AU2325" s="1">
        <f t="shared" si="293"/>
        <v>3.6332936272655783</v>
      </c>
      <c r="AV2325" s="1">
        <f t="shared" si="294"/>
        <v>3.1404577458777498</v>
      </c>
      <c r="AW2325" s="1">
        <f t="shared" si="295"/>
        <v>2.6476218644899214</v>
      </c>
    </row>
    <row r="2326" spans="1:49" x14ac:dyDescent="0.2">
      <c r="A2326">
        <v>2324</v>
      </c>
      <c r="B2326" t="s">
        <v>7273</v>
      </c>
      <c r="C2326" t="s">
        <v>7272</v>
      </c>
      <c r="F2326" t="s">
        <v>7271</v>
      </c>
      <c r="G2326" t="s">
        <v>6</v>
      </c>
      <c r="H2326" t="s">
        <v>5</v>
      </c>
      <c r="I2326" t="s">
        <v>1155</v>
      </c>
      <c r="J2326" t="s">
        <v>1154</v>
      </c>
      <c r="K2326" t="s">
        <v>1153</v>
      </c>
      <c r="L2326" t="s">
        <v>1152</v>
      </c>
      <c r="M2326" t="s">
        <v>1151</v>
      </c>
      <c r="N2326">
        <v>2</v>
      </c>
      <c r="O2326" t="s">
        <v>7270</v>
      </c>
      <c r="P2326" t="s">
        <v>1150</v>
      </c>
      <c r="Q2326" t="s">
        <v>1149</v>
      </c>
      <c r="R2326" s="7">
        <v>41113</v>
      </c>
      <c r="S2326" s="8">
        <f t="shared" si="288"/>
        <v>2012</v>
      </c>
      <c r="T2326" s="8">
        <v>2012</v>
      </c>
      <c r="U2326" s="8">
        <f t="shared" si="289"/>
        <v>10</v>
      </c>
      <c r="V2326" s="7">
        <v>2012</v>
      </c>
      <c r="W2326" t="s">
        <v>1259</v>
      </c>
      <c r="X2326" s="2">
        <v>1.3280000000000001</v>
      </c>
      <c r="Y2326" s="6">
        <f t="shared" si="290"/>
        <v>3.5450201542937994E-2</v>
      </c>
      <c r="AA2326">
        <v>15361225</v>
      </c>
      <c r="AB2326">
        <v>18894</v>
      </c>
      <c r="AD2326" t="s">
        <v>2</v>
      </c>
      <c r="AE2326">
        <v>11</v>
      </c>
      <c r="AG2326">
        <v>6217275</v>
      </c>
      <c r="AH2326" t="s">
        <v>7269</v>
      </c>
      <c r="AI2326" t="s">
        <v>7268</v>
      </c>
      <c r="AJ2326" t="s">
        <v>7267</v>
      </c>
      <c r="AK2326" t="s">
        <v>7266</v>
      </c>
      <c r="AL2326">
        <v>7</v>
      </c>
      <c r="AM2326" s="5">
        <f t="shared" si="291"/>
        <v>0.7</v>
      </c>
      <c r="AN2326" s="4">
        <f t="shared" si="292"/>
        <v>1.0602044680045437E-3</v>
      </c>
      <c r="AO2326" s="3"/>
      <c r="AP2326">
        <v>0</v>
      </c>
      <c r="AQ2326" t="s">
        <v>251</v>
      </c>
      <c r="AR2326">
        <v>61101036</v>
      </c>
      <c r="AS2326" t="s">
        <v>250</v>
      </c>
      <c r="AT2326" s="2">
        <v>3.8340000000000001</v>
      </c>
      <c r="AU2326" s="1">
        <f t="shared" si="293"/>
        <v>2.5133202420457961</v>
      </c>
      <c r="AV2326" s="1">
        <f t="shared" si="294"/>
        <v>1.825520300547127</v>
      </c>
      <c r="AW2326" s="1">
        <f t="shared" si="295"/>
        <v>1.1377203590484579</v>
      </c>
    </row>
    <row r="2327" spans="1:49" x14ac:dyDescent="0.2">
      <c r="A2327">
        <v>2325</v>
      </c>
      <c r="B2327" t="s">
        <v>7265</v>
      </c>
      <c r="C2327" t="s">
        <v>7264</v>
      </c>
      <c r="F2327" t="s">
        <v>7263</v>
      </c>
      <c r="G2327" t="s">
        <v>6</v>
      </c>
      <c r="H2327" t="s">
        <v>5</v>
      </c>
      <c r="I2327" t="s">
        <v>7262</v>
      </c>
      <c r="J2327">
        <v>60020583</v>
      </c>
      <c r="K2327" t="s">
        <v>7261</v>
      </c>
      <c r="L2327" t="s">
        <v>7260</v>
      </c>
      <c r="M2327" t="s">
        <v>12</v>
      </c>
      <c r="N2327">
        <v>2</v>
      </c>
      <c r="O2327" t="s">
        <v>7259</v>
      </c>
      <c r="P2327" t="s">
        <v>7258</v>
      </c>
      <c r="Q2327" t="s">
        <v>7257</v>
      </c>
      <c r="R2327" s="7">
        <v>41113</v>
      </c>
      <c r="S2327" s="8">
        <f t="shared" si="288"/>
        <v>2012</v>
      </c>
      <c r="T2327" s="8">
        <v>2012</v>
      </c>
      <c r="U2327" s="8">
        <f t="shared" si="289"/>
        <v>10</v>
      </c>
      <c r="V2327" s="7">
        <v>2012</v>
      </c>
      <c r="W2327" t="s">
        <v>2213</v>
      </c>
      <c r="X2327" s="2">
        <v>0.72499999999999998</v>
      </c>
      <c r="Y2327" s="6">
        <f t="shared" si="290"/>
        <v>1.9353460932703345E-2</v>
      </c>
      <c r="AA2327">
        <v>19430655</v>
      </c>
      <c r="AB2327">
        <v>19700176215</v>
      </c>
      <c r="AD2327" t="s">
        <v>2</v>
      </c>
      <c r="AE2327">
        <v>4</v>
      </c>
      <c r="AF2327">
        <v>4</v>
      </c>
      <c r="AG2327">
        <v>6220229</v>
      </c>
      <c r="AH2327" t="s">
        <v>7256</v>
      </c>
      <c r="AI2327" t="s">
        <v>7255</v>
      </c>
      <c r="AJ2327" t="s">
        <v>7254</v>
      </c>
      <c r="AK2327" t="s">
        <v>7253</v>
      </c>
      <c r="AL2327">
        <v>6</v>
      </c>
      <c r="AM2327" s="5">
        <f t="shared" si="291"/>
        <v>0.6</v>
      </c>
      <c r="AN2327" s="4">
        <f t="shared" si="292"/>
        <v>9.0874668686103744E-4</v>
      </c>
      <c r="AO2327" s="3"/>
      <c r="AP2327">
        <v>1</v>
      </c>
      <c r="AR2327" t="s">
        <v>1</v>
      </c>
      <c r="AT2327" s="2">
        <v>2.4430000000000001</v>
      </c>
      <c r="AU2327" s="1">
        <f t="shared" si="293"/>
        <v>1.3820046658950651</v>
      </c>
      <c r="AV2327" s="1">
        <f t="shared" si="294"/>
        <v>1.0131103809782191</v>
      </c>
      <c r="AW2327" s="1">
        <f t="shared" si="295"/>
        <v>0.64421609606137287</v>
      </c>
    </row>
    <row r="2328" spans="1:49" x14ac:dyDescent="0.2">
      <c r="A2328">
        <v>2326</v>
      </c>
      <c r="B2328" t="s">
        <v>7252</v>
      </c>
      <c r="C2328" t="s">
        <v>7251</v>
      </c>
      <c r="F2328" t="s">
        <v>7250</v>
      </c>
      <c r="G2328" t="s">
        <v>6</v>
      </c>
      <c r="H2328" t="s">
        <v>5</v>
      </c>
      <c r="I2328" t="s">
        <v>1658</v>
      </c>
      <c r="J2328">
        <v>60024350</v>
      </c>
      <c r="K2328" t="s">
        <v>41</v>
      </c>
      <c r="L2328" t="s">
        <v>40</v>
      </c>
      <c r="M2328" t="s">
        <v>16</v>
      </c>
      <c r="N2328">
        <v>5</v>
      </c>
      <c r="O2328" t="s">
        <v>7249</v>
      </c>
      <c r="P2328" t="s">
        <v>7248</v>
      </c>
      <c r="Q2328" t="s">
        <v>185</v>
      </c>
      <c r="R2328" s="7">
        <v>41113</v>
      </c>
      <c r="S2328" s="8">
        <f t="shared" si="288"/>
        <v>2012</v>
      </c>
      <c r="T2328" s="8">
        <v>2012</v>
      </c>
      <c r="U2328" s="8">
        <f t="shared" si="289"/>
        <v>10</v>
      </c>
      <c r="V2328" s="7">
        <v>2012</v>
      </c>
      <c r="W2328" t="s">
        <v>491</v>
      </c>
      <c r="X2328" s="2">
        <v>1.137</v>
      </c>
      <c r="Y2328" s="6">
        <f t="shared" si="290"/>
        <v>3.0351565628253384E-2</v>
      </c>
      <c r="AA2328">
        <v>189251</v>
      </c>
      <c r="AB2328">
        <v>17336</v>
      </c>
      <c r="AD2328" t="s">
        <v>2</v>
      </c>
      <c r="AE2328">
        <v>48</v>
      </c>
      <c r="AF2328">
        <v>3</v>
      </c>
      <c r="AG2328">
        <v>6237586</v>
      </c>
      <c r="AH2328" t="s">
        <v>7247</v>
      </c>
      <c r="AI2328" t="s">
        <v>7246</v>
      </c>
      <c r="AK2328" t="s">
        <v>7245</v>
      </c>
      <c r="AL2328">
        <v>61</v>
      </c>
      <c r="AM2328" s="5">
        <f t="shared" si="291"/>
        <v>6.1</v>
      </c>
      <c r="AN2328" s="4">
        <f t="shared" si="292"/>
        <v>9.23892464975388E-3</v>
      </c>
      <c r="AO2328" s="3"/>
      <c r="AP2328">
        <v>0</v>
      </c>
      <c r="AQ2328" t="s">
        <v>251</v>
      </c>
      <c r="AR2328" t="s">
        <v>1657</v>
      </c>
      <c r="AS2328" t="s">
        <v>250</v>
      </c>
      <c r="AT2328" s="2" t="s">
        <v>0</v>
      </c>
      <c r="AU2328" s="1">
        <f t="shared" si="293"/>
        <v>2.4017773334703532</v>
      </c>
      <c r="AV2328" s="1">
        <f t="shared" si="294"/>
        <v>1.9795245139003632</v>
      </c>
      <c r="AW2328" s="1">
        <f t="shared" si="295"/>
        <v>1.557271694330373</v>
      </c>
    </row>
    <row r="2329" spans="1:49" x14ac:dyDescent="0.2">
      <c r="A2329">
        <v>2327</v>
      </c>
      <c r="B2329" t="s">
        <v>7244</v>
      </c>
      <c r="C2329" t="s">
        <v>7243</v>
      </c>
      <c r="F2329" t="s">
        <v>7242</v>
      </c>
      <c r="G2329" t="s">
        <v>6</v>
      </c>
      <c r="H2329" t="s">
        <v>5</v>
      </c>
      <c r="I2329" t="s">
        <v>7241</v>
      </c>
      <c r="J2329">
        <v>60022195</v>
      </c>
      <c r="K2329" t="s">
        <v>986</v>
      </c>
      <c r="L2329" t="s">
        <v>985</v>
      </c>
      <c r="M2329" t="s">
        <v>12</v>
      </c>
      <c r="N2329">
        <v>3</v>
      </c>
      <c r="O2329" t="s">
        <v>7240</v>
      </c>
      <c r="P2329" t="s">
        <v>7239</v>
      </c>
      <c r="Q2329" t="s">
        <v>2465</v>
      </c>
      <c r="R2329" s="7">
        <v>41110</v>
      </c>
      <c r="S2329" s="8">
        <f t="shared" si="288"/>
        <v>2012</v>
      </c>
      <c r="T2329" s="8">
        <v>2012</v>
      </c>
      <c r="U2329" s="8">
        <f t="shared" si="289"/>
        <v>10</v>
      </c>
      <c r="V2329" s="7">
        <v>41110</v>
      </c>
      <c r="W2329" t="s">
        <v>1481</v>
      </c>
      <c r="X2329" s="2">
        <v>1.0580000000000001</v>
      </c>
      <c r="Y2329" s="6">
        <f t="shared" si="290"/>
        <v>2.824270574731054E-2</v>
      </c>
      <c r="AA2329">
        <v>10502947</v>
      </c>
      <c r="AB2329">
        <v>29143</v>
      </c>
      <c r="AC2329">
        <v>10941622</v>
      </c>
      <c r="AD2329" t="s">
        <v>2</v>
      </c>
      <c r="AE2329">
        <v>86</v>
      </c>
      <c r="AF2329">
        <v>1</v>
      </c>
      <c r="AG2329">
        <v>13417</v>
      </c>
      <c r="AI2329" t="s">
        <v>7238</v>
      </c>
      <c r="AK2329" t="s">
        <v>7237</v>
      </c>
      <c r="AL2329">
        <v>29</v>
      </c>
      <c r="AM2329" s="5">
        <f t="shared" si="291"/>
        <v>2.9</v>
      </c>
      <c r="AN2329" s="4">
        <f t="shared" si="292"/>
        <v>4.3922756531616812E-3</v>
      </c>
      <c r="AO2329" s="3"/>
      <c r="AP2329">
        <v>0</v>
      </c>
      <c r="AR2329" t="s">
        <v>1</v>
      </c>
      <c r="AT2329" s="2" t="s">
        <v>0</v>
      </c>
      <c r="AU2329" s="1">
        <f t="shared" si="293"/>
        <v>2.1087576719065879</v>
      </c>
      <c r="AV2329" s="1">
        <f t="shared" si="294"/>
        <v>1.631749070023611</v>
      </c>
      <c r="AW2329" s="1">
        <f t="shared" si="295"/>
        <v>1.1547404681406339</v>
      </c>
    </row>
    <row r="2330" spans="1:49" x14ac:dyDescent="0.2">
      <c r="A2330">
        <v>2328</v>
      </c>
      <c r="B2330" t="s">
        <v>7236</v>
      </c>
      <c r="C2330" t="s">
        <v>7235</v>
      </c>
      <c r="E2330">
        <v>22911835</v>
      </c>
      <c r="F2330" t="s">
        <v>7234</v>
      </c>
      <c r="G2330" t="s">
        <v>6</v>
      </c>
      <c r="H2330" t="s">
        <v>5</v>
      </c>
      <c r="I2330" t="s">
        <v>7233</v>
      </c>
      <c r="J2330" t="s">
        <v>7232</v>
      </c>
      <c r="K2330" t="s">
        <v>7231</v>
      </c>
      <c r="L2330" t="s">
        <v>7230</v>
      </c>
      <c r="M2330" t="s">
        <v>262</v>
      </c>
      <c r="N2330">
        <v>8</v>
      </c>
      <c r="O2330" t="s">
        <v>7229</v>
      </c>
      <c r="P2330" t="s">
        <v>7228</v>
      </c>
      <c r="Q2330" t="s">
        <v>7227</v>
      </c>
      <c r="R2330" s="7">
        <v>41110</v>
      </c>
      <c r="S2330" s="8">
        <f t="shared" si="288"/>
        <v>2012</v>
      </c>
      <c r="T2330" s="8">
        <v>2012</v>
      </c>
      <c r="U2330" s="8">
        <f t="shared" si="289"/>
        <v>10</v>
      </c>
      <c r="V2330" s="7">
        <v>41110</v>
      </c>
      <c r="W2330" t="s">
        <v>1477</v>
      </c>
      <c r="X2330" s="2">
        <v>0.99</v>
      </c>
      <c r="Y2330" s="6">
        <f t="shared" si="290"/>
        <v>2.6427484583967327E-2</v>
      </c>
      <c r="AB2330">
        <v>10600153309</v>
      </c>
      <c r="AC2330">
        <v>19326203</v>
      </c>
      <c r="AD2330" t="s">
        <v>2</v>
      </c>
      <c r="AE2330">
        <v>7</v>
      </c>
      <c r="AF2330">
        <v>7</v>
      </c>
      <c r="AG2330" t="s">
        <v>7226</v>
      </c>
      <c r="AI2330" t="s">
        <v>7225</v>
      </c>
      <c r="AK2330" t="s">
        <v>7224</v>
      </c>
      <c r="AL2330">
        <v>26</v>
      </c>
      <c r="AM2330" s="5">
        <f t="shared" si="291"/>
        <v>2.6</v>
      </c>
      <c r="AN2330" s="4">
        <f t="shared" si="292"/>
        <v>3.9379023097311627E-3</v>
      </c>
      <c r="AO2330" s="3"/>
      <c r="AP2330">
        <v>1</v>
      </c>
      <c r="AQ2330" t="s">
        <v>255</v>
      </c>
      <c r="AR2330">
        <v>918177</v>
      </c>
      <c r="AS2330" t="s">
        <v>254</v>
      </c>
      <c r="AT2330" s="2">
        <v>3.24</v>
      </c>
      <c r="AU2330" s="1">
        <f t="shared" si="293"/>
        <v>1.9680609901696475</v>
      </c>
      <c r="AV2330" s="1">
        <f t="shared" si="294"/>
        <v>1.5182693446849245</v>
      </c>
      <c r="AW2330" s="1">
        <f t="shared" si="295"/>
        <v>1.0684776992002012</v>
      </c>
    </row>
    <row r="2331" spans="1:49" x14ac:dyDescent="0.2">
      <c r="A2331">
        <v>2329</v>
      </c>
      <c r="B2331" t="s">
        <v>7223</v>
      </c>
      <c r="C2331" t="s">
        <v>7222</v>
      </c>
      <c r="F2331" t="s">
        <v>7221</v>
      </c>
      <c r="G2331" t="s">
        <v>6</v>
      </c>
      <c r="H2331" t="s">
        <v>5</v>
      </c>
      <c r="I2331" t="s">
        <v>7220</v>
      </c>
      <c r="J2331" t="s">
        <v>7215</v>
      </c>
      <c r="K2331" t="s">
        <v>7219</v>
      </c>
      <c r="L2331" t="s">
        <v>7218</v>
      </c>
      <c r="M2331" t="s">
        <v>1869</v>
      </c>
      <c r="N2331">
        <v>2</v>
      </c>
      <c r="O2331" t="s">
        <v>7217</v>
      </c>
      <c r="P2331" t="s">
        <v>7216</v>
      </c>
      <c r="Q2331" t="s">
        <v>7215</v>
      </c>
      <c r="R2331" s="7">
        <v>41109</v>
      </c>
      <c r="S2331" s="8">
        <f t="shared" si="288"/>
        <v>2012</v>
      </c>
      <c r="T2331" s="8">
        <v>2012</v>
      </c>
      <c r="U2331" s="8">
        <f t="shared" si="289"/>
        <v>10</v>
      </c>
      <c r="V2331" s="7">
        <v>41109</v>
      </c>
      <c r="W2331" t="s">
        <v>1505</v>
      </c>
      <c r="X2331" s="2">
        <v>0.621</v>
      </c>
      <c r="Y2331" s="6">
        <f t="shared" si="290"/>
        <v>1.6577240329943142E-2</v>
      </c>
      <c r="AA2331">
        <v>11755326</v>
      </c>
      <c r="AB2331">
        <v>4700151916</v>
      </c>
      <c r="AC2331">
        <v>11755334</v>
      </c>
      <c r="AD2331" t="s">
        <v>2</v>
      </c>
      <c r="AF2331">
        <v>3393</v>
      </c>
      <c r="AH2331" s="9">
        <v>46023</v>
      </c>
      <c r="AI2331" t="s">
        <v>7214</v>
      </c>
      <c r="AJ2331" t="s">
        <v>7213</v>
      </c>
      <c r="AK2331" t="s">
        <v>7212</v>
      </c>
      <c r="AL2331">
        <v>2</v>
      </c>
      <c r="AM2331" s="5">
        <f t="shared" si="291"/>
        <v>0.2</v>
      </c>
      <c r="AN2331" s="4">
        <f t="shared" si="292"/>
        <v>3.0291556228701253E-4</v>
      </c>
      <c r="AO2331" s="3"/>
      <c r="AP2331">
        <v>0</v>
      </c>
      <c r="AR2331" t="s">
        <v>1</v>
      </c>
      <c r="AT2331" s="2">
        <v>1.091</v>
      </c>
      <c r="AU2331" s="1">
        <f t="shared" si="293"/>
        <v>1.1694942899646303</v>
      </c>
      <c r="AV2331" s="1">
        <f t="shared" si="294"/>
        <v>0.84400779461150777</v>
      </c>
      <c r="AW2331" s="1">
        <f t="shared" si="295"/>
        <v>0.51852129925838508</v>
      </c>
    </row>
    <row r="2332" spans="1:49" x14ac:dyDescent="0.2">
      <c r="A2332">
        <v>2330</v>
      </c>
      <c r="B2332" t="s">
        <v>7211</v>
      </c>
      <c r="C2332" t="s">
        <v>7210</v>
      </c>
      <c r="E2332">
        <v>22829931</v>
      </c>
      <c r="F2332" t="s">
        <v>7209</v>
      </c>
      <c r="G2332" t="s">
        <v>6</v>
      </c>
      <c r="H2332" t="s">
        <v>5</v>
      </c>
      <c r="I2332" t="s">
        <v>2952</v>
      </c>
      <c r="J2332" t="s">
        <v>7208</v>
      </c>
      <c r="K2332" t="s">
        <v>7207</v>
      </c>
      <c r="L2332" t="s">
        <v>7206</v>
      </c>
      <c r="M2332" t="s">
        <v>189</v>
      </c>
      <c r="N2332">
        <v>7</v>
      </c>
      <c r="O2332" t="s">
        <v>7205</v>
      </c>
      <c r="P2332" t="s">
        <v>7204</v>
      </c>
      <c r="Q2332" t="s">
        <v>7203</v>
      </c>
      <c r="R2332" s="7">
        <v>41109</v>
      </c>
      <c r="S2332" s="8">
        <f t="shared" si="288"/>
        <v>2012</v>
      </c>
      <c r="T2332" s="8">
        <v>2012</v>
      </c>
      <c r="U2332" s="8">
        <f t="shared" si="289"/>
        <v>10</v>
      </c>
      <c r="V2332" s="7">
        <v>41109</v>
      </c>
      <c r="W2332" t="s">
        <v>1477</v>
      </c>
      <c r="X2332" s="2">
        <v>0.99</v>
      </c>
      <c r="Y2332" s="6">
        <f t="shared" si="290"/>
        <v>2.6427484583967327E-2</v>
      </c>
      <c r="AB2332">
        <v>10600153309</v>
      </c>
      <c r="AC2332">
        <v>19326203</v>
      </c>
      <c r="AD2332" t="s">
        <v>2</v>
      </c>
      <c r="AE2332">
        <v>7</v>
      </c>
      <c r="AF2332">
        <v>7</v>
      </c>
      <c r="AG2332" t="s">
        <v>7202</v>
      </c>
      <c r="AI2332" t="s">
        <v>7201</v>
      </c>
      <c r="AK2332" t="s">
        <v>7200</v>
      </c>
      <c r="AL2332">
        <v>17</v>
      </c>
      <c r="AM2332" s="5">
        <f t="shared" si="291"/>
        <v>1.7</v>
      </c>
      <c r="AN2332" s="4">
        <f t="shared" si="292"/>
        <v>2.5747822794396063E-3</v>
      </c>
      <c r="AO2332" s="3"/>
      <c r="AP2332">
        <v>1</v>
      </c>
      <c r="AR2332" t="s">
        <v>1</v>
      </c>
      <c r="AT2332" s="2">
        <v>3.24</v>
      </c>
      <c r="AU2332" s="1">
        <f t="shared" si="293"/>
        <v>1.9271673892609011</v>
      </c>
      <c r="AV2332" s="1">
        <f t="shared" si="294"/>
        <v>1.4501133431703468</v>
      </c>
      <c r="AW2332" s="1">
        <f t="shared" si="295"/>
        <v>0.97305929707979211</v>
      </c>
    </row>
    <row r="2333" spans="1:49" x14ac:dyDescent="0.2">
      <c r="A2333">
        <v>2331</v>
      </c>
      <c r="B2333" t="s">
        <v>7199</v>
      </c>
      <c r="C2333" t="s">
        <v>7198</v>
      </c>
      <c r="F2333" t="s">
        <v>7197</v>
      </c>
      <c r="G2333" t="s">
        <v>6</v>
      </c>
      <c r="H2333" t="s">
        <v>5</v>
      </c>
      <c r="I2333" t="s">
        <v>7196</v>
      </c>
      <c r="J2333">
        <v>60004923</v>
      </c>
      <c r="K2333" t="s">
        <v>2203</v>
      </c>
      <c r="L2333" t="s">
        <v>2202</v>
      </c>
      <c r="M2333" t="s">
        <v>12</v>
      </c>
      <c r="N2333">
        <v>2</v>
      </c>
      <c r="O2333" t="s">
        <v>7195</v>
      </c>
      <c r="P2333" t="s">
        <v>7194</v>
      </c>
      <c r="Q2333" t="s">
        <v>2201</v>
      </c>
      <c r="R2333" s="7">
        <v>41109</v>
      </c>
      <c r="S2333" s="8">
        <f t="shared" si="288"/>
        <v>2012</v>
      </c>
      <c r="T2333" s="8">
        <v>2012</v>
      </c>
      <c r="U2333" s="8">
        <f t="shared" si="289"/>
        <v>10</v>
      </c>
      <c r="V2333" s="7">
        <v>41109</v>
      </c>
      <c r="W2333" t="s">
        <v>1521</v>
      </c>
      <c r="X2333" s="2">
        <v>0.75600000000000001</v>
      </c>
      <c r="Y2333" s="6">
        <f t="shared" si="290"/>
        <v>2.0180988227756869E-2</v>
      </c>
      <c r="AA2333">
        <v>10895639</v>
      </c>
      <c r="AB2333">
        <v>26969</v>
      </c>
      <c r="AC2333">
        <v>15205215</v>
      </c>
      <c r="AD2333" t="s">
        <v>2</v>
      </c>
      <c r="AE2333">
        <v>116</v>
      </c>
      <c r="AF2333">
        <v>28</v>
      </c>
      <c r="AH2333" t="s">
        <v>7193</v>
      </c>
      <c r="AI2333" t="s">
        <v>7192</v>
      </c>
      <c r="AK2333" t="s">
        <v>7191</v>
      </c>
      <c r="AL2333">
        <v>6</v>
      </c>
      <c r="AM2333" s="5">
        <f t="shared" si="291"/>
        <v>0.6</v>
      </c>
      <c r="AN2333" s="4">
        <f t="shared" si="292"/>
        <v>9.0874668686103744E-4</v>
      </c>
      <c r="AO2333" s="3"/>
      <c r="AP2333">
        <v>0</v>
      </c>
      <c r="AR2333" t="s">
        <v>1</v>
      </c>
      <c r="AT2333" s="2">
        <v>2.7810000000000001</v>
      </c>
      <c r="AU2333" s="1">
        <f t="shared" si="293"/>
        <v>1.4399315765488119</v>
      </c>
      <c r="AV2333" s="1">
        <f t="shared" si="294"/>
        <v>1.0544867457308955</v>
      </c>
      <c r="AW2333" s="1">
        <f t="shared" si="295"/>
        <v>0.66904191491297871</v>
      </c>
    </row>
    <row r="2334" spans="1:49" x14ac:dyDescent="0.2">
      <c r="A2334">
        <v>2332</v>
      </c>
      <c r="B2334" t="s">
        <v>7190</v>
      </c>
      <c r="C2334" t="s">
        <v>7189</v>
      </c>
      <c r="F2334" t="s">
        <v>7188</v>
      </c>
      <c r="G2334" t="s">
        <v>6</v>
      </c>
      <c r="H2334" t="s">
        <v>5</v>
      </c>
      <c r="I2334" t="s">
        <v>7187</v>
      </c>
      <c r="J2334">
        <v>60002636</v>
      </c>
      <c r="K2334" t="s">
        <v>7186</v>
      </c>
      <c r="L2334" t="s">
        <v>7185</v>
      </c>
      <c r="M2334" t="s">
        <v>62</v>
      </c>
      <c r="N2334">
        <v>2</v>
      </c>
      <c r="O2334" t="s">
        <v>7184</v>
      </c>
      <c r="P2334" t="s">
        <v>7183</v>
      </c>
      <c r="Q2334" t="s">
        <v>7182</v>
      </c>
      <c r="R2334" s="7">
        <v>41109</v>
      </c>
      <c r="S2334" s="8">
        <f t="shared" si="288"/>
        <v>2012</v>
      </c>
      <c r="T2334" s="8">
        <v>2012</v>
      </c>
      <c r="U2334" s="8">
        <f t="shared" si="289"/>
        <v>10</v>
      </c>
      <c r="V2334" s="7">
        <v>41109</v>
      </c>
      <c r="W2334" t="s">
        <v>1521</v>
      </c>
      <c r="X2334" s="2">
        <v>0.75600000000000001</v>
      </c>
      <c r="Y2334" s="6">
        <f t="shared" si="290"/>
        <v>2.0180988227756869E-2</v>
      </c>
      <c r="AA2334">
        <v>10895639</v>
      </c>
      <c r="AB2334">
        <v>26969</v>
      </c>
      <c r="AC2334">
        <v>15205215</v>
      </c>
      <c r="AD2334" t="s">
        <v>2</v>
      </c>
      <c r="AE2334">
        <v>116</v>
      </c>
      <c r="AF2334">
        <v>28</v>
      </c>
      <c r="AH2334" t="s">
        <v>7181</v>
      </c>
      <c r="AI2334" t="s">
        <v>7180</v>
      </c>
      <c r="AK2334" t="s">
        <v>7179</v>
      </c>
      <c r="AL2334">
        <v>3</v>
      </c>
      <c r="AM2334" s="5">
        <f t="shared" si="291"/>
        <v>0.3</v>
      </c>
      <c r="AN2334" s="4">
        <f t="shared" si="292"/>
        <v>4.5437334343051872E-4</v>
      </c>
      <c r="AO2334" s="3"/>
      <c r="AP2334">
        <v>0</v>
      </c>
      <c r="AR2334" t="s">
        <v>1</v>
      </c>
      <c r="AT2334" s="2">
        <v>2.7810000000000001</v>
      </c>
      <c r="AU2334" s="1">
        <f t="shared" si="293"/>
        <v>1.4263003762458963</v>
      </c>
      <c r="AV2334" s="1">
        <f t="shared" si="294"/>
        <v>1.0317680785593693</v>
      </c>
      <c r="AW2334" s="1">
        <f t="shared" si="295"/>
        <v>0.63723578087284238</v>
      </c>
    </row>
    <row r="2335" spans="1:49" x14ac:dyDescent="0.2">
      <c r="A2335">
        <v>2333</v>
      </c>
      <c r="B2335" t="s">
        <v>7178</v>
      </c>
      <c r="C2335" t="s">
        <v>7177</v>
      </c>
      <c r="F2335" t="s">
        <v>7176</v>
      </c>
      <c r="G2335" t="s">
        <v>6</v>
      </c>
      <c r="H2335" t="s">
        <v>5</v>
      </c>
      <c r="I2335" t="s">
        <v>1781</v>
      </c>
      <c r="J2335" t="s">
        <v>7175</v>
      </c>
      <c r="K2335" t="s">
        <v>7174</v>
      </c>
      <c r="L2335" t="s">
        <v>7173</v>
      </c>
      <c r="M2335" t="s">
        <v>224</v>
      </c>
      <c r="N2335">
        <v>24</v>
      </c>
      <c r="O2335" t="s">
        <v>7172</v>
      </c>
      <c r="P2335" t="s">
        <v>7171</v>
      </c>
      <c r="Q2335" t="s">
        <v>7170</v>
      </c>
      <c r="R2335" s="7">
        <v>41108</v>
      </c>
      <c r="S2335" s="8">
        <f t="shared" si="288"/>
        <v>2012</v>
      </c>
      <c r="T2335" s="8">
        <v>2012</v>
      </c>
      <c r="U2335" s="8">
        <f t="shared" si="289"/>
        <v>10</v>
      </c>
      <c r="V2335" s="7">
        <v>41108</v>
      </c>
      <c r="W2335" t="s">
        <v>7169</v>
      </c>
      <c r="X2335" s="2">
        <v>0.80200000000000005</v>
      </c>
      <c r="Y2335" s="6">
        <f t="shared" si="290"/>
        <v>2.1408931955900806E-2</v>
      </c>
      <c r="AB2335">
        <v>130129</v>
      </c>
      <c r="AC2335">
        <v>10984402</v>
      </c>
      <c r="AD2335" t="s">
        <v>2</v>
      </c>
      <c r="AE2335">
        <v>15</v>
      </c>
      <c r="AF2335">
        <v>7</v>
      </c>
      <c r="AG2335">
        <v>72001</v>
      </c>
      <c r="AI2335" t="s">
        <v>7168</v>
      </c>
      <c r="AK2335" t="s">
        <v>7167</v>
      </c>
      <c r="AL2335">
        <v>17</v>
      </c>
      <c r="AM2335" s="5">
        <f t="shared" si="291"/>
        <v>1.7</v>
      </c>
      <c r="AN2335" s="4">
        <f t="shared" si="292"/>
        <v>2.5747822794396063E-3</v>
      </c>
      <c r="AO2335" s="3"/>
      <c r="AP2335">
        <v>1</v>
      </c>
      <c r="AR2335" t="s">
        <v>1</v>
      </c>
      <c r="AT2335" s="2" t="s">
        <v>0</v>
      </c>
      <c r="AU2335" s="1">
        <f t="shared" si="293"/>
        <v>1.5758687052962443</v>
      </c>
      <c r="AV2335" s="1">
        <f t="shared" si="294"/>
        <v>1.1991857117670206</v>
      </c>
      <c r="AW2335" s="1">
        <f t="shared" si="295"/>
        <v>0.82250271823779664</v>
      </c>
    </row>
    <row r="2336" spans="1:49" x14ac:dyDescent="0.2">
      <c r="A2336">
        <v>2334</v>
      </c>
      <c r="B2336" t="s">
        <v>7166</v>
      </c>
      <c r="C2336" t="s">
        <v>7165</v>
      </c>
      <c r="D2336" t="s">
        <v>7164</v>
      </c>
      <c r="E2336">
        <v>22609948</v>
      </c>
      <c r="F2336" t="s">
        <v>7163</v>
      </c>
      <c r="G2336" t="s">
        <v>6</v>
      </c>
      <c r="H2336" t="s">
        <v>5</v>
      </c>
      <c r="I2336" t="s">
        <v>7162</v>
      </c>
      <c r="J2336" t="s">
        <v>7161</v>
      </c>
      <c r="K2336" t="s">
        <v>7160</v>
      </c>
      <c r="L2336" t="s">
        <v>7159</v>
      </c>
      <c r="M2336" t="s">
        <v>7158</v>
      </c>
      <c r="N2336">
        <v>10</v>
      </c>
      <c r="O2336" t="s">
        <v>7157</v>
      </c>
      <c r="P2336" t="s">
        <v>7156</v>
      </c>
      <c r="Q2336" t="s">
        <v>7155</v>
      </c>
      <c r="R2336" s="7">
        <v>41108</v>
      </c>
      <c r="S2336" s="8">
        <f t="shared" si="288"/>
        <v>2012</v>
      </c>
      <c r="T2336" s="8">
        <v>2012</v>
      </c>
      <c r="U2336" s="8">
        <f t="shared" si="289"/>
        <v>10</v>
      </c>
      <c r="V2336" s="7">
        <v>41108</v>
      </c>
      <c r="W2336" t="s">
        <v>7154</v>
      </c>
      <c r="X2336" s="2">
        <v>7.484</v>
      </c>
      <c r="Y2336" s="6">
        <f t="shared" si="290"/>
        <v>0.19978110568324392</v>
      </c>
      <c r="AA2336">
        <v>2614189</v>
      </c>
      <c r="AB2336">
        <v>17435</v>
      </c>
      <c r="AC2336">
        <v>14602075</v>
      </c>
      <c r="AD2336" t="s">
        <v>2</v>
      </c>
      <c r="AE2336">
        <v>31</v>
      </c>
      <c r="AF2336">
        <v>14</v>
      </c>
      <c r="AH2336" t="s">
        <v>7153</v>
      </c>
      <c r="AI2336" t="s">
        <v>7152</v>
      </c>
      <c r="AJ2336" t="s">
        <v>7151</v>
      </c>
      <c r="AK2336" t="s">
        <v>7150</v>
      </c>
      <c r="AL2336">
        <v>92</v>
      </c>
      <c r="AM2336" s="5">
        <f t="shared" si="291"/>
        <v>9.1999999999999993</v>
      </c>
      <c r="AN2336" s="4">
        <f t="shared" si="292"/>
        <v>1.3934115865202573E-2</v>
      </c>
      <c r="AO2336" s="3"/>
      <c r="AP2336">
        <v>0</v>
      </c>
      <c r="AQ2336" t="s">
        <v>267</v>
      </c>
      <c r="AR2336" t="s">
        <v>7149</v>
      </c>
      <c r="AS2336" t="s">
        <v>266</v>
      </c>
      <c r="AT2336" s="2">
        <v>11.598000000000001</v>
      </c>
      <c r="AU2336" s="1">
        <f t="shared" si="293"/>
        <v>14.40270087378315</v>
      </c>
      <c r="AV2336" s="1">
        <f t="shared" si="294"/>
        <v>10.685761077422324</v>
      </c>
      <c r="AW2336" s="1">
        <f t="shared" si="295"/>
        <v>6.968821281061496</v>
      </c>
    </row>
    <row r="2337" spans="1:49" x14ac:dyDescent="0.2">
      <c r="A2337">
        <v>2335</v>
      </c>
      <c r="B2337" t="s">
        <v>7148</v>
      </c>
      <c r="C2337" t="s">
        <v>7147</v>
      </c>
      <c r="F2337" t="s">
        <v>7146</v>
      </c>
      <c r="G2337" t="s">
        <v>6</v>
      </c>
      <c r="H2337" t="s">
        <v>5</v>
      </c>
      <c r="I2337" t="s">
        <v>7145</v>
      </c>
      <c r="J2337" t="s">
        <v>7144</v>
      </c>
      <c r="K2337" t="s">
        <v>7143</v>
      </c>
      <c r="L2337" t="s">
        <v>7142</v>
      </c>
      <c r="M2337" t="s">
        <v>7141</v>
      </c>
      <c r="N2337">
        <v>2</v>
      </c>
      <c r="O2337" t="s">
        <v>7140</v>
      </c>
      <c r="P2337" t="s">
        <v>7139</v>
      </c>
      <c r="Q2337" t="s">
        <v>7138</v>
      </c>
      <c r="R2337" s="7">
        <v>41108</v>
      </c>
      <c r="S2337" s="8">
        <f t="shared" si="288"/>
        <v>2012</v>
      </c>
      <c r="T2337" s="8">
        <v>2012</v>
      </c>
      <c r="U2337" s="8">
        <f t="shared" si="289"/>
        <v>10</v>
      </c>
      <c r="V2337" s="7">
        <v>41108</v>
      </c>
      <c r="W2337" t="s">
        <v>1505</v>
      </c>
      <c r="X2337" s="2">
        <v>0.621</v>
      </c>
      <c r="Y2337" s="6">
        <f t="shared" si="290"/>
        <v>1.6577240329943142E-2</v>
      </c>
      <c r="AA2337">
        <v>11755326</v>
      </c>
      <c r="AB2337">
        <v>4700151916</v>
      </c>
      <c r="AC2337">
        <v>11755334</v>
      </c>
      <c r="AD2337" t="s">
        <v>2</v>
      </c>
      <c r="AF2337">
        <v>3391</v>
      </c>
      <c r="AH2337" t="s">
        <v>7137</v>
      </c>
      <c r="AI2337" t="s">
        <v>7136</v>
      </c>
      <c r="AJ2337" t="s">
        <v>7135</v>
      </c>
      <c r="AK2337" t="s">
        <v>7134</v>
      </c>
      <c r="AL2337">
        <v>19</v>
      </c>
      <c r="AM2337" s="5">
        <f t="shared" si="291"/>
        <v>1.9</v>
      </c>
      <c r="AN2337" s="4">
        <f t="shared" si="292"/>
        <v>2.8776978417266188E-3</v>
      </c>
      <c r="AO2337" s="3"/>
      <c r="AP2337">
        <v>0</v>
      </c>
      <c r="AR2337" t="s">
        <v>1</v>
      </c>
      <c r="AT2337" s="2">
        <v>1.091</v>
      </c>
      <c r="AU2337" s="1">
        <f t="shared" si="293"/>
        <v>1.2467377583478183</v>
      </c>
      <c r="AV2337" s="1">
        <f t="shared" si="294"/>
        <v>0.972746908583488</v>
      </c>
      <c r="AW2337" s="1">
        <f t="shared" si="295"/>
        <v>0.69875605881915759</v>
      </c>
    </row>
    <row r="2338" spans="1:49" x14ac:dyDescent="0.2">
      <c r="A2338">
        <v>2336</v>
      </c>
      <c r="B2338" t="s">
        <v>7133</v>
      </c>
      <c r="C2338" t="s">
        <v>7132</v>
      </c>
      <c r="E2338">
        <v>22690836</v>
      </c>
      <c r="F2338" t="s">
        <v>7131</v>
      </c>
      <c r="G2338" t="s">
        <v>6</v>
      </c>
      <c r="H2338" t="s">
        <v>5</v>
      </c>
      <c r="I2338" t="s">
        <v>7130</v>
      </c>
      <c r="J2338" t="s">
        <v>7129</v>
      </c>
      <c r="K2338" t="s">
        <v>7128</v>
      </c>
      <c r="L2338" t="s">
        <v>7127</v>
      </c>
      <c r="M2338" t="s">
        <v>7126</v>
      </c>
      <c r="N2338">
        <v>6</v>
      </c>
      <c r="O2338" t="s">
        <v>7125</v>
      </c>
      <c r="P2338" t="s">
        <v>7124</v>
      </c>
      <c r="Q2338" t="s">
        <v>7123</v>
      </c>
      <c r="R2338" s="7">
        <v>41108</v>
      </c>
      <c r="S2338" s="8">
        <f t="shared" si="288"/>
        <v>2012</v>
      </c>
      <c r="T2338" s="8">
        <v>2012</v>
      </c>
      <c r="U2338" s="8">
        <f t="shared" si="289"/>
        <v>10</v>
      </c>
      <c r="V2338" s="7">
        <v>41108</v>
      </c>
      <c r="W2338" t="s">
        <v>1545</v>
      </c>
      <c r="X2338" s="2">
        <v>7.1150000000000002</v>
      </c>
      <c r="Y2338" s="6">
        <f t="shared" si="290"/>
        <v>0.18993086142921972</v>
      </c>
      <c r="AA2338">
        <v>27863</v>
      </c>
      <c r="AB2338">
        <v>22680</v>
      </c>
      <c r="AC2338">
        <v>15205126</v>
      </c>
      <c r="AD2338" t="s">
        <v>2</v>
      </c>
      <c r="AE2338">
        <v>134</v>
      </c>
      <c r="AF2338">
        <v>28</v>
      </c>
      <c r="AH2338" t="s">
        <v>7122</v>
      </c>
      <c r="AI2338" t="s">
        <v>7121</v>
      </c>
      <c r="AK2338" t="s">
        <v>7120</v>
      </c>
      <c r="AL2338">
        <v>90</v>
      </c>
      <c r="AM2338" s="5">
        <f t="shared" si="291"/>
        <v>9</v>
      </c>
      <c r="AN2338" s="4">
        <f t="shared" si="292"/>
        <v>1.3631200302915562E-2</v>
      </c>
      <c r="AO2338" s="3"/>
      <c r="AP2338">
        <v>0</v>
      </c>
      <c r="AR2338" t="s">
        <v>1</v>
      </c>
      <c r="AT2338" s="2" t="s">
        <v>0</v>
      </c>
      <c r="AU2338" s="1">
        <f t="shared" si="293"/>
        <v>13.704096309132845</v>
      </c>
      <c r="AV2338" s="1">
        <f t="shared" si="294"/>
        <v>10.178103086606765</v>
      </c>
      <c r="AW2338" s="1">
        <f t="shared" si="295"/>
        <v>6.6521098640806811</v>
      </c>
    </row>
    <row r="2339" spans="1:49" x14ac:dyDescent="0.2">
      <c r="A2339">
        <v>2337</v>
      </c>
      <c r="B2339" t="s">
        <v>7119</v>
      </c>
      <c r="C2339" t="s">
        <v>7118</v>
      </c>
      <c r="F2339" t="s">
        <v>7117</v>
      </c>
      <c r="G2339" t="s">
        <v>6</v>
      </c>
      <c r="H2339" t="s">
        <v>5</v>
      </c>
      <c r="I2339" t="s">
        <v>7116</v>
      </c>
      <c r="J2339">
        <v>60019533</v>
      </c>
      <c r="K2339" t="s">
        <v>1336</v>
      </c>
      <c r="L2339" t="s">
        <v>821</v>
      </c>
      <c r="M2339" t="s">
        <v>16</v>
      </c>
      <c r="N2339">
        <v>3</v>
      </c>
      <c r="O2339" t="s">
        <v>7115</v>
      </c>
      <c r="P2339" t="s">
        <v>7114</v>
      </c>
      <c r="Q2339" t="s">
        <v>7113</v>
      </c>
      <c r="R2339" s="7">
        <v>41108</v>
      </c>
      <c r="S2339" s="8">
        <f t="shared" si="288"/>
        <v>2012</v>
      </c>
      <c r="T2339" s="8">
        <v>2012</v>
      </c>
      <c r="U2339" s="8">
        <f t="shared" si="289"/>
        <v>10</v>
      </c>
      <c r="V2339" s="7">
        <v>2012</v>
      </c>
      <c r="W2339" t="s">
        <v>7112</v>
      </c>
      <c r="X2339" s="2">
        <v>0.28299999999999997</v>
      </c>
      <c r="Y2339" s="6">
        <f t="shared" si="290"/>
        <v>7.5545233709724781E-3</v>
      </c>
      <c r="AA2339">
        <v>14328917</v>
      </c>
      <c r="AB2339">
        <v>20536</v>
      </c>
      <c r="AC2339" t="s">
        <v>7111</v>
      </c>
      <c r="AD2339" t="s">
        <v>2</v>
      </c>
      <c r="AE2339">
        <v>16</v>
      </c>
      <c r="AF2339">
        <v>2</v>
      </c>
      <c r="AH2339" t="s">
        <v>7110</v>
      </c>
      <c r="AI2339" t="s">
        <v>7109</v>
      </c>
      <c r="AJ2339" t="s">
        <v>7108</v>
      </c>
      <c r="AK2339" t="s">
        <v>7107</v>
      </c>
      <c r="AL2339">
        <v>2</v>
      </c>
      <c r="AM2339" s="5">
        <f t="shared" si="291"/>
        <v>0.2</v>
      </c>
      <c r="AN2339" s="4">
        <f t="shared" si="292"/>
        <v>3.0291556228701253E-4</v>
      </c>
      <c r="AO2339" s="3"/>
      <c r="AP2339">
        <v>0</v>
      </c>
      <c r="AR2339" t="s">
        <v>1</v>
      </c>
      <c r="AT2339" s="2" t="s">
        <v>0</v>
      </c>
      <c r="AU2339" s="1">
        <f t="shared" si="293"/>
        <v>0.53790410283668377</v>
      </c>
      <c r="AV2339" s="1">
        <f t="shared" si="294"/>
        <v>0.39287194666297448</v>
      </c>
      <c r="AW2339" s="1">
        <f t="shared" si="295"/>
        <v>0.24783979048926519</v>
      </c>
    </row>
    <row r="2340" spans="1:49" x14ac:dyDescent="0.2">
      <c r="A2340">
        <v>2338</v>
      </c>
      <c r="B2340" t="s">
        <v>7106</v>
      </c>
      <c r="C2340" t="s">
        <v>7105</v>
      </c>
      <c r="F2340" t="s">
        <v>7104</v>
      </c>
      <c r="G2340" t="s">
        <v>6</v>
      </c>
      <c r="H2340" t="s">
        <v>5</v>
      </c>
      <c r="I2340" t="s">
        <v>7103</v>
      </c>
      <c r="J2340">
        <v>60012729</v>
      </c>
      <c r="K2340" t="s">
        <v>7102</v>
      </c>
      <c r="L2340" t="s">
        <v>2867</v>
      </c>
      <c r="M2340" t="s">
        <v>149</v>
      </c>
      <c r="N2340">
        <v>2</v>
      </c>
      <c r="O2340" t="s">
        <v>7101</v>
      </c>
      <c r="P2340" t="s">
        <v>7100</v>
      </c>
      <c r="Q2340" t="s">
        <v>7099</v>
      </c>
      <c r="R2340" s="7">
        <v>41108</v>
      </c>
      <c r="S2340" s="8">
        <f t="shared" si="288"/>
        <v>2012</v>
      </c>
      <c r="T2340" s="8">
        <v>2012</v>
      </c>
      <c r="U2340" s="8">
        <f t="shared" si="289"/>
        <v>10</v>
      </c>
      <c r="V2340" s="7">
        <v>2012</v>
      </c>
      <c r="W2340" t="s">
        <v>7098</v>
      </c>
      <c r="X2340" s="2">
        <v>0.72199999999999998</v>
      </c>
      <c r="Y2340" s="6">
        <f t="shared" si="290"/>
        <v>1.9273377646085263E-2</v>
      </c>
      <c r="AA2340">
        <v>221481</v>
      </c>
      <c r="AB2340">
        <v>20968</v>
      </c>
      <c r="AC2340">
        <v>15288943</v>
      </c>
      <c r="AD2340" t="s">
        <v>2</v>
      </c>
      <c r="AE2340">
        <v>134</v>
      </c>
      <c r="AF2340">
        <v>9</v>
      </c>
      <c r="AG2340">
        <v>94503</v>
      </c>
      <c r="AI2340" t="s">
        <v>7097</v>
      </c>
      <c r="AJ2340" t="s">
        <v>7096</v>
      </c>
      <c r="AK2340" t="s">
        <v>7095</v>
      </c>
      <c r="AL2340">
        <v>6</v>
      </c>
      <c r="AM2340" s="5">
        <f t="shared" si="291"/>
        <v>0.6</v>
      </c>
      <c r="AN2340" s="4">
        <f t="shared" si="292"/>
        <v>9.0874668686103744E-4</v>
      </c>
      <c r="AO2340" s="3"/>
      <c r="AP2340">
        <v>0</v>
      </c>
      <c r="AR2340" t="s">
        <v>1</v>
      </c>
      <c r="AT2340" s="2" t="s">
        <v>0</v>
      </c>
      <c r="AU2340" s="1">
        <f t="shared" si="293"/>
        <v>1.3763988358317996</v>
      </c>
      <c r="AV2340" s="1">
        <f t="shared" si="294"/>
        <v>1.009106216647315</v>
      </c>
      <c r="AW2340" s="1">
        <f t="shared" si="295"/>
        <v>0.6418135974628304</v>
      </c>
    </row>
    <row r="2341" spans="1:49" x14ac:dyDescent="0.2">
      <c r="A2341">
        <v>2339</v>
      </c>
      <c r="B2341" t="s">
        <v>7094</v>
      </c>
      <c r="C2341" t="s">
        <v>7093</v>
      </c>
      <c r="F2341" t="s">
        <v>7092</v>
      </c>
      <c r="G2341" t="s">
        <v>6</v>
      </c>
      <c r="H2341" t="s">
        <v>5</v>
      </c>
      <c r="I2341" t="s">
        <v>7091</v>
      </c>
      <c r="J2341" t="s">
        <v>7090</v>
      </c>
      <c r="K2341" t="s">
        <v>7089</v>
      </c>
      <c r="L2341" t="s">
        <v>7088</v>
      </c>
      <c r="M2341" t="s">
        <v>7087</v>
      </c>
      <c r="N2341">
        <v>3</v>
      </c>
      <c r="O2341" t="s">
        <v>7086</v>
      </c>
      <c r="P2341" t="s">
        <v>7085</v>
      </c>
      <c r="Q2341" t="s">
        <v>7084</v>
      </c>
      <c r="R2341" s="7">
        <v>41107</v>
      </c>
      <c r="S2341" s="8">
        <f t="shared" si="288"/>
        <v>2012</v>
      </c>
      <c r="T2341" s="8">
        <v>2012</v>
      </c>
      <c r="U2341" s="8">
        <f t="shared" si="289"/>
        <v>10</v>
      </c>
      <c r="V2341" s="7">
        <v>2012</v>
      </c>
      <c r="W2341" t="s">
        <v>1815</v>
      </c>
      <c r="X2341" s="2">
        <v>1.23</v>
      </c>
      <c r="Y2341" s="6">
        <f t="shared" si="290"/>
        <v>3.2834147513413951E-2</v>
      </c>
      <c r="AA2341">
        <v>21622337</v>
      </c>
      <c r="AB2341">
        <v>21100203111</v>
      </c>
      <c r="AC2341">
        <v>21622345</v>
      </c>
      <c r="AD2341" t="s">
        <v>2</v>
      </c>
      <c r="AE2341">
        <v>1</v>
      </c>
      <c r="AF2341">
        <v>5</v>
      </c>
      <c r="AG2341">
        <v>6234969</v>
      </c>
      <c r="AH2341" t="s">
        <v>2774</v>
      </c>
      <c r="AI2341" t="s">
        <v>7083</v>
      </c>
      <c r="AJ2341" t="s">
        <v>7082</v>
      </c>
      <c r="AK2341" t="s">
        <v>7081</v>
      </c>
      <c r="AL2341">
        <v>12</v>
      </c>
      <c r="AM2341" s="5">
        <f t="shared" si="291"/>
        <v>1.2</v>
      </c>
      <c r="AN2341" s="4">
        <f t="shared" si="292"/>
        <v>1.8174933737220749E-3</v>
      </c>
      <c r="AO2341" s="3"/>
      <c r="AP2341">
        <v>0</v>
      </c>
      <c r="AR2341" t="s">
        <v>1</v>
      </c>
      <c r="AT2341" s="2">
        <v>4.3479999999999999</v>
      </c>
      <c r="AU2341" s="1">
        <f t="shared" si="293"/>
        <v>2.3529151271506383</v>
      </c>
      <c r="AV2341" s="1">
        <f t="shared" si="294"/>
        <v>1.7325820443568014</v>
      </c>
      <c r="AW2341" s="1">
        <f t="shared" si="295"/>
        <v>1.1122489615629636</v>
      </c>
    </row>
    <row r="2342" spans="1:49" x14ac:dyDescent="0.2">
      <c r="A2342">
        <v>2340</v>
      </c>
      <c r="B2342" t="s">
        <v>7080</v>
      </c>
      <c r="C2342" t="s">
        <v>7079</v>
      </c>
      <c r="F2342" t="s">
        <v>7078</v>
      </c>
      <c r="G2342" t="s">
        <v>6</v>
      </c>
      <c r="H2342" t="s">
        <v>5</v>
      </c>
      <c r="I2342" t="s">
        <v>521</v>
      </c>
      <c r="J2342" t="s">
        <v>7077</v>
      </c>
      <c r="K2342" t="s">
        <v>7076</v>
      </c>
      <c r="L2342" t="s">
        <v>7075</v>
      </c>
      <c r="M2342" t="s">
        <v>7074</v>
      </c>
      <c r="N2342">
        <v>4</v>
      </c>
      <c r="O2342" t="s">
        <v>7073</v>
      </c>
      <c r="P2342" t="s">
        <v>7072</v>
      </c>
      <c r="Q2342" t="s">
        <v>7071</v>
      </c>
      <c r="R2342" s="7">
        <v>41107</v>
      </c>
      <c r="S2342" s="8">
        <f t="shared" si="288"/>
        <v>2012</v>
      </c>
      <c r="T2342" s="8">
        <v>2012</v>
      </c>
      <c r="U2342" s="8">
        <f t="shared" si="289"/>
        <v>10</v>
      </c>
      <c r="V2342" s="7">
        <v>2012</v>
      </c>
      <c r="W2342" t="s">
        <v>1815</v>
      </c>
      <c r="X2342" s="2">
        <v>1.23</v>
      </c>
      <c r="Y2342" s="6">
        <f t="shared" si="290"/>
        <v>3.2834147513413951E-2</v>
      </c>
      <c r="AA2342">
        <v>21622337</v>
      </c>
      <c r="AB2342">
        <v>21100203111</v>
      </c>
      <c r="AC2342">
        <v>21622345</v>
      </c>
      <c r="AD2342" t="s">
        <v>2</v>
      </c>
      <c r="AE2342">
        <v>1</v>
      </c>
      <c r="AF2342">
        <v>5</v>
      </c>
      <c r="AG2342">
        <v>6234974</v>
      </c>
      <c r="AH2342" t="s">
        <v>7070</v>
      </c>
      <c r="AI2342" t="s">
        <v>7069</v>
      </c>
      <c r="AJ2342" t="s">
        <v>7068</v>
      </c>
      <c r="AK2342" t="s">
        <v>7067</v>
      </c>
      <c r="AL2342">
        <v>18</v>
      </c>
      <c r="AM2342" s="5">
        <f t="shared" si="291"/>
        <v>1.8</v>
      </c>
      <c r="AN2342" s="4">
        <f t="shared" si="292"/>
        <v>2.7262400605831123E-3</v>
      </c>
      <c r="AO2342" s="3"/>
      <c r="AP2342">
        <v>0</v>
      </c>
      <c r="AR2342" t="s">
        <v>1</v>
      </c>
      <c r="AT2342" s="2">
        <v>4.3479999999999999</v>
      </c>
      <c r="AU2342" s="1">
        <f t="shared" si="293"/>
        <v>2.3801775277564698</v>
      </c>
      <c r="AV2342" s="1">
        <f t="shared" si="294"/>
        <v>1.7780193786998533</v>
      </c>
      <c r="AW2342" s="1">
        <f t="shared" si="295"/>
        <v>1.1758612296432362</v>
      </c>
    </row>
    <row r="2343" spans="1:49" x14ac:dyDescent="0.2">
      <c r="A2343">
        <v>2341</v>
      </c>
      <c r="B2343" t="s">
        <v>7066</v>
      </c>
      <c r="C2343" t="s">
        <v>7065</v>
      </c>
      <c r="F2343" t="s">
        <v>7064</v>
      </c>
      <c r="G2343" t="s">
        <v>6</v>
      </c>
      <c r="H2343" t="s">
        <v>5</v>
      </c>
      <c r="I2343" t="s">
        <v>2215</v>
      </c>
      <c r="J2343">
        <v>60003780</v>
      </c>
      <c r="K2343" t="s">
        <v>2439</v>
      </c>
      <c r="L2343" t="s">
        <v>1365</v>
      </c>
      <c r="M2343" t="s">
        <v>99</v>
      </c>
      <c r="N2343">
        <v>3</v>
      </c>
      <c r="O2343" t="s">
        <v>7063</v>
      </c>
      <c r="P2343" t="s">
        <v>7062</v>
      </c>
      <c r="Q2343" t="s">
        <v>2438</v>
      </c>
      <c r="R2343" s="7">
        <v>41107</v>
      </c>
      <c r="S2343" s="8">
        <f t="shared" si="288"/>
        <v>2012</v>
      </c>
      <c r="T2343" s="8">
        <v>2012</v>
      </c>
      <c r="U2343" s="8">
        <f t="shared" si="289"/>
        <v>10</v>
      </c>
      <c r="V2343" s="7">
        <v>2012</v>
      </c>
      <c r="W2343" t="s">
        <v>1815</v>
      </c>
      <c r="X2343" s="2">
        <v>1.23</v>
      </c>
      <c r="Y2343" s="6">
        <f t="shared" si="290"/>
        <v>3.2834147513413951E-2</v>
      </c>
      <c r="AA2343">
        <v>21622337</v>
      </c>
      <c r="AB2343">
        <v>21100203111</v>
      </c>
      <c r="AC2343">
        <v>21622345</v>
      </c>
      <c r="AD2343" t="s">
        <v>2</v>
      </c>
      <c r="AE2343">
        <v>1</v>
      </c>
      <c r="AF2343">
        <v>5</v>
      </c>
      <c r="AG2343">
        <v>6234970</v>
      </c>
      <c r="AH2343" t="s">
        <v>7061</v>
      </c>
      <c r="AI2343" t="s">
        <v>7060</v>
      </c>
      <c r="AJ2343" t="s">
        <v>7059</v>
      </c>
      <c r="AK2343" t="s">
        <v>7058</v>
      </c>
      <c r="AL2343">
        <v>5</v>
      </c>
      <c r="AM2343" s="5">
        <f t="shared" si="291"/>
        <v>0.5</v>
      </c>
      <c r="AN2343" s="4">
        <f t="shared" si="292"/>
        <v>7.572889057175312E-4</v>
      </c>
      <c r="AO2343" s="3"/>
      <c r="AP2343">
        <v>0</v>
      </c>
      <c r="AR2343" t="s">
        <v>1</v>
      </c>
      <c r="AT2343" s="2">
        <v>4.3479999999999999</v>
      </c>
      <c r="AU2343" s="1">
        <f t="shared" si="293"/>
        <v>2.3211089931105024</v>
      </c>
      <c r="AV2343" s="1">
        <f t="shared" si="294"/>
        <v>1.679571820956574</v>
      </c>
      <c r="AW2343" s="1">
        <f t="shared" si="295"/>
        <v>1.0380346488026457</v>
      </c>
    </row>
    <row r="2344" spans="1:49" x14ac:dyDescent="0.2">
      <c r="A2344">
        <v>2342</v>
      </c>
      <c r="B2344" t="s">
        <v>7057</v>
      </c>
      <c r="C2344" t="s">
        <v>7056</v>
      </c>
      <c r="F2344" t="s">
        <v>7055</v>
      </c>
      <c r="G2344" t="s">
        <v>6</v>
      </c>
      <c r="H2344" t="s">
        <v>5</v>
      </c>
      <c r="I2344" t="s">
        <v>726</v>
      </c>
      <c r="J2344">
        <v>60025578</v>
      </c>
      <c r="K2344" t="s">
        <v>83</v>
      </c>
      <c r="L2344" t="s">
        <v>82</v>
      </c>
      <c r="M2344" t="s">
        <v>16</v>
      </c>
      <c r="N2344">
        <v>3</v>
      </c>
      <c r="O2344" t="s">
        <v>7054</v>
      </c>
      <c r="P2344" t="s">
        <v>7053</v>
      </c>
      <c r="Q2344" t="s">
        <v>159</v>
      </c>
      <c r="R2344" s="7">
        <v>41107</v>
      </c>
      <c r="S2344" s="8">
        <f t="shared" si="288"/>
        <v>2012</v>
      </c>
      <c r="T2344" s="8">
        <v>2012</v>
      </c>
      <c r="U2344" s="8">
        <f t="shared" si="289"/>
        <v>10</v>
      </c>
      <c r="V2344" s="7">
        <v>41107</v>
      </c>
      <c r="W2344" t="s">
        <v>1334</v>
      </c>
      <c r="X2344" s="2">
        <v>0.375</v>
      </c>
      <c r="Y2344" s="6">
        <f t="shared" si="290"/>
        <v>1.0010410827260351E-2</v>
      </c>
      <c r="AA2344">
        <v>135194</v>
      </c>
      <c r="AB2344">
        <v>24918</v>
      </c>
      <c r="AD2344" t="s">
        <v>2</v>
      </c>
      <c r="AE2344">
        <v>48</v>
      </c>
      <c r="AF2344">
        <v>15</v>
      </c>
      <c r="AH2344" t="s">
        <v>7052</v>
      </c>
      <c r="AI2344" t="s">
        <v>7051</v>
      </c>
      <c r="AK2344" t="s">
        <v>7050</v>
      </c>
      <c r="AL2344">
        <v>14</v>
      </c>
      <c r="AM2344" s="5">
        <f t="shared" si="291"/>
        <v>1.4</v>
      </c>
      <c r="AN2344" s="4">
        <f t="shared" si="292"/>
        <v>2.1204089360090874E-3</v>
      </c>
      <c r="AO2344" s="3"/>
      <c r="AP2344">
        <v>0</v>
      </c>
      <c r="AR2344" t="s">
        <v>1</v>
      </c>
      <c r="AT2344" s="2">
        <v>1.3140000000000001</v>
      </c>
      <c r="AU2344" s="1">
        <f t="shared" si="293"/>
        <v>0.76434102598849718</v>
      </c>
      <c r="AV2344" s="1">
        <f t="shared" si="294"/>
        <v>0.60654098816347191</v>
      </c>
      <c r="AW2344" s="1">
        <f t="shared" si="295"/>
        <v>0.44874095033844663</v>
      </c>
    </row>
    <row r="2345" spans="1:49" x14ac:dyDescent="0.2">
      <c r="A2345">
        <v>2343</v>
      </c>
      <c r="B2345" t="s">
        <v>7049</v>
      </c>
      <c r="C2345" t="s">
        <v>7048</v>
      </c>
      <c r="F2345" t="s">
        <v>7047</v>
      </c>
      <c r="G2345" t="s">
        <v>6</v>
      </c>
      <c r="H2345" t="s">
        <v>5</v>
      </c>
      <c r="I2345" t="s">
        <v>1355</v>
      </c>
      <c r="J2345">
        <v>60003977</v>
      </c>
      <c r="K2345" t="s">
        <v>792</v>
      </c>
      <c r="L2345" t="s">
        <v>82</v>
      </c>
      <c r="M2345" t="s">
        <v>16</v>
      </c>
      <c r="N2345">
        <v>4</v>
      </c>
      <c r="O2345" t="s">
        <v>7046</v>
      </c>
      <c r="P2345" t="s">
        <v>7045</v>
      </c>
      <c r="Q2345" t="s">
        <v>2664</v>
      </c>
      <c r="R2345" s="7">
        <v>41107</v>
      </c>
      <c r="S2345" s="8">
        <f t="shared" si="288"/>
        <v>2012</v>
      </c>
      <c r="T2345" s="8">
        <v>2012</v>
      </c>
      <c r="U2345" s="8">
        <f t="shared" si="289"/>
        <v>10</v>
      </c>
      <c r="V2345" s="7">
        <v>41107</v>
      </c>
      <c r="W2345" t="s">
        <v>1334</v>
      </c>
      <c r="X2345" s="2">
        <v>0.375</v>
      </c>
      <c r="Y2345" s="6">
        <f t="shared" si="290"/>
        <v>1.0010410827260351E-2</v>
      </c>
      <c r="AA2345">
        <v>135194</v>
      </c>
      <c r="AB2345">
        <v>24918</v>
      </c>
      <c r="AD2345" t="s">
        <v>2</v>
      </c>
      <c r="AE2345">
        <v>48</v>
      </c>
      <c r="AF2345">
        <v>15</v>
      </c>
      <c r="AH2345" t="s">
        <v>7044</v>
      </c>
      <c r="AI2345" t="s">
        <v>7043</v>
      </c>
      <c r="AK2345" t="s">
        <v>7042</v>
      </c>
      <c r="AL2345">
        <v>7</v>
      </c>
      <c r="AM2345" s="5">
        <f t="shared" si="291"/>
        <v>0.7</v>
      </c>
      <c r="AN2345" s="4">
        <f t="shared" si="292"/>
        <v>1.0602044680045437E-3</v>
      </c>
      <c r="AO2345" s="3"/>
      <c r="AP2345">
        <v>0</v>
      </c>
      <c r="AR2345" t="s">
        <v>1</v>
      </c>
      <c r="AT2345" s="2">
        <v>1.3140000000000001</v>
      </c>
      <c r="AU2345" s="1">
        <f t="shared" si="293"/>
        <v>0.73253489194836086</v>
      </c>
      <c r="AV2345" s="1">
        <f t="shared" si="294"/>
        <v>0.5535307647632447</v>
      </c>
      <c r="AW2345" s="1">
        <f t="shared" si="295"/>
        <v>0.37452663757812854</v>
      </c>
    </row>
    <row r="2346" spans="1:49" x14ac:dyDescent="0.2">
      <c r="A2346">
        <v>2344</v>
      </c>
      <c r="B2346" t="s">
        <v>7041</v>
      </c>
      <c r="C2346" t="s">
        <v>7040</v>
      </c>
      <c r="F2346" t="s">
        <v>7039</v>
      </c>
      <c r="G2346" t="s">
        <v>6</v>
      </c>
      <c r="H2346" t="s">
        <v>5</v>
      </c>
      <c r="I2346" t="s">
        <v>2531</v>
      </c>
      <c r="J2346" t="s">
        <v>2680</v>
      </c>
      <c r="K2346" t="s">
        <v>2679</v>
      </c>
      <c r="L2346" t="s">
        <v>2678</v>
      </c>
      <c r="M2346" t="s">
        <v>52</v>
      </c>
      <c r="N2346">
        <v>4</v>
      </c>
      <c r="O2346" t="s">
        <v>7038</v>
      </c>
      <c r="P2346" t="s">
        <v>7037</v>
      </c>
      <c r="Q2346" t="s">
        <v>2683</v>
      </c>
      <c r="R2346" s="7">
        <v>41107</v>
      </c>
      <c r="S2346" s="8">
        <f t="shared" si="288"/>
        <v>2012</v>
      </c>
      <c r="T2346" s="8">
        <v>2012</v>
      </c>
      <c r="U2346" s="8">
        <f t="shared" si="289"/>
        <v>10</v>
      </c>
      <c r="V2346" s="7">
        <v>41107</v>
      </c>
      <c r="W2346" t="s">
        <v>1334</v>
      </c>
      <c r="X2346" s="2">
        <v>0.375</v>
      </c>
      <c r="Y2346" s="6">
        <f t="shared" si="290"/>
        <v>1.0010410827260351E-2</v>
      </c>
      <c r="AA2346">
        <v>135194</v>
      </c>
      <c r="AB2346">
        <v>24918</v>
      </c>
      <c r="AD2346" t="s">
        <v>2</v>
      </c>
      <c r="AE2346">
        <v>48</v>
      </c>
      <c r="AF2346">
        <v>15</v>
      </c>
      <c r="AH2346" t="s">
        <v>7036</v>
      </c>
      <c r="AI2346" t="s">
        <v>7035</v>
      </c>
      <c r="AK2346" t="s">
        <v>7034</v>
      </c>
      <c r="AL2346">
        <v>10</v>
      </c>
      <c r="AM2346" s="5">
        <f t="shared" si="291"/>
        <v>1</v>
      </c>
      <c r="AN2346" s="4">
        <f t="shared" si="292"/>
        <v>1.5145778114350624E-3</v>
      </c>
      <c r="AO2346" s="3"/>
      <c r="AP2346">
        <v>0</v>
      </c>
      <c r="AR2346" t="s">
        <v>1</v>
      </c>
      <c r="AT2346" s="2">
        <v>1.3140000000000001</v>
      </c>
      <c r="AU2346" s="1">
        <f t="shared" si="293"/>
        <v>0.74616609225127639</v>
      </c>
      <c r="AV2346" s="1">
        <f t="shared" si="294"/>
        <v>0.57624943193477074</v>
      </c>
      <c r="AW2346" s="1">
        <f t="shared" si="295"/>
        <v>0.40633277161826492</v>
      </c>
    </row>
    <row r="2347" spans="1:49" x14ac:dyDescent="0.2">
      <c r="A2347">
        <v>2345</v>
      </c>
      <c r="B2347" t="s">
        <v>7033</v>
      </c>
      <c r="C2347" t="s">
        <v>7032</v>
      </c>
      <c r="F2347" t="s">
        <v>7031</v>
      </c>
      <c r="G2347" t="s">
        <v>6</v>
      </c>
      <c r="H2347" t="s">
        <v>5</v>
      </c>
      <c r="I2347" t="s">
        <v>1292</v>
      </c>
      <c r="J2347" t="s">
        <v>7030</v>
      </c>
      <c r="K2347" t="s">
        <v>7029</v>
      </c>
      <c r="L2347" t="s">
        <v>874</v>
      </c>
      <c r="M2347" t="s">
        <v>84</v>
      </c>
      <c r="N2347">
        <v>3</v>
      </c>
      <c r="O2347" t="s">
        <v>7028</v>
      </c>
      <c r="P2347" t="s">
        <v>7027</v>
      </c>
      <c r="Q2347" t="s">
        <v>7026</v>
      </c>
      <c r="R2347" s="7">
        <v>41107</v>
      </c>
      <c r="S2347" s="8">
        <f t="shared" si="288"/>
        <v>2012</v>
      </c>
      <c r="T2347" s="8">
        <v>2012</v>
      </c>
      <c r="U2347" s="8">
        <f t="shared" si="289"/>
        <v>10</v>
      </c>
      <c r="V2347" s="7">
        <v>41107</v>
      </c>
      <c r="W2347" t="s">
        <v>1334</v>
      </c>
      <c r="X2347" s="2">
        <v>0.375</v>
      </c>
      <c r="Y2347" s="6">
        <f t="shared" si="290"/>
        <v>1.0010410827260351E-2</v>
      </c>
      <c r="AA2347">
        <v>135194</v>
      </c>
      <c r="AB2347">
        <v>24918</v>
      </c>
      <c r="AD2347" t="s">
        <v>2</v>
      </c>
      <c r="AE2347">
        <v>48</v>
      </c>
      <c r="AF2347">
        <v>15</v>
      </c>
      <c r="AH2347" t="s">
        <v>7025</v>
      </c>
      <c r="AI2347" t="s">
        <v>7024</v>
      </c>
      <c r="AK2347" t="s">
        <v>7023</v>
      </c>
      <c r="AL2347">
        <v>3</v>
      </c>
      <c r="AM2347" s="5">
        <f t="shared" si="291"/>
        <v>0.3</v>
      </c>
      <c r="AN2347" s="4">
        <f t="shared" si="292"/>
        <v>4.5437334343051872E-4</v>
      </c>
      <c r="AO2347" s="3"/>
      <c r="AP2347">
        <v>0</v>
      </c>
      <c r="AR2347" t="s">
        <v>1</v>
      </c>
      <c r="AT2347" s="2">
        <v>1.3140000000000001</v>
      </c>
      <c r="AU2347" s="1">
        <f t="shared" si="293"/>
        <v>0.71435995821114018</v>
      </c>
      <c r="AV2347" s="1">
        <f t="shared" si="294"/>
        <v>0.52323920853454353</v>
      </c>
      <c r="AW2347" s="1">
        <f t="shared" si="295"/>
        <v>0.33211845885794683</v>
      </c>
    </row>
    <row r="2348" spans="1:49" x14ac:dyDescent="0.2">
      <c r="A2348">
        <v>2346</v>
      </c>
      <c r="B2348" t="s">
        <v>7022</v>
      </c>
      <c r="C2348" t="s">
        <v>7021</v>
      </c>
      <c r="F2348" t="s">
        <v>7020</v>
      </c>
      <c r="G2348" t="s">
        <v>6</v>
      </c>
      <c r="H2348" t="s">
        <v>5</v>
      </c>
      <c r="I2348" t="s">
        <v>7019</v>
      </c>
      <c r="J2348">
        <v>60059937</v>
      </c>
      <c r="K2348" t="s">
        <v>7018</v>
      </c>
      <c r="L2348" t="s">
        <v>775</v>
      </c>
      <c r="M2348" t="s">
        <v>774</v>
      </c>
      <c r="N2348">
        <v>3</v>
      </c>
      <c r="O2348" t="s">
        <v>7017</v>
      </c>
      <c r="P2348" t="s">
        <v>7016</v>
      </c>
      <c r="Q2348" t="s">
        <v>7015</v>
      </c>
      <c r="R2348" s="7">
        <v>41107</v>
      </c>
      <c r="S2348" s="8">
        <f t="shared" si="288"/>
        <v>2012</v>
      </c>
      <c r="T2348" s="8">
        <v>2012</v>
      </c>
      <c r="U2348" s="8">
        <f t="shared" si="289"/>
        <v>10</v>
      </c>
      <c r="V2348" s="7">
        <v>41107</v>
      </c>
      <c r="W2348" t="s">
        <v>1334</v>
      </c>
      <c r="X2348" s="2">
        <v>0.375</v>
      </c>
      <c r="Y2348" s="6">
        <f t="shared" si="290"/>
        <v>1.0010410827260351E-2</v>
      </c>
      <c r="AA2348">
        <v>135194</v>
      </c>
      <c r="AB2348">
        <v>24918</v>
      </c>
      <c r="AD2348" t="s">
        <v>2</v>
      </c>
      <c r="AE2348">
        <v>48</v>
      </c>
      <c r="AF2348">
        <v>15</v>
      </c>
      <c r="AH2348" t="s">
        <v>7014</v>
      </c>
      <c r="AI2348" t="s">
        <v>7013</v>
      </c>
      <c r="AK2348" t="s">
        <v>7012</v>
      </c>
      <c r="AL2348">
        <v>15</v>
      </c>
      <c r="AM2348" s="5">
        <f t="shared" si="291"/>
        <v>1.5</v>
      </c>
      <c r="AN2348" s="4">
        <f t="shared" si="292"/>
        <v>2.2718667171525938E-3</v>
      </c>
      <c r="AO2348" s="3"/>
      <c r="AP2348">
        <v>0</v>
      </c>
      <c r="AR2348" t="s">
        <v>1</v>
      </c>
      <c r="AT2348" s="2">
        <v>1.3140000000000001</v>
      </c>
      <c r="AU2348" s="1">
        <f t="shared" si="293"/>
        <v>0.76888475942280243</v>
      </c>
      <c r="AV2348" s="1">
        <f t="shared" si="294"/>
        <v>0.61411387722064725</v>
      </c>
      <c r="AW2348" s="1">
        <f t="shared" si="295"/>
        <v>0.45934299501849207</v>
      </c>
    </row>
    <row r="2349" spans="1:49" x14ac:dyDescent="0.2">
      <c r="A2349">
        <v>2347</v>
      </c>
      <c r="B2349" t="s">
        <v>7011</v>
      </c>
      <c r="C2349" t="s">
        <v>7010</v>
      </c>
      <c r="F2349" t="s">
        <v>7009</v>
      </c>
      <c r="G2349" t="s">
        <v>6</v>
      </c>
      <c r="H2349" t="s">
        <v>5</v>
      </c>
      <c r="I2349" t="s">
        <v>7008</v>
      </c>
      <c r="J2349" t="s">
        <v>1903</v>
      </c>
      <c r="K2349" t="s">
        <v>1902</v>
      </c>
      <c r="L2349" t="s">
        <v>1901</v>
      </c>
      <c r="M2349" t="s">
        <v>30</v>
      </c>
      <c r="N2349">
        <v>6</v>
      </c>
      <c r="O2349" t="s">
        <v>7007</v>
      </c>
      <c r="P2349" t="s">
        <v>7006</v>
      </c>
      <c r="Q2349" t="s">
        <v>7005</v>
      </c>
      <c r="R2349" s="7">
        <v>41107</v>
      </c>
      <c r="S2349" s="8">
        <f t="shared" si="288"/>
        <v>2012</v>
      </c>
      <c r="T2349" s="8">
        <v>2012</v>
      </c>
      <c r="U2349" s="8">
        <f t="shared" si="289"/>
        <v>10</v>
      </c>
      <c r="V2349" s="7">
        <v>41107</v>
      </c>
      <c r="W2349" t="s">
        <v>1334</v>
      </c>
      <c r="X2349" s="2">
        <v>0.375</v>
      </c>
      <c r="Y2349" s="6">
        <f t="shared" si="290"/>
        <v>1.0010410827260351E-2</v>
      </c>
      <c r="AA2349">
        <v>135194</v>
      </c>
      <c r="AB2349">
        <v>24918</v>
      </c>
      <c r="AD2349" t="s">
        <v>2</v>
      </c>
      <c r="AE2349">
        <v>48</v>
      </c>
      <c r="AF2349">
        <v>15</v>
      </c>
      <c r="AH2349" t="s">
        <v>7004</v>
      </c>
      <c r="AI2349" t="s">
        <v>7003</v>
      </c>
      <c r="AK2349" t="s">
        <v>7002</v>
      </c>
      <c r="AL2349">
        <v>157</v>
      </c>
      <c r="AM2349" s="5">
        <f t="shared" si="291"/>
        <v>15.7</v>
      </c>
      <c r="AN2349" s="4">
        <f t="shared" si="292"/>
        <v>2.3778871639530481E-2</v>
      </c>
      <c r="AO2349" s="3"/>
      <c r="AP2349">
        <v>0</v>
      </c>
      <c r="AR2349" t="s">
        <v>1</v>
      </c>
      <c r="AT2349" s="2">
        <v>1.3140000000000001</v>
      </c>
      <c r="AU2349" s="1">
        <f t="shared" si="293"/>
        <v>1.4140949070941389</v>
      </c>
      <c r="AV2349" s="1">
        <f t="shared" si="294"/>
        <v>1.6894641233395415</v>
      </c>
      <c r="AW2349" s="1">
        <f t="shared" si="295"/>
        <v>1.964833339584944</v>
      </c>
    </row>
    <row r="2350" spans="1:49" x14ac:dyDescent="0.2">
      <c r="A2350">
        <v>2348</v>
      </c>
      <c r="B2350" t="s">
        <v>7001</v>
      </c>
      <c r="C2350" t="s">
        <v>7000</v>
      </c>
      <c r="F2350" t="s">
        <v>6999</v>
      </c>
      <c r="G2350" t="s">
        <v>6</v>
      </c>
      <c r="H2350" t="s">
        <v>5</v>
      </c>
      <c r="I2350" t="s">
        <v>6998</v>
      </c>
      <c r="J2350">
        <v>60030835</v>
      </c>
      <c r="K2350" t="s">
        <v>1769</v>
      </c>
      <c r="L2350" t="s">
        <v>1768</v>
      </c>
      <c r="M2350" t="s">
        <v>172</v>
      </c>
      <c r="N2350">
        <v>3</v>
      </c>
      <c r="O2350" t="s">
        <v>6997</v>
      </c>
      <c r="P2350" t="s">
        <v>6996</v>
      </c>
      <c r="Q2350" t="s">
        <v>1765</v>
      </c>
      <c r="R2350" s="7">
        <v>41107</v>
      </c>
      <c r="S2350" s="8">
        <f t="shared" si="288"/>
        <v>2012</v>
      </c>
      <c r="T2350" s="8">
        <v>2012</v>
      </c>
      <c r="U2350" s="8">
        <f t="shared" si="289"/>
        <v>10</v>
      </c>
      <c r="V2350" s="7">
        <v>41107</v>
      </c>
      <c r="W2350" t="s">
        <v>1334</v>
      </c>
      <c r="X2350" s="2">
        <v>0.375</v>
      </c>
      <c r="Y2350" s="6">
        <f t="shared" si="290"/>
        <v>1.0010410827260351E-2</v>
      </c>
      <c r="AA2350">
        <v>135194</v>
      </c>
      <c r="AB2350">
        <v>24918</v>
      </c>
      <c r="AD2350" t="s">
        <v>2</v>
      </c>
      <c r="AE2350">
        <v>48</v>
      </c>
      <c r="AF2350">
        <v>15</v>
      </c>
      <c r="AH2350" t="s">
        <v>6995</v>
      </c>
      <c r="AI2350" t="s">
        <v>6994</v>
      </c>
      <c r="AK2350" t="s">
        <v>6993</v>
      </c>
      <c r="AL2350">
        <v>9</v>
      </c>
      <c r="AM2350" s="5">
        <f t="shared" si="291"/>
        <v>0.9</v>
      </c>
      <c r="AN2350" s="4">
        <f t="shared" si="292"/>
        <v>1.3631200302915562E-3</v>
      </c>
      <c r="AO2350" s="3"/>
      <c r="AP2350">
        <v>0</v>
      </c>
      <c r="AR2350" t="s">
        <v>1</v>
      </c>
      <c r="AT2350" s="2">
        <v>1.3140000000000001</v>
      </c>
      <c r="AU2350" s="1">
        <f t="shared" si="293"/>
        <v>0.74162235881697125</v>
      </c>
      <c r="AV2350" s="1">
        <f t="shared" si="294"/>
        <v>0.56867654287759539</v>
      </c>
      <c r="AW2350" s="1">
        <f t="shared" si="295"/>
        <v>0.39573072693821948</v>
      </c>
    </row>
    <row r="2351" spans="1:49" x14ac:dyDescent="0.2">
      <c r="A2351">
        <v>2349</v>
      </c>
      <c r="B2351" t="s">
        <v>6992</v>
      </c>
      <c r="C2351" t="s">
        <v>6991</v>
      </c>
      <c r="F2351" t="s">
        <v>6990</v>
      </c>
      <c r="G2351" t="s">
        <v>6</v>
      </c>
      <c r="H2351" t="s">
        <v>5</v>
      </c>
      <c r="I2351" t="s">
        <v>6989</v>
      </c>
      <c r="J2351" t="s">
        <v>6988</v>
      </c>
      <c r="K2351" t="s">
        <v>6987</v>
      </c>
      <c r="L2351" t="s">
        <v>6986</v>
      </c>
      <c r="M2351" t="s">
        <v>114</v>
      </c>
      <c r="N2351">
        <v>4</v>
      </c>
      <c r="O2351" t="s">
        <v>6985</v>
      </c>
      <c r="P2351" t="s">
        <v>6984</v>
      </c>
      <c r="Q2351" t="s">
        <v>6983</v>
      </c>
      <c r="R2351" s="7">
        <v>41107</v>
      </c>
      <c r="S2351" s="8">
        <f t="shared" si="288"/>
        <v>2012</v>
      </c>
      <c r="T2351" s="8">
        <v>2012</v>
      </c>
      <c r="U2351" s="8">
        <f t="shared" si="289"/>
        <v>10</v>
      </c>
      <c r="V2351" s="7">
        <v>41107</v>
      </c>
      <c r="W2351" t="s">
        <v>1334</v>
      </c>
      <c r="X2351" s="2">
        <v>0.375</v>
      </c>
      <c r="Y2351" s="6">
        <f t="shared" si="290"/>
        <v>1.0010410827260351E-2</v>
      </c>
      <c r="AA2351">
        <v>135194</v>
      </c>
      <c r="AB2351">
        <v>24918</v>
      </c>
      <c r="AD2351" t="s">
        <v>2</v>
      </c>
      <c r="AE2351">
        <v>48</v>
      </c>
      <c r="AF2351">
        <v>15</v>
      </c>
      <c r="AH2351" t="s">
        <v>6982</v>
      </c>
      <c r="AI2351" t="s">
        <v>6981</v>
      </c>
      <c r="AK2351" t="s">
        <v>6980</v>
      </c>
      <c r="AL2351">
        <v>24</v>
      </c>
      <c r="AM2351" s="5">
        <f t="shared" si="291"/>
        <v>2.4</v>
      </c>
      <c r="AN2351" s="4">
        <f t="shared" si="292"/>
        <v>3.6349867474441497E-3</v>
      </c>
      <c r="AO2351" s="3"/>
      <c r="AP2351">
        <v>0</v>
      </c>
      <c r="AR2351" t="s">
        <v>1</v>
      </c>
      <c r="AT2351" s="2">
        <v>1.3140000000000001</v>
      </c>
      <c r="AU2351" s="1">
        <f t="shared" si="293"/>
        <v>0.80977836033154904</v>
      </c>
      <c r="AV2351" s="1">
        <f t="shared" si="294"/>
        <v>0.68226987873522504</v>
      </c>
      <c r="AW2351" s="1">
        <f t="shared" si="295"/>
        <v>0.55476139713890094</v>
      </c>
    </row>
    <row r="2352" spans="1:49" x14ac:dyDescent="0.2">
      <c r="A2352">
        <v>2350</v>
      </c>
      <c r="B2352" t="s">
        <v>6979</v>
      </c>
      <c r="C2352" t="s">
        <v>6978</v>
      </c>
      <c r="F2352" t="s">
        <v>6977</v>
      </c>
      <c r="G2352" t="s">
        <v>6</v>
      </c>
      <c r="H2352" t="s">
        <v>5</v>
      </c>
      <c r="I2352" t="s">
        <v>1860</v>
      </c>
      <c r="J2352" t="s">
        <v>2430</v>
      </c>
      <c r="K2352" t="s">
        <v>2429</v>
      </c>
      <c r="L2352" t="s">
        <v>838</v>
      </c>
      <c r="M2352" t="s">
        <v>837</v>
      </c>
      <c r="N2352">
        <v>4</v>
      </c>
      <c r="O2352" t="s">
        <v>6976</v>
      </c>
      <c r="P2352" t="s">
        <v>6975</v>
      </c>
      <c r="Q2352" t="s">
        <v>6974</v>
      </c>
      <c r="R2352" s="7">
        <v>41107</v>
      </c>
      <c r="S2352" s="8">
        <f t="shared" si="288"/>
        <v>2012</v>
      </c>
      <c r="T2352" s="8">
        <v>2012</v>
      </c>
      <c r="U2352" s="8">
        <f t="shared" si="289"/>
        <v>10</v>
      </c>
      <c r="V2352" s="7">
        <v>41107</v>
      </c>
      <c r="W2352" t="s">
        <v>1334</v>
      </c>
      <c r="X2352" s="2">
        <v>0.375</v>
      </c>
      <c r="Y2352" s="6">
        <f t="shared" si="290"/>
        <v>1.0010410827260351E-2</v>
      </c>
      <c r="AA2352">
        <v>135194</v>
      </c>
      <c r="AB2352">
        <v>24918</v>
      </c>
      <c r="AD2352" t="s">
        <v>2</v>
      </c>
      <c r="AE2352">
        <v>48</v>
      </c>
      <c r="AF2352">
        <v>15</v>
      </c>
      <c r="AH2352" t="s">
        <v>6973</v>
      </c>
      <c r="AI2352" t="s">
        <v>6972</v>
      </c>
      <c r="AK2352" t="s">
        <v>6971</v>
      </c>
      <c r="AL2352">
        <v>3</v>
      </c>
      <c r="AM2352" s="5">
        <f t="shared" si="291"/>
        <v>0.3</v>
      </c>
      <c r="AN2352" s="4">
        <f t="shared" si="292"/>
        <v>4.5437334343051872E-4</v>
      </c>
      <c r="AO2352" s="3"/>
      <c r="AP2352">
        <v>0</v>
      </c>
      <c r="AR2352" t="s">
        <v>1</v>
      </c>
      <c r="AT2352" s="2">
        <v>1.3140000000000001</v>
      </c>
      <c r="AU2352" s="1">
        <f t="shared" si="293"/>
        <v>0.71435995821114018</v>
      </c>
      <c r="AV2352" s="1">
        <f t="shared" si="294"/>
        <v>0.52323920853454353</v>
      </c>
      <c r="AW2352" s="1">
        <f t="shared" si="295"/>
        <v>0.33211845885794683</v>
      </c>
    </row>
    <row r="2353" spans="1:49" x14ac:dyDescent="0.2">
      <c r="A2353">
        <v>2351</v>
      </c>
      <c r="B2353" t="s">
        <v>6970</v>
      </c>
      <c r="C2353" t="s">
        <v>6969</v>
      </c>
      <c r="F2353" t="s">
        <v>6968</v>
      </c>
      <c r="G2353" t="s">
        <v>6</v>
      </c>
      <c r="H2353" t="s">
        <v>5</v>
      </c>
      <c r="I2353" t="s">
        <v>1692</v>
      </c>
      <c r="J2353" t="s">
        <v>1688</v>
      </c>
      <c r="K2353" t="s">
        <v>1691</v>
      </c>
      <c r="L2353" t="s">
        <v>1690</v>
      </c>
      <c r="M2353" t="s">
        <v>1689</v>
      </c>
      <c r="N2353">
        <v>2</v>
      </c>
      <c r="O2353" t="s">
        <v>6967</v>
      </c>
      <c r="P2353" t="s">
        <v>6966</v>
      </c>
      <c r="Q2353" t="s">
        <v>1688</v>
      </c>
      <c r="R2353" s="7">
        <v>41107</v>
      </c>
      <c r="S2353" s="8">
        <f t="shared" si="288"/>
        <v>2012</v>
      </c>
      <c r="T2353" s="8">
        <v>2012</v>
      </c>
      <c r="U2353" s="8">
        <f t="shared" si="289"/>
        <v>10</v>
      </c>
      <c r="V2353" s="7">
        <v>2012</v>
      </c>
      <c r="W2353" t="s">
        <v>501</v>
      </c>
      <c r="X2353" s="2">
        <v>0.92900000000000005</v>
      </c>
      <c r="Y2353" s="6">
        <f t="shared" si="290"/>
        <v>2.4799124422732979E-2</v>
      </c>
      <c r="AA2353">
        <v>10897798</v>
      </c>
      <c r="AB2353">
        <v>18896</v>
      </c>
      <c r="AD2353" t="s">
        <v>2</v>
      </c>
      <c r="AE2353">
        <v>16</v>
      </c>
      <c r="AF2353">
        <v>9</v>
      </c>
      <c r="AG2353">
        <v>6235078</v>
      </c>
      <c r="AH2353" t="s">
        <v>6965</v>
      </c>
      <c r="AI2353" t="s">
        <v>6964</v>
      </c>
      <c r="AJ2353" t="s">
        <v>6963</v>
      </c>
      <c r="AK2353" t="s">
        <v>6962</v>
      </c>
      <c r="AL2353">
        <v>22</v>
      </c>
      <c r="AM2353" s="5">
        <f t="shared" si="291"/>
        <v>2.2000000000000002</v>
      </c>
      <c r="AN2353" s="4">
        <f t="shared" si="292"/>
        <v>3.3320711851571377E-3</v>
      </c>
      <c r="AO2353" s="3"/>
      <c r="AP2353">
        <v>0</v>
      </c>
      <c r="AR2353" t="s">
        <v>1</v>
      </c>
      <c r="AT2353" s="2">
        <v>3.4359999999999999</v>
      </c>
      <c r="AU2353" s="1">
        <f t="shared" si="293"/>
        <v>1.8359008451460226</v>
      </c>
      <c r="AV2353" s="1">
        <f t="shared" si="294"/>
        <v>1.4065597803945058</v>
      </c>
      <c r="AW2353" s="1">
        <f t="shared" si="295"/>
        <v>0.97721871564298901</v>
      </c>
    </row>
    <row r="2354" spans="1:49" x14ac:dyDescent="0.2">
      <c r="A2354">
        <v>2352</v>
      </c>
      <c r="B2354" t="s">
        <v>6961</v>
      </c>
      <c r="C2354" t="s">
        <v>6960</v>
      </c>
      <c r="F2354" t="s">
        <v>6959</v>
      </c>
      <c r="G2354" t="s">
        <v>6</v>
      </c>
      <c r="H2354" t="s">
        <v>5</v>
      </c>
      <c r="I2354" t="s">
        <v>1820</v>
      </c>
      <c r="J2354">
        <v>60113260</v>
      </c>
      <c r="K2354" t="s">
        <v>1819</v>
      </c>
      <c r="L2354" t="s">
        <v>133</v>
      </c>
      <c r="M2354" t="s">
        <v>132</v>
      </c>
      <c r="N2354">
        <v>3</v>
      </c>
      <c r="O2354" t="s">
        <v>1818</v>
      </c>
      <c r="P2354" t="s">
        <v>1817</v>
      </c>
      <c r="Q2354" t="s">
        <v>1816</v>
      </c>
      <c r="R2354" s="7">
        <v>41107</v>
      </c>
      <c r="S2354" s="8">
        <f t="shared" si="288"/>
        <v>2012</v>
      </c>
      <c r="T2354" s="8">
        <v>2012</v>
      </c>
      <c r="U2354" s="8">
        <f t="shared" si="289"/>
        <v>10</v>
      </c>
      <c r="V2354" s="7">
        <v>2012</v>
      </c>
      <c r="W2354" t="s">
        <v>501</v>
      </c>
      <c r="X2354" s="2">
        <v>0.92900000000000005</v>
      </c>
      <c r="Y2354" s="6">
        <f t="shared" si="290"/>
        <v>2.4799124422732979E-2</v>
      </c>
      <c r="AA2354">
        <v>10897798</v>
      </c>
      <c r="AB2354">
        <v>18896</v>
      </c>
      <c r="AD2354" t="s">
        <v>2</v>
      </c>
      <c r="AE2354">
        <v>16</v>
      </c>
      <c r="AF2354">
        <v>9</v>
      </c>
      <c r="AG2354">
        <v>6235070</v>
      </c>
      <c r="AH2354" t="s">
        <v>6958</v>
      </c>
      <c r="AI2354" t="s">
        <v>6957</v>
      </c>
      <c r="AJ2354" t="s">
        <v>6956</v>
      </c>
      <c r="AK2354" t="s">
        <v>6955</v>
      </c>
      <c r="AL2354">
        <v>7</v>
      </c>
      <c r="AM2354" s="5">
        <f t="shared" si="291"/>
        <v>0.7</v>
      </c>
      <c r="AN2354" s="4">
        <f t="shared" si="292"/>
        <v>1.0602044680045437E-3</v>
      </c>
      <c r="AO2354" s="3"/>
      <c r="AP2354">
        <v>0</v>
      </c>
      <c r="AQ2354" t="s">
        <v>861</v>
      </c>
      <c r="AR2354" t="s">
        <v>1814</v>
      </c>
      <c r="AS2354" t="s">
        <v>860</v>
      </c>
      <c r="AT2354" s="2">
        <v>3.4359999999999999</v>
      </c>
      <c r="AU2354" s="1">
        <f t="shared" si="293"/>
        <v>1.7677448436314449</v>
      </c>
      <c r="AV2354" s="1">
        <f t="shared" si="294"/>
        <v>1.292966444536876</v>
      </c>
      <c r="AW2354" s="1">
        <f t="shared" si="295"/>
        <v>0.8181880454423075</v>
      </c>
    </row>
    <row r="2355" spans="1:49" x14ac:dyDescent="0.2">
      <c r="A2355">
        <v>2353</v>
      </c>
      <c r="B2355" t="s">
        <v>6954</v>
      </c>
      <c r="C2355" t="s">
        <v>6953</v>
      </c>
      <c r="F2355" t="s">
        <v>6952</v>
      </c>
      <c r="G2355" t="s">
        <v>6</v>
      </c>
      <c r="H2355" t="s">
        <v>5</v>
      </c>
      <c r="I2355" t="s">
        <v>1004</v>
      </c>
      <c r="J2355">
        <v>60000990</v>
      </c>
      <c r="K2355" t="s">
        <v>724</v>
      </c>
      <c r="L2355" t="s">
        <v>723</v>
      </c>
      <c r="M2355" t="s">
        <v>36</v>
      </c>
      <c r="N2355">
        <v>1</v>
      </c>
      <c r="O2355" t="s">
        <v>6951</v>
      </c>
      <c r="P2355">
        <v>56962924200</v>
      </c>
      <c r="Q2355">
        <v>60000990</v>
      </c>
      <c r="R2355" s="7">
        <v>41107</v>
      </c>
      <c r="S2355" s="8">
        <f t="shared" si="288"/>
        <v>2012</v>
      </c>
      <c r="T2355" s="8">
        <v>2012</v>
      </c>
      <c r="U2355" s="8">
        <f t="shared" si="289"/>
        <v>10</v>
      </c>
      <c r="V2355" s="7">
        <v>41107</v>
      </c>
      <c r="W2355" t="s">
        <v>1510</v>
      </c>
      <c r="X2355" s="2">
        <v>0.55500000000000005</v>
      </c>
      <c r="Y2355" s="6">
        <f t="shared" si="290"/>
        <v>1.4815408024345321E-2</v>
      </c>
      <c r="AA2355">
        <v>17518725</v>
      </c>
      <c r="AB2355">
        <v>6100153023</v>
      </c>
      <c r="AC2355">
        <v>17518733</v>
      </c>
      <c r="AD2355" t="s">
        <v>2</v>
      </c>
      <c r="AE2355">
        <v>6</v>
      </c>
      <c r="AF2355">
        <v>10</v>
      </c>
      <c r="AH2355" t="s">
        <v>6950</v>
      </c>
      <c r="AI2355" t="s">
        <v>6949</v>
      </c>
      <c r="AK2355" t="s">
        <v>6948</v>
      </c>
      <c r="AL2355">
        <v>2</v>
      </c>
      <c r="AM2355" s="5">
        <f t="shared" si="291"/>
        <v>0.2</v>
      </c>
      <c r="AN2355" s="4">
        <f t="shared" si="292"/>
        <v>3.0291556228701253E-4</v>
      </c>
      <c r="AO2355" s="3"/>
      <c r="AP2355">
        <v>0</v>
      </c>
      <c r="AR2355" t="s">
        <v>1</v>
      </c>
      <c r="AT2355" s="2" t="s">
        <v>0</v>
      </c>
      <c r="AU2355" s="1">
        <f t="shared" si="293"/>
        <v>1.0461660285727827</v>
      </c>
      <c r="AV2355" s="1">
        <f t="shared" si="294"/>
        <v>0.7559161793316167</v>
      </c>
      <c r="AW2355" s="1">
        <f t="shared" si="295"/>
        <v>0.46566633009045044</v>
      </c>
    </row>
    <row r="2356" spans="1:49" x14ac:dyDescent="0.2">
      <c r="A2356">
        <v>2354</v>
      </c>
      <c r="B2356" t="s">
        <v>6947</v>
      </c>
      <c r="C2356" t="s">
        <v>6946</v>
      </c>
      <c r="F2356" t="s">
        <v>6945</v>
      </c>
      <c r="G2356" t="s">
        <v>6</v>
      </c>
      <c r="H2356" t="s">
        <v>5</v>
      </c>
      <c r="I2356" t="s">
        <v>6944</v>
      </c>
      <c r="J2356">
        <v>60032144</v>
      </c>
      <c r="K2356" t="s">
        <v>752</v>
      </c>
      <c r="L2356" t="s">
        <v>751</v>
      </c>
      <c r="M2356" t="s">
        <v>99</v>
      </c>
      <c r="N2356">
        <v>4</v>
      </c>
      <c r="O2356" t="s">
        <v>6943</v>
      </c>
      <c r="P2356" t="s">
        <v>6942</v>
      </c>
      <c r="Q2356" t="s">
        <v>750</v>
      </c>
      <c r="R2356" s="7">
        <v>41107</v>
      </c>
      <c r="S2356" s="8">
        <f t="shared" si="288"/>
        <v>2012</v>
      </c>
      <c r="T2356" s="8">
        <v>2012</v>
      </c>
      <c r="U2356" s="8">
        <f t="shared" si="289"/>
        <v>10</v>
      </c>
      <c r="V2356" s="7">
        <v>41107</v>
      </c>
      <c r="W2356" t="s">
        <v>1510</v>
      </c>
      <c r="X2356" s="2">
        <v>0.55500000000000005</v>
      </c>
      <c r="Y2356" s="6">
        <f t="shared" si="290"/>
        <v>1.4815408024345321E-2</v>
      </c>
      <c r="AA2356">
        <v>17518725</v>
      </c>
      <c r="AB2356">
        <v>6100153023</v>
      </c>
      <c r="AC2356">
        <v>17518733</v>
      </c>
      <c r="AD2356" t="s">
        <v>2</v>
      </c>
      <c r="AE2356">
        <v>6</v>
      </c>
      <c r="AF2356">
        <v>10</v>
      </c>
      <c r="AH2356" t="s">
        <v>5397</v>
      </c>
      <c r="AI2356" t="s">
        <v>6941</v>
      </c>
      <c r="AK2356" t="s">
        <v>6940</v>
      </c>
      <c r="AL2356">
        <v>25</v>
      </c>
      <c r="AM2356" s="5">
        <f t="shared" si="291"/>
        <v>2.5</v>
      </c>
      <c r="AN2356" s="4">
        <f t="shared" si="292"/>
        <v>3.7864445285876562E-3</v>
      </c>
      <c r="AO2356" s="3"/>
      <c r="AP2356">
        <v>0</v>
      </c>
      <c r="AR2356" t="s">
        <v>1</v>
      </c>
      <c r="AT2356" s="2" t="s">
        <v>0</v>
      </c>
      <c r="AU2356" s="1">
        <f t="shared" si="293"/>
        <v>1.1506718975618022</v>
      </c>
      <c r="AV2356" s="1">
        <f t="shared" si="294"/>
        <v>0.93009262764664902</v>
      </c>
      <c r="AW2356" s="1">
        <f t="shared" si="295"/>
        <v>0.70951335773149549</v>
      </c>
    </row>
    <row r="2357" spans="1:49" x14ac:dyDescent="0.2">
      <c r="A2357">
        <v>2355</v>
      </c>
      <c r="B2357" t="s">
        <v>6939</v>
      </c>
      <c r="C2357" t="s">
        <v>6938</v>
      </c>
      <c r="F2357" t="s">
        <v>6937</v>
      </c>
      <c r="G2357" t="s">
        <v>6</v>
      </c>
      <c r="H2357" t="s">
        <v>5</v>
      </c>
      <c r="I2357" t="s">
        <v>6936</v>
      </c>
      <c r="J2357" t="s">
        <v>6935</v>
      </c>
      <c r="K2357" t="s">
        <v>6934</v>
      </c>
      <c r="L2357" t="s">
        <v>2026</v>
      </c>
      <c r="M2357" t="s">
        <v>2025</v>
      </c>
      <c r="N2357">
        <v>4</v>
      </c>
      <c r="O2357" t="s">
        <v>6933</v>
      </c>
      <c r="P2357" t="s">
        <v>6932</v>
      </c>
      <c r="Q2357" t="s">
        <v>6931</v>
      </c>
      <c r="R2357" s="7">
        <v>41107</v>
      </c>
      <c r="S2357" s="8">
        <f t="shared" si="288"/>
        <v>2012</v>
      </c>
      <c r="T2357" s="8">
        <v>2012</v>
      </c>
      <c r="U2357" s="8">
        <f t="shared" si="289"/>
        <v>10</v>
      </c>
      <c r="V2357" s="7">
        <v>41107</v>
      </c>
      <c r="W2357" t="s">
        <v>1510</v>
      </c>
      <c r="X2357" s="2">
        <v>0.55500000000000005</v>
      </c>
      <c r="Y2357" s="6">
        <f t="shared" si="290"/>
        <v>1.4815408024345321E-2</v>
      </c>
      <c r="AA2357">
        <v>17518725</v>
      </c>
      <c r="AB2357">
        <v>6100153023</v>
      </c>
      <c r="AC2357">
        <v>17518733</v>
      </c>
      <c r="AD2357" t="s">
        <v>2</v>
      </c>
      <c r="AE2357">
        <v>6</v>
      </c>
      <c r="AF2357">
        <v>10</v>
      </c>
      <c r="AH2357" t="s">
        <v>6930</v>
      </c>
      <c r="AI2357" t="s">
        <v>6929</v>
      </c>
      <c r="AK2357" t="s">
        <v>6928</v>
      </c>
      <c r="AL2357">
        <v>7</v>
      </c>
      <c r="AM2357" s="5">
        <f t="shared" si="291"/>
        <v>0.7</v>
      </c>
      <c r="AN2357" s="4">
        <f t="shared" si="292"/>
        <v>1.0602044680045437E-3</v>
      </c>
      <c r="AO2357" s="3"/>
      <c r="AP2357">
        <v>0</v>
      </c>
      <c r="AR2357" t="s">
        <v>1</v>
      </c>
      <c r="AT2357" s="2" t="s">
        <v>0</v>
      </c>
      <c r="AU2357" s="1">
        <f t="shared" si="293"/>
        <v>1.0688846957443088</v>
      </c>
      <c r="AV2357" s="1">
        <f t="shared" si="294"/>
        <v>0.79378062461749332</v>
      </c>
      <c r="AW2357" s="1">
        <f t="shared" si="295"/>
        <v>0.51867655349067765</v>
      </c>
    </row>
    <row r="2358" spans="1:49" x14ac:dyDescent="0.2">
      <c r="A2358">
        <v>2356</v>
      </c>
      <c r="B2358" t="s">
        <v>6927</v>
      </c>
      <c r="C2358" t="s">
        <v>6926</v>
      </c>
      <c r="F2358" t="s">
        <v>6925</v>
      </c>
      <c r="G2358" t="s">
        <v>6</v>
      </c>
      <c r="H2358" t="s">
        <v>5</v>
      </c>
      <c r="I2358" t="s">
        <v>6924</v>
      </c>
      <c r="J2358" t="s">
        <v>6923</v>
      </c>
      <c r="K2358" t="s">
        <v>6922</v>
      </c>
      <c r="L2358" t="s">
        <v>6921</v>
      </c>
      <c r="M2358" t="s">
        <v>554</v>
      </c>
      <c r="N2358">
        <v>4</v>
      </c>
      <c r="O2358" t="s">
        <v>6920</v>
      </c>
      <c r="P2358" t="s">
        <v>6919</v>
      </c>
      <c r="Q2358" t="s">
        <v>6918</v>
      </c>
      <c r="R2358" s="7">
        <v>41107</v>
      </c>
      <c r="S2358" s="8">
        <f t="shared" si="288"/>
        <v>2012</v>
      </c>
      <c r="T2358" s="8">
        <v>2012</v>
      </c>
      <c r="U2358" s="8">
        <f t="shared" si="289"/>
        <v>10</v>
      </c>
      <c r="V2358" s="7">
        <v>41107</v>
      </c>
      <c r="W2358" t="s">
        <v>1510</v>
      </c>
      <c r="X2358" s="2">
        <v>0.55500000000000005</v>
      </c>
      <c r="Y2358" s="6">
        <f t="shared" si="290"/>
        <v>1.4815408024345321E-2</v>
      </c>
      <c r="AA2358">
        <v>17518725</v>
      </c>
      <c r="AB2358">
        <v>6100153023</v>
      </c>
      <c r="AC2358">
        <v>17518733</v>
      </c>
      <c r="AD2358" t="s">
        <v>2</v>
      </c>
      <c r="AE2358">
        <v>6</v>
      </c>
      <c r="AF2358">
        <v>10</v>
      </c>
      <c r="AH2358" t="s">
        <v>6917</v>
      </c>
      <c r="AI2358" t="s">
        <v>6916</v>
      </c>
      <c r="AK2358" t="s">
        <v>6915</v>
      </c>
      <c r="AL2358">
        <v>4</v>
      </c>
      <c r="AM2358" s="5">
        <f t="shared" si="291"/>
        <v>0.4</v>
      </c>
      <c r="AN2358" s="4">
        <f t="shared" si="292"/>
        <v>6.0583112457402507E-4</v>
      </c>
      <c r="AO2358" s="3"/>
      <c r="AP2358">
        <v>0</v>
      </c>
      <c r="AR2358" t="s">
        <v>1</v>
      </c>
      <c r="AT2358" s="2" t="s">
        <v>0</v>
      </c>
      <c r="AU2358" s="1">
        <f t="shared" si="293"/>
        <v>1.055253495441393</v>
      </c>
      <c r="AV2358" s="1">
        <f t="shared" si="294"/>
        <v>0.77106195744596739</v>
      </c>
      <c r="AW2358" s="1">
        <f t="shared" si="295"/>
        <v>0.48687041945054133</v>
      </c>
    </row>
    <row r="2359" spans="1:49" x14ac:dyDescent="0.2">
      <c r="A2359">
        <v>2357</v>
      </c>
      <c r="B2359" t="s">
        <v>6914</v>
      </c>
      <c r="C2359" t="s">
        <v>6913</v>
      </c>
      <c r="F2359" t="s">
        <v>6912</v>
      </c>
      <c r="G2359" t="s">
        <v>6</v>
      </c>
      <c r="H2359" t="s">
        <v>5</v>
      </c>
      <c r="I2359" t="s">
        <v>1631</v>
      </c>
      <c r="J2359" t="s">
        <v>6911</v>
      </c>
      <c r="K2359" t="s">
        <v>6910</v>
      </c>
      <c r="L2359" t="s">
        <v>6909</v>
      </c>
      <c r="M2359" t="s">
        <v>24</v>
      </c>
      <c r="N2359">
        <v>2</v>
      </c>
      <c r="O2359" t="s">
        <v>6908</v>
      </c>
      <c r="P2359" t="s">
        <v>6907</v>
      </c>
      <c r="Q2359" t="s">
        <v>6906</v>
      </c>
      <c r="R2359" s="7">
        <v>41107</v>
      </c>
      <c r="S2359" s="8">
        <f t="shared" si="288"/>
        <v>2012</v>
      </c>
      <c r="T2359" s="8">
        <v>2012</v>
      </c>
      <c r="U2359" s="8">
        <f t="shared" si="289"/>
        <v>10</v>
      </c>
      <c r="V2359" s="7">
        <v>41107</v>
      </c>
      <c r="W2359" t="s">
        <v>1510</v>
      </c>
      <c r="X2359" s="2">
        <v>0.55500000000000005</v>
      </c>
      <c r="Y2359" s="6">
        <f t="shared" si="290"/>
        <v>1.4815408024345321E-2</v>
      </c>
      <c r="AA2359">
        <v>17518725</v>
      </c>
      <c r="AB2359">
        <v>6100153023</v>
      </c>
      <c r="AC2359">
        <v>17518733</v>
      </c>
      <c r="AD2359" t="s">
        <v>2</v>
      </c>
      <c r="AE2359">
        <v>6</v>
      </c>
      <c r="AF2359">
        <v>10</v>
      </c>
      <c r="AH2359" t="s">
        <v>2560</v>
      </c>
      <c r="AI2359" t="s">
        <v>6905</v>
      </c>
      <c r="AK2359" t="s">
        <v>6904</v>
      </c>
      <c r="AL2359">
        <v>7</v>
      </c>
      <c r="AM2359" s="5">
        <f t="shared" si="291"/>
        <v>0.7</v>
      </c>
      <c r="AN2359" s="4">
        <f t="shared" si="292"/>
        <v>1.0602044680045437E-3</v>
      </c>
      <c r="AO2359" s="3"/>
      <c r="AP2359">
        <v>0</v>
      </c>
      <c r="AR2359" t="s">
        <v>1</v>
      </c>
      <c r="AT2359" s="2" t="s">
        <v>0</v>
      </c>
      <c r="AU2359" s="1">
        <f t="shared" si="293"/>
        <v>1.0688846957443088</v>
      </c>
      <c r="AV2359" s="1">
        <f t="shared" si="294"/>
        <v>0.79378062461749332</v>
      </c>
      <c r="AW2359" s="1">
        <f t="shared" si="295"/>
        <v>0.51867655349067765</v>
      </c>
    </row>
    <row r="2360" spans="1:49" x14ac:dyDescent="0.2">
      <c r="A2360">
        <v>2358</v>
      </c>
      <c r="B2360" t="s">
        <v>6903</v>
      </c>
      <c r="C2360" t="s">
        <v>6902</v>
      </c>
      <c r="F2360" t="s">
        <v>6901</v>
      </c>
      <c r="G2360" t="s">
        <v>6</v>
      </c>
      <c r="H2360" t="s">
        <v>5</v>
      </c>
      <c r="I2360" t="s">
        <v>170</v>
      </c>
      <c r="J2360">
        <v>60028583</v>
      </c>
      <c r="K2360" t="s">
        <v>169</v>
      </c>
      <c r="L2360" t="s">
        <v>168</v>
      </c>
      <c r="M2360" t="s">
        <v>167</v>
      </c>
      <c r="N2360">
        <v>3</v>
      </c>
      <c r="O2360" t="s">
        <v>6900</v>
      </c>
      <c r="P2360" t="s">
        <v>166</v>
      </c>
      <c r="Q2360" t="s">
        <v>165</v>
      </c>
      <c r="R2360" s="7">
        <v>41107</v>
      </c>
      <c r="S2360" s="8">
        <f t="shared" si="288"/>
        <v>2012</v>
      </c>
      <c r="T2360" s="8">
        <v>2012</v>
      </c>
      <c r="U2360" s="8">
        <f t="shared" si="289"/>
        <v>10</v>
      </c>
      <c r="V2360" s="7">
        <v>41107</v>
      </c>
      <c r="W2360" t="s">
        <v>1510</v>
      </c>
      <c r="X2360" s="2">
        <v>0.55500000000000005</v>
      </c>
      <c r="Y2360" s="6">
        <f t="shared" si="290"/>
        <v>1.4815408024345321E-2</v>
      </c>
      <c r="AA2360">
        <v>17518725</v>
      </c>
      <c r="AB2360">
        <v>6100153023</v>
      </c>
      <c r="AC2360">
        <v>17518733</v>
      </c>
      <c r="AD2360" t="s">
        <v>2</v>
      </c>
      <c r="AE2360">
        <v>6</v>
      </c>
      <c r="AF2360">
        <v>10</v>
      </c>
      <c r="AH2360" t="s">
        <v>6899</v>
      </c>
      <c r="AI2360" t="s">
        <v>6898</v>
      </c>
      <c r="AK2360" t="s">
        <v>6897</v>
      </c>
      <c r="AL2360">
        <v>2</v>
      </c>
      <c r="AM2360" s="5">
        <f t="shared" si="291"/>
        <v>0.2</v>
      </c>
      <c r="AN2360" s="4">
        <f t="shared" si="292"/>
        <v>3.0291556228701253E-4</v>
      </c>
      <c r="AO2360" s="3"/>
      <c r="AP2360">
        <v>0</v>
      </c>
      <c r="AR2360" t="s">
        <v>1</v>
      </c>
      <c r="AT2360" s="2" t="s">
        <v>0</v>
      </c>
      <c r="AU2360" s="1">
        <f t="shared" si="293"/>
        <v>1.0461660285727827</v>
      </c>
      <c r="AV2360" s="1">
        <f t="shared" si="294"/>
        <v>0.7559161793316167</v>
      </c>
      <c r="AW2360" s="1">
        <f t="shared" si="295"/>
        <v>0.46566633009045044</v>
      </c>
    </row>
    <row r="2361" spans="1:49" x14ac:dyDescent="0.2">
      <c r="A2361">
        <v>2359</v>
      </c>
      <c r="B2361" t="s">
        <v>6896</v>
      </c>
      <c r="C2361" t="s">
        <v>6895</v>
      </c>
      <c r="F2361" t="s">
        <v>6894</v>
      </c>
      <c r="G2361" t="s">
        <v>6</v>
      </c>
      <c r="H2361" t="s">
        <v>5</v>
      </c>
      <c r="I2361" t="s">
        <v>1223</v>
      </c>
      <c r="J2361" t="s">
        <v>6893</v>
      </c>
      <c r="K2361" t="s">
        <v>6892</v>
      </c>
      <c r="L2361" t="s">
        <v>6891</v>
      </c>
      <c r="M2361" t="s">
        <v>438</v>
      </c>
      <c r="N2361">
        <v>7</v>
      </c>
      <c r="O2361" t="s">
        <v>6890</v>
      </c>
      <c r="P2361" t="s">
        <v>6889</v>
      </c>
      <c r="Q2361" t="s">
        <v>6888</v>
      </c>
      <c r="R2361" s="7">
        <v>41107</v>
      </c>
      <c r="S2361" s="8">
        <f t="shared" si="288"/>
        <v>2012</v>
      </c>
      <c r="T2361" s="8">
        <v>2012</v>
      </c>
      <c r="U2361" s="8">
        <f t="shared" si="289"/>
        <v>10</v>
      </c>
      <c r="V2361" s="7">
        <v>41107</v>
      </c>
      <c r="W2361" t="s">
        <v>1510</v>
      </c>
      <c r="X2361" s="2">
        <v>0.55500000000000005</v>
      </c>
      <c r="Y2361" s="6">
        <f t="shared" si="290"/>
        <v>1.4815408024345321E-2</v>
      </c>
      <c r="AA2361">
        <v>17518725</v>
      </c>
      <c r="AB2361">
        <v>6100153023</v>
      </c>
      <c r="AC2361">
        <v>17518733</v>
      </c>
      <c r="AD2361" t="s">
        <v>2</v>
      </c>
      <c r="AE2361">
        <v>6</v>
      </c>
      <c r="AF2361">
        <v>10</v>
      </c>
      <c r="AH2361" t="s">
        <v>5411</v>
      </c>
      <c r="AI2361" t="s">
        <v>6887</v>
      </c>
      <c r="AK2361" t="s">
        <v>6886</v>
      </c>
      <c r="AL2361">
        <v>19</v>
      </c>
      <c r="AM2361" s="5">
        <f t="shared" si="291"/>
        <v>1.9</v>
      </c>
      <c r="AN2361" s="4">
        <f t="shared" si="292"/>
        <v>2.8776978417266188E-3</v>
      </c>
      <c r="AO2361" s="3"/>
      <c r="AP2361">
        <v>0</v>
      </c>
      <c r="AR2361" t="s">
        <v>1</v>
      </c>
      <c r="AT2361" s="2" t="s">
        <v>0</v>
      </c>
      <c r="AU2361" s="1">
        <f t="shared" si="293"/>
        <v>1.1234094969559709</v>
      </c>
      <c r="AV2361" s="1">
        <f t="shared" si="294"/>
        <v>0.88465529330359705</v>
      </c>
      <c r="AW2361" s="1">
        <f t="shared" si="295"/>
        <v>0.64590108965122284</v>
      </c>
    </row>
    <row r="2362" spans="1:49" x14ac:dyDescent="0.2">
      <c r="A2362">
        <v>2360</v>
      </c>
      <c r="B2362" t="s">
        <v>6885</v>
      </c>
      <c r="C2362" t="s">
        <v>6884</v>
      </c>
      <c r="F2362" t="s">
        <v>6883</v>
      </c>
      <c r="G2362" t="s">
        <v>6</v>
      </c>
      <c r="H2362" t="s">
        <v>5</v>
      </c>
      <c r="I2362" t="s">
        <v>6882</v>
      </c>
      <c r="J2362">
        <v>60024872</v>
      </c>
      <c r="K2362" t="s">
        <v>158</v>
      </c>
      <c r="L2362" t="s">
        <v>100</v>
      </c>
      <c r="M2362" t="s">
        <v>99</v>
      </c>
      <c r="N2362">
        <v>3</v>
      </c>
      <c r="O2362" t="s">
        <v>6881</v>
      </c>
      <c r="P2362" t="s">
        <v>1695</v>
      </c>
      <c r="Q2362" t="s">
        <v>1694</v>
      </c>
      <c r="R2362" s="7">
        <v>41107</v>
      </c>
      <c r="S2362" s="8">
        <f t="shared" si="288"/>
        <v>2012</v>
      </c>
      <c r="T2362" s="8">
        <v>2012</v>
      </c>
      <c r="U2362" s="8">
        <f t="shared" si="289"/>
        <v>10</v>
      </c>
      <c r="V2362" s="7">
        <v>41107</v>
      </c>
      <c r="W2362" t="s">
        <v>1510</v>
      </c>
      <c r="X2362" s="2">
        <v>0.55500000000000005</v>
      </c>
      <c r="Y2362" s="6">
        <f t="shared" si="290"/>
        <v>1.4815408024345321E-2</v>
      </c>
      <c r="AA2362">
        <v>17518725</v>
      </c>
      <c r="AB2362">
        <v>6100153023</v>
      </c>
      <c r="AC2362">
        <v>17518733</v>
      </c>
      <c r="AD2362" t="s">
        <v>2</v>
      </c>
      <c r="AE2362">
        <v>6</v>
      </c>
      <c r="AF2362">
        <v>10</v>
      </c>
      <c r="AH2362" t="s">
        <v>6880</v>
      </c>
      <c r="AI2362" t="s">
        <v>6879</v>
      </c>
      <c r="AK2362" t="s">
        <v>6878</v>
      </c>
      <c r="AL2362">
        <v>39</v>
      </c>
      <c r="AM2362" s="5">
        <f t="shared" si="291"/>
        <v>3.9</v>
      </c>
      <c r="AN2362" s="4">
        <f t="shared" si="292"/>
        <v>5.9068534645967431E-3</v>
      </c>
      <c r="AO2362" s="3"/>
      <c r="AP2362">
        <v>0</v>
      </c>
      <c r="AR2362" t="s">
        <v>1</v>
      </c>
      <c r="AT2362" s="2" t="s">
        <v>0</v>
      </c>
      <c r="AU2362" s="1">
        <f t="shared" si="293"/>
        <v>1.2142841656420746</v>
      </c>
      <c r="AV2362" s="1">
        <f t="shared" si="294"/>
        <v>1.0361130744471032</v>
      </c>
      <c r="AW2362" s="1">
        <f t="shared" si="295"/>
        <v>0.85794198325213156</v>
      </c>
    </row>
    <row r="2363" spans="1:49" x14ac:dyDescent="0.2">
      <c r="A2363">
        <v>2361</v>
      </c>
      <c r="B2363" t="s">
        <v>6877</v>
      </c>
      <c r="C2363" t="s">
        <v>6876</v>
      </c>
      <c r="F2363" t="s">
        <v>6875</v>
      </c>
      <c r="G2363" t="s">
        <v>6</v>
      </c>
      <c r="H2363" t="s">
        <v>5</v>
      </c>
      <c r="I2363" t="s">
        <v>6874</v>
      </c>
      <c r="J2363">
        <v>60030612</v>
      </c>
      <c r="K2363" t="s">
        <v>545</v>
      </c>
      <c r="L2363" t="s">
        <v>409</v>
      </c>
      <c r="M2363" t="s">
        <v>12</v>
      </c>
      <c r="N2363">
        <v>2</v>
      </c>
      <c r="O2363" t="s">
        <v>6873</v>
      </c>
      <c r="P2363" t="s">
        <v>6872</v>
      </c>
      <c r="Q2363" t="s">
        <v>6871</v>
      </c>
      <c r="R2363" s="7">
        <v>41107</v>
      </c>
      <c r="S2363" s="8">
        <f t="shared" si="288"/>
        <v>2012</v>
      </c>
      <c r="T2363" s="8">
        <v>2012</v>
      </c>
      <c r="U2363" s="8">
        <f t="shared" si="289"/>
        <v>10</v>
      </c>
      <c r="V2363" s="7">
        <v>2012</v>
      </c>
      <c r="W2363" t="s">
        <v>453</v>
      </c>
      <c r="X2363" s="2">
        <v>0.94</v>
      </c>
      <c r="Y2363" s="6">
        <f t="shared" si="290"/>
        <v>2.5092763140332611E-2</v>
      </c>
      <c r="AA2363">
        <v>15311309</v>
      </c>
      <c r="AB2363">
        <v>17295</v>
      </c>
      <c r="AD2363" t="s">
        <v>2</v>
      </c>
      <c r="AE2363">
        <v>22</v>
      </c>
      <c r="AF2363">
        <v>8</v>
      </c>
      <c r="AG2363">
        <v>6236233</v>
      </c>
      <c r="AH2363" t="s">
        <v>6870</v>
      </c>
      <c r="AI2363" t="s">
        <v>6869</v>
      </c>
      <c r="AJ2363" t="s">
        <v>6868</v>
      </c>
      <c r="AK2363" t="s">
        <v>6867</v>
      </c>
      <c r="AL2363">
        <v>11</v>
      </c>
      <c r="AM2363" s="5">
        <f t="shared" si="291"/>
        <v>1.1000000000000001</v>
      </c>
      <c r="AN2363" s="4">
        <f t="shared" si="292"/>
        <v>1.6660355925785689E-3</v>
      </c>
      <c r="AO2363" s="3"/>
      <c r="AP2363">
        <v>0</v>
      </c>
      <c r="AQ2363" t="s">
        <v>412</v>
      </c>
      <c r="AR2363" t="s">
        <v>6866</v>
      </c>
      <c r="AS2363" t="s">
        <v>411</v>
      </c>
      <c r="AT2363" s="2" t="s">
        <v>0</v>
      </c>
      <c r="AU2363" s="1">
        <f t="shared" si="293"/>
        <v>1.8064744876006396</v>
      </c>
      <c r="AV2363" s="1">
        <f t="shared" si="294"/>
        <v>1.3379399366455591</v>
      </c>
      <c r="AW2363" s="1">
        <f t="shared" si="295"/>
        <v>0.86940538569047821</v>
      </c>
    </row>
    <row r="2364" spans="1:49" x14ac:dyDescent="0.2">
      <c r="A2364">
        <v>2362</v>
      </c>
      <c r="B2364" t="s">
        <v>6865</v>
      </c>
      <c r="C2364" t="s">
        <v>6864</v>
      </c>
      <c r="E2364">
        <v>22815810</v>
      </c>
      <c r="F2364" t="s">
        <v>6863</v>
      </c>
      <c r="G2364" t="s">
        <v>6</v>
      </c>
      <c r="H2364" t="s">
        <v>5</v>
      </c>
      <c r="I2364" t="s">
        <v>887</v>
      </c>
      <c r="J2364" t="s">
        <v>6857</v>
      </c>
      <c r="K2364" t="s">
        <v>6862</v>
      </c>
      <c r="L2364" t="s">
        <v>6861</v>
      </c>
      <c r="M2364" t="s">
        <v>6860</v>
      </c>
      <c r="N2364">
        <v>2</v>
      </c>
      <c r="O2364" t="s">
        <v>6859</v>
      </c>
      <c r="P2364" t="s">
        <v>6858</v>
      </c>
      <c r="Q2364" t="s">
        <v>6857</v>
      </c>
      <c r="R2364" s="7">
        <v>41107</v>
      </c>
      <c r="S2364" s="8">
        <f t="shared" si="288"/>
        <v>2012</v>
      </c>
      <c r="T2364" s="8">
        <v>2012</v>
      </c>
      <c r="U2364" s="8">
        <f t="shared" si="289"/>
        <v>10</v>
      </c>
      <c r="V2364" s="7">
        <v>41107</v>
      </c>
      <c r="W2364" t="s">
        <v>1477</v>
      </c>
      <c r="X2364" s="2">
        <v>0.99</v>
      </c>
      <c r="Y2364" s="6">
        <f t="shared" si="290"/>
        <v>2.6427484583967327E-2</v>
      </c>
      <c r="AB2364">
        <v>10600153309</v>
      </c>
      <c r="AC2364">
        <v>19326203</v>
      </c>
      <c r="AD2364" t="s">
        <v>2</v>
      </c>
      <c r="AE2364">
        <v>7</v>
      </c>
      <c r="AF2364">
        <v>7</v>
      </c>
      <c r="AG2364" t="s">
        <v>6856</v>
      </c>
      <c r="AI2364" t="s">
        <v>6855</v>
      </c>
      <c r="AK2364" t="s">
        <v>6854</v>
      </c>
      <c r="AL2364">
        <v>1</v>
      </c>
      <c r="AM2364" s="5">
        <f t="shared" si="291"/>
        <v>0.1</v>
      </c>
      <c r="AN2364" s="4">
        <f t="shared" si="292"/>
        <v>1.5145778114350627E-4</v>
      </c>
      <c r="AO2364" s="3"/>
      <c r="AP2364">
        <v>1</v>
      </c>
      <c r="AR2364" t="s">
        <v>1</v>
      </c>
      <c r="AT2364" s="2">
        <v>3.24</v>
      </c>
      <c r="AU2364" s="1">
        <f t="shared" si="293"/>
        <v>1.854467654312018</v>
      </c>
      <c r="AV2364" s="1">
        <f t="shared" si="294"/>
        <v>1.3289471182555417</v>
      </c>
      <c r="AW2364" s="1">
        <f t="shared" si="295"/>
        <v>0.80342658219906515</v>
      </c>
    </row>
    <row r="2365" spans="1:49" x14ac:dyDescent="0.2">
      <c r="A2365">
        <v>2363</v>
      </c>
      <c r="B2365" t="s">
        <v>6853</v>
      </c>
      <c r="C2365" t="s">
        <v>6852</v>
      </c>
      <c r="F2365" t="s">
        <v>6851</v>
      </c>
      <c r="G2365" t="s">
        <v>6</v>
      </c>
      <c r="H2365" t="s">
        <v>5</v>
      </c>
      <c r="I2365" t="s">
        <v>6850</v>
      </c>
      <c r="J2365" t="s">
        <v>6849</v>
      </c>
      <c r="K2365" t="s">
        <v>6848</v>
      </c>
      <c r="L2365" t="s">
        <v>6847</v>
      </c>
      <c r="M2365" t="s">
        <v>84</v>
      </c>
      <c r="N2365">
        <v>2</v>
      </c>
      <c r="O2365" t="s">
        <v>6846</v>
      </c>
      <c r="P2365" t="s">
        <v>6845</v>
      </c>
      <c r="Q2365" t="s">
        <v>6844</v>
      </c>
      <c r="R2365" s="7">
        <v>41107</v>
      </c>
      <c r="S2365" s="8">
        <f t="shared" si="288"/>
        <v>2012</v>
      </c>
      <c r="T2365" s="8">
        <v>2012</v>
      </c>
      <c r="U2365" s="8">
        <f t="shared" si="289"/>
        <v>10</v>
      </c>
      <c r="V2365" s="7">
        <v>41107</v>
      </c>
      <c r="W2365" t="s">
        <v>1505</v>
      </c>
      <c r="X2365" s="2">
        <v>0.621</v>
      </c>
      <c r="Y2365" s="6">
        <f t="shared" si="290"/>
        <v>1.6577240329943142E-2</v>
      </c>
      <c r="AA2365">
        <v>11755326</v>
      </c>
      <c r="AB2365">
        <v>4700151916</v>
      </c>
      <c r="AC2365">
        <v>11755334</v>
      </c>
      <c r="AD2365" t="s">
        <v>2</v>
      </c>
      <c r="AF2365">
        <v>3390</v>
      </c>
      <c r="AH2365" t="s">
        <v>31</v>
      </c>
      <c r="AI2365" t="s">
        <v>6843</v>
      </c>
      <c r="AJ2365" t="s">
        <v>6842</v>
      </c>
      <c r="AK2365" t="s">
        <v>6841</v>
      </c>
      <c r="AL2365">
        <v>0</v>
      </c>
      <c r="AM2365" s="5">
        <f t="shared" si="291"/>
        <v>0</v>
      </c>
      <c r="AN2365" s="4">
        <f t="shared" si="292"/>
        <v>0</v>
      </c>
      <c r="AO2365" s="3"/>
      <c r="AP2365">
        <v>0</v>
      </c>
      <c r="AR2365" t="s">
        <v>1</v>
      </c>
      <c r="AT2365" s="2">
        <v>1.091</v>
      </c>
      <c r="AU2365" s="1">
        <f t="shared" si="293"/>
        <v>1.1604068230960198</v>
      </c>
      <c r="AV2365" s="1">
        <f t="shared" si="294"/>
        <v>0.82886201649715707</v>
      </c>
      <c r="AW2365" s="1">
        <f t="shared" si="295"/>
        <v>0.4973172098982942</v>
      </c>
    </row>
    <row r="2366" spans="1:49" x14ac:dyDescent="0.2">
      <c r="A2366">
        <v>2364</v>
      </c>
      <c r="B2366" t="s">
        <v>6840</v>
      </c>
      <c r="C2366" t="s">
        <v>6839</v>
      </c>
      <c r="F2366" t="s">
        <v>6838</v>
      </c>
      <c r="G2366" t="s">
        <v>6</v>
      </c>
      <c r="H2366" t="s">
        <v>5</v>
      </c>
      <c r="I2366" t="s">
        <v>959</v>
      </c>
      <c r="J2366">
        <v>60024872</v>
      </c>
      <c r="K2366" t="s">
        <v>158</v>
      </c>
      <c r="L2366" t="s">
        <v>100</v>
      </c>
      <c r="M2366" t="s">
        <v>99</v>
      </c>
      <c r="N2366">
        <v>4</v>
      </c>
      <c r="O2366" t="s">
        <v>6837</v>
      </c>
      <c r="P2366" t="s">
        <v>6836</v>
      </c>
      <c r="Q2366" t="s">
        <v>1837</v>
      </c>
      <c r="R2366" s="7">
        <v>41107</v>
      </c>
      <c r="S2366" s="8">
        <f t="shared" si="288"/>
        <v>2012</v>
      </c>
      <c r="T2366" s="8">
        <v>2012</v>
      </c>
      <c r="U2366" s="8">
        <f t="shared" si="289"/>
        <v>10</v>
      </c>
      <c r="V2366" s="7">
        <v>2012</v>
      </c>
      <c r="W2366" t="s">
        <v>6772</v>
      </c>
      <c r="X2366" s="2">
        <v>0.76700000000000002</v>
      </c>
      <c r="Y2366" s="6">
        <f t="shared" si="290"/>
        <v>2.0474626945356504E-2</v>
      </c>
      <c r="AA2366">
        <v>983063</v>
      </c>
      <c r="AB2366">
        <v>26048</v>
      </c>
      <c r="AD2366" t="s">
        <v>2</v>
      </c>
      <c r="AE2366">
        <v>58</v>
      </c>
      <c r="AF2366">
        <v>2</v>
      </c>
      <c r="AG2366">
        <v>6227423</v>
      </c>
      <c r="AH2366" t="s">
        <v>6835</v>
      </c>
      <c r="AI2366" t="s">
        <v>6834</v>
      </c>
      <c r="AJ2366" t="s">
        <v>6833</v>
      </c>
      <c r="AK2366" t="s">
        <v>6832</v>
      </c>
      <c r="AL2366">
        <v>7</v>
      </c>
      <c r="AM2366" s="5">
        <f t="shared" si="291"/>
        <v>0.7</v>
      </c>
      <c r="AN2366" s="4">
        <f t="shared" si="292"/>
        <v>1.0602044680045437E-3</v>
      </c>
      <c r="AO2366" s="3"/>
      <c r="AP2366">
        <v>0</v>
      </c>
      <c r="AQ2366" t="s">
        <v>6831</v>
      </c>
      <c r="AR2366" t="s">
        <v>6830</v>
      </c>
      <c r="AS2366" t="s">
        <v>158</v>
      </c>
      <c r="AT2366" s="2" t="s">
        <v>0</v>
      </c>
      <c r="AU2366" s="1">
        <f t="shared" si="293"/>
        <v>1.4650300202150917</v>
      </c>
      <c r="AV2366" s="1">
        <f t="shared" si="294"/>
        <v>1.0767415706680523</v>
      </c>
      <c r="AW2366" s="1">
        <f t="shared" si="295"/>
        <v>0.68845312112101309</v>
      </c>
    </row>
    <row r="2367" spans="1:49" x14ac:dyDescent="0.2">
      <c r="A2367">
        <v>2365</v>
      </c>
      <c r="B2367" t="s">
        <v>6829</v>
      </c>
      <c r="C2367" t="s">
        <v>6828</v>
      </c>
      <c r="F2367" t="s">
        <v>6827</v>
      </c>
      <c r="G2367" t="s">
        <v>6</v>
      </c>
      <c r="H2367" t="s">
        <v>5</v>
      </c>
      <c r="I2367" t="s">
        <v>6826</v>
      </c>
      <c r="J2367">
        <v>60029470</v>
      </c>
      <c r="K2367" t="s">
        <v>6825</v>
      </c>
      <c r="L2367" t="s">
        <v>600</v>
      </c>
      <c r="M2367" t="s">
        <v>137</v>
      </c>
      <c r="N2367">
        <v>3</v>
      </c>
      <c r="O2367" t="s">
        <v>6824</v>
      </c>
      <c r="P2367" t="s">
        <v>6823</v>
      </c>
      <c r="Q2367" t="s">
        <v>6822</v>
      </c>
      <c r="R2367" s="7">
        <v>41107</v>
      </c>
      <c r="S2367" s="8">
        <f t="shared" si="288"/>
        <v>2012</v>
      </c>
      <c r="T2367" s="8">
        <v>2012</v>
      </c>
      <c r="U2367" s="8">
        <f t="shared" si="289"/>
        <v>10</v>
      </c>
      <c r="V2367" s="7">
        <v>2012</v>
      </c>
      <c r="W2367" t="s">
        <v>788</v>
      </c>
      <c r="X2367" s="2">
        <v>0.88100000000000001</v>
      </c>
      <c r="Y2367" s="6">
        <f t="shared" si="290"/>
        <v>2.3517791836843653E-2</v>
      </c>
      <c r="AA2367">
        <v>10459243</v>
      </c>
      <c r="AB2367">
        <v>17248</v>
      </c>
      <c r="AD2367" t="s">
        <v>2</v>
      </c>
      <c r="AE2367">
        <v>54</v>
      </c>
      <c r="AF2367">
        <v>2</v>
      </c>
      <c r="AG2367">
        <v>6230773</v>
      </c>
      <c r="AH2367" t="s">
        <v>6821</v>
      </c>
      <c r="AI2367" t="s">
        <v>6820</v>
      </c>
      <c r="AJ2367" t="s">
        <v>6819</v>
      </c>
      <c r="AK2367" t="s">
        <v>6818</v>
      </c>
      <c r="AL2367">
        <v>34</v>
      </c>
      <c r="AM2367" s="5">
        <f t="shared" si="291"/>
        <v>3.4</v>
      </c>
      <c r="AN2367" s="4">
        <f t="shared" si="292"/>
        <v>5.1495645588792126E-3</v>
      </c>
      <c r="AO2367" s="3"/>
      <c r="AP2367">
        <v>0</v>
      </c>
      <c r="AR2367" t="s">
        <v>1</v>
      </c>
      <c r="AT2367" s="2" t="s">
        <v>0</v>
      </c>
      <c r="AU2367" s="1">
        <f t="shared" si="293"/>
        <v>1.8007323653454321</v>
      </c>
      <c r="AV2367" s="1">
        <f t="shared" si="294"/>
        <v>1.4333678197861432</v>
      </c>
      <c r="AW2367" s="1">
        <f t="shared" si="295"/>
        <v>1.0660032742268546</v>
      </c>
    </row>
    <row r="2368" spans="1:49" x14ac:dyDescent="0.2">
      <c r="A2368">
        <v>2366</v>
      </c>
      <c r="B2368" t="s">
        <v>6817</v>
      </c>
      <c r="C2368" t="s">
        <v>6816</v>
      </c>
      <c r="F2368" t="s">
        <v>6815</v>
      </c>
      <c r="G2368" t="s">
        <v>6</v>
      </c>
      <c r="H2368" t="s">
        <v>5</v>
      </c>
      <c r="I2368" t="s">
        <v>1730</v>
      </c>
      <c r="J2368">
        <v>60025063</v>
      </c>
      <c r="K2368" t="s">
        <v>1729</v>
      </c>
      <c r="L2368" t="s">
        <v>1728</v>
      </c>
      <c r="M2368" t="s">
        <v>77</v>
      </c>
      <c r="N2368">
        <v>1</v>
      </c>
      <c r="O2368" t="s">
        <v>1727</v>
      </c>
      <c r="P2368">
        <v>7005545716</v>
      </c>
      <c r="Q2368">
        <v>60025063</v>
      </c>
      <c r="R2368" s="7">
        <v>41107</v>
      </c>
      <c r="S2368" s="8">
        <f t="shared" si="288"/>
        <v>2012</v>
      </c>
      <c r="T2368" s="8">
        <v>2012</v>
      </c>
      <c r="U2368" s="8">
        <f t="shared" si="289"/>
        <v>10</v>
      </c>
      <c r="V2368" s="7">
        <v>2012</v>
      </c>
      <c r="W2368" t="s">
        <v>788</v>
      </c>
      <c r="X2368" s="2">
        <v>0.88100000000000001</v>
      </c>
      <c r="Y2368" s="6">
        <f t="shared" si="290"/>
        <v>2.3517791836843653E-2</v>
      </c>
      <c r="AA2368">
        <v>10459243</v>
      </c>
      <c r="AB2368">
        <v>17248</v>
      </c>
      <c r="AD2368" t="s">
        <v>2</v>
      </c>
      <c r="AE2368">
        <v>54</v>
      </c>
      <c r="AF2368">
        <v>2</v>
      </c>
      <c r="AG2368">
        <v>6230774</v>
      </c>
      <c r="AH2368" t="s">
        <v>6814</v>
      </c>
      <c r="AI2368" t="s">
        <v>6813</v>
      </c>
      <c r="AJ2368" t="s">
        <v>6812</v>
      </c>
      <c r="AK2368" t="s">
        <v>6811</v>
      </c>
      <c r="AL2368">
        <v>9</v>
      </c>
      <c r="AM2368" s="5">
        <f t="shared" si="291"/>
        <v>0.9</v>
      </c>
      <c r="AN2368" s="4">
        <f t="shared" si="292"/>
        <v>1.3631200302915562E-3</v>
      </c>
      <c r="AO2368" s="3"/>
      <c r="AP2368">
        <v>0</v>
      </c>
      <c r="AR2368" t="s">
        <v>1</v>
      </c>
      <c r="AS2368" t="s">
        <v>6810</v>
      </c>
      <c r="AT2368" s="2" t="s">
        <v>0</v>
      </c>
      <c r="AU2368" s="1">
        <f t="shared" si="293"/>
        <v>1.6871390294878021</v>
      </c>
      <c r="AV2368" s="1">
        <f t="shared" si="294"/>
        <v>1.2440455933567605</v>
      </c>
      <c r="AW2368" s="1">
        <f t="shared" si="295"/>
        <v>0.80095215722571844</v>
      </c>
    </row>
    <row r="2369" spans="1:49" x14ac:dyDescent="0.2">
      <c r="A2369">
        <v>2367</v>
      </c>
      <c r="B2369" t="s">
        <v>6809</v>
      </c>
      <c r="C2369" t="s">
        <v>6808</v>
      </c>
      <c r="F2369" t="s">
        <v>6807</v>
      </c>
      <c r="G2369" t="s">
        <v>6</v>
      </c>
      <c r="H2369" t="s">
        <v>5</v>
      </c>
      <c r="I2369" t="s">
        <v>6806</v>
      </c>
      <c r="J2369">
        <v>100580365</v>
      </c>
      <c r="K2369" t="s">
        <v>6805</v>
      </c>
      <c r="M2369" t="s">
        <v>12</v>
      </c>
      <c r="N2369">
        <v>1</v>
      </c>
      <c r="O2369" t="s">
        <v>6804</v>
      </c>
      <c r="P2369">
        <v>8266831600</v>
      </c>
      <c r="Q2369">
        <v>100580365</v>
      </c>
      <c r="R2369" s="7">
        <v>41107</v>
      </c>
      <c r="S2369" s="8">
        <f t="shared" si="288"/>
        <v>2012</v>
      </c>
      <c r="T2369" s="8">
        <v>2012</v>
      </c>
      <c r="U2369" s="8">
        <f t="shared" si="289"/>
        <v>10</v>
      </c>
      <c r="V2369" s="7">
        <v>2012</v>
      </c>
      <c r="W2369" t="s">
        <v>788</v>
      </c>
      <c r="X2369" s="2">
        <v>0.88100000000000001</v>
      </c>
      <c r="Y2369" s="6">
        <f t="shared" si="290"/>
        <v>2.3517791836843653E-2</v>
      </c>
      <c r="AA2369">
        <v>10459243</v>
      </c>
      <c r="AB2369">
        <v>17248</v>
      </c>
      <c r="AD2369" t="s">
        <v>2</v>
      </c>
      <c r="AE2369">
        <v>54</v>
      </c>
      <c r="AF2369">
        <v>2</v>
      </c>
      <c r="AG2369">
        <v>6230722</v>
      </c>
      <c r="AH2369" t="s">
        <v>6803</v>
      </c>
      <c r="AI2369" t="s">
        <v>6802</v>
      </c>
      <c r="AJ2369" t="s">
        <v>6801</v>
      </c>
      <c r="AK2369" t="s">
        <v>6800</v>
      </c>
      <c r="AL2369">
        <v>10</v>
      </c>
      <c r="AM2369" s="5">
        <f t="shared" si="291"/>
        <v>1</v>
      </c>
      <c r="AN2369" s="4">
        <f t="shared" si="292"/>
        <v>1.5145778114350624E-3</v>
      </c>
      <c r="AO2369" s="3"/>
      <c r="AP2369">
        <v>0</v>
      </c>
      <c r="AR2369" t="s">
        <v>1</v>
      </c>
      <c r="AT2369" s="2" t="s">
        <v>0</v>
      </c>
      <c r="AU2369" s="1">
        <f t="shared" si="293"/>
        <v>1.6916827629221074</v>
      </c>
      <c r="AV2369" s="1">
        <f t="shared" si="294"/>
        <v>1.2516184824139358</v>
      </c>
      <c r="AW2369" s="1">
        <f t="shared" si="295"/>
        <v>0.81155420190576388</v>
      </c>
    </row>
    <row r="2370" spans="1:49" x14ac:dyDescent="0.2">
      <c r="A2370">
        <v>2368</v>
      </c>
      <c r="B2370" t="s">
        <v>6799</v>
      </c>
      <c r="C2370" t="s">
        <v>6798</v>
      </c>
      <c r="F2370" t="s">
        <v>6797</v>
      </c>
      <c r="G2370" t="s">
        <v>6</v>
      </c>
      <c r="H2370" t="s">
        <v>5</v>
      </c>
      <c r="I2370" t="s">
        <v>6796</v>
      </c>
      <c r="J2370">
        <v>107937324</v>
      </c>
      <c r="K2370" t="s">
        <v>6795</v>
      </c>
      <c r="L2370" t="s">
        <v>6794</v>
      </c>
      <c r="M2370" t="s">
        <v>137</v>
      </c>
      <c r="N2370">
        <v>1</v>
      </c>
      <c r="O2370" t="s">
        <v>6793</v>
      </c>
      <c r="P2370">
        <v>7003474509</v>
      </c>
      <c r="Q2370">
        <v>107937324</v>
      </c>
      <c r="R2370" s="7">
        <v>41107</v>
      </c>
      <c r="S2370" s="8">
        <f t="shared" ref="S2370:S2433" si="296">YEAR(R2370)</f>
        <v>2012</v>
      </c>
      <c r="T2370" s="8">
        <v>2012</v>
      </c>
      <c r="U2370" s="8">
        <f t="shared" ref="U2370:U2433" si="297">2022-T2370</f>
        <v>10</v>
      </c>
      <c r="V2370" s="7">
        <v>2012</v>
      </c>
      <c r="W2370" t="s">
        <v>788</v>
      </c>
      <c r="X2370" s="2">
        <v>0.88100000000000001</v>
      </c>
      <c r="Y2370" s="6">
        <f t="shared" ref="Y2370:Y2433" si="298">(X2370-$Z$4)/($Z$3-$Z$4)</f>
        <v>2.3517791836843653E-2</v>
      </c>
      <c r="AA2370">
        <v>10459243</v>
      </c>
      <c r="AB2370">
        <v>17248</v>
      </c>
      <c r="AD2370" t="s">
        <v>2</v>
      </c>
      <c r="AE2370">
        <v>54</v>
      </c>
      <c r="AF2370">
        <v>2</v>
      </c>
      <c r="AG2370">
        <v>6230732</v>
      </c>
      <c r="AH2370" t="s">
        <v>6792</v>
      </c>
      <c r="AI2370" t="s">
        <v>6791</v>
      </c>
      <c r="AJ2370" t="s">
        <v>6790</v>
      </c>
      <c r="AK2370" t="s">
        <v>6789</v>
      </c>
      <c r="AL2370">
        <v>3</v>
      </c>
      <c r="AM2370" s="5">
        <f t="shared" ref="AM2370:AM2433" si="299">AL2370/U2370</f>
        <v>0.3</v>
      </c>
      <c r="AN2370" s="4">
        <f t="shared" ref="AN2370:AN2433" si="300">(AM2370-$AO$4)/($AO$3-$AO$4)</f>
        <v>4.5437334343051872E-4</v>
      </c>
      <c r="AO2370" s="3"/>
      <c r="AP2370">
        <v>0</v>
      </c>
      <c r="AR2370" t="s">
        <v>1</v>
      </c>
      <c r="AT2370" s="2" t="s">
        <v>0</v>
      </c>
      <c r="AU2370" s="1">
        <f t="shared" ref="AU2370:AU2433" si="301">(Y2370*0.7+AN2370*0.3)*100</f>
        <v>1.6598766288819713</v>
      </c>
      <c r="AV2370" s="1">
        <f t="shared" ref="AV2370:AV2433" si="302">(Y2370*0.5+AN2370*0.5)*100</f>
        <v>1.1986082590137086</v>
      </c>
      <c r="AW2370" s="1">
        <f t="shared" ref="AW2370:AW2433" si="303">(Y2370*0.3+AN2370*0.7)*100</f>
        <v>0.7373398891454459</v>
      </c>
    </row>
    <row r="2371" spans="1:49" x14ac:dyDescent="0.2">
      <c r="A2371">
        <v>2369</v>
      </c>
      <c r="B2371" t="s">
        <v>6788</v>
      </c>
      <c r="F2371" t="s">
        <v>6787</v>
      </c>
      <c r="G2371" t="s">
        <v>6</v>
      </c>
      <c r="H2371" t="s">
        <v>5</v>
      </c>
      <c r="I2371" t="s">
        <v>6786</v>
      </c>
      <c r="J2371">
        <v>60001278</v>
      </c>
      <c r="K2371" t="s">
        <v>1862</v>
      </c>
      <c r="L2371" t="s">
        <v>1861</v>
      </c>
      <c r="M2371" t="s">
        <v>927</v>
      </c>
      <c r="N2371">
        <v>3</v>
      </c>
      <c r="O2371" t="s">
        <v>6785</v>
      </c>
      <c r="P2371" t="s">
        <v>6784</v>
      </c>
      <c r="Q2371" t="s">
        <v>6783</v>
      </c>
      <c r="R2371" s="7">
        <v>41107</v>
      </c>
      <c r="S2371" s="8">
        <f t="shared" si="296"/>
        <v>2012</v>
      </c>
      <c r="T2371" s="8">
        <v>2012</v>
      </c>
      <c r="U2371" s="8">
        <f t="shared" si="297"/>
        <v>10</v>
      </c>
      <c r="V2371" s="7">
        <v>2012</v>
      </c>
      <c r="W2371" t="s">
        <v>1907</v>
      </c>
      <c r="X2371" s="2">
        <v>0.11600000000000001</v>
      </c>
      <c r="Y2371" s="6">
        <f t="shared" si="298"/>
        <v>3.0965537492325355E-3</v>
      </c>
      <c r="AA2371">
        <v>20407459</v>
      </c>
      <c r="AB2371">
        <v>19700187706</v>
      </c>
      <c r="AC2371">
        <v>20407467</v>
      </c>
      <c r="AD2371" t="s">
        <v>2</v>
      </c>
      <c r="AE2371">
        <v>4</v>
      </c>
      <c r="AF2371">
        <v>15</v>
      </c>
      <c r="AH2371" t="s">
        <v>6782</v>
      </c>
      <c r="AI2371" t="s">
        <v>6781</v>
      </c>
      <c r="AJ2371" t="s">
        <v>6780</v>
      </c>
      <c r="AK2371" t="s">
        <v>6779</v>
      </c>
      <c r="AL2371">
        <v>3</v>
      </c>
      <c r="AM2371" s="5">
        <f t="shared" si="299"/>
        <v>0.3</v>
      </c>
      <c r="AN2371" s="4">
        <f t="shared" si="300"/>
        <v>4.5437334343051872E-4</v>
      </c>
      <c r="AO2371" s="3"/>
      <c r="AP2371">
        <v>0</v>
      </c>
      <c r="AR2371" t="s">
        <v>1</v>
      </c>
      <c r="AT2371" s="2" t="s">
        <v>0</v>
      </c>
      <c r="AU2371" s="1">
        <f t="shared" si="301"/>
        <v>0.23038996274919302</v>
      </c>
      <c r="AV2371" s="1">
        <f t="shared" si="302"/>
        <v>0.17754635463315271</v>
      </c>
      <c r="AW2371" s="1">
        <f t="shared" si="303"/>
        <v>0.12470274651711238</v>
      </c>
    </row>
    <row r="2372" spans="1:49" x14ac:dyDescent="0.2">
      <c r="A2372">
        <v>2370</v>
      </c>
      <c r="B2372" t="s">
        <v>6778</v>
      </c>
      <c r="C2372" t="s">
        <v>6777</v>
      </c>
      <c r="F2372" t="s">
        <v>6776</v>
      </c>
      <c r="G2372" t="s">
        <v>6</v>
      </c>
      <c r="H2372" t="s">
        <v>5</v>
      </c>
      <c r="I2372" t="s">
        <v>791</v>
      </c>
      <c r="J2372" t="s">
        <v>1833</v>
      </c>
      <c r="K2372" t="s">
        <v>1832</v>
      </c>
      <c r="L2372" t="s">
        <v>718</v>
      </c>
      <c r="M2372" t="s">
        <v>84</v>
      </c>
      <c r="N2372">
        <v>3</v>
      </c>
      <c r="O2372" t="s">
        <v>6775</v>
      </c>
      <c r="P2372" t="s">
        <v>6774</v>
      </c>
      <c r="Q2372" t="s">
        <v>6773</v>
      </c>
      <c r="R2372" s="7">
        <v>41107</v>
      </c>
      <c r="S2372" s="8">
        <f t="shared" si="296"/>
        <v>2012</v>
      </c>
      <c r="T2372" s="8">
        <v>2012</v>
      </c>
      <c r="U2372" s="8">
        <f t="shared" si="297"/>
        <v>10</v>
      </c>
      <c r="V2372" s="7">
        <v>2012</v>
      </c>
      <c r="W2372" t="s">
        <v>6772</v>
      </c>
      <c r="X2372" s="2">
        <v>0.76700000000000002</v>
      </c>
      <c r="Y2372" s="6">
        <f t="shared" si="298"/>
        <v>2.0474626945356504E-2</v>
      </c>
      <c r="AA2372">
        <v>983063</v>
      </c>
      <c r="AB2372">
        <v>26048</v>
      </c>
      <c r="AD2372" t="s">
        <v>2</v>
      </c>
      <c r="AE2372">
        <v>58</v>
      </c>
      <c r="AF2372">
        <v>2</v>
      </c>
      <c r="AG2372">
        <v>6227426</v>
      </c>
      <c r="AH2372" t="s">
        <v>916</v>
      </c>
      <c r="AI2372" t="s">
        <v>6771</v>
      </c>
      <c r="AJ2372" t="s">
        <v>6770</v>
      </c>
      <c r="AK2372" t="s">
        <v>6769</v>
      </c>
      <c r="AL2372">
        <v>6</v>
      </c>
      <c r="AM2372" s="5">
        <f t="shared" si="299"/>
        <v>0.6</v>
      </c>
      <c r="AN2372" s="4">
        <f t="shared" si="300"/>
        <v>9.0874668686103744E-4</v>
      </c>
      <c r="AO2372" s="3"/>
      <c r="AP2372">
        <v>0</v>
      </c>
      <c r="AR2372" t="s">
        <v>1</v>
      </c>
      <c r="AT2372" s="2" t="s">
        <v>0</v>
      </c>
      <c r="AU2372" s="1">
        <f t="shared" si="301"/>
        <v>1.4604862867807864</v>
      </c>
      <c r="AV2372" s="1">
        <f t="shared" si="302"/>
        <v>1.0691686816108772</v>
      </c>
      <c r="AW2372" s="1">
        <f t="shared" si="303"/>
        <v>0.67785107644096765</v>
      </c>
    </row>
    <row r="2373" spans="1:49" x14ac:dyDescent="0.2">
      <c r="A2373">
        <v>2371</v>
      </c>
      <c r="B2373" t="s">
        <v>6768</v>
      </c>
      <c r="C2373" t="s">
        <v>6767</v>
      </c>
      <c r="F2373" t="s">
        <v>6766</v>
      </c>
      <c r="G2373" t="s">
        <v>6</v>
      </c>
      <c r="H2373" t="s">
        <v>5</v>
      </c>
      <c r="I2373" t="s">
        <v>1725</v>
      </c>
      <c r="J2373" t="s">
        <v>6765</v>
      </c>
      <c r="K2373" t="s">
        <v>6764</v>
      </c>
      <c r="L2373" t="s">
        <v>6763</v>
      </c>
      <c r="M2373" t="s">
        <v>6762</v>
      </c>
      <c r="N2373">
        <v>2</v>
      </c>
      <c r="O2373" t="s">
        <v>6761</v>
      </c>
      <c r="P2373" t="s">
        <v>6760</v>
      </c>
      <c r="Q2373" t="s">
        <v>6759</v>
      </c>
      <c r="R2373" s="7">
        <v>41107</v>
      </c>
      <c r="S2373" s="8">
        <f t="shared" si="296"/>
        <v>2012</v>
      </c>
      <c r="T2373" s="8">
        <v>2012</v>
      </c>
      <c r="U2373" s="8">
        <f t="shared" si="297"/>
        <v>10</v>
      </c>
      <c r="V2373" s="7">
        <v>2012</v>
      </c>
      <c r="W2373" t="s">
        <v>788</v>
      </c>
      <c r="X2373" s="2">
        <v>0.88100000000000001</v>
      </c>
      <c r="Y2373" s="6">
        <f t="shared" si="298"/>
        <v>2.3517791836843653E-2</v>
      </c>
      <c r="AA2373">
        <v>10459243</v>
      </c>
      <c r="AB2373">
        <v>17248</v>
      </c>
      <c r="AD2373" t="s">
        <v>2</v>
      </c>
      <c r="AE2373">
        <v>54</v>
      </c>
      <c r="AF2373">
        <v>2</v>
      </c>
      <c r="AG2373">
        <v>6230720</v>
      </c>
      <c r="AH2373" t="s">
        <v>6758</v>
      </c>
      <c r="AI2373" t="s">
        <v>6757</v>
      </c>
      <c r="AJ2373" t="s">
        <v>6756</v>
      </c>
      <c r="AK2373" t="s">
        <v>6755</v>
      </c>
      <c r="AL2373">
        <v>29</v>
      </c>
      <c r="AM2373" s="5">
        <f t="shared" si="299"/>
        <v>2.9</v>
      </c>
      <c r="AN2373" s="4">
        <f t="shared" si="300"/>
        <v>4.3922756531616812E-3</v>
      </c>
      <c r="AO2373" s="3"/>
      <c r="AP2373">
        <v>0</v>
      </c>
      <c r="AR2373" t="s">
        <v>1</v>
      </c>
      <c r="AT2373" s="2" t="s">
        <v>0</v>
      </c>
      <c r="AU2373" s="1">
        <f t="shared" si="301"/>
        <v>1.7780136981739061</v>
      </c>
      <c r="AV2373" s="1">
        <f t="shared" si="302"/>
        <v>1.3955033745002667</v>
      </c>
      <c r="AW2373" s="1">
        <f t="shared" si="303"/>
        <v>1.0129930508266272</v>
      </c>
    </row>
    <row r="2374" spans="1:49" x14ac:dyDescent="0.2">
      <c r="A2374">
        <v>2372</v>
      </c>
      <c r="B2374" t="s">
        <v>6754</v>
      </c>
      <c r="C2374" t="s">
        <v>6753</v>
      </c>
      <c r="F2374" t="s">
        <v>6752</v>
      </c>
      <c r="G2374" t="s">
        <v>6</v>
      </c>
      <c r="H2374" t="s">
        <v>5</v>
      </c>
      <c r="I2374" t="s">
        <v>6751</v>
      </c>
      <c r="J2374">
        <v>60011116</v>
      </c>
      <c r="K2374" t="s">
        <v>6750</v>
      </c>
      <c r="L2374" t="s">
        <v>6749</v>
      </c>
      <c r="M2374" t="s">
        <v>12</v>
      </c>
      <c r="N2374">
        <v>3</v>
      </c>
      <c r="O2374" t="s">
        <v>6748</v>
      </c>
      <c r="P2374" t="s">
        <v>6747</v>
      </c>
      <c r="Q2374" t="s">
        <v>6746</v>
      </c>
      <c r="R2374" s="7">
        <v>41107</v>
      </c>
      <c r="S2374" s="8">
        <f t="shared" si="296"/>
        <v>2012</v>
      </c>
      <c r="T2374" s="8">
        <v>2012</v>
      </c>
      <c r="U2374" s="8">
        <f t="shared" si="297"/>
        <v>10</v>
      </c>
      <c r="V2374" s="7">
        <v>2012</v>
      </c>
      <c r="W2374" t="s">
        <v>788</v>
      </c>
      <c r="X2374" s="2">
        <v>0.88100000000000001</v>
      </c>
      <c r="Y2374" s="6">
        <f t="shared" si="298"/>
        <v>2.3517791836843653E-2</v>
      </c>
      <c r="AA2374">
        <v>10459243</v>
      </c>
      <c r="AB2374">
        <v>17248</v>
      </c>
      <c r="AD2374" t="s">
        <v>2</v>
      </c>
      <c r="AE2374">
        <v>54</v>
      </c>
      <c r="AF2374">
        <v>2</v>
      </c>
      <c r="AG2374">
        <v>6230756</v>
      </c>
      <c r="AH2374" t="s">
        <v>1978</v>
      </c>
      <c r="AI2374" t="s">
        <v>6745</v>
      </c>
      <c r="AJ2374" t="s">
        <v>6744</v>
      </c>
      <c r="AK2374" t="s">
        <v>6743</v>
      </c>
      <c r="AL2374">
        <v>3</v>
      </c>
      <c r="AM2374" s="5">
        <f t="shared" si="299"/>
        <v>0.3</v>
      </c>
      <c r="AN2374" s="4">
        <f t="shared" si="300"/>
        <v>4.5437334343051872E-4</v>
      </c>
      <c r="AO2374" s="3"/>
      <c r="AP2374">
        <v>0</v>
      </c>
      <c r="AR2374" t="s">
        <v>1</v>
      </c>
      <c r="AT2374" s="2" t="s">
        <v>0</v>
      </c>
      <c r="AU2374" s="1">
        <f t="shared" si="301"/>
        <v>1.6598766288819713</v>
      </c>
      <c r="AV2374" s="1">
        <f t="shared" si="302"/>
        <v>1.1986082590137086</v>
      </c>
      <c r="AW2374" s="1">
        <f t="shared" si="303"/>
        <v>0.7373398891454459</v>
      </c>
    </row>
    <row r="2375" spans="1:49" x14ac:dyDescent="0.2">
      <c r="A2375">
        <v>2373</v>
      </c>
      <c r="B2375" t="s">
        <v>6742</v>
      </c>
      <c r="C2375" t="s">
        <v>6741</v>
      </c>
      <c r="F2375" t="s">
        <v>6740</v>
      </c>
      <c r="G2375" t="s">
        <v>6</v>
      </c>
      <c r="H2375" t="s">
        <v>5</v>
      </c>
      <c r="I2375" t="s">
        <v>6739</v>
      </c>
      <c r="J2375" t="s">
        <v>6738</v>
      </c>
      <c r="K2375" t="s">
        <v>6737</v>
      </c>
      <c r="L2375" t="s">
        <v>6736</v>
      </c>
      <c r="M2375" t="s">
        <v>6735</v>
      </c>
      <c r="N2375">
        <v>5</v>
      </c>
      <c r="O2375" t="s">
        <v>6734</v>
      </c>
      <c r="P2375" t="s">
        <v>6733</v>
      </c>
      <c r="Q2375" t="s">
        <v>6732</v>
      </c>
      <c r="R2375" s="7">
        <v>41107</v>
      </c>
      <c r="S2375" s="8">
        <f t="shared" si="296"/>
        <v>2012</v>
      </c>
      <c r="T2375" s="8">
        <v>2012</v>
      </c>
      <c r="U2375" s="8">
        <f t="shared" si="297"/>
        <v>10</v>
      </c>
      <c r="V2375" s="7">
        <v>2012</v>
      </c>
      <c r="W2375" t="s">
        <v>788</v>
      </c>
      <c r="X2375" s="2">
        <v>0.88100000000000001</v>
      </c>
      <c r="Y2375" s="6">
        <f t="shared" si="298"/>
        <v>2.3517791836843653E-2</v>
      </c>
      <c r="AA2375">
        <v>10459243</v>
      </c>
      <c r="AB2375">
        <v>17248</v>
      </c>
      <c r="AD2375" t="s">
        <v>2</v>
      </c>
      <c r="AE2375">
        <v>54</v>
      </c>
      <c r="AF2375">
        <v>2</v>
      </c>
      <c r="AG2375">
        <v>6230717</v>
      </c>
      <c r="AH2375" t="s">
        <v>6731</v>
      </c>
      <c r="AI2375" t="s">
        <v>6730</v>
      </c>
      <c r="AJ2375" t="s">
        <v>6729</v>
      </c>
      <c r="AK2375" t="s">
        <v>6728</v>
      </c>
      <c r="AL2375">
        <v>32</v>
      </c>
      <c r="AM2375" s="5">
        <f t="shared" si="299"/>
        <v>3.2</v>
      </c>
      <c r="AN2375" s="4">
        <f t="shared" si="300"/>
        <v>4.8466489965922005E-3</v>
      </c>
      <c r="AO2375" s="3"/>
      <c r="AP2375">
        <v>0</v>
      </c>
      <c r="AR2375" t="s">
        <v>1</v>
      </c>
      <c r="AT2375" s="2" t="s">
        <v>0</v>
      </c>
      <c r="AU2375" s="1">
        <f t="shared" si="301"/>
        <v>1.7916448984768216</v>
      </c>
      <c r="AV2375" s="1">
        <f t="shared" si="302"/>
        <v>1.4182220416717926</v>
      </c>
      <c r="AW2375" s="1">
        <f t="shared" si="303"/>
        <v>1.0447991848667637</v>
      </c>
    </row>
    <row r="2376" spans="1:49" x14ac:dyDescent="0.2">
      <c r="A2376">
        <v>2374</v>
      </c>
      <c r="B2376" t="s">
        <v>6727</v>
      </c>
      <c r="C2376" t="s">
        <v>6726</v>
      </c>
      <c r="F2376" t="s">
        <v>6725</v>
      </c>
      <c r="G2376" t="s">
        <v>6</v>
      </c>
      <c r="H2376" t="s">
        <v>5</v>
      </c>
      <c r="I2376" t="s">
        <v>488</v>
      </c>
      <c r="J2376">
        <v>60025084</v>
      </c>
      <c r="K2376" t="s">
        <v>658</v>
      </c>
      <c r="L2376" t="s">
        <v>162</v>
      </c>
      <c r="M2376" t="s">
        <v>16</v>
      </c>
      <c r="N2376">
        <v>4</v>
      </c>
      <c r="O2376" t="s">
        <v>6724</v>
      </c>
      <c r="P2376" t="s">
        <v>6723</v>
      </c>
      <c r="Q2376" t="s">
        <v>2529</v>
      </c>
      <c r="R2376" s="7">
        <v>41107</v>
      </c>
      <c r="S2376" s="8">
        <f t="shared" si="296"/>
        <v>2012</v>
      </c>
      <c r="T2376" s="8">
        <v>2012</v>
      </c>
      <c r="U2376" s="8">
        <f t="shared" si="297"/>
        <v>10</v>
      </c>
      <c r="V2376" s="7">
        <v>2012</v>
      </c>
      <c r="W2376" t="s">
        <v>466</v>
      </c>
      <c r="X2376" s="2">
        <v>0.57399999999999995</v>
      </c>
      <c r="Y2376" s="6">
        <f t="shared" si="298"/>
        <v>1.5322602172926509E-2</v>
      </c>
      <c r="AA2376" t="s">
        <v>465</v>
      </c>
      <c r="AB2376">
        <v>15464</v>
      </c>
      <c r="AD2376" t="s">
        <v>2</v>
      </c>
      <c r="AE2376">
        <v>11</v>
      </c>
      <c r="AF2376">
        <v>4</v>
      </c>
      <c r="AG2376">
        <v>6210388</v>
      </c>
      <c r="AH2376" t="s">
        <v>6722</v>
      </c>
      <c r="AI2376" t="s">
        <v>6721</v>
      </c>
      <c r="AJ2376" t="s">
        <v>6720</v>
      </c>
      <c r="AK2376" t="s">
        <v>6719</v>
      </c>
      <c r="AL2376">
        <v>90</v>
      </c>
      <c r="AM2376" s="5">
        <f t="shared" si="299"/>
        <v>9</v>
      </c>
      <c r="AN2376" s="4">
        <f t="shared" si="300"/>
        <v>1.3631200302915562E-2</v>
      </c>
      <c r="AO2376" s="3"/>
      <c r="AP2376">
        <v>0</v>
      </c>
      <c r="AQ2376" t="s">
        <v>251</v>
      </c>
      <c r="AR2376">
        <v>60906016</v>
      </c>
      <c r="AS2376" t="s">
        <v>250</v>
      </c>
      <c r="AT2376" s="2">
        <v>2.57</v>
      </c>
      <c r="AU2376" s="1">
        <f t="shared" si="301"/>
        <v>1.4815181611923225</v>
      </c>
      <c r="AV2376" s="1">
        <f t="shared" si="302"/>
        <v>1.4476901237921036</v>
      </c>
      <c r="AW2376" s="1">
        <f t="shared" si="303"/>
        <v>1.4138620863918845</v>
      </c>
    </row>
    <row r="2377" spans="1:49" x14ac:dyDescent="0.2">
      <c r="A2377">
        <v>2375</v>
      </c>
      <c r="B2377" t="s">
        <v>6718</v>
      </c>
      <c r="C2377" t="s">
        <v>6717</v>
      </c>
      <c r="F2377" t="s">
        <v>6716</v>
      </c>
      <c r="G2377" t="s">
        <v>6</v>
      </c>
      <c r="H2377" t="s">
        <v>5</v>
      </c>
      <c r="I2377" t="s">
        <v>6715</v>
      </c>
      <c r="J2377">
        <v>60006793</v>
      </c>
      <c r="K2377" t="s">
        <v>624</v>
      </c>
      <c r="L2377" t="s">
        <v>623</v>
      </c>
      <c r="M2377" t="s">
        <v>21</v>
      </c>
      <c r="N2377">
        <v>6</v>
      </c>
      <c r="O2377" t="s">
        <v>6714</v>
      </c>
      <c r="P2377" t="s">
        <v>6713</v>
      </c>
      <c r="Q2377" t="s">
        <v>622</v>
      </c>
      <c r="R2377" s="7">
        <v>41107</v>
      </c>
      <c r="S2377" s="8">
        <f t="shared" si="296"/>
        <v>2012</v>
      </c>
      <c r="T2377" s="8">
        <v>2012</v>
      </c>
      <c r="U2377" s="8">
        <f t="shared" si="297"/>
        <v>10</v>
      </c>
      <c r="V2377" s="7">
        <v>2012</v>
      </c>
      <c r="W2377" t="s">
        <v>788</v>
      </c>
      <c r="X2377" s="2">
        <v>0.88100000000000001</v>
      </c>
      <c r="Y2377" s="6">
        <f t="shared" si="298"/>
        <v>2.3517791836843653E-2</v>
      </c>
      <c r="AA2377">
        <v>10459243</v>
      </c>
      <c r="AB2377">
        <v>17248</v>
      </c>
      <c r="AD2377" t="s">
        <v>2</v>
      </c>
      <c r="AE2377">
        <v>54</v>
      </c>
      <c r="AF2377">
        <v>2</v>
      </c>
      <c r="AG2377">
        <v>6230735</v>
      </c>
      <c r="AH2377" t="s">
        <v>6712</v>
      </c>
      <c r="AI2377" t="s">
        <v>6711</v>
      </c>
      <c r="AJ2377" t="s">
        <v>6710</v>
      </c>
      <c r="AK2377" t="s">
        <v>6709</v>
      </c>
      <c r="AL2377">
        <v>1</v>
      </c>
      <c r="AM2377" s="5">
        <f t="shared" si="299"/>
        <v>0.1</v>
      </c>
      <c r="AN2377" s="4">
        <f t="shared" si="300"/>
        <v>1.5145778114350627E-4</v>
      </c>
      <c r="AO2377" s="3"/>
      <c r="AP2377">
        <v>0</v>
      </c>
      <c r="AR2377" t="s">
        <v>6708</v>
      </c>
      <c r="AS2377" t="s">
        <v>2535</v>
      </c>
      <c r="AT2377" s="2" t="s">
        <v>0</v>
      </c>
      <c r="AU2377" s="1">
        <f t="shared" si="301"/>
        <v>1.6507891620133608</v>
      </c>
      <c r="AV2377" s="1">
        <f t="shared" si="302"/>
        <v>1.1834624808993579</v>
      </c>
      <c r="AW2377" s="1">
        <f t="shared" si="303"/>
        <v>0.71613579978535502</v>
      </c>
    </row>
    <row r="2378" spans="1:49" x14ac:dyDescent="0.2">
      <c r="A2378">
        <v>2376</v>
      </c>
      <c r="B2378" t="s">
        <v>6707</v>
      </c>
      <c r="C2378" t="s">
        <v>6706</v>
      </c>
      <c r="F2378" t="s">
        <v>6705</v>
      </c>
      <c r="G2378" t="s">
        <v>6</v>
      </c>
      <c r="H2378" t="s">
        <v>5</v>
      </c>
      <c r="I2378" t="s">
        <v>6704</v>
      </c>
      <c r="J2378" t="s">
        <v>6703</v>
      </c>
      <c r="K2378" t="s">
        <v>6702</v>
      </c>
      <c r="L2378" t="s">
        <v>6701</v>
      </c>
      <c r="M2378" t="s">
        <v>6700</v>
      </c>
      <c r="N2378">
        <v>5</v>
      </c>
      <c r="O2378" t="s">
        <v>6699</v>
      </c>
      <c r="P2378" t="s">
        <v>6698</v>
      </c>
      <c r="Q2378" t="s">
        <v>6697</v>
      </c>
      <c r="R2378" s="7">
        <v>41107</v>
      </c>
      <c r="S2378" s="8">
        <f t="shared" si="296"/>
        <v>2012</v>
      </c>
      <c r="T2378" s="8">
        <v>2012</v>
      </c>
      <c r="U2378" s="8">
        <f t="shared" si="297"/>
        <v>10</v>
      </c>
      <c r="V2378" s="7">
        <v>2012</v>
      </c>
      <c r="W2378" t="s">
        <v>788</v>
      </c>
      <c r="X2378" s="2">
        <v>0.88100000000000001</v>
      </c>
      <c r="Y2378" s="6">
        <f t="shared" si="298"/>
        <v>2.3517791836843653E-2</v>
      </c>
      <c r="AA2378">
        <v>10459243</v>
      </c>
      <c r="AB2378">
        <v>17248</v>
      </c>
      <c r="AD2378" t="s">
        <v>2</v>
      </c>
      <c r="AE2378">
        <v>54</v>
      </c>
      <c r="AF2378">
        <v>2</v>
      </c>
      <c r="AG2378">
        <v>6230719</v>
      </c>
      <c r="AH2378" t="s">
        <v>6696</v>
      </c>
      <c r="AI2378" t="s">
        <v>6695</v>
      </c>
      <c r="AJ2378" t="s">
        <v>6694</v>
      </c>
      <c r="AK2378" t="s">
        <v>6693</v>
      </c>
      <c r="AL2378">
        <v>3</v>
      </c>
      <c r="AM2378" s="5">
        <f t="shared" si="299"/>
        <v>0.3</v>
      </c>
      <c r="AN2378" s="4">
        <f t="shared" si="300"/>
        <v>4.5437334343051872E-4</v>
      </c>
      <c r="AO2378" s="3"/>
      <c r="AP2378">
        <v>0</v>
      </c>
      <c r="AQ2378" t="s">
        <v>2583</v>
      </c>
      <c r="AR2378" t="s">
        <v>1</v>
      </c>
      <c r="AS2378" t="s">
        <v>2582</v>
      </c>
      <c r="AT2378" s="2" t="s">
        <v>0</v>
      </c>
      <c r="AU2378" s="1">
        <f t="shared" si="301"/>
        <v>1.6598766288819713</v>
      </c>
      <c r="AV2378" s="1">
        <f t="shared" si="302"/>
        <v>1.1986082590137086</v>
      </c>
      <c r="AW2378" s="1">
        <f t="shared" si="303"/>
        <v>0.7373398891454459</v>
      </c>
    </row>
    <row r="2379" spans="1:49" x14ac:dyDescent="0.2">
      <c r="A2379">
        <v>2377</v>
      </c>
      <c r="B2379" t="s">
        <v>6692</v>
      </c>
      <c r="C2379" t="s">
        <v>6691</v>
      </c>
      <c r="F2379" t="s">
        <v>6690</v>
      </c>
      <c r="G2379" t="s">
        <v>6</v>
      </c>
      <c r="H2379" t="s">
        <v>5</v>
      </c>
      <c r="I2379" t="s">
        <v>1048</v>
      </c>
      <c r="J2379">
        <v>60088583</v>
      </c>
      <c r="K2379" t="s">
        <v>768</v>
      </c>
      <c r="L2379" t="s">
        <v>311</v>
      </c>
      <c r="M2379" t="s">
        <v>16</v>
      </c>
      <c r="N2379">
        <v>6</v>
      </c>
      <c r="O2379" t="s">
        <v>6689</v>
      </c>
      <c r="P2379" t="s">
        <v>1044</v>
      </c>
      <c r="Q2379" t="s">
        <v>2687</v>
      </c>
      <c r="R2379" s="7">
        <v>41107</v>
      </c>
      <c r="S2379" s="8">
        <f t="shared" si="296"/>
        <v>2012</v>
      </c>
      <c r="T2379" s="8">
        <v>2012</v>
      </c>
      <c r="U2379" s="8">
        <f t="shared" si="297"/>
        <v>10</v>
      </c>
      <c r="V2379" s="7">
        <v>2012</v>
      </c>
      <c r="W2379" t="s">
        <v>340</v>
      </c>
      <c r="X2379" s="2">
        <v>1.6519999999999999</v>
      </c>
      <c r="Y2379" s="6">
        <f t="shared" si="298"/>
        <v>4.409919649769093E-2</v>
      </c>
      <c r="AA2379" t="s">
        <v>339</v>
      </c>
      <c r="AB2379">
        <v>17337</v>
      </c>
      <c r="AD2379" t="s">
        <v>2</v>
      </c>
      <c r="AE2379">
        <v>60</v>
      </c>
      <c r="AF2379">
        <v>7</v>
      </c>
      <c r="AG2379">
        <v>6193131</v>
      </c>
      <c r="AH2379" t="s">
        <v>6688</v>
      </c>
      <c r="AI2379" t="s">
        <v>6687</v>
      </c>
      <c r="AJ2379" t="s">
        <v>6686</v>
      </c>
      <c r="AK2379" t="s">
        <v>6685</v>
      </c>
      <c r="AL2379">
        <v>62</v>
      </c>
      <c r="AM2379" s="5">
        <f t="shared" si="299"/>
        <v>6.2</v>
      </c>
      <c r="AN2379" s="4">
        <f t="shared" si="300"/>
        <v>9.3903824308973882E-3</v>
      </c>
      <c r="AO2379" s="3"/>
      <c r="AP2379">
        <v>0</v>
      </c>
      <c r="AR2379" t="s">
        <v>1</v>
      </c>
      <c r="AT2379" s="2" t="s">
        <v>0</v>
      </c>
      <c r="AU2379" s="1">
        <f t="shared" si="301"/>
        <v>3.3686552277652866</v>
      </c>
      <c r="AV2379" s="1">
        <f t="shared" si="302"/>
        <v>2.6744789464294159</v>
      </c>
      <c r="AW2379" s="1">
        <f t="shared" si="303"/>
        <v>1.9803026650935449</v>
      </c>
    </row>
    <row r="2380" spans="1:49" x14ac:dyDescent="0.2">
      <c r="A2380">
        <v>2378</v>
      </c>
      <c r="B2380" t="s">
        <v>6684</v>
      </c>
      <c r="C2380" t="s">
        <v>6683</v>
      </c>
      <c r="F2380" t="s">
        <v>6682</v>
      </c>
      <c r="G2380" t="s">
        <v>6</v>
      </c>
      <c r="H2380" t="s">
        <v>5</v>
      </c>
      <c r="I2380" t="s">
        <v>6681</v>
      </c>
      <c r="J2380">
        <v>60022134</v>
      </c>
      <c r="K2380" t="s">
        <v>2364</v>
      </c>
      <c r="L2380" t="s">
        <v>2363</v>
      </c>
      <c r="M2380" t="s">
        <v>1529</v>
      </c>
      <c r="N2380">
        <v>4</v>
      </c>
      <c r="O2380" t="s">
        <v>6680</v>
      </c>
      <c r="P2380" t="s">
        <v>6679</v>
      </c>
      <c r="Q2380" t="s">
        <v>6678</v>
      </c>
      <c r="R2380" s="7">
        <v>41107</v>
      </c>
      <c r="S2380" s="8">
        <f t="shared" si="296"/>
        <v>2012</v>
      </c>
      <c r="T2380" s="8">
        <v>2012</v>
      </c>
      <c r="U2380" s="8">
        <f t="shared" si="297"/>
        <v>10</v>
      </c>
      <c r="V2380" s="7">
        <v>2012</v>
      </c>
      <c r="W2380" t="s">
        <v>20</v>
      </c>
      <c r="X2380" s="2">
        <v>2.3929999999999998</v>
      </c>
      <c r="Y2380" s="6">
        <f t="shared" si="298"/>
        <v>6.3879768292357378E-2</v>
      </c>
      <c r="AA2380">
        <v>2780046</v>
      </c>
      <c r="AB2380">
        <v>26053</v>
      </c>
      <c r="AD2380" t="s">
        <v>2</v>
      </c>
      <c r="AE2380">
        <v>59</v>
      </c>
      <c r="AF2380">
        <v>12</v>
      </c>
      <c r="AG2380">
        <v>6117081</v>
      </c>
      <c r="AH2380" t="s">
        <v>6677</v>
      </c>
      <c r="AI2380" t="s">
        <v>6676</v>
      </c>
      <c r="AJ2380" t="s">
        <v>6675</v>
      </c>
      <c r="AK2380" t="s">
        <v>6674</v>
      </c>
      <c r="AL2380">
        <v>9</v>
      </c>
      <c r="AM2380" s="5">
        <f t="shared" si="299"/>
        <v>0.9</v>
      </c>
      <c r="AN2380" s="4">
        <f t="shared" si="300"/>
        <v>1.3631200302915562E-3</v>
      </c>
      <c r="AO2380" s="3"/>
      <c r="AP2380">
        <v>0</v>
      </c>
      <c r="AR2380" t="s">
        <v>1</v>
      </c>
      <c r="AT2380" s="2" t="s">
        <v>0</v>
      </c>
      <c r="AU2380" s="1">
        <f t="shared" si="301"/>
        <v>4.5124773813737624</v>
      </c>
      <c r="AV2380" s="1">
        <f t="shared" si="302"/>
        <v>3.2621444161324469</v>
      </c>
      <c r="AW2380" s="1">
        <f t="shared" si="303"/>
        <v>2.0118114508911304</v>
      </c>
    </row>
    <row r="2381" spans="1:49" x14ac:dyDescent="0.2">
      <c r="A2381">
        <v>2379</v>
      </c>
      <c r="B2381" t="s">
        <v>6673</v>
      </c>
      <c r="C2381" t="s">
        <v>6672</v>
      </c>
      <c r="F2381" t="s">
        <v>6671</v>
      </c>
      <c r="G2381" t="s">
        <v>6</v>
      </c>
      <c r="H2381" t="s">
        <v>5</v>
      </c>
      <c r="I2381" t="s">
        <v>6670</v>
      </c>
      <c r="J2381">
        <v>60003500</v>
      </c>
      <c r="K2381" t="s">
        <v>1566</v>
      </c>
      <c r="L2381" t="s">
        <v>13</v>
      </c>
      <c r="M2381" t="s">
        <v>12</v>
      </c>
      <c r="N2381">
        <v>2</v>
      </c>
      <c r="O2381" t="s">
        <v>6669</v>
      </c>
      <c r="P2381" t="s">
        <v>6668</v>
      </c>
      <c r="Q2381" t="s">
        <v>6667</v>
      </c>
      <c r="R2381" s="7">
        <v>41107</v>
      </c>
      <c r="S2381" s="8">
        <f t="shared" si="296"/>
        <v>2012</v>
      </c>
      <c r="T2381" s="8">
        <v>2012</v>
      </c>
      <c r="U2381" s="8">
        <f t="shared" si="297"/>
        <v>10</v>
      </c>
      <c r="V2381" s="7">
        <v>2012</v>
      </c>
      <c r="W2381" t="s">
        <v>340</v>
      </c>
      <c r="X2381" s="2">
        <v>1.6519999999999999</v>
      </c>
      <c r="Y2381" s="6">
        <f t="shared" si="298"/>
        <v>4.409919649769093E-2</v>
      </c>
      <c r="AA2381" t="s">
        <v>339</v>
      </c>
      <c r="AB2381">
        <v>17337</v>
      </c>
      <c r="AD2381" t="s">
        <v>2</v>
      </c>
      <c r="AE2381">
        <v>60</v>
      </c>
      <c r="AF2381">
        <v>7</v>
      </c>
      <c r="AG2381">
        <v>6192307</v>
      </c>
      <c r="AH2381" t="s">
        <v>6666</v>
      </c>
      <c r="AI2381" t="s">
        <v>6665</v>
      </c>
      <c r="AJ2381" t="s">
        <v>6664</v>
      </c>
      <c r="AK2381" t="s">
        <v>6663</v>
      </c>
      <c r="AL2381">
        <v>44</v>
      </c>
      <c r="AM2381" s="5">
        <f t="shared" si="299"/>
        <v>4.4000000000000004</v>
      </c>
      <c r="AN2381" s="4">
        <f t="shared" si="300"/>
        <v>6.6641423703142754E-3</v>
      </c>
      <c r="AO2381" s="3"/>
      <c r="AP2381">
        <v>0</v>
      </c>
      <c r="AR2381" t="s">
        <v>1</v>
      </c>
      <c r="AT2381" s="2" t="s">
        <v>0</v>
      </c>
      <c r="AU2381" s="1">
        <f t="shared" si="301"/>
        <v>3.2868680259477938</v>
      </c>
      <c r="AV2381" s="1">
        <f t="shared" si="302"/>
        <v>2.5381669434002605</v>
      </c>
      <c r="AW2381" s="1">
        <f t="shared" si="303"/>
        <v>1.7894658608527272</v>
      </c>
    </row>
    <row r="2382" spans="1:49" x14ac:dyDescent="0.2">
      <c r="A2382">
        <v>2380</v>
      </c>
      <c r="B2382" t="s">
        <v>6662</v>
      </c>
      <c r="C2382" t="s">
        <v>6661</v>
      </c>
      <c r="F2382" t="s">
        <v>6660</v>
      </c>
      <c r="G2382" t="s">
        <v>6</v>
      </c>
      <c r="H2382" t="s">
        <v>5</v>
      </c>
      <c r="I2382" t="s">
        <v>6659</v>
      </c>
      <c r="J2382">
        <v>60006164</v>
      </c>
      <c r="K2382" t="s">
        <v>6658</v>
      </c>
      <c r="L2382" t="s">
        <v>6657</v>
      </c>
      <c r="M2382" t="s">
        <v>12</v>
      </c>
      <c r="N2382">
        <v>1</v>
      </c>
      <c r="O2382" t="s">
        <v>6656</v>
      </c>
      <c r="P2382">
        <v>7404492537</v>
      </c>
      <c r="Q2382">
        <v>60006164</v>
      </c>
      <c r="R2382" s="7">
        <v>41107</v>
      </c>
      <c r="S2382" s="8">
        <f t="shared" si="296"/>
        <v>2012</v>
      </c>
      <c r="T2382" s="8">
        <v>2012</v>
      </c>
      <c r="U2382" s="8">
        <f t="shared" si="297"/>
        <v>10</v>
      </c>
      <c r="V2382" s="7">
        <v>2012</v>
      </c>
      <c r="W2382" t="s">
        <v>788</v>
      </c>
      <c r="X2382" s="2">
        <v>0.88100000000000001</v>
      </c>
      <c r="Y2382" s="6">
        <f t="shared" si="298"/>
        <v>2.3517791836843653E-2</v>
      </c>
      <c r="AA2382">
        <v>10459243</v>
      </c>
      <c r="AB2382">
        <v>17248</v>
      </c>
      <c r="AD2382" t="s">
        <v>2</v>
      </c>
      <c r="AE2382">
        <v>54</v>
      </c>
      <c r="AF2382">
        <v>2</v>
      </c>
      <c r="AG2382">
        <v>6230721</v>
      </c>
      <c r="AH2382" t="s">
        <v>6655</v>
      </c>
      <c r="AI2382" t="s">
        <v>6654</v>
      </c>
      <c r="AJ2382" t="s">
        <v>6653</v>
      </c>
      <c r="AK2382" t="s">
        <v>6652</v>
      </c>
      <c r="AL2382">
        <v>3</v>
      </c>
      <c r="AM2382" s="5">
        <f t="shared" si="299"/>
        <v>0.3</v>
      </c>
      <c r="AN2382" s="4">
        <f t="shared" si="300"/>
        <v>4.5437334343051872E-4</v>
      </c>
      <c r="AO2382" s="3"/>
      <c r="AP2382">
        <v>0</v>
      </c>
      <c r="AR2382" t="s">
        <v>1</v>
      </c>
      <c r="AT2382" s="2" t="s">
        <v>0</v>
      </c>
      <c r="AU2382" s="1">
        <f t="shared" si="301"/>
        <v>1.6598766288819713</v>
      </c>
      <c r="AV2382" s="1">
        <f t="shared" si="302"/>
        <v>1.1986082590137086</v>
      </c>
      <c r="AW2382" s="1">
        <f t="shared" si="303"/>
        <v>0.7373398891454459</v>
      </c>
    </row>
    <row r="2383" spans="1:49" x14ac:dyDescent="0.2">
      <c r="A2383">
        <v>2381</v>
      </c>
      <c r="B2383" t="s">
        <v>6651</v>
      </c>
      <c r="C2383" t="s">
        <v>6650</v>
      </c>
      <c r="F2383" t="s">
        <v>6649</v>
      </c>
      <c r="G2383" t="s">
        <v>6</v>
      </c>
      <c r="H2383" t="s">
        <v>5</v>
      </c>
      <c r="I2383" t="s">
        <v>6648</v>
      </c>
      <c r="J2383" t="s">
        <v>6647</v>
      </c>
      <c r="K2383" t="s">
        <v>6646</v>
      </c>
      <c r="L2383" t="s">
        <v>6645</v>
      </c>
      <c r="M2383" t="s">
        <v>24</v>
      </c>
      <c r="N2383">
        <v>4</v>
      </c>
      <c r="O2383" t="s">
        <v>6644</v>
      </c>
      <c r="P2383" t="s">
        <v>6643</v>
      </c>
      <c r="Q2383" t="s">
        <v>6642</v>
      </c>
      <c r="R2383" s="7">
        <v>41106</v>
      </c>
      <c r="S2383" s="8">
        <f t="shared" si="296"/>
        <v>2012</v>
      </c>
      <c r="T2383" s="8">
        <v>2012</v>
      </c>
      <c r="U2383" s="8">
        <f t="shared" si="297"/>
        <v>10</v>
      </c>
      <c r="V2383" s="7">
        <v>41106</v>
      </c>
      <c r="W2383" t="s">
        <v>1543</v>
      </c>
      <c r="X2383" s="2">
        <v>1.3939999999999999</v>
      </c>
      <c r="Y2383" s="6">
        <f t="shared" si="298"/>
        <v>3.721203384853581E-2</v>
      </c>
      <c r="AB2383">
        <v>12862</v>
      </c>
      <c r="AC2383">
        <v>10944087</v>
      </c>
      <c r="AD2383" t="s">
        <v>2</v>
      </c>
      <c r="AE2383">
        <v>20</v>
      </c>
      <c r="AF2383">
        <v>15</v>
      </c>
      <c r="AH2383" t="s">
        <v>6641</v>
      </c>
      <c r="AI2383" t="s">
        <v>6640</v>
      </c>
      <c r="AK2383" t="s">
        <v>6639</v>
      </c>
      <c r="AL2383">
        <v>8</v>
      </c>
      <c r="AM2383" s="5">
        <f t="shared" si="299"/>
        <v>0.8</v>
      </c>
      <c r="AN2383" s="4">
        <f t="shared" si="300"/>
        <v>1.2116622491480501E-3</v>
      </c>
      <c r="AO2383" s="3"/>
      <c r="AP2383">
        <v>1</v>
      </c>
      <c r="AR2383" t="s">
        <v>1</v>
      </c>
      <c r="AT2383" s="2">
        <v>3.8940000000000001</v>
      </c>
      <c r="AU2383" s="1">
        <f t="shared" si="301"/>
        <v>2.641192236871948</v>
      </c>
      <c r="AV2383" s="1">
        <f t="shared" si="302"/>
        <v>1.9211848048841931</v>
      </c>
      <c r="AW2383" s="1">
        <f t="shared" si="303"/>
        <v>1.2011773728964377</v>
      </c>
    </row>
    <row r="2384" spans="1:49" x14ac:dyDescent="0.2">
      <c r="A2384">
        <v>2382</v>
      </c>
      <c r="B2384" t="s">
        <v>6638</v>
      </c>
      <c r="C2384" t="s">
        <v>6637</v>
      </c>
      <c r="E2384">
        <v>22815841</v>
      </c>
      <c r="F2384" t="s">
        <v>6636</v>
      </c>
      <c r="G2384" t="s">
        <v>6</v>
      </c>
      <c r="H2384" t="s">
        <v>5</v>
      </c>
      <c r="I2384" t="s">
        <v>6635</v>
      </c>
      <c r="J2384">
        <v>60001439</v>
      </c>
      <c r="K2384" t="s">
        <v>867</v>
      </c>
      <c r="L2384" t="s">
        <v>866</v>
      </c>
      <c r="M2384" t="s">
        <v>12</v>
      </c>
      <c r="N2384">
        <v>4</v>
      </c>
      <c r="O2384" t="s">
        <v>6634</v>
      </c>
      <c r="P2384" t="s">
        <v>6633</v>
      </c>
      <c r="Q2384" t="s">
        <v>2310</v>
      </c>
      <c r="R2384" s="7">
        <v>41106</v>
      </c>
      <c r="S2384" s="8">
        <f t="shared" si="296"/>
        <v>2012</v>
      </c>
      <c r="T2384" s="8">
        <v>2012</v>
      </c>
      <c r="U2384" s="8">
        <f t="shared" si="297"/>
        <v>10</v>
      </c>
      <c r="V2384" s="7">
        <v>41106</v>
      </c>
      <c r="W2384" t="s">
        <v>1477</v>
      </c>
      <c r="X2384" s="2">
        <v>0.99</v>
      </c>
      <c r="Y2384" s="6">
        <f t="shared" si="298"/>
        <v>2.6427484583967327E-2</v>
      </c>
      <c r="AB2384">
        <v>10600153309</v>
      </c>
      <c r="AC2384">
        <v>19326203</v>
      </c>
      <c r="AD2384" t="s">
        <v>2</v>
      </c>
      <c r="AE2384">
        <v>7</v>
      </c>
      <c r="AF2384">
        <v>7</v>
      </c>
      <c r="AG2384" t="s">
        <v>6632</v>
      </c>
      <c r="AI2384" t="s">
        <v>6631</v>
      </c>
      <c r="AK2384" t="s">
        <v>6630</v>
      </c>
      <c r="AL2384">
        <v>69</v>
      </c>
      <c r="AM2384" s="5">
        <f t="shared" si="299"/>
        <v>6.9</v>
      </c>
      <c r="AN2384" s="4">
        <f t="shared" si="300"/>
        <v>1.0450586898901932E-2</v>
      </c>
      <c r="AO2384" s="3"/>
      <c r="AP2384">
        <v>1</v>
      </c>
      <c r="AR2384" t="s">
        <v>1</v>
      </c>
      <c r="AT2384" s="2">
        <v>3.24</v>
      </c>
      <c r="AU2384" s="1">
        <f t="shared" si="301"/>
        <v>2.1634415278447707</v>
      </c>
      <c r="AV2384" s="1">
        <f t="shared" si="302"/>
        <v>1.8439035741434628</v>
      </c>
      <c r="AW2384" s="1">
        <f t="shared" si="303"/>
        <v>1.524365620442155</v>
      </c>
    </row>
    <row r="2385" spans="1:49" x14ac:dyDescent="0.2">
      <c r="A2385">
        <v>2383</v>
      </c>
      <c r="B2385" t="s">
        <v>6629</v>
      </c>
      <c r="C2385" t="s">
        <v>6628</v>
      </c>
      <c r="E2385">
        <v>22815740</v>
      </c>
      <c r="F2385" t="s">
        <v>6627</v>
      </c>
      <c r="G2385" t="s">
        <v>6</v>
      </c>
      <c r="H2385" t="s">
        <v>5</v>
      </c>
      <c r="I2385" t="s">
        <v>6626</v>
      </c>
      <c r="J2385">
        <v>60003892</v>
      </c>
      <c r="K2385" t="s">
        <v>1844</v>
      </c>
      <c r="L2385" t="s">
        <v>1843</v>
      </c>
      <c r="M2385" t="s">
        <v>12</v>
      </c>
      <c r="N2385">
        <v>2</v>
      </c>
      <c r="O2385" t="s">
        <v>6625</v>
      </c>
      <c r="P2385" t="s">
        <v>6624</v>
      </c>
      <c r="Q2385" t="s">
        <v>1842</v>
      </c>
      <c r="R2385" s="7">
        <v>41106</v>
      </c>
      <c r="S2385" s="8">
        <f t="shared" si="296"/>
        <v>2012</v>
      </c>
      <c r="T2385" s="8">
        <v>2012</v>
      </c>
      <c r="U2385" s="8">
        <f t="shared" si="297"/>
        <v>10</v>
      </c>
      <c r="V2385" s="7">
        <v>41106</v>
      </c>
      <c r="W2385" t="s">
        <v>1477</v>
      </c>
      <c r="X2385" s="2">
        <v>0.99</v>
      </c>
      <c r="Y2385" s="6">
        <f t="shared" si="298"/>
        <v>2.6427484583967327E-2</v>
      </c>
      <c r="AB2385">
        <v>10600153309</v>
      </c>
      <c r="AC2385">
        <v>19326203</v>
      </c>
      <c r="AD2385" t="s">
        <v>2</v>
      </c>
      <c r="AE2385">
        <v>7</v>
      </c>
      <c r="AF2385">
        <v>7</v>
      </c>
      <c r="AG2385" t="s">
        <v>6623</v>
      </c>
      <c r="AI2385" t="s">
        <v>6622</v>
      </c>
      <c r="AK2385" t="s">
        <v>6621</v>
      </c>
      <c r="AL2385">
        <v>39</v>
      </c>
      <c r="AM2385" s="5">
        <f t="shared" si="299"/>
        <v>3.9</v>
      </c>
      <c r="AN2385" s="4">
        <f t="shared" si="300"/>
        <v>5.9068534645967431E-3</v>
      </c>
      <c r="AO2385" s="3"/>
      <c r="AP2385">
        <v>1</v>
      </c>
      <c r="AQ2385" t="s">
        <v>255</v>
      </c>
      <c r="AR2385">
        <v>938047</v>
      </c>
      <c r="AS2385" t="s">
        <v>254</v>
      </c>
      <c r="AT2385" s="2">
        <v>3.24</v>
      </c>
      <c r="AU2385" s="1">
        <f t="shared" si="301"/>
        <v>2.0271295248156149</v>
      </c>
      <c r="AV2385" s="1">
        <f t="shared" si="302"/>
        <v>1.6167169024282038</v>
      </c>
      <c r="AW2385" s="1">
        <f t="shared" si="303"/>
        <v>1.2063042800407917</v>
      </c>
    </row>
    <row r="2386" spans="1:49" x14ac:dyDescent="0.2">
      <c r="A2386">
        <v>2384</v>
      </c>
      <c r="B2386" t="s">
        <v>6620</v>
      </c>
      <c r="C2386" t="s">
        <v>6619</v>
      </c>
      <c r="F2386" t="s">
        <v>6618</v>
      </c>
      <c r="G2386" t="s">
        <v>6</v>
      </c>
      <c r="H2386" t="s">
        <v>5</v>
      </c>
      <c r="I2386" t="s">
        <v>1682</v>
      </c>
      <c r="J2386">
        <v>60005465</v>
      </c>
      <c r="K2386" t="s">
        <v>74</v>
      </c>
      <c r="L2386" t="s">
        <v>73</v>
      </c>
      <c r="M2386" t="s">
        <v>16</v>
      </c>
      <c r="N2386">
        <v>7</v>
      </c>
      <c r="O2386" t="s">
        <v>6617</v>
      </c>
      <c r="P2386" t="s">
        <v>6616</v>
      </c>
      <c r="Q2386" t="s">
        <v>2184</v>
      </c>
      <c r="R2386" s="7">
        <v>41106</v>
      </c>
      <c r="S2386" s="8">
        <f t="shared" si="296"/>
        <v>2012</v>
      </c>
      <c r="T2386" s="8">
        <v>2012</v>
      </c>
      <c r="U2386" s="8">
        <f t="shared" si="297"/>
        <v>10</v>
      </c>
      <c r="V2386" s="7">
        <v>2012</v>
      </c>
      <c r="W2386" t="s">
        <v>340</v>
      </c>
      <c r="X2386" s="2">
        <v>1.6519999999999999</v>
      </c>
      <c r="Y2386" s="6">
        <f t="shared" si="298"/>
        <v>4.409919649769093E-2</v>
      </c>
      <c r="AA2386" t="s">
        <v>339</v>
      </c>
      <c r="AB2386">
        <v>17337</v>
      </c>
      <c r="AD2386" t="s">
        <v>2</v>
      </c>
      <c r="AE2386">
        <v>60</v>
      </c>
      <c r="AF2386">
        <v>7</v>
      </c>
      <c r="AG2386">
        <v>6192302</v>
      </c>
      <c r="AH2386" t="s">
        <v>6615</v>
      </c>
      <c r="AI2386" t="s">
        <v>6614</v>
      </c>
      <c r="AJ2386" t="s">
        <v>6613</v>
      </c>
      <c r="AK2386" t="s">
        <v>6612</v>
      </c>
      <c r="AL2386">
        <v>16</v>
      </c>
      <c r="AM2386" s="5">
        <f t="shared" si="299"/>
        <v>1.6</v>
      </c>
      <c r="AN2386" s="4">
        <f t="shared" si="300"/>
        <v>2.4233244982961003E-3</v>
      </c>
      <c r="AO2386" s="3"/>
      <c r="AP2386">
        <v>0</v>
      </c>
      <c r="AR2386">
        <v>60871057</v>
      </c>
      <c r="AT2386" s="2" t="s">
        <v>0</v>
      </c>
      <c r="AU2386" s="1">
        <f t="shared" si="301"/>
        <v>3.1596434897872476</v>
      </c>
      <c r="AV2386" s="1">
        <f t="shared" si="302"/>
        <v>2.3261260497993517</v>
      </c>
      <c r="AW2386" s="1">
        <f t="shared" si="303"/>
        <v>1.4926086098114548</v>
      </c>
    </row>
    <row r="2387" spans="1:49" x14ac:dyDescent="0.2">
      <c r="A2387">
        <v>2385</v>
      </c>
      <c r="B2387" t="s">
        <v>6611</v>
      </c>
      <c r="C2387" t="s">
        <v>6610</v>
      </c>
      <c r="F2387" t="s">
        <v>6609</v>
      </c>
      <c r="G2387" t="s">
        <v>6</v>
      </c>
      <c r="H2387" t="s">
        <v>5</v>
      </c>
      <c r="I2387" t="s">
        <v>6608</v>
      </c>
      <c r="J2387">
        <v>60018926</v>
      </c>
      <c r="K2387" t="s">
        <v>926</v>
      </c>
      <c r="L2387" t="s">
        <v>409</v>
      </c>
      <c r="M2387" t="s">
        <v>12</v>
      </c>
      <c r="N2387">
        <v>3</v>
      </c>
      <c r="O2387" t="s">
        <v>6607</v>
      </c>
      <c r="P2387" t="s">
        <v>6606</v>
      </c>
      <c r="Q2387" t="s">
        <v>6605</v>
      </c>
      <c r="R2387" s="7">
        <v>41106</v>
      </c>
      <c r="S2387" s="8">
        <f t="shared" si="296"/>
        <v>2012</v>
      </c>
      <c r="T2387" s="8">
        <v>2012</v>
      </c>
      <c r="U2387" s="8">
        <f t="shared" si="297"/>
        <v>10</v>
      </c>
      <c r="V2387" s="7">
        <v>2012</v>
      </c>
      <c r="W2387" t="s">
        <v>340</v>
      </c>
      <c r="X2387" s="2">
        <v>1.6519999999999999</v>
      </c>
      <c r="Y2387" s="6">
        <f t="shared" si="298"/>
        <v>4.409919649769093E-2</v>
      </c>
      <c r="AA2387" t="s">
        <v>339</v>
      </c>
      <c r="AB2387">
        <v>17337</v>
      </c>
      <c r="AD2387" t="s">
        <v>2</v>
      </c>
      <c r="AE2387">
        <v>60</v>
      </c>
      <c r="AF2387">
        <v>7</v>
      </c>
      <c r="AG2387">
        <v>6192309</v>
      </c>
      <c r="AH2387" t="s">
        <v>6604</v>
      </c>
      <c r="AI2387" t="s">
        <v>6603</v>
      </c>
      <c r="AJ2387" t="s">
        <v>6602</v>
      </c>
      <c r="AK2387" t="s">
        <v>6601</v>
      </c>
      <c r="AL2387">
        <v>5</v>
      </c>
      <c r="AM2387" s="5">
        <f t="shared" si="299"/>
        <v>0.5</v>
      </c>
      <c r="AN2387" s="4">
        <f t="shared" si="300"/>
        <v>7.572889057175312E-4</v>
      </c>
      <c r="AO2387" s="3"/>
      <c r="AP2387">
        <v>0</v>
      </c>
      <c r="AQ2387" t="s">
        <v>255</v>
      </c>
      <c r="AR2387" t="s">
        <v>1282</v>
      </c>
      <c r="AS2387" t="s">
        <v>254</v>
      </c>
      <c r="AT2387" s="2" t="s">
        <v>0</v>
      </c>
      <c r="AU2387" s="1">
        <f t="shared" si="301"/>
        <v>3.1096624220098912</v>
      </c>
      <c r="AV2387" s="1">
        <f t="shared" si="302"/>
        <v>2.2428242701704231</v>
      </c>
      <c r="AW2387" s="1">
        <f t="shared" si="303"/>
        <v>1.375986118330955</v>
      </c>
    </row>
    <row r="2388" spans="1:49" x14ac:dyDescent="0.2">
      <c r="A2388">
        <v>2386</v>
      </c>
      <c r="B2388" t="s">
        <v>6600</v>
      </c>
      <c r="C2388" t="s">
        <v>6599</v>
      </c>
      <c r="F2388" t="s">
        <v>6598</v>
      </c>
      <c r="G2388" t="s">
        <v>6</v>
      </c>
      <c r="H2388" t="s">
        <v>5</v>
      </c>
      <c r="I2388" t="s">
        <v>6597</v>
      </c>
      <c r="N2388">
        <v>1</v>
      </c>
      <c r="O2388" t="s">
        <v>6596</v>
      </c>
      <c r="P2388">
        <v>6701333615</v>
      </c>
      <c r="R2388" s="7">
        <v>41106</v>
      </c>
      <c r="S2388" s="8">
        <f t="shared" si="296"/>
        <v>2012</v>
      </c>
      <c r="T2388" s="8">
        <v>2012</v>
      </c>
      <c r="U2388" s="8">
        <f t="shared" si="297"/>
        <v>10</v>
      </c>
      <c r="V2388" s="7">
        <v>2012</v>
      </c>
      <c r="W2388" t="s">
        <v>340</v>
      </c>
      <c r="X2388" s="2">
        <v>1.6519999999999999</v>
      </c>
      <c r="Y2388" s="6">
        <f t="shared" si="298"/>
        <v>4.409919649769093E-2</v>
      </c>
      <c r="AA2388" t="s">
        <v>339</v>
      </c>
      <c r="AB2388">
        <v>17337</v>
      </c>
      <c r="AD2388" t="s">
        <v>2</v>
      </c>
      <c r="AE2388">
        <v>60</v>
      </c>
      <c r="AF2388">
        <v>7</v>
      </c>
      <c r="AG2388">
        <v>6192311</v>
      </c>
      <c r="AH2388" t="s">
        <v>6595</v>
      </c>
      <c r="AI2388" t="s">
        <v>6594</v>
      </c>
      <c r="AJ2388" t="s">
        <v>6593</v>
      </c>
      <c r="AK2388" t="s">
        <v>6592</v>
      </c>
      <c r="AL2388">
        <v>19</v>
      </c>
      <c r="AM2388" s="5">
        <f t="shared" si="299"/>
        <v>1.9</v>
      </c>
      <c r="AN2388" s="4">
        <f t="shared" si="300"/>
        <v>2.8776978417266188E-3</v>
      </c>
      <c r="AO2388" s="3"/>
      <c r="AP2388">
        <v>0</v>
      </c>
      <c r="AR2388" t="s">
        <v>1</v>
      </c>
      <c r="AT2388" s="2" t="s">
        <v>0</v>
      </c>
      <c r="AU2388" s="1">
        <f t="shared" si="301"/>
        <v>3.1732746900901638</v>
      </c>
      <c r="AV2388" s="1">
        <f t="shared" si="302"/>
        <v>2.3488447169708775</v>
      </c>
      <c r="AW2388" s="1">
        <f t="shared" si="303"/>
        <v>1.5244147438515911</v>
      </c>
    </row>
    <row r="2389" spans="1:49" x14ac:dyDescent="0.2">
      <c r="A2389">
        <v>2387</v>
      </c>
      <c r="B2389" t="s">
        <v>6591</v>
      </c>
      <c r="C2389" t="s">
        <v>6590</v>
      </c>
      <c r="F2389" t="s">
        <v>6589</v>
      </c>
      <c r="G2389" t="s">
        <v>6</v>
      </c>
      <c r="H2389" t="s">
        <v>5</v>
      </c>
      <c r="I2389" t="s">
        <v>6588</v>
      </c>
      <c r="J2389">
        <v>60032437</v>
      </c>
      <c r="K2389" t="s">
        <v>6587</v>
      </c>
      <c r="L2389" t="s">
        <v>394</v>
      </c>
      <c r="M2389" t="s">
        <v>167</v>
      </c>
      <c r="N2389">
        <v>1</v>
      </c>
      <c r="O2389" t="s">
        <v>6586</v>
      </c>
      <c r="P2389">
        <v>8983767600</v>
      </c>
      <c r="Q2389">
        <v>60032437</v>
      </c>
      <c r="R2389" s="7">
        <v>41106</v>
      </c>
      <c r="S2389" s="8">
        <f t="shared" si="296"/>
        <v>2012</v>
      </c>
      <c r="T2389" s="8">
        <v>2012</v>
      </c>
      <c r="U2389" s="8">
        <f t="shared" si="297"/>
        <v>10</v>
      </c>
      <c r="V2389" s="7">
        <v>2012</v>
      </c>
      <c r="W2389" t="s">
        <v>6585</v>
      </c>
      <c r="X2389" s="2">
        <v>0.32400000000000001</v>
      </c>
      <c r="Y2389" s="6">
        <f t="shared" si="298"/>
        <v>8.6489949547529435E-3</v>
      </c>
      <c r="AA2389">
        <v>15501329</v>
      </c>
      <c r="AB2389">
        <v>5800173381</v>
      </c>
      <c r="AC2389">
        <v>15501477</v>
      </c>
      <c r="AD2389" t="s">
        <v>2</v>
      </c>
      <c r="AE2389">
        <v>2012</v>
      </c>
      <c r="AG2389">
        <v>361621</v>
      </c>
      <c r="AI2389" t="s">
        <v>6584</v>
      </c>
      <c r="AK2389" t="s">
        <v>6583</v>
      </c>
      <c r="AL2389">
        <v>1</v>
      </c>
      <c r="AM2389" s="5">
        <f t="shared" si="299"/>
        <v>0.1</v>
      </c>
      <c r="AN2389" s="4">
        <f t="shared" si="300"/>
        <v>1.5145778114350627E-4</v>
      </c>
      <c r="AO2389" s="3"/>
      <c r="AP2389">
        <v>1</v>
      </c>
      <c r="AR2389" t="s">
        <v>1</v>
      </c>
      <c r="AT2389" s="2">
        <v>1.64</v>
      </c>
      <c r="AU2389" s="1">
        <f t="shared" si="301"/>
        <v>0.6099733802670112</v>
      </c>
      <c r="AV2389" s="1">
        <f t="shared" si="302"/>
        <v>0.44002263679482251</v>
      </c>
      <c r="AW2389" s="1">
        <f t="shared" si="303"/>
        <v>0.2700718933226337</v>
      </c>
    </row>
    <row r="2390" spans="1:49" x14ac:dyDescent="0.2">
      <c r="A2390">
        <v>2388</v>
      </c>
      <c r="B2390" t="s">
        <v>6582</v>
      </c>
      <c r="C2390" t="s">
        <v>6581</v>
      </c>
      <c r="F2390" t="s">
        <v>6580</v>
      </c>
      <c r="G2390" t="s">
        <v>6</v>
      </c>
      <c r="H2390" t="s">
        <v>5</v>
      </c>
      <c r="I2390" t="s">
        <v>6579</v>
      </c>
      <c r="J2390">
        <v>60029701</v>
      </c>
      <c r="K2390" t="s">
        <v>6578</v>
      </c>
      <c r="L2390" t="s">
        <v>6577</v>
      </c>
      <c r="M2390" t="s">
        <v>140</v>
      </c>
      <c r="N2390">
        <v>2</v>
      </c>
      <c r="O2390" t="s">
        <v>6576</v>
      </c>
      <c r="P2390" t="s">
        <v>6575</v>
      </c>
      <c r="Q2390" t="s">
        <v>6574</v>
      </c>
      <c r="R2390" s="7">
        <v>41106</v>
      </c>
      <c r="S2390" s="8">
        <f t="shared" si="296"/>
        <v>2012</v>
      </c>
      <c r="T2390" s="8">
        <v>2012</v>
      </c>
      <c r="U2390" s="8">
        <f t="shared" si="297"/>
        <v>10</v>
      </c>
      <c r="V2390" s="7">
        <v>2012</v>
      </c>
      <c r="W2390" t="s">
        <v>340</v>
      </c>
      <c r="X2390" s="2">
        <v>1.6519999999999999</v>
      </c>
      <c r="Y2390" s="6">
        <f t="shared" si="298"/>
        <v>4.409919649769093E-2</v>
      </c>
      <c r="AA2390" t="s">
        <v>339</v>
      </c>
      <c r="AB2390">
        <v>17337</v>
      </c>
      <c r="AD2390" t="s">
        <v>2</v>
      </c>
      <c r="AE2390">
        <v>60</v>
      </c>
      <c r="AF2390">
        <v>7</v>
      </c>
      <c r="AG2390">
        <v>6193137</v>
      </c>
      <c r="AH2390" t="s">
        <v>6573</v>
      </c>
      <c r="AI2390" t="s">
        <v>6572</v>
      </c>
      <c r="AJ2390" t="s">
        <v>6571</v>
      </c>
      <c r="AK2390" t="s">
        <v>6570</v>
      </c>
      <c r="AL2390">
        <v>18</v>
      </c>
      <c r="AM2390" s="5">
        <f t="shared" si="299"/>
        <v>1.8</v>
      </c>
      <c r="AN2390" s="4">
        <f t="shared" si="300"/>
        <v>2.7262400605831123E-3</v>
      </c>
      <c r="AO2390" s="3"/>
      <c r="AP2390">
        <v>0</v>
      </c>
      <c r="AR2390" t="s">
        <v>1</v>
      </c>
      <c r="AT2390" s="2" t="s">
        <v>0</v>
      </c>
      <c r="AU2390" s="1">
        <f t="shared" si="301"/>
        <v>3.1687309566558581</v>
      </c>
      <c r="AV2390" s="1">
        <f t="shared" si="302"/>
        <v>2.3412718279137024</v>
      </c>
      <c r="AW2390" s="1">
        <f t="shared" si="303"/>
        <v>1.5138126991715457</v>
      </c>
    </row>
    <row r="2391" spans="1:49" x14ac:dyDescent="0.2">
      <c r="A2391">
        <v>2389</v>
      </c>
      <c r="B2391" t="s">
        <v>6569</v>
      </c>
      <c r="C2391" t="s">
        <v>6568</v>
      </c>
      <c r="F2391" t="s">
        <v>6567</v>
      </c>
      <c r="G2391" t="s">
        <v>6</v>
      </c>
      <c r="H2391" t="s">
        <v>5</v>
      </c>
      <c r="I2391" t="s">
        <v>2818</v>
      </c>
      <c r="J2391">
        <v>60013983</v>
      </c>
      <c r="K2391" t="s">
        <v>828</v>
      </c>
      <c r="L2391" t="s">
        <v>827</v>
      </c>
      <c r="M2391" t="s">
        <v>317</v>
      </c>
      <c r="N2391">
        <v>3</v>
      </c>
      <c r="O2391" t="s">
        <v>6566</v>
      </c>
      <c r="P2391" t="s">
        <v>6565</v>
      </c>
      <c r="Q2391" t="s">
        <v>1706</v>
      </c>
      <c r="R2391" s="7">
        <v>41106</v>
      </c>
      <c r="S2391" s="8">
        <f t="shared" si="296"/>
        <v>2012</v>
      </c>
      <c r="T2391" s="8">
        <v>2012</v>
      </c>
      <c r="U2391" s="8">
        <f t="shared" si="297"/>
        <v>10</v>
      </c>
      <c r="V2391" s="7">
        <v>2012</v>
      </c>
      <c r="W2391" t="s">
        <v>340</v>
      </c>
      <c r="X2391" s="2">
        <v>1.6519999999999999</v>
      </c>
      <c r="Y2391" s="6">
        <f t="shared" si="298"/>
        <v>4.409919649769093E-2</v>
      </c>
      <c r="AA2391" t="s">
        <v>339</v>
      </c>
      <c r="AB2391">
        <v>17337</v>
      </c>
      <c r="AD2391" t="s">
        <v>2</v>
      </c>
      <c r="AE2391">
        <v>60</v>
      </c>
      <c r="AF2391">
        <v>7</v>
      </c>
      <c r="AG2391">
        <v>6192313</v>
      </c>
      <c r="AH2391" t="s">
        <v>6564</v>
      </c>
      <c r="AI2391" t="s">
        <v>6563</v>
      </c>
      <c r="AJ2391" t="s">
        <v>6562</v>
      </c>
      <c r="AK2391" t="s">
        <v>6561</v>
      </c>
      <c r="AL2391">
        <v>22</v>
      </c>
      <c r="AM2391" s="5">
        <f t="shared" si="299"/>
        <v>2.2000000000000002</v>
      </c>
      <c r="AN2391" s="4">
        <f t="shared" si="300"/>
        <v>3.3320711851571377E-3</v>
      </c>
      <c r="AO2391" s="3"/>
      <c r="AP2391">
        <v>0</v>
      </c>
      <c r="AR2391" t="s">
        <v>6344</v>
      </c>
      <c r="AT2391" s="2" t="s">
        <v>0</v>
      </c>
      <c r="AU2391" s="1">
        <f t="shared" si="301"/>
        <v>3.1869058903930791</v>
      </c>
      <c r="AV2391" s="1">
        <f t="shared" si="302"/>
        <v>2.3715633841424033</v>
      </c>
      <c r="AW2391" s="1">
        <f t="shared" si="303"/>
        <v>1.5562208778917275</v>
      </c>
    </row>
    <row r="2392" spans="1:49" x14ac:dyDescent="0.2">
      <c r="A2392">
        <v>2390</v>
      </c>
      <c r="B2392" t="s">
        <v>6560</v>
      </c>
      <c r="C2392" t="s">
        <v>6559</v>
      </c>
      <c r="F2392" t="s">
        <v>6558</v>
      </c>
      <c r="G2392" t="s">
        <v>6</v>
      </c>
      <c r="H2392" t="s">
        <v>5</v>
      </c>
      <c r="I2392" t="s">
        <v>6557</v>
      </c>
      <c r="J2392" t="s">
        <v>6556</v>
      </c>
      <c r="K2392" t="s">
        <v>6555</v>
      </c>
      <c r="L2392" t="s">
        <v>850</v>
      </c>
      <c r="M2392" t="s">
        <v>69</v>
      </c>
      <c r="N2392">
        <v>4</v>
      </c>
      <c r="O2392" t="s">
        <v>6554</v>
      </c>
      <c r="P2392" t="s">
        <v>6553</v>
      </c>
      <c r="Q2392" t="s">
        <v>6552</v>
      </c>
      <c r="R2392" s="7">
        <v>41106</v>
      </c>
      <c r="S2392" s="8">
        <f t="shared" si="296"/>
        <v>2012</v>
      </c>
      <c r="T2392" s="8">
        <v>2012</v>
      </c>
      <c r="U2392" s="8">
        <f t="shared" si="297"/>
        <v>10</v>
      </c>
      <c r="V2392" s="7">
        <v>2012</v>
      </c>
      <c r="W2392" t="s">
        <v>14</v>
      </c>
      <c r="X2392" s="2">
        <v>0.28199999999999997</v>
      </c>
      <c r="Y2392" s="6">
        <f t="shared" si="298"/>
        <v>7.527828942099783E-3</v>
      </c>
      <c r="AA2392">
        <v>16875869</v>
      </c>
      <c r="AB2392">
        <v>19700186861</v>
      </c>
      <c r="AC2392">
        <v>16875877</v>
      </c>
      <c r="AD2392" t="s">
        <v>2</v>
      </c>
      <c r="AE2392">
        <v>2012</v>
      </c>
      <c r="AG2392">
        <v>324197</v>
      </c>
      <c r="AI2392" t="s">
        <v>6551</v>
      </c>
      <c r="AK2392" t="s">
        <v>6550</v>
      </c>
      <c r="AL2392">
        <v>0</v>
      </c>
      <c r="AM2392" s="5">
        <f t="shared" si="299"/>
        <v>0</v>
      </c>
      <c r="AN2392" s="4">
        <f t="shared" si="300"/>
        <v>0</v>
      </c>
      <c r="AO2392" s="3"/>
      <c r="AP2392">
        <v>1</v>
      </c>
      <c r="AR2392" t="s">
        <v>1</v>
      </c>
      <c r="AT2392" s="2">
        <v>1.1739999999999999</v>
      </c>
      <c r="AU2392" s="1">
        <f t="shared" si="301"/>
        <v>0.52694802594698475</v>
      </c>
      <c r="AV2392" s="1">
        <f t="shared" si="302"/>
        <v>0.37639144710498917</v>
      </c>
      <c r="AW2392" s="1">
        <f t="shared" si="303"/>
        <v>0.22583486826299345</v>
      </c>
    </row>
    <row r="2393" spans="1:49" x14ac:dyDescent="0.2">
      <c r="A2393">
        <v>2391</v>
      </c>
      <c r="B2393" t="s">
        <v>6549</v>
      </c>
      <c r="C2393" t="s">
        <v>6548</v>
      </c>
      <c r="F2393" t="s">
        <v>6547</v>
      </c>
      <c r="G2393" t="s">
        <v>6</v>
      </c>
      <c r="H2393" t="s">
        <v>5</v>
      </c>
      <c r="I2393" t="s">
        <v>6546</v>
      </c>
      <c r="J2393" t="s">
        <v>6545</v>
      </c>
      <c r="K2393" t="s">
        <v>6544</v>
      </c>
      <c r="L2393" t="s">
        <v>6543</v>
      </c>
      <c r="M2393" t="s">
        <v>47</v>
      </c>
      <c r="N2393">
        <v>5</v>
      </c>
      <c r="O2393" t="s">
        <v>6542</v>
      </c>
      <c r="P2393" t="s">
        <v>6541</v>
      </c>
      <c r="Q2393" t="s">
        <v>6540</v>
      </c>
      <c r="R2393" s="7">
        <v>41106</v>
      </c>
      <c r="S2393" s="8">
        <f t="shared" si="296"/>
        <v>2012</v>
      </c>
      <c r="T2393" s="8">
        <v>2012</v>
      </c>
      <c r="U2393" s="8">
        <f t="shared" si="297"/>
        <v>10</v>
      </c>
      <c r="V2393" s="7">
        <v>2012</v>
      </c>
      <c r="W2393" t="s">
        <v>340</v>
      </c>
      <c r="X2393" s="2">
        <v>1.6519999999999999</v>
      </c>
      <c r="Y2393" s="6">
        <f t="shared" si="298"/>
        <v>4.409919649769093E-2</v>
      </c>
      <c r="AA2393" t="s">
        <v>339</v>
      </c>
      <c r="AB2393">
        <v>17337</v>
      </c>
      <c r="AD2393" t="s">
        <v>2</v>
      </c>
      <c r="AE2393">
        <v>60</v>
      </c>
      <c r="AF2393">
        <v>7</v>
      </c>
      <c r="AG2393">
        <v>6192301</v>
      </c>
      <c r="AH2393" t="s">
        <v>6539</v>
      </c>
      <c r="AI2393" t="s">
        <v>6538</v>
      </c>
      <c r="AJ2393" t="s">
        <v>6537</v>
      </c>
      <c r="AK2393" t="s">
        <v>6536</v>
      </c>
      <c r="AL2393">
        <v>1</v>
      </c>
      <c r="AM2393" s="5">
        <f t="shared" si="299"/>
        <v>0.1</v>
      </c>
      <c r="AN2393" s="4">
        <f t="shared" si="300"/>
        <v>1.5145778114350627E-4</v>
      </c>
      <c r="AO2393" s="3"/>
      <c r="AP2393">
        <v>0</v>
      </c>
      <c r="AQ2393" t="s">
        <v>6163</v>
      </c>
      <c r="AR2393" t="s">
        <v>6162</v>
      </c>
      <c r="AS2393" t="s">
        <v>6161</v>
      </c>
      <c r="AT2393" s="2" t="s">
        <v>0</v>
      </c>
      <c r="AU2393" s="1">
        <f t="shared" si="301"/>
        <v>3.0914874882726702</v>
      </c>
      <c r="AV2393" s="1">
        <f t="shared" si="302"/>
        <v>2.2125327139417217</v>
      </c>
      <c r="AW2393" s="1">
        <f t="shared" si="303"/>
        <v>1.3335779396107732</v>
      </c>
    </row>
    <row r="2394" spans="1:49" x14ac:dyDescent="0.2">
      <c r="A2394">
        <v>2392</v>
      </c>
      <c r="B2394" t="s">
        <v>6535</v>
      </c>
      <c r="C2394" t="s">
        <v>6534</v>
      </c>
      <c r="F2394" t="s">
        <v>6533</v>
      </c>
      <c r="G2394" t="s">
        <v>6</v>
      </c>
      <c r="H2394" t="s">
        <v>5</v>
      </c>
      <c r="I2394" t="s">
        <v>6532</v>
      </c>
      <c r="J2394" t="s">
        <v>614</v>
      </c>
      <c r="K2394" t="s">
        <v>613</v>
      </c>
      <c r="L2394" t="s">
        <v>612</v>
      </c>
      <c r="M2394" t="s">
        <v>611</v>
      </c>
      <c r="N2394">
        <v>2</v>
      </c>
      <c r="O2394" t="s">
        <v>6531</v>
      </c>
      <c r="P2394" t="s">
        <v>6530</v>
      </c>
      <c r="Q2394" t="s">
        <v>6529</v>
      </c>
      <c r="R2394" s="7">
        <v>41106</v>
      </c>
      <c r="S2394" s="8">
        <f t="shared" si="296"/>
        <v>2012</v>
      </c>
      <c r="T2394" s="8">
        <v>2012</v>
      </c>
      <c r="U2394" s="8">
        <f t="shared" si="297"/>
        <v>10</v>
      </c>
      <c r="V2394" s="7">
        <v>2012</v>
      </c>
      <c r="W2394" t="s">
        <v>340</v>
      </c>
      <c r="X2394" s="2">
        <v>1.6519999999999999</v>
      </c>
      <c r="Y2394" s="6">
        <f t="shared" si="298"/>
        <v>4.409919649769093E-2</v>
      </c>
      <c r="AA2394" t="s">
        <v>339</v>
      </c>
      <c r="AB2394">
        <v>17337</v>
      </c>
      <c r="AD2394" t="s">
        <v>2</v>
      </c>
      <c r="AE2394">
        <v>60</v>
      </c>
      <c r="AF2394">
        <v>7</v>
      </c>
      <c r="AG2394">
        <v>6193141</v>
      </c>
      <c r="AH2394" t="s">
        <v>6528</v>
      </c>
      <c r="AI2394" t="s">
        <v>6527</v>
      </c>
      <c r="AJ2394" t="s">
        <v>6526</v>
      </c>
      <c r="AK2394" t="s">
        <v>6525</v>
      </c>
      <c r="AL2394">
        <v>13</v>
      </c>
      <c r="AM2394" s="5">
        <f t="shared" si="299"/>
        <v>1.3</v>
      </c>
      <c r="AN2394" s="4">
        <f t="shared" si="300"/>
        <v>1.9689511548655813E-3</v>
      </c>
      <c r="AO2394" s="3"/>
      <c r="AP2394">
        <v>0</v>
      </c>
      <c r="AR2394" t="s">
        <v>1</v>
      </c>
      <c r="AS2394" t="s">
        <v>1339</v>
      </c>
      <c r="AT2394" s="2" t="s">
        <v>0</v>
      </c>
      <c r="AU2394" s="1">
        <f t="shared" si="301"/>
        <v>3.1460122894843323</v>
      </c>
      <c r="AV2394" s="1">
        <f t="shared" si="302"/>
        <v>2.3034073826278254</v>
      </c>
      <c r="AW2394" s="1">
        <f t="shared" si="303"/>
        <v>1.4608024757713185</v>
      </c>
    </row>
    <row r="2395" spans="1:49" x14ac:dyDescent="0.2">
      <c r="A2395">
        <v>2393</v>
      </c>
      <c r="B2395" t="s">
        <v>6524</v>
      </c>
      <c r="C2395" t="s">
        <v>6523</v>
      </c>
      <c r="F2395" t="s">
        <v>6522</v>
      </c>
      <c r="G2395" t="s">
        <v>6</v>
      </c>
      <c r="H2395" t="s">
        <v>5</v>
      </c>
      <c r="I2395" t="s">
        <v>987</v>
      </c>
      <c r="J2395" t="s">
        <v>1047</v>
      </c>
      <c r="K2395" t="s">
        <v>1046</v>
      </c>
      <c r="L2395" t="s">
        <v>1045</v>
      </c>
      <c r="M2395" t="s">
        <v>69</v>
      </c>
      <c r="N2395">
        <v>2</v>
      </c>
      <c r="O2395" t="s">
        <v>6521</v>
      </c>
      <c r="P2395" t="s">
        <v>6520</v>
      </c>
      <c r="Q2395" t="s">
        <v>6519</v>
      </c>
      <c r="R2395" s="7">
        <v>41106</v>
      </c>
      <c r="S2395" s="8">
        <f t="shared" si="296"/>
        <v>2012</v>
      </c>
      <c r="T2395" s="8">
        <v>2012</v>
      </c>
      <c r="U2395" s="8">
        <f t="shared" si="297"/>
        <v>10</v>
      </c>
      <c r="V2395" s="7">
        <v>2012</v>
      </c>
      <c r="W2395" t="s">
        <v>340</v>
      </c>
      <c r="X2395" s="2">
        <v>1.6519999999999999</v>
      </c>
      <c r="Y2395" s="6">
        <f t="shared" si="298"/>
        <v>4.409919649769093E-2</v>
      </c>
      <c r="AA2395" t="s">
        <v>339</v>
      </c>
      <c r="AB2395">
        <v>17337</v>
      </c>
      <c r="AD2395" t="s">
        <v>2</v>
      </c>
      <c r="AE2395">
        <v>60</v>
      </c>
      <c r="AF2395">
        <v>7</v>
      </c>
      <c r="AG2395">
        <v>6182706</v>
      </c>
      <c r="AH2395" t="s">
        <v>6518</v>
      </c>
      <c r="AI2395" t="s">
        <v>6517</v>
      </c>
      <c r="AJ2395" t="s">
        <v>6516</v>
      </c>
      <c r="AK2395" t="s">
        <v>6515</v>
      </c>
      <c r="AL2395">
        <v>39</v>
      </c>
      <c r="AM2395" s="5">
        <f t="shared" si="299"/>
        <v>3.9</v>
      </c>
      <c r="AN2395" s="4">
        <f t="shared" si="300"/>
        <v>5.9068534645967431E-3</v>
      </c>
      <c r="AO2395" s="3"/>
      <c r="AP2395">
        <v>0</v>
      </c>
      <c r="AQ2395" t="s">
        <v>251</v>
      </c>
      <c r="AR2395">
        <v>60921063</v>
      </c>
      <c r="AS2395" t="s">
        <v>250</v>
      </c>
      <c r="AT2395" s="2" t="s">
        <v>0</v>
      </c>
      <c r="AU2395" s="1">
        <f t="shared" si="301"/>
        <v>3.2641493587762671</v>
      </c>
      <c r="AV2395" s="1">
        <f t="shared" si="302"/>
        <v>2.500302498114384</v>
      </c>
      <c r="AW2395" s="1">
        <f t="shared" si="303"/>
        <v>1.7364556374524998</v>
      </c>
    </row>
    <row r="2396" spans="1:49" x14ac:dyDescent="0.2">
      <c r="A2396">
        <v>2394</v>
      </c>
      <c r="B2396" t="s">
        <v>6514</v>
      </c>
      <c r="C2396" t="s">
        <v>6513</v>
      </c>
      <c r="F2396" t="s">
        <v>6512</v>
      </c>
      <c r="G2396" t="s">
        <v>6</v>
      </c>
      <c r="H2396" t="s">
        <v>5</v>
      </c>
      <c r="I2396" t="s">
        <v>63</v>
      </c>
      <c r="J2396">
        <v>60025084</v>
      </c>
      <c r="K2396" t="s">
        <v>658</v>
      </c>
      <c r="L2396" t="s">
        <v>162</v>
      </c>
      <c r="M2396" t="s">
        <v>16</v>
      </c>
      <c r="N2396">
        <v>4</v>
      </c>
      <c r="O2396" t="s">
        <v>6511</v>
      </c>
      <c r="P2396" t="s">
        <v>6510</v>
      </c>
      <c r="Q2396" t="s">
        <v>2529</v>
      </c>
      <c r="R2396" s="7">
        <v>41106</v>
      </c>
      <c r="S2396" s="8">
        <f t="shared" si="296"/>
        <v>2012</v>
      </c>
      <c r="T2396" s="8">
        <v>2012</v>
      </c>
      <c r="U2396" s="8">
        <f t="shared" si="297"/>
        <v>10</v>
      </c>
      <c r="V2396" s="7">
        <v>2012</v>
      </c>
      <c r="W2396" t="s">
        <v>340</v>
      </c>
      <c r="X2396" s="2">
        <v>1.6519999999999999</v>
      </c>
      <c r="Y2396" s="6">
        <f t="shared" si="298"/>
        <v>4.409919649769093E-2</v>
      </c>
      <c r="AA2396" t="s">
        <v>339</v>
      </c>
      <c r="AB2396">
        <v>17337</v>
      </c>
      <c r="AD2396" t="s">
        <v>2</v>
      </c>
      <c r="AE2396">
        <v>60</v>
      </c>
      <c r="AF2396">
        <v>7</v>
      </c>
      <c r="AG2396">
        <v>6192314</v>
      </c>
      <c r="AH2396" t="s">
        <v>6509</v>
      </c>
      <c r="AI2396" t="s">
        <v>6508</v>
      </c>
      <c r="AJ2396" t="s">
        <v>6507</v>
      </c>
      <c r="AK2396" t="s">
        <v>6506</v>
      </c>
      <c r="AL2396">
        <v>8</v>
      </c>
      <c r="AM2396" s="5">
        <f t="shared" si="299"/>
        <v>0.8</v>
      </c>
      <c r="AN2396" s="4">
        <f t="shared" si="300"/>
        <v>1.2116622491480501E-3</v>
      </c>
      <c r="AO2396" s="3"/>
      <c r="AP2396">
        <v>0</v>
      </c>
      <c r="AR2396" t="s">
        <v>1</v>
      </c>
      <c r="AT2396" s="2" t="s">
        <v>0</v>
      </c>
      <c r="AU2396" s="1">
        <f t="shared" si="301"/>
        <v>3.1232936223128065</v>
      </c>
      <c r="AV2396" s="1">
        <f t="shared" si="302"/>
        <v>2.2655429373419489</v>
      </c>
      <c r="AW2396" s="1">
        <f t="shared" si="303"/>
        <v>1.4077922523710913</v>
      </c>
    </row>
    <row r="2397" spans="1:49" x14ac:dyDescent="0.2">
      <c r="A2397">
        <v>2395</v>
      </c>
      <c r="B2397" t="s">
        <v>6505</v>
      </c>
      <c r="C2397" t="s">
        <v>6504</v>
      </c>
      <c r="F2397" t="s">
        <v>6503</v>
      </c>
      <c r="G2397" t="s">
        <v>6</v>
      </c>
      <c r="H2397" t="s">
        <v>5</v>
      </c>
      <c r="I2397" t="s">
        <v>2538</v>
      </c>
      <c r="J2397">
        <v>60006793</v>
      </c>
      <c r="K2397" t="s">
        <v>624</v>
      </c>
      <c r="L2397" t="s">
        <v>623</v>
      </c>
      <c r="M2397" t="s">
        <v>21</v>
      </c>
      <c r="N2397">
        <v>2</v>
      </c>
      <c r="O2397" t="s">
        <v>6502</v>
      </c>
      <c r="P2397" t="s">
        <v>2537</v>
      </c>
      <c r="Q2397" t="s">
        <v>2536</v>
      </c>
      <c r="R2397" s="7">
        <v>41106</v>
      </c>
      <c r="S2397" s="8">
        <f t="shared" si="296"/>
        <v>2012</v>
      </c>
      <c r="T2397" s="8">
        <v>2012</v>
      </c>
      <c r="U2397" s="8">
        <f t="shared" si="297"/>
        <v>10</v>
      </c>
      <c r="V2397" s="7">
        <v>2012</v>
      </c>
      <c r="W2397" t="s">
        <v>14</v>
      </c>
      <c r="X2397" s="2">
        <v>0.28199999999999997</v>
      </c>
      <c r="Y2397" s="6">
        <f t="shared" si="298"/>
        <v>7.527828942099783E-3</v>
      </c>
      <c r="AA2397">
        <v>16875869</v>
      </c>
      <c r="AB2397">
        <v>19700186861</v>
      </c>
      <c r="AC2397">
        <v>16875877</v>
      </c>
      <c r="AD2397" t="s">
        <v>2</v>
      </c>
      <c r="AE2397">
        <v>2012</v>
      </c>
      <c r="AG2397">
        <v>353821</v>
      </c>
      <c r="AI2397" t="s">
        <v>6501</v>
      </c>
      <c r="AK2397" t="s">
        <v>6500</v>
      </c>
      <c r="AL2397">
        <v>9</v>
      </c>
      <c r="AM2397" s="5">
        <f t="shared" si="299"/>
        <v>0.9</v>
      </c>
      <c r="AN2397" s="4">
        <f t="shared" si="300"/>
        <v>1.3631200302915562E-3</v>
      </c>
      <c r="AO2397" s="3"/>
      <c r="AP2397">
        <v>1</v>
      </c>
      <c r="AR2397" t="s">
        <v>1</v>
      </c>
      <c r="AT2397" s="2">
        <v>1.1739999999999999</v>
      </c>
      <c r="AU2397" s="1">
        <f t="shared" si="301"/>
        <v>0.56784162685573136</v>
      </c>
      <c r="AV2397" s="1">
        <f t="shared" si="302"/>
        <v>0.44454744861956691</v>
      </c>
      <c r="AW2397" s="1">
        <f t="shared" si="303"/>
        <v>0.3212532703834024</v>
      </c>
    </row>
    <row r="2398" spans="1:49" x14ac:dyDescent="0.2">
      <c r="A2398">
        <v>2396</v>
      </c>
      <c r="B2398" t="s">
        <v>6499</v>
      </c>
      <c r="C2398" t="s">
        <v>6498</v>
      </c>
      <c r="F2398" t="s">
        <v>6497</v>
      </c>
      <c r="G2398" t="s">
        <v>6</v>
      </c>
      <c r="H2398" t="s">
        <v>5</v>
      </c>
      <c r="I2398" t="s">
        <v>6496</v>
      </c>
      <c r="J2398">
        <v>60019722</v>
      </c>
      <c r="K2398" t="s">
        <v>676</v>
      </c>
      <c r="L2398" t="s">
        <v>675</v>
      </c>
      <c r="M2398" t="s">
        <v>674</v>
      </c>
      <c r="N2398">
        <v>2</v>
      </c>
      <c r="O2398" t="s">
        <v>6495</v>
      </c>
      <c r="P2398" t="s">
        <v>6494</v>
      </c>
      <c r="Q2398" t="s">
        <v>2263</v>
      </c>
      <c r="R2398" s="7">
        <v>41106</v>
      </c>
      <c r="S2398" s="8">
        <f t="shared" si="296"/>
        <v>2012</v>
      </c>
      <c r="T2398" s="8">
        <v>2012</v>
      </c>
      <c r="U2398" s="8">
        <f t="shared" si="297"/>
        <v>10</v>
      </c>
      <c r="V2398" s="7">
        <v>2012</v>
      </c>
      <c r="W2398" t="s">
        <v>340</v>
      </c>
      <c r="X2398" s="2">
        <v>1.6519999999999999</v>
      </c>
      <c r="Y2398" s="6">
        <f t="shared" si="298"/>
        <v>4.409919649769093E-2</v>
      </c>
      <c r="AA2398" t="s">
        <v>339</v>
      </c>
      <c r="AB2398">
        <v>17337</v>
      </c>
      <c r="AD2398" t="s">
        <v>2</v>
      </c>
      <c r="AE2398">
        <v>60</v>
      </c>
      <c r="AF2398">
        <v>7</v>
      </c>
      <c r="AG2398">
        <v>6193130</v>
      </c>
      <c r="AH2398" t="s">
        <v>6493</v>
      </c>
      <c r="AI2398" t="s">
        <v>6492</v>
      </c>
      <c r="AJ2398" t="s">
        <v>6491</v>
      </c>
      <c r="AK2398" t="s">
        <v>6490</v>
      </c>
      <c r="AL2398">
        <v>6</v>
      </c>
      <c r="AM2398" s="5">
        <f t="shared" si="299"/>
        <v>0.6</v>
      </c>
      <c r="AN2398" s="4">
        <f t="shared" si="300"/>
        <v>9.0874668686103744E-4</v>
      </c>
      <c r="AO2398" s="3"/>
      <c r="AP2398">
        <v>0</v>
      </c>
      <c r="AR2398" t="s">
        <v>1</v>
      </c>
      <c r="AS2398" t="s">
        <v>6489</v>
      </c>
      <c r="AT2398" s="2" t="s">
        <v>0</v>
      </c>
      <c r="AU2398" s="1">
        <f t="shared" si="301"/>
        <v>3.1142061554441964</v>
      </c>
      <c r="AV2398" s="1">
        <f t="shared" si="302"/>
        <v>2.2503971592275982</v>
      </c>
      <c r="AW2398" s="1">
        <f t="shared" si="303"/>
        <v>1.3865881630110004</v>
      </c>
    </row>
    <row r="2399" spans="1:49" x14ac:dyDescent="0.2">
      <c r="A2399">
        <v>2397</v>
      </c>
      <c r="B2399" t="s">
        <v>6488</v>
      </c>
      <c r="C2399" t="s">
        <v>6487</v>
      </c>
      <c r="F2399" t="s">
        <v>6486</v>
      </c>
      <c r="G2399" t="s">
        <v>6</v>
      </c>
      <c r="H2399" t="s">
        <v>5</v>
      </c>
      <c r="I2399" t="s">
        <v>6485</v>
      </c>
      <c r="J2399" t="s">
        <v>6484</v>
      </c>
      <c r="K2399" t="s">
        <v>6483</v>
      </c>
      <c r="L2399" t="s">
        <v>6482</v>
      </c>
      <c r="M2399" t="s">
        <v>6481</v>
      </c>
      <c r="N2399">
        <v>5</v>
      </c>
      <c r="O2399" t="s">
        <v>6480</v>
      </c>
      <c r="P2399" t="s">
        <v>6479</v>
      </c>
      <c r="Q2399" t="s">
        <v>6478</v>
      </c>
      <c r="R2399" s="7">
        <v>41106</v>
      </c>
      <c r="S2399" s="8">
        <f t="shared" si="296"/>
        <v>2012</v>
      </c>
      <c r="T2399" s="8">
        <v>2012</v>
      </c>
      <c r="U2399" s="8">
        <f t="shared" si="297"/>
        <v>10</v>
      </c>
      <c r="V2399" s="7">
        <v>2012</v>
      </c>
      <c r="W2399" t="s">
        <v>14</v>
      </c>
      <c r="X2399" s="2">
        <v>0.28199999999999997</v>
      </c>
      <c r="Y2399" s="6">
        <f t="shared" si="298"/>
        <v>7.527828942099783E-3</v>
      </c>
      <c r="AA2399">
        <v>16875869</v>
      </c>
      <c r="AB2399">
        <v>19700186861</v>
      </c>
      <c r="AC2399">
        <v>16875877</v>
      </c>
      <c r="AD2399" t="s">
        <v>2</v>
      </c>
      <c r="AE2399">
        <v>2012</v>
      </c>
      <c r="AG2399">
        <v>513829</v>
      </c>
      <c r="AI2399" t="s">
        <v>6477</v>
      </c>
      <c r="AK2399" t="s">
        <v>6476</v>
      </c>
      <c r="AL2399">
        <v>6</v>
      </c>
      <c r="AM2399" s="5">
        <f t="shared" si="299"/>
        <v>0.6</v>
      </c>
      <c r="AN2399" s="4">
        <f t="shared" si="300"/>
        <v>9.0874668686103744E-4</v>
      </c>
      <c r="AO2399" s="3"/>
      <c r="AP2399">
        <v>1</v>
      </c>
      <c r="AR2399" t="s">
        <v>1</v>
      </c>
      <c r="AT2399" s="2">
        <v>1.1739999999999999</v>
      </c>
      <c r="AU2399" s="1">
        <f t="shared" si="301"/>
        <v>0.55421042655281583</v>
      </c>
      <c r="AV2399" s="1">
        <f t="shared" si="302"/>
        <v>0.42182878144804103</v>
      </c>
      <c r="AW2399" s="1">
        <f t="shared" si="303"/>
        <v>0.28944713634326608</v>
      </c>
    </row>
    <row r="2400" spans="1:49" x14ac:dyDescent="0.2">
      <c r="A2400">
        <v>2398</v>
      </c>
      <c r="B2400" t="s">
        <v>6475</v>
      </c>
      <c r="C2400" t="s">
        <v>6474</v>
      </c>
      <c r="F2400" t="s">
        <v>6473</v>
      </c>
      <c r="G2400" t="s">
        <v>6</v>
      </c>
      <c r="H2400" t="s">
        <v>5</v>
      </c>
      <c r="I2400" t="s">
        <v>620</v>
      </c>
      <c r="J2400">
        <v>60012835</v>
      </c>
      <c r="K2400" t="s">
        <v>324</v>
      </c>
      <c r="L2400" t="s">
        <v>300</v>
      </c>
      <c r="M2400" t="s">
        <v>299</v>
      </c>
      <c r="N2400">
        <v>2</v>
      </c>
      <c r="O2400" t="s">
        <v>6472</v>
      </c>
      <c r="P2400" t="s">
        <v>6471</v>
      </c>
      <c r="Q2400" t="s">
        <v>617</v>
      </c>
      <c r="R2400" s="7">
        <v>41106</v>
      </c>
      <c r="S2400" s="8">
        <f t="shared" si="296"/>
        <v>2012</v>
      </c>
      <c r="T2400" s="8">
        <v>2012</v>
      </c>
      <c r="U2400" s="8">
        <f t="shared" si="297"/>
        <v>10</v>
      </c>
      <c r="V2400" s="7">
        <v>2012</v>
      </c>
      <c r="W2400" t="s">
        <v>340</v>
      </c>
      <c r="X2400" s="2">
        <v>1.6519999999999999</v>
      </c>
      <c r="Y2400" s="6">
        <f t="shared" si="298"/>
        <v>4.409919649769093E-2</v>
      </c>
      <c r="AA2400" t="s">
        <v>339</v>
      </c>
      <c r="AB2400">
        <v>17337</v>
      </c>
      <c r="AD2400" t="s">
        <v>2</v>
      </c>
      <c r="AE2400">
        <v>60</v>
      </c>
      <c r="AF2400">
        <v>7</v>
      </c>
      <c r="AG2400">
        <v>6192306</v>
      </c>
      <c r="AH2400" t="s">
        <v>6470</v>
      </c>
      <c r="AI2400" t="s">
        <v>6469</v>
      </c>
      <c r="AJ2400" t="s">
        <v>6468</v>
      </c>
      <c r="AK2400" t="s">
        <v>6467</v>
      </c>
      <c r="AL2400">
        <v>41</v>
      </c>
      <c r="AM2400" s="5">
        <f t="shared" si="299"/>
        <v>4.0999999999999996</v>
      </c>
      <c r="AN2400" s="4">
        <f t="shared" si="300"/>
        <v>6.209769026883756E-3</v>
      </c>
      <c r="AO2400" s="3"/>
      <c r="AP2400">
        <v>0</v>
      </c>
      <c r="AR2400" t="s">
        <v>1</v>
      </c>
      <c r="AT2400" s="2" t="s">
        <v>0</v>
      </c>
      <c r="AU2400" s="1">
        <f t="shared" si="301"/>
        <v>3.2732368256448776</v>
      </c>
      <c r="AV2400" s="1">
        <f t="shared" si="302"/>
        <v>2.5154482762287342</v>
      </c>
      <c r="AW2400" s="1">
        <f t="shared" si="303"/>
        <v>1.7576597268125906</v>
      </c>
    </row>
    <row r="2401" spans="1:49" x14ac:dyDescent="0.2">
      <c r="A2401">
        <v>2399</v>
      </c>
      <c r="B2401" t="s">
        <v>6466</v>
      </c>
      <c r="C2401" t="s">
        <v>6465</v>
      </c>
      <c r="F2401" t="s">
        <v>6464</v>
      </c>
      <c r="G2401" t="s">
        <v>6</v>
      </c>
      <c r="H2401" t="s">
        <v>5</v>
      </c>
      <c r="I2401" t="s">
        <v>6463</v>
      </c>
      <c r="J2401" t="s">
        <v>6462</v>
      </c>
      <c r="K2401" t="s">
        <v>6461</v>
      </c>
      <c r="L2401" t="s">
        <v>6460</v>
      </c>
      <c r="M2401" t="s">
        <v>6459</v>
      </c>
      <c r="N2401">
        <v>4</v>
      </c>
      <c r="O2401" t="s">
        <v>6458</v>
      </c>
      <c r="P2401" t="s">
        <v>6457</v>
      </c>
      <c r="Q2401" t="s">
        <v>6456</v>
      </c>
      <c r="R2401" s="7">
        <v>41106</v>
      </c>
      <c r="S2401" s="8">
        <f t="shared" si="296"/>
        <v>2012</v>
      </c>
      <c r="T2401" s="8">
        <v>2012</v>
      </c>
      <c r="U2401" s="8">
        <f t="shared" si="297"/>
        <v>10</v>
      </c>
      <c r="V2401" s="7">
        <v>2012</v>
      </c>
      <c r="W2401" t="s">
        <v>14</v>
      </c>
      <c r="X2401" s="2">
        <v>0.28199999999999997</v>
      </c>
      <c r="Y2401" s="6">
        <f t="shared" si="298"/>
        <v>7.527828942099783E-3</v>
      </c>
      <c r="AA2401">
        <v>16875869</v>
      </c>
      <c r="AB2401">
        <v>19700186861</v>
      </c>
      <c r="AC2401">
        <v>16875877</v>
      </c>
      <c r="AD2401" t="s">
        <v>2</v>
      </c>
      <c r="AE2401">
        <v>2012</v>
      </c>
      <c r="AG2401">
        <v>980916</v>
      </c>
      <c r="AI2401" t="s">
        <v>6455</v>
      </c>
      <c r="AK2401" t="s">
        <v>6454</v>
      </c>
      <c r="AL2401">
        <v>21</v>
      </c>
      <c r="AM2401" s="5">
        <f t="shared" si="299"/>
        <v>2.1</v>
      </c>
      <c r="AN2401" s="4">
        <f t="shared" si="300"/>
        <v>3.1806134040136312E-3</v>
      </c>
      <c r="AO2401" s="3"/>
      <c r="AP2401">
        <v>1</v>
      </c>
      <c r="AQ2401" t="s">
        <v>49</v>
      </c>
      <c r="AR2401">
        <v>247532</v>
      </c>
      <c r="AS2401" t="s">
        <v>48</v>
      </c>
      <c r="AT2401" s="2">
        <v>1.1739999999999999</v>
      </c>
      <c r="AU2401" s="1">
        <f t="shared" si="301"/>
        <v>0.62236642806739362</v>
      </c>
      <c r="AV2401" s="1">
        <f t="shared" si="302"/>
        <v>0.53542211730567069</v>
      </c>
      <c r="AW2401" s="1">
        <f t="shared" si="303"/>
        <v>0.4484778065439477</v>
      </c>
    </row>
    <row r="2402" spans="1:49" x14ac:dyDescent="0.2">
      <c r="A2402">
        <v>2400</v>
      </c>
      <c r="B2402" t="s">
        <v>6453</v>
      </c>
      <c r="C2402" t="s">
        <v>6452</v>
      </c>
      <c r="F2402" t="s">
        <v>6451</v>
      </c>
      <c r="G2402" t="s">
        <v>6</v>
      </c>
      <c r="H2402" t="s">
        <v>5</v>
      </c>
      <c r="I2402" t="s">
        <v>6450</v>
      </c>
      <c r="J2402">
        <v>60018926</v>
      </c>
      <c r="K2402" t="s">
        <v>926</v>
      </c>
      <c r="L2402" t="s">
        <v>409</v>
      </c>
      <c r="M2402" t="s">
        <v>12</v>
      </c>
      <c r="N2402">
        <v>2</v>
      </c>
      <c r="O2402" t="s">
        <v>6449</v>
      </c>
      <c r="P2402" t="s">
        <v>6448</v>
      </c>
      <c r="Q2402" t="s">
        <v>925</v>
      </c>
      <c r="R2402" s="7">
        <v>41106</v>
      </c>
      <c r="S2402" s="8">
        <f t="shared" si="296"/>
        <v>2012</v>
      </c>
      <c r="T2402" s="8">
        <v>2012</v>
      </c>
      <c r="U2402" s="8">
        <f t="shared" si="297"/>
        <v>10</v>
      </c>
      <c r="V2402" s="7">
        <v>2012</v>
      </c>
      <c r="W2402" t="s">
        <v>14</v>
      </c>
      <c r="X2402" s="2">
        <v>0.28199999999999997</v>
      </c>
      <c r="Y2402" s="6">
        <f t="shared" si="298"/>
        <v>7.527828942099783E-3</v>
      </c>
      <c r="AA2402">
        <v>16875869</v>
      </c>
      <c r="AB2402">
        <v>19700186861</v>
      </c>
      <c r="AC2402">
        <v>16875877</v>
      </c>
      <c r="AD2402" t="s">
        <v>2</v>
      </c>
      <c r="AE2402">
        <v>2012</v>
      </c>
      <c r="AG2402">
        <v>378798</v>
      </c>
      <c r="AI2402" t="s">
        <v>6447</v>
      </c>
      <c r="AK2402" t="s">
        <v>6446</v>
      </c>
      <c r="AL2402">
        <v>7</v>
      </c>
      <c r="AM2402" s="5">
        <f t="shared" si="299"/>
        <v>0.7</v>
      </c>
      <c r="AN2402" s="4">
        <f t="shared" si="300"/>
        <v>1.0602044680045437E-3</v>
      </c>
      <c r="AO2402" s="3"/>
      <c r="AP2402">
        <v>1</v>
      </c>
      <c r="AQ2402" t="s">
        <v>255</v>
      </c>
      <c r="AR2402">
        <v>845822</v>
      </c>
      <c r="AS2402" t="s">
        <v>254</v>
      </c>
      <c r="AT2402" s="2">
        <v>1.1739999999999999</v>
      </c>
      <c r="AU2402" s="1">
        <f t="shared" si="301"/>
        <v>0.55875415998712108</v>
      </c>
      <c r="AV2402" s="1">
        <f t="shared" si="302"/>
        <v>0.42940167050521638</v>
      </c>
      <c r="AW2402" s="1">
        <f t="shared" si="303"/>
        <v>0.30004918102331152</v>
      </c>
    </row>
    <row r="2403" spans="1:49" x14ac:dyDescent="0.2">
      <c r="A2403">
        <v>2401</v>
      </c>
      <c r="B2403" t="s">
        <v>6445</v>
      </c>
      <c r="C2403" t="s">
        <v>6444</v>
      </c>
      <c r="F2403" t="s">
        <v>6443</v>
      </c>
      <c r="G2403" t="s">
        <v>6</v>
      </c>
      <c r="H2403" t="s">
        <v>5</v>
      </c>
      <c r="I2403" t="s">
        <v>6442</v>
      </c>
      <c r="J2403">
        <v>60004750</v>
      </c>
      <c r="K2403" t="s">
        <v>511</v>
      </c>
      <c r="L2403" t="s">
        <v>510</v>
      </c>
      <c r="M2403" t="s">
        <v>26</v>
      </c>
      <c r="N2403">
        <v>3</v>
      </c>
      <c r="O2403" t="s">
        <v>6441</v>
      </c>
      <c r="P2403" t="s">
        <v>6440</v>
      </c>
      <c r="Q2403" t="s">
        <v>509</v>
      </c>
      <c r="R2403" s="7">
        <v>41106</v>
      </c>
      <c r="S2403" s="8">
        <f t="shared" si="296"/>
        <v>2012</v>
      </c>
      <c r="T2403" s="8">
        <v>2012</v>
      </c>
      <c r="U2403" s="8">
        <f t="shared" si="297"/>
        <v>10</v>
      </c>
      <c r="V2403" s="7">
        <v>2012</v>
      </c>
      <c r="W2403" t="s">
        <v>340</v>
      </c>
      <c r="X2403" s="2">
        <v>1.6519999999999999</v>
      </c>
      <c r="Y2403" s="6">
        <f t="shared" si="298"/>
        <v>4.409919649769093E-2</v>
      </c>
      <c r="AA2403" t="s">
        <v>339</v>
      </c>
      <c r="AB2403">
        <v>17337</v>
      </c>
      <c r="AD2403" t="s">
        <v>2</v>
      </c>
      <c r="AE2403">
        <v>60</v>
      </c>
      <c r="AF2403">
        <v>7</v>
      </c>
      <c r="AG2403">
        <v>6192290</v>
      </c>
      <c r="AH2403" t="s">
        <v>6439</v>
      </c>
      <c r="AI2403" t="s">
        <v>6438</v>
      </c>
      <c r="AJ2403" t="s">
        <v>6437</v>
      </c>
      <c r="AK2403" t="s">
        <v>6436</v>
      </c>
      <c r="AL2403">
        <v>55</v>
      </c>
      <c r="AM2403" s="5">
        <f t="shared" si="299"/>
        <v>5.5</v>
      </c>
      <c r="AN2403" s="4">
        <f t="shared" si="300"/>
        <v>8.330177962892843E-3</v>
      </c>
      <c r="AO2403" s="3"/>
      <c r="AP2403">
        <v>0</v>
      </c>
      <c r="AR2403" t="s">
        <v>1</v>
      </c>
      <c r="AT2403" s="2" t="s">
        <v>0</v>
      </c>
      <c r="AU2403" s="1">
        <f t="shared" si="301"/>
        <v>3.3368490937251507</v>
      </c>
      <c r="AV2403" s="1">
        <f t="shared" si="302"/>
        <v>2.6214687230291887</v>
      </c>
      <c r="AW2403" s="1">
        <f t="shared" si="303"/>
        <v>1.9060883523332266</v>
      </c>
    </row>
    <row r="2404" spans="1:49" x14ac:dyDescent="0.2">
      <c r="A2404">
        <v>2402</v>
      </c>
      <c r="B2404" t="s">
        <v>6435</v>
      </c>
      <c r="C2404" t="s">
        <v>6434</v>
      </c>
      <c r="F2404" t="s">
        <v>6433</v>
      </c>
      <c r="G2404" t="s">
        <v>6</v>
      </c>
      <c r="H2404" t="s">
        <v>5</v>
      </c>
      <c r="I2404" t="s">
        <v>6432</v>
      </c>
      <c r="J2404">
        <v>60000221</v>
      </c>
      <c r="K2404" t="s">
        <v>2005</v>
      </c>
      <c r="L2404" t="s">
        <v>2004</v>
      </c>
      <c r="M2404" t="s">
        <v>12</v>
      </c>
      <c r="N2404">
        <v>3</v>
      </c>
      <c r="O2404" t="s">
        <v>6431</v>
      </c>
      <c r="P2404" t="s">
        <v>6430</v>
      </c>
      <c r="Q2404" t="s">
        <v>2716</v>
      </c>
      <c r="R2404" s="7">
        <v>41106</v>
      </c>
      <c r="S2404" s="8">
        <f t="shared" si="296"/>
        <v>2012</v>
      </c>
      <c r="T2404" s="8">
        <v>2012</v>
      </c>
      <c r="U2404" s="8">
        <f t="shared" si="297"/>
        <v>10</v>
      </c>
      <c r="V2404" s="7">
        <v>2012</v>
      </c>
      <c r="W2404" t="s">
        <v>14</v>
      </c>
      <c r="X2404" s="2">
        <v>0.28199999999999997</v>
      </c>
      <c r="Y2404" s="6">
        <f t="shared" si="298"/>
        <v>7.527828942099783E-3</v>
      </c>
      <c r="AA2404">
        <v>16875869</v>
      </c>
      <c r="AB2404">
        <v>19700186861</v>
      </c>
      <c r="AC2404">
        <v>16875877</v>
      </c>
      <c r="AD2404" t="s">
        <v>2</v>
      </c>
      <c r="AE2404">
        <v>2012</v>
      </c>
      <c r="AG2404">
        <v>754158</v>
      </c>
      <c r="AI2404" t="s">
        <v>6429</v>
      </c>
      <c r="AK2404" t="s">
        <v>6428</v>
      </c>
      <c r="AL2404">
        <v>24</v>
      </c>
      <c r="AM2404" s="5">
        <f t="shared" si="299"/>
        <v>2.4</v>
      </c>
      <c r="AN2404" s="4">
        <f t="shared" si="300"/>
        <v>3.6349867474441497E-3</v>
      </c>
      <c r="AO2404" s="3"/>
      <c r="AP2404">
        <v>1</v>
      </c>
      <c r="AR2404" t="s">
        <v>1</v>
      </c>
      <c r="AT2404" s="2">
        <v>1.1739999999999999</v>
      </c>
      <c r="AU2404" s="1">
        <f t="shared" si="301"/>
        <v>0.63599762837030926</v>
      </c>
      <c r="AV2404" s="1">
        <f t="shared" si="302"/>
        <v>0.55814078447719662</v>
      </c>
      <c r="AW2404" s="1">
        <f t="shared" si="303"/>
        <v>0.48028394058408397</v>
      </c>
    </row>
    <row r="2405" spans="1:49" x14ac:dyDescent="0.2">
      <c r="A2405">
        <v>2403</v>
      </c>
      <c r="B2405" t="s">
        <v>6427</v>
      </c>
      <c r="C2405" t="s">
        <v>6426</v>
      </c>
      <c r="F2405" t="s">
        <v>6425</v>
      </c>
      <c r="G2405" t="s">
        <v>6</v>
      </c>
      <c r="H2405" t="s">
        <v>5</v>
      </c>
      <c r="I2405" t="s">
        <v>6424</v>
      </c>
      <c r="J2405" t="s">
        <v>6423</v>
      </c>
      <c r="K2405" t="s">
        <v>6422</v>
      </c>
      <c r="L2405" t="s">
        <v>6421</v>
      </c>
      <c r="M2405" t="s">
        <v>6420</v>
      </c>
      <c r="N2405">
        <v>3</v>
      </c>
      <c r="O2405" t="s">
        <v>6419</v>
      </c>
      <c r="P2405" t="s">
        <v>6418</v>
      </c>
      <c r="Q2405" t="s">
        <v>6417</v>
      </c>
      <c r="R2405" s="7">
        <v>41106</v>
      </c>
      <c r="S2405" s="8">
        <f t="shared" si="296"/>
        <v>2012</v>
      </c>
      <c r="T2405" s="8">
        <v>2012</v>
      </c>
      <c r="U2405" s="8">
        <f t="shared" si="297"/>
        <v>10</v>
      </c>
      <c r="V2405" s="7">
        <v>2012</v>
      </c>
      <c r="W2405" t="s">
        <v>340</v>
      </c>
      <c r="X2405" s="2">
        <v>1.6519999999999999</v>
      </c>
      <c r="Y2405" s="6">
        <f t="shared" si="298"/>
        <v>4.409919649769093E-2</v>
      </c>
      <c r="AA2405" t="s">
        <v>339</v>
      </c>
      <c r="AB2405">
        <v>17337</v>
      </c>
      <c r="AD2405" t="s">
        <v>2</v>
      </c>
      <c r="AE2405">
        <v>60</v>
      </c>
      <c r="AF2405">
        <v>7</v>
      </c>
      <c r="AG2405">
        <v>6192305</v>
      </c>
      <c r="AH2405" t="s">
        <v>6416</v>
      </c>
      <c r="AI2405" t="s">
        <v>6415</v>
      </c>
      <c r="AJ2405" t="s">
        <v>6414</v>
      </c>
      <c r="AK2405" t="s">
        <v>6413</v>
      </c>
      <c r="AL2405">
        <v>12</v>
      </c>
      <c r="AM2405" s="5">
        <f t="shared" si="299"/>
        <v>1.2</v>
      </c>
      <c r="AN2405" s="4">
        <f t="shared" si="300"/>
        <v>1.8174933737220749E-3</v>
      </c>
      <c r="AO2405" s="3"/>
      <c r="AP2405">
        <v>0</v>
      </c>
      <c r="AQ2405" t="s">
        <v>382</v>
      </c>
      <c r="AR2405" t="s">
        <v>6412</v>
      </c>
      <c r="AS2405" t="s">
        <v>381</v>
      </c>
      <c r="AT2405" s="2" t="s">
        <v>0</v>
      </c>
      <c r="AU2405" s="1">
        <f t="shared" si="301"/>
        <v>3.1414685560500275</v>
      </c>
      <c r="AV2405" s="1">
        <f t="shared" si="302"/>
        <v>2.2958344935706503</v>
      </c>
      <c r="AW2405" s="1">
        <f t="shared" si="303"/>
        <v>1.4502004310912731</v>
      </c>
    </row>
    <row r="2406" spans="1:49" x14ac:dyDescent="0.2">
      <c r="A2406">
        <v>2404</v>
      </c>
      <c r="B2406" t="s">
        <v>6411</v>
      </c>
      <c r="C2406" t="s">
        <v>6410</v>
      </c>
      <c r="F2406" t="s">
        <v>6409</v>
      </c>
      <c r="G2406" t="s">
        <v>6</v>
      </c>
      <c r="H2406" t="s">
        <v>5</v>
      </c>
      <c r="I2406" t="s">
        <v>6408</v>
      </c>
      <c r="J2406">
        <v>60073577</v>
      </c>
      <c r="K2406" t="s">
        <v>6407</v>
      </c>
      <c r="L2406" t="s">
        <v>2210</v>
      </c>
      <c r="M2406" t="s">
        <v>16</v>
      </c>
      <c r="N2406">
        <v>3</v>
      </c>
      <c r="O2406" t="s">
        <v>6406</v>
      </c>
      <c r="P2406" t="s">
        <v>6405</v>
      </c>
      <c r="Q2406" t="s">
        <v>6404</v>
      </c>
      <c r="R2406" s="7">
        <v>41106</v>
      </c>
      <c r="S2406" s="8">
        <f t="shared" si="296"/>
        <v>2012</v>
      </c>
      <c r="T2406" s="8">
        <v>2012</v>
      </c>
      <c r="U2406" s="8">
        <f t="shared" si="297"/>
        <v>10</v>
      </c>
      <c r="V2406" s="7">
        <v>2012</v>
      </c>
      <c r="W2406" t="s">
        <v>6403</v>
      </c>
      <c r="X2406" s="2" t="s">
        <v>0</v>
      </c>
      <c r="Y2406" s="6" t="e">
        <f t="shared" si="298"/>
        <v>#VALUE!</v>
      </c>
      <c r="AA2406">
        <v>15316912</v>
      </c>
      <c r="AB2406">
        <v>17372</v>
      </c>
      <c r="AC2406">
        <v>15326268</v>
      </c>
      <c r="AD2406" t="s">
        <v>2</v>
      </c>
      <c r="AE2406">
        <v>2012</v>
      </c>
      <c r="AG2406">
        <v>491748</v>
      </c>
      <c r="AI2406" t="s">
        <v>6402</v>
      </c>
      <c r="AK2406" t="s">
        <v>6401</v>
      </c>
      <c r="AL2406">
        <v>18</v>
      </c>
      <c r="AM2406" s="5">
        <f t="shared" si="299"/>
        <v>1.8</v>
      </c>
      <c r="AN2406" s="4">
        <f t="shared" si="300"/>
        <v>2.7262400605831123E-3</v>
      </c>
      <c r="AO2406" s="3"/>
      <c r="AP2406">
        <v>1</v>
      </c>
      <c r="AR2406" t="s">
        <v>1</v>
      </c>
      <c r="AT2406" s="2" t="s">
        <v>0</v>
      </c>
      <c r="AU2406" s="1" t="e">
        <f t="shared" si="301"/>
        <v>#VALUE!</v>
      </c>
      <c r="AV2406" s="1" t="e">
        <f t="shared" si="302"/>
        <v>#VALUE!</v>
      </c>
      <c r="AW2406" s="1" t="e">
        <f t="shared" si="303"/>
        <v>#VALUE!</v>
      </c>
    </row>
    <row r="2407" spans="1:49" x14ac:dyDescent="0.2">
      <c r="A2407">
        <v>2405</v>
      </c>
      <c r="B2407" t="s">
        <v>6400</v>
      </c>
      <c r="C2407" t="s">
        <v>6399</v>
      </c>
      <c r="F2407" t="s">
        <v>6398</v>
      </c>
      <c r="G2407" t="s">
        <v>6</v>
      </c>
      <c r="H2407" t="s">
        <v>5</v>
      </c>
      <c r="I2407" t="s">
        <v>6397</v>
      </c>
      <c r="J2407" t="s">
        <v>6396</v>
      </c>
      <c r="K2407" t="s">
        <v>6395</v>
      </c>
      <c r="L2407" t="s">
        <v>6394</v>
      </c>
      <c r="M2407" t="s">
        <v>554</v>
      </c>
      <c r="N2407">
        <v>5</v>
      </c>
      <c r="O2407" t="s">
        <v>6393</v>
      </c>
      <c r="P2407" t="s">
        <v>6392</v>
      </c>
      <c r="Q2407" t="s">
        <v>6391</v>
      </c>
      <c r="R2407" s="7">
        <v>41106</v>
      </c>
      <c r="S2407" s="8">
        <f t="shared" si="296"/>
        <v>2012</v>
      </c>
      <c r="T2407" s="8">
        <v>2012</v>
      </c>
      <c r="U2407" s="8">
        <f t="shared" si="297"/>
        <v>10</v>
      </c>
      <c r="V2407" s="7">
        <v>2012</v>
      </c>
      <c r="W2407" t="s">
        <v>340</v>
      </c>
      <c r="X2407" s="2">
        <v>1.6519999999999999</v>
      </c>
      <c r="Y2407" s="6">
        <f t="shared" si="298"/>
        <v>4.409919649769093E-2</v>
      </c>
      <c r="AA2407" t="s">
        <v>339</v>
      </c>
      <c r="AB2407">
        <v>17337</v>
      </c>
      <c r="AD2407" t="s">
        <v>2</v>
      </c>
      <c r="AE2407">
        <v>60</v>
      </c>
      <c r="AF2407">
        <v>7</v>
      </c>
      <c r="AG2407">
        <v>6193157</v>
      </c>
      <c r="AH2407" t="s">
        <v>6390</v>
      </c>
      <c r="AI2407" t="s">
        <v>6389</v>
      </c>
      <c r="AJ2407" t="s">
        <v>6388</v>
      </c>
      <c r="AK2407" t="s">
        <v>6387</v>
      </c>
      <c r="AL2407">
        <v>4</v>
      </c>
      <c r="AM2407" s="5">
        <f t="shared" si="299"/>
        <v>0.4</v>
      </c>
      <c r="AN2407" s="4">
        <f t="shared" si="300"/>
        <v>6.0583112457402507E-4</v>
      </c>
      <c r="AO2407" s="3"/>
      <c r="AP2407">
        <v>0</v>
      </c>
      <c r="AR2407" t="s">
        <v>1</v>
      </c>
      <c r="AT2407" s="2" t="s">
        <v>0</v>
      </c>
      <c r="AU2407" s="1">
        <f t="shared" si="301"/>
        <v>3.1051186885755859</v>
      </c>
      <c r="AV2407" s="1">
        <f t="shared" si="302"/>
        <v>2.2352513811132479</v>
      </c>
      <c r="AW2407" s="1">
        <f t="shared" si="303"/>
        <v>1.3653840736509095</v>
      </c>
    </row>
    <row r="2408" spans="1:49" x14ac:dyDescent="0.2">
      <c r="A2408">
        <v>2406</v>
      </c>
      <c r="B2408" t="s">
        <v>6386</v>
      </c>
      <c r="C2408" t="s">
        <v>6385</v>
      </c>
      <c r="F2408" t="s">
        <v>6384</v>
      </c>
      <c r="G2408" t="s">
        <v>6</v>
      </c>
      <c r="H2408" t="s">
        <v>5</v>
      </c>
      <c r="I2408" t="s">
        <v>6383</v>
      </c>
      <c r="J2408" t="s">
        <v>6382</v>
      </c>
      <c r="K2408" t="s">
        <v>6381</v>
      </c>
      <c r="L2408" t="s">
        <v>6380</v>
      </c>
      <c r="M2408" t="s">
        <v>438</v>
      </c>
      <c r="N2408">
        <v>3</v>
      </c>
      <c r="O2408" t="s">
        <v>6379</v>
      </c>
      <c r="P2408" t="s">
        <v>6378</v>
      </c>
      <c r="Q2408" t="s">
        <v>6377</v>
      </c>
      <c r="R2408" s="7">
        <v>41106</v>
      </c>
      <c r="S2408" s="8">
        <f t="shared" si="296"/>
        <v>2012</v>
      </c>
      <c r="T2408" s="8">
        <v>2012</v>
      </c>
      <c r="U2408" s="8">
        <f t="shared" si="297"/>
        <v>10</v>
      </c>
      <c r="V2408" s="7">
        <v>2012</v>
      </c>
      <c r="W2408" t="s">
        <v>340</v>
      </c>
      <c r="X2408" s="2">
        <v>1.6519999999999999</v>
      </c>
      <c r="Y2408" s="6">
        <f t="shared" si="298"/>
        <v>4.409919649769093E-2</v>
      </c>
      <c r="AA2408" t="s">
        <v>339</v>
      </c>
      <c r="AB2408">
        <v>17337</v>
      </c>
      <c r="AD2408" t="s">
        <v>2</v>
      </c>
      <c r="AE2408">
        <v>60</v>
      </c>
      <c r="AF2408">
        <v>7</v>
      </c>
      <c r="AG2408">
        <v>6192293</v>
      </c>
      <c r="AH2408" t="s">
        <v>6376</v>
      </c>
      <c r="AI2408" t="s">
        <v>6375</v>
      </c>
      <c r="AJ2408" t="s">
        <v>6374</v>
      </c>
      <c r="AK2408" t="s">
        <v>6373</v>
      </c>
      <c r="AL2408">
        <v>5</v>
      </c>
      <c r="AM2408" s="5">
        <f t="shared" si="299"/>
        <v>0.5</v>
      </c>
      <c r="AN2408" s="4">
        <f t="shared" si="300"/>
        <v>7.572889057175312E-4</v>
      </c>
      <c r="AO2408" s="3"/>
      <c r="AP2408">
        <v>0</v>
      </c>
      <c r="AR2408" t="s">
        <v>1</v>
      </c>
      <c r="AT2408" s="2" t="s">
        <v>0</v>
      </c>
      <c r="AU2408" s="1">
        <f t="shared" si="301"/>
        <v>3.1096624220098912</v>
      </c>
      <c r="AV2408" s="1">
        <f t="shared" si="302"/>
        <v>2.2428242701704231</v>
      </c>
      <c r="AW2408" s="1">
        <f t="shared" si="303"/>
        <v>1.375986118330955</v>
      </c>
    </row>
    <row r="2409" spans="1:49" x14ac:dyDescent="0.2">
      <c r="A2409">
        <v>2407</v>
      </c>
      <c r="B2409" t="s">
        <v>6372</v>
      </c>
      <c r="C2409" t="s">
        <v>6371</v>
      </c>
      <c r="F2409" t="s">
        <v>6370</v>
      </c>
      <c r="G2409" t="s">
        <v>6</v>
      </c>
      <c r="H2409" t="s">
        <v>5</v>
      </c>
      <c r="I2409" t="s">
        <v>2128</v>
      </c>
      <c r="J2409">
        <v>60101699</v>
      </c>
      <c r="K2409" t="s">
        <v>1003</v>
      </c>
      <c r="L2409" t="s">
        <v>588</v>
      </c>
      <c r="M2409" t="s">
        <v>140</v>
      </c>
      <c r="N2409">
        <v>3</v>
      </c>
      <c r="O2409" t="s">
        <v>6369</v>
      </c>
      <c r="P2409" t="s">
        <v>6368</v>
      </c>
      <c r="Q2409" t="s">
        <v>6367</v>
      </c>
      <c r="R2409" s="7">
        <v>41106</v>
      </c>
      <c r="S2409" s="8">
        <f t="shared" si="296"/>
        <v>2012</v>
      </c>
      <c r="T2409" s="8">
        <v>2012</v>
      </c>
      <c r="U2409" s="8">
        <f t="shared" si="297"/>
        <v>10</v>
      </c>
      <c r="V2409" s="7">
        <v>2012</v>
      </c>
      <c r="W2409" t="s">
        <v>340</v>
      </c>
      <c r="X2409" s="2">
        <v>1.6519999999999999</v>
      </c>
      <c r="Y2409" s="6">
        <f t="shared" si="298"/>
        <v>4.409919649769093E-2</v>
      </c>
      <c r="AA2409" t="s">
        <v>339</v>
      </c>
      <c r="AB2409">
        <v>17337</v>
      </c>
      <c r="AD2409" t="s">
        <v>2</v>
      </c>
      <c r="AE2409">
        <v>60</v>
      </c>
      <c r="AF2409">
        <v>7</v>
      </c>
      <c r="AG2409">
        <v>6193154</v>
      </c>
      <c r="AH2409" t="s">
        <v>6366</v>
      </c>
      <c r="AI2409" t="s">
        <v>6365</v>
      </c>
      <c r="AJ2409" t="s">
        <v>6364</v>
      </c>
      <c r="AK2409" t="s">
        <v>6363</v>
      </c>
      <c r="AL2409">
        <v>22</v>
      </c>
      <c r="AM2409" s="5">
        <f t="shared" si="299"/>
        <v>2.2000000000000002</v>
      </c>
      <c r="AN2409" s="4">
        <f t="shared" si="300"/>
        <v>3.3320711851571377E-3</v>
      </c>
      <c r="AO2409" s="3"/>
      <c r="AP2409">
        <v>0</v>
      </c>
      <c r="AR2409" t="s">
        <v>1</v>
      </c>
      <c r="AT2409" s="2" t="s">
        <v>0</v>
      </c>
      <c r="AU2409" s="1">
        <f t="shared" si="301"/>
        <v>3.1869058903930791</v>
      </c>
      <c r="AV2409" s="1">
        <f t="shared" si="302"/>
        <v>2.3715633841424033</v>
      </c>
      <c r="AW2409" s="1">
        <f t="shared" si="303"/>
        <v>1.5562208778917275</v>
      </c>
    </row>
    <row r="2410" spans="1:49" x14ac:dyDescent="0.2">
      <c r="A2410">
        <v>2408</v>
      </c>
      <c r="B2410" t="s">
        <v>6362</v>
      </c>
      <c r="C2410" t="s">
        <v>6361</v>
      </c>
      <c r="F2410" t="s">
        <v>6360</v>
      </c>
      <c r="G2410" t="s">
        <v>6</v>
      </c>
      <c r="H2410" t="s">
        <v>5</v>
      </c>
      <c r="I2410" t="s">
        <v>891</v>
      </c>
      <c r="J2410" t="s">
        <v>385</v>
      </c>
      <c r="K2410" t="s">
        <v>384</v>
      </c>
      <c r="L2410" t="s">
        <v>383</v>
      </c>
      <c r="M2410" t="s">
        <v>337</v>
      </c>
      <c r="N2410">
        <v>4</v>
      </c>
      <c r="O2410" t="s">
        <v>2934</v>
      </c>
      <c r="P2410" t="s">
        <v>2933</v>
      </c>
      <c r="Q2410" t="s">
        <v>2932</v>
      </c>
      <c r="R2410" s="7">
        <v>41106</v>
      </c>
      <c r="S2410" s="8">
        <f t="shared" si="296"/>
        <v>2012</v>
      </c>
      <c r="T2410" s="8">
        <v>2012</v>
      </c>
      <c r="U2410" s="8">
        <f t="shared" si="297"/>
        <v>10</v>
      </c>
      <c r="V2410" s="7">
        <v>2012</v>
      </c>
      <c r="W2410" t="s">
        <v>340</v>
      </c>
      <c r="X2410" s="2">
        <v>1.6519999999999999</v>
      </c>
      <c r="Y2410" s="6">
        <f t="shared" si="298"/>
        <v>4.409919649769093E-2</v>
      </c>
      <c r="AA2410" t="s">
        <v>339</v>
      </c>
      <c r="AB2410">
        <v>17337</v>
      </c>
      <c r="AD2410" t="s">
        <v>2</v>
      </c>
      <c r="AE2410">
        <v>60</v>
      </c>
      <c r="AF2410">
        <v>7</v>
      </c>
      <c r="AG2410">
        <v>6197220</v>
      </c>
      <c r="AH2410" t="s">
        <v>6359</v>
      </c>
      <c r="AI2410" t="s">
        <v>6358</v>
      </c>
      <c r="AJ2410" t="s">
        <v>6357</v>
      </c>
      <c r="AK2410" t="s">
        <v>6356</v>
      </c>
      <c r="AL2410">
        <v>22</v>
      </c>
      <c r="AM2410" s="5">
        <f t="shared" si="299"/>
        <v>2.2000000000000002</v>
      </c>
      <c r="AN2410" s="4">
        <f t="shared" si="300"/>
        <v>3.3320711851571377E-3</v>
      </c>
      <c r="AO2410" s="3"/>
      <c r="AP2410">
        <v>0</v>
      </c>
      <c r="AQ2410" t="s">
        <v>251</v>
      </c>
      <c r="AR2410" t="s">
        <v>1827</v>
      </c>
      <c r="AS2410" t="s">
        <v>250</v>
      </c>
      <c r="AT2410" s="2" t="s">
        <v>0</v>
      </c>
      <c r="AU2410" s="1">
        <f t="shared" si="301"/>
        <v>3.1869058903930791</v>
      </c>
      <c r="AV2410" s="1">
        <f t="shared" si="302"/>
        <v>2.3715633841424033</v>
      </c>
      <c r="AW2410" s="1">
        <f t="shared" si="303"/>
        <v>1.5562208778917275</v>
      </c>
    </row>
    <row r="2411" spans="1:49" x14ac:dyDescent="0.2">
      <c r="A2411">
        <v>2409</v>
      </c>
      <c r="B2411" t="s">
        <v>6355</v>
      </c>
      <c r="C2411" t="s">
        <v>6354</v>
      </c>
      <c r="F2411" t="s">
        <v>6353</v>
      </c>
      <c r="G2411" t="s">
        <v>6</v>
      </c>
      <c r="H2411" t="s">
        <v>5</v>
      </c>
      <c r="I2411" t="s">
        <v>6352</v>
      </c>
      <c r="J2411">
        <v>60013983</v>
      </c>
      <c r="K2411" t="s">
        <v>828</v>
      </c>
      <c r="L2411" t="s">
        <v>827</v>
      </c>
      <c r="M2411" t="s">
        <v>317</v>
      </c>
      <c r="N2411">
        <v>5</v>
      </c>
      <c r="O2411" t="s">
        <v>6351</v>
      </c>
      <c r="P2411" t="s">
        <v>6350</v>
      </c>
      <c r="Q2411" t="s">
        <v>6349</v>
      </c>
      <c r="R2411" s="7">
        <v>41106</v>
      </c>
      <c r="S2411" s="8">
        <f t="shared" si="296"/>
        <v>2012</v>
      </c>
      <c r="T2411" s="8">
        <v>2012</v>
      </c>
      <c r="U2411" s="8">
        <f t="shared" si="297"/>
        <v>10</v>
      </c>
      <c r="V2411" s="7">
        <v>2012</v>
      </c>
      <c r="W2411" t="s">
        <v>340</v>
      </c>
      <c r="X2411" s="2">
        <v>1.6519999999999999</v>
      </c>
      <c r="Y2411" s="6">
        <f t="shared" si="298"/>
        <v>4.409919649769093E-2</v>
      </c>
      <c r="AA2411" t="s">
        <v>339</v>
      </c>
      <c r="AB2411">
        <v>17337</v>
      </c>
      <c r="AD2411" t="s">
        <v>2</v>
      </c>
      <c r="AE2411">
        <v>60</v>
      </c>
      <c r="AF2411">
        <v>7</v>
      </c>
      <c r="AG2411">
        <v>6192304</v>
      </c>
      <c r="AH2411" t="s">
        <v>6348</v>
      </c>
      <c r="AI2411" t="s">
        <v>6347</v>
      </c>
      <c r="AJ2411" t="s">
        <v>6346</v>
      </c>
      <c r="AK2411" t="s">
        <v>6345</v>
      </c>
      <c r="AL2411">
        <v>104</v>
      </c>
      <c r="AM2411" s="5">
        <f t="shared" si="299"/>
        <v>10.4</v>
      </c>
      <c r="AN2411" s="4">
        <f t="shared" si="300"/>
        <v>1.5751609238924651E-2</v>
      </c>
      <c r="AO2411" s="3"/>
      <c r="AP2411">
        <v>0</v>
      </c>
      <c r="AQ2411" t="s">
        <v>1646</v>
      </c>
      <c r="AR2411" t="s">
        <v>6344</v>
      </c>
      <c r="AS2411" t="s">
        <v>1645</v>
      </c>
      <c r="AT2411" s="2" t="s">
        <v>0</v>
      </c>
      <c r="AU2411" s="1">
        <f t="shared" si="301"/>
        <v>3.559492032006105</v>
      </c>
      <c r="AV2411" s="1">
        <f t="shared" si="302"/>
        <v>2.9925402868307791</v>
      </c>
      <c r="AW2411" s="1">
        <f t="shared" si="303"/>
        <v>2.4255885416554532</v>
      </c>
    </row>
    <row r="2412" spans="1:49" x14ac:dyDescent="0.2">
      <c r="A2412">
        <v>2410</v>
      </c>
      <c r="B2412" t="s">
        <v>6343</v>
      </c>
      <c r="C2412" t="s">
        <v>6342</v>
      </c>
      <c r="F2412" t="s">
        <v>6341</v>
      </c>
      <c r="G2412" t="s">
        <v>6</v>
      </c>
      <c r="H2412" t="s">
        <v>5</v>
      </c>
      <c r="I2412" t="s">
        <v>6340</v>
      </c>
      <c r="J2412">
        <v>60009860</v>
      </c>
      <c r="K2412" t="s">
        <v>678</v>
      </c>
      <c r="L2412" t="s">
        <v>162</v>
      </c>
      <c r="M2412" t="s">
        <v>16</v>
      </c>
      <c r="N2412">
        <v>1</v>
      </c>
      <c r="O2412" t="s">
        <v>6339</v>
      </c>
      <c r="P2412">
        <v>6602573297</v>
      </c>
      <c r="Q2412">
        <v>60009860</v>
      </c>
      <c r="R2412" s="7">
        <v>41106</v>
      </c>
      <c r="S2412" s="8">
        <f t="shared" si="296"/>
        <v>2012</v>
      </c>
      <c r="T2412" s="8">
        <v>2012</v>
      </c>
      <c r="U2412" s="8">
        <f t="shared" si="297"/>
        <v>10</v>
      </c>
      <c r="V2412" s="7">
        <v>2012</v>
      </c>
      <c r="W2412" t="s">
        <v>340</v>
      </c>
      <c r="X2412" s="2">
        <v>1.6519999999999999</v>
      </c>
      <c r="Y2412" s="6">
        <f t="shared" si="298"/>
        <v>4.409919649769093E-2</v>
      </c>
      <c r="AA2412" t="s">
        <v>339</v>
      </c>
      <c r="AB2412">
        <v>17337</v>
      </c>
      <c r="AD2412" t="s">
        <v>2</v>
      </c>
      <c r="AE2412">
        <v>60</v>
      </c>
      <c r="AF2412">
        <v>7</v>
      </c>
      <c r="AG2412">
        <v>6193156</v>
      </c>
      <c r="AH2412" t="s">
        <v>6338</v>
      </c>
      <c r="AI2412" t="s">
        <v>6337</v>
      </c>
      <c r="AJ2412" t="s">
        <v>6336</v>
      </c>
      <c r="AK2412" t="s">
        <v>6335</v>
      </c>
      <c r="AL2412">
        <v>7</v>
      </c>
      <c r="AM2412" s="5">
        <f t="shared" si="299"/>
        <v>0.7</v>
      </c>
      <c r="AN2412" s="4">
        <f t="shared" si="300"/>
        <v>1.0602044680045437E-3</v>
      </c>
      <c r="AO2412" s="3"/>
      <c r="AP2412">
        <v>0</v>
      </c>
      <c r="AR2412" t="s">
        <v>1</v>
      </c>
      <c r="AT2412" s="2" t="s">
        <v>0</v>
      </c>
      <c r="AU2412" s="1">
        <f t="shared" si="301"/>
        <v>3.1187498888785017</v>
      </c>
      <c r="AV2412" s="1">
        <f t="shared" si="302"/>
        <v>2.2579700482847738</v>
      </c>
      <c r="AW2412" s="1">
        <f t="shared" si="303"/>
        <v>1.3971902076910458</v>
      </c>
    </row>
    <row r="2413" spans="1:49" x14ac:dyDescent="0.2">
      <c r="A2413">
        <v>2411</v>
      </c>
      <c r="B2413" t="s">
        <v>6334</v>
      </c>
      <c r="C2413" t="s">
        <v>6333</v>
      </c>
      <c r="F2413" t="s">
        <v>6332</v>
      </c>
      <c r="G2413" t="s">
        <v>6</v>
      </c>
      <c r="H2413" t="s">
        <v>5</v>
      </c>
      <c r="I2413" t="s">
        <v>6331</v>
      </c>
      <c r="J2413" t="s">
        <v>2974</v>
      </c>
      <c r="K2413" t="s">
        <v>2973</v>
      </c>
      <c r="L2413" t="s">
        <v>2972</v>
      </c>
      <c r="M2413" t="s">
        <v>2916</v>
      </c>
      <c r="N2413">
        <v>6</v>
      </c>
      <c r="O2413" t="s">
        <v>6330</v>
      </c>
      <c r="P2413" t="s">
        <v>6329</v>
      </c>
      <c r="Q2413" t="s">
        <v>6328</v>
      </c>
      <c r="R2413" s="7">
        <v>41106</v>
      </c>
      <c r="S2413" s="8">
        <f t="shared" si="296"/>
        <v>2012</v>
      </c>
      <c r="T2413" s="8">
        <v>2012</v>
      </c>
      <c r="U2413" s="8">
        <f t="shared" si="297"/>
        <v>10</v>
      </c>
      <c r="V2413" s="7">
        <v>2012</v>
      </c>
      <c r="W2413" t="s">
        <v>14</v>
      </c>
      <c r="X2413" s="2">
        <v>0.28199999999999997</v>
      </c>
      <c r="Y2413" s="6">
        <f t="shared" si="298"/>
        <v>7.527828942099783E-3</v>
      </c>
      <c r="AA2413">
        <v>16875869</v>
      </c>
      <c r="AB2413">
        <v>19700186861</v>
      </c>
      <c r="AC2413">
        <v>16875877</v>
      </c>
      <c r="AD2413" t="s">
        <v>2</v>
      </c>
      <c r="AE2413">
        <v>2012</v>
      </c>
      <c r="AG2413">
        <v>905409</v>
      </c>
      <c r="AI2413" t="s">
        <v>6327</v>
      </c>
      <c r="AK2413" t="s">
        <v>6326</v>
      </c>
      <c r="AL2413">
        <v>23</v>
      </c>
      <c r="AM2413" s="5">
        <f t="shared" si="299"/>
        <v>2.2999999999999998</v>
      </c>
      <c r="AN2413" s="4">
        <f t="shared" si="300"/>
        <v>3.4835289663006433E-3</v>
      </c>
      <c r="AO2413" s="3"/>
      <c r="AP2413">
        <v>1</v>
      </c>
      <c r="AR2413" t="s">
        <v>1</v>
      </c>
      <c r="AT2413" s="2">
        <v>1.1739999999999999</v>
      </c>
      <c r="AU2413" s="1">
        <f t="shared" si="301"/>
        <v>0.63145389493600401</v>
      </c>
      <c r="AV2413" s="1">
        <f t="shared" si="302"/>
        <v>0.55056789542002138</v>
      </c>
      <c r="AW2413" s="1">
        <f t="shared" si="303"/>
        <v>0.46968189590403847</v>
      </c>
    </row>
    <row r="2414" spans="1:49" x14ac:dyDescent="0.2">
      <c r="A2414">
        <v>2412</v>
      </c>
      <c r="B2414" t="s">
        <v>6325</v>
      </c>
      <c r="C2414" t="s">
        <v>6324</v>
      </c>
      <c r="F2414" t="s">
        <v>6323</v>
      </c>
      <c r="G2414" t="s">
        <v>6</v>
      </c>
      <c r="H2414" t="s">
        <v>5</v>
      </c>
      <c r="I2414" t="s">
        <v>1118</v>
      </c>
      <c r="J2414" t="s">
        <v>6322</v>
      </c>
      <c r="K2414" t="s">
        <v>6321</v>
      </c>
      <c r="L2414" t="s">
        <v>6320</v>
      </c>
      <c r="M2414" t="s">
        <v>6319</v>
      </c>
      <c r="N2414">
        <v>7</v>
      </c>
      <c r="O2414" t="s">
        <v>6318</v>
      </c>
      <c r="P2414" t="s">
        <v>6317</v>
      </c>
      <c r="Q2414" t="s">
        <v>6316</v>
      </c>
      <c r="R2414" s="7">
        <v>41106</v>
      </c>
      <c r="S2414" s="8">
        <f t="shared" si="296"/>
        <v>2012</v>
      </c>
      <c r="T2414" s="8">
        <v>2012</v>
      </c>
      <c r="U2414" s="8">
        <f t="shared" si="297"/>
        <v>10</v>
      </c>
      <c r="V2414" s="7">
        <v>2012</v>
      </c>
      <c r="W2414" t="s">
        <v>2742</v>
      </c>
      <c r="X2414" s="2" t="s">
        <v>0</v>
      </c>
      <c r="Y2414" s="6" t="e">
        <f t="shared" si="298"/>
        <v>#VALUE!</v>
      </c>
      <c r="AA2414">
        <v>16875826</v>
      </c>
      <c r="AB2414">
        <v>19900193584</v>
      </c>
      <c r="AC2414">
        <v>16875834</v>
      </c>
      <c r="AD2414" t="s">
        <v>2</v>
      </c>
      <c r="AG2414">
        <v>691214</v>
      </c>
      <c r="AI2414" t="s">
        <v>6315</v>
      </c>
      <c r="AK2414" t="s">
        <v>6314</v>
      </c>
      <c r="AL2414">
        <v>1</v>
      </c>
      <c r="AM2414" s="5">
        <f t="shared" si="299"/>
        <v>0.1</v>
      </c>
      <c r="AN2414" s="4">
        <f t="shared" si="300"/>
        <v>1.5145778114350627E-4</v>
      </c>
      <c r="AO2414" s="3"/>
      <c r="AP2414">
        <v>1</v>
      </c>
      <c r="AR2414" t="s">
        <v>1</v>
      </c>
      <c r="AT2414" s="2" t="s">
        <v>0</v>
      </c>
      <c r="AU2414" s="1" t="e">
        <f t="shared" si="301"/>
        <v>#VALUE!</v>
      </c>
      <c r="AV2414" s="1" t="e">
        <f t="shared" si="302"/>
        <v>#VALUE!</v>
      </c>
      <c r="AW2414" s="1" t="e">
        <f t="shared" si="303"/>
        <v>#VALUE!</v>
      </c>
    </row>
    <row r="2415" spans="1:49" x14ac:dyDescent="0.2">
      <c r="A2415">
        <v>2413</v>
      </c>
      <c r="B2415" t="s">
        <v>6313</v>
      </c>
      <c r="C2415" t="s">
        <v>6312</v>
      </c>
      <c r="F2415" t="s">
        <v>6311</v>
      </c>
      <c r="G2415" t="s">
        <v>6</v>
      </c>
      <c r="H2415" t="s">
        <v>5</v>
      </c>
      <c r="I2415" t="s">
        <v>6310</v>
      </c>
      <c r="J2415">
        <v>60032259</v>
      </c>
      <c r="K2415" t="s">
        <v>6309</v>
      </c>
      <c r="L2415" t="s">
        <v>6308</v>
      </c>
      <c r="M2415" t="s">
        <v>44</v>
      </c>
      <c r="N2415">
        <v>3</v>
      </c>
      <c r="O2415" t="s">
        <v>6307</v>
      </c>
      <c r="P2415" t="s">
        <v>6306</v>
      </c>
      <c r="Q2415" t="s">
        <v>6305</v>
      </c>
      <c r="R2415" s="7">
        <v>41106</v>
      </c>
      <c r="S2415" s="8">
        <f t="shared" si="296"/>
        <v>2012</v>
      </c>
      <c r="T2415" s="8">
        <v>2012</v>
      </c>
      <c r="U2415" s="8">
        <f t="shared" si="297"/>
        <v>10</v>
      </c>
      <c r="V2415" s="7">
        <v>2012</v>
      </c>
      <c r="W2415" t="s">
        <v>340</v>
      </c>
      <c r="X2415" s="2">
        <v>1.6519999999999999</v>
      </c>
      <c r="Y2415" s="6">
        <f t="shared" si="298"/>
        <v>4.409919649769093E-2</v>
      </c>
      <c r="AA2415" t="s">
        <v>339</v>
      </c>
      <c r="AB2415">
        <v>17337</v>
      </c>
      <c r="AD2415" t="s">
        <v>2</v>
      </c>
      <c r="AE2415">
        <v>60</v>
      </c>
      <c r="AF2415">
        <v>7</v>
      </c>
      <c r="AG2415">
        <v>6193145</v>
      </c>
      <c r="AH2415" t="s">
        <v>6304</v>
      </c>
      <c r="AI2415" t="s">
        <v>6303</v>
      </c>
      <c r="AJ2415" t="s">
        <v>6302</v>
      </c>
      <c r="AK2415" t="s">
        <v>6301</v>
      </c>
      <c r="AL2415">
        <v>30</v>
      </c>
      <c r="AM2415" s="5">
        <f t="shared" si="299"/>
        <v>3</v>
      </c>
      <c r="AN2415" s="4">
        <f t="shared" si="300"/>
        <v>4.5437334343051876E-3</v>
      </c>
      <c r="AO2415" s="3"/>
      <c r="AP2415">
        <v>0</v>
      </c>
      <c r="AR2415" t="s">
        <v>1</v>
      </c>
      <c r="AT2415" s="2" t="s">
        <v>0</v>
      </c>
      <c r="AU2415" s="1">
        <f t="shared" si="301"/>
        <v>3.2232557578675207</v>
      </c>
      <c r="AV2415" s="1">
        <f t="shared" si="302"/>
        <v>2.4321464965998061</v>
      </c>
      <c r="AW2415" s="1">
        <f t="shared" si="303"/>
        <v>1.641037235332091</v>
      </c>
    </row>
    <row r="2416" spans="1:49" x14ac:dyDescent="0.2">
      <c r="A2416">
        <v>2414</v>
      </c>
      <c r="B2416" t="s">
        <v>6300</v>
      </c>
      <c r="C2416" t="s">
        <v>6299</v>
      </c>
      <c r="F2416" t="s">
        <v>6298</v>
      </c>
      <c r="G2416" t="s">
        <v>6</v>
      </c>
      <c r="H2416" t="s">
        <v>5</v>
      </c>
      <c r="I2416" t="s">
        <v>6297</v>
      </c>
      <c r="J2416">
        <v>60020261</v>
      </c>
      <c r="K2416" t="s">
        <v>6296</v>
      </c>
      <c r="L2416" t="s">
        <v>6295</v>
      </c>
      <c r="M2416" t="s">
        <v>44</v>
      </c>
      <c r="N2416">
        <v>7</v>
      </c>
      <c r="O2416" t="s">
        <v>6294</v>
      </c>
      <c r="P2416" t="s">
        <v>6293</v>
      </c>
      <c r="Q2416" t="s">
        <v>6292</v>
      </c>
      <c r="R2416" s="7">
        <v>41106</v>
      </c>
      <c r="S2416" s="8">
        <f t="shared" si="296"/>
        <v>2012</v>
      </c>
      <c r="T2416" s="8">
        <v>2012</v>
      </c>
      <c r="U2416" s="8">
        <f t="shared" si="297"/>
        <v>10</v>
      </c>
      <c r="V2416" s="7">
        <v>2012</v>
      </c>
      <c r="W2416" t="s">
        <v>14</v>
      </c>
      <c r="X2416" s="2">
        <v>0.28199999999999997</v>
      </c>
      <c r="Y2416" s="6">
        <f t="shared" si="298"/>
        <v>7.527828942099783E-3</v>
      </c>
      <c r="AA2416">
        <v>16875869</v>
      </c>
      <c r="AB2416">
        <v>19700186861</v>
      </c>
      <c r="AC2416">
        <v>16875877</v>
      </c>
      <c r="AD2416" t="s">
        <v>2</v>
      </c>
      <c r="AE2416">
        <v>2012</v>
      </c>
      <c r="AG2416">
        <v>290285</v>
      </c>
      <c r="AI2416" t="s">
        <v>6291</v>
      </c>
      <c r="AK2416" t="s">
        <v>6290</v>
      </c>
      <c r="AL2416">
        <v>20</v>
      </c>
      <c r="AM2416" s="5">
        <f t="shared" si="299"/>
        <v>2</v>
      </c>
      <c r="AN2416" s="4">
        <f t="shared" si="300"/>
        <v>3.0291556228701248E-3</v>
      </c>
      <c r="AO2416" s="3"/>
      <c r="AP2416">
        <v>1</v>
      </c>
      <c r="AR2416" t="s">
        <v>1</v>
      </c>
      <c r="AT2416" s="2">
        <v>1.1739999999999999</v>
      </c>
      <c r="AU2416" s="1">
        <f t="shared" si="301"/>
        <v>0.61782269463308859</v>
      </c>
      <c r="AV2416" s="1">
        <f t="shared" si="302"/>
        <v>0.52784922824849534</v>
      </c>
      <c r="AW2416" s="1">
        <f t="shared" si="303"/>
        <v>0.43787576186390226</v>
      </c>
    </row>
    <row r="2417" spans="1:49" x14ac:dyDescent="0.2">
      <c r="A2417">
        <v>2415</v>
      </c>
      <c r="B2417" t="s">
        <v>6289</v>
      </c>
      <c r="C2417" t="s">
        <v>6288</v>
      </c>
      <c r="F2417" t="s">
        <v>6287</v>
      </c>
      <c r="G2417" t="s">
        <v>6</v>
      </c>
      <c r="H2417" t="s">
        <v>5</v>
      </c>
      <c r="I2417" t="s">
        <v>1390</v>
      </c>
      <c r="J2417">
        <v>60024350</v>
      </c>
      <c r="K2417" t="s">
        <v>41</v>
      </c>
      <c r="L2417" t="s">
        <v>40</v>
      </c>
      <c r="M2417" t="s">
        <v>16</v>
      </c>
      <c r="N2417">
        <v>3</v>
      </c>
      <c r="O2417" t="s">
        <v>6286</v>
      </c>
      <c r="P2417" t="s">
        <v>6285</v>
      </c>
      <c r="Q2417" t="s">
        <v>2921</v>
      </c>
      <c r="R2417" s="7">
        <v>41106</v>
      </c>
      <c r="S2417" s="8">
        <f t="shared" si="296"/>
        <v>2012</v>
      </c>
      <c r="T2417" s="8">
        <v>2012</v>
      </c>
      <c r="U2417" s="8">
        <f t="shared" si="297"/>
        <v>10</v>
      </c>
      <c r="V2417" s="7">
        <v>2012</v>
      </c>
      <c r="W2417" t="s">
        <v>340</v>
      </c>
      <c r="X2417" s="2">
        <v>1.6519999999999999</v>
      </c>
      <c r="Y2417" s="6">
        <f t="shared" si="298"/>
        <v>4.409919649769093E-2</v>
      </c>
      <c r="AA2417" t="s">
        <v>339</v>
      </c>
      <c r="AB2417">
        <v>17337</v>
      </c>
      <c r="AD2417" t="s">
        <v>2</v>
      </c>
      <c r="AE2417">
        <v>60</v>
      </c>
      <c r="AF2417">
        <v>7</v>
      </c>
      <c r="AG2417">
        <v>6193133</v>
      </c>
      <c r="AH2417" t="s">
        <v>6284</v>
      </c>
      <c r="AI2417" t="s">
        <v>6283</v>
      </c>
      <c r="AJ2417" t="s">
        <v>6282</v>
      </c>
      <c r="AK2417" t="s">
        <v>6281</v>
      </c>
      <c r="AL2417">
        <v>18</v>
      </c>
      <c r="AM2417" s="5">
        <f t="shared" si="299"/>
        <v>1.8</v>
      </c>
      <c r="AN2417" s="4">
        <f t="shared" si="300"/>
        <v>2.7262400605831123E-3</v>
      </c>
      <c r="AO2417" s="3"/>
      <c r="AP2417">
        <v>0</v>
      </c>
      <c r="AR2417" t="s">
        <v>2669</v>
      </c>
      <c r="AS2417" t="s">
        <v>2668</v>
      </c>
      <c r="AT2417" s="2" t="s">
        <v>0</v>
      </c>
      <c r="AU2417" s="1">
        <f t="shared" si="301"/>
        <v>3.1687309566558581</v>
      </c>
      <c r="AV2417" s="1">
        <f t="shared" si="302"/>
        <v>2.3412718279137024</v>
      </c>
      <c r="AW2417" s="1">
        <f t="shared" si="303"/>
        <v>1.5138126991715457</v>
      </c>
    </row>
    <row r="2418" spans="1:49" x14ac:dyDescent="0.2">
      <c r="A2418">
        <v>2416</v>
      </c>
      <c r="B2418" t="s">
        <v>6280</v>
      </c>
      <c r="C2418" t="s">
        <v>6279</v>
      </c>
      <c r="F2418" t="s">
        <v>6278</v>
      </c>
      <c r="G2418" t="s">
        <v>6</v>
      </c>
      <c r="H2418" t="s">
        <v>5</v>
      </c>
      <c r="I2418" t="s">
        <v>897</v>
      </c>
      <c r="J2418" t="s">
        <v>6277</v>
      </c>
      <c r="K2418" t="s">
        <v>6276</v>
      </c>
      <c r="L2418" t="s">
        <v>6275</v>
      </c>
      <c r="M2418" t="s">
        <v>224</v>
      </c>
      <c r="N2418">
        <v>9</v>
      </c>
      <c r="O2418" t="s">
        <v>6274</v>
      </c>
      <c r="P2418" t="s">
        <v>6273</v>
      </c>
      <c r="Q2418" t="s">
        <v>6272</v>
      </c>
      <c r="R2418" s="7">
        <v>41106</v>
      </c>
      <c r="S2418" s="8">
        <f t="shared" si="296"/>
        <v>2012</v>
      </c>
      <c r="T2418" s="8">
        <v>2012</v>
      </c>
      <c r="U2418" s="8">
        <f t="shared" si="297"/>
        <v>10</v>
      </c>
      <c r="V2418" s="7">
        <v>2012</v>
      </c>
      <c r="W2418" t="s">
        <v>340</v>
      </c>
      <c r="X2418" s="2">
        <v>1.6519999999999999</v>
      </c>
      <c r="Y2418" s="6">
        <f t="shared" si="298"/>
        <v>4.409919649769093E-2</v>
      </c>
      <c r="AA2418" t="s">
        <v>339</v>
      </c>
      <c r="AB2418">
        <v>17337</v>
      </c>
      <c r="AD2418" t="s">
        <v>2</v>
      </c>
      <c r="AE2418">
        <v>60</v>
      </c>
      <c r="AF2418">
        <v>7</v>
      </c>
      <c r="AG2418">
        <v>6192299</v>
      </c>
      <c r="AH2418" t="s">
        <v>6271</v>
      </c>
      <c r="AI2418" t="s">
        <v>6270</v>
      </c>
      <c r="AJ2418" t="s">
        <v>6269</v>
      </c>
      <c r="AK2418" t="s">
        <v>6268</v>
      </c>
      <c r="AL2418">
        <v>32</v>
      </c>
      <c r="AM2418" s="5">
        <f t="shared" si="299"/>
        <v>3.2</v>
      </c>
      <c r="AN2418" s="4">
        <f t="shared" si="300"/>
        <v>4.8466489965922005E-3</v>
      </c>
      <c r="AO2418" s="3"/>
      <c r="AP2418">
        <v>0</v>
      </c>
      <c r="AR2418" t="s">
        <v>1</v>
      </c>
      <c r="AT2418" s="2" t="s">
        <v>0</v>
      </c>
      <c r="AU2418" s="1">
        <f t="shared" si="301"/>
        <v>3.2323432247361312</v>
      </c>
      <c r="AV2418" s="1">
        <f t="shared" si="302"/>
        <v>2.4472922747141563</v>
      </c>
      <c r="AW2418" s="1">
        <f t="shared" si="303"/>
        <v>1.6622413246921819</v>
      </c>
    </row>
    <row r="2419" spans="1:49" x14ac:dyDescent="0.2">
      <c r="A2419">
        <v>2417</v>
      </c>
      <c r="B2419" t="s">
        <v>6267</v>
      </c>
      <c r="C2419" t="s">
        <v>6266</v>
      </c>
      <c r="F2419" t="s">
        <v>6265</v>
      </c>
      <c r="G2419" t="s">
        <v>6</v>
      </c>
      <c r="H2419" t="s">
        <v>5</v>
      </c>
      <c r="I2419" t="s">
        <v>6264</v>
      </c>
      <c r="J2419" t="s">
        <v>6263</v>
      </c>
      <c r="K2419" t="s">
        <v>6262</v>
      </c>
      <c r="L2419" t="s">
        <v>6261</v>
      </c>
      <c r="M2419" t="s">
        <v>1941</v>
      </c>
      <c r="N2419">
        <v>4</v>
      </c>
      <c r="O2419" t="s">
        <v>6260</v>
      </c>
      <c r="P2419" t="s">
        <v>6259</v>
      </c>
      <c r="Q2419" t="s">
        <v>6258</v>
      </c>
      <c r="R2419" s="7">
        <v>41106</v>
      </c>
      <c r="S2419" s="8">
        <f t="shared" si="296"/>
        <v>2012</v>
      </c>
      <c r="T2419" s="8">
        <v>2012</v>
      </c>
      <c r="U2419" s="8">
        <f t="shared" si="297"/>
        <v>10</v>
      </c>
      <c r="V2419" s="7">
        <v>2012</v>
      </c>
      <c r="W2419" t="s">
        <v>340</v>
      </c>
      <c r="X2419" s="2">
        <v>1.6519999999999999</v>
      </c>
      <c r="Y2419" s="6">
        <f t="shared" si="298"/>
        <v>4.409919649769093E-2</v>
      </c>
      <c r="AA2419" t="s">
        <v>339</v>
      </c>
      <c r="AB2419">
        <v>17337</v>
      </c>
      <c r="AD2419" t="s">
        <v>2</v>
      </c>
      <c r="AE2419">
        <v>60</v>
      </c>
      <c r="AF2419">
        <v>7</v>
      </c>
      <c r="AG2419">
        <v>6193150</v>
      </c>
      <c r="AH2419" t="s">
        <v>6257</v>
      </c>
      <c r="AI2419" t="s">
        <v>6256</v>
      </c>
      <c r="AJ2419" t="s">
        <v>6255</v>
      </c>
      <c r="AK2419" t="s">
        <v>6254</v>
      </c>
      <c r="AL2419">
        <v>31</v>
      </c>
      <c r="AM2419" s="5">
        <f t="shared" si="299"/>
        <v>3.1</v>
      </c>
      <c r="AN2419" s="4">
        <f t="shared" si="300"/>
        <v>4.6951912154486941E-3</v>
      </c>
      <c r="AO2419" s="3"/>
      <c r="AP2419">
        <v>0</v>
      </c>
      <c r="AR2419" t="s">
        <v>2988</v>
      </c>
      <c r="AT2419" s="2" t="s">
        <v>0</v>
      </c>
      <c r="AU2419" s="1">
        <f t="shared" si="301"/>
        <v>3.2277994913018255</v>
      </c>
      <c r="AV2419" s="1">
        <f t="shared" si="302"/>
        <v>2.4397193856569812</v>
      </c>
      <c r="AW2419" s="1">
        <f t="shared" si="303"/>
        <v>1.6516392800121362</v>
      </c>
    </row>
    <row r="2420" spans="1:49" x14ac:dyDescent="0.2">
      <c r="A2420">
        <v>2418</v>
      </c>
      <c r="B2420" t="s">
        <v>6253</v>
      </c>
      <c r="C2420" t="s">
        <v>6252</v>
      </c>
      <c r="F2420" t="s">
        <v>6251</v>
      </c>
      <c r="G2420" t="s">
        <v>6</v>
      </c>
      <c r="H2420" t="s">
        <v>5</v>
      </c>
      <c r="I2420" t="s">
        <v>6250</v>
      </c>
      <c r="J2420">
        <v>60000874</v>
      </c>
      <c r="K2420" t="s">
        <v>2243</v>
      </c>
      <c r="L2420" t="s">
        <v>2242</v>
      </c>
      <c r="M2420" t="s">
        <v>77</v>
      </c>
      <c r="N2420">
        <v>1</v>
      </c>
      <c r="O2420" t="s">
        <v>6249</v>
      </c>
      <c r="P2420">
        <v>6603945085</v>
      </c>
      <c r="Q2420">
        <v>60000874</v>
      </c>
      <c r="R2420" s="7">
        <v>41106</v>
      </c>
      <c r="S2420" s="8">
        <f t="shared" si="296"/>
        <v>2012</v>
      </c>
      <c r="T2420" s="8">
        <v>2012</v>
      </c>
      <c r="U2420" s="8">
        <f t="shared" si="297"/>
        <v>10</v>
      </c>
      <c r="V2420" s="7">
        <v>2012</v>
      </c>
      <c r="W2420" t="s">
        <v>340</v>
      </c>
      <c r="X2420" s="2">
        <v>1.6519999999999999</v>
      </c>
      <c r="Y2420" s="6">
        <f t="shared" si="298"/>
        <v>4.409919649769093E-2</v>
      </c>
      <c r="AA2420" t="s">
        <v>339</v>
      </c>
      <c r="AB2420">
        <v>17337</v>
      </c>
      <c r="AD2420" t="s">
        <v>2</v>
      </c>
      <c r="AE2420">
        <v>60</v>
      </c>
      <c r="AF2420">
        <v>7</v>
      </c>
      <c r="AG2420">
        <v>6193134</v>
      </c>
      <c r="AH2420" t="s">
        <v>6248</v>
      </c>
      <c r="AI2420" t="s">
        <v>6247</v>
      </c>
      <c r="AJ2420" t="s">
        <v>6246</v>
      </c>
      <c r="AK2420" t="s">
        <v>6245</v>
      </c>
      <c r="AL2420">
        <v>0</v>
      </c>
      <c r="AM2420" s="5">
        <f t="shared" si="299"/>
        <v>0</v>
      </c>
      <c r="AN2420" s="4">
        <f t="shared" si="300"/>
        <v>0</v>
      </c>
      <c r="AO2420" s="3"/>
      <c r="AP2420">
        <v>0</v>
      </c>
      <c r="AR2420" t="s">
        <v>1</v>
      </c>
      <c r="AT2420" s="2" t="s">
        <v>0</v>
      </c>
      <c r="AU2420" s="1">
        <f t="shared" si="301"/>
        <v>3.0869437548383649</v>
      </c>
      <c r="AV2420" s="1">
        <f t="shared" si="302"/>
        <v>2.2049598248845466</v>
      </c>
      <c r="AW2420" s="1">
        <f t="shared" si="303"/>
        <v>1.3229758949307278</v>
      </c>
    </row>
    <row r="2421" spans="1:49" x14ac:dyDescent="0.2">
      <c r="A2421">
        <v>2419</v>
      </c>
      <c r="B2421" t="s">
        <v>6244</v>
      </c>
      <c r="C2421" t="s">
        <v>6243</v>
      </c>
      <c r="F2421" t="s">
        <v>6242</v>
      </c>
      <c r="G2421" t="s">
        <v>6</v>
      </c>
      <c r="H2421" t="s">
        <v>5</v>
      </c>
      <c r="I2421" t="s">
        <v>6241</v>
      </c>
      <c r="J2421">
        <v>60027509</v>
      </c>
      <c r="K2421" t="s">
        <v>6240</v>
      </c>
      <c r="L2421" t="s">
        <v>45</v>
      </c>
      <c r="M2421" t="s">
        <v>44</v>
      </c>
      <c r="N2421">
        <v>3</v>
      </c>
      <c r="O2421" t="s">
        <v>6239</v>
      </c>
      <c r="P2421" t="s">
        <v>6238</v>
      </c>
      <c r="Q2421" t="s">
        <v>6237</v>
      </c>
      <c r="R2421" s="7">
        <v>41106</v>
      </c>
      <c r="S2421" s="8">
        <f t="shared" si="296"/>
        <v>2012</v>
      </c>
      <c r="T2421" s="8">
        <v>2012</v>
      </c>
      <c r="U2421" s="8">
        <f t="shared" si="297"/>
        <v>10</v>
      </c>
      <c r="V2421" s="7">
        <v>2012</v>
      </c>
      <c r="W2421" t="s">
        <v>340</v>
      </c>
      <c r="X2421" s="2">
        <v>1.6519999999999999</v>
      </c>
      <c r="Y2421" s="6">
        <f t="shared" si="298"/>
        <v>4.409919649769093E-2</v>
      </c>
      <c r="AA2421" t="s">
        <v>339</v>
      </c>
      <c r="AB2421">
        <v>17337</v>
      </c>
      <c r="AD2421" t="s">
        <v>2</v>
      </c>
      <c r="AE2421">
        <v>60</v>
      </c>
      <c r="AF2421">
        <v>7</v>
      </c>
      <c r="AG2421">
        <v>6196180</v>
      </c>
      <c r="AH2421" t="s">
        <v>6236</v>
      </c>
      <c r="AI2421" t="s">
        <v>6235</v>
      </c>
      <c r="AJ2421" t="s">
        <v>6234</v>
      </c>
      <c r="AK2421" t="s">
        <v>6233</v>
      </c>
      <c r="AL2421">
        <v>48</v>
      </c>
      <c r="AM2421" s="5">
        <f t="shared" si="299"/>
        <v>4.8</v>
      </c>
      <c r="AN2421" s="4">
        <f t="shared" si="300"/>
        <v>7.2699734948882995E-3</v>
      </c>
      <c r="AO2421" s="3"/>
      <c r="AP2421">
        <v>0</v>
      </c>
      <c r="AQ2421" t="s">
        <v>1966</v>
      </c>
      <c r="AR2421" t="s">
        <v>1</v>
      </c>
      <c r="AS2421" t="s">
        <v>1965</v>
      </c>
      <c r="AT2421" s="2" t="s">
        <v>0</v>
      </c>
      <c r="AU2421" s="1">
        <f t="shared" si="301"/>
        <v>3.3050429596850139</v>
      </c>
      <c r="AV2421" s="1">
        <f t="shared" si="302"/>
        <v>2.5684584996289619</v>
      </c>
      <c r="AW2421" s="1">
        <f t="shared" si="303"/>
        <v>1.831874039572909</v>
      </c>
    </row>
    <row r="2422" spans="1:49" x14ac:dyDescent="0.2">
      <c r="A2422">
        <v>2420</v>
      </c>
      <c r="B2422" t="s">
        <v>6232</v>
      </c>
      <c r="C2422" t="s">
        <v>6231</v>
      </c>
      <c r="F2422" t="s">
        <v>6230</v>
      </c>
      <c r="G2422" t="s">
        <v>6</v>
      </c>
      <c r="H2422" t="s">
        <v>5</v>
      </c>
      <c r="I2422" t="s">
        <v>6229</v>
      </c>
      <c r="J2422">
        <v>60013323</v>
      </c>
      <c r="K2422" t="s">
        <v>1275</v>
      </c>
      <c r="L2422" t="s">
        <v>1274</v>
      </c>
      <c r="M2422" t="s">
        <v>1273</v>
      </c>
      <c r="N2422">
        <v>3</v>
      </c>
      <c r="O2422" t="s">
        <v>6228</v>
      </c>
      <c r="P2422" t="s">
        <v>6227</v>
      </c>
      <c r="Q2422" t="s">
        <v>6226</v>
      </c>
      <c r="R2422" s="7">
        <v>41106</v>
      </c>
      <c r="S2422" s="8">
        <f t="shared" si="296"/>
        <v>2012</v>
      </c>
      <c r="T2422" s="8">
        <v>2012</v>
      </c>
      <c r="U2422" s="8">
        <f t="shared" si="297"/>
        <v>10</v>
      </c>
      <c r="V2422" s="7">
        <v>2012</v>
      </c>
      <c r="W2422" t="s">
        <v>14</v>
      </c>
      <c r="X2422" s="2">
        <v>0.28199999999999997</v>
      </c>
      <c r="Y2422" s="6">
        <f t="shared" si="298"/>
        <v>7.527828942099783E-3</v>
      </c>
      <c r="AA2422">
        <v>16875869</v>
      </c>
      <c r="AB2422">
        <v>19700186861</v>
      </c>
      <c r="AC2422">
        <v>16875877</v>
      </c>
      <c r="AD2422" t="s">
        <v>2</v>
      </c>
      <c r="AE2422">
        <v>2012</v>
      </c>
      <c r="AG2422">
        <v>860951</v>
      </c>
      <c r="AI2422" t="s">
        <v>6225</v>
      </c>
      <c r="AK2422" t="s">
        <v>6224</v>
      </c>
      <c r="AL2422">
        <v>1</v>
      </c>
      <c r="AM2422" s="5">
        <f t="shared" si="299"/>
        <v>0.1</v>
      </c>
      <c r="AN2422" s="4">
        <f t="shared" si="300"/>
        <v>1.5145778114350627E-4</v>
      </c>
      <c r="AO2422" s="3"/>
      <c r="AP2422">
        <v>1</v>
      </c>
      <c r="AR2422" t="s">
        <v>1</v>
      </c>
      <c r="AT2422" s="2">
        <v>1.1739999999999999</v>
      </c>
      <c r="AU2422" s="1">
        <f t="shared" si="301"/>
        <v>0.53149175938129001</v>
      </c>
      <c r="AV2422" s="1">
        <f t="shared" si="302"/>
        <v>0.38396433616216447</v>
      </c>
      <c r="AW2422" s="1">
        <f t="shared" si="303"/>
        <v>0.2364369129430389</v>
      </c>
    </row>
    <row r="2423" spans="1:49" x14ac:dyDescent="0.2">
      <c r="A2423">
        <v>2421</v>
      </c>
      <c r="B2423" t="s">
        <v>6223</v>
      </c>
      <c r="C2423" t="s">
        <v>6222</v>
      </c>
      <c r="F2423" t="s">
        <v>6221</v>
      </c>
      <c r="G2423" t="s">
        <v>6</v>
      </c>
      <c r="H2423" t="s">
        <v>5</v>
      </c>
      <c r="I2423" t="s">
        <v>6220</v>
      </c>
      <c r="J2423" t="s">
        <v>6219</v>
      </c>
      <c r="K2423" t="s">
        <v>6218</v>
      </c>
      <c r="L2423" t="s">
        <v>6217</v>
      </c>
      <c r="M2423" t="s">
        <v>6216</v>
      </c>
      <c r="N2423">
        <v>4</v>
      </c>
      <c r="O2423" t="s">
        <v>6215</v>
      </c>
      <c r="P2423" t="s">
        <v>6214</v>
      </c>
      <c r="Q2423" t="s">
        <v>6213</v>
      </c>
      <c r="R2423" s="7">
        <v>41106</v>
      </c>
      <c r="S2423" s="8">
        <f t="shared" si="296"/>
        <v>2012</v>
      </c>
      <c r="T2423" s="8">
        <v>2012</v>
      </c>
      <c r="U2423" s="8">
        <f t="shared" si="297"/>
        <v>10</v>
      </c>
      <c r="V2423" s="7">
        <v>2012</v>
      </c>
      <c r="W2423" t="s">
        <v>340</v>
      </c>
      <c r="X2423" s="2">
        <v>1.6519999999999999</v>
      </c>
      <c r="Y2423" s="6">
        <f t="shared" si="298"/>
        <v>4.409919649769093E-2</v>
      </c>
      <c r="AA2423" t="s">
        <v>339</v>
      </c>
      <c r="AB2423">
        <v>17337</v>
      </c>
      <c r="AD2423" t="s">
        <v>2</v>
      </c>
      <c r="AE2423">
        <v>60</v>
      </c>
      <c r="AF2423">
        <v>7</v>
      </c>
      <c r="AG2423">
        <v>6193152</v>
      </c>
      <c r="AH2423" t="s">
        <v>6212</v>
      </c>
      <c r="AI2423" t="s">
        <v>6211</v>
      </c>
      <c r="AJ2423" t="s">
        <v>6210</v>
      </c>
      <c r="AK2423" t="s">
        <v>6209</v>
      </c>
      <c r="AL2423">
        <v>67</v>
      </c>
      <c r="AM2423" s="5">
        <f t="shared" si="299"/>
        <v>6.7</v>
      </c>
      <c r="AN2423" s="4">
        <f t="shared" si="300"/>
        <v>1.0147671336614919E-2</v>
      </c>
      <c r="AO2423" s="3"/>
      <c r="AP2423">
        <v>0</v>
      </c>
      <c r="AR2423" t="s">
        <v>1</v>
      </c>
      <c r="AT2423" s="2" t="s">
        <v>0</v>
      </c>
      <c r="AU2423" s="1">
        <f t="shared" si="301"/>
        <v>3.3913738949368124</v>
      </c>
      <c r="AV2423" s="1">
        <f t="shared" si="302"/>
        <v>2.7123433917152924</v>
      </c>
      <c r="AW2423" s="1">
        <f t="shared" si="303"/>
        <v>2.0333128884937719</v>
      </c>
    </row>
    <row r="2424" spans="1:49" x14ac:dyDescent="0.2">
      <c r="A2424">
        <v>2422</v>
      </c>
      <c r="B2424" t="s">
        <v>6208</v>
      </c>
      <c r="C2424" t="s">
        <v>6207</v>
      </c>
      <c r="F2424" t="s">
        <v>6206</v>
      </c>
      <c r="G2424" t="s">
        <v>6</v>
      </c>
      <c r="H2424" t="s">
        <v>5</v>
      </c>
      <c r="I2424" t="s">
        <v>6205</v>
      </c>
      <c r="J2424">
        <v>60110755</v>
      </c>
      <c r="K2424" t="s">
        <v>2567</v>
      </c>
      <c r="L2424" t="s">
        <v>2566</v>
      </c>
      <c r="M2424" t="s">
        <v>194</v>
      </c>
      <c r="N2424">
        <v>4</v>
      </c>
      <c r="O2424" t="s">
        <v>6204</v>
      </c>
      <c r="P2424" t="s">
        <v>6203</v>
      </c>
      <c r="Q2424" t="s">
        <v>2565</v>
      </c>
      <c r="R2424" s="7">
        <v>41106</v>
      </c>
      <c r="S2424" s="8">
        <f t="shared" si="296"/>
        <v>2012</v>
      </c>
      <c r="T2424" s="8">
        <v>2012</v>
      </c>
      <c r="U2424" s="8">
        <f t="shared" si="297"/>
        <v>10</v>
      </c>
      <c r="V2424" s="7">
        <v>2012</v>
      </c>
      <c r="W2424" t="s">
        <v>340</v>
      </c>
      <c r="X2424" s="2">
        <v>1.6519999999999999</v>
      </c>
      <c r="Y2424" s="6">
        <f t="shared" si="298"/>
        <v>4.409919649769093E-2</v>
      </c>
      <c r="AA2424" t="s">
        <v>339</v>
      </c>
      <c r="AB2424">
        <v>17337</v>
      </c>
      <c r="AD2424" t="s">
        <v>2</v>
      </c>
      <c r="AE2424">
        <v>60</v>
      </c>
      <c r="AF2424">
        <v>7</v>
      </c>
      <c r="AG2424">
        <v>6192294</v>
      </c>
      <c r="AH2424" t="s">
        <v>6202</v>
      </c>
      <c r="AI2424" t="s">
        <v>6201</v>
      </c>
      <c r="AJ2424" t="s">
        <v>6200</v>
      </c>
      <c r="AK2424" t="s">
        <v>6199</v>
      </c>
      <c r="AL2424">
        <v>12</v>
      </c>
      <c r="AM2424" s="5">
        <f t="shared" si="299"/>
        <v>1.2</v>
      </c>
      <c r="AN2424" s="4">
        <f t="shared" si="300"/>
        <v>1.8174933737220749E-3</v>
      </c>
      <c r="AO2424" s="3"/>
      <c r="AP2424">
        <v>0</v>
      </c>
      <c r="AR2424" t="s">
        <v>1</v>
      </c>
      <c r="AT2424" s="2" t="s">
        <v>0</v>
      </c>
      <c r="AU2424" s="1">
        <f t="shared" si="301"/>
        <v>3.1414685560500275</v>
      </c>
      <c r="AV2424" s="1">
        <f t="shared" si="302"/>
        <v>2.2958344935706503</v>
      </c>
      <c r="AW2424" s="1">
        <f t="shared" si="303"/>
        <v>1.4502004310912731</v>
      </c>
    </row>
    <row r="2425" spans="1:49" x14ac:dyDescent="0.2">
      <c r="A2425">
        <v>2423</v>
      </c>
      <c r="B2425" t="s">
        <v>6198</v>
      </c>
      <c r="C2425" t="s">
        <v>6197</v>
      </c>
      <c r="F2425" t="s">
        <v>6196</v>
      </c>
      <c r="G2425" t="s">
        <v>6</v>
      </c>
      <c r="H2425" t="s">
        <v>5</v>
      </c>
      <c r="I2425" t="s">
        <v>512</v>
      </c>
      <c r="J2425">
        <v>60000990</v>
      </c>
      <c r="K2425" t="s">
        <v>724</v>
      </c>
      <c r="L2425" t="s">
        <v>723</v>
      </c>
      <c r="M2425" t="s">
        <v>36</v>
      </c>
      <c r="N2425">
        <v>4</v>
      </c>
      <c r="O2425" t="s">
        <v>6195</v>
      </c>
      <c r="P2425" t="s">
        <v>6194</v>
      </c>
      <c r="Q2425" t="s">
        <v>2451</v>
      </c>
      <c r="R2425" s="7">
        <v>41106</v>
      </c>
      <c r="S2425" s="8">
        <f t="shared" si="296"/>
        <v>2012</v>
      </c>
      <c r="T2425" s="8">
        <v>2012</v>
      </c>
      <c r="U2425" s="8">
        <f t="shared" si="297"/>
        <v>10</v>
      </c>
      <c r="V2425" s="7">
        <v>2012</v>
      </c>
      <c r="W2425" t="s">
        <v>14</v>
      </c>
      <c r="X2425" s="2">
        <v>0.28199999999999997</v>
      </c>
      <c r="Y2425" s="6">
        <f t="shared" si="298"/>
        <v>7.527828942099783E-3</v>
      </c>
      <c r="AA2425">
        <v>16875869</v>
      </c>
      <c r="AB2425">
        <v>19700186861</v>
      </c>
      <c r="AC2425">
        <v>16875877</v>
      </c>
      <c r="AD2425" t="s">
        <v>2</v>
      </c>
      <c r="AE2425">
        <v>2012</v>
      </c>
      <c r="AG2425">
        <v>678590</v>
      </c>
      <c r="AI2425" t="s">
        <v>6193</v>
      </c>
      <c r="AK2425" t="s">
        <v>6192</v>
      </c>
      <c r="AL2425">
        <v>25</v>
      </c>
      <c r="AM2425" s="5">
        <f t="shared" si="299"/>
        <v>2.5</v>
      </c>
      <c r="AN2425" s="4">
        <f t="shared" si="300"/>
        <v>3.7864445285876562E-3</v>
      </c>
      <c r="AO2425" s="3"/>
      <c r="AP2425">
        <v>1</v>
      </c>
      <c r="AR2425" t="s">
        <v>1</v>
      </c>
      <c r="AT2425" s="2">
        <v>1.1739999999999999</v>
      </c>
      <c r="AU2425" s="1">
        <f t="shared" si="301"/>
        <v>0.64054136180461441</v>
      </c>
      <c r="AV2425" s="1">
        <f t="shared" si="302"/>
        <v>0.56571367353437196</v>
      </c>
      <c r="AW2425" s="1">
        <f t="shared" si="303"/>
        <v>0.49088598526412941</v>
      </c>
    </row>
    <row r="2426" spans="1:49" x14ac:dyDescent="0.2">
      <c r="A2426">
        <v>2424</v>
      </c>
      <c r="B2426" t="s">
        <v>6191</v>
      </c>
      <c r="C2426" t="s">
        <v>6190</v>
      </c>
      <c r="F2426" t="s">
        <v>6189</v>
      </c>
      <c r="G2426" t="s">
        <v>6</v>
      </c>
      <c r="H2426" t="s">
        <v>5</v>
      </c>
      <c r="I2426" t="s">
        <v>6188</v>
      </c>
      <c r="J2426">
        <v>60009254</v>
      </c>
      <c r="K2426" t="s">
        <v>6187</v>
      </c>
      <c r="L2426" t="s">
        <v>6186</v>
      </c>
      <c r="M2426" t="s">
        <v>12</v>
      </c>
      <c r="N2426">
        <v>2</v>
      </c>
      <c r="O2426" t="s">
        <v>6185</v>
      </c>
      <c r="P2426" t="s">
        <v>6184</v>
      </c>
      <c r="Q2426" t="s">
        <v>6183</v>
      </c>
      <c r="R2426" s="7">
        <v>41106</v>
      </c>
      <c r="S2426" s="8">
        <f t="shared" si="296"/>
        <v>2012</v>
      </c>
      <c r="T2426" s="8">
        <v>2012</v>
      </c>
      <c r="U2426" s="8">
        <f t="shared" si="297"/>
        <v>10</v>
      </c>
      <c r="V2426" s="7">
        <v>2012</v>
      </c>
      <c r="W2426" t="s">
        <v>340</v>
      </c>
      <c r="X2426" s="2">
        <v>1.6519999999999999</v>
      </c>
      <c r="Y2426" s="6">
        <f t="shared" si="298"/>
        <v>4.409919649769093E-2</v>
      </c>
      <c r="AA2426" t="s">
        <v>339</v>
      </c>
      <c r="AB2426">
        <v>17337</v>
      </c>
      <c r="AD2426" t="s">
        <v>2</v>
      </c>
      <c r="AE2426">
        <v>60</v>
      </c>
      <c r="AF2426">
        <v>7</v>
      </c>
      <c r="AG2426">
        <v>6192296</v>
      </c>
      <c r="AH2426" t="s">
        <v>6182</v>
      </c>
      <c r="AI2426" t="s">
        <v>6181</v>
      </c>
      <c r="AJ2426" t="s">
        <v>6180</v>
      </c>
      <c r="AK2426" t="s">
        <v>6179</v>
      </c>
      <c r="AL2426">
        <v>29</v>
      </c>
      <c r="AM2426" s="5">
        <f t="shared" si="299"/>
        <v>2.9</v>
      </c>
      <c r="AN2426" s="4">
        <f t="shared" si="300"/>
        <v>4.3922756531616812E-3</v>
      </c>
      <c r="AO2426" s="3"/>
      <c r="AP2426">
        <v>0</v>
      </c>
      <c r="AQ2426" t="s">
        <v>6178</v>
      </c>
      <c r="AR2426" t="s">
        <v>6177</v>
      </c>
      <c r="AS2426" t="s">
        <v>6176</v>
      </c>
      <c r="AT2426" s="2" t="s">
        <v>0</v>
      </c>
      <c r="AU2426" s="1">
        <f t="shared" si="301"/>
        <v>3.218712024433215</v>
      </c>
      <c r="AV2426" s="1">
        <f t="shared" si="302"/>
        <v>2.4245736075426305</v>
      </c>
      <c r="AW2426" s="1">
        <f t="shared" si="303"/>
        <v>1.6304351906520453</v>
      </c>
    </row>
    <row r="2427" spans="1:49" x14ac:dyDescent="0.2">
      <c r="A2427">
        <v>2425</v>
      </c>
      <c r="B2427" t="s">
        <v>6175</v>
      </c>
      <c r="C2427" t="s">
        <v>6174</v>
      </c>
      <c r="F2427" t="s">
        <v>6173</v>
      </c>
      <c r="G2427" t="s">
        <v>6</v>
      </c>
      <c r="H2427" t="s">
        <v>5</v>
      </c>
      <c r="I2427" t="s">
        <v>6172</v>
      </c>
      <c r="J2427">
        <v>60017694</v>
      </c>
      <c r="K2427" t="s">
        <v>6171</v>
      </c>
      <c r="L2427" t="s">
        <v>566</v>
      </c>
      <c r="M2427" t="s">
        <v>194</v>
      </c>
      <c r="N2427">
        <v>2</v>
      </c>
      <c r="O2427" t="s">
        <v>6170</v>
      </c>
      <c r="P2427" t="s">
        <v>6169</v>
      </c>
      <c r="Q2427" t="s">
        <v>6168</v>
      </c>
      <c r="R2427" s="7">
        <v>41106</v>
      </c>
      <c r="S2427" s="8">
        <f t="shared" si="296"/>
        <v>2012</v>
      </c>
      <c r="T2427" s="8">
        <v>2012</v>
      </c>
      <c r="U2427" s="8">
        <f t="shared" si="297"/>
        <v>10</v>
      </c>
      <c r="V2427" s="7">
        <v>2012</v>
      </c>
      <c r="W2427" t="s">
        <v>340</v>
      </c>
      <c r="X2427" s="2">
        <v>1.6519999999999999</v>
      </c>
      <c r="Y2427" s="6">
        <f t="shared" si="298"/>
        <v>4.409919649769093E-2</v>
      </c>
      <c r="AA2427" t="s">
        <v>339</v>
      </c>
      <c r="AB2427">
        <v>17337</v>
      </c>
      <c r="AD2427" t="s">
        <v>2</v>
      </c>
      <c r="AE2427">
        <v>60</v>
      </c>
      <c r="AF2427">
        <v>7</v>
      </c>
      <c r="AG2427">
        <v>6192303</v>
      </c>
      <c r="AH2427" t="s">
        <v>6167</v>
      </c>
      <c r="AI2427" t="s">
        <v>6166</v>
      </c>
      <c r="AJ2427" t="s">
        <v>6165</v>
      </c>
      <c r="AK2427" t="s">
        <v>6164</v>
      </c>
      <c r="AL2427">
        <v>3</v>
      </c>
      <c r="AM2427" s="5">
        <f t="shared" si="299"/>
        <v>0.3</v>
      </c>
      <c r="AN2427" s="4">
        <f t="shared" si="300"/>
        <v>4.5437334343051872E-4</v>
      </c>
      <c r="AO2427" s="3"/>
      <c r="AP2427">
        <v>0</v>
      </c>
      <c r="AQ2427" t="s">
        <v>6163</v>
      </c>
      <c r="AR2427" t="s">
        <v>6162</v>
      </c>
      <c r="AS2427" t="s">
        <v>6161</v>
      </c>
      <c r="AT2427" s="2" t="s">
        <v>0</v>
      </c>
      <c r="AU2427" s="1">
        <f t="shared" si="301"/>
        <v>3.1005749551412807</v>
      </c>
      <c r="AV2427" s="1">
        <f t="shared" si="302"/>
        <v>2.2276784920560724</v>
      </c>
      <c r="AW2427" s="1">
        <f t="shared" si="303"/>
        <v>1.3547820289708641</v>
      </c>
    </row>
    <row r="2428" spans="1:49" x14ac:dyDescent="0.2">
      <c r="A2428">
        <v>2426</v>
      </c>
      <c r="B2428" t="s">
        <v>6160</v>
      </c>
      <c r="C2428" t="s">
        <v>6159</v>
      </c>
      <c r="F2428" t="s">
        <v>6158</v>
      </c>
      <c r="G2428" t="s">
        <v>6</v>
      </c>
      <c r="H2428" t="s">
        <v>5</v>
      </c>
      <c r="I2428" t="s">
        <v>2775</v>
      </c>
      <c r="J2428" t="s">
        <v>6157</v>
      </c>
      <c r="K2428" t="s">
        <v>6156</v>
      </c>
      <c r="L2428" t="s">
        <v>6155</v>
      </c>
      <c r="M2428" t="s">
        <v>1289</v>
      </c>
      <c r="N2428">
        <v>2</v>
      </c>
      <c r="O2428" t="s">
        <v>6154</v>
      </c>
      <c r="P2428" t="s">
        <v>6153</v>
      </c>
      <c r="Q2428" t="s">
        <v>6152</v>
      </c>
      <c r="R2428" s="7">
        <v>41106</v>
      </c>
      <c r="S2428" s="8">
        <f t="shared" si="296"/>
        <v>2012</v>
      </c>
      <c r="T2428" s="8">
        <v>2012</v>
      </c>
      <c r="U2428" s="8">
        <f t="shared" si="297"/>
        <v>10</v>
      </c>
      <c r="V2428" s="7">
        <v>2012</v>
      </c>
      <c r="W2428" t="s">
        <v>340</v>
      </c>
      <c r="X2428" s="2">
        <v>1.6519999999999999</v>
      </c>
      <c r="Y2428" s="6">
        <f t="shared" si="298"/>
        <v>4.409919649769093E-2</v>
      </c>
      <c r="AA2428" t="s">
        <v>339</v>
      </c>
      <c r="AB2428">
        <v>17337</v>
      </c>
      <c r="AD2428" t="s">
        <v>2</v>
      </c>
      <c r="AE2428">
        <v>60</v>
      </c>
      <c r="AF2428">
        <v>7</v>
      </c>
      <c r="AG2428">
        <v>6192312</v>
      </c>
      <c r="AH2428" t="s">
        <v>6151</v>
      </c>
      <c r="AI2428" t="s">
        <v>6150</v>
      </c>
      <c r="AJ2428" t="s">
        <v>6149</v>
      </c>
      <c r="AK2428" t="s">
        <v>6148</v>
      </c>
      <c r="AL2428">
        <v>17</v>
      </c>
      <c r="AM2428" s="5">
        <f t="shared" si="299"/>
        <v>1.7</v>
      </c>
      <c r="AN2428" s="4">
        <f t="shared" si="300"/>
        <v>2.5747822794396063E-3</v>
      </c>
      <c r="AO2428" s="3"/>
      <c r="AP2428">
        <v>0</v>
      </c>
      <c r="AQ2428" t="s">
        <v>606</v>
      </c>
      <c r="AR2428" t="s">
        <v>6147</v>
      </c>
      <c r="AS2428" t="s">
        <v>1705</v>
      </c>
      <c r="AT2428" s="2" t="s">
        <v>0</v>
      </c>
      <c r="AU2428" s="1">
        <f t="shared" si="301"/>
        <v>3.1641872232215533</v>
      </c>
      <c r="AV2428" s="1">
        <f t="shared" si="302"/>
        <v>2.3336989388565268</v>
      </c>
      <c r="AW2428" s="1">
        <f t="shared" si="303"/>
        <v>1.5032106544915003</v>
      </c>
    </row>
    <row r="2429" spans="1:49" x14ac:dyDescent="0.2">
      <c r="A2429">
        <v>2427</v>
      </c>
      <c r="B2429" t="s">
        <v>6146</v>
      </c>
      <c r="C2429" t="s">
        <v>6145</v>
      </c>
      <c r="F2429" t="s">
        <v>6144</v>
      </c>
      <c r="G2429" t="s">
        <v>6</v>
      </c>
      <c r="H2429" t="s">
        <v>5</v>
      </c>
      <c r="I2429" t="s">
        <v>370</v>
      </c>
      <c r="J2429" t="s">
        <v>6143</v>
      </c>
      <c r="K2429" t="s">
        <v>6142</v>
      </c>
      <c r="L2429" t="s">
        <v>6141</v>
      </c>
      <c r="M2429" t="s">
        <v>6140</v>
      </c>
      <c r="N2429">
        <v>3</v>
      </c>
      <c r="O2429" t="s">
        <v>6139</v>
      </c>
      <c r="P2429" t="s">
        <v>6138</v>
      </c>
      <c r="Q2429" t="s">
        <v>6137</v>
      </c>
      <c r="R2429" s="7">
        <v>41106</v>
      </c>
      <c r="S2429" s="8">
        <f t="shared" si="296"/>
        <v>2012</v>
      </c>
      <c r="T2429" s="8">
        <v>2012</v>
      </c>
      <c r="U2429" s="8">
        <f t="shared" si="297"/>
        <v>10</v>
      </c>
      <c r="V2429" s="7">
        <v>2012</v>
      </c>
      <c r="W2429" t="s">
        <v>340</v>
      </c>
      <c r="X2429" s="2">
        <v>1.6519999999999999</v>
      </c>
      <c r="Y2429" s="6">
        <f t="shared" si="298"/>
        <v>4.409919649769093E-2</v>
      </c>
      <c r="AA2429" t="s">
        <v>339</v>
      </c>
      <c r="AB2429">
        <v>17337</v>
      </c>
      <c r="AD2429" t="s">
        <v>2</v>
      </c>
      <c r="AE2429">
        <v>60</v>
      </c>
      <c r="AF2429">
        <v>7</v>
      </c>
      <c r="AG2429">
        <v>6193148</v>
      </c>
      <c r="AH2429" t="s">
        <v>6136</v>
      </c>
      <c r="AI2429" t="s">
        <v>6135</v>
      </c>
      <c r="AJ2429" t="s">
        <v>6134</v>
      </c>
      <c r="AK2429" t="s">
        <v>6133</v>
      </c>
      <c r="AL2429">
        <v>35</v>
      </c>
      <c r="AM2429" s="5">
        <f t="shared" si="299"/>
        <v>3.5</v>
      </c>
      <c r="AN2429" s="4">
        <f t="shared" si="300"/>
        <v>5.301022340022719E-3</v>
      </c>
      <c r="AO2429" s="3"/>
      <c r="AP2429">
        <v>0</v>
      </c>
      <c r="AQ2429" t="s">
        <v>368</v>
      </c>
      <c r="AR2429" t="s">
        <v>1</v>
      </c>
      <c r="AS2429" t="s">
        <v>367</v>
      </c>
      <c r="AT2429" s="2" t="s">
        <v>0</v>
      </c>
      <c r="AU2429" s="1">
        <f t="shared" si="301"/>
        <v>3.2459744250390465</v>
      </c>
      <c r="AV2429" s="1">
        <f t="shared" si="302"/>
        <v>2.4700109418856826</v>
      </c>
      <c r="AW2429" s="1">
        <f t="shared" si="303"/>
        <v>1.694047458732318</v>
      </c>
    </row>
    <row r="2430" spans="1:49" x14ac:dyDescent="0.2">
      <c r="A2430">
        <v>2428</v>
      </c>
      <c r="B2430" t="s">
        <v>6132</v>
      </c>
      <c r="C2430" t="s">
        <v>6131</v>
      </c>
      <c r="F2430" t="s">
        <v>6130</v>
      </c>
      <c r="G2430" t="s">
        <v>6</v>
      </c>
      <c r="H2430" t="s">
        <v>5</v>
      </c>
      <c r="I2430" t="s">
        <v>6129</v>
      </c>
      <c r="J2430">
        <v>60022109</v>
      </c>
      <c r="K2430" t="s">
        <v>1519</v>
      </c>
      <c r="L2430" t="s">
        <v>315</v>
      </c>
      <c r="M2430" t="s">
        <v>282</v>
      </c>
      <c r="N2430">
        <v>3</v>
      </c>
      <c r="O2430" t="s">
        <v>6128</v>
      </c>
      <c r="P2430" t="s">
        <v>6127</v>
      </c>
      <c r="Q2430" t="s">
        <v>1518</v>
      </c>
      <c r="R2430" s="7">
        <v>41106</v>
      </c>
      <c r="S2430" s="8">
        <f t="shared" si="296"/>
        <v>2012</v>
      </c>
      <c r="T2430" s="8">
        <v>2012</v>
      </c>
      <c r="U2430" s="8">
        <f t="shared" si="297"/>
        <v>10</v>
      </c>
      <c r="V2430" s="7">
        <v>2012</v>
      </c>
      <c r="W2430" t="s">
        <v>340</v>
      </c>
      <c r="X2430" s="2">
        <v>1.6519999999999999</v>
      </c>
      <c r="Y2430" s="6">
        <f t="shared" si="298"/>
        <v>4.409919649769093E-2</v>
      </c>
      <c r="AA2430" t="s">
        <v>339</v>
      </c>
      <c r="AB2430">
        <v>17337</v>
      </c>
      <c r="AD2430" t="s">
        <v>2</v>
      </c>
      <c r="AE2430">
        <v>60</v>
      </c>
      <c r="AF2430">
        <v>7</v>
      </c>
      <c r="AG2430">
        <v>6209396</v>
      </c>
      <c r="AH2430" t="s">
        <v>6126</v>
      </c>
      <c r="AI2430" t="s">
        <v>6125</v>
      </c>
      <c r="AJ2430" t="s">
        <v>6124</v>
      </c>
      <c r="AK2430" t="s">
        <v>6123</v>
      </c>
      <c r="AL2430">
        <v>10</v>
      </c>
      <c r="AM2430" s="5">
        <f t="shared" si="299"/>
        <v>1</v>
      </c>
      <c r="AN2430" s="4">
        <f t="shared" si="300"/>
        <v>1.5145778114350624E-3</v>
      </c>
      <c r="AO2430" s="3"/>
      <c r="AP2430">
        <v>0</v>
      </c>
      <c r="AQ2430" t="s">
        <v>314</v>
      </c>
      <c r="AR2430" t="s">
        <v>6122</v>
      </c>
      <c r="AS2430" t="s">
        <v>313</v>
      </c>
      <c r="AT2430" s="2" t="s">
        <v>0</v>
      </c>
      <c r="AU2430" s="1">
        <f t="shared" si="301"/>
        <v>3.132381089181417</v>
      </c>
      <c r="AV2430" s="1">
        <f t="shared" si="302"/>
        <v>2.2806887154562996</v>
      </c>
      <c r="AW2430" s="1">
        <f t="shared" si="303"/>
        <v>1.4289963417311822</v>
      </c>
    </row>
    <row r="2431" spans="1:49" x14ac:dyDescent="0.2">
      <c r="A2431">
        <v>2429</v>
      </c>
      <c r="B2431" t="s">
        <v>6121</v>
      </c>
      <c r="C2431" t="s">
        <v>6120</v>
      </c>
      <c r="F2431" t="s">
        <v>6119</v>
      </c>
      <c r="G2431" t="s">
        <v>6</v>
      </c>
      <c r="H2431" t="s">
        <v>5</v>
      </c>
      <c r="I2431" t="s">
        <v>6118</v>
      </c>
      <c r="J2431" t="s">
        <v>6117</v>
      </c>
      <c r="K2431" t="s">
        <v>6116</v>
      </c>
      <c r="L2431" t="s">
        <v>848</v>
      </c>
      <c r="M2431" t="s">
        <v>84</v>
      </c>
      <c r="N2431">
        <v>3</v>
      </c>
      <c r="O2431" t="s">
        <v>6115</v>
      </c>
      <c r="P2431" t="s">
        <v>6114</v>
      </c>
      <c r="Q2431" t="s">
        <v>6113</v>
      </c>
      <c r="R2431" s="7">
        <v>41106</v>
      </c>
      <c r="S2431" s="8">
        <f t="shared" si="296"/>
        <v>2012</v>
      </c>
      <c r="T2431" s="8">
        <v>2012</v>
      </c>
      <c r="U2431" s="8">
        <f t="shared" si="297"/>
        <v>10</v>
      </c>
      <c r="V2431" s="7">
        <v>2012</v>
      </c>
      <c r="W2431" t="s">
        <v>2786</v>
      </c>
      <c r="X2431" s="2" t="s">
        <v>0</v>
      </c>
      <c r="Y2431" s="6" t="e">
        <f t="shared" si="298"/>
        <v>#VALUE!</v>
      </c>
      <c r="AA2431" t="s">
        <v>2785</v>
      </c>
      <c r="AB2431">
        <v>18500166400</v>
      </c>
      <c r="AC2431">
        <v>15551318</v>
      </c>
      <c r="AD2431" t="s">
        <v>2</v>
      </c>
      <c r="AE2431">
        <v>7</v>
      </c>
      <c r="AF2431">
        <v>3</v>
      </c>
      <c r="AH2431" t="s">
        <v>4519</v>
      </c>
      <c r="AI2431" t="s">
        <v>6112</v>
      </c>
      <c r="AJ2431" t="s">
        <v>6111</v>
      </c>
      <c r="AK2431" t="s">
        <v>6110</v>
      </c>
      <c r="AL2431">
        <v>0</v>
      </c>
      <c r="AM2431" s="5">
        <f t="shared" si="299"/>
        <v>0</v>
      </c>
      <c r="AN2431" s="4">
        <f t="shared" si="300"/>
        <v>0</v>
      </c>
      <c r="AO2431" s="3"/>
      <c r="AP2431">
        <v>0</v>
      </c>
      <c r="AR2431" t="s">
        <v>1</v>
      </c>
      <c r="AT2431" s="2">
        <v>0.96099999999999997</v>
      </c>
      <c r="AU2431" s="1" t="e">
        <f t="shared" si="301"/>
        <v>#VALUE!</v>
      </c>
      <c r="AV2431" s="1" t="e">
        <f t="shared" si="302"/>
        <v>#VALUE!</v>
      </c>
      <c r="AW2431" s="1" t="e">
        <f t="shared" si="303"/>
        <v>#VALUE!</v>
      </c>
    </row>
    <row r="2432" spans="1:49" x14ac:dyDescent="0.2">
      <c r="A2432">
        <v>2430</v>
      </c>
      <c r="B2432" t="s">
        <v>6109</v>
      </c>
      <c r="C2432" t="s">
        <v>6108</v>
      </c>
      <c r="F2432" t="s">
        <v>6107</v>
      </c>
      <c r="G2432" t="s">
        <v>6</v>
      </c>
      <c r="H2432" t="s">
        <v>5</v>
      </c>
      <c r="I2432" t="s">
        <v>2124</v>
      </c>
      <c r="J2432">
        <v>60116768</v>
      </c>
      <c r="K2432" t="s">
        <v>178</v>
      </c>
      <c r="L2432" t="s">
        <v>177</v>
      </c>
      <c r="M2432" t="s">
        <v>132</v>
      </c>
      <c r="N2432">
        <v>2</v>
      </c>
      <c r="O2432" t="s">
        <v>6106</v>
      </c>
      <c r="P2432" t="s">
        <v>6105</v>
      </c>
      <c r="Q2432" t="s">
        <v>2123</v>
      </c>
      <c r="R2432" s="7">
        <v>41106</v>
      </c>
      <c r="S2432" s="8">
        <f t="shared" si="296"/>
        <v>2012</v>
      </c>
      <c r="T2432" s="8">
        <v>2012</v>
      </c>
      <c r="U2432" s="8">
        <f t="shared" si="297"/>
        <v>10</v>
      </c>
      <c r="V2432" s="7">
        <v>2012</v>
      </c>
      <c r="W2432" t="s">
        <v>340</v>
      </c>
      <c r="X2432" s="2">
        <v>1.6519999999999999</v>
      </c>
      <c r="Y2432" s="6">
        <f t="shared" si="298"/>
        <v>4.409919649769093E-2</v>
      </c>
      <c r="AA2432" t="s">
        <v>339</v>
      </c>
      <c r="AB2432">
        <v>17337</v>
      </c>
      <c r="AD2432" t="s">
        <v>2</v>
      </c>
      <c r="AE2432">
        <v>60</v>
      </c>
      <c r="AF2432">
        <v>7</v>
      </c>
      <c r="AG2432">
        <v>6193143</v>
      </c>
      <c r="AH2432" t="s">
        <v>6104</v>
      </c>
      <c r="AI2432" t="s">
        <v>6103</v>
      </c>
      <c r="AJ2432" t="s">
        <v>6102</v>
      </c>
      <c r="AK2432" t="s">
        <v>6101</v>
      </c>
      <c r="AL2432">
        <v>42</v>
      </c>
      <c r="AM2432" s="5">
        <f t="shared" si="299"/>
        <v>4.2</v>
      </c>
      <c r="AN2432" s="4">
        <f t="shared" si="300"/>
        <v>6.3612268080272625E-3</v>
      </c>
      <c r="AO2432" s="3"/>
      <c r="AP2432">
        <v>0</v>
      </c>
      <c r="AQ2432" t="s">
        <v>861</v>
      </c>
      <c r="AR2432" t="s">
        <v>6100</v>
      </c>
      <c r="AS2432" t="s">
        <v>860</v>
      </c>
      <c r="AT2432" s="2" t="s">
        <v>0</v>
      </c>
      <c r="AU2432" s="1">
        <f t="shared" si="301"/>
        <v>3.2777805590791833</v>
      </c>
      <c r="AV2432" s="1">
        <f t="shared" si="302"/>
        <v>2.5230211652859094</v>
      </c>
      <c r="AW2432" s="1">
        <f t="shared" si="303"/>
        <v>1.7682617714926363</v>
      </c>
    </row>
    <row r="2433" spans="1:49" x14ac:dyDescent="0.2">
      <c r="A2433">
        <v>2431</v>
      </c>
      <c r="B2433" t="s">
        <v>6099</v>
      </c>
      <c r="C2433" t="s">
        <v>6098</v>
      </c>
      <c r="F2433" t="s">
        <v>6097</v>
      </c>
      <c r="G2433" t="s">
        <v>6</v>
      </c>
      <c r="H2433" t="s">
        <v>5</v>
      </c>
      <c r="I2433" t="s">
        <v>6096</v>
      </c>
      <c r="J2433">
        <v>60026134</v>
      </c>
      <c r="K2433" t="s">
        <v>1578</v>
      </c>
      <c r="L2433" t="s">
        <v>1577</v>
      </c>
      <c r="M2433" t="s">
        <v>21</v>
      </c>
      <c r="N2433">
        <v>7</v>
      </c>
      <c r="O2433" t="s">
        <v>6095</v>
      </c>
      <c r="P2433" t="s">
        <v>6094</v>
      </c>
      <c r="Q2433" t="s">
        <v>6093</v>
      </c>
      <c r="R2433" s="7">
        <v>41106</v>
      </c>
      <c r="S2433" s="8">
        <f t="shared" si="296"/>
        <v>2012</v>
      </c>
      <c r="T2433" s="8">
        <v>2012</v>
      </c>
      <c r="U2433" s="8">
        <f t="shared" si="297"/>
        <v>10</v>
      </c>
      <c r="V2433" s="7">
        <v>41106</v>
      </c>
      <c r="W2433" t="s">
        <v>516</v>
      </c>
      <c r="X2433" s="2">
        <v>1.016</v>
      </c>
      <c r="Y2433" s="6">
        <f t="shared" si="298"/>
        <v>2.712153973465738E-2</v>
      </c>
      <c r="AA2433">
        <v>14394235</v>
      </c>
      <c r="AB2433">
        <v>26588</v>
      </c>
      <c r="AC2433">
        <v>14397641</v>
      </c>
      <c r="AD2433" t="s">
        <v>2</v>
      </c>
      <c r="AE2433">
        <v>13</v>
      </c>
      <c r="AF2433">
        <v>10</v>
      </c>
      <c r="AH2433" t="s">
        <v>6092</v>
      </c>
      <c r="AI2433" t="s">
        <v>6091</v>
      </c>
      <c r="AJ2433" t="s">
        <v>6090</v>
      </c>
      <c r="AK2433" t="s">
        <v>6089</v>
      </c>
      <c r="AL2433">
        <v>52</v>
      </c>
      <c r="AM2433" s="5">
        <f t="shared" si="299"/>
        <v>5.2</v>
      </c>
      <c r="AN2433" s="4">
        <f t="shared" si="300"/>
        <v>7.8758046194623253E-3</v>
      </c>
      <c r="AO2433" s="3"/>
      <c r="AP2433">
        <v>0</v>
      </c>
      <c r="AQ2433" t="s">
        <v>49</v>
      </c>
      <c r="AR2433">
        <v>267867</v>
      </c>
      <c r="AS2433" t="s">
        <v>48</v>
      </c>
      <c r="AT2433" s="2">
        <v>3.1019999999999999</v>
      </c>
      <c r="AU2433" s="1">
        <f t="shared" si="301"/>
        <v>2.1347819200098863</v>
      </c>
      <c r="AV2433" s="1">
        <f t="shared" si="302"/>
        <v>1.7498672177059853</v>
      </c>
      <c r="AW2433" s="1">
        <f t="shared" si="303"/>
        <v>1.3649525154020843</v>
      </c>
    </row>
    <row r="2434" spans="1:49" x14ac:dyDescent="0.2">
      <c r="A2434">
        <v>2432</v>
      </c>
      <c r="B2434" t="s">
        <v>6088</v>
      </c>
      <c r="C2434" t="s">
        <v>6087</v>
      </c>
      <c r="E2434">
        <v>22552185</v>
      </c>
      <c r="F2434" t="s">
        <v>6086</v>
      </c>
      <c r="G2434" t="s">
        <v>6</v>
      </c>
      <c r="H2434" t="s">
        <v>5</v>
      </c>
      <c r="I2434" t="s">
        <v>6085</v>
      </c>
      <c r="J2434" t="s">
        <v>6084</v>
      </c>
      <c r="K2434" t="s">
        <v>6083</v>
      </c>
      <c r="L2434" t="s">
        <v>6082</v>
      </c>
      <c r="M2434" t="s">
        <v>262</v>
      </c>
      <c r="N2434">
        <v>5</v>
      </c>
      <c r="O2434" t="s">
        <v>6081</v>
      </c>
      <c r="P2434" t="s">
        <v>6080</v>
      </c>
      <c r="Q2434" t="s">
        <v>6079</v>
      </c>
      <c r="R2434" s="7">
        <v>41105</v>
      </c>
      <c r="S2434" s="8">
        <f t="shared" ref="S2434:S2497" si="304">YEAR(R2434)</f>
        <v>2012</v>
      </c>
      <c r="T2434" s="8">
        <v>2012</v>
      </c>
      <c r="U2434" s="8">
        <f t="shared" ref="U2434:U2497" si="305">2022-T2434</f>
        <v>10</v>
      </c>
      <c r="V2434" s="7">
        <v>41105</v>
      </c>
      <c r="W2434" t="s">
        <v>6078</v>
      </c>
      <c r="X2434" s="2">
        <v>1.302</v>
      </c>
      <c r="Y2434" s="6">
        <f t="shared" ref="Y2434:Y2497" si="306">(X2434-$Z$4)/($Z$3-$Z$4)</f>
        <v>3.4756146392247937E-2</v>
      </c>
      <c r="AA2434">
        <v>223077</v>
      </c>
      <c r="AB2434">
        <v>23475</v>
      </c>
      <c r="AC2434">
        <v>15221598</v>
      </c>
      <c r="AD2434" t="s">
        <v>2</v>
      </c>
      <c r="AE2434">
        <v>108</v>
      </c>
      <c r="AF2434">
        <v>2</v>
      </c>
      <c r="AH2434" t="s">
        <v>6077</v>
      </c>
      <c r="AI2434" t="s">
        <v>6076</v>
      </c>
      <c r="AJ2434" t="s">
        <v>6075</v>
      </c>
      <c r="AK2434" t="s">
        <v>6074</v>
      </c>
      <c r="AL2434">
        <v>29</v>
      </c>
      <c r="AM2434" s="5">
        <f t="shared" ref="AM2434:AM2497" si="307">AL2434/U2434</f>
        <v>2.9</v>
      </c>
      <c r="AN2434" s="4">
        <f t="shared" ref="AN2434:AN2497" si="308">(AM2434-$AO$4)/($AO$3-$AO$4)</f>
        <v>4.3922756531616812E-3</v>
      </c>
      <c r="AO2434" s="3"/>
      <c r="AP2434">
        <v>0</v>
      </c>
      <c r="AQ2434" t="s">
        <v>1493</v>
      </c>
      <c r="AR2434" t="s">
        <v>1920</v>
      </c>
      <c r="AS2434" t="s">
        <v>1492</v>
      </c>
      <c r="AT2434" s="2">
        <v>2.714</v>
      </c>
      <c r="AU2434" s="1">
        <f t="shared" ref="AU2434:AU2497" si="309">(Y2434*0.7+AN2434*0.3)*100</f>
        <v>2.5646985170522059</v>
      </c>
      <c r="AV2434" s="1">
        <f t="shared" ref="AV2434:AV2497" si="310">(Y2434*0.5+AN2434*0.5)*100</f>
        <v>1.9574211022704808</v>
      </c>
      <c r="AW2434" s="1">
        <f t="shared" ref="AW2434:AW2497" si="311">(Y2434*0.3+AN2434*0.7)*100</f>
        <v>1.3501436874887558</v>
      </c>
    </row>
    <row r="2435" spans="1:49" x14ac:dyDescent="0.2">
      <c r="A2435">
        <v>2433</v>
      </c>
      <c r="B2435" t="s">
        <v>6073</v>
      </c>
      <c r="C2435" t="s">
        <v>6072</v>
      </c>
      <c r="D2435" t="s">
        <v>6071</v>
      </c>
      <c r="F2435" t="s">
        <v>6070</v>
      </c>
      <c r="G2435" t="s">
        <v>6</v>
      </c>
      <c r="H2435" t="s">
        <v>5</v>
      </c>
      <c r="I2435" t="s">
        <v>6069</v>
      </c>
      <c r="J2435">
        <v>60013372</v>
      </c>
      <c r="K2435" t="s">
        <v>1230</v>
      </c>
      <c r="L2435" t="s">
        <v>1229</v>
      </c>
      <c r="M2435" t="s">
        <v>12</v>
      </c>
      <c r="N2435">
        <v>6</v>
      </c>
      <c r="O2435" t="s">
        <v>6068</v>
      </c>
      <c r="P2435" t="s">
        <v>6067</v>
      </c>
      <c r="Q2435" t="s">
        <v>6066</v>
      </c>
      <c r="R2435" s="7">
        <v>41105</v>
      </c>
      <c r="S2435" s="8">
        <f t="shared" si="304"/>
        <v>2012</v>
      </c>
      <c r="T2435" s="8">
        <v>2012</v>
      </c>
      <c r="U2435" s="8">
        <f t="shared" si="305"/>
        <v>10</v>
      </c>
      <c r="V2435" s="7">
        <v>41105</v>
      </c>
      <c r="W2435" t="s">
        <v>2227</v>
      </c>
      <c r="X2435" s="2">
        <v>0.625</v>
      </c>
      <c r="Y2435" s="6">
        <f t="shared" si="306"/>
        <v>1.6684018045433919E-2</v>
      </c>
      <c r="AA2435">
        <v>304018</v>
      </c>
      <c r="AB2435">
        <v>12352</v>
      </c>
      <c r="AD2435" t="s">
        <v>2</v>
      </c>
      <c r="AE2435">
        <v>285</v>
      </c>
      <c r="AF2435">
        <v>16</v>
      </c>
      <c r="AH2435" t="s">
        <v>6065</v>
      </c>
      <c r="AI2435" t="s">
        <v>6064</v>
      </c>
      <c r="AJ2435" t="s">
        <v>6063</v>
      </c>
      <c r="AK2435" t="s">
        <v>6062</v>
      </c>
      <c r="AL2435">
        <v>47</v>
      </c>
      <c r="AM2435" s="5">
        <f t="shared" si="307"/>
        <v>4.7</v>
      </c>
      <c r="AN2435" s="4">
        <f t="shared" si="308"/>
        <v>7.1185157137447939E-3</v>
      </c>
      <c r="AO2435" s="3"/>
      <c r="AP2435">
        <v>0</v>
      </c>
      <c r="AQ2435" t="s">
        <v>255</v>
      </c>
      <c r="AR2435" t="s">
        <v>6061</v>
      </c>
      <c r="AS2435" t="s">
        <v>254</v>
      </c>
      <c r="AT2435" s="2">
        <v>2.31</v>
      </c>
      <c r="AU2435" s="1">
        <f t="shared" si="309"/>
        <v>1.3814367345927181</v>
      </c>
      <c r="AV2435" s="1">
        <f t="shared" si="310"/>
        <v>1.1901266879589356</v>
      </c>
      <c r="AW2435" s="1">
        <f t="shared" si="311"/>
        <v>0.99881664132515302</v>
      </c>
    </row>
    <row r="2436" spans="1:49" x14ac:dyDescent="0.2">
      <c r="A2436">
        <v>2434</v>
      </c>
      <c r="B2436" t="s">
        <v>6060</v>
      </c>
      <c r="C2436" t="s">
        <v>6059</v>
      </c>
      <c r="D2436" t="s">
        <v>6058</v>
      </c>
      <c r="F2436" t="s">
        <v>6057</v>
      </c>
      <c r="G2436" t="s">
        <v>6</v>
      </c>
      <c r="H2436" t="s">
        <v>5</v>
      </c>
      <c r="I2436" t="s">
        <v>295</v>
      </c>
      <c r="J2436" t="s">
        <v>294</v>
      </c>
      <c r="K2436" t="s">
        <v>293</v>
      </c>
      <c r="L2436" t="s">
        <v>292</v>
      </c>
      <c r="M2436" t="s">
        <v>47</v>
      </c>
      <c r="N2436">
        <v>2</v>
      </c>
      <c r="O2436" t="s">
        <v>291</v>
      </c>
      <c r="P2436" t="s">
        <v>290</v>
      </c>
      <c r="Q2436" t="s">
        <v>289</v>
      </c>
      <c r="R2436" s="7">
        <v>41105</v>
      </c>
      <c r="S2436" s="8">
        <f t="shared" si="304"/>
        <v>2012</v>
      </c>
      <c r="T2436" s="8">
        <v>2012</v>
      </c>
      <c r="U2436" s="8">
        <f t="shared" si="305"/>
        <v>10</v>
      </c>
      <c r="V2436" s="7">
        <v>41105</v>
      </c>
      <c r="W2436" t="s">
        <v>2227</v>
      </c>
      <c r="X2436" s="2">
        <v>0.625</v>
      </c>
      <c r="Y2436" s="6">
        <f t="shared" si="306"/>
        <v>1.6684018045433919E-2</v>
      </c>
      <c r="AA2436">
        <v>304018</v>
      </c>
      <c r="AB2436">
        <v>12352</v>
      </c>
      <c r="AD2436" t="s">
        <v>2</v>
      </c>
      <c r="AE2436">
        <v>285</v>
      </c>
      <c r="AF2436">
        <v>16</v>
      </c>
      <c r="AH2436" t="s">
        <v>6056</v>
      </c>
      <c r="AI2436" t="s">
        <v>6055</v>
      </c>
      <c r="AJ2436" t="s">
        <v>6054</v>
      </c>
      <c r="AK2436" t="s">
        <v>6053</v>
      </c>
      <c r="AL2436">
        <v>8</v>
      </c>
      <c r="AM2436" s="5">
        <f t="shared" si="307"/>
        <v>0.8</v>
      </c>
      <c r="AN2436" s="4">
        <f t="shared" si="308"/>
        <v>1.2116622491480501E-3</v>
      </c>
      <c r="AO2436" s="3"/>
      <c r="AP2436">
        <v>0</v>
      </c>
      <c r="AR2436" t="s">
        <v>1</v>
      </c>
      <c r="AT2436" s="2">
        <v>2.31</v>
      </c>
      <c r="AU2436" s="1">
        <f t="shared" si="309"/>
        <v>1.2042311306548159</v>
      </c>
      <c r="AV2436" s="1">
        <f t="shared" si="310"/>
        <v>0.89478401472909852</v>
      </c>
      <c r="AW2436" s="1">
        <f t="shared" si="311"/>
        <v>0.58533689880338102</v>
      </c>
    </row>
    <row r="2437" spans="1:49" x14ac:dyDescent="0.2">
      <c r="A2437">
        <v>2435</v>
      </c>
      <c r="B2437" t="s">
        <v>6052</v>
      </c>
      <c r="C2437" t="s">
        <v>6051</v>
      </c>
      <c r="D2437" t="s">
        <v>6050</v>
      </c>
      <c r="F2437" t="s">
        <v>6049</v>
      </c>
      <c r="G2437" t="s">
        <v>6</v>
      </c>
      <c r="H2437" t="s">
        <v>5</v>
      </c>
      <c r="I2437" t="s">
        <v>6048</v>
      </c>
      <c r="J2437" t="s">
        <v>6047</v>
      </c>
      <c r="K2437" t="s">
        <v>6046</v>
      </c>
      <c r="L2437" t="s">
        <v>6045</v>
      </c>
      <c r="M2437" t="s">
        <v>1941</v>
      </c>
      <c r="N2437">
        <v>3</v>
      </c>
      <c r="O2437" t="s">
        <v>6044</v>
      </c>
      <c r="P2437" t="s">
        <v>6043</v>
      </c>
      <c r="Q2437" t="s">
        <v>6042</v>
      </c>
      <c r="R2437" s="7">
        <v>41105</v>
      </c>
      <c r="S2437" s="8">
        <f t="shared" si="304"/>
        <v>2012</v>
      </c>
      <c r="T2437" s="8">
        <v>2012</v>
      </c>
      <c r="U2437" s="8">
        <f t="shared" si="305"/>
        <v>10</v>
      </c>
      <c r="V2437" s="7">
        <v>41105</v>
      </c>
      <c r="W2437" t="s">
        <v>2227</v>
      </c>
      <c r="X2437" s="2">
        <v>0.625</v>
      </c>
      <c r="Y2437" s="6">
        <f t="shared" si="306"/>
        <v>1.6684018045433919E-2</v>
      </c>
      <c r="AA2437">
        <v>304018</v>
      </c>
      <c r="AB2437">
        <v>12352</v>
      </c>
      <c r="AD2437" t="s">
        <v>2</v>
      </c>
      <c r="AE2437">
        <v>285</v>
      </c>
      <c r="AF2437">
        <v>16</v>
      </c>
      <c r="AH2437" t="s">
        <v>6041</v>
      </c>
      <c r="AI2437" t="s">
        <v>6040</v>
      </c>
      <c r="AJ2437" t="s">
        <v>6039</v>
      </c>
      <c r="AK2437" t="s">
        <v>6038</v>
      </c>
      <c r="AL2437">
        <v>33</v>
      </c>
      <c r="AM2437" s="5">
        <f t="shared" si="307"/>
        <v>3.3</v>
      </c>
      <c r="AN2437" s="4">
        <f t="shared" si="308"/>
        <v>4.9981067777357061E-3</v>
      </c>
      <c r="AO2437" s="3"/>
      <c r="AP2437">
        <v>0</v>
      </c>
      <c r="AQ2437" t="s">
        <v>49</v>
      </c>
      <c r="AR2437">
        <v>247330</v>
      </c>
      <c r="AS2437" t="s">
        <v>48</v>
      </c>
      <c r="AT2437" s="2">
        <v>2.31</v>
      </c>
      <c r="AU2437" s="1">
        <f t="shared" si="309"/>
        <v>1.3178244665124454</v>
      </c>
      <c r="AV2437" s="1">
        <f t="shared" si="310"/>
        <v>1.0841062411584814</v>
      </c>
      <c r="AW2437" s="1">
        <f t="shared" si="311"/>
        <v>0.85038801580451695</v>
      </c>
    </row>
    <row r="2438" spans="1:49" x14ac:dyDescent="0.2">
      <c r="A2438">
        <v>2436</v>
      </c>
      <c r="B2438" t="s">
        <v>6037</v>
      </c>
      <c r="C2438" t="s">
        <v>6036</v>
      </c>
      <c r="F2438" t="s">
        <v>6035</v>
      </c>
      <c r="G2438" t="s">
        <v>6</v>
      </c>
      <c r="H2438" t="s">
        <v>5</v>
      </c>
      <c r="I2438" t="s">
        <v>6034</v>
      </c>
      <c r="J2438" t="s">
        <v>6033</v>
      </c>
      <c r="K2438" t="s">
        <v>6032</v>
      </c>
      <c r="L2438" t="s">
        <v>6031</v>
      </c>
      <c r="M2438" t="s">
        <v>6030</v>
      </c>
      <c r="N2438">
        <v>6</v>
      </c>
      <c r="O2438" t="s">
        <v>6029</v>
      </c>
      <c r="P2438" t="s">
        <v>6028</v>
      </c>
      <c r="Q2438" t="s">
        <v>6027</v>
      </c>
      <c r="R2438" s="7">
        <v>41104</v>
      </c>
      <c r="S2438" s="8">
        <f t="shared" si="304"/>
        <v>2012</v>
      </c>
      <c r="T2438" s="8">
        <v>2012</v>
      </c>
      <c r="U2438" s="8">
        <f t="shared" si="305"/>
        <v>10</v>
      </c>
      <c r="V2438" s="7">
        <v>41104</v>
      </c>
      <c r="W2438" t="s">
        <v>2459</v>
      </c>
      <c r="X2438" s="2">
        <v>2.41</v>
      </c>
      <c r="Y2438" s="6">
        <f t="shared" si="306"/>
        <v>6.4333573583193193E-2</v>
      </c>
      <c r="AA2438">
        <v>9599428</v>
      </c>
      <c r="AB2438">
        <v>24641</v>
      </c>
      <c r="AC2438">
        <v>13645501</v>
      </c>
      <c r="AD2438" t="s">
        <v>2</v>
      </c>
      <c r="AE2438">
        <v>22</v>
      </c>
      <c r="AF2438">
        <v>26</v>
      </c>
      <c r="AH2438" t="s">
        <v>6026</v>
      </c>
      <c r="AI2438" t="s">
        <v>6025</v>
      </c>
      <c r="AK2438" t="s">
        <v>6024</v>
      </c>
      <c r="AL2438">
        <v>14</v>
      </c>
      <c r="AM2438" s="5">
        <f t="shared" si="307"/>
        <v>1.4</v>
      </c>
      <c r="AN2438" s="4">
        <f t="shared" si="308"/>
        <v>2.1204089360090874E-3</v>
      </c>
      <c r="AO2438" s="3"/>
      <c r="AP2438">
        <v>0</v>
      </c>
      <c r="AR2438" t="s">
        <v>1</v>
      </c>
      <c r="AT2438" s="2" t="s">
        <v>0</v>
      </c>
      <c r="AU2438" s="1">
        <f t="shared" si="309"/>
        <v>4.5669624189037963</v>
      </c>
      <c r="AV2438" s="1">
        <f t="shared" si="310"/>
        <v>3.3226991259601144</v>
      </c>
      <c r="AW2438" s="1">
        <f t="shared" si="311"/>
        <v>2.0784358330164321</v>
      </c>
    </row>
    <row r="2439" spans="1:49" x14ac:dyDescent="0.2">
      <c r="A2439">
        <v>2437</v>
      </c>
      <c r="B2439" t="s">
        <v>6023</v>
      </c>
      <c r="C2439" t="s">
        <v>6022</v>
      </c>
      <c r="F2439" t="s">
        <v>6021</v>
      </c>
      <c r="G2439" t="s">
        <v>6</v>
      </c>
      <c r="H2439" t="s">
        <v>5</v>
      </c>
      <c r="I2439" t="s">
        <v>6020</v>
      </c>
      <c r="J2439" t="s">
        <v>6019</v>
      </c>
      <c r="K2439" t="s">
        <v>6018</v>
      </c>
      <c r="L2439" t="s">
        <v>6017</v>
      </c>
      <c r="M2439" t="s">
        <v>228</v>
      </c>
      <c r="N2439">
        <v>4</v>
      </c>
      <c r="O2439" t="s">
        <v>6016</v>
      </c>
      <c r="P2439" t="s">
        <v>6015</v>
      </c>
      <c r="Q2439" t="s">
        <v>6014</v>
      </c>
      <c r="R2439" s="7">
        <v>41103</v>
      </c>
      <c r="S2439" s="8">
        <f t="shared" si="304"/>
        <v>2012</v>
      </c>
      <c r="T2439" s="8">
        <v>2012</v>
      </c>
      <c r="U2439" s="8">
        <f t="shared" si="305"/>
        <v>10</v>
      </c>
      <c r="V2439" s="7">
        <v>41103</v>
      </c>
      <c r="W2439" t="s">
        <v>1926</v>
      </c>
      <c r="X2439" s="2">
        <v>1.5029999999999999</v>
      </c>
      <c r="Y2439" s="6">
        <f t="shared" si="306"/>
        <v>4.0121726595659483E-2</v>
      </c>
      <c r="AA2439">
        <v>10980121</v>
      </c>
      <c r="AB2439">
        <v>11000153773</v>
      </c>
      <c r="AC2439" t="s">
        <v>1925</v>
      </c>
      <c r="AD2439" t="s">
        <v>2</v>
      </c>
      <c r="AE2439">
        <v>86</v>
      </c>
      <c r="AF2439">
        <v>3</v>
      </c>
      <c r="AG2439">
        <v>35420</v>
      </c>
      <c r="AI2439" t="s">
        <v>6013</v>
      </c>
      <c r="AK2439" t="s">
        <v>6012</v>
      </c>
      <c r="AL2439">
        <v>23</v>
      </c>
      <c r="AM2439" s="5">
        <f t="shared" si="307"/>
        <v>2.2999999999999998</v>
      </c>
      <c r="AN2439" s="4">
        <f t="shared" si="308"/>
        <v>3.4835289663006433E-3</v>
      </c>
      <c r="AO2439" s="3"/>
      <c r="AP2439">
        <v>0</v>
      </c>
      <c r="AR2439" t="s">
        <v>1</v>
      </c>
      <c r="AT2439" s="2" t="s">
        <v>0</v>
      </c>
      <c r="AU2439" s="1">
        <f t="shared" si="309"/>
        <v>2.9130267306851825</v>
      </c>
      <c r="AV2439" s="1">
        <f t="shared" si="310"/>
        <v>2.1802627780980064</v>
      </c>
      <c r="AW2439" s="1">
        <f t="shared" si="311"/>
        <v>1.4474988255108294</v>
      </c>
    </row>
    <row r="2440" spans="1:49" x14ac:dyDescent="0.2">
      <c r="A2440">
        <v>2438</v>
      </c>
      <c r="B2440" t="s">
        <v>6011</v>
      </c>
      <c r="C2440" t="s">
        <v>6010</v>
      </c>
      <c r="D2440" t="s">
        <v>6009</v>
      </c>
      <c r="F2440" t="s">
        <v>6008</v>
      </c>
      <c r="G2440" t="s">
        <v>6</v>
      </c>
      <c r="H2440" t="s">
        <v>5</v>
      </c>
      <c r="I2440" t="s">
        <v>6007</v>
      </c>
      <c r="J2440">
        <v>60028426</v>
      </c>
      <c r="K2440" t="s">
        <v>6006</v>
      </c>
      <c r="L2440" t="s">
        <v>6005</v>
      </c>
      <c r="M2440" t="s">
        <v>149</v>
      </c>
      <c r="N2440">
        <v>6</v>
      </c>
      <c r="O2440" t="s">
        <v>6004</v>
      </c>
      <c r="P2440" t="s">
        <v>6003</v>
      </c>
      <c r="Q2440" t="s">
        <v>6002</v>
      </c>
      <c r="R2440" s="7">
        <v>41103</v>
      </c>
      <c r="S2440" s="8">
        <f t="shared" si="304"/>
        <v>2012</v>
      </c>
      <c r="T2440" s="8">
        <v>2012</v>
      </c>
      <c r="U2440" s="8">
        <f t="shared" si="305"/>
        <v>10</v>
      </c>
      <c r="V2440" s="7">
        <v>41103</v>
      </c>
      <c r="W2440" t="s">
        <v>6001</v>
      </c>
      <c r="X2440" s="2">
        <v>0.90600000000000003</v>
      </c>
      <c r="Y2440" s="6">
        <f t="shared" si="306"/>
        <v>2.4185152558661008E-2</v>
      </c>
      <c r="AA2440">
        <v>3044238</v>
      </c>
      <c r="AB2440">
        <v>26751</v>
      </c>
      <c r="AD2440" t="s">
        <v>2</v>
      </c>
      <c r="AE2440">
        <v>142</v>
      </c>
      <c r="AH2440" t="s">
        <v>6000</v>
      </c>
      <c r="AI2440" t="s">
        <v>5999</v>
      </c>
      <c r="AJ2440" t="s">
        <v>5998</v>
      </c>
      <c r="AK2440" t="s">
        <v>5997</v>
      </c>
      <c r="AL2440">
        <v>61</v>
      </c>
      <c r="AM2440" s="5">
        <f t="shared" si="307"/>
        <v>6.1</v>
      </c>
      <c r="AN2440" s="4">
        <f t="shared" si="308"/>
        <v>9.23892464975388E-3</v>
      </c>
      <c r="AO2440" s="3"/>
      <c r="AP2440">
        <v>0</v>
      </c>
      <c r="AR2440" t="s">
        <v>1</v>
      </c>
      <c r="AT2440" s="2">
        <v>3.4630000000000001</v>
      </c>
      <c r="AU2440" s="1">
        <f t="shared" si="309"/>
        <v>1.970128418598887</v>
      </c>
      <c r="AV2440" s="1">
        <f t="shared" si="310"/>
        <v>1.6712038604207442</v>
      </c>
      <c r="AW2440" s="1">
        <f t="shared" si="311"/>
        <v>1.3722793022426019</v>
      </c>
    </row>
    <row r="2441" spans="1:49" x14ac:dyDescent="0.2">
      <c r="A2441">
        <v>2439</v>
      </c>
      <c r="B2441" t="s">
        <v>5996</v>
      </c>
      <c r="F2441" t="s">
        <v>5995</v>
      </c>
      <c r="G2441" t="s">
        <v>6</v>
      </c>
      <c r="H2441" t="s">
        <v>5</v>
      </c>
      <c r="I2441" t="s">
        <v>5994</v>
      </c>
      <c r="J2441" t="s">
        <v>5993</v>
      </c>
      <c r="K2441" t="s">
        <v>5992</v>
      </c>
      <c r="L2441" t="s">
        <v>5991</v>
      </c>
      <c r="M2441" t="s">
        <v>65</v>
      </c>
      <c r="N2441">
        <v>3</v>
      </c>
      <c r="O2441" t="s">
        <v>5990</v>
      </c>
      <c r="P2441" t="s">
        <v>5989</v>
      </c>
      <c r="Q2441" t="s">
        <v>5988</v>
      </c>
      <c r="R2441" s="7">
        <v>41102</v>
      </c>
      <c r="S2441" s="8">
        <f t="shared" si="304"/>
        <v>2012</v>
      </c>
      <c r="T2441" s="8">
        <v>2012</v>
      </c>
      <c r="U2441" s="8">
        <f t="shared" si="305"/>
        <v>10</v>
      </c>
      <c r="V2441" s="7">
        <v>2012</v>
      </c>
      <c r="W2441" t="s">
        <v>5978</v>
      </c>
      <c r="X2441" s="2">
        <v>0.122</v>
      </c>
      <c r="Y2441" s="6">
        <f t="shared" si="306"/>
        <v>3.2567203224687009E-3</v>
      </c>
      <c r="AA2441">
        <v>3529045</v>
      </c>
      <c r="AB2441">
        <v>26102</v>
      </c>
      <c r="AD2441" t="s">
        <v>2</v>
      </c>
      <c r="AE2441">
        <v>42</v>
      </c>
      <c r="AF2441">
        <v>1</v>
      </c>
      <c r="AH2441" t="s">
        <v>5987</v>
      </c>
      <c r="AI2441" t="s">
        <v>5986</v>
      </c>
      <c r="AJ2441" t="s">
        <v>5985</v>
      </c>
      <c r="AK2441" t="s">
        <v>5984</v>
      </c>
      <c r="AL2441">
        <v>2</v>
      </c>
      <c r="AM2441" s="5">
        <f t="shared" si="307"/>
        <v>0.2</v>
      </c>
      <c r="AN2441" s="4">
        <f t="shared" si="308"/>
        <v>3.0291556228701253E-4</v>
      </c>
      <c r="AO2441" s="3"/>
      <c r="AP2441">
        <v>0</v>
      </c>
      <c r="AR2441" t="s">
        <v>1</v>
      </c>
      <c r="AT2441" s="2" t="s">
        <v>0</v>
      </c>
      <c r="AU2441" s="1">
        <f t="shared" si="309"/>
        <v>0.23705788944141942</v>
      </c>
      <c r="AV2441" s="1">
        <f t="shared" si="310"/>
        <v>0.17798179423778568</v>
      </c>
      <c r="AW2441" s="1">
        <f t="shared" si="311"/>
        <v>0.11890569903415188</v>
      </c>
    </row>
    <row r="2442" spans="1:49" x14ac:dyDescent="0.2">
      <c r="A2442">
        <v>2440</v>
      </c>
      <c r="B2442" t="s">
        <v>5983</v>
      </c>
      <c r="F2442" t="s">
        <v>5982</v>
      </c>
      <c r="G2442" t="s">
        <v>6</v>
      </c>
      <c r="H2442" t="s">
        <v>5</v>
      </c>
      <c r="I2442" t="s">
        <v>5981</v>
      </c>
      <c r="J2442">
        <v>60031106</v>
      </c>
      <c r="K2442" t="s">
        <v>1113</v>
      </c>
      <c r="L2442" t="s">
        <v>1112</v>
      </c>
      <c r="M2442" t="s">
        <v>1111</v>
      </c>
      <c r="N2442">
        <v>2</v>
      </c>
      <c r="O2442" t="s">
        <v>5980</v>
      </c>
      <c r="P2442" t="s">
        <v>5979</v>
      </c>
      <c r="Q2442" t="s">
        <v>2854</v>
      </c>
      <c r="R2442" s="7">
        <v>41102</v>
      </c>
      <c r="S2442" s="8">
        <f t="shared" si="304"/>
        <v>2012</v>
      </c>
      <c r="T2442" s="8">
        <v>2012</v>
      </c>
      <c r="U2442" s="8">
        <f t="shared" si="305"/>
        <v>10</v>
      </c>
      <c r="V2442" s="7">
        <v>2012</v>
      </c>
      <c r="W2442" t="s">
        <v>5978</v>
      </c>
      <c r="X2442" s="2">
        <v>0.122</v>
      </c>
      <c r="Y2442" s="6">
        <f t="shared" si="306"/>
        <v>3.2567203224687009E-3</v>
      </c>
      <c r="AA2442">
        <v>3529045</v>
      </c>
      <c r="AB2442">
        <v>26102</v>
      </c>
      <c r="AD2442" t="s">
        <v>2</v>
      </c>
      <c r="AE2442">
        <v>42</v>
      </c>
      <c r="AF2442">
        <v>1</v>
      </c>
      <c r="AH2442" t="s">
        <v>5977</v>
      </c>
      <c r="AI2442" t="s">
        <v>5976</v>
      </c>
      <c r="AJ2442" t="s">
        <v>5975</v>
      </c>
      <c r="AK2442" t="s">
        <v>5974</v>
      </c>
      <c r="AL2442">
        <v>2</v>
      </c>
      <c r="AM2442" s="5">
        <f t="shared" si="307"/>
        <v>0.2</v>
      </c>
      <c r="AN2442" s="4">
        <f t="shared" si="308"/>
        <v>3.0291556228701253E-4</v>
      </c>
      <c r="AO2442" s="3"/>
      <c r="AP2442">
        <v>0</v>
      </c>
      <c r="AR2442" t="s">
        <v>1</v>
      </c>
      <c r="AT2442" s="2" t="s">
        <v>0</v>
      </c>
      <c r="AU2442" s="1">
        <f t="shared" si="309"/>
        <v>0.23705788944141942</v>
      </c>
      <c r="AV2442" s="1">
        <f t="shared" si="310"/>
        <v>0.17798179423778568</v>
      </c>
      <c r="AW2442" s="1">
        <f t="shared" si="311"/>
        <v>0.11890569903415188</v>
      </c>
    </row>
    <row r="2443" spans="1:49" x14ac:dyDescent="0.2">
      <c r="A2443">
        <v>2441</v>
      </c>
      <c r="B2443" t="s">
        <v>5973</v>
      </c>
      <c r="C2443" t="s">
        <v>5972</v>
      </c>
      <c r="F2443" t="s">
        <v>5971</v>
      </c>
      <c r="G2443" t="s">
        <v>6</v>
      </c>
      <c r="H2443" t="s">
        <v>5</v>
      </c>
      <c r="I2443" t="s">
        <v>512</v>
      </c>
      <c r="J2443" t="s">
        <v>5970</v>
      </c>
      <c r="K2443" t="s">
        <v>5969</v>
      </c>
      <c r="L2443" t="s">
        <v>5968</v>
      </c>
      <c r="M2443" t="s">
        <v>262</v>
      </c>
      <c r="N2443">
        <v>4</v>
      </c>
      <c r="O2443" t="s">
        <v>5967</v>
      </c>
      <c r="P2443" t="s">
        <v>5966</v>
      </c>
      <c r="Q2443" t="s">
        <v>5965</v>
      </c>
      <c r="R2443" s="7">
        <v>41101</v>
      </c>
      <c r="S2443" s="8">
        <f t="shared" si="304"/>
        <v>2012</v>
      </c>
      <c r="T2443" s="8">
        <v>2012</v>
      </c>
      <c r="U2443" s="8">
        <f t="shared" si="305"/>
        <v>10</v>
      </c>
      <c r="V2443" s="7">
        <v>41101</v>
      </c>
      <c r="W2443" t="s">
        <v>1509</v>
      </c>
      <c r="X2443" s="2">
        <v>4.8529999999999998</v>
      </c>
      <c r="Y2443" s="6">
        <f t="shared" si="306"/>
        <v>0.12954806331918528</v>
      </c>
      <c r="AA2443">
        <v>15306984</v>
      </c>
      <c r="AB2443">
        <v>17853</v>
      </c>
      <c r="AC2443">
        <v>15306992</v>
      </c>
      <c r="AD2443" t="s">
        <v>2</v>
      </c>
      <c r="AE2443">
        <v>12</v>
      </c>
      <c r="AF2443">
        <v>7</v>
      </c>
      <c r="AH2443" t="s">
        <v>5964</v>
      </c>
      <c r="AI2443" t="s">
        <v>5963</v>
      </c>
      <c r="AJ2443" t="s">
        <v>5962</v>
      </c>
      <c r="AK2443" t="s">
        <v>5961</v>
      </c>
      <c r="AL2443">
        <v>95</v>
      </c>
      <c r="AM2443" s="5">
        <f t="shared" si="307"/>
        <v>9.5</v>
      </c>
      <c r="AN2443" s="4">
        <f t="shared" si="308"/>
        <v>1.4388489208633094E-2</v>
      </c>
      <c r="AO2443" s="3"/>
      <c r="AP2443">
        <v>0</v>
      </c>
      <c r="AR2443" t="s">
        <v>1</v>
      </c>
      <c r="AT2443" s="2">
        <v>11.189</v>
      </c>
      <c r="AU2443" s="1">
        <f t="shared" si="309"/>
        <v>9.5000191086019612</v>
      </c>
      <c r="AV2443" s="1">
        <f t="shared" si="310"/>
        <v>7.1968276263909186</v>
      </c>
      <c r="AW2443" s="1">
        <f t="shared" si="311"/>
        <v>4.893636144179875</v>
      </c>
    </row>
    <row r="2444" spans="1:49" x14ac:dyDescent="0.2">
      <c r="A2444">
        <v>2442</v>
      </c>
      <c r="B2444" t="s">
        <v>5960</v>
      </c>
      <c r="C2444" t="s">
        <v>5959</v>
      </c>
      <c r="F2444" t="s">
        <v>5958</v>
      </c>
      <c r="G2444" t="s">
        <v>6</v>
      </c>
      <c r="H2444" t="s">
        <v>5</v>
      </c>
      <c r="I2444" t="s">
        <v>5957</v>
      </c>
      <c r="J2444" t="s">
        <v>5956</v>
      </c>
      <c r="K2444" t="s">
        <v>5955</v>
      </c>
      <c r="L2444" t="s">
        <v>5954</v>
      </c>
      <c r="M2444" t="s">
        <v>337</v>
      </c>
      <c r="N2444">
        <v>6</v>
      </c>
      <c r="O2444" t="s">
        <v>5953</v>
      </c>
      <c r="P2444" t="s">
        <v>5952</v>
      </c>
      <c r="Q2444" t="s">
        <v>5951</v>
      </c>
      <c r="R2444" s="7">
        <v>41101</v>
      </c>
      <c r="S2444" s="8">
        <f t="shared" si="304"/>
        <v>2012</v>
      </c>
      <c r="T2444" s="8">
        <v>2012</v>
      </c>
      <c r="U2444" s="8">
        <f t="shared" si="305"/>
        <v>10</v>
      </c>
      <c r="V2444" s="7">
        <v>41101</v>
      </c>
      <c r="W2444" t="s">
        <v>1509</v>
      </c>
      <c r="X2444" s="2">
        <v>4.8529999999999998</v>
      </c>
      <c r="Y2444" s="6">
        <f t="shared" si="306"/>
        <v>0.12954806331918528</v>
      </c>
      <c r="AA2444">
        <v>15306984</v>
      </c>
      <c r="AB2444">
        <v>17853</v>
      </c>
      <c r="AC2444">
        <v>15306992</v>
      </c>
      <c r="AD2444" t="s">
        <v>2</v>
      </c>
      <c r="AE2444">
        <v>12</v>
      </c>
      <c r="AF2444">
        <v>7</v>
      </c>
      <c r="AH2444" t="s">
        <v>5950</v>
      </c>
      <c r="AI2444" t="s">
        <v>5949</v>
      </c>
      <c r="AJ2444" t="s">
        <v>5948</v>
      </c>
      <c r="AK2444" t="s">
        <v>5947</v>
      </c>
      <c r="AL2444">
        <v>527</v>
      </c>
      <c r="AM2444" s="5">
        <f t="shared" si="307"/>
        <v>52.7</v>
      </c>
      <c r="AN2444" s="4">
        <f t="shared" si="308"/>
        <v>7.9818250662627793E-2</v>
      </c>
      <c r="AO2444" s="3"/>
      <c r="AP2444">
        <v>0</v>
      </c>
      <c r="AR2444" t="s">
        <v>1</v>
      </c>
      <c r="AT2444" s="2">
        <v>11.189</v>
      </c>
      <c r="AU2444" s="1">
        <f t="shared" si="309"/>
        <v>11.462911952221804</v>
      </c>
      <c r="AV2444" s="1">
        <f t="shared" si="310"/>
        <v>10.468315699090654</v>
      </c>
      <c r="AW2444" s="1">
        <f t="shared" si="311"/>
        <v>9.4737194459595031</v>
      </c>
    </row>
    <row r="2445" spans="1:49" x14ac:dyDescent="0.2">
      <c r="A2445">
        <v>2443</v>
      </c>
      <c r="B2445" t="s">
        <v>5946</v>
      </c>
      <c r="C2445" t="s">
        <v>5945</v>
      </c>
      <c r="F2445" t="s">
        <v>5944</v>
      </c>
      <c r="G2445" t="s">
        <v>6</v>
      </c>
      <c r="H2445" t="s">
        <v>5</v>
      </c>
      <c r="I2445" t="s">
        <v>5943</v>
      </c>
      <c r="J2445" t="s">
        <v>648</v>
      </c>
      <c r="K2445" t="s">
        <v>647</v>
      </c>
      <c r="L2445" t="s">
        <v>646</v>
      </c>
      <c r="M2445" t="s">
        <v>438</v>
      </c>
      <c r="N2445">
        <v>4</v>
      </c>
      <c r="O2445" t="s">
        <v>5942</v>
      </c>
      <c r="P2445" t="s">
        <v>5941</v>
      </c>
      <c r="Q2445" t="s">
        <v>5940</v>
      </c>
      <c r="R2445" s="7">
        <v>41101</v>
      </c>
      <c r="S2445" s="8">
        <f t="shared" si="304"/>
        <v>2012</v>
      </c>
      <c r="T2445" s="8">
        <v>2012</v>
      </c>
      <c r="U2445" s="8">
        <f t="shared" si="305"/>
        <v>10</v>
      </c>
      <c r="V2445" s="7">
        <v>41101</v>
      </c>
      <c r="W2445" t="s">
        <v>1509</v>
      </c>
      <c r="X2445" s="2">
        <v>4.8529999999999998</v>
      </c>
      <c r="Y2445" s="6">
        <f t="shared" si="306"/>
        <v>0.12954806331918528</v>
      </c>
      <c r="AA2445">
        <v>15306984</v>
      </c>
      <c r="AB2445">
        <v>17853</v>
      </c>
      <c r="AC2445">
        <v>15306992</v>
      </c>
      <c r="AD2445" t="s">
        <v>2</v>
      </c>
      <c r="AE2445">
        <v>12</v>
      </c>
      <c r="AF2445">
        <v>7</v>
      </c>
      <c r="AH2445" t="s">
        <v>5939</v>
      </c>
      <c r="AI2445" t="s">
        <v>5938</v>
      </c>
      <c r="AJ2445" t="s">
        <v>5937</v>
      </c>
      <c r="AK2445" t="s">
        <v>5936</v>
      </c>
      <c r="AL2445">
        <v>143</v>
      </c>
      <c r="AM2445" s="5">
        <f t="shared" si="307"/>
        <v>14.3</v>
      </c>
      <c r="AN2445" s="4">
        <f t="shared" si="308"/>
        <v>2.1658462703521394E-2</v>
      </c>
      <c r="AO2445" s="3"/>
      <c r="AP2445">
        <v>0</v>
      </c>
      <c r="AR2445" t="s">
        <v>1</v>
      </c>
      <c r="AT2445" s="2">
        <v>11.189</v>
      </c>
      <c r="AU2445" s="1">
        <f t="shared" si="309"/>
        <v>9.7181183134486115</v>
      </c>
      <c r="AV2445" s="1">
        <f t="shared" si="310"/>
        <v>7.5603263011353334</v>
      </c>
      <c r="AW2445" s="1">
        <f t="shared" si="311"/>
        <v>5.4025342888220553</v>
      </c>
    </row>
    <row r="2446" spans="1:49" x14ac:dyDescent="0.2">
      <c r="A2446">
        <v>2444</v>
      </c>
      <c r="B2446" t="s">
        <v>5935</v>
      </c>
      <c r="C2446" t="s">
        <v>5934</v>
      </c>
      <c r="D2446" t="s">
        <v>5933</v>
      </c>
      <c r="E2446">
        <v>22497703</v>
      </c>
      <c r="F2446" t="s">
        <v>5932</v>
      </c>
      <c r="G2446" t="s">
        <v>6</v>
      </c>
      <c r="H2446" t="s">
        <v>5</v>
      </c>
      <c r="I2446" t="s">
        <v>5931</v>
      </c>
      <c r="J2446" t="s">
        <v>5930</v>
      </c>
      <c r="K2446" t="s">
        <v>5929</v>
      </c>
      <c r="L2446" t="s">
        <v>476</v>
      </c>
      <c r="M2446" t="s">
        <v>475</v>
      </c>
      <c r="N2446">
        <v>6</v>
      </c>
      <c r="O2446" t="s">
        <v>5928</v>
      </c>
      <c r="P2446" t="s">
        <v>5927</v>
      </c>
      <c r="Q2446" t="s">
        <v>5926</v>
      </c>
      <c r="R2446" s="7">
        <v>41100</v>
      </c>
      <c r="S2446" s="8">
        <f t="shared" si="304"/>
        <v>2012</v>
      </c>
      <c r="T2446" s="8">
        <v>2012</v>
      </c>
      <c r="U2446" s="8">
        <f t="shared" si="305"/>
        <v>10</v>
      </c>
      <c r="V2446" s="7">
        <v>41100</v>
      </c>
      <c r="W2446" t="s">
        <v>2914</v>
      </c>
      <c r="X2446" s="2">
        <v>0.91200000000000003</v>
      </c>
      <c r="Y2446" s="6">
        <f t="shared" si="306"/>
        <v>2.4345319131897174E-2</v>
      </c>
      <c r="AA2446">
        <v>3790738</v>
      </c>
      <c r="AB2446">
        <v>27743</v>
      </c>
      <c r="AC2446">
        <v>18726283</v>
      </c>
      <c r="AD2446" t="s">
        <v>2</v>
      </c>
      <c r="AE2446">
        <v>220</v>
      </c>
      <c r="AF2446" s="10">
        <v>44256</v>
      </c>
      <c r="AH2446" t="s">
        <v>5925</v>
      </c>
      <c r="AI2446" t="s">
        <v>5924</v>
      </c>
      <c r="AJ2446" t="s">
        <v>5923</v>
      </c>
      <c r="AK2446" t="s">
        <v>5922</v>
      </c>
      <c r="AL2446">
        <v>71</v>
      </c>
      <c r="AM2446" s="5">
        <f t="shared" si="307"/>
        <v>7.1</v>
      </c>
      <c r="AN2446" s="4">
        <f t="shared" si="308"/>
        <v>1.0753502461188943E-2</v>
      </c>
      <c r="AO2446" s="3"/>
      <c r="AP2446">
        <v>1</v>
      </c>
      <c r="AQ2446" t="s">
        <v>426</v>
      </c>
      <c r="AR2446" t="s">
        <v>1</v>
      </c>
      <c r="AS2446" t="s">
        <v>5921</v>
      </c>
      <c r="AT2446" s="2">
        <v>2.395</v>
      </c>
      <c r="AU2446" s="1">
        <f t="shared" si="309"/>
        <v>2.0267774130684706</v>
      </c>
      <c r="AV2446" s="1">
        <f t="shared" si="310"/>
        <v>1.7549410796543059</v>
      </c>
      <c r="AW2446" s="1">
        <f t="shared" si="311"/>
        <v>1.4831047462401412</v>
      </c>
    </row>
    <row r="2447" spans="1:49" x14ac:dyDescent="0.2">
      <c r="A2447">
        <v>2445</v>
      </c>
      <c r="B2447" t="s">
        <v>5920</v>
      </c>
      <c r="C2447" t="s">
        <v>5919</v>
      </c>
      <c r="D2447" t="s">
        <v>5918</v>
      </c>
      <c r="F2447" t="s">
        <v>5917</v>
      </c>
      <c r="G2447" t="s">
        <v>6</v>
      </c>
      <c r="H2447" t="s">
        <v>5</v>
      </c>
      <c r="I2447" t="s">
        <v>5916</v>
      </c>
      <c r="J2447">
        <v>60026134</v>
      </c>
      <c r="K2447" t="s">
        <v>1578</v>
      </c>
      <c r="L2447" t="s">
        <v>1577</v>
      </c>
      <c r="M2447" t="s">
        <v>21</v>
      </c>
      <c r="N2447">
        <v>4</v>
      </c>
      <c r="O2447" t="s">
        <v>5915</v>
      </c>
      <c r="P2447" t="s">
        <v>5914</v>
      </c>
      <c r="Q2447" t="s">
        <v>1576</v>
      </c>
      <c r="R2447" s="7">
        <v>41100</v>
      </c>
      <c r="S2447" s="8">
        <f t="shared" si="304"/>
        <v>2012</v>
      </c>
      <c r="T2447" s="8">
        <v>2012</v>
      </c>
      <c r="U2447" s="8">
        <f t="shared" si="305"/>
        <v>10</v>
      </c>
      <c r="V2447" s="7">
        <v>41100</v>
      </c>
      <c r="W2447" t="s">
        <v>2914</v>
      </c>
      <c r="X2447" s="2">
        <v>0.91200000000000003</v>
      </c>
      <c r="Y2447" s="6">
        <f t="shared" si="306"/>
        <v>2.4345319131897174E-2</v>
      </c>
      <c r="AA2447">
        <v>3790738</v>
      </c>
      <c r="AB2447">
        <v>27743</v>
      </c>
      <c r="AC2447">
        <v>18726283</v>
      </c>
      <c r="AD2447" t="s">
        <v>2</v>
      </c>
      <c r="AE2447">
        <v>220</v>
      </c>
      <c r="AF2447" s="10">
        <v>44256</v>
      </c>
      <c r="AH2447" t="s">
        <v>5913</v>
      </c>
      <c r="AI2447" t="s">
        <v>5912</v>
      </c>
      <c r="AJ2447" t="s">
        <v>5911</v>
      </c>
      <c r="AK2447" t="s">
        <v>5910</v>
      </c>
      <c r="AL2447">
        <v>13</v>
      </c>
      <c r="AM2447" s="5">
        <f t="shared" si="307"/>
        <v>1.3</v>
      </c>
      <c r="AN2447" s="4">
        <f t="shared" si="308"/>
        <v>1.9689511548655813E-3</v>
      </c>
      <c r="AO2447" s="3"/>
      <c r="AP2447">
        <v>0</v>
      </c>
      <c r="AQ2447" t="s">
        <v>462</v>
      </c>
      <c r="AR2447" t="s">
        <v>5909</v>
      </c>
      <c r="AS2447" t="s">
        <v>461</v>
      </c>
      <c r="AT2447" s="2">
        <v>2.395</v>
      </c>
      <c r="AU2447" s="1">
        <f t="shared" si="309"/>
        <v>1.7632408738787697</v>
      </c>
      <c r="AV2447" s="1">
        <f t="shared" si="310"/>
        <v>1.3157135143381378</v>
      </c>
      <c r="AW2447" s="1">
        <f t="shared" si="311"/>
        <v>0.86818615479750583</v>
      </c>
    </row>
    <row r="2448" spans="1:49" x14ac:dyDescent="0.2">
      <c r="A2448">
        <v>2446</v>
      </c>
      <c r="B2448" t="s">
        <v>5908</v>
      </c>
      <c r="C2448" t="s">
        <v>5907</v>
      </c>
      <c r="F2448" t="s">
        <v>5906</v>
      </c>
      <c r="G2448" t="s">
        <v>6</v>
      </c>
      <c r="H2448" t="s">
        <v>5</v>
      </c>
      <c r="I2448" t="s">
        <v>5905</v>
      </c>
      <c r="J2448">
        <v>60032053</v>
      </c>
      <c r="K2448" t="s">
        <v>3230</v>
      </c>
      <c r="L2448" t="s">
        <v>300</v>
      </c>
      <c r="M2448" t="s">
        <v>299</v>
      </c>
      <c r="N2448">
        <v>3</v>
      </c>
      <c r="O2448" t="s">
        <v>5904</v>
      </c>
      <c r="P2448" t="s">
        <v>5903</v>
      </c>
      <c r="Q2448" t="s">
        <v>3227</v>
      </c>
      <c r="R2448" s="7">
        <v>41099</v>
      </c>
      <c r="S2448" s="8">
        <f t="shared" si="304"/>
        <v>2012</v>
      </c>
      <c r="T2448" s="8">
        <v>2012</v>
      </c>
      <c r="U2448" s="8">
        <f t="shared" si="305"/>
        <v>10</v>
      </c>
      <c r="V2448" s="7">
        <v>41099</v>
      </c>
      <c r="W2448" t="s">
        <v>1189</v>
      </c>
      <c r="X2448" s="2">
        <v>0.22500000000000001</v>
      </c>
      <c r="Y2448" s="6">
        <f t="shared" si="306"/>
        <v>6.0062464963562111E-3</v>
      </c>
      <c r="AA2448">
        <v>2726343</v>
      </c>
      <c r="AB2448">
        <v>16128</v>
      </c>
      <c r="AC2448" t="s">
        <v>1475</v>
      </c>
      <c r="AD2448" t="s">
        <v>2</v>
      </c>
      <c r="AE2448">
        <v>32</v>
      </c>
      <c r="AF2448">
        <v>5</v>
      </c>
      <c r="AH2448" t="s">
        <v>5902</v>
      </c>
      <c r="AI2448" t="s">
        <v>5901</v>
      </c>
      <c r="AJ2448" t="s">
        <v>5900</v>
      </c>
      <c r="AK2448" t="s">
        <v>5899</v>
      </c>
      <c r="AL2448">
        <v>6</v>
      </c>
      <c r="AM2448" s="5">
        <f t="shared" si="307"/>
        <v>0.6</v>
      </c>
      <c r="AN2448" s="4">
        <f t="shared" si="308"/>
        <v>9.0874668686103744E-4</v>
      </c>
      <c r="AO2448" s="3"/>
      <c r="AP2448">
        <v>0</v>
      </c>
      <c r="AR2448" t="s">
        <v>1</v>
      </c>
      <c r="AT2448" s="2">
        <v>1.099</v>
      </c>
      <c r="AU2448" s="1">
        <f t="shared" si="309"/>
        <v>0.44769965535076583</v>
      </c>
      <c r="AV2448" s="1">
        <f t="shared" si="310"/>
        <v>0.34574965916086242</v>
      </c>
      <c r="AW2448" s="1">
        <f t="shared" si="311"/>
        <v>0.24379966297095895</v>
      </c>
    </row>
    <row r="2449" spans="1:49" x14ac:dyDescent="0.2">
      <c r="A2449">
        <v>2447</v>
      </c>
      <c r="B2449" t="s">
        <v>5898</v>
      </c>
      <c r="C2449" t="s">
        <v>5897</v>
      </c>
      <c r="F2449" t="s">
        <v>5896</v>
      </c>
      <c r="G2449" t="s">
        <v>6</v>
      </c>
      <c r="H2449" t="s">
        <v>5</v>
      </c>
      <c r="I2449" t="s">
        <v>2534</v>
      </c>
      <c r="J2449" t="s">
        <v>5895</v>
      </c>
      <c r="K2449" t="s">
        <v>5894</v>
      </c>
      <c r="L2449" t="s">
        <v>5893</v>
      </c>
      <c r="M2449" t="s">
        <v>5892</v>
      </c>
      <c r="N2449">
        <v>4</v>
      </c>
      <c r="O2449" t="s">
        <v>5891</v>
      </c>
      <c r="P2449" t="s">
        <v>5890</v>
      </c>
      <c r="Q2449" t="s">
        <v>5889</v>
      </c>
      <c r="R2449" s="7">
        <v>41099</v>
      </c>
      <c r="S2449" s="8">
        <f t="shared" si="304"/>
        <v>2012</v>
      </c>
      <c r="T2449" s="8">
        <v>2012</v>
      </c>
      <c r="U2449" s="8">
        <f t="shared" si="305"/>
        <v>10</v>
      </c>
      <c r="V2449" s="7">
        <v>41099</v>
      </c>
      <c r="W2449" t="s">
        <v>1189</v>
      </c>
      <c r="X2449" s="2">
        <v>0.22500000000000001</v>
      </c>
      <c r="Y2449" s="6">
        <f t="shared" si="306"/>
        <v>6.0062464963562111E-3</v>
      </c>
      <c r="AA2449">
        <v>2726343</v>
      </c>
      <c r="AB2449">
        <v>16128</v>
      </c>
      <c r="AC2449" t="s">
        <v>1475</v>
      </c>
      <c r="AD2449" t="s">
        <v>2</v>
      </c>
      <c r="AE2449">
        <v>32</v>
      </c>
      <c r="AF2449">
        <v>5</v>
      </c>
      <c r="AH2449" t="s">
        <v>5888</v>
      </c>
      <c r="AI2449" t="s">
        <v>5887</v>
      </c>
      <c r="AJ2449" t="s">
        <v>5886</v>
      </c>
      <c r="AK2449" t="s">
        <v>5885</v>
      </c>
      <c r="AL2449">
        <v>1</v>
      </c>
      <c r="AM2449" s="5">
        <f t="shared" si="307"/>
        <v>0.1</v>
      </c>
      <c r="AN2449" s="4">
        <f t="shared" si="308"/>
        <v>1.5145778114350627E-4</v>
      </c>
      <c r="AO2449" s="3"/>
      <c r="AP2449">
        <v>0</v>
      </c>
      <c r="AQ2449" t="s">
        <v>5884</v>
      </c>
      <c r="AR2449" t="s">
        <v>1</v>
      </c>
      <c r="AS2449" t="s">
        <v>2561</v>
      </c>
      <c r="AT2449" s="2">
        <v>1.099</v>
      </c>
      <c r="AU2449" s="1">
        <f t="shared" si="309"/>
        <v>0.42498098817923996</v>
      </c>
      <c r="AV2449" s="1">
        <f t="shared" si="310"/>
        <v>0.30788521387498591</v>
      </c>
      <c r="AW2449" s="1">
        <f t="shared" si="311"/>
        <v>0.19078943957073177</v>
      </c>
    </row>
    <row r="2450" spans="1:49" x14ac:dyDescent="0.2">
      <c r="A2450">
        <v>2448</v>
      </c>
      <c r="B2450" t="s">
        <v>5883</v>
      </c>
      <c r="C2450" t="s">
        <v>5882</v>
      </c>
      <c r="F2450" t="s">
        <v>5881</v>
      </c>
      <c r="G2450" t="s">
        <v>6</v>
      </c>
      <c r="H2450" t="s">
        <v>5</v>
      </c>
      <c r="I2450" t="s">
        <v>5880</v>
      </c>
      <c r="J2450">
        <v>60002222</v>
      </c>
      <c r="K2450" t="s">
        <v>2196</v>
      </c>
      <c r="L2450" t="s">
        <v>2195</v>
      </c>
      <c r="M2450" t="s">
        <v>16</v>
      </c>
      <c r="N2450">
        <v>6</v>
      </c>
      <c r="O2450" t="s">
        <v>5879</v>
      </c>
      <c r="P2450" t="s">
        <v>5878</v>
      </c>
      <c r="Q2450" t="s">
        <v>2194</v>
      </c>
      <c r="R2450" s="7">
        <v>41099</v>
      </c>
      <c r="S2450" s="8">
        <f t="shared" si="304"/>
        <v>2012</v>
      </c>
      <c r="T2450" s="8">
        <v>2012</v>
      </c>
      <c r="U2450" s="8">
        <f t="shared" si="305"/>
        <v>10</v>
      </c>
      <c r="V2450" s="7">
        <v>41099</v>
      </c>
      <c r="W2450" t="s">
        <v>1189</v>
      </c>
      <c r="X2450" s="2">
        <v>0.22500000000000001</v>
      </c>
      <c r="Y2450" s="6">
        <f t="shared" si="306"/>
        <v>6.0062464963562111E-3</v>
      </c>
      <c r="AA2450">
        <v>2726343</v>
      </c>
      <c r="AB2450">
        <v>16128</v>
      </c>
      <c r="AC2450" t="s">
        <v>1475</v>
      </c>
      <c r="AD2450" t="s">
        <v>2</v>
      </c>
      <c r="AE2450">
        <v>32</v>
      </c>
      <c r="AF2450">
        <v>5</v>
      </c>
      <c r="AH2450" t="s">
        <v>2180</v>
      </c>
      <c r="AI2450" t="s">
        <v>5877</v>
      </c>
      <c r="AJ2450" t="s">
        <v>5876</v>
      </c>
      <c r="AK2450" t="s">
        <v>5875</v>
      </c>
      <c r="AL2450">
        <v>3</v>
      </c>
      <c r="AM2450" s="5">
        <f t="shared" si="307"/>
        <v>0.3</v>
      </c>
      <c r="AN2450" s="4">
        <f t="shared" si="308"/>
        <v>4.5437334343051872E-4</v>
      </c>
      <c r="AO2450" s="3"/>
      <c r="AP2450">
        <v>0</v>
      </c>
      <c r="AQ2450" t="s">
        <v>251</v>
      </c>
      <c r="AR2450" t="s">
        <v>5874</v>
      </c>
      <c r="AS2450" t="s">
        <v>250</v>
      </c>
      <c r="AT2450" s="2">
        <v>1.099</v>
      </c>
      <c r="AU2450" s="1">
        <f t="shared" si="309"/>
        <v>0.4340684550478503</v>
      </c>
      <c r="AV2450" s="1">
        <f t="shared" si="310"/>
        <v>0.32303099198933649</v>
      </c>
      <c r="AW2450" s="1">
        <f t="shared" si="311"/>
        <v>0.21199352893082266</v>
      </c>
    </row>
    <row r="2451" spans="1:49" x14ac:dyDescent="0.2">
      <c r="A2451">
        <v>2449</v>
      </c>
      <c r="B2451" t="s">
        <v>5873</v>
      </c>
      <c r="C2451" t="s">
        <v>5872</v>
      </c>
      <c r="F2451" t="s">
        <v>5871</v>
      </c>
      <c r="G2451" t="s">
        <v>6</v>
      </c>
      <c r="H2451" t="s">
        <v>5</v>
      </c>
      <c r="I2451" t="s">
        <v>5870</v>
      </c>
      <c r="J2451">
        <v>60010065</v>
      </c>
      <c r="K2451" t="s">
        <v>2458</v>
      </c>
      <c r="L2451" t="s">
        <v>2457</v>
      </c>
      <c r="M2451" t="s">
        <v>12</v>
      </c>
      <c r="N2451">
        <v>2</v>
      </c>
      <c r="O2451" t="s">
        <v>5869</v>
      </c>
      <c r="P2451" t="s">
        <v>5868</v>
      </c>
      <c r="Q2451" t="s">
        <v>5867</v>
      </c>
      <c r="R2451" s="7">
        <v>41099</v>
      </c>
      <c r="S2451" s="8">
        <f t="shared" si="304"/>
        <v>2012</v>
      </c>
      <c r="T2451" s="8">
        <v>2012</v>
      </c>
      <c r="U2451" s="8">
        <f t="shared" si="305"/>
        <v>10</v>
      </c>
      <c r="V2451" s="7">
        <v>41099</v>
      </c>
      <c r="W2451" t="s">
        <v>1476</v>
      </c>
      <c r="X2451" s="2">
        <v>1.1819999999999999</v>
      </c>
      <c r="Y2451" s="6">
        <f t="shared" si="306"/>
        <v>3.1552814927524625E-2</v>
      </c>
      <c r="AA2451">
        <v>36951</v>
      </c>
      <c r="AB2451">
        <v>27030</v>
      </c>
      <c r="AD2451" t="s">
        <v>2</v>
      </c>
      <c r="AE2451">
        <v>101</v>
      </c>
      <c r="AF2451">
        <v>2</v>
      </c>
      <c r="AG2451">
        <v>24107</v>
      </c>
      <c r="AI2451" t="s">
        <v>5866</v>
      </c>
      <c r="AK2451" t="s">
        <v>5865</v>
      </c>
      <c r="AL2451">
        <v>32</v>
      </c>
      <c r="AM2451" s="5">
        <f t="shared" si="307"/>
        <v>3.2</v>
      </c>
      <c r="AN2451" s="4">
        <f t="shared" si="308"/>
        <v>4.8466489965922005E-3</v>
      </c>
      <c r="AO2451" s="3"/>
      <c r="AP2451">
        <v>0</v>
      </c>
      <c r="AQ2451" t="s">
        <v>255</v>
      </c>
      <c r="AR2451" t="s">
        <v>5864</v>
      </c>
      <c r="AS2451" t="s">
        <v>254</v>
      </c>
      <c r="AT2451" s="2">
        <v>3.7909999999999999</v>
      </c>
      <c r="AU2451" s="1">
        <f t="shared" si="309"/>
        <v>2.3540965148244895</v>
      </c>
      <c r="AV2451" s="1">
        <f t="shared" si="310"/>
        <v>1.8199731962058412</v>
      </c>
      <c r="AW2451" s="1">
        <f t="shared" si="311"/>
        <v>1.2858498775871929</v>
      </c>
    </row>
    <row r="2452" spans="1:49" x14ac:dyDescent="0.2">
      <c r="A2452">
        <v>2450</v>
      </c>
      <c r="B2452" t="s">
        <v>5863</v>
      </c>
      <c r="C2452" t="s">
        <v>5862</v>
      </c>
      <c r="F2452" t="s">
        <v>5861</v>
      </c>
      <c r="G2452" t="s">
        <v>6</v>
      </c>
      <c r="H2452" t="s">
        <v>5</v>
      </c>
      <c r="I2452" t="s">
        <v>5860</v>
      </c>
      <c r="J2452" t="s">
        <v>5859</v>
      </c>
      <c r="K2452" t="s">
        <v>5858</v>
      </c>
      <c r="L2452" t="s">
        <v>5857</v>
      </c>
      <c r="M2452" t="s">
        <v>5856</v>
      </c>
      <c r="N2452">
        <v>3</v>
      </c>
      <c r="O2452" t="s">
        <v>5855</v>
      </c>
      <c r="P2452" t="s">
        <v>5854</v>
      </c>
      <c r="Q2452" t="s">
        <v>5853</v>
      </c>
      <c r="R2452" s="7">
        <v>41099</v>
      </c>
      <c r="S2452" s="8">
        <f t="shared" si="304"/>
        <v>2012</v>
      </c>
      <c r="T2452" s="8">
        <v>2012</v>
      </c>
      <c r="U2452" s="8">
        <f t="shared" si="305"/>
        <v>10</v>
      </c>
      <c r="V2452" s="7">
        <v>41099</v>
      </c>
      <c r="W2452" t="s">
        <v>1189</v>
      </c>
      <c r="X2452" s="2">
        <v>0.22500000000000001</v>
      </c>
      <c r="Y2452" s="6">
        <f t="shared" si="306"/>
        <v>6.0062464963562111E-3</v>
      </c>
      <c r="AA2452">
        <v>2726343</v>
      </c>
      <c r="AB2452">
        <v>16128</v>
      </c>
      <c r="AC2452" t="s">
        <v>1475</v>
      </c>
      <c r="AD2452" t="s">
        <v>2</v>
      </c>
      <c r="AE2452">
        <v>32</v>
      </c>
      <c r="AF2452">
        <v>5</v>
      </c>
      <c r="AH2452" t="s">
        <v>5852</v>
      </c>
      <c r="AI2452" t="s">
        <v>5851</v>
      </c>
      <c r="AJ2452" t="s">
        <v>5850</v>
      </c>
      <c r="AK2452" t="s">
        <v>5849</v>
      </c>
      <c r="AL2452">
        <v>0</v>
      </c>
      <c r="AM2452" s="5">
        <f t="shared" si="307"/>
        <v>0</v>
      </c>
      <c r="AN2452" s="4">
        <f t="shared" si="308"/>
        <v>0</v>
      </c>
      <c r="AO2452" s="3"/>
      <c r="AP2452">
        <v>0</v>
      </c>
      <c r="AR2452" t="s">
        <v>1</v>
      </c>
      <c r="AT2452" s="2">
        <v>1.099</v>
      </c>
      <c r="AU2452" s="1">
        <f t="shared" si="309"/>
        <v>0.42043725474493476</v>
      </c>
      <c r="AV2452" s="1">
        <f t="shared" si="310"/>
        <v>0.30031232481781056</v>
      </c>
      <c r="AW2452" s="1">
        <f t="shared" si="311"/>
        <v>0.18018739489068633</v>
      </c>
    </row>
    <row r="2453" spans="1:49" x14ac:dyDescent="0.2">
      <c r="A2453">
        <v>2451</v>
      </c>
      <c r="B2453" t="s">
        <v>5848</v>
      </c>
      <c r="C2453" t="s">
        <v>5847</v>
      </c>
      <c r="F2453" t="s">
        <v>5846</v>
      </c>
      <c r="G2453" t="s">
        <v>6</v>
      </c>
      <c r="H2453" t="s">
        <v>5</v>
      </c>
      <c r="I2453" t="s">
        <v>893</v>
      </c>
      <c r="J2453" t="s">
        <v>5845</v>
      </c>
      <c r="K2453" t="s">
        <v>5844</v>
      </c>
      <c r="L2453" t="s">
        <v>5843</v>
      </c>
      <c r="M2453" t="s">
        <v>2405</v>
      </c>
      <c r="N2453">
        <v>5</v>
      </c>
      <c r="O2453" t="s">
        <v>5842</v>
      </c>
      <c r="P2453" t="s">
        <v>5841</v>
      </c>
      <c r="Q2453" t="s">
        <v>5840</v>
      </c>
      <c r="R2453" s="7">
        <v>41099</v>
      </c>
      <c r="S2453" s="8">
        <f t="shared" si="304"/>
        <v>2012</v>
      </c>
      <c r="T2453" s="8">
        <v>2012</v>
      </c>
      <c r="U2453" s="8">
        <f t="shared" si="305"/>
        <v>10</v>
      </c>
      <c r="V2453" s="7">
        <v>41099</v>
      </c>
      <c r="W2453" t="s">
        <v>1926</v>
      </c>
      <c r="X2453" s="2">
        <v>1.5029999999999999</v>
      </c>
      <c r="Y2453" s="6">
        <f t="shared" si="306"/>
        <v>4.0121726595659483E-2</v>
      </c>
      <c r="AA2453">
        <v>10980121</v>
      </c>
      <c r="AB2453">
        <v>11000153773</v>
      </c>
      <c r="AC2453" t="s">
        <v>1925</v>
      </c>
      <c r="AD2453" t="s">
        <v>2</v>
      </c>
      <c r="AE2453">
        <v>86</v>
      </c>
      <c r="AF2453">
        <v>4</v>
      </c>
      <c r="AG2453">
        <v>45303</v>
      </c>
      <c r="AI2453" t="s">
        <v>5839</v>
      </c>
      <c r="AK2453" t="s">
        <v>5838</v>
      </c>
      <c r="AL2453">
        <v>24</v>
      </c>
      <c r="AM2453" s="5">
        <f t="shared" si="307"/>
        <v>2.4</v>
      </c>
      <c r="AN2453" s="4">
        <f t="shared" si="308"/>
        <v>3.6349867474441497E-3</v>
      </c>
      <c r="AO2453" s="3"/>
      <c r="AP2453">
        <v>0</v>
      </c>
      <c r="AR2453" t="s">
        <v>1</v>
      </c>
      <c r="AT2453" s="2" t="s">
        <v>0</v>
      </c>
      <c r="AU2453" s="1">
        <f t="shared" si="309"/>
        <v>2.9175704641194877</v>
      </c>
      <c r="AV2453" s="1">
        <f t="shared" si="310"/>
        <v>2.1878356671551815</v>
      </c>
      <c r="AW2453" s="1">
        <f t="shared" si="311"/>
        <v>1.4581008701908749</v>
      </c>
    </row>
    <row r="2454" spans="1:49" x14ac:dyDescent="0.2">
      <c r="A2454">
        <v>2452</v>
      </c>
      <c r="B2454" t="s">
        <v>5837</v>
      </c>
      <c r="C2454" t="s">
        <v>5836</v>
      </c>
      <c r="E2454">
        <v>22685072</v>
      </c>
      <c r="F2454" t="s">
        <v>5835</v>
      </c>
      <c r="G2454" t="s">
        <v>6</v>
      </c>
      <c r="H2454" t="s">
        <v>5</v>
      </c>
      <c r="I2454" t="s">
        <v>5834</v>
      </c>
      <c r="J2454" t="s">
        <v>5833</v>
      </c>
      <c r="K2454" t="s">
        <v>5832</v>
      </c>
      <c r="L2454" t="s">
        <v>5831</v>
      </c>
      <c r="M2454" t="s">
        <v>5830</v>
      </c>
      <c r="N2454">
        <v>8</v>
      </c>
      <c r="O2454" t="s">
        <v>5829</v>
      </c>
      <c r="P2454" t="s">
        <v>5828</v>
      </c>
      <c r="Q2454" t="s">
        <v>5827</v>
      </c>
      <c r="R2454" s="7">
        <v>41099</v>
      </c>
      <c r="S2454" s="8">
        <f t="shared" si="304"/>
        <v>2012</v>
      </c>
      <c r="T2454" s="8">
        <v>2012</v>
      </c>
      <c r="U2454" s="8">
        <f t="shared" si="305"/>
        <v>10</v>
      </c>
      <c r="V2454" s="7">
        <v>41099</v>
      </c>
      <c r="W2454" t="s">
        <v>1567</v>
      </c>
      <c r="X2454" s="2">
        <v>5.8310000000000004</v>
      </c>
      <c r="Y2454" s="6">
        <f t="shared" si="306"/>
        <v>0.15565521475668029</v>
      </c>
      <c r="AA2454">
        <v>14337851</v>
      </c>
      <c r="AB2454">
        <v>22687</v>
      </c>
      <c r="AC2454">
        <v>15213773</v>
      </c>
      <c r="AD2454" t="s">
        <v>2</v>
      </c>
      <c r="AE2454">
        <v>51</v>
      </c>
      <c r="AF2454">
        <v>28</v>
      </c>
      <c r="AH2454" t="s">
        <v>5826</v>
      </c>
      <c r="AI2454" t="s">
        <v>5825</v>
      </c>
      <c r="AJ2454" t="s">
        <v>5824</v>
      </c>
      <c r="AK2454" t="s">
        <v>5823</v>
      </c>
      <c r="AL2454">
        <v>18</v>
      </c>
      <c r="AM2454" s="5">
        <f t="shared" si="307"/>
        <v>1.8</v>
      </c>
      <c r="AN2454" s="4">
        <f t="shared" si="308"/>
        <v>2.7262400605831123E-3</v>
      </c>
      <c r="AO2454" s="3"/>
      <c r="AP2454">
        <v>0</v>
      </c>
      <c r="AR2454" t="s">
        <v>1</v>
      </c>
      <c r="AT2454" s="2" t="s">
        <v>0</v>
      </c>
      <c r="AU2454" s="1">
        <f t="shared" si="309"/>
        <v>10.977652234785113</v>
      </c>
      <c r="AV2454" s="1">
        <f t="shared" si="310"/>
        <v>7.9190727408631698</v>
      </c>
      <c r="AW2454" s="1">
        <f t="shared" si="311"/>
        <v>4.8604932469412265</v>
      </c>
    </row>
    <row r="2455" spans="1:49" x14ac:dyDescent="0.2">
      <c r="A2455">
        <v>2453</v>
      </c>
      <c r="B2455" t="s">
        <v>5822</v>
      </c>
      <c r="C2455" t="s">
        <v>5821</v>
      </c>
      <c r="F2455" t="s">
        <v>5820</v>
      </c>
      <c r="G2455" t="s">
        <v>6</v>
      </c>
      <c r="H2455" t="s">
        <v>5</v>
      </c>
      <c r="I2455" t="s">
        <v>1092</v>
      </c>
      <c r="J2455" t="s">
        <v>5819</v>
      </c>
      <c r="K2455" t="s">
        <v>5818</v>
      </c>
      <c r="L2455" t="s">
        <v>5817</v>
      </c>
      <c r="M2455" t="s">
        <v>84</v>
      </c>
      <c r="N2455">
        <v>3</v>
      </c>
      <c r="O2455" t="s">
        <v>5816</v>
      </c>
      <c r="P2455" t="s">
        <v>5815</v>
      </c>
      <c r="Q2455" t="s">
        <v>5814</v>
      </c>
      <c r="R2455" s="7">
        <v>41099</v>
      </c>
      <c r="S2455" s="8">
        <f t="shared" si="304"/>
        <v>2012</v>
      </c>
      <c r="T2455" s="8">
        <v>2012</v>
      </c>
      <c r="U2455" s="8">
        <f t="shared" si="305"/>
        <v>10</v>
      </c>
      <c r="V2455" s="7">
        <v>2012</v>
      </c>
      <c r="W2455" t="s">
        <v>1259</v>
      </c>
      <c r="X2455" s="2">
        <v>1.3280000000000001</v>
      </c>
      <c r="Y2455" s="6">
        <f t="shared" si="306"/>
        <v>3.5450201542937994E-2</v>
      </c>
      <c r="AA2455">
        <v>15361225</v>
      </c>
      <c r="AB2455">
        <v>18894</v>
      </c>
      <c r="AD2455" t="s">
        <v>2</v>
      </c>
      <c r="AE2455">
        <v>11</v>
      </c>
      <c r="AG2455">
        <v>6217274</v>
      </c>
      <c r="AH2455" t="s">
        <v>5813</v>
      </c>
      <c r="AI2455" t="s">
        <v>5812</v>
      </c>
      <c r="AJ2455" t="s">
        <v>5811</v>
      </c>
      <c r="AK2455" t="s">
        <v>5810</v>
      </c>
      <c r="AL2455">
        <v>48</v>
      </c>
      <c r="AM2455" s="5">
        <f t="shared" si="307"/>
        <v>4.8</v>
      </c>
      <c r="AN2455" s="4">
        <f t="shared" si="308"/>
        <v>7.2699734948882995E-3</v>
      </c>
      <c r="AO2455" s="3"/>
      <c r="AP2455">
        <v>0</v>
      </c>
      <c r="AQ2455" t="s">
        <v>2377</v>
      </c>
      <c r="AR2455" t="s">
        <v>5809</v>
      </c>
      <c r="AS2455" t="s">
        <v>2376</v>
      </c>
      <c r="AT2455" s="2">
        <v>3.8340000000000001</v>
      </c>
      <c r="AU2455" s="1">
        <f t="shared" si="309"/>
        <v>2.6996133128523088</v>
      </c>
      <c r="AV2455" s="1">
        <f t="shared" si="310"/>
        <v>2.1360087518913149</v>
      </c>
      <c r="AW2455" s="1">
        <f t="shared" si="311"/>
        <v>1.5724041909303206</v>
      </c>
    </row>
    <row r="2456" spans="1:49" x14ac:dyDescent="0.2">
      <c r="A2456">
        <v>2454</v>
      </c>
      <c r="B2456" t="s">
        <v>5808</v>
      </c>
      <c r="C2456" t="s">
        <v>5807</v>
      </c>
      <c r="F2456" t="s">
        <v>5806</v>
      </c>
      <c r="G2456" t="s">
        <v>6</v>
      </c>
      <c r="H2456" t="s">
        <v>5</v>
      </c>
      <c r="I2456" t="s">
        <v>5805</v>
      </c>
      <c r="J2456">
        <v>60021032</v>
      </c>
      <c r="K2456" t="s">
        <v>761</v>
      </c>
      <c r="L2456" t="s">
        <v>760</v>
      </c>
      <c r="M2456" t="s">
        <v>12</v>
      </c>
      <c r="N2456">
        <v>3</v>
      </c>
      <c r="O2456" t="s">
        <v>5804</v>
      </c>
      <c r="P2456" t="s">
        <v>5803</v>
      </c>
      <c r="Q2456" t="s">
        <v>5802</v>
      </c>
      <c r="R2456" s="7">
        <v>41099</v>
      </c>
      <c r="S2456" s="8">
        <f t="shared" si="304"/>
        <v>2012</v>
      </c>
      <c r="T2456" s="8">
        <v>2012</v>
      </c>
      <c r="U2456" s="8">
        <f t="shared" si="305"/>
        <v>10</v>
      </c>
      <c r="V2456" s="7">
        <v>2012</v>
      </c>
      <c r="W2456" t="s">
        <v>1259</v>
      </c>
      <c r="X2456" s="2">
        <v>1.3280000000000001</v>
      </c>
      <c r="Y2456" s="6">
        <f t="shared" si="306"/>
        <v>3.5450201542937994E-2</v>
      </c>
      <c r="AA2456">
        <v>15361225</v>
      </c>
      <c r="AB2456">
        <v>18894</v>
      </c>
      <c r="AD2456" t="s">
        <v>2</v>
      </c>
      <c r="AE2456">
        <v>11</v>
      </c>
      <c r="AG2456">
        <v>6217272</v>
      </c>
      <c r="AH2456" t="s">
        <v>5801</v>
      </c>
      <c r="AI2456" t="s">
        <v>5800</v>
      </c>
      <c r="AJ2456" t="s">
        <v>5799</v>
      </c>
      <c r="AK2456" t="s">
        <v>5798</v>
      </c>
      <c r="AL2456">
        <v>18</v>
      </c>
      <c r="AM2456" s="5">
        <f t="shared" si="307"/>
        <v>1.8</v>
      </c>
      <c r="AN2456" s="4">
        <f t="shared" si="308"/>
        <v>2.7262400605831123E-3</v>
      </c>
      <c r="AO2456" s="3"/>
      <c r="AP2456">
        <v>0</v>
      </c>
      <c r="AQ2456" t="s">
        <v>255</v>
      </c>
      <c r="AR2456" t="s">
        <v>2404</v>
      </c>
      <c r="AS2456" t="s">
        <v>254</v>
      </c>
      <c r="AT2456" s="2">
        <v>3.8340000000000001</v>
      </c>
      <c r="AU2456" s="1">
        <f t="shared" si="309"/>
        <v>2.563301309823153</v>
      </c>
      <c r="AV2456" s="1">
        <f t="shared" si="310"/>
        <v>1.9088220801760554</v>
      </c>
      <c r="AW2456" s="1">
        <f t="shared" si="311"/>
        <v>1.2543428505289576</v>
      </c>
    </row>
    <row r="2457" spans="1:49" x14ac:dyDescent="0.2">
      <c r="A2457">
        <v>2455</v>
      </c>
      <c r="B2457" t="s">
        <v>5797</v>
      </c>
      <c r="C2457" t="s">
        <v>5796</v>
      </c>
      <c r="F2457" t="s">
        <v>5795</v>
      </c>
      <c r="G2457" t="s">
        <v>6</v>
      </c>
      <c r="H2457" t="s">
        <v>5</v>
      </c>
      <c r="I2457" t="s">
        <v>1647</v>
      </c>
      <c r="J2457">
        <v>60024350</v>
      </c>
      <c r="K2457" t="s">
        <v>41</v>
      </c>
      <c r="L2457" t="s">
        <v>40</v>
      </c>
      <c r="M2457" t="s">
        <v>16</v>
      </c>
      <c r="N2457">
        <v>4</v>
      </c>
      <c r="O2457" t="s">
        <v>5794</v>
      </c>
      <c r="P2457" t="s">
        <v>5793</v>
      </c>
      <c r="Q2457" t="s">
        <v>39</v>
      </c>
      <c r="R2457" s="7">
        <v>41099</v>
      </c>
      <c r="S2457" s="8">
        <f t="shared" si="304"/>
        <v>2012</v>
      </c>
      <c r="T2457" s="8">
        <v>2012</v>
      </c>
      <c r="U2457" s="8">
        <f t="shared" si="305"/>
        <v>10</v>
      </c>
      <c r="V2457" s="7">
        <v>2012</v>
      </c>
      <c r="W2457" t="s">
        <v>1259</v>
      </c>
      <c r="X2457" s="2">
        <v>1.3280000000000001</v>
      </c>
      <c r="Y2457" s="6">
        <f t="shared" si="306"/>
        <v>3.5450201542937994E-2</v>
      </c>
      <c r="AA2457">
        <v>15361225</v>
      </c>
      <c r="AB2457">
        <v>18894</v>
      </c>
      <c r="AD2457" t="s">
        <v>2</v>
      </c>
      <c r="AE2457">
        <v>11</v>
      </c>
      <c r="AG2457">
        <v>6213063</v>
      </c>
      <c r="AH2457" t="s">
        <v>5792</v>
      </c>
      <c r="AI2457" t="s">
        <v>5791</v>
      </c>
      <c r="AJ2457" t="s">
        <v>5790</v>
      </c>
      <c r="AK2457" t="s">
        <v>5789</v>
      </c>
      <c r="AL2457">
        <v>41</v>
      </c>
      <c r="AM2457" s="5">
        <f t="shared" si="307"/>
        <v>4.0999999999999996</v>
      </c>
      <c r="AN2457" s="4">
        <f t="shared" si="308"/>
        <v>6.209769026883756E-3</v>
      </c>
      <c r="AO2457" s="3"/>
      <c r="AP2457">
        <v>0</v>
      </c>
      <c r="AR2457" t="s">
        <v>1</v>
      </c>
      <c r="AT2457" s="2">
        <v>3.8340000000000001</v>
      </c>
      <c r="AU2457" s="1">
        <f t="shared" si="309"/>
        <v>2.667807178812172</v>
      </c>
      <c r="AV2457" s="1">
        <f t="shared" si="310"/>
        <v>2.0829985284910877</v>
      </c>
      <c r="AW2457" s="1">
        <f t="shared" si="311"/>
        <v>1.4981898781700027</v>
      </c>
    </row>
    <row r="2458" spans="1:49" x14ac:dyDescent="0.2">
      <c r="A2458">
        <v>2456</v>
      </c>
      <c r="B2458" t="s">
        <v>5788</v>
      </c>
      <c r="C2458" t="s">
        <v>5787</v>
      </c>
      <c r="F2458" t="s">
        <v>5786</v>
      </c>
      <c r="G2458" t="s">
        <v>6</v>
      </c>
      <c r="H2458" t="s">
        <v>5</v>
      </c>
      <c r="I2458" t="s">
        <v>5785</v>
      </c>
      <c r="J2458" t="s">
        <v>5784</v>
      </c>
      <c r="K2458" t="s">
        <v>5783</v>
      </c>
      <c r="L2458" t="s">
        <v>5782</v>
      </c>
      <c r="M2458" t="s">
        <v>389</v>
      </c>
      <c r="N2458">
        <v>4</v>
      </c>
      <c r="O2458" t="s">
        <v>5781</v>
      </c>
      <c r="P2458" t="s">
        <v>5780</v>
      </c>
      <c r="Q2458" t="s">
        <v>5779</v>
      </c>
      <c r="R2458" s="7">
        <v>41099</v>
      </c>
      <c r="S2458" s="8">
        <f t="shared" si="304"/>
        <v>2012</v>
      </c>
      <c r="T2458" s="8">
        <v>2012</v>
      </c>
      <c r="U2458" s="8">
        <f t="shared" si="305"/>
        <v>10</v>
      </c>
      <c r="V2458" s="7">
        <v>2012</v>
      </c>
      <c r="W2458" t="s">
        <v>1259</v>
      </c>
      <c r="X2458" s="2">
        <v>1.3280000000000001</v>
      </c>
      <c r="Y2458" s="6">
        <f t="shared" si="306"/>
        <v>3.5450201542937994E-2</v>
      </c>
      <c r="AA2458">
        <v>15361225</v>
      </c>
      <c r="AB2458">
        <v>18894</v>
      </c>
      <c r="AD2458" t="s">
        <v>2</v>
      </c>
      <c r="AE2458">
        <v>11</v>
      </c>
      <c r="AG2458">
        <v>6213060</v>
      </c>
      <c r="AH2458" t="s">
        <v>5778</v>
      </c>
      <c r="AI2458" t="s">
        <v>5777</v>
      </c>
      <c r="AJ2458" t="s">
        <v>5776</v>
      </c>
      <c r="AK2458" t="s">
        <v>5775</v>
      </c>
      <c r="AL2458">
        <v>8</v>
      </c>
      <c r="AM2458" s="5">
        <f t="shared" si="307"/>
        <v>0.8</v>
      </c>
      <c r="AN2458" s="4">
        <f t="shared" si="308"/>
        <v>1.2116622491480501E-3</v>
      </c>
      <c r="AO2458" s="3"/>
      <c r="AP2458">
        <v>0</v>
      </c>
      <c r="AQ2458" t="s">
        <v>715</v>
      </c>
      <c r="AR2458" t="s">
        <v>5774</v>
      </c>
      <c r="AS2458" t="s">
        <v>714</v>
      </c>
      <c r="AT2458" s="2">
        <v>3.8340000000000001</v>
      </c>
      <c r="AU2458" s="1">
        <f t="shared" si="309"/>
        <v>2.5178639754801009</v>
      </c>
      <c r="AV2458" s="1">
        <f t="shared" si="310"/>
        <v>1.8330931896043023</v>
      </c>
      <c r="AW2458" s="1">
        <f t="shared" si="311"/>
        <v>1.1483224037285034</v>
      </c>
    </row>
    <row r="2459" spans="1:49" x14ac:dyDescent="0.2">
      <c r="A2459">
        <v>2457</v>
      </c>
      <c r="B2459" t="s">
        <v>5773</v>
      </c>
      <c r="F2459" t="s">
        <v>5772</v>
      </c>
      <c r="G2459" t="s">
        <v>6</v>
      </c>
      <c r="H2459" t="s">
        <v>5</v>
      </c>
      <c r="I2459" t="s">
        <v>5771</v>
      </c>
      <c r="J2459" t="s">
        <v>5770</v>
      </c>
      <c r="K2459" t="s">
        <v>5769</v>
      </c>
      <c r="L2459" t="s">
        <v>5768</v>
      </c>
      <c r="M2459" t="s">
        <v>5767</v>
      </c>
      <c r="N2459">
        <v>6</v>
      </c>
      <c r="O2459" t="s">
        <v>5766</v>
      </c>
      <c r="P2459" t="s">
        <v>5765</v>
      </c>
      <c r="Q2459" t="s">
        <v>5764</v>
      </c>
      <c r="R2459" s="7">
        <v>41099</v>
      </c>
      <c r="S2459" s="8">
        <f t="shared" si="304"/>
        <v>2012</v>
      </c>
      <c r="T2459" s="8">
        <v>2012</v>
      </c>
      <c r="U2459" s="8">
        <f t="shared" si="305"/>
        <v>10</v>
      </c>
      <c r="V2459" s="7">
        <v>2012</v>
      </c>
      <c r="W2459" t="s">
        <v>5763</v>
      </c>
      <c r="X2459" s="2" t="s">
        <v>0</v>
      </c>
      <c r="Y2459" s="6" t="e">
        <f t="shared" si="306"/>
        <v>#VALUE!</v>
      </c>
      <c r="AA2459">
        <v>2540770</v>
      </c>
      <c r="AB2459">
        <v>15058</v>
      </c>
      <c r="AD2459" t="s">
        <v>2</v>
      </c>
      <c r="AE2459">
        <v>35</v>
      </c>
      <c r="AF2459">
        <v>1</v>
      </c>
      <c r="AH2459" t="s">
        <v>1473</v>
      </c>
      <c r="AI2459" t="s">
        <v>5762</v>
      </c>
      <c r="AJ2459" t="s">
        <v>5761</v>
      </c>
      <c r="AK2459" t="s">
        <v>5760</v>
      </c>
      <c r="AL2459">
        <v>1</v>
      </c>
      <c r="AM2459" s="5">
        <f t="shared" si="307"/>
        <v>0.1</v>
      </c>
      <c r="AN2459" s="4">
        <f t="shared" si="308"/>
        <v>1.5145778114350627E-4</v>
      </c>
      <c r="AO2459" s="3"/>
      <c r="AP2459">
        <v>0</v>
      </c>
      <c r="AR2459" t="s">
        <v>1</v>
      </c>
      <c r="AT2459" s="2" t="s">
        <v>0</v>
      </c>
      <c r="AU2459" s="1" t="e">
        <f t="shared" si="309"/>
        <v>#VALUE!</v>
      </c>
      <c r="AV2459" s="1" t="e">
        <f t="shared" si="310"/>
        <v>#VALUE!</v>
      </c>
      <c r="AW2459" s="1" t="e">
        <f t="shared" si="311"/>
        <v>#VALUE!</v>
      </c>
    </row>
    <row r="2460" spans="1:49" x14ac:dyDescent="0.2">
      <c r="A2460">
        <v>2458</v>
      </c>
      <c r="B2460" t="s">
        <v>5759</v>
      </c>
      <c r="C2460" t="s">
        <v>5758</v>
      </c>
      <c r="F2460" t="s">
        <v>5757</v>
      </c>
      <c r="G2460" t="s">
        <v>6</v>
      </c>
      <c r="H2460" t="s">
        <v>5</v>
      </c>
      <c r="I2460" t="s">
        <v>5756</v>
      </c>
      <c r="J2460" t="s">
        <v>5755</v>
      </c>
      <c r="K2460" t="s">
        <v>5754</v>
      </c>
      <c r="L2460" t="s">
        <v>5753</v>
      </c>
      <c r="M2460" t="s">
        <v>262</v>
      </c>
      <c r="N2460">
        <v>6</v>
      </c>
      <c r="O2460" t="s">
        <v>5752</v>
      </c>
      <c r="P2460" t="s">
        <v>5751</v>
      </c>
      <c r="Q2460" t="s">
        <v>5750</v>
      </c>
      <c r="R2460" s="7">
        <v>41099</v>
      </c>
      <c r="S2460" s="8">
        <f t="shared" si="304"/>
        <v>2012</v>
      </c>
      <c r="T2460" s="8">
        <v>2012</v>
      </c>
      <c r="U2460" s="8">
        <f t="shared" si="305"/>
        <v>10</v>
      </c>
      <c r="V2460" s="7">
        <v>2012</v>
      </c>
      <c r="W2460" t="s">
        <v>1259</v>
      </c>
      <c r="X2460" s="2">
        <v>1.3280000000000001</v>
      </c>
      <c r="Y2460" s="6">
        <f t="shared" si="306"/>
        <v>3.5450201542937994E-2</v>
      </c>
      <c r="AA2460">
        <v>15361225</v>
      </c>
      <c r="AB2460">
        <v>18894</v>
      </c>
      <c r="AD2460" t="s">
        <v>2</v>
      </c>
      <c r="AE2460">
        <v>11</v>
      </c>
      <c r="AG2460">
        <v>6213477</v>
      </c>
      <c r="AH2460" t="s">
        <v>5749</v>
      </c>
      <c r="AI2460" t="s">
        <v>5748</v>
      </c>
      <c r="AJ2460" t="s">
        <v>5747</v>
      </c>
      <c r="AK2460" t="s">
        <v>5746</v>
      </c>
      <c r="AL2460">
        <v>11</v>
      </c>
      <c r="AM2460" s="5">
        <f t="shared" si="307"/>
        <v>1.1000000000000001</v>
      </c>
      <c r="AN2460" s="4">
        <f t="shared" si="308"/>
        <v>1.6660355925785689E-3</v>
      </c>
      <c r="AO2460" s="3"/>
      <c r="AP2460">
        <v>0</v>
      </c>
      <c r="AR2460" t="s">
        <v>1</v>
      </c>
      <c r="AT2460" s="2">
        <v>3.8340000000000001</v>
      </c>
      <c r="AU2460" s="1">
        <f t="shared" si="309"/>
        <v>2.5314951757830166</v>
      </c>
      <c r="AV2460" s="1">
        <f t="shared" si="310"/>
        <v>1.8558118567758279</v>
      </c>
      <c r="AW2460" s="1">
        <f t="shared" si="311"/>
        <v>1.1801285377686397</v>
      </c>
    </row>
    <row r="2461" spans="1:49" x14ac:dyDescent="0.2">
      <c r="A2461">
        <v>2459</v>
      </c>
      <c r="B2461" t="s">
        <v>5745</v>
      </c>
      <c r="C2461" t="s">
        <v>5744</v>
      </c>
      <c r="F2461" t="s">
        <v>5743</v>
      </c>
      <c r="G2461" t="s">
        <v>6</v>
      </c>
      <c r="H2461" t="s">
        <v>5</v>
      </c>
      <c r="I2461" t="s">
        <v>1057</v>
      </c>
      <c r="J2461" t="s">
        <v>1056</v>
      </c>
      <c r="K2461" t="s">
        <v>1055</v>
      </c>
      <c r="L2461" t="s">
        <v>1054</v>
      </c>
      <c r="M2461" t="s">
        <v>837</v>
      </c>
      <c r="N2461">
        <v>6</v>
      </c>
      <c r="O2461" t="s">
        <v>5742</v>
      </c>
      <c r="P2461" t="s">
        <v>5741</v>
      </c>
      <c r="Q2461" t="s">
        <v>1053</v>
      </c>
      <c r="R2461" s="7">
        <v>41099</v>
      </c>
      <c r="S2461" s="8">
        <f t="shared" si="304"/>
        <v>2012</v>
      </c>
      <c r="T2461" s="8">
        <v>2012</v>
      </c>
      <c r="U2461" s="8">
        <f t="shared" si="305"/>
        <v>10</v>
      </c>
      <c r="V2461" s="7">
        <v>2012</v>
      </c>
      <c r="W2461" t="s">
        <v>1259</v>
      </c>
      <c r="X2461" s="2">
        <v>1.3280000000000001</v>
      </c>
      <c r="Y2461" s="6">
        <f t="shared" si="306"/>
        <v>3.5450201542937994E-2</v>
      </c>
      <c r="AA2461">
        <v>15361225</v>
      </c>
      <c r="AB2461">
        <v>18894</v>
      </c>
      <c r="AD2461" t="s">
        <v>2</v>
      </c>
      <c r="AE2461">
        <v>11</v>
      </c>
      <c r="AG2461">
        <v>6217273</v>
      </c>
      <c r="AH2461" t="s">
        <v>5740</v>
      </c>
      <c r="AI2461" t="s">
        <v>5739</v>
      </c>
      <c r="AJ2461" t="s">
        <v>5738</v>
      </c>
      <c r="AK2461" t="s">
        <v>5737</v>
      </c>
      <c r="AL2461">
        <v>20</v>
      </c>
      <c r="AM2461" s="5">
        <f t="shared" si="307"/>
        <v>2</v>
      </c>
      <c r="AN2461" s="4">
        <f t="shared" si="308"/>
        <v>3.0291556228701248E-3</v>
      </c>
      <c r="AO2461" s="3"/>
      <c r="AP2461">
        <v>0</v>
      </c>
      <c r="AQ2461" t="s">
        <v>251</v>
      </c>
      <c r="AR2461" t="s">
        <v>5736</v>
      </c>
      <c r="AS2461" t="s">
        <v>250</v>
      </c>
      <c r="AT2461" s="2">
        <v>3.8340000000000001</v>
      </c>
      <c r="AU2461" s="1">
        <f t="shared" si="309"/>
        <v>2.5723887766917635</v>
      </c>
      <c r="AV2461" s="1">
        <f t="shared" si="310"/>
        <v>1.9239678582904058</v>
      </c>
      <c r="AW2461" s="1">
        <f t="shared" si="311"/>
        <v>1.2755469398890484</v>
      </c>
    </row>
    <row r="2462" spans="1:49" x14ac:dyDescent="0.2">
      <c r="A2462">
        <v>2460</v>
      </c>
      <c r="B2462" t="s">
        <v>5735</v>
      </c>
      <c r="C2462" t="s">
        <v>5734</v>
      </c>
      <c r="E2462">
        <v>22618203</v>
      </c>
      <c r="F2462" t="s">
        <v>5733</v>
      </c>
      <c r="G2462" t="s">
        <v>6</v>
      </c>
      <c r="H2462" t="s">
        <v>5</v>
      </c>
      <c r="I2462" t="s">
        <v>5732</v>
      </c>
      <c r="J2462" t="s">
        <v>2968</v>
      </c>
      <c r="K2462" t="s">
        <v>2967</v>
      </c>
      <c r="L2462" t="s">
        <v>2966</v>
      </c>
      <c r="M2462" t="s">
        <v>1337</v>
      </c>
      <c r="N2462">
        <v>3</v>
      </c>
      <c r="O2462" t="s">
        <v>5731</v>
      </c>
      <c r="P2462" t="s">
        <v>5730</v>
      </c>
      <c r="Q2462" t="s">
        <v>5729</v>
      </c>
      <c r="R2462" s="7">
        <v>41097</v>
      </c>
      <c r="S2462" s="8">
        <f t="shared" si="304"/>
        <v>2012</v>
      </c>
      <c r="T2462" s="8">
        <v>2012</v>
      </c>
      <c r="U2462" s="8">
        <f t="shared" si="305"/>
        <v>10</v>
      </c>
      <c r="V2462" s="7">
        <v>41097</v>
      </c>
      <c r="W2462" t="s">
        <v>5728</v>
      </c>
      <c r="X2462" s="2">
        <v>0.98</v>
      </c>
      <c r="Y2462" s="6">
        <f t="shared" si="306"/>
        <v>2.6160540295240384E-2</v>
      </c>
      <c r="AA2462">
        <v>14779226</v>
      </c>
      <c r="AB2462">
        <v>9500153949</v>
      </c>
      <c r="AC2462">
        <v>14779234</v>
      </c>
      <c r="AD2462" t="s">
        <v>2</v>
      </c>
      <c r="AE2462">
        <v>41</v>
      </c>
      <c r="AF2462">
        <v>25</v>
      </c>
      <c r="AH2462" t="s">
        <v>5727</v>
      </c>
      <c r="AI2462" t="s">
        <v>5726</v>
      </c>
      <c r="AK2462" t="s">
        <v>5725</v>
      </c>
      <c r="AL2462">
        <v>19</v>
      </c>
      <c r="AM2462" s="5">
        <f t="shared" si="307"/>
        <v>1.9</v>
      </c>
      <c r="AN2462" s="4">
        <f t="shared" si="308"/>
        <v>2.8776978417266188E-3</v>
      </c>
      <c r="AO2462" s="3"/>
      <c r="AP2462">
        <v>0</v>
      </c>
      <c r="AR2462" t="s">
        <v>1</v>
      </c>
      <c r="AT2462" s="2">
        <v>4.3899999999999997</v>
      </c>
      <c r="AU2462" s="1">
        <f t="shared" si="309"/>
        <v>1.9175687559186254</v>
      </c>
      <c r="AV2462" s="1">
        <f t="shared" si="310"/>
        <v>1.4519119068483501</v>
      </c>
      <c r="AW2462" s="1">
        <f t="shared" si="311"/>
        <v>0.98625505777807476</v>
      </c>
    </row>
    <row r="2463" spans="1:49" x14ac:dyDescent="0.2">
      <c r="A2463">
        <v>2461</v>
      </c>
      <c r="B2463" t="s">
        <v>5724</v>
      </c>
      <c r="C2463" t="s">
        <v>5723</v>
      </c>
      <c r="F2463" t="s">
        <v>5722</v>
      </c>
      <c r="G2463" t="s">
        <v>6</v>
      </c>
      <c r="H2463" t="s">
        <v>5</v>
      </c>
      <c r="I2463" t="s">
        <v>5721</v>
      </c>
      <c r="J2463" t="s">
        <v>5720</v>
      </c>
      <c r="K2463" t="s">
        <v>5719</v>
      </c>
      <c r="L2463" t="s">
        <v>5718</v>
      </c>
      <c r="M2463" t="s">
        <v>1575</v>
      </c>
      <c r="N2463">
        <v>4</v>
      </c>
      <c r="O2463" t="s">
        <v>5717</v>
      </c>
      <c r="P2463" t="s">
        <v>5716</v>
      </c>
      <c r="Q2463" t="s">
        <v>5715</v>
      </c>
      <c r="R2463" s="7">
        <v>41096</v>
      </c>
      <c r="S2463" s="8">
        <f t="shared" si="304"/>
        <v>2012</v>
      </c>
      <c r="T2463" s="8">
        <v>2012</v>
      </c>
      <c r="U2463" s="8">
        <f t="shared" si="305"/>
        <v>10</v>
      </c>
      <c r="V2463" s="7">
        <v>41096</v>
      </c>
      <c r="W2463" t="s">
        <v>1574</v>
      </c>
      <c r="X2463" s="2">
        <v>3.6880000000000002</v>
      </c>
      <c r="Y2463" s="6">
        <f t="shared" si="306"/>
        <v>9.8449053682496471E-2</v>
      </c>
      <c r="AA2463">
        <v>319007</v>
      </c>
      <c r="AB2463">
        <v>29150</v>
      </c>
      <c r="AC2463">
        <v>10797114</v>
      </c>
      <c r="AD2463" t="s">
        <v>2</v>
      </c>
      <c r="AE2463">
        <v>109</v>
      </c>
      <c r="AF2463">
        <v>1</v>
      </c>
      <c r="AG2463">
        <v>17402</v>
      </c>
      <c r="AI2463" t="s">
        <v>5714</v>
      </c>
      <c r="AK2463" t="s">
        <v>5713</v>
      </c>
      <c r="AL2463">
        <v>82</v>
      </c>
      <c r="AM2463" s="5">
        <f t="shared" si="307"/>
        <v>8.1999999999999993</v>
      </c>
      <c r="AN2463" s="4">
        <f t="shared" si="308"/>
        <v>1.2419538053767512E-2</v>
      </c>
      <c r="AO2463" s="3"/>
      <c r="AP2463">
        <v>1</v>
      </c>
      <c r="AR2463" t="s">
        <v>1</v>
      </c>
      <c r="AT2463" s="2">
        <v>9.1609999999999996</v>
      </c>
      <c r="AU2463" s="1">
        <f t="shared" si="309"/>
        <v>7.2640198993877778</v>
      </c>
      <c r="AV2463" s="1">
        <f t="shared" si="310"/>
        <v>5.5434295868131995</v>
      </c>
      <c r="AW2463" s="1">
        <f t="shared" si="311"/>
        <v>3.8228392742386199</v>
      </c>
    </row>
    <row r="2464" spans="1:49" x14ac:dyDescent="0.2">
      <c r="A2464">
        <v>2462</v>
      </c>
      <c r="B2464" t="s">
        <v>5712</v>
      </c>
      <c r="C2464" t="s">
        <v>5711</v>
      </c>
      <c r="D2464" t="s">
        <v>5710</v>
      </c>
      <c r="E2464">
        <v>22692533</v>
      </c>
      <c r="F2464" t="s">
        <v>5709</v>
      </c>
      <c r="G2464" t="s">
        <v>6</v>
      </c>
      <c r="H2464" t="s">
        <v>5</v>
      </c>
      <c r="I2464" t="s">
        <v>5708</v>
      </c>
      <c r="J2464" t="s">
        <v>5707</v>
      </c>
      <c r="K2464" t="s">
        <v>5706</v>
      </c>
      <c r="L2464" t="s">
        <v>5705</v>
      </c>
      <c r="M2464" t="s">
        <v>5704</v>
      </c>
      <c r="N2464">
        <v>6</v>
      </c>
      <c r="O2464" t="s">
        <v>5703</v>
      </c>
      <c r="P2464" t="s">
        <v>5702</v>
      </c>
      <c r="Q2464" t="s">
        <v>5701</v>
      </c>
      <c r="R2464" s="7">
        <v>41096</v>
      </c>
      <c r="S2464" s="8">
        <f t="shared" si="304"/>
        <v>2012</v>
      </c>
      <c r="T2464" s="8">
        <v>2012</v>
      </c>
      <c r="U2464" s="8">
        <f t="shared" si="305"/>
        <v>10</v>
      </c>
      <c r="V2464" s="7">
        <v>2012</v>
      </c>
      <c r="W2464" t="s">
        <v>1018</v>
      </c>
      <c r="X2464" s="2">
        <v>5.5590000000000002</v>
      </c>
      <c r="Y2464" s="6">
        <f t="shared" si="306"/>
        <v>0.14839433010330744</v>
      </c>
      <c r="AB2464">
        <v>19700182758</v>
      </c>
      <c r="AC2464">
        <v>20411723</v>
      </c>
      <c r="AD2464" t="s">
        <v>2</v>
      </c>
      <c r="AE2464">
        <v>3</v>
      </c>
      <c r="AG2464">
        <v>890</v>
      </c>
      <c r="AI2464" t="s">
        <v>5700</v>
      </c>
      <c r="AK2464" t="s">
        <v>5699</v>
      </c>
      <c r="AL2464">
        <v>211</v>
      </c>
      <c r="AM2464" s="5">
        <f t="shared" si="307"/>
        <v>21.1</v>
      </c>
      <c r="AN2464" s="4">
        <f t="shared" si="308"/>
        <v>3.1957591821279822E-2</v>
      </c>
      <c r="AO2464" s="3"/>
      <c r="AP2464">
        <v>1</v>
      </c>
      <c r="AQ2464" t="s">
        <v>1174</v>
      </c>
      <c r="AR2464" t="s">
        <v>5698</v>
      </c>
      <c r="AS2464" t="s">
        <v>1173</v>
      </c>
      <c r="AT2464" s="2">
        <v>14.919</v>
      </c>
      <c r="AU2464" s="1">
        <f t="shared" si="309"/>
        <v>11.346330861869914</v>
      </c>
      <c r="AV2464" s="1">
        <f t="shared" si="310"/>
        <v>9.0175960962293633</v>
      </c>
      <c r="AW2464" s="1">
        <f t="shared" si="311"/>
        <v>6.6888613305888107</v>
      </c>
    </row>
    <row r="2465" spans="1:49" x14ac:dyDescent="0.2">
      <c r="A2465">
        <v>2463</v>
      </c>
      <c r="B2465" t="s">
        <v>5697</v>
      </c>
      <c r="C2465" t="s">
        <v>5696</v>
      </c>
      <c r="F2465" t="s">
        <v>5695</v>
      </c>
      <c r="G2465" t="s">
        <v>6</v>
      </c>
      <c r="H2465" t="s">
        <v>5</v>
      </c>
      <c r="I2465" t="s">
        <v>5694</v>
      </c>
      <c r="J2465">
        <v>60087154</v>
      </c>
      <c r="K2465" t="s">
        <v>5693</v>
      </c>
      <c r="L2465" t="s">
        <v>2484</v>
      </c>
      <c r="M2465" t="s">
        <v>2483</v>
      </c>
      <c r="N2465">
        <v>2</v>
      </c>
      <c r="O2465" t="s">
        <v>5692</v>
      </c>
      <c r="P2465" t="s">
        <v>5691</v>
      </c>
      <c r="Q2465" t="s">
        <v>5690</v>
      </c>
      <c r="R2465" s="7">
        <v>41096</v>
      </c>
      <c r="S2465" s="8">
        <f t="shared" si="304"/>
        <v>2012</v>
      </c>
      <c r="T2465" s="8">
        <v>2012</v>
      </c>
      <c r="U2465" s="8">
        <f t="shared" si="305"/>
        <v>10</v>
      </c>
      <c r="V2465" s="7">
        <v>2012</v>
      </c>
      <c r="W2465" t="s">
        <v>5689</v>
      </c>
      <c r="X2465" s="2">
        <v>0.16900000000000001</v>
      </c>
      <c r="Y2465" s="6">
        <f t="shared" si="306"/>
        <v>4.5113584794853317E-3</v>
      </c>
      <c r="AA2465">
        <v>13301136</v>
      </c>
      <c r="AB2465">
        <v>21100199727</v>
      </c>
      <c r="AD2465" t="s">
        <v>2</v>
      </c>
      <c r="AE2465">
        <v>20</v>
      </c>
      <c r="AF2465">
        <v>1</v>
      </c>
      <c r="AH2465" t="s">
        <v>5688</v>
      </c>
      <c r="AI2465" t="s">
        <v>5687</v>
      </c>
      <c r="AJ2465" t="s">
        <v>5686</v>
      </c>
      <c r="AK2465" t="s">
        <v>5685</v>
      </c>
      <c r="AL2465">
        <v>1</v>
      </c>
      <c r="AM2465" s="5">
        <f t="shared" si="307"/>
        <v>0.1</v>
      </c>
      <c r="AN2465" s="4">
        <f t="shared" si="308"/>
        <v>1.5145778114350627E-4</v>
      </c>
      <c r="AO2465" s="3"/>
      <c r="AP2465">
        <v>1</v>
      </c>
      <c r="AR2465" t="s">
        <v>1</v>
      </c>
      <c r="AT2465" s="2" t="s">
        <v>0</v>
      </c>
      <c r="AU2465" s="1">
        <f t="shared" si="309"/>
        <v>0.32033882699827837</v>
      </c>
      <c r="AV2465" s="1">
        <f t="shared" si="310"/>
        <v>0.23314081303144191</v>
      </c>
      <c r="AW2465" s="1">
        <f t="shared" si="311"/>
        <v>0.14594279906460539</v>
      </c>
    </row>
    <row r="2466" spans="1:49" x14ac:dyDescent="0.2">
      <c r="A2466">
        <v>2464</v>
      </c>
      <c r="B2466" t="s">
        <v>5684</v>
      </c>
      <c r="C2466" t="s">
        <v>5683</v>
      </c>
      <c r="F2466" t="s">
        <v>5682</v>
      </c>
      <c r="G2466" t="s">
        <v>6</v>
      </c>
      <c r="H2466" t="s">
        <v>5</v>
      </c>
      <c r="I2466" t="s">
        <v>1836</v>
      </c>
      <c r="J2466">
        <v>60008504</v>
      </c>
      <c r="K2466" t="s">
        <v>1835</v>
      </c>
      <c r="L2466" t="s">
        <v>133</v>
      </c>
      <c r="M2466" t="s">
        <v>132</v>
      </c>
      <c r="N2466">
        <v>2</v>
      </c>
      <c r="O2466" t="s">
        <v>2444</v>
      </c>
      <c r="P2466" t="s">
        <v>2443</v>
      </c>
      <c r="Q2466" t="s">
        <v>2442</v>
      </c>
      <c r="R2466" s="7">
        <v>41095</v>
      </c>
      <c r="S2466" s="8">
        <f t="shared" si="304"/>
        <v>2012</v>
      </c>
      <c r="T2466" s="8">
        <v>2012</v>
      </c>
      <c r="U2466" s="8">
        <f t="shared" si="305"/>
        <v>10</v>
      </c>
      <c r="V2466" s="7">
        <v>41095</v>
      </c>
      <c r="W2466" t="s">
        <v>1334</v>
      </c>
      <c r="X2466" s="2">
        <v>0.375</v>
      </c>
      <c r="Y2466" s="6">
        <f t="shared" si="306"/>
        <v>1.0010410827260351E-2</v>
      </c>
      <c r="AA2466">
        <v>135194</v>
      </c>
      <c r="AB2466">
        <v>24918</v>
      </c>
      <c r="AD2466" t="s">
        <v>2</v>
      </c>
      <c r="AE2466">
        <v>48</v>
      </c>
      <c r="AF2466">
        <v>14</v>
      </c>
      <c r="AH2466" t="s">
        <v>5681</v>
      </c>
      <c r="AI2466" t="s">
        <v>5680</v>
      </c>
      <c r="AK2466" t="s">
        <v>5679</v>
      </c>
      <c r="AL2466">
        <v>28</v>
      </c>
      <c r="AM2466" s="5">
        <f t="shared" si="307"/>
        <v>2.8</v>
      </c>
      <c r="AN2466" s="4">
        <f t="shared" si="308"/>
        <v>4.2408178720181747E-3</v>
      </c>
      <c r="AO2466" s="3"/>
      <c r="AP2466">
        <v>0</v>
      </c>
      <c r="AR2466" t="s">
        <v>1</v>
      </c>
      <c r="AT2466" s="2">
        <v>1.3140000000000001</v>
      </c>
      <c r="AU2466" s="1">
        <f t="shared" si="309"/>
        <v>0.82795329406876983</v>
      </c>
      <c r="AV2466" s="1">
        <f t="shared" si="310"/>
        <v>0.71256143496392621</v>
      </c>
      <c r="AW2466" s="1">
        <f t="shared" si="311"/>
        <v>0.5971695758590827</v>
      </c>
    </row>
    <row r="2467" spans="1:49" x14ac:dyDescent="0.2">
      <c r="A2467">
        <v>2465</v>
      </c>
      <c r="B2467" t="s">
        <v>5678</v>
      </c>
      <c r="C2467" t="s">
        <v>5677</v>
      </c>
      <c r="F2467" t="s">
        <v>5676</v>
      </c>
      <c r="G2467" t="s">
        <v>6</v>
      </c>
      <c r="H2467" t="s">
        <v>5</v>
      </c>
      <c r="I2467" t="s">
        <v>5675</v>
      </c>
      <c r="J2467" t="s">
        <v>5674</v>
      </c>
      <c r="K2467" t="s">
        <v>5673</v>
      </c>
      <c r="L2467" t="s">
        <v>5672</v>
      </c>
      <c r="M2467" t="s">
        <v>69</v>
      </c>
      <c r="N2467">
        <v>5</v>
      </c>
      <c r="O2467" t="s">
        <v>5671</v>
      </c>
      <c r="P2467" t="s">
        <v>5670</v>
      </c>
      <c r="Q2467" t="s">
        <v>5669</v>
      </c>
      <c r="R2467" s="7">
        <v>41095</v>
      </c>
      <c r="S2467" s="8">
        <f t="shared" si="304"/>
        <v>2012</v>
      </c>
      <c r="T2467" s="8">
        <v>2012</v>
      </c>
      <c r="U2467" s="8">
        <f t="shared" si="305"/>
        <v>10</v>
      </c>
      <c r="V2467" s="7">
        <v>41095</v>
      </c>
      <c r="W2467" t="s">
        <v>1334</v>
      </c>
      <c r="X2467" s="2">
        <v>0.375</v>
      </c>
      <c r="Y2467" s="6">
        <f t="shared" si="306"/>
        <v>1.0010410827260351E-2</v>
      </c>
      <c r="AA2467">
        <v>135194</v>
      </c>
      <c r="AB2467">
        <v>24918</v>
      </c>
      <c r="AD2467" t="s">
        <v>2</v>
      </c>
      <c r="AE2467">
        <v>48</v>
      </c>
      <c r="AF2467">
        <v>14</v>
      </c>
      <c r="AH2467" t="s">
        <v>5668</v>
      </c>
      <c r="AI2467" t="s">
        <v>5667</v>
      </c>
      <c r="AK2467" t="s">
        <v>5666</v>
      </c>
      <c r="AL2467">
        <v>13</v>
      </c>
      <c r="AM2467" s="5">
        <f t="shared" si="307"/>
        <v>1.3</v>
      </c>
      <c r="AN2467" s="4">
        <f t="shared" si="308"/>
        <v>1.9689511548655813E-3</v>
      </c>
      <c r="AO2467" s="3"/>
      <c r="AP2467">
        <v>0</v>
      </c>
      <c r="AR2467" t="s">
        <v>1</v>
      </c>
      <c r="AT2467" s="2">
        <v>1.3140000000000001</v>
      </c>
      <c r="AU2467" s="1">
        <f t="shared" si="309"/>
        <v>0.75979729255419204</v>
      </c>
      <c r="AV2467" s="1">
        <f t="shared" si="310"/>
        <v>0.59896809910629667</v>
      </c>
      <c r="AW2467" s="1">
        <f t="shared" si="311"/>
        <v>0.43813890565840119</v>
      </c>
    </row>
    <row r="2468" spans="1:49" x14ac:dyDescent="0.2">
      <c r="A2468">
        <v>2466</v>
      </c>
      <c r="B2468" t="s">
        <v>5665</v>
      </c>
      <c r="C2468" t="s">
        <v>5664</v>
      </c>
      <c r="F2468" t="s">
        <v>5663</v>
      </c>
      <c r="G2468" t="s">
        <v>6</v>
      </c>
      <c r="H2468" t="s">
        <v>5</v>
      </c>
      <c r="I2468" t="s">
        <v>2559</v>
      </c>
      <c r="J2468" t="s">
        <v>2558</v>
      </c>
      <c r="K2468" t="s">
        <v>2557</v>
      </c>
      <c r="L2468" t="s">
        <v>2556</v>
      </c>
      <c r="M2468" t="s">
        <v>69</v>
      </c>
      <c r="N2468">
        <v>3</v>
      </c>
      <c r="O2468" t="s">
        <v>5662</v>
      </c>
      <c r="P2468" t="s">
        <v>5661</v>
      </c>
      <c r="Q2468" t="s">
        <v>5660</v>
      </c>
      <c r="R2468" s="7">
        <v>41095</v>
      </c>
      <c r="S2468" s="8">
        <f t="shared" si="304"/>
        <v>2012</v>
      </c>
      <c r="T2468" s="8">
        <v>2012</v>
      </c>
      <c r="U2468" s="8">
        <f t="shared" si="305"/>
        <v>10</v>
      </c>
      <c r="V2468" s="7">
        <v>41095</v>
      </c>
      <c r="W2468" t="s">
        <v>1334</v>
      </c>
      <c r="X2468" s="2">
        <v>0.375</v>
      </c>
      <c r="Y2468" s="6">
        <f t="shared" si="306"/>
        <v>1.0010410827260351E-2</v>
      </c>
      <c r="AA2468">
        <v>135194</v>
      </c>
      <c r="AB2468">
        <v>24918</v>
      </c>
      <c r="AD2468" t="s">
        <v>2</v>
      </c>
      <c r="AE2468">
        <v>48</v>
      </c>
      <c r="AF2468">
        <v>14</v>
      </c>
      <c r="AH2468" t="s">
        <v>5659</v>
      </c>
      <c r="AI2468" t="s">
        <v>5658</v>
      </c>
      <c r="AK2468" t="s">
        <v>5657</v>
      </c>
      <c r="AL2468">
        <v>23</v>
      </c>
      <c r="AM2468" s="5">
        <f t="shared" si="307"/>
        <v>2.2999999999999998</v>
      </c>
      <c r="AN2468" s="4">
        <f t="shared" si="308"/>
        <v>3.4835289663006433E-3</v>
      </c>
      <c r="AO2468" s="3"/>
      <c r="AP2468">
        <v>0</v>
      </c>
      <c r="AR2468" t="s">
        <v>1</v>
      </c>
      <c r="AT2468" s="2">
        <v>1.3140000000000001</v>
      </c>
      <c r="AU2468" s="1">
        <f t="shared" si="309"/>
        <v>0.80523462689724379</v>
      </c>
      <c r="AV2468" s="1">
        <f t="shared" si="310"/>
        <v>0.6746969896780497</v>
      </c>
      <c r="AW2468" s="1">
        <f t="shared" si="311"/>
        <v>0.54415935245885549</v>
      </c>
    </row>
    <row r="2469" spans="1:49" x14ac:dyDescent="0.2">
      <c r="A2469">
        <v>2467</v>
      </c>
      <c r="B2469" t="s">
        <v>5656</v>
      </c>
      <c r="C2469" t="s">
        <v>5655</v>
      </c>
      <c r="F2469" t="s">
        <v>5654</v>
      </c>
      <c r="G2469" t="s">
        <v>6</v>
      </c>
      <c r="H2469" t="s">
        <v>5</v>
      </c>
      <c r="I2469" t="s">
        <v>5653</v>
      </c>
      <c r="J2469" t="s">
        <v>5652</v>
      </c>
      <c r="K2469" t="s">
        <v>5651</v>
      </c>
      <c r="L2469" t="s">
        <v>499</v>
      </c>
      <c r="M2469" t="s">
        <v>67</v>
      </c>
      <c r="N2469">
        <v>2</v>
      </c>
      <c r="O2469" t="s">
        <v>5650</v>
      </c>
      <c r="P2469" t="s">
        <v>5649</v>
      </c>
      <c r="Q2469" t="s">
        <v>5648</v>
      </c>
      <c r="R2469" s="7">
        <v>41095</v>
      </c>
      <c r="S2469" s="8">
        <f t="shared" si="304"/>
        <v>2012</v>
      </c>
      <c r="T2469" s="8">
        <v>2012</v>
      </c>
      <c r="U2469" s="8">
        <f t="shared" si="305"/>
        <v>10</v>
      </c>
      <c r="V2469" s="7">
        <v>41095</v>
      </c>
      <c r="W2469" t="s">
        <v>1334</v>
      </c>
      <c r="X2469" s="2">
        <v>0.375</v>
      </c>
      <c r="Y2469" s="6">
        <f t="shared" si="306"/>
        <v>1.0010410827260351E-2</v>
      </c>
      <c r="AA2469">
        <v>135194</v>
      </c>
      <c r="AB2469">
        <v>24918</v>
      </c>
      <c r="AD2469" t="s">
        <v>2</v>
      </c>
      <c r="AE2469">
        <v>48</v>
      </c>
      <c r="AF2469">
        <v>14</v>
      </c>
      <c r="AH2469" t="s">
        <v>5647</v>
      </c>
      <c r="AI2469" t="s">
        <v>5646</v>
      </c>
      <c r="AK2469" t="s">
        <v>5645</v>
      </c>
      <c r="AL2469">
        <v>7</v>
      </c>
      <c r="AM2469" s="5">
        <f t="shared" si="307"/>
        <v>0.7</v>
      </c>
      <c r="AN2469" s="4">
        <f t="shared" si="308"/>
        <v>1.0602044680045437E-3</v>
      </c>
      <c r="AO2469" s="3"/>
      <c r="AP2469">
        <v>0</v>
      </c>
      <c r="AR2469" t="s">
        <v>1</v>
      </c>
      <c r="AT2469" s="2">
        <v>1.3140000000000001</v>
      </c>
      <c r="AU2469" s="1">
        <f t="shared" si="309"/>
        <v>0.73253489194836086</v>
      </c>
      <c r="AV2469" s="1">
        <f t="shared" si="310"/>
        <v>0.5535307647632447</v>
      </c>
      <c r="AW2469" s="1">
        <f t="shared" si="311"/>
        <v>0.37452663757812854</v>
      </c>
    </row>
    <row r="2470" spans="1:49" x14ac:dyDescent="0.2">
      <c r="A2470">
        <v>2468</v>
      </c>
      <c r="B2470" t="s">
        <v>5644</v>
      </c>
      <c r="C2470" t="s">
        <v>5643</v>
      </c>
      <c r="F2470" t="s">
        <v>5642</v>
      </c>
      <c r="G2470" t="s">
        <v>6</v>
      </c>
      <c r="H2470" t="s">
        <v>5</v>
      </c>
      <c r="I2470" t="s">
        <v>856</v>
      </c>
      <c r="J2470">
        <v>60025578</v>
      </c>
      <c r="K2470" t="s">
        <v>83</v>
      </c>
      <c r="L2470" t="s">
        <v>82</v>
      </c>
      <c r="M2470" t="s">
        <v>16</v>
      </c>
      <c r="N2470">
        <v>3</v>
      </c>
      <c r="O2470" t="s">
        <v>5641</v>
      </c>
      <c r="P2470" t="s">
        <v>5640</v>
      </c>
      <c r="Q2470" t="s">
        <v>159</v>
      </c>
      <c r="R2470" s="7">
        <v>41095</v>
      </c>
      <c r="S2470" s="8">
        <f t="shared" si="304"/>
        <v>2012</v>
      </c>
      <c r="T2470" s="8">
        <v>2012</v>
      </c>
      <c r="U2470" s="8">
        <f t="shared" si="305"/>
        <v>10</v>
      </c>
      <c r="V2470" s="7">
        <v>41095</v>
      </c>
      <c r="W2470" t="s">
        <v>1334</v>
      </c>
      <c r="X2470" s="2">
        <v>0.375</v>
      </c>
      <c r="Y2470" s="6">
        <f t="shared" si="306"/>
        <v>1.0010410827260351E-2</v>
      </c>
      <c r="AA2470">
        <v>135194</v>
      </c>
      <c r="AB2470">
        <v>24918</v>
      </c>
      <c r="AD2470" t="s">
        <v>2</v>
      </c>
      <c r="AE2470">
        <v>48</v>
      </c>
      <c r="AF2470">
        <v>14</v>
      </c>
      <c r="AH2470" t="s">
        <v>5639</v>
      </c>
      <c r="AI2470" t="s">
        <v>5638</v>
      </c>
      <c r="AK2470" t="s">
        <v>5637</v>
      </c>
      <c r="AL2470">
        <v>5</v>
      </c>
      <c r="AM2470" s="5">
        <f t="shared" si="307"/>
        <v>0.5</v>
      </c>
      <c r="AN2470" s="4">
        <f t="shared" si="308"/>
        <v>7.572889057175312E-4</v>
      </c>
      <c r="AO2470" s="3"/>
      <c r="AP2470">
        <v>0</v>
      </c>
      <c r="AR2470" t="s">
        <v>1</v>
      </c>
      <c r="AT2470" s="2">
        <v>1.3140000000000001</v>
      </c>
      <c r="AU2470" s="1">
        <f t="shared" si="309"/>
        <v>0.72344742507975057</v>
      </c>
      <c r="AV2470" s="1">
        <f t="shared" si="310"/>
        <v>0.53838498664889411</v>
      </c>
      <c r="AW2470" s="1">
        <f t="shared" si="311"/>
        <v>0.35332254821803771</v>
      </c>
    </row>
    <row r="2471" spans="1:49" x14ac:dyDescent="0.2">
      <c r="A2471">
        <v>2469</v>
      </c>
      <c r="B2471" t="s">
        <v>5636</v>
      </c>
      <c r="C2471" t="s">
        <v>5635</v>
      </c>
      <c r="F2471" t="s">
        <v>5634</v>
      </c>
      <c r="G2471" t="s">
        <v>6</v>
      </c>
      <c r="H2471" t="s">
        <v>5</v>
      </c>
      <c r="I2471" t="s">
        <v>1834</v>
      </c>
      <c r="J2471">
        <v>60012704</v>
      </c>
      <c r="K2471" t="s">
        <v>2503</v>
      </c>
      <c r="L2471" t="s">
        <v>2502</v>
      </c>
      <c r="M2471" t="s">
        <v>99</v>
      </c>
      <c r="N2471">
        <v>2</v>
      </c>
      <c r="O2471" t="s">
        <v>5633</v>
      </c>
      <c r="P2471" t="s">
        <v>5632</v>
      </c>
      <c r="Q2471" t="s">
        <v>5631</v>
      </c>
      <c r="R2471" s="7">
        <v>41095</v>
      </c>
      <c r="S2471" s="8">
        <f t="shared" si="304"/>
        <v>2012</v>
      </c>
      <c r="T2471" s="8">
        <v>2012</v>
      </c>
      <c r="U2471" s="8">
        <f t="shared" si="305"/>
        <v>10</v>
      </c>
      <c r="V2471" s="7">
        <v>41095</v>
      </c>
      <c r="W2471" t="s">
        <v>1334</v>
      </c>
      <c r="X2471" s="2">
        <v>0.375</v>
      </c>
      <c r="Y2471" s="6">
        <f t="shared" si="306"/>
        <v>1.0010410827260351E-2</v>
      </c>
      <c r="AA2471">
        <v>135194</v>
      </c>
      <c r="AB2471">
        <v>24918</v>
      </c>
      <c r="AD2471" t="s">
        <v>2</v>
      </c>
      <c r="AE2471">
        <v>48</v>
      </c>
      <c r="AF2471">
        <v>14</v>
      </c>
      <c r="AH2471" t="s">
        <v>5630</v>
      </c>
      <c r="AI2471" t="s">
        <v>5629</v>
      </c>
      <c r="AK2471" t="s">
        <v>5628</v>
      </c>
      <c r="AL2471">
        <v>20</v>
      </c>
      <c r="AM2471" s="5">
        <f t="shared" si="307"/>
        <v>2</v>
      </c>
      <c r="AN2471" s="4">
        <f t="shared" si="308"/>
        <v>3.0291556228701248E-3</v>
      </c>
      <c r="AO2471" s="3"/>
      <c r="AP2471">
        <v>0</v>
      </c>
      <c r="AR2471" t="s">
        <v>1</v>
      </c>
      <c r="AT2471" s="2">
        <v>1.3140000000000001</v>
      </c>
      <c r="AU2471" s="1">
        <f t="shared" si="309"/>
        <v>0.79160342659432836</v>
      </c>
      <c r="AV2471" s="1">
        <f t="shared" si="310"/>
        <v>0.65197832250652388</v>
      </c>
      <c r="AW2471" s="1">
        <f t="shared" si="311"/>
        <v>0.51235321841871928</v>
      </c>
    </row>
    <row r="2472" spans="1:49" x14ac:dyDescent="0.2">
      <c r="A2472">
        <v>2470</v>
      </c>
      <c r="B2472" t="s">
        <v>5627</v>
      </c>
      <c r="C2472" t="s">
        <v>5626</v>
      </c>
      <c r="F2472" t="s">
        <v>5625</v>
      </c>
      <c r="G2472" t="s">
        <v>6</v>
      </c>
      <c r="H2472" t="s">
        <v>5</v>
      </c>
      <c r="I2472" t="s">
        <v>2205</v>
      </c>
      <c r="J2472">
        <v>60029507</v>
      </c>
      <c r="K2472" t="s">
        <v>2204</v>
      </c>
      <c r="L2472" t="s">
        <v>1642</v>
      </c>
      <c r="M2472" t="s">
        <v>674</v>
      </c>
      <c r="N2472">
        <v>5</v>
      </c>
      <c r="O2472" t="s">
        <v>5624</v>
      </c>
      <c r="P2472" t="s">
        <v>5623</v>
      </c>
      <c r="Q2472" t="s">
        <v>5622</v>
      </c>
      <c r="R2472" s="7">
        <v>41095</v>
      </c>
      <c r="S2472" s="8">
        <f t="shared" si="304"/>
        <v>2012</v>
      </c>
      <c r="T2472" s="8">
        <v>2012</v>
      </c>
      <c r="U2472" s="8">
        <f t="shared" si="305"/>
        <v>10</v>
      </c>
      <c r="V2472" s="7">
        <v>41095</v>
      </c>
      <c r="W2472" t="s">
        <v>1926</v>
      </c>
      <c r="X2472" s="2">
        <v>1.5029999999999999</v>
      </c>
      <c r="Y2472" s="6">
        <f t="shared" si="306"/>
        <v>4.0121726595659483E-2</v>
      </c>
      <c r="AA2472">
        <v>10980121</v>
      </c>
      <c r="AB2472">
        <v>11000153773</v>
      </c>
      <c r="AC2472" t="s">
        <v>1925</v>
      </c>
      <c r="AD2472" t="s">
        <v>2</v>
      </c>
      <c r="AE2472">
        <v>86</v>
      </c>
      <c r="AF2472">
        <v>3</v>
      </c>
      <c r="AG2472">
        <v>35404</v>
      </c>
      <c r="AI2472" t="s">
        <v>5621</v>
      </c>
      <c r="AK2472" t="s">
        <v>5620</v>
      </c>
      <c r="AL2472">
        <v>53</v>
      </c>
      <c r="AM2472" s="5">
        <f t="shared" si="307"/>
        <v>5.3</v>
      </c>
      <c r="AN2472" s="4">
        <f t="shared" si="308"/>
        <v>8.02726240060583E-3</v>
      </c>
      <c r="AO2472" s="3"/>
      <c r="AP2472">
        <v>0</v>
      </c>
      <c r="AR2472" t="s">
        <v>1</v>
      </c>
      <c r="AT2472" s="2" t="s">
        <v>0</v>
      </c>
      <c r="AU2472" s="1">
        <f t="shared" si="309"/>
        <v>3.0493387337143383</v>
      </c>
      <c r="AV2472" s="1">
        <f t="shared" si="310"/>
        <v>2.4074494498132655</v>
      </c>
      <c r="AW2472" s="1">
        <f t="shared" si="311"/>
        <v>1.7655601659121924</v>
      </c>
    </row>
    <row r="2473" spans="1:49" x14ac:dyDescent="0.2">
      <c r="A2473">
        <v>2471</v>
      </c>
      <c r="B2473" t="s">
        <v>5619</v>
      </c>
      <c r="C2473" t="s">
        <v>5618</v>
      </c>
      <c r="F2473" t="s">
        <v>5617</v>
      </c>
      <c r="G2473" t="s">
        <v>6</v>
      </c>
      <c r="H2473" t="s">
        <v>5</v>
      </c>
      <c r="I2473" t="s">
        <v>5616</v>
      </c>
      <c r="J2473">
        <v>60001558</v>
      </c>
      <c r="K2473" t="s">
        <v>2066</v>
      </c>
      <c r="L2473" t="s">
        <v>751</v>
      </c>
      <c r="M2473" t="s">
        <v>99</v>
      </c>
      <c r="N2473">
        <v>5</v>
      </c>
      <c r="O2473" t="s">
        <v>5615</v>
      </c>
      <c r="P2473" t="s">
        <v>5614</v>
      </c>
      <c r="Q2473" t="s">
        <v>5613</v>
      </c>
      <c r="R2473" s="7">
        <v>41095</v>
      </c>
      <c r="S2473" s="8">
        <f t="shared" si="304"/>
        <v>2012</v>
      </c>
      <c r="T2473" s="8">
        <v>2012</v>
      </c>
      <c r="U2473" s="8">
        <f t="shared" si="305"/>
        <v>10</v>
      </c>
      <c r="V2473" s="7">
        <v>41095</v>
      </c>
      <c r="W2473" t="s">
        <v>1334</v>
      </c>
      <c r="X2473" s="2">
        <v>0.375</v>
      </c>
      <c r="Y2473" s="6">
        <f t="shared" si="306"/>
        <v>1.0010410827260351E-2</v>
      </c>
      <c r="AA2473">
        <v>135194</v>
      </c>
      <c r="AB2473">
        <v>24918</v>
      </c>
      <c r="AD2473" t="s">
        <v>2</v>
      </c>
      <c r="AE2473">
        <v>48</v>
      </c>
      <c r="AF2473">
        <v>14</v>
      </c>
      <c r="AH2473" t="s">
        <v>5612</v>
      </c>
      <c r="AI2473" t="s">
        <v>5611</v>
      </c>
      <c r="AK2473" t="s">
        <v>5610</v>
      </c>
      <c r="AL2473">
        <v>0</v>
      </c>
      <c r="AM2473" s="5">
        <f t="shared" si="307"/>
        <v>0</v>
      </c>
      <c r="AN2473" s="4">
        <f t="shared" si="308"/>
        <v>0</v>
      </c>
      <c r="AO2473" s="3"/>
      <c r="AP2473">
        <v>0</v>
      </c>
      <c r="AR2473" t="s">
        <v>1</v>
      </c>
      <c r="AT2473" s="2">
        <v>1.3140000000000001</v>
      </c>
      <c r="AU2473" s="1">
        <f t="shared" si="309"/>
        <v>0.70072875790822453</v>
      </c>
      <c r="AV2473" s="1">
        <f t="shared" si="310"/>
        <v>0.5005205413630176</v>
      </c>
      <c r="AW2473" s="1">
        <f t="shared" si="311"/>
        <v>0.30031232481781051</v>
      </c>
    </row>
    <row r="2474" spans="1:49" x14ac:dyDescent="0.2">
      <c r="A2474">
        <v>2472</v>
      </c>
      <c r="B2474" t="s">
        <v>5609</v>
      </c>
      <c r="C2474" t="s">
        <v>5608</v>
      </c>
      <c r="F2474" t="s">
        <v>5607</v>
      </c>
      <c r="G2474" t="s">
        <v>6</v>
      </c>
      <c r="H2474" t="s">
        <v>5</v>
      </c>
      <c r="I2474" t="s">
        <v>281</v>
      </c>
      <c r="J2474" t="s">
        <v>5606</v>
      </c>
      <c r="K2474" t="s">
        <v>5605</v>
      </c>
      <c r="L2474" t="s">
        <v>5604</v>
      </c>
      <c r="M2474" t="s">
        <v>5603</v>
      </c>
      <c r="N2474">
        <v>4</v>
      </c>
      <c r="O2474" t="s">
        <v>5602</v>
      </c>
      <c r="P2474" t="s">
        <v>5601</v>
      </c>
      <c r="Q2474" t="s">
        <v>5600</v>
      </c>
      <c r="R2474" s="7">
        <v>41095</v>
      </c>
      <c r="S2474" s="8">
        <f t="shared" si="304"/>
        <v>2012</v>
      </c>
      <c r="T2474" s="8">
        <v>2012</v>
      </c>
      <c r="U2474" s="8">
        <f t="shared" si="305"/>
        <v>10</v>
      </c>
      <c r="V2474" s="7">
        <v>41095</v>
      </c>
      <c r="W2474" t="s">
        <v>5599</v>
      </c>
      <c r="X2474" s="2">
        <v>2.5630000000000002</v>
      </c>
      <c r="Y2474" s="6">
        <f t="shared" si="306"/>
        <v>6.841782120071542E-2</v>
      </c>
      <c r="AB2474">
        <v>19600166212</v>
      </c>
      <c r="AC2474">
        <v>19487185</v>
      </c>
      <c r="AD2474" t="s">
        <v>2</v>
      </c>
      <c r="AE2474">
        <v>3</v>
      </c>
      <c r="AF2474">
        <v>13</v>
      </c>
      <c r="AH2474" t="s">
        <v>5598</v>
      </c>
      <c r="AI2474" t="s">
        <v>5597</v>
      </c>
      <c r="AK2474" t="s">
        <v>5596</v>
      </c>
      <c r="AL2474">
        <v>97</v>
      </c>
      <c r="AM2474" s="5">
        <f t="shared" si="307"/>
        <v>9.6999999999999993</v>
      </c>
      <c r="AN2474" s="4">
        <f t="shared" si="308"/>
        <v>1.4691404770920105E-2</v>
      </c>
      <c r="AO2474" s="3"/>
      <c r="AP2474">
        <v>0</v>
      </c>
      <c r="AR2474" t="s">
        <v>1</v>
      </c>
      <c r="AT2474" s="2">
        <v>6.4749999999999996</v>
      </c>
      <c r="AU2474" s="1">
        <f t="shared" si="309"/>
        <v>5.229989627177682</v>
      </c>
      <c r="AV2474" s="1">
        <f t="shared" si="310"/>
        <v>4.1554612985817769</v>
      </c>
      <c r="AW2474" s="1">
        <f t="shared" si="311"/>
        <v>3.0809329699858701</v>
      </c>
    </row>
    <row r="2475" spans="1:49" x14ac:dyDescent="0.2">
      <c r="A2475">
        <v>2473</v>
      </c>
      <c r="B2475" t="s">
        <v>5595</v>
      </c>
      <c r="C2475" t="s">
        <v>5594</v>
      </c>
      <c r="F2475" t="s">
        <v>5593</v>
      </c>
      <c r="G2475" t="s">
        <v>6</v>
      </c>
      <c r="H2475" t="s">
        <v>5</v>
      </c>
      <c r="I2475" t="s">
        <v>2437</v>
      </c>
      <c r="J2475">
        <v>60004853</v>
      </c>
      <c r="K2475" t="s">
        <v>2436</v>
      </c>
      <c r="L2475" t="s">
        <v>2435</v>
      </c>
      <c r="M2475" t="s">
        <v>140</v>
      </c>
      <c r="N2475">
        <v>3</v>
      </c>
      <c r="O2475" t="s">
        <v>2434</v>
      </c>
      <c r="P2475" t="s">
        <v>2433</v>
      </c>
      <c r="Q2475" t="s">
        <v>2432</v>
      </c>
      <c r="R2475" s="7">
        <v>41095</v>
      </c>
      <c r="S2475" s="8">
        <f t="shared" si="304"/>
        <v>2012</v>
      </c>
      <c r="T2475" s="8">
        <v>2012</v>
      </c>
      <c r="U2475" s="8">
        <f t="shared" si="305"/>
        <v>10</v>
      </c>
      <c r="V2475" s="7">
        <v>2012</v>
      </c>
      <c r="W2475" t="s">
        <v>1146</v>
      </c>
      <c r="X2475" s="2">
        <v>0.17799999999999999</v>
      </c>
      <c r="Y2475" s="6">
        <f t="shared" si="306"/>
        <v>4.7516083393395799E-3</v>
      </c>
      <c r="AB2475">
        <v>5300152204</v>
      </c>
      <c r="AC2475">
        <v>13492543</v>
      </c>
      <c r="AD2475" t="s">
        <v>2</v>
      </c>
      <c r="AE2475">
        <v>9</v>
      </c>
      <c r="AF2475">
        <v>11</v>
      </c>
      <c r="AH2475" t="s">
        <v>5592</v>
      </c>
      <c r="AI2475" t="s">
        <v>5591</v>
      </c>
      <c r="AJ2475" t="s">
        <v>5590</v>
      </c>
      <c r="AK2475" t="s">
        <v>5589</v>
      </c>
      <c r="AL2475">
        <v>1</v>
      </c>
      <c r="AM2475" s="5">
        <f t="shared" si="307"/>
        <v>0.1</v>
      </c>
      <c r="AN2475" s="4">
        <f t="shared" si="308"/>
        <v>1.5145778114350627E-4</v>
      </c>
      <c r="AO2475" s="3"/>
      <c r="AP2475">
        <v>1</v>
      </c>
      <c r="AQ2475" t="s">
        <v>28</v>
      </c>
      <c r="AR2475">
        <v>24560441</v>
      </c>
      <c r="AS2475" t="s">
        <v>27</v>
      </c>
      <c r="AT2475" s="2">
        <v>0.57799999999999996</v>
      </c>
      <c r="AU2475" s="1">
        <f t="shared" si="309"/>
        <v>0.33715631718807576</v>
      </c>
      <c r="AV2475" s="1">
        <f t="shared" si="310"/>
        <v>0.2451533060241543</v>
      </c>
      <c r="AW2475" s="1">
        <f t="shared" si="311"/>
        <v>0.15315029486023282</v>
      </c>
    </row>
    <row r="2476" spans="1:49" x14ac:dyDescent="0.2">
      <c r="A2476">
        <v>2474</v>
      </c>
      <c r="B2476" t="s">
        <v>5588</v>
      </c>
      <c r="C2476" t="s">
        <v>5587</v>
      </c>
      <c r="F2476" t="s">
        <v>5586</v>
      </c>
      <c r="G2476" t="s">
        <v>6</v>
      </c>
      <c r="H2476" t="s">
        <v>5</v>
      </c>
      <c r="I2476" t="s">
        <v>5585</v>
      </c>
      <c r="J2476">
        <v>60031106</v>
      </c>
      <c r="K2476" t="s">
        <v>1113</v>
      </c>
      <c r="L2476" t="s">
        <v>1112</v>
      </c>
      <c r="M2476" t="s">
        <v>1111</v>
      </c>
      <c r="N2476">
        <v>2</v>
      </c>
      <c r="O2476" t="s">
        <v>5584</v>
      </c>
      <c r="P2476" t="s">
        <v>5583</v>
      </c>
      <c r="Q2476" t="s">
        <v>2854</v>
      </c>
      <c r="R2476" s="7">
        <v>41095</v>
      </c>
      <c r="S2476" s="8">
        <f t="shared" si="304"/>
        <v>2012</v>
      </c>
      <c r="T2476" s="8">
        <v>2012</v>
      </c>
      <c r="U2476" s="8">
        <f t="shared" si="305"/>
        <v>10</v>
      </c>
      <c r="V2476" s="7">
        <v>2012</v>
      </c>
      <c r="W2476" t="s">
        <v>5582</v>
      </c>
      <c r="X2476" s="2">
        <v>0.20499999999999999</v>
      </c>
      <c r="Y2476" s="6">
        <f t="shared" si="306"/>
        <v>5.4723579189023246E-3</v>
      </c>
      <c r="AA2476">
        <v>13921207</v>
      </c>
      <c r="AB2476">
        <v>145393</v>
      </c>
      <c r="AD2476" t="s">
        <v>2</v>
      </c>
      <c r="AE2476">
        <v>18</v>
      </c>
      <c r="AF2476">
        <v>2</v>
      </c>
      <c r="AH2476" t="s">
        <v>5581</v>
      </c>
      <c r="AI2476" t="s">
        <v>5580</v>
      </c>
      <c r="AJ2476" t="s">
        <v>5579</v>
      </c>
      <c r="AK2476" t="s">
        <v>5578</v>
      </c>
      <c r="AL2476">
        <v>2</v>
      </c>
      <c r="AM2476" s="5">
        <f t="shared" si="307"/>
        <v>0.2</v>
      </c>
      <c r="AN2476" s="4">
        <f t="shared" si="308"/>
        <v>3.0291556228701253E-4</v>
      </c>
      <c r="AO2476" s="3"/>
      <c r="AP2476">
        <v>0</v>
      </c>
      <c r="AR2476" t="s">
        <v>1</v>
      </c>
      <c r="AT2476" s="2">
        <v>0.59699999999999998</v>
      </c>
      <c r="AU2476" s="1">
        <f t="shared" si="309"/>
        <v>0.39215252119177302</v>
      </c>
      <c r="AV2476" s="1">
        <f t="shared" si="310"/>
        <v>0.2887636740594669</v>
      </c>
      <c r="AW2476" s="1">
        <f t="shared" si="311"/>
        <v>0.18537482692716059</v>
      </c>
    </row>
    <row r="2477" spans="1:49" x14ac:dyDescent="0.2">
      <c r="A2477">
        <v>2475</v>
      </c>
      <c r="B2477" t="s">
        <v>5577</v>
      </c>
      <c r="C2477" t="s">
        <v>5576</v>
      </c>
      <c r="F2477" t="s">
        <v>5575</v>
      </c>
      <c r="G2477" t="s">
        <v>6</v>
      </c>
      <c r="H2477" t="s">
        <v>5</v>
      </c>
      <c r="I2477" t="s">
        <v>1164</v>
      </c>
      <c r="J2477">
        <v>60014966</v>
      </c>
      <c r="K2477" t="s">
        <v>709</v>
      </c>
      <c r="L2477" t="s">
        <v>17</v>
      </c>
      <c r="M2477" t="s">
        <v>16</v>
      </c>
      <c r="N2477">
        <v>3</v>
      </c>
      <c r="O2477" t="s">
        <v>5574</v>
      </c>
      <c r="P2477" t="s">
        <v>5573</v>
      </c>
      <c r="Q2477" t="s">
        <v>5572</v>
      </c>
      <c r="R2477" s="7">
        <v>41095</v>
      </c>
      <c r="S2477" s="8">
        <f t="shared" si="304"/>
        <v>2012</v>
      </c>
      <c r="T2477" s="8">
        <v>2012</v>
      </c>
      <c r="U2477" s="8">
        <f t="shared" si="305"/>
        <v>10</v>
      </c>
      <c r="V2477" s="7">
        <v>2012</v>
      </c>
      <c r="W2477" t="s">
        <v>1146</v>
      </c>
      <c r="X2477" s="2">
        <v>0.17799999999999999</v>
      </c>
      <c r="Y2477" s="6">
        <f t="shared" si="306"/>
        <v>4.7516083393395799E-3</v>
      </c>
      <c r="AB2477">
        <v>5300152204</v>
      </c>
      <c r="AC2477">
        <v>13492543</v>
      </c>
      <c r="AD2477" t="s">
        <v>2</v>
      </c>
      <c r="AE2477">
        <v>9</v>
      </c>
      <c r="AF2477">
        <v>11</v>
      </c>
      <c r="AH2477" t="s">
        <v>5571</v>
      </c>
      <c r="AI2477" t="s">
        <v>5570</v>
      </c>
      <c r="AJ2477" t="s">
        <v>5569</v>
      </c>
      <c r="AK2477" t="s">
        <v>5568</v>
      </c>
      <c r="AL2477">
        <v>7</v>
      </c>
      <c r="AM2477" s="5">
        <f t="shared" si="307"/>
        <v>0.7</v>
      </c>
      <c r="AN2477" s="4">
        <f t="shared" si="308"/>
        <v>1.0602044680045437E-3</v>
      </c>
      <c r="AO2477" s="3"/>
      <c r="AP2477">
        <v>1</v>
      </c>
      <c r="AR2477" t="s">
        <v>1</v>
      </c>
      <c r="AT2477" s="2">
        <v>0.57799999999999996</v>
      </c>
      <c r="AU2477" s="1">
        <f t="shared" si="309"/>
        <v>0.36441871779390689</v>
      </c>
      <c r="AV2477" s="1">
        <f t="shared" si="310"/>
        <v>0.29059064036720617</v>
      </c>
      <c r="AW2477" s="1">
        <f t="shared" si="311"/>
        <v>0.21676256294050544</v>
      </c>
    </row>
    <row r="2478" spans="1:49" x14ac:dyDescent="0.2">
      <c r="A2478">
        <v>2476</v>
      </c>
      <c r="B2478" t="s">
        <v>5567</v>
      </c>
      <c r="C2478" t="s">
        <v>5566</v>
      </c>
      <c r="F2478" t="s">
        <v>5565</v>
      </c>
      <c r="G2478" t="s">
        <v>6</v>
      </c>
      <c r="H2478" t="s">
        <v>5</v>
      </c>
      <c r="I2478" t="s">
        <v>5564</v>
      </c>
      <c r="J2478">
        <v>60019616</v>
      </c>
      <c r="K2478" t="s">
        <v>34</v>
      </c>
      <c r="L2478" t="s">
        <v>33</v>
      </c>
      <c r="M2478" t="s">
        <v>16</v>
      </c>
      <c r="N2478">
        <v>3</v>
      </c>
      <c r="O2478" t="s">
        <v>5563</v>
      </c>
      <c r="P2478" t="s">
        <v>5562</v>
      </c>
      <c r="Q2478" t="s">
        <v>537</v>
      </c>
      <c r="R2478" s="7">
        <v>41095</v>
      </c>
      <c r="S2478" s="8">
        <f t="shared" si="304"/>
        <v>2012</v>
      </c>
      <c r="T2478" s="8">
        <v>2012</v>
      </c>
      <c r="U2478" s="8">
        <f t="shared" si="305"/>
        <v>10</v>
      </c>
      <c r="V2478" s="7">
        <v>2012</v>
      </c>
      <c r="W2478" t="s">
        <v>5561</v>
      </c>
      <c r="X2478" s="2" t="s">
        <v>0</v>
      </c>
      <c r="Y2478" s="6" t="e">
        <f t="shared" si="306"/>
        <v>#VALUE!</v>
      </c>
      <c r="AA2478">
        <v>18125638</v>
      </c>
      <c r="AB2478">
        <v>3900148407</v>
      </c>
      <c r="AC2478">
        <v>18125646</v>
      </c>
      <c r="AD2478" t="s">
        <v>2</v>
      </c>
      <c r="AE2478">
        <v>11</v>
      </c>
      <c r="AF2478">
        <v>7</v>
      </c>
      <c r="AH2478" t="s">
        <v>5560</v>
      </c>
      <c r="AI2478" t="s">
        <v>5559</v>
      </c>
      <c r="AJ2478" t="s">
        <v>5558</v>
      </c>
      <c r="AK2478" t="s">
        <v>5557</v>
      </c>
      <c r="AL2478">
        <v>0</v>
      </c>
      <c r="AM2478" s="5">
        <f t="shared" si="307"/>
        <v>0</v>
      </c>
      <c r="AN2478" s="4">
        <f t="shared" si="308"/>
        <v>0</v>
      </c>
      <c r="AO2478" s="3"/>
      <c r="AP2478">
        <v>0</v>
      </c>
      <c r="AR2478" t="s">
        <v>1</v>
      </c>
      <c r="AT2478" s="2" t="s">
        <v>0</v>
      </c>
      <c r="AU2478" s="1" t="e">
        <f t="shared" si="309"/>
        <v>#VALUE!</v>
      </c>
      <c r="AV2478" s="1" t="e">
        <f t="shared" si="310"/>
        <v>#VALUE!</v>
      </c>
      <c r="AW2478" s="1" t="e">
        <f t="shared" si="311"/>
        <v>#VALUE!</v>
      </c>
    </row>
    <row r="2479" spans="1:49" x14ac:dyDescent="0.2">
      <c r="A2479">
        <v>2477</v>
      </c>
      <c r="B2479" t="s">
        <v>5556</v>
      </c>
      <c r="C2479" t="s">
        <v>5555</v>
      </c>
      <c r="D2479" t="s">
        <v>5554</v>
      </c>
      <c r="F2479" t="s">
        <v>5553</v>
      </c>
      <c r="G2479" t="s">
        <v>6</v>
      </c>
      <c r="H2479" t="s">
        <v>5</v>
      </c>
      <c r="I2479" t="s">
        <v>2228</v>
      </c>
      <c r="J2479" t="s">
        <v>5552</v>
      </c>
      <c r="K2479" t="s">
        <v>5551</v>
      </c>
      <c r="L2479" t="s">
        <v>5550</v>
      </c>
      <c r="M2479" t="s">
        <v>47</v>
      </c>
      <c r="N2479">
        <v>6</v>
      </c>
      <c r="O2479" t="s">
        <v>5549</v>
      </c>
      <c r="P2479" t="s">
        <v>5548</v>
      </c>
      <c r="Q2479" t="s">
        <v>5547</v>
      </c>
      <c r="R2479" s="7">
        <v>41095</v>
      </c>
      <c r="S2479" s="8">
        <f t="shared" si="304"/>
        <v>2012</v>
      </c>
      <c r="T2479" s="8">
        <v>2012</v>
      </c>
      <c r="U2479" s="8">
        <f t="shared" si="305"/>
        <v>10</v>
      </c>
      <c r="V2479" s="7">
        <v>41095</v>
      </c>
      <c r="W2479" t="s">
        <v>5546</v>
      </c>
      <c r="X2479" s="2">
        <v>1.1120000000000001</v>
      </c>
      <c r="Y2479" s="6">
        <f t="shared" si="306"/>
        <v>2.9684204906436029E-2</v>
      </c>
      <c r="AA2479">
        <v>9258388</v>
      </c>
      <c r="AB2479">
        <v>12325</v>
      </c>
      <c r="AD2479" t="s">
        <v>2</v>
      </c>
      <c r="AE2479">
        <v>528</v>
      </c>
      <c r="AH2479" t="s">
        <v>5545</v>
      </c>
      <c r="AI2479" t="s">
        <v>5544</v>
      </c>
      <c r="AJ2479" t="s">
        <v>5543</v>
      </c>
      <c r="AK2479" t="s">
        <v>5542</v>
      </c>
      <c r="AL2479">
        <v>42</v>
      </c>
      <c r="AM2479" s="5">
        <f t="shared" si="307"/>
        <v>4.2</v>
      </c>
      <c r="AN2479" s="4">
        <f t="shared" si="308"/>
        <v>6.3612268080272625E-3</v>
      </c>
      <c r="AO2479" s="3"/>
      <c r="AP2479">
        <v>0</v>
      </c>
      <c r="AQ2479" t="s">
        <v>5541</v>
      </c>
      <c r="AR2479" t="s">
        <v>1</v>
      </c>
      <c r="AS2479" t="s">
        <v>5540</v>
      </c>
      <c r="AT2479" s="2">
        <v>5.3159999999999998</v>
      </c>
      <c r="AU2479" s="1">
        <f t="shared" si="309"/>
        <v>2.2687311476913394</v>
      </c>
      <c r="AV2479" s="1">
        <f t="shared" si="310"/>
        <v>1.8022715857231646</v>
      </c>
      <c r="AW2479" s="1">
        <f t="shared" si="311"/>
        <v>1.3358120237549891</v>
      </c>
    </row>
    <row r="2480" spans="1:49" x14ac:dyDescent="0.2">
      <c r="A2480">
        <v>2478</v>
      </c>
      <c r="B2480" t="s">
        <v>5539</v>
      </c>
      <c r="C2480" t="s">
        <v>5538</v>
      </c>
      <c r="F2480" t="s">
        <v>5537</v>
      </c>
      <c r="G2480" t="s">
        <v>6</v>
      </c>
      <c r="H2480" t="s">
        <v>5</v>
      </c>
      <c r="I2480" t="s">
        <v>5536</v>
      </c>
      <c r="J2480" t="s">
        <v>5532</v>
      </c>
      <c r="K2480" t="s">
        <v>5535</v>
      </c>
      <c r="L2480" t="s">
        <v>2930</v>
      </c>
      <c r="M2480" t="s">
        <v>84</v>
      </c>
      <c r="N2480">
        <v>2</v>
      </c>
      <c r="O2480" t="s">
        <v>5534</v>
      </c>
      <c r="P2480" t="s">
        <v>5533</v>
      </c>
      <c r="Q2480" t="s">
        <v>5532</v>
      </c>
      <c r="R2480" s="7">
        <v>41094</v>
      </c>
      <c r="S2480" s="8">
        <f t="shared" si="304"/>
        <v>2012</v>
      </c>
      <c r="T2480" s="8">
        <v>2012</v>
      </c>
      <c r="U2480" s="8">
        <f t="shared" si="305"/>
        <v>10</v>
      </c>
      <c r="V2480" s="7">
        <v>41094</v>
      </c>
      <c r="W2480" t="s">
        <v>1505</v>
      </c>
      <c r="X2480" s="2">
        <v>0.621</v>
      </c>
      <c r="Y2480" s="6">
        <f t="shared" si="306"/>
        <v>1.6577240329943142E-2</v>
      </c>
      <c r="AA2480">
        <v>11755326</v>
      </c>
      <c r="AB2480">
        <v>4700151916</v>
      </c>
      <c r="AC2480">
        <v>11755334</v>
      </c>
      <c r="AD2480" t="s">
        <v>2</v>
      </c>
      <c r="AF2480">
        <v>3368</v>
      </c>
      <c r="AH2480" t="s">
        <v>5531</v>
      </c>
      <c r="AI2480" t="s">
        <v>5530</v>
      </c>
      <c r="AJ2480" t="s">
        <v>5529</v>
      </c>
      <c r="AK2480" t="s">
        <v>5528</v>
      </c>
      <c r="AL2480">
        <v>5</v>
      </c>
      <c r="AM2480" s="5">
        <f t="shared" si="307"/>
        <v>0.5</v>
      </c>
      <c r="AN2480" s="4">
        <f t="shared" si="308"/>
        <v>7.572889057175312E-4</v>
      </c>
      <c r="AO2480" s="3"/>
      <c r="AP2480">
        <v>0</v>
      </c>
      <c r="AR2480" t="s">
        <v>1</v>
      </c>
      <c r="AT2480" s="2">
        <v>1.091</v>
      </c>
      <c r="AU2480" s="1">
        <f t="shared" si="309"/>
        <v>1.1831254902675459</v>
      </c>
      <c r="AV2480" s="1">
        <f t="shared" si="310"/>
        <v>0.8667264617830337</v>
      </c>
      <c r="AW2480" s="1">
        <f t="shared" si="311"/>
        <v>0.55032743329852141</v>
      </c>
    </row>
    <row r="2481" spans="1:49" x14ac:dyDescent="0.2">
      <c r="A2481">
        <v>2479</v>
      </c>
      <c r="B2481" t="s">
        <v>5527</v>
      </c>
      <c r="C2481" t="s">
        <v>5526</v>
      </c>
      <c r="F2481" t="s">
        <v>5525</v>
      </c>
      <c r="G2481" t="s">
        <v>6</v>
      </c>
      <c r="H2481" t="s">
        <v>5</v>
      </c>
      <c r="I2481" t="s">
        <v>5524</v>
      </c>
      <c r="J2481" t="s">
        <v>5523</v>
      </c>
      <c r="K2481" t="s">
        <v>5522</v>
      </c>
      <c r="L2481" t="s">
        <v>5521</v>
      </c>
      <c r="M2481" t="s">
        <v>2420</v>
      </c>
      <c r="N2481">
        <v>5</v>
      </c>
      <c r="O2481" t="s">
        <v>5520</v>
      </c>
      <c r="P2481" t="s">
        <v>5519</v>
      </c>
      <c r="Q2481" t="s">
        <v>5518</v>
      </c>
      <c r="R2481" s="7">
        <v>41094</v>
      </c>
      <c r="S2481" s="8">
        <f t="shared" si="304"/>
        <v>2012</v>
      </c>
      <c r="T2481" s="8">
        <v>2012</v>
      </c>
      <c r="U2481" s="8">
        <f t="shared" si="305"/>
        <v>10</v>
      </c>
      <c r="V2481" s="7">
        <v>2012</v>
      </c>
      <c r="W2481" t="s">
        <v>1812</v>
      </c>
      <c r="X2481" s="2">
        <v>0.124</v>
      </c>
      <c r="Y2481" s="6">
        <f t="shared" si="306"/>
        <v>3.3101091802140896E-3</v>
      </c>
      <c r="AA2481">
        <v>15461955</v>
      </c>
      <c r="AB2481">
        <v>28136</v>
      </c>
      <c r="AC2481">
        <v>15461963</v>
      </c>
      <c r="AD2481" t="s">
        <v>2</v>
      </c>
      <c r="AE2481">
        <v>9</v>
      </c>
      <c r="AF2481">
        <v>6</v>
      </c>
      <c r="AH2481" t="s">
        <v>1935</v>
      </c>
      <c r="AI2481" t="s">
        <v>5517</v>
      </c>
      <c r="AJ2481" t="s">
        <v>5516</v>
      </c>
      <c r="AK2481" t="s">
        <v>5515</v>
      </c>
      <c r="AL2481">
        <v>3</v>
      </c>
      <c r="AM2481" s="5">
        <f t="shared" si="307"/>
        <v>0.3</v>
      </c>
      <c r="AN2481" s="4">
        <f t="shared" si="308"/>
        <v>4.5437334343051872E-4</v>
      </c>
      <c r="AO2481" s="3"/>
      <c r="AP2481">
        <v>0</v>
      </c>
      <c r="AR2481" t="s">
        <v>1</v>
      </c>
      <c r="AT2481" s="2" t="s">
        <v>0</v>
      </c>
      <c r="AU2481" s="1">
        <f t="shared" si="309"/>
        <v>0.24533884291790181</v>
      </c>
      <c r="AV2481" s="1">
        <f t="shared" si="310"/>
        <v>0.18822412618223042</v>
      </c>
      <c r="AW2481" s="1">
        <f t="shared" si="311"/>
        <v>0.13110940944655899</v>
      </c>
    </row>
    <row r="2482" spans="1:49" x14ac:dyDescent="0.2">
      <c r="A2482">
        <v>2480</v>
      </c>
      <c r="B2482" t="s">
        <v>5514</v>
      </c>
      <c r="C2482" t="s">
        <v>5513</v>
      </c>
      <c r="F2482" t="s">
        <v>5512</v>
      </c>
      <c r="G2482" t="s">
        <v>6</v>
      </c>
      <c r="H2482" t="s">
        <v>5</v>
      </c>
      <c r="I2482" t="s">
        <v>2113</v>
      </c>
      <c r="J2482">
        <v>60002014</v>
      </c>
      <c r="K2482" t="s">
        <v>38</v>
      </c>
      <c r="L2482" t="s">
        <v>37</v>
      </c>
      <c r="M2482" t="s">
        <v>36</v>
      </c>
      <c r="N2482">
        <v>3</v>
      </c>
      <c r="O2482" t="s">
        <v>5511</v>
      </c>
      <c r="P2482" t="s">
        <v>5510</v>
      </c>
      <c r="Q2482" t="s">
        <v>5509</v>
      </c>
      <c r="R2482" s="7">
        <v>41093</v>
      </c>
      <c r="S2482" s="8">
        <f t="shared" si="304"/>
        <v>2012</v>
      </c>
      <c r="T2482" s="8">
        <v>2012</v>
      </c>
      <c r="U2482" s="8">
        <f t="shared" si="305"/>
        <v>10</v>
      </c>
      <c r="V2482" s="7">
        <v>2012</v>
      </c>
      <c r="W2482" t="s">
        <v>581</v>
      </c>
      <c r="X2482" s="2">
        <v>1.468</v>
      </c>
      <c r="Y2482" s="6">
        <f t="shared" si="306"/>
        <v>3.9187421585115186E-2</v>
      </c>
      <c r="AA2482">
        <v>906778</v>
      </c>
      <c r="AB2482">
        <v>18931</v>
      </c>
      <c r="AD2482" t="s">
        <v>2</v>
      </c>
      <c r="AE2482">
        <v>60</v>
      </c>
      <c r="AF2482">
        <v>9</v>
      </c>
      <c r="AG2482">
        <v>6226896</v>
      </c>
      <c r="AH2482" t="s">
        <v>5508</v>
      </c>
      <c r="AI2482" t="s">
        <v>5507</v>
      </c>
      <c r="AJ2482" t="s">
        <v>5506</v>
      </c>
      <c r="AK2482" t="s">
        <v>5505</v>
      </c>
      <c r="AL2482">
        <v>21</v>
      </c>
      <c r="AM2482" s="5">
        <f t="shared" si="307"/>
        <v>2.1</v>
      </c>
      <c r="AN2482" s="4">
        <f t="shared" si="308"/>
        <v>3.1806134040136312E-3</v>
      </c>
      <c r="AO2482" s="3"/>
      <c r="AP2482">
        <v>0</v>
      </c>
      <c r="AQ2482" t="s">
        <v>272</v>
      </c>
      <c r="AR2482" t="s">
        <v>5504</v>
      </c>
      <c r="AS2482" t="s">
        <v>271</v>
      </c>
      <c r="AT2482" s="2">
        <v>5.0830000000000002</v>
      </c>
      <c r="AU2482" s="1">
        <f t="shared" si="309"/>
        <v>2.838537913078472</v>
      </c>
      <c r="AV2482" s="1">
        <f t="shared" si="310"/>
        <v>2.1184017494564409</v>
      </c>
      <c r="AW2482" s="1">
        <f t="shared" si="311"/>
        <v>1.3982655858344097</v>
      </c>
    </row>
    <row r="2483" spans="1:49" x14ac:dyDescent="0.2">
      <c r="A2483">
        <v>2481</v>
      </c>
      <c r="B2483" t="s">
        <v>5503</v>
      </c>
      <c r="C2483" t="s">
        <v>5502</v>
      </c>
      <c r="F2483" t="s">
        <v>5501</v>
      </c>
      <c r="G2483" t="s">
        <v>6</v>
      </c>
      <c r="H2483" t="s">
        <v>5</v>
      </c>
      <c r="I2483" t="s">
        <v>1094</v>
      </c>
      <c r="J2483">
        <v>60005273</v>
      </c>
      <c r="K2483" t="s">
        <v>522</v>
      </c>
      <c r="L2483" t="s">
        <v>100</v>
      </c>
      <c r="M2483" t="s">
        <v>99</v>
      </c>
      <c r="N2483">
        <v>5</v>
      </c>
      <c r="O2483" t="s">
        <v>5500</v>
      </c>
      <c r="P2483" t="s">
        <v>5499</v>
      </c>
      <c r="Q2483" t="s">
        <v>5498</v>
      </c>
      <c r="R2483" s="7">
        <v>41093</v>
      </c>
      <c r="S2483" s="8">
        <f t="shared" si="304"/>
        <v>2012</v>
      </c>
      <c r="T2483" s="8">
        <v>2012</v>
      </c>
      <c r="U2483" s="8">
        <f t="shared" si="305"/>
        <v>10</v>
      </c>
      <c r="V2483" s="7">
        <v>2012</v>
      </c>
      <c r="W2483" t="s">
        <v>520</v>
      </c>
      <c r="X2483" s="2">
        <v>2.0099999999999998</v>
      </c>
      <c r="Y2483" s="6">
        <f t="shared" si="306"/>
        <v>5.3655802034115477E-2</v>
      </c>
      <c r="AA2483">
        <v>15361276</v>
      </c>
      <c r="AB2483">
        <v>18933</v>
      </c>
      <c r="AD2483" t="s">
        <v>2</v>
      </c>
      <c r="AE2483">
        <v>11</v>
      </c>
      <c r="AF2483">
        <v>9</v>
      </c>
      <c r="AG2483">
        <v>6226314</v>
      </c>
      <c r="AH2483" t="s">
        <v>5497</v>
      </c>
      <c r="AI2483" t="s">
        <v>5496</v>
      </c>
      <c r="AJ2483" t="s">
        <v>5495</v>
      </c>
      <c r="AK2483" t="s">
        <v>5494</v>
      </c>
      <c r="AL2483">
        <v>20</v>
      </c>
      <c r="AM2483" s="5">
        <f t="shared" si="307"/>
        <v>2</v>
      </c>
      <c r="AN2483" s="4">
        <f t="shared" si="308"/>
        <v>3.0291556228701248E-3</v>
      </c>
      <c r="AO2483" s="3"/>
      <c r="AP2483">
        <v>0</v>
      </c>
      <c r="AQ2483" t="s">
        <v>351</v>
      </c>
      <c r="AR2483" t="s">
        <v>523</v>
      </c>
      <c r="AS2483" t="s">
        <v>350</v>
      </c>
      <c r="AT2483" s="2" t="s">
        <v>0</v>
      </c>
      <c r="AU2483" s="1">
        <f t="shared" si="309"/>
        <v>3.8467808110741868</v>
      </c>
      <c r="AV2483" s="1">
        <f t="shared" si="310"/>
        <v>2.8342478828492799</v>
      </c>
      <c r="AW2483" s="1">
        <f t="shared" si="311"/>
        <v>1.8217149546243729</v>
      </c>
    </row>
    <row r="2484" spans="1:49" x14ac:dyDescent="0.2">
      <c r="A2484">
        <v>2482</v>
      </c>
      <c r="B2484" t="s">
        <v>5493</v>
      </c>
      <c r="C2484" t="s">
        <v>5492</v>
      </c>
      <c r="F2484" t="s">
        <v>5491</v>
      </c>
      <c r="G2484" t="s">
        <v>6</v>
      </c>
      <c r="H2484" t="s">
        <v>5</v>
      </c>
      <c r="I2484" t="s">
        <v>5490</v>
      </c>
      <c r="J2484">
        <v>60016912</v>
      </c>
      <c r="K2484" t="s">
        <v>1622</v>
      </c>
      <c r="L2484" t="s">
        <v>100</v>
      </c>
      <c r="M2484" t="s">
        <v>99</v>
      </c>
      <c r="N2484">
        <v>3</v>
      </c>
      <c r="O2484" t="s">
        <v>5489</v>
      </c>
      <c r="P2484" t="s">
        <v>5488</v>
      </c>
      <c r="Q2484" t="s">
        <v>1619</v>
      </c>
      <c r="R2484" s="7">
        <v>41093</v>
      </c>
      <c r="S2484" s="8">
        <f t="shared" si="304"/>
        <v>2012</v>
      </c>
      <c r="T2484" s="8">
        <v>2012</v>
      </c>
      <c r="U2484" s="8">
        <f t="shared" si="305"/>
        <v>10</v>
      </c>
      <c r="V2484" s="7">
        <v>2012</v>
      </c>
      <c r="W2484" t="s">
        <v>581</v>
      </c>
      <c r="X2484" s="2">
        <v>1.468</v>
      </c>
      <c r="Y2484" s="6">
        <f t="shared" si="306"/>
        <v>3.9187421585115186E-2</v>
      </c>
      <c r="AA2484">
        <v>906778</v>
      </c>
      <c r="AB2484">
        <v>18931</v>
      </c>
      <c r="AD2484" t="s">
        <v>2</v>
      </c>
      <c r="AE2484">
        <v>60</v>
      </c>
      <c r="AF2484">
        <v>9</v>
      </c>
      <c r="AG2484">
        <v>6226899</v>
      </c>
      <c r="AH2484" t="s">
        <v>5487</v>
      </c>
      <c r="AI2484" t="s">
        <v>5486</v>
      </c>
      <c r="AJ2484" t="s">
        <v>5485</v>
      </c>
      <c r="AK2484" t="s">
        <v>5484</v>
      </c>
      <c r="AL2484">
        <v>7</v>
      </c>
      <c r="AM2484" s="5">
        <f t="shared" si="307"/>
        <v>0.7</v>
      </c>
      <c r="AN2484" s="4">
        <f t="shared" si="308"/>
        <v>1.0602044680045437E-3</v>
      </c>
      <c r="AO2484" s="3"/>
      <c r="AP2484">
        <v>0</v>
      </c>
      <c r="AQ2484" t="s">
        <v>8</v>
      </c>
      <c r="AR2484" t="s">
        <v>2719</v>
      </c>
      <c r="AS2484" t="s">
        <v>7</v>
      </c>
      <c r="AT2484" s="2">
        <v>5.0830000000000002</v>
      </c>
      <c r="AU2484" s="1">
        <f t="shared" si="309"/>
        <v>2.7749256449981994</v>
      </c>
      <c r="AV2484" s="1">
        <f t="shared" si="310"/>
        <v>2.0123813026559865</v>
      </c>
      <c r="AW2484" s="1">
        <f t="shared" si="311"/>
        <v>1.2498369603137736</v>
      </c>
    </row>
    <row r="2485" spans="1:49" x14ac:dyDescent="0.2">
      <c r="A2485">
        <v>2483</v>
      </c>
      <c r="B2485" t="s">
        <v>5483</v>
      </c>
      <c r="C2485" t="s">
        <v>5482</v>
      </c>
      <c r="F2485" t="s">
        <v>5481</v>
      </c>
      <c r="G2485" t="s">
        <v>6</v>
      </c>
      <c r="H2485" t="s">
        <v>5</v>
      </c>
      <c r="I2485" t="s">
        <v>5480</v>
      </c>
      <c r="J2485">
        <v>60021378</v>
      </c>
      <c r="K2485" t="s">
        <v>5479</v>
      </c>
      <c r="L2485" t="s">
        <v>5478</v>
      </c>
      <c r="M2485" t="s">
        <v>12</v>
      </c>
      <c r="N2485">
        <v>5</v>
      </c>
      <c r="O2485" t="s">
        <v>5477</v>
      </c>
      <c r="P2485" t="s">
        <v>5476</v>
      </c>
      <c r="Q2485" t="s">
        <v>5475</v>
      </c>
      <c r="R2485" s="7">
        <v>41093</v>
      </c>
      <c r="S2485" s="8">
        <f t="shared" si="304"/>
        <v>2012</v>
      </c>
      <c r="T2485" s="8">
        <v>2012</v>
      </c>
      <c r="U2485" s="8">
        <f t="shared" si="305"/>
        <v>10</v>
      </c>
      <c r="V2485" s="7">
        <v>2012</v>
      </c>
      <c r="W2485" t="s">
        <v>520</v>
      </c>
      <c r="X2485" s="2">
        <v>2.0099999999999998</v>
      </c>
      <c r="Y2485" s="6">
        <f t="shared" si="306"/>
        <v>5.3655802034115477E-2</v>
      </c>
      <c r="AA2485">
        <v>15361276</v>
      </c>
      <c r="AB2485">
        <v>18933</v>
      </c>
      <c r="AD2485" t="s">
        <v>2</v>
      </c>
      <c r="AE2485">
        <v>11</v>
      </c>
      <c r="AF2485">
        <v>9</v>
      </c>
      <c r="AG2485">
        <v>6226311</v>
      </c>
      <c r="AH2485" t="s">
        <v>5474</v>
      </c>
      <c r="AI2485" t="s">
        <v>5473</v>
      </c>
      <c r="AJ2485" t="s">
        <v>5472</v>
      </c>
      <c r="AK2485" t="s">
        <v>5471</v>
      </c>
      <c r="AL2485">
        <v>73</v>
      </c>
      <c r="AM2485" s="5">
        <f t="shared" si="307"/>
        <v>7.3</v>
      </c>
      <c r="AN2485" s="4">
        <f t="shared" si="308"/>
        <v>1.1056418023475956E-2</v>
      </c>
      <c r="AO2485" s="3"/>
      <c r="AP2485">
        <v>0</v>
      </c>
      <c r="AR2485" t="s">
        <v>1</v>
      </c>
      <c r="AT2485" s="2" t="s">
        <v>0</v>
      </c>
      <c r="AU2485" s="1">
        <f t="shared" si="309"/>
        <v>4.0875986830923621</v>
      </c>
      <c r="AV2485" s="1">
        <f t="shared" si="310"/>
        <v>3.2356110028795717</v>
      </c>
      <c r="AW2485" s="1">
        <f t="shared" si="311"/>
        <v>2.3836233226667813</v>
      </c>
    </row>
    <row r="2486" spans="1:49" x14ac:dyDescent="0.2">
      <c r="A2486">
        <v>2484</v>
      </c>
      <c r="B2486" t="s">
        <v>5470</v>
      </c>
      <c r="C2486" t="s">
        <v>5469</v>
      </c>
      <c r="F2486" t="s">
        <v>5468</v>
      </c>
      <c r="G2486" t="s">
        <v>6</v>
      </c>
      <c r="H2486" t="s">
        <v>5</v>
      </c>
      <c r="I2486" t="s">
        <v>5467</v>
      </c>
      <c r="J2486">
        <v>60026777</v>
      </c>
      <c r="K2486" t="s">
        <v>1022</v>
      </c>
      <c r="L2486" t="s">
        <v>556</v>
      </c>
      <c r="M2486" t="s">
        <v>44</v>
      </c>
      <c r="N2486">
        <v>3</v>
      </c>
      <c r="O2486" t="s">
        <v>5466</v>
      </c>
      <c r="P2486" t="s">
        <v>5465</v>
      </c>
      <c r="Q2486" t="s">
        <v>5464</v>
      </c>
      <c r="R2486" s="7">
        <v>41093</v>
      </c>
      <c r="S2486" s="8">
        <f t="shared" si="304"/>
        <v>2012</v>
      </c>
      <c r="T2486" s="8">
        <v>2012</v>
      </c>
      <c r="U2486" s="8">
        <f t="shared" si="305"/>
        <v>10</v>
      </c>
      <c r="V2486" s="7">
        <v>2012</v>
      </c>
      <c r="W2486" t="s">
        <v>520</v>
      </c>
      <c r="X2486" s="2">
        <v>2.0099999999999998</v>
      </c>
      <c r="Y2486" s="6">
        <f t="shared" si="306"/>
        <v>5.3655802034115477E-2</v>
      </c>
      <c r="AA2486">
        <v>15361276</v>
      </c>
      <c r="AB2486">
        <v>18933</v>
      </c>
      <c r="AD2486" t="s">
        <v>2</v>
      </c>
      <c r="AE2486">
        <v>11</v>
      </c>
      <c r="AF2486">
        <v>8</v>
      </c>
      <c r="AG2486">
        <v>6225392</v>
      </c>
      <c r="AH2486" t="s">
        <v>5463</v>
      </c>
      <c r="AI2486" t="s">
        <v>5462</v>
      </c>
      <c r="AJ2486" t="s">
        <v>5461</v>
      </c>
      <c r="AK2486" t="s">
        <v>5460</v>
      </c>
      <c r="AL2486">
        <v>112</v>
      </c>
      <c r="AM2486" s="5">
        <f t="shared" si="307"/>
        <v>11.2</v>
      </c>
      <c r="AN2486" s="4">
        <f t="shared" si="308"/>
        <v>1.6963271488072699E-2</v>
      </c>
      <c r="AO2486" s="3"/>
      <c r="AP2486">
        <v>0</v>
      </c>
      <c r="AR2486" t="s">
        <v>1</v>
      </c>
      <c r="AT2486" s="2" t="s">
        <v>0</v>
      </c>
      <c r="AU2486" s="1">
        <f t="shared" si="309"/>
        <v>4.2648042870302643</v>
      </c>
      <c r="AV2486" s="1">
        <f t="shared" si="310"/>
        <v>3.5309536761094087</v>
      </c>
      <c r="AW2486" s="1">
        <f t="shared" si="311"/>
        <v>2.7971030651885531</v>
      </c>
    </row>
    <row r="2487" spans="1:49" x14ac:dyDescent="0.2">
      <c r="A2487">
        <v>2485</v>
      </c>
      <c r="B2487" t="s">
        <v>5459</v>
      </c>
      <c r="C2487" t="s">
        <v>5458</v>
      </c>
      <c r="F2487" t="s">
        <v>5457</v>
      </c>
      <c r="G2487" t="s">
        <v>6</v>
      </c>
      <c r="H2487" t="s">
        <v>5</v>
      </c>
      <c r="I2487" t="s">
        <v>1662</v>
      </c>
      <c r="J2487">
        <v>60023529</v>
      </c>
      <c r="K2487" t="s">
        <v>3439</v>
      </c>
      <c r="L2487" t="s">
        <v>3438</v>
      </c>
      <c r="M2487" t="s">
        <v>132</v>
      </c>
      <c r="N2487">
        <v>2</v>
      </c>
      <c r="O2487" t="s">
        <v>5456</v>
      </c>
      <c r="P2487" t="s">
        <v>5455</v>
      </c>
      <c r="Q2487" t="s">
        <v>5454</v>
      </c>
      <c r="R2487" s="7">
        <v>41093</v>
      </c>
      <c r="S2487" s="8">
        <f t="shared" si="304"/>
        <v>2012</v>
      </c>
      <c r="T2487" s="8">
        <v>2012</v>
      </c>
      <c r="U2487" s="8">
        <f t="shared" si="305"/>
        <v>10</v>
      </c>
      <c r="V2487" s="7">
        <v>41093</v>
      </c>
      <c r="W2487" t="s">
        <v>1324</v>
      </c>
      <c r="X2487" s="2">
        <v>0.35499999999999998</v>
      </c>
      <c r="Y2487" s="6">
        <f t="shared" si="306"/>
        <v>9.4765222498064648E-3</v>
      </c>
      <c r="AA2487">
        <v>17518628</v>
      </c>
      <c r="AB2487">
        <v>5300152202</v>
      </c>
      <c r="AD2487" t="s">
        <v>2</v>
      </c>
      <c r="AE2487">
        <v>6</v>
      </c>
      <c r="AF2487">
        <v>10</v>
      </c>
      <c r="AH2487" t="s">
        <v>5453</v>
      </c>
      <c r="AI2487" t="s">
        <v>5452</v>
      </c>
      <c r="AK2487" t="s">
        <v>5451</v>
      </c>
      <c r="AL2487">
        <v>3</v>
      </c>
      <c r="AM2487" s="5">
        <f t="shared" si="307"/>
        <v>0.3</v>
      </c>
      <c r="AN2487" s="4">
        <f t="shared" si="308"/>
        <v>4.5437334343051872E-4</v>
      </c>
      <c r="AO2487" s="3"/>
      <c r="AP2487">
        <v>0</v>
      </c>
      <c r="AR2487" t="s">
        <v>1</v>
      </c>
      <c r="AT2487" s="2">
        <v>1.542</v>
      </c>
      <c r="AU2487" s="1">
        <f t="shared" si="309"/>
        <v>0.67698775778936804</v>
      </c>
      <c r="AV2487" s="1">
        <f t="shared" si="310"/>
        <v>0.49654477966184923</v>
      </c>
      <c r="AW2487" s="1">
        <f t="shared" si="311"/>
        <v>0.31610180153433026</v>
      </c>
    </row>
    <row r="2488" spans="1:49" x14ac:dyDescent="0.2">
      <c r="A2488">
        <v>2486</v>
      </c>
      <c r="B2488" t="s">
        <v>5450</v>
      </c>
      <c r="C2488" t="s">
        <v>5449</v>
      </c>
      <c r="F2488" t="s">
        <v>5448</v>
      </c>
      <c r="G2488" t="s">
        <v>6</v>
      </c>
      <c r="H2488" t="s">
        <v>5</v>
      </c>
      <c r="I2488" t="s">
        <v>5447</v>
      </c>
      <c r="J2488" t="s">
        <v>5446</v>
      </c>
      <c r="K2488" t="s">
        <v>5445</v>
      </c>
      <c r="L2488" t="s">
        <v>5444</v>
      </c>
      <c r="M2488" t="s">
        <v>4523</v>
      </c>
      <c r="N2488">
        <v>4</v>
      </c>
      <c r="O2488" t="s">
        <v>5443</v>
      </c>
      <c r="P2488" t="s">
        <v>5442</v>
      </c>
      <c r="Q2488" t="s">
        <v>5441</v>
      </c>
      <c r="R2488" s="7">
        <v>41093</v>
      </c>
      <c r="S2488" s="8">
        <f t="shared" si="304"/>
        <v>2012</v>
      </c>
      <c r="T2488" s="8">
        <v>2012</v>
      </c>
      <c r="U2488" s="8">
        <f t="shared" si="305"/>
        <v>10</v>
      </c>
      <c r="V2488" s="7">
        <v>41093</v>
      </c>
      <c r="W2488" t="s">
        <v>1324</v>
      </c>
      <c r="X2488" s="2">
        <v>0.35499999999999998</v>
      </c>
      <c r="Y2488" s="6">
        <f t="shared" si="306"/>
        <v>9.4765222498064648E-3</v>
      </c>
      <c r="AA2488">
        <v>17518628</v>
      </c>
      <c r="AB2488">
        <v>5300152202</v>
      </c>
      <c r="AD2488" t="s">
        <v>2</v>
      </c>
      <c r="AE2488">
        <v>6</v>
      </c>
      <c r="AF2488">
        <v>10</v>
      </c>
      <c r="AH2488" t="s">
        <v>5440</v>
      </c>
      <c r="AI2488" t="s">
        <v>5439</v>
      </c>
      <c r="AK2488" t="s">
        <v>5438</v>
      </c>
      <c r="AL2488">
        <v>37</v>
      </c>
      <c r="AM2488" s="5">
        <f t="shared" si="307"/>
        <v>3.7</v>
      </c>
      <c r="AN2488" s="4">
        <f t="shared" si="308"/>
        <v>5.6039379023097311E-3</v>
      </c>
      <c r="AO2488" s="3"/>
      <c r="AP2488">
        <v>0</v>
      </c>
      <c r="AR2488" t="s">
        <v>1</v>
      </c>
      <c r="AT2488" s="2">
        <v>1.542</v>
      </c>
      <c r="AU2488" s="1">
        <f t="shared" si="309"/>
        <v>0.83147469455574441</v>
      </c>
      <c r="AV2488" s="1">
        <f t="shared" si="310"/>
        <v>0.75402300760580976</v>
      </c>
      <c r="AW2488" s="1">
        <f t="shared" si="311"/>
        <v>0.67657132065587511</v>
      </c>
    </row>
    <row r="2489" spans="1:49" x14ac:dyDescent="0.2">
      <c r="A2489">
        <v>2487</v>
      </c>
      <c r="B2489" t="s">
        <v>5437</v>
      </c>
      <c r="C2489" t="s">
        <v>5436</v>
      </c>
      <c r="F2489" t="s">
        <v>5435</v>
      </c>
      <c r="G2489" t="s">
        <v>6</v>
      </c>
      <c r="H2489" t="s">
        <v>5</v>
      </c>
      <c r="I2489" t="s">
        <v>5434</v>
      </c>
      <c r="J2489">
        <v>60072731</v>
      </c>
      <c r="K2489" t="s">
        <v>1358</v>
      </c>
      <c r="L2489" t="s">
        <v>1357</v>
      </c>
      <c r="M2489" t="s">
        <v>1356</v>
      </c>
      <c r="N2489">
        <v>1</v>
      </c>
      <c r="O2489" t="s">
        <v>5433</v>
      </c>
      <c r="P2489">
        <v>16315271300</v>
      </c>
      <c r="Q2489">
        <v>60072731</v>
      </c>
      <c r="R2489" s="7">
        <v>41093</v>
      </c>
      <c r="S2489" s="8">
        <f t="shared" si="304"/>
        <v>2012</v>
      </c>
      <c r="T2489" s="8">
        <v>2012</v>
      </c>
      <c r="U2489" s="8">
        <f t="shared" si="305"/>
        <v>10</v>
      </c>
      <c r="V2489" s="7">
        <v>41093</v>
      </c>
      <c r="W2489" t="s">
        <v>1324</v>
      </c>
      <c r="X2489" s="2">
        <v>0.35499999999999998</v>
      </c>
      <c r="Y2489" s="6">
        <f t="shared" si="306"/>
        <v>9.4765222498064648E-3</v>
      </c>
      <c r="AA2489">
        <v>17518628</v>
      </c>
      <c r="AB2489">
        <v>5300152202</v>
      </c>
      <c r="AD2489" t="s">
        <v>2</v>
      </c>
      <c r="AE2489">
        <v>6</v>
      </c>
      <c r="AF2489">
        <v>10</v>
      </c>
      <c r="AH2489" t="s">
        <v>2586</v>
      </c>
      <c r="AI2489" t="s">
        <v>5432</v>
      </c>
      <c r="AK2489" t="s">
        <v>5431</v>
      </c>
      <c r="AL2489">
        <v>2</v>
      </c>
      <c r="AM2489" s="5">
        <f t="shared" si="307"/>
        <v>0.2</v>
      </c>
      <c r="AN2489" s="4">
        <f t="shared" si="308"/>
        <v>3.0291556228701253E-4</v>
      </c>
      <c r="AO2489" s="3"/>
      <c r="AP2489">
        <v>0</v>
      </c>
      <c r="AR2489" t="s">
        <v>1</v>
      </c>
      <c r="AT2489" s="2">
        <v>1.542</v>
      </c>
      <c r="AU2489" s="1">
        <f t="shared" si="309"/>
        <v>0.67244402435506279</v>
      </c>
      <c r="AV2489" s="1">
        <f t="shared" si="310"/>
        <v>0.48897189060467389</v>
      </c>
      <c r="AW2489" s="1">
        <f t="shared" si="311"/>
        <v>0.30549975685428482</v>
      </c>
    </row>
    <row r="2490" spans="1:49" x14ac:dyDescent="0.2">
      <c r="A2490">
        <v>2488</v>
      </c>
      <c r="B2490" t="s">
        <v>5430</v>
      </c>
      <c r="C2490" t="s">
        <v>5429</v>
      </c>
      <c r="F2490" t="s">
        <v>5428</v>
      </c>
      <c r="G2490" t="s">
        <v>6</v>
      </c>
      <c r="H2490" t="s">
        <v>5</v>
      </c>
      <c r="I2490" t="s">
        <v>5427</v>
      </c>
      <c r="J2490">
        <v>60117772</v>
      </c>
      <c r="K2490" t="s">
        <v>5426</v>
      </c>
      <c r="L2490" t="s">
        <v>5425</v>
      </c>
      <c r="M2490" t="s">
        <v>282</v>
      </c>
      <c r="N2490">
        <v>3</v>
      </c>
      <c r="O2490" t="s">
        <v>5424</v>
      </c>
      <c r="P2490" t="s">
        <v>5423</v>
      </c>
      <c r="Q2490" t="s">
        <v>5422</v>
      </c>
      <c r="R2490" s="7">
        <v>41093</v>
      </c>
      <c r="S2490" s="8">
        <f t="shared" si="304"/>
        <v>2012</v>
      </c>
      <c r="T2490" s="8">
        <v>2012</v>
      </c>
      <c r="U2490" s="8">
        <f t="shared" si="305"/>
        <v>10</v>
      </c>
      <c r="V2490" s="7">
        <v>41093</v>
      </c>
      <c r="W2490" t="s">
        <v>1324</v>
      </c>
      <c r="X2490" s="2">
        <v>0.35499999999999998</v>
      </c>
      <c r="Y2490" s="6">
        <f t="shared" si="306"/>
        <v>9.4765222498064648E-3</v>
      </c>
      <c r="AA2490">
        <v>17518628</v>
      </c>
      <c r="AB2490">
        <v>5300152202</v>
      </c>
      <c r="AD2490" t="s">
        <v>2</v>
      </c>
      <c r="AE2490">
        <v>6</v>
      </c>
      <c r="AF2490">
        <v>10</v>
      </c>
      <c r="AH2490" t="s">
        <v>5421</v>
      </c>
      <c r="AI2490" t="s">
        <v>5420</v>
      </c>
      <c r="AK2490" t="s">
        <v>5419</v>
      </c>
      <c r="AL2490">
        <v>3</v>
      </c>
      <c r="AM2490" s="5">
        <f t="shared" si="307"/>
        <v>0.3</v>
      </c>
      <c r="AN2490" s="4">
        <f t="shared" si="308"/>
        <v>4.5437334343051872E-4</v>
      </c>
      <c r="AO2490" s="3"/>
      <c r="AP2490">
        <v>0</v>
      </c>
      <c r="AR2490" t="s">
        <v>1</v>
      </c>
      <c r="AT2490" s="2">
        <v>1.542</v>
      </c>
      <c r="AU2490" s="1">
        <f t="shared" si="309"/>
        <v>0.67698775778936804</v>
      </c>
      <c r="AV2490" s="1">
        <f t="shared" si="310"/>
        <v>0.49654477966184923</v>
      </c>
      <c r="AW2490" s="1">
        <f t="shared" si="311"/>
        <v>0.31610180153433026</v>
      </c>
    </row>
    <row r="2491" spans="1:49" x14ac:dyDescent="0.2">
      <c r="A2491">
        <v>2489</v>
      </c>
      <c r="B2491" t="s">
        <v>5418</v>
      </c>
      <c r="C2491" t="s">
        <v>5417</v>
      </c>
      <c r="F2491" t="s">
        <v>5416</v>
      </c>
      <c r="G2491" t="s">
        <v>6</v>
      </c>
      <c r="H2491" t="s">
        <v>5</v>
      </c>
      <c r="I2491" t="s">
        <v>5415</v>
      </c>
      <c r="J2491" t="s">
        <v>2082</v>
      </c>
      <c r="K2491" t="s">
        <v>2081</v>
      </c>
      <c r="L2491" t="s">
        <v>2080</v>
      </c>
      <c r="M2491" t="s">
        <v>2079</v>
      </c>
      <c r="N2491">
        <v>4</v>
      </c>
      <c r="O2491" t="s">
        <v>5414</v>
      </c>
      <c r="P2491" t="s">
        <v>5413</v>
      </c>
      <c r="Q2491" t="s">
        <v>5412</v>
      </c>
      <c r="R2491" s="7">
        <v>41093</v>
      </c>
      <c r="S2491" s="8">
        <f t="shared" si="304"/>
        <v>2012</v>
      </c>
      <c r="T2491" s="8">
        <v>2012</v>
      </c>
      <c r="U2491" s="8">
        <f t="shared" si="305"/>
        <v>10</v>
      </c>
      <c r="V2491" s="7">
        <v>41093</v>
      </c>
      <c r="W2491" t="s">
        <v>1324</v>
      </c>
      <c r="X2491" s="2">
        <v>0.35499999999999998</v>
      </c>
      <c r="Y2491" s="6">
        <f t="shared" si="306"/>
        <v>9.4765222498064648E-3</v>
      </c>
      <c r="AA2491">
        <v>17518628</v>
      </c>
      <c r="AB2491">
        <v>5300152202</v>
      </c>
      <c r="AD2491" t="s">
        <v>2</v>
      </c>
      <c r="AE2491">
        <v>6</v>
      </c>
      <c r="AF2491">
        <v>10</v>
      </c>
      <c r="AH2491" t="s">
        <v>5411</v>
      </c>
      <c r="AI2491" t="s">
        <v>5410</v>
      </c>
      <c r="AK2491" t="s">
        <v>5409</v>
      </c>
      <c r="AL2491">
        <v>1</v>
      </c>
      <c r="AM2491" s="5">
        <f t="shared" si="307"/>
        <v>0.1</v>
      </c>
      <c r="AN2491" s="4">
        <f t="shared" si="308"/>
        <v>1.5145778114350627E-4</v>
      </c>
      <c r="AO2491" s="3"/>
      <c r="AP2491">
        <v>0</v>
      </c>
      <c r="AR2491" t="s">
        <v>1</v>
      </c>
      <c r="AT2491" s="2">
        <v>1.542</v>
      </c>
      <c r="AU2491" s="1">
        <f t="shared" si="309"/>
        <v>0.66790029092075776</v>
      </c>
      <c r="AV2491" s="1">
        <f t="shared" si="310"/>
        <v>0.48139900154749854</v>
      </c>
      <c r="AW2491" s="1">
        <f t="shared" si="311"/>
        <v>0.29489771217423938</v>
      </c>
    </row>
    <row r="2492" spans="1:49" x14ac:dyDescent="0.2">
      <c r="A2492">
        <v>2490</v>
      </c>
      <c r="B2492" t="s">
        <v>5408</v>
      </c>
      <c r="C2492" t="s">
        <v>5407</v>
      </c>
      <c r="F2492" t="s">
        <v>5406</v>
      </c>
      <c r="G2492" t="s">
        <v>6</v>
      </c>
      <c r="H2492" t="s">
        <v>5</v>
      </c>
      <c r="I2492" t="s">
        <v>5405</v>
      </c>
      <c r="J2492" t="s">
        <v>5404</v>
      </c>
      <c r="K2492" t="s">
        <v>5403</v>
      </c>
      <c r="L2492" t="s">
        <v>5402</v>
      </c>
      <c r="M2492" t="s">
        <v>5401</v>
      </c>
      <c r="N2492">
        <v>4</v>
      </c>
      <c r="O2492" t="s">
        <v>5400</v>
      </c>
      <c r="P2492" t="s">
        <v>5399</v>
      </c>
      <c r="Q2492" t="s">
        <v>5398</v>
      </c>
      <c r="R2492" s="7">
        <v>41093</v>
      </c>
      <c r="S2492" s="8">
        <f t="shared" si="304"/>
        <v>2012</v>
      </c>
      <c r="T2492" s="8">
        <v>2012</v>
      </c>
      <c r="U2492" s="8">
        <f t="shared" si="305"/>
        <v>10</v>
      </c>
      <c r="V2492" s="7">
        <v>41093</v>
      </c>
      <c r="W2492" t="s">
        <v>1324</v>
      </c>
      <c r="X2492" s="2">
        <v>0.35499999999999998</v>
      </c>
      <c r="Y2492" s="6">
        <f t="shared" si="306"/>
        <v>9.4765222498064648E-3</v>
      </c>
      <c r="AA2492">
        <v>17518628</v>
      </c>
      <c r="AB2492">
        <v>5300152202</v>
      </c>
      <c r="AD2492" t="s">
        <v>2</v>
      </c>
      <c r="AE2492">
        <v>6</v>
      </c>
      <c r="AF2492">
        <v>10</v>
      </c>
      <c r="AH2492" t="s">
        <v>5397</v>
      </c>
      <c r="AI2492" t="s">
        <v>5396</v>
      </c>
      <c r="AK2492" t="s">
        <v>5395</v>
      </c>
      <c r="AL2492">
        <v>5</v>
      </c>
      <c r="AM2492" s="5">
        <f t="shared" si="307"/>
        <v>0.5</v>
      </c>
      <c r="AN2492" s="4">
        <f t="shared" si="308"/>
        <v>7.572889057175312E-4</v>
      </c>
      <c r="AO2492" s="3"/>
      <c r="AP2492">
        <v>0</v>
      </c>
      <c r="AR2492" t="s">
        <v>1</v>
      </c>
      <c r="AT2492" s="2">
        <v>1.542</v>
      </c>
      <c r="AU2492" s="1">
        <f t="shared" si="309"/>
        <v>0.68607522465797843</v>
      </c>
      <c r="AV2492" s="1">
        <f t="shared" si="310"/>
        <v>0.51169055777619976</v>
      </c>
      <c r="AW2492" s="1">
        <f t="shared" si="311"/>
        <v>0.33730589089442109</v>
      </c>
    </row>
    <row r="2493" spans="1:49" x14ac:dyDescent="0.2">
      <c r="A2493">
        <v>2491</v>
      </c>
      <c r="B2493" t="s">
        <v>5394</v>
      </c>
      <c r="C2493" t="s">
        <v>5393</v>
      </c>
      <c r="F2493" t="s">
        <v>5392</v>
      </c>
      <c r="G2493" t="s">
        <v>6</v>
      </c>
      <c r="H2493" t="s">
        <v>5</v>
      </c>
      <c r="I2493" t="s">
        <v>5391</v>
      </c>
      <c r="J2493" t="s">
        <v>5390</v>
      </c>
      <c r="K2493" t="s">
        <v>5389</v>
      </c>
      <c r="L2493" t="s">
        <v>5388</v>
      </c>
      <c r="M2493" t="s">
        <v>5387</v>
      </c>
      <c r="N2493">
        <v>6</v>
      </c>
      <c r="O2493" t="s">
        <v>5386</v>
      </c>
      <c r="P2493" t="s">
        <v>5385</v>
      </c>
      <c r="Q2493" t="s">
        <v>5384</v>
      </c>
      <c r="R2493" s="7">
        <v>41093</v>
      </c>
      <c r="S2493" s="8">
        <f t="shared" si="304"/>
        <v>2012</v>
      </c>
      <c r="T2493" s="8">
        <v>2012</v>
      </c>
      <c r="U2493" s="8">
        <f t="shared" si="305"/>
        <v>10</v>
      </c>
      <c r="V2493" s="7">
        <v>2012</v>
      </c>
      <c r="W2493" t="s">
        <v>2052</v>
      </c>
      <c r="X2493" s="2">
        <v>1.087</v>
      </c>
      <c r="Y2493" s="6">
        <f t="shared" si="306"/>
        <v>2.9016844184618671E-2</v>
      </c>
      <c r="AA2493" t="s">
        <v>2051</v>
      </c>
      <c r="AB2493">
        <v>19800188022</v>
      </c>
      <c r="AD2493" t="s">
        <v>2</v>
      </c>
      <c r="AE2493">
        <v>2</v>
      </c>
      <c r="AF2493">
        <v>4</v>
      </c>
      <c r="AG2493">
        <v>6226432</v>
      </c>
      <c r="AH2493" t="s">
        <v>5383</v>
      </c>
      <c r="AI2493" t="s">
        <v>5382</v>
      </c>
      <c r="AJ2493" t="s">
        <v>5381</v>
      </c>
      <c r="AK2493" t="s">
        <v>5380</v>
      </c>
      <c r="AL2493">
        <v>16</v>
      </c>
      <c r="AM2493" s="5">
        <f t="shared" si="307"/>
        <v>1.6</v>
      </c>
      <c r="AN2493" s="4">
        <f t="shared" si="308"/>
        <v>2.4233244982961003E-3</v>
      </c>
      <c r="AO2493" s="3"/>
      <c r="AP2493">
        <v>0</v>
      </c>
      <c r="AR2493" t="s">
        <v>1</v>
      </c>
      <c r="AT2493" s="2">
        <v>3.274</v>
      </c>
      <c r="AU2493" s="1">
        <f t="shared" si="309"/>
        <v>2.1038788278721898</v>
      </c>
      <c r="AV2493" s="1">
        <f t="shared" si="310"/>
        <v>1.5720084341457385</v>
      </c>
      <c r="AW2493" s="1">
        <f t="shared" si="311"/>
        <v>1.040138040419287</v>
      </c>
    </row>
    <row r="2494" spans="1:49" x14ac:dyDescent="0.2">
      <c r="A2494">
        <v>2492</v>
      </c>
      <c r="B2494" t="s">
        <v>5379</v>
      </c>
      <c r="C2494" t="s">
        <v>5378</v>
      </c>
      <c r="F2494" t="s">
        <v>5377</v>
      </c>
      <c r="G2494" t="s">
        <v>6</v>
      </c>
      <c r="H2494" t="s">
        <v>5</v>
      </c>
      <c r="I2494" t="s">
        <v>1682</v>
      </c>
      <c r="J2494" t="s">
        <v>1154</v>
      </c>
      <c r="K2494" t="s">
        <v>1153</v>
      </c>
      <c r="L2494" t="s">
        <v>1152</v>
      </c>
      <c r="M2494" t="s">
        <v>1151</v>
      </c>
      <c r="N2494">
        <v>3</v>
      </c>
      <c r="O2494" t="s">
        <v>5376</v>
      </c>
      <c r="P2494" t="s">
        <v>5375</v>
      </c>
      <c r="Q2494" t="s">
        <v>5374</v>
      </c>
      <c r="R2494" s="7">
        <v>41093</v>
      </c>
      <c r="S2494" s="8">
        <f t="shared" si="304"/>
        <v>2012</v>
      </c>
      <c r="T2494" s="8">
        <v>2012</v>
      </c>
      <c r="U2494" s="8">
        <f t="shared" si="305"/>
        <v>10</v>
      </c>
      <c r="V2494" s="7">
        <v>2012</v>
      </c>
      <c r="W2494" t="s">
        <v>1259</v>
      </c>
      <c r="X2494" s="2">
        <v>1.3280000000000001</v>
      </c>
      <c r="Y2494" s="6">
        <f t="shared" si="306"/>
        <v>3.5450201542937994E-2</v>
      </c>
      <c r="AA2494">
        <v>15361225</v>
      </c>
      <c r="AB2494">
        <v>18894</v>
      </c>
      <c r="AD2494" t="s">
        <v>2</v>
      </c>
      <c r="AE2494">
        <v>11</v>
      </c>
      <c r="AG2494">
        <v>6213480</v>
      </c>
      <c r="AH2494" t="s">
        <v>5373</v>
      </c>
      <c r="AI2494" t="s">
        <v>5372</v>
      </c>
      <c r="AJ2494" t="s">
        <v>5371</v>
      </c>
      <c r="AK2494" t="s">
        <v>5370</v>
      </c>
      <c r="AL2494">
        <v>27</v>
      </c>
      <c r="AM2494" s="5">
        <f t="shared" si="307"/>
        <v>2.7</v>
      </c>
      <c r="AN2494" s="4">
        <f t="shared" si="308"/>
        <v>4.0893600908746691E-3</v>
      </c>
      <c r="AO2494" s="3"/>
      <c r="AP2494">
        <v>0</v>
      </c>
      <c r="AR2494" t="s">
        <v>1</v>
      </c>
      <c r="AT2494" s="2">
        <v>3.8340000000000001</v>
      </c>
      <c r="AU2494" s="1">
        <f t="shared" si="309"/>
        <v>2.6041949107318993</v>
      </c>
      <c r="AV2494" s="1">
        <f t="shared" si="310"/>
        <v>1.976978081690633</v>
      </c>
      <c r="AW2494" s="1">
        <f t="shared" si="311"/>
        <v>1.3497612526493667</v>
      </c>
    </row>
    <row r="2495" spans="1:49" x14ac:dyDescent="0.2">
      <c r="A2495">
        <v>2493</v>
      </c>
      <c r="B2495" t="s">
        <v>5369</v>
      </c>
      <c r="C2495" t="s">
        <v>5368</v>
      </c>
      <c r="F2495" t="s">
        <v>5367</v>
      </c>
      <c r="G2495" t="s">
        <v>6</v>
      </c>
      <c r="H2495" t="s">
        <v>5</v>
      </c>
      <c r="I2495" t="s">
        <v>5366</v>
      </c>
      <c r="J2495">
        <v>60006793</v>
      </c>
      <c r="K2495" t="s">
        <v>624</v>
      </c>
      <c r="L2495" t="s">
        <v>623</v>
      </c>
      <c r="M2495" t="s">
        <v>21</v>
      </c>
      <c r="N2495">
        <v>5</v>
      </c>
      <c r="O2495" t="s">
        <v>5365</v>
      </c>
      <c r="P2495" t="s">
        <v>5364</v>
      </c>
      <c r="Q2495" t="s">
        <v>1103</v>
      </c>
      <c r="R2495" s="7">
        <v>41093</v>
      </c>
      <c r="S2495" s="8">
        <f t="shared" si="304"/>
        <v>2012</v>
      </c>
      <c r="T2495" s="8">
        <v>2012</v>
      </c>
      <c r="U2495" s="8">
        <f t="shared" si="305"/>
        <v>10</v>
      </c>
      <c r="V2495" s="7">
        <v>2012</v>
      </c>
      <c r="W2495" t="s">
        <v>201</v>
      </c>
      <c r="X2495" s="2">
        <v>0.34100000000000003</v>
      </c>
      <c r="Y2495" s="6">
        <f t="shared" si="306"/>
        <v>9.1028002455887467E-3</v>
      </c>
      <c r="AA2495">
        <v>19378718</v>
      </c>
      <c r="AB2495">
        <v>19700186839</v>
      </c>
      <c r="AC2495">
        <v>15309681</v>
      </c>
      <c r="AD2495" t="s">
        <v>2</v>
      </c>
      <c r="AE2495">
        <v>26</v>
      </c>
      <c r="AH2495" t="s">
        <v>1241</v>
      </c>
      <c r="AI2495" t="s">
        <v>5363</v>
      </c>
      <c r="AK2495" t="s">
        <v>5362</v>
      </c>
      <c r="AL2495">
        <v>9</v>
      </c>
      <c r="AM2495" s="5">
        <f t="shared" si="307"/>
        <v>0.9</v>
      </c>
      <c r="AN2495" s="4">
        <f t="shared" si="308"/>
        <v>1.3631200302915562E-3</v>
      </c>
      <c r="AO2495" s="3"/>
      <c r="AP2495">
        <v>0</v>
      </c>
      <c r="AR2495" t="s">
        <v>1</v>
      </c>
      <c r="AT2495" s="2" t="s">
        <v>0</v>
      </c>
      <c r="AU2495" s="1">
        <f t="shared" si="309"/>
        <v>0.67808961809995882</v>
      </c>
      <c r="AV2495" s="1">
        <f t="shared" si="310"/>
        <v>0.52329601379401514</v>
      </c>
      <c r="AW2495" s="1">
        <f t="shared" si="311"/>
        <v>0.36850240948807128</v>
      </c>
    </row>
    <row r="2496" spans="1:49" x14ac:dyDescent="0.2">
      <c r="A2496">
        <v>2494</v>
      </c>
      <c r="B2496" t="s">
        <v>5361</v>
      </c>
      <c r="C2496" t="s">
        <v>5360</v>
      </c>
      <c r="F2496" t="s">
        <v>5359</v>
      </c>
      <c r="G2496" t="s">
        <v>6</v>
      </c>
      <c r="H2496" t="s">
        <v>5</v>
      </c>
      <c r="I2496" t="s">
        <v>5358</v>
      </c>
      <c r="J2496">
        <v>60000627</v>
      </c>
      <c r="K2496" t="s">
        <v>1890</v>
      </c>
      <c r="L2496" t="s">
        <v>695</v>
      </c>
      <c r="M2496" t="s">
        <v>299</v>
      </c>
      <c r="N2496">
        <v>3</v>
      </c>
      <c r="O2496" t="s">
        <v>5357</v>
      </c>
      <c r="P2496" t="s">
        <v>5356</v>
      </c>
      <c r="Q2496" t="s">
        <v>2493</v>
      </c>
      <c r="R2496" s="7">
        <v>41093</v>
      </c>
      <c r="S2496" s="8">
        <f t="shared" si="304"/>
        <v>2012</v>
      </c>
      <c r="T2496" s="8">
        <v>2012</v>
      </c>
      <c r="U2496" s="8">
        <f t="shared" si="305"/>
        <v>10</v>
      </c>
      <c r="V2496" s="7">
        <v>2012</v>
      </c>
      <c r="W2496" t="s">
        <v>1259</v>
      </c>
      <c r="X2496" s="2">
        <v>1.3280000000000001</v>
      </c>
      <c r="Y2496" s="6">
        <f t="shared" si="306"/>
        <v>3.5450201542937994E-2</v>
      </c>
      <c r="AA2496">
        <v>15361225</v>
      </c>
      <c r="AB2496">
        <v>18894</v>
      </c>
      <c r="AD2496" t="s">
        <v>2</v>
      </c>
      <c r="AE2496">
        <v>11</v>
      </c>
      <c r="AG2496">
        <v>6214567</v>
      </c>
      <c r="AH2496" t="s">
        <v>849</v>
      </c>
      <c r="AI2496" t="s">
        <v>5355</v>
      </c>
      <c r="AJ2496" t="s">
        <v>5354</v>
      </c>
      <c r="AK2496" t="s">
        <v>5353</v>
      </c>
      <c r="AL2496">
        <v>90</v>
      </c>
      <c r="AM2496" s="5">
        <f t="shared" si="307"/>
        <v>9</v>
      </c>
      <c r="AN2496" s="4">
        <f t="shared" si="308"/>
        <v>1.3631200302915562E-2</v>
      </c>
      <c r="AO2496" s="3"/>
      <c r="AP2496">
        <v>0</v>
      </c>
      <c r="AQ2496" t="s">
        <v>297</v>
      </c>
      <c r="AR2496" t="s">
        <v>1</v>
      </c>
      <c r="AS2496" t="s">
        <v>296</v>
      </c>
      <c r="AT2496" s="2">
        <v>3.8340000000000001</v>
      </c>
      <c r="AU2496" s="1">
        <f t="shared" si="309"/>
        <v>2.8904501170931263</v>
      </c>
      <c r="AV2496" s="1">
        <f t="shared" si="310"/>
        <v>2.4540700922926777</v>
      </c>
      <c r="AW2496" s="1">
        <f t="shared" si="311"/>
        <v>2.0176900674922291</v>
      </c>
    </row>
    <row r="2497" spans="1:49" x14ac:dyDescent="0.2">
      <c r="A2497">
        <v>2495</v>
      </c>
      <c r="B2497" t="s">
        <v>5352</v>
      </c>
      <c r="C2497" t="s">
        <v>5351</v>
      </c>
      <c r="F2497" t="s">
        <v>5350</v>
      </c>
      <c r="G2497" t="s">
        <v>6</v>
      </c>
      <c r="H2497" t="s">
        <v>5</v>
      </c>
      <c r="I2497" t="s">
        <v>143</v>
      </c>
      <c r="J2497" t="s">
        <v>2604</v>
      </c>
      <c r="K2497" t="s">
        <v>2603</v>
      </c>
      <c r="L2497" t="s">
        <v>2602</v>
      </c>
      <c r="M2497" t="s">
        <v>186</v>
      </c>
      <c r="N2497">
        <v>3</v>
      </c>
      <c r="O2497" t="s">
        <v>5349</v>
      </c>
      <c r="P2497" t="s">
        <v>5348</v>
      </c>
      <c r="Q2497" t="s">
        <v>5347</v>
      </c>
      <c r="R2497" s="7">
        <v>41093</v>
      </c>
      <c r="S2497" s="8">
        <f t="shared" si="304"/>
        <v>2012</v>
      </c>
      <c r="T2497" s="8">
        <v>2012</v>
      </c>
      <c r="U2497" s="8">
        <f t="shared" si="305"/>
        <v>10</v>
      </c>
      <c r="V2497" s="7">
        <v>2012</v>
      </c>
      <c r="W2497" t="s">
        <v>1812</v>
      </c>
      <c r="X2497" s="2">
        <v>0.124</v>
      </c>
      <c r="Y2497" s="6">
        <f t="shared" si="306"/>
        <v>3.3101091802140896E-3</v>
      </c>
      <c r="AA2497">
        <v>15461955</v>
      </c>
      <c r="AB2497">
        <v>28136</v>
      </c>
      <c r="AC2497">
        <v>15461963</v>
      </c>
      <c r="AD2497" t="s">
        <v>2</v>
      </c>
      <c r="AE2497">
        <v>9</v>
      </c>
      <c r="AF2497">
        <v>7</v>
      </c>
      <c r="AH2497" t="s">
        <v>727</v>
      </c>
      <c r="AI2497" t="s">
        <v>5346</v>
      </c>
      <c r="AJ2497" t="s">
        <v>5345</v>
      </c>
      <c r="AK2497" t="s">
        <v>5344</v>
      </c>
      <c r="AL2497">
        <v>9</v>
      </c>
      <c r="AM2497" s="5">
        <f t="shared" si="307"/>
        <v>0.9</v>
      </c>
      <c r="AN2497" s="4">
        <f t="shared" si="308"/>
        <v>1.3631200302915562E-3</v>
      </c>
      <c r="AO2497" s="3"/>
      <c r="AP2497">
        <v>0</v>
      </c>
      <c r="AR2497" t="s">
        <v>1</v>
      </c>
      <c r="AT2497" s="2" t="s">
        <v>0</v>
      </c>
      <c r="AU2497" s="1">
        <f t="shared" si="309"/>
        <v>0.27260124352373294</v>
      </c>
      <c r="AV2497" s="1">
        <f t="shared" si="310"/>
        <v>0.23366146052528231</v>
      </c>
      <c r="AW2497" s="1">
        <f t="shared" si="311"/>
        <v>0.19472167752683159</v>
      </c>
    </row>
    <row r="2498" spans="1:49" x14ac:dyDescent="0.2">
      <c r="A2498">
        <v>2496</v>
      </c>
      <c r="B2498" t="s">
        <v>5343</v>
      </c>
      <c r="C2498" t="s">
        <v>5342</v>
      </c>
      <c r="F2498" t="s">
        <v>5341</v>
      </c>
      <c r="G2498" t="s">
        <v>6</v>
      </c>
      <c r="H2498" t="s">
        <v>5</v>
      </c>
      <c r="I2498" t="s">
        <v>830</v>
      </c>
      <c r="J2498" t="s">
        <v>5340</v>
      </c>
      <c r="K2498" t="s">
        <v>5339</v>
      </c>
      <c r="L2498" t="s">
        <v>5338</v>
      </c>
      <c r="M2498" t="s">
        <v>554</v>
      </c>
      <c r="N2498">
        <v>6</v>
      </c>
      <c r="O2498" t="s">
        <v>5337</v>
      </c>
      <c r="P2498" t="s">
        <v>5336</v>
      </c>
      <c r="Q2498" t="s">
        <v>5335</v>
      </c>
      <c r="R2498" s="7">
        <v>41093</v>
      </c>
      <c r="S2498" s="8">
        <f t="shared" ref="S2498:S2561" si="312">YEAR(R2498)</f>
        <v>2012</v>
      </c>
      <c r="T2498" s="8">
        <v>2012</v>
      </c>
      <c r="U2498" s="8">
        <f t="shared" ref="U2498:U2561" si="313">2022-T2498</f>
        <v>10</v>
      </c>
      <c r="V2498" s="7">
        <v>2012</v>
      </c>
      <c r="W2498" t="s">
        <v>1259</v>
      </c>
      <c r="X2498" s="2">
        <v>1.3280000000000001</v>
      </c>
      <c r="Y2498" s="6">
        <f t="shared" ref="Y2498:Y2561" si="314">(X2498-$Z$4)/($Z$3-$Z$4)</f>
        <v>3.5450201542937994E-2</v>
      </c>
      <c r="AA2498">
        <v>15361225</v>
      </c>
      <c r="AB2498">
        <v>18894</v>
      </c>
      <c r="AD2498" t="s">
        <v>2</v>
      </c>
      <c r="AE2498">
        <v>11</v>
      </c>
      <c r="AG2498">
        <v>6217271</v>
      </c>
      <c r="AH2498" t="s">
        <v>5334</v>
      </c>
      <c r="AI2498" t="s">
        <v>5333</v>
      </c>
      <c r="AJ2498" t="s">
        <v>5332</v>
      </c>
      <c r="AK2498" t="s">
        <v>5331</v>
      </c>
      <c r="AL2498">
        <v>13</v>
      </c>
      <c r="AM2498" s="5">
        <f t="shared" ref="AM2498:AM2561" si="315">AL2498/U2498</f>
        <v>1.3</v>
      </c>
      <c r="AN2498" s="4">
        <f t="shared" ref="AN2498:AN2561" si="316">(AM2498-$AO$4)/($AO$3-$AO$4)</f>
        <v>1.9689511548655813E-3</v>
      </c>
      <c r="AO2498" s="3"/>
      <c r="AP2498">
        <v>0</v>
      </c>
      <c r="AR2498" t="s">
        <v>1</v>
      </c>
      <c r="AT2498" s="2">
        <v>3.8340000000000001</v>
      </c>
      <c r="AU2498" s="1">
        <f t="shared" ref="AU2498:AU2561" si="317">(Y2498*0.7+AN2498*0.3)*100</f>
        <v>2.5405826426516271</v>
      </c>
      <c r="AV2498" s="1">
        <f t="shared" ref="AV2498:AV2561" si="318">(Y2498*0.5+AN2498*0.5)*100</f>
        <v>1.8709576348901789</v>
      </c>
      <c r="AW2498" s="1">
        <f t="shared" ref="AW2498:AW2561" si="319">(Y2498*0.3+AN2498*0.7)*100</f>
        <v>1.2013326271287306</v>
      </c>
    </row>
    <row r="2499" spans="1:49" x14ac:dyDescent="0.2">
      <c r="A2499">
        <v>2497</v>
      </c>
      <c r="B2499" t="s">
        <v>5330</v>
      </c>
      <c r="C2499" t="s">
        <v>5329</v>
      </c>
      <c r="F2499" t="s">
        <v>5328</v>
      </c>
      <c r="G2499" t="s">
        <v>6</v>
      </c>
      <c r="H2499" t="s">
        <v>5</v>
      </c>
      <c r="I2499" t="s">
        <v>5327</v>
      </c>
      <c r="J2499">
        <v>60014907</v>
      </c>
      <c r="K2499" t="s">
        <v>5326</v>
      </c>
      <c r="L2499" t="s">
        <v>5325</v>
      </c>
      <c r="M2499" t="s">
        <v>21</v>
      </c>
      <c r="N2499">
        <v>6</v>
      </c>
      <c r="O2499" t="s">
        <v>5324</v>
      </c>
      <c r="P2499" t="s">
        <v>5323</v>
      </c>
      <c r="Q2499" t="s">
        <v>5322</v>
      </c>
      <c r="R2499" s="7">
        <v>41093</v>
      </c>
      <c r="S2499" s="8">
        <f t="shared" si="312"/>
        <v>2012</v>
      </c>
      <c r="T2499" s="8">
        <v>2012</v>
      </c>
      <c r="U2499" s="8">
        <f t="shared" si="313"/>
        <v>10</v>
      </c>
      <c r="V2499" s="7">
        <v>2012</v>
      </c>
      <c r="W2499" t="s">
        <v>1564</v>
      </c>
      <c r="X2499" s="2">
        <v>0.371</v>
      </c>
      <c r="Y2499" s="6">
        <f t="shared" si="314"/>
        <v>9.9036331117695747E-3</v>
      </c>
      <c r="AA2499">
        <v>486604</v>
      </c>
      <c r="AB2499">
        <v>28580</v>
      </c>
      <c r="AD2499" t="s">
        <v>2</v>
      </c>
      <c r="AE2499">
        <v>47</v>
      </c>
      <c r="AF2499">
        <v>3</v>
      </c>
      <c r="AG2499" t="s">
        <v>5321</v>
      </c>
      <c r="AI2499" t="s">
        <v>5320</v>
      </c>
      <c r="AK2499" t="s">
        <v>5319</v>
      </c>
      <c r="AL2499">
        <v>2</v>
      </c>
      <c r="AM2499" s="5">
        <f t="shared" si="315"/>
        <v>0.2</v>
      </c>
      <c r="AN2499" s="4">
        <f t="shared" si="316"/>
        <v>3.0291556228701253E-4</v>
      </c>
      <c r="AO2499" s="3"/>
      <c r="AP2499">
        <v>0</v>
      </c>
      <c r="AR2499" t="s">
        <v>1</v>
      </c>
      <c r="AT2499" s="2">
        <v>1.431</v>
      </c>
      <c r="AU2499" s="1">
        <f t="shared" si="317"/>
        <v>0.70234178469248054</v>
      </c>
      <c r="AV2499" s="1">
        <f t="shared" si="318"/>
        <v>0.5103274337028294</v>
      </c>
      <c r="AW2499" s="1">
        <f t="shared" si="319"/>
        <v>0.3183130827131781</v>
      </c>
    </row>
    <row r="2500" spans="1:49" x14ac:dyDescent="0.2">
      <c r="A2500">
        <v>2498</v>
      </c>
      <c r="B2500" t="s">
        <v>5318</v>
      </c>
      <c r="C2500" t="s">
        <v>5317</v>
      </c>
      <c r="F2500" t="s">
        <v>5316</v>
      </c>
      <c r="G2500" t="s">
        <v>6</v>
      </c>
      <c r="H2500" t="s">
        <v>5</v>
      </c>
      <c r="I2500" t="s">
        <v>5315</v>
      </c>
      <c r="J2500">
        <v>60014635</v>
      </c>
      <c r="K2500" t="s">
        <v>5314</v>
      </c>
      <c r="L2500" t="s">
        <v>5313</v>
      </c>
      <c r="M2500" t="s">
        <v>108</v>
      </c>
      <c r="N2500">
        <v>3</v>
      </c>
      <c r="O2500" t="s">
        <v>5312</v>
      </c>
      <c r="P2500" t="s">
        <v>5311</v>
      </c>
      <c r="Q2500" t="s">
        <v>5310</v>
      </c>
      <c r="R2500" s="7">
        <v>41093</v>
      </c>
      <c r="S2500" s="8">
        <f t="shared" si="312"/>
        <v>2012</v>
      </c>
      <c r="T2500" s="8">
        <v>2012</v>
      </c>
      <c r="U2500" s="8">
        <f t="shared" si="313"/>
        <v>10</v>
      </c>
      <c r="V2500" s="7">
        <v>2012</v>
      </c>
      <c r="W2500" t="s">
        <v>5309</v>
      </c>
      <c r="X2500" s="2">
        <v>0.29099999999999998</v>
      </c>
      <c r="Y2500" s="6">
        <f t="shared" si="314"/>
        <v>7.7680788019540321E-3</v>
      </c>
      <c r="AA2500">
        <v>15334880</v>
      </c>
      <c r="AB2500">
        <v>28546</v>
      </c>
      <c r="AC2500">
        <v>15334899</v>
      </c>
      <c r="AD2500" t="s">
        <v>2</v>
      </c>
      <c r="AE2500">
        <v>12</v>
      </c>
      <c r="AF2500">
        <v>3</v>
      </c>
      <c r="AH2500" t="s">
        <v>5308</v>
      </c>
      <c r="AI2500" t="s">
        <v>5307</v>
      </c>
      <c r="AJ2500" t="s">
        <v>5306</v>
      </c>
      <c r="AK2500" t="s">
        <v>5305</v>
      </c>
      <c r="AL2500">
        <v>6</v>
      </c>
      <c r="AM2500" s="5">
        <f t="shared" si="315"/>
        <v>0.6</v>
      </c>
      <c r="AN2500" s="4">
        <f t="shared" si="316"/>
        <v>9.0874668686103744E-4</v>
      </c>
      <c r="AO2500" s="3"/>
      <c r="AP2500">
        <v>0</v>
      </c>
      <c r="AR2500" t="s">
        <v>1</v>
      </c>
      <c r="AT2500" s="2" t="s">
        <v>0</v>
      </c>
      <c r="AU2500" s="1">
        <f t="shared" si="317"/>
        <v>0.57102791674261333</v>
      </c>
      <c r="AV2500" s="1">
        <f t="shared" si="318"/>
        <v>0.43384127444075343</v>
      </c>
      <c r="AW2500" s="1">
        <f t="shared" si="319"/>
        <v>0.29665463213889354</v>
      </c>
    </row>
    <row r="2501" spans="1:49" x14ac:dyDescent="0.2">
      <c r="A2501">
        <v>2499</v>
      </c>
      <c r="B2501" t="s">
        <v>5304</v>
      </c>
      <c r="C2501" t="s">
        <v>5303</v>
      </c>
      <c r="F2501" t="s">
        <v>5302</v>
      </c>
      <c r="G2501" t="s">
        <v>6</v>
      </c>
      <c r="H2501" t="s">
        <v>5</v>
      </c>
      <c r="I2501" t="s">
        <v>5301</v>
      </c>
      <c r="J2501" t="s">
        <v>5300</v>
      </c>
      <c r="K2501" t="s">
        <v>5299</v>
      </c>
      <c r="L2501" t="s">
        <v>5298</v>
      </c>
      <c r="M2501" t="s">
        <v>5297</v>
      </c>
      <c r="N2501">
        <v>6</v>
      </c>
      <c r="O2501" t="s">
        <v>5296</v>
      </c>
      <c r="P2501" t="s">
        <v>5295</v>
      </c>
      <c r="Q2501" t="s">
        <v>5294</v>
      </c>
      <c r="R2501" s="7">
        <v>41093</v>
      </c>
      <c r="S2501" s="8">
        <f t="shared" si="312"/>
        <v>2012</v>
      </c>
      <c r="T2501" s="8">
        <v>2012</v>
      </c>
      <c r="U2501" s="8">
        <f t="shared" si="313"/>
        <v>10</v>
      </c>
      <c r="V2501" s="7">
        <v>2012</v>
      </c>
      <c r="W2501" t="s">
        <v>1259</v>
      </c>
      <c r="X2501" s="2">
        <v>1.3280000000000001</v>
      </c>
      <c r="Y2501" s="6">
        <f t="shared" si="314"/>
        <v>3.5450201542937994E-2</v>
      </c>
      <c r="AA2501">
        <v>15361225</v>
      </c>
      <c r="AB2501">
        <v>18894</v>
      </c>
      <c r="AD2501" t="s">
        <v>2</v>
      </c>
      <c r="AE2501">
        <v>11</v>
      </c>
      <c r="AG2501">
        <v>6212305</v>
      </c>
      <c r="AH2501" t="s">
        <v>5293</v>
      </c>
      <c r="AI2501" t="s">
        <v>5292</v>
      </c>
      <c r="AJ2501" t="s">
        <v>5291</v>
      </c>
      <c r="AK2501" t="s">
        <v>5290</v>
      </c>
      <c r="AL2501">
        <v>31</v>
      </c>
      <c r="AM2501" s="5">
        <f t="shared" si="315"/>
        <v>3.1</v>
      </c>
      <c r="AN2501" s="4">
        <f t="shared" si="316"/>
        <v>4.6951912154486941E-3</v>
      </c>
      <c r="AO2501" s="3"/>
      <c r="AP2501">
        <v>0</v>
      </c>
      <c r="AR2501" t="s">
        <v>1</v>
      </c>
      <c r="AT2501" s="2">
        <v>3.8340000000000001</v>
      </c>
      <c r="AU2501" s="1">
        <f t="shared" si="317"/>
        <v>2.6223698444691204</v>
      </c>
      <c r="AV2501" s="1">
        <f t="shared" si="318"/>
        <v>2.0072696379193342</v>
      </c>
      <c r="AW2501" s="1">
        <f t="shared" si="319"/>
        <v>1.3921694313695485</v>
      </c>
    </row>
    <row r="2502" spans="1:49" x14ac:dyDescent="0.2">
      <c r="A2502">
        <v>2500</v>
      </c>
      <c r="B2502" t="s">
        <v>5289</v>
      </c>
      <c r="C2502" t="s">
        <v>5288</v>
      </c>
      <c r="F2502" t="s">
        <v>5287</v>
      </c>
      <c r="G2502" t="s">
        <v>6</v>
      </c>
      <c r="H2502" t="s">
        <v>5</v>
      </c>
      <c r="I2502" t="s">
        <v>135</v>
      </c>
      <c r="J2502">
        <v>60014982</v>
      </c>
      <c r="K2502" t="s">
        <v>853</v>
      </c>
      <c r="L2502" t="s">
        <v>852</v>
      </c>
      <c r="M2502" t="s">
        <v>132</v>
      </c>
      <c r="N2502">
        <v>2</v>
      </c>
      <c r="O2502" t="s">
        <v>5286</v>
      </c>
      <c r="P2502" t="s">
        <v>5285</v>
      </c>
      <c r="Q2502" t="s">
        <v>851</v>
      </c>
      <c r="R2502" s="7">
        <v>41093</v>
      </c>
      <c r="S2502" s="8">
        <f t="shared" si="312"/>
        <v>2012</v>
      </c>
      <c r="T2502" s="8">
        <v>2012</v>
      </c>
      <c r="U2502" s="8">
        <f t="shared" si="313"/>
        <v>10</v>
      </c>
      <c r="V2502" s="7">
        <v>2012</v>
      </c>
      <c r="W2502" t="s">
        <v>201</v>
      </c>
      <c r="X2502" s="2">
        <v>0.34100000000000003</v>
      </c>
      <c r="Y2502" s="6">
        <f t="shared" si="314"/>
        <v>9.1028002455887467E-3</v>
      </c>
      <c r="AA2502">
        <v>19378718</v>
      </c>
      <c r="AB2502">
        <v>19700186839</v>
      </c>
      <c r="AC2502">
        <v>15309681</v>
      </c>
      <c r="AD2502" t="s">
        <v>2</v>
      </c>
      <c r="AE2502">
        <v>26</v>
      </c>
      <c r="AH2502" t="s">
        <v>5284</v>
      </c>
      <c r="AI2502" t="s">
        <v>5283</v>
      </c>
      <c r="AK2502" t="s">
        <v>5282</v>
      </c>
      <c r="AL2502">
        <v>6</v>
      </c>
      <c r="AM2502" s="5">
        <f t="shared" si="315"/>
        <v>0.6</v>
      </c>
      <c r="AN2502" s="4">
        <f t="shared" si="316"/>
        <v>9.0874668686103744E-4</v>
      </c>
      <c r="AO2502" s="3"/>
      <c r="AP2502">
        <v>0</v>
      </c>
      <c r="AR2502" t="s">
        <v>1</v>
      </c>
      <c r="AT2502" s="2" t="s">
        <v>0</v>
      </c>
      <c r="AU2502" s="1">
        <f t="shared" si="317"/>
        <v>0.66445841779704329</v>
      </c>
      <c r="AV2502" s="1">
        <f t="shared" si="318"/>
        <v>0.50057734662248921</v>
      </c>
      <c r="AW2502" s="1">
        <f t="shared" si="319"/>
        <v>0.33669627544793501</v>
      </c>
    </row>
    <row r="2503" spans="1:49" x14ac:dyDescent="0.2">
      <c r="A2503">
        <v>2501</v>
      </c>
      <c r="B2503" t="s">
        <v>5281</v>
      </c>
      <c r="C2503" t="s">
        <v>5280</v>
      </c>
      <c r="F2503" t="s">
        <v>5279</v>
      </c>
      <c r="G2503" t="s">
        <v>6</v>
      </c>
      <c r="H2503" t="s">
        <v>5</v>
      </c>
      <c r="I2503" t="s">
        <v>5278</v>
      </c>
      <c r="J2503" t="s">
        <v>5277</v>
      </c>
      <c r="K2503" t="s">
        <v>5276</v>
      </c>
      <c r="L2503" t="s">
        <v>5275</v>
      </c>
      <c r="M2503" t="s">
        <v>52</v>
      </c>
      <c r="N2503">
        <v>3</v>
      </c>
      <c r="O2503" t="s">
        <v>5274</v>
      </c>
      <c r="P2503" t="s">
        <v>5273</v>
      </c>
      <c r="Q2503" t="s">
        <v>5272</v>
      </c>
      <c r="R2503" s="7">
        <v>41093</v>
      </c>
      <c r="S2503" s="8">
        <f t="shared" si="312"/>
        <v>2012</v>
      </c>
      <c r="T2503" s="8">
        <v>2012</v>
      </c>
      <c r="U2503" s="8">
        <f t="shared" si="313"/>
        <v>10</v>
      </c>
      <c r="V2503" s="7">
        <v>2012</v>
      </c>
      <c r="W2503" t="s">
        <v>1564</v>
      </c>
      <c r="X2503" s="2">
        <v>0.371</v>
      </c>
      <c r="Y2503" s="6">
        <f t="shared" si="314"/>
        <v>9.9036331117695747E-3</v>
      </c>
      <c r="AA2503">
        <v>486604</v>
      </c>
      <c r="AB2503">
        <v>28580</v>
      </c>
      <c r="AD2503" t="s">
        <v>2</v>
      </c>
      <c r="AE2503">
        <v>47</v>
      </c>
      <c r="AF2503">
        <v>3</v>
      </c>
      <c r="AG2503" t="s">
        <v>5271</v>
      </c>
      <c r="AI2503" t="s">
        <v>5270</v>
      </c>
      <c r="AK2503" t="s">
        <v>5269</v>
      </c>
      <c r="AL2503">
        <v>37</v>
      </c>
      <c r="AM2503" s="5">
        <f t="shared" si="315"/>
        <v>3.7</v>
      </c>
      <c r="AN2503" s="4">
        <f t="shared" si="316"/>
        <v>5.6039379023097311E-3</v>
      </c>
      <c r="AO2503" s="3"/>
      <c r="AP2503">
        <v>0</v>
      </c>
      <c r="AR2503" t="s">
        <v>1</v>
      </c>
      <c r="AT2503" s="2">
        <v>1.431</v>
      </c>
      <c r="AU2503" s="1">
        <f t="shared" si="317"/>
        <v>0.86137245489316205</v>
      </c>
      <c r="AV2503" s="1">
        <f t="shared" si="318"/>
        <v>0.77537855070396522</v>
      </c>
      <c r="AW2503" s="1">
        <f t="shared" si="319"/>
        <v>0.6893846465147685</v>
      </c>
    </row>
    <row r="2504" spans="1:49" x14ac:dyDescent="0.2">
      <c r="A2504">
        <v>2502</v>
      </c>
      <c r="B2504" t="s">
        <v>5268</v>
      </c>
      <c r="C2504" t="s">
        <v>5267</v>
      </c>
      <c r="F2504" t="s">
        <v>5266</v>
      </c>
      <c r="G2504" t="s">
        <v>6</v>
      </c>
      <c r="H2504" t="s">
        <v>5</v>
      </c>
      <c r="I2504" t="s">
        <v>2576</v>
      </c>
      <c r="J2504">
        <v>60104244</v>
      </c>
      <c r="K2504" t="s">
        <v>2575</v>
      </c>
      <c r="L2504" t="s">
        <v>173</v>
      </c>
      <c r="M2504" t="s">
        <v>172</v>
      </c>
      <c r="N2504">
        <v>2</v>
      </c>
      <c r="O2504" t="s">
        <v>5265</v>
      </c>
      <c r="P2504" t="s">
        <v>2573</v>
      </c>
      <c r="Q2504" t="s">
        <v>2572</v>
      </c>
      <c r="R2504" s="7">
        <v>41093</v>
      </c>
      <c r="S2504" s="8">
        <f t="shared" si="312"/>
        <v>2012</v>
      </c>
      <c r="T2504" s="8">
        <v>2012</v>
      </c>
      <c r="U2504" s="8">
        <f t="shared" si="313"/>
        <v>10</v>
      </c>
      <c r="V2504" s="7">
        <v>2012</v>
      </c>
      <c r="W2504" t="s">
        <v>201</v>
      </c>
      <c r="X2504" s="2">
        <v>0.34100000000000003</v>
      </c>
      <c r="Y2504" s="6">
        <f t="shared" si="314"/>
        <v>9.1028002455887467E-3</v>
      </c>
      <c r="AA2504">
        <v>19378718</v>
      </c>
      <c r="AB2504">
        <v>19700186839</v>
      </c>
      <c r="AC2504">
        <v>15309681</v>
      </c>
      <c r="AD2504" t="s">
        <v>2</v>
      </c>
      <c r="AE2504">
        <v>26</v>
      </c>
      <c r="AH2504" t="s">
        <v>2822</v>
      </c>
      <c r="AI2504" t="s">
        <v>5264</v>
      </c>
      <c r="AK2504" t="s">
        <v>5263</v>
      </c>
      <c r="AL2504">
        <v>47</v>
      </c>
      <c r="AM2504" s="5">
        <f t="shared" si="315"/>
        <v>4.7</v>
      </c>
      <c r="AN2504" s="4">
        <f t="shared" si="316"/>
        <v>7.1185157137447939E-3</v>
      </c>
      <c r="AO2504" s="3"/>
      <c r="AP2504">
        <v>0</v>
      </c>
      <c r="AR2504" t="s">
        <v>1</v>
      </c>
      <c r="AT2504" s="2" t="s">
        <v>0</v>
      </c>
      <c r="AU2504" s="1">
        <f t="shared" si="317"/>
        <v>0.85075148860355598</v>
      </c>
      <c r="AV2504" s="1">
        <f t="shared" si="318"/>
        <v>0.81106579796667699</v>
      </c>
      <c r="AW2504" s="1">
        <f t="shared" si="319"/>
        <v>0.77138010732979789</v>
      </c>
    </row>
    <row r="2505" spans="1:49" x14ac:dyDescent="0.2">
      <c r="A2505">
        <v>2503</v>
      </c>
      <c r="B2505" t="s">
        <v>5262</v>
      </c>
      <c r="C2505" t="s">
        <v>5261</v>
      </c>
      <c r="F2505" t="s">
        <v>5260</v>
      </c>
      <c r="G2505" t="s">
        <v>6</v>
      </c>
      <c r="H2505" t="s">
        <v>5</v>
      </c>
      <c r="I2505" t="s">
        <v>143</v>
      </c>
      <c r="J2505" t="s">
        <v>2604</v>
      </c>
      <c r="K2505" t="s">
        <v>2603</v>
      </c>
      <c r="L2505" t="s">
        <v>2602</v>
      </c>
      <c r="M2505" t="s">
        <v>186</v>
      </c>
      <c r="N2505">
        <v>2</v>
      </c>
      <c r="O2505" t="s">
        <v>5259</v>
      </c>
      <c r="P2505" t="s">
        <v>5258</v>
      </c>
      <c r="Q2505" t="s">
        <v>2601</v>
      </c>
      <c r="R2505" s="7">
        <v>41093</v>
      </c>
      <c r="S2505" s="8">
        <f t="shared" si="312"/>
        <v>2012</v>
      </c>
      <c r="T2505" s="8">
        <v>2012</v>
      </c>
      <c r="U2505" s="8">
        <f t="shared" si="313"/>
        <v>10</v>
      </c>
      <c r="V2505" s="7">
        <v>2012</v>
      </c>
      <c r="W2505" t="s">
        <v>1812</v>
      </c>
      <c r="X2505" s="2">
        <v>0.124</v>
      </c>
      <c r="Y2505" s="6">
        <f t="shared" si="314"/>
        <v>3.3101091802140896E-3</v>
      </c>
      <c r="AA2505">
        <v>15461955</v>
      </c>
      <c r="AB2505">
        <v>28136</v>
      </c>
      <c r="AC2505">
        <v>15461963</v>
      </c>
      <c r="AD2505" t="s">
        <v>2</v>
      </c>
      <c r="AE2505">
        <v>9</v>
      </c>
      <c r="AF2505">
        <v>7</v>
      </c>
      <c r="AH2505" t="s">
        <v>5257</v>
      </c>
      <c r="AI2505" t="s">
        <v>5256</v>
      </c>
      <c r="AJ2505" t="s">
        <v>5255</v>
      </c>
      <c r="AK2505" t="s">
        <v>5254</v>
      </c>
      <c r="AL2505">
        <v>5</v>
      </c>
      <c r="AM2505" s="5">
        <f t="shared" si="315"/>
        <v>0.5</v>
      </c>
      <c r="AN2505" s="4">
        <f t="shared" si="316"/>
        <v>7.572889057175312E-4</v>
      </c>
      <c r="AO2505" s="3"/>
      <c r="AP2505">
        <v>0</v>
      </c>
      <c r="AR2505" t="s">
        <v>1</v>
      </c>
      <c r="AT2505" s="2" t="s">
        <v>0</v>
      </c>
      <c r="AU2505" s="1">
        <f t="shared" si="317"/>
        <v>0.25442630978651221</v>
      </c>
      <c r="AV2505" s="1">
        <f t="shared" si="318"/>
        <v>0.20336990429658106</v>
      </c>
      <c r="AW2505" s="1">
        <f t="shared" si="319"/>
        <v>0.15231349880664985</v>
      </c>
    </row>
    <row r="2506" spans="1:49" x14ac:dyDescent="0.2">
      <c r="A2506">
        <v>2504</v>
      </c>
      <c r="B2506" t="s">
        <v>5253</v>
      </c>
      <c r="C2506" t="s">
        <v>5252</v>
      </c>
      <c r="F2506" t="s">
        <v>5251</v>
      </c>
      <c r="G2506" t="s">
        <v>6</v>
      </c>
      <c r="H2506" t="s">
        <v>5</v>
      </c>
      <c r="I2506" t="s">
        <v>5250</v>
      </c>
      <c r="J2506">
        <v>60010355</v>
      </c>
      <c r="K2506" t="s">
        <v>5249</v>
      </c>
      <c r="L2506" t="s">
        <v>5248</v>
      </c>
      <c r="M2506" t="s">
        <v>519</v>
      </c>
      <c r="N2506">
        <v>2</v>
      </c>
      <c r="O2506" t="s">
        <v>5247</v>
      </c>
      <c r="P2506" t="s">
        <v>5246</v>
      </c>
      <c r="Q2506" t="s">
        <v>5245</v>
      </c>
      <c r="R2506" s="7">
        <v>41093</v>
      </c>
      <c r="S2506" s="8">
        <f t="shared" si="312"/>
        <v>2012</v>
      </c>
      <c r="T2506" s="8">
        <v>2012</v>
      </c>
      <c r="U2506" s="8">
        <f t="shared" si="313"/>
        <v>10</v>
      </c>
      <c r="V2506" s="7">
        <v>2012</v>
      </c>
      <c r="W2506" t="s">
        <v>1259</v>
      </c>
      <c r="X2506" s="2">
        <v>1.3280000000000001</v>
      </c>
      <c r="Y2506" s="6">
        <f t="shared" si="314"/>
        <v>3.5450201542937994E-2</v>
      </c>
      <c r="AA2506">
        <v>15361225</v>
      </c>
      <c r="AB2506">
        <v>18894</v>
      </c>
      <c r="AD2506" t="s">
        <v>2</v>
      </c>
      <c r="AE2506">
        <v>11</v>
      </c>
      <c r="AG2506">
        <v>6213478</v>
      </c>
      <c r="AH2506" t="s">
        <v>5244</v>
      </c>
      <c r="AI2506" t="s">
        <v>5243</v>
      </c>
      <c r="AJ2506" t="s">
        <v>5242</v>
      </c>
      <c r="AK2506" t="s">
        <v>5241</v>
      </c>
      <c r="AL2506">
        <v>33</v>
      </c>
      <c r="AM2506" s="5">
        <f t="shared" si="315"/>
        <v>3.3</v>
      </c>
      <c r="AN2506" s="4">
        <f t="shared" si="316"/>
        <v>4.9981067777357061E-3</v>
      </c>
      <c r="AO2506" s="3"/>
      <c r="AP2506">
        <v>0</v>
      </c>
      <c r="AR2506" t="s">
        <v>1</v>
      </c>
      <c r="AT2506" s="2">
        <v>3.8340000000000001</v>
      </c>
      <c r="AU2506" s="1">
        <f t="shared" si="317"/>
        <v>2.6314573113377309</v>
      </c>
      <c r="AV2506" s="1">
        <f t="shared" si="318"/>
        <v>2.0224154160336849</v>
      </c>
      <c r="AW2506" s="1">
        <f t="shared" si="319"/>
        <v>1.4133735207296392</v>
      </c>
    </row>
    <row r="2507" spans="1:49" x14ac:dyDescent="0.2">
      <c r="A2507">
        <v>2505</v>
      </c>
      <c r="B2507" t="s">
        <v>5240</v>
      </c>
      <c r="C2507" t="s">
        <v>5239</v>
      </c>
      <c r="F2507" t="s">
        <v>5238</v>
      </c>
      <c r="G2507" t="s">
        <v>6</v>
      </c>
      <c r="H2507" t="s">
        <v>5</v>
      </c>
      <c r="I2507" t="s">
        <v>5237</v>
      </c>
      <c r="J2507">
        <v>60027012</v>
      </c>
      <c r="K2507" t="s">
        <v>5236</v>
      </c>
      <c r="L2507" t="s">
        <v>5235</v>
      </c>
      <c r="M2507" t="s">
        <v>220</v>
      </c>
      <c r="N2507">
        <v>2</v>
      </c>
      <c r="O2507" t="s">
        <v>5234</v>
      </c>
      <c r="P2507" t="s">
        <v>5233</v>
      </c>
      <c r="Q2507" t="s">
        <v>5232</v>
      </c>
      <c r="R2507" s="7">
        <v>41093</v>
      </c>
      <c r="S2507" s="8">
        <f t="shared" si="312"/>
        <v>2012</v>
      </c>
      <c r="T2507" s="8">
        <v>2012</v>
      </c>
      <c r="U2507" s="8">
        <f t="shared" si="313"/>
        <v>10</v>
      </c>
      <c r="V2507" s="7">
        <v>2012</v>
      </c>
      <c r="W2507" t="s">
        <v>1259</v>
      </c>
      <c r="X2507" s="2">
        <v>1.3280000000000001</v>
      </c>
      <c r="Y2507" s="6">
        <f t="shared" si="314"/>
        <v>3.5450201542937994E-2</v>
      </c>
      <c r="AA2507">
        <v>15361225</v>
      </c>
      <c r="AB2507">
        <v>18894</v>
      </c>
      <c r="AD2507" t="s">
        <v>2</v>
      </c>
      <c r="AE2507">
        <v>11</v>
      </c>
      <c r="AG2507">
        <v>6213482</v>
      </c>
      <c r="AH2507" t="s">
        <v>5231</v>
      </c>
      <c r="AI2507" t="s">
        <v>5230</v>
      </c>
      <c r="AJ2507" t="s">
        <v>5229</v>
      </c>
      <c r="AK2507" t="s">
        <v>5228</v>
      </c>
      <c r="AL2507">
        <v>7</v>
      </c>
      <c r="AM2507" s="5">
        <f t="shared" si="315"/>
        <v>0.7</v>
      </c>
      <c r="AN2507" s="4">
        <f t="shared" si="316"/>
        <v>1.0602044680045437E-3</v>
      </c>
      <c r="AO2507" s="3"/>
      <c r="AP2507">
        <v>0</v>
      </c>
      <c r="AQ2507" t="s">
        <v>1661</v>
      </c>
      <c r="AR2507" t="s">
        <v>5227</v>
      </c>
      <c r="AS2507" t="s">
        <v>1660</v>
      </c>
      <c r="AT2507" s="2">
        <v>3.8340000000000001</v>
      </c>
      <c r="AU2507" s="1">
        <f t="shared" si="317"/>
        <v>2.5133202420457961</v>
      </c>
      <c r="AV2507" s="1">
        <f t="shared" si="318"/>
        <v>1.825520300547127</v>
      </c>
      <c r="AW2507" s="1">
        <f t="shared" si="319"/>
        <v>1.1377203590484579</v>
      </c>
    </row>
    <row r="2508" spans="1:49" x14ac:dyDescent="0.2">
      <c r="A2508">
        <v>2506</v>
      </c>
      <c r="B2508" t="s">
        <v>5226</v>
      </c>
      <c r="C2508" t="s">
        <v>5225</v>
      </c>
      <c r="F2508" t="s">
        <v>5224</v>
      </c>
      <c r="G2508" t="s">
        <v>6</v>
      </c>
      <c r="H2508" t="s">
        <v>5</v>
      </c>
      <c r="I2508" t="s">
        <v>5223</v>
      </c>
      <c r="J2508">
        <v>60017351</v>
      </c>
      <c r="K2508" t="s">
        <v>899</v>
      </c>
      <c r="L2508" t="s">
        <v>898</v>
      </c>
      <c r="M2508" t="s">
        <v>220</v>
      </c>
      <c r="N2508">
        <v>4</v>
      </c>
      <c r="O2508" t="s">
        <v>5222</v>
      </c>
      <c r="P2508" t="s">
        <v>5221</v>
      </c>
      <c r="Q2508" t="s">
        <v>5220</v>
      </c>
      <c r="R2508" s="7">
        <v>41093</v>
      </c>
      <c r="S2508" s="8">
        <f t="shared" si="312"/>
        <v>2012</v>
      </c>
      <c r="T2508" s="8">
        <v>2012</v>
      </c>
      <c r="U2508" s="8">
        <f t="shared" si="313"/>
        <v>10</v>
      </c>
      <c r="V2508" s="7">
        <v>2012</v>
      </c>
      <c r="W2508" t="s">
        <v>1259</v>
      </c>
      <c r="X2508" s="2">
        <v>1.3280000000000001</v>
      </c>
      <c r="Y2508" s="6">
        <f t="shared" si="314"/>
        <v>3.5450201542937994E-2</v>
      </c>
      <c r="AA2508">
        <v>15361225</v>
      </c>
      <c r="AB2508">
        <v>18894</v>
      </c>
      <c r="AD2508" t="s">
        <v>2</v>
      </c>
      <c r="AE2508">
        <v>11</v>
      </c>
      <c r="AG2508">
        <v>6216399</v>
      </c>
      <c r="AH2508" t="s">
        <v>1983</v>
      </c>
      <c r="AI2508" t="s">
        <v>5219</v>
      </c>
      <c r="AJ2508" t="s">
        <v>5218</v>
      </c>
      <c r="AK2508" t="s">
        <v>5217</v>
      </c>
      <c r="AL2508">
        <v>14</v>
      </c>
      <c r="AM2508" s="5">
        <f t="shared" si="315"/>
        <v>1.4</v>
      </c>
      <c r="AN2508" s="4">
        <f t="shared" si="316"/>
        <v>2.1204089360090874E-3</v>
      </c>
      <c r="AO2508" s="3"/>
      <c r="AP2508">
        <v>0</v>
      </c>
      <c r="AQ2508" t="s">
        <v>5216</v>
      </c>
      <c r="AR2508" t="s">
        <v>1</v>
      </c>
      <c r="AS2508" t="s">
        <v>5215</v>
      </c>
      <c r="AT2508" s="2">
        <v>3.8340000000000001</v>
      </c>
      <c r="AU2508" s="1">
        <f t="shared" si="317"/>
        <v>2.545126376085932</v>
      </c>
      <c r="AV2508" s="1">
        <f t="shared" si="318"/>
        <v>1.878530523947354</v>
      </c>
      <c r="AW2508" s="1">
        <f t="shared" si="319"/>
        <v>1.211934671808776</v>
      </c>
    </row>
    <row r="2509" spans="1:49" x14ac:dyDescent="0.2">
      <c r="A2509">
        <v>2507</v>
      </c>
      <c r="B2509" t="s">
        <v>5214</v>
      </c>
      <c r="C2509" t="s">
        <v>5213</v>
      </c>
      <c r="F2509" t="s">
        <v>5212</v>
      </c>
      <c r="G2509" t="s">
        <v>6</v>
      </c>
      <c r="H2509" t="s">
        <v>5</v>
      </c>
      <c r="I2509" t="s">
        <v>956</v>
      </c>
      <c r="J2509" t="s">
        <v>5211</v>
      </c>
      <c r="K2509" t="s">
        <v>5210</v>
      </c>
      <c r="L2509" t="s">
        <v>5209</v>
      </c>
      <c r="M2509" t="s">
        <v>5208</v>
      </c>
      <c r="N2509">
        <v>6</v>
      </c>
      <c r="O2509" t="s">
        <v>5207</v>
      </c>
      <c r="P2509" t="s">
        <v>5206</v>
      </c>
      <c r="Q2509" t="s">
        <v>5205</v>
      </c>
      <c r="R2509" s="7">
        <v>41093</v>
      </c>
      <c r="S2509" s="8">
        <f t="shared" si="312"/>
        <v>2012</v>
      </c>
      <c r="T2509" s="8">
        <v>2012</v>
      </c>
      <c r="U2509" s="8">
        <f t="shared" si="313"/>
        <v>10</v>
      </c>
      <c r="V2509" s="7">
        <v>2012</v>
      </c>
      <c r="W2509" t="s">
        <v>1259</v>
      </c>
      <c r="X2509" s="2">
        <v>1.3280000000000001</v>
      </c>
      <c r="Y2509" s="6">
        <f t="shared" si="314"/>
        <v>3.5450201542937994E-2</v>
      </c>
      <c r="AA2509">
        <v>15361225</v>
      </c>
      <c r="AB2509">
        <v>18894</v>
      </c>
      <c r="AD2509" t="s">
        <v>2</v>
      </c>
      <c r="AE2509">
        <v>11</v>
      </c>
      <c r="AG2509">
        <v>6213061</v>
      </c>
      <c r="AH2509" t="s">
        <v>5204</v>
      </c>
      <c r="AI2509" t="s">
        <v>5203</v>
      </c>
      <c r="AJ2509" t="s">
        <v>5202</v>
      </c>
      <c r="AK2509" t="s">
        <v>5201</v>
      </c>
      <c r="AL2509">
        <v>112</v>
      </c>
      <c r="AM2509" s="5">
        <f t="shared" si="315"/>
        <v>11.2</v>
      </c>
      <c r="AN2509" s="4">
        <f t="shared" si="316"/>
        <v>1.6963271488072699E-2</v>
      </c>
      <c r="AO2509" s="3"/>
      <c r="AP2509">
        <v>0</v>
      </c>
      <c r="AQ2509" t="s">
        <v>5200</v>
      </c>
      <c r="AR2509" t="s">
        <v>5199</v>
      </c>
      <c r="AS2509" t="s">
        <v>5198</v>
      </c>
      <c r="AT2509" s="2">
        <v>3.8340000000000001</v>
      </c>
      <c r="AU2509" s="1">
        <f t="shared" si="317"/>
        <v>2.9904122526478405</v>
      </c>
      <c r="AV2509" s="1">
        <f t="shared" si="318"/>
        <v>2.6206736515505349</v>
      </c>
      <c r="AW2509" s="1">
        <f t="shared" si="319"/>
        <v>2.2509350504532288</v>
      </c>
    </row>
    <row r="2510" spans="1:49" x14ac:dyDescent="0.2">
      <c r="A2510">
        <v>2508</v>
      </c>
      <c r="B2510" t="s">
        <v>5197</v>
      </c>
      <c r="C2510" t="s">
        <v>5196</v>
      </c>
      <c r="F2510" t="s">
        <v>5195</v>
      </c>
      <c r="G2510" t="s">
        <v>6</v>
      </c>
      <c r="H2510" t="s">
        <v>5</v>
      </c>
      <c r="I2510" t="s">
        <v>386</v>
      </c>
      <c r="J2510">
        <v>60031004</v>
      </c>
      <c r="K2510" t="s">
        <v>139</v>
      </c>
      <c r="L2510" t="s">
        <v>138</v>
      </c>
      <c r="M2510" t="s">
        <v>137</v>
      </c>
      <c r="N2510">
        <v>2</v>
      </c>
      <c r="O2510" t="s">
        <v>5194</v>
      </c>
      <c r="P2510" t="s">
        <v>5193</v>
      </c>
      <c r="Q2510" t="s">
        <v>3108</v>
      </c>
      <c r="R2510" s="7">
        <v>41093</v>
      </c>
      <c r="S2510" s="8">
        <f t="shared" si="312"/>
        <v>2012</v>
      </c>
      <c r="T2510" s="8">
        <v>2012</v>
      </c>
      <c r="U2510" s="8">
        <f t="shared" si="313"/>
        <v>10</v>
      </c>
      <c r="V2510" s="7">
        <v>2012</v>
      </c>
      <c r="W2510" t="s">
        <v>1259</v>
      </c>
      <c r="X2510" s="2">
        <v>1.3280000000000001</v>
      </c>
      <c r="Y2510" s="6">
        <f t="shared" si="314"/>
        <v>3.5450201542937994E-2</v>
      </c>
      <c r="AA2510">
        <v>15361225</v>
      </c>
      <c r="AB2510">
        <v>18894</v>
      </c>
      <c r="AD2510" t="s">
        <v>2</v>
      </c>
      <c r="AE2510">
        <v>11</v>
      </c>
      <c r="AG2510">
        <v>6213062</v>
      </c>
      <c r="AH2510" t="s">
        <v>5192</v>
      </c>
      <c r="AI2510" t="s">
        <v>5191</v>
      </c>
      <c r="AJ2510" t="s">
        <v>5190</v>
      </c>
      <c r="AK2510" t="s">
        <v>5189</v>
      </c>
      <c r="AL2510">
        <v>4</v>
      </c>
      <c r="AM2510" s="5">
        <f t="shared" si="315"/>
        <v>0.4</v>
      </c>
      <c r="AN2510" s="4">
        <f t="shared" si="316"/>
        <v>6.0583112457402507E-4</v>
      </c>
      <c r="AO2510" s="3"/>
      <c r="AP2510">
        <v>0</v>
      </c>
      <c r="AR2510" t="s">
        <v>1</v>
      </c>
      <c r="AT2510" s="2">
        <v>3.8340000000000001</v>
      </c>
      <c r="AU2510" s="1">
        <f t="shared" si="317"/>
        <v>2.4996890417428803</v>
      </c>
      <c r="AV2510" s="1">
        <f t="shared" si="318"/>
        <v>1.802801633375601</v>
      </c>
      <c r="AW2510" s="1">
        <f t="shared" si="319"/>
        <v>1.1059142250083216</v>
      </c>
    </row>
    <row r="2511" spans="1:49" x14ac:dyDescent="0.2">
      <c r="A2511">
        <v>2509</v>
      </c>
      <c r="B2511" t="s">
        <v>5188</v>
      </c>
      <c r="C2511" t="s">
        <v>5187</v>
      </c>
      <c r="F2511" t="s">
        <v>5186</v>
      </c>
      <c r="G2511" t="s">
        <v>6</v>
      </c>
      <c r="H2511" t="s">
        <v>5</v>
      </c>
      <c r="I2511" t="s">
        <v>5185</v>
      </c>
      <c r="J2511">
        <v>60006622</v>
      </c>
      <c r="K2511" t="s">
        <v>5184</v>
      </c>
      <c r="L2511" t="s">
        <v>5183</v>
      </c>
      <c r="M2511" t="s">
        <v>299</v>
      </c>
      <c r="N2511">
        <v>3</v>
      </c>
      <c r="O2511" t="s">
        <v>5182</v>
      </c>
      <c r="P2511" t="s">
        <v>5181</v>
      </c>
      <c r="Q2511" t="s">
        <v>5180</v>
      </c>
      <c r="R2511" s="7">
        <v>41093</v>
      </c>
      <c r="S2511" s="8">
        <f t="shared" si="312"/>
        <v>2012</v>
      </c>
      <c r="T2511" s="8">
        <v>2012</v>
      </c>
      <c r="U2511" s="8">
        <f t="shared" si="313"/>
        <v>10</v>
      </c>
      <c r="V2511" s="7">
        <v>2012</v>
      </c>
      <c r="W2511" t="s">
        <v>201</v>
      </c>
      <c r="X2511" s="2">
        <v>0.34100000000000003</v>
      </c>
      <c r="Y2511" s="6">
        <f t="shared" si="314"/>
        <v>9.1028002455887467E-3</v>
      </c>
      <c r="AA2511">
        <v>19378718</v>
      </c>
      <c r="AB2511">
        <v>19700186839</v>
      </c>
      <c r="AC2511">
        <v>15309681</v>
      </c>
      <c r="AD2511" t="s">
        <v>2</v>
      </c>
      <c r="AE2511">
        <v>26</v>
      </c>
      <c r="AH2511" t="s">
        <v>5179</v>
      </c>
      <c r="AI2511" t="s">
        <v>5178</v>
      </c>
      <c r="AK2511" t="s">
        <v>5177</v>
      </c>
      <c r="AL2511">
        <v>21</v>
      </c>
      <c r="AM2511" s="5">
        <f t="shared" si="315"/>
        <v>2.1</v>
      </c>
      <c r="AN2511" s="4">
        <f t="shared" si="316"/>
        <v>3.1806134040136312E-3</v>
      </c>
      <c r="AO2511" s="3"/>
      <c r="AP2511">
        <v>0</v>
      </c>
      <c r="AR2511" t="s">
        <v>1</v>
      </c>
      <c r="AT2511" s="2" t="s">
        <v>0</v>
      </c>
      <c r="AU2511" s="1">
        <f t="shared" si="317"/>
        <v>0.73261441931162108</v>
      </c>
      <c r="AV2511" s="1">
        <f t="shared" si="318"/>
        <v>0.61417068248011897</v>
      </c>
      <c r="AW2511" s="1">
        <f t="shared" si="319"/>
        <v>0.49572694564861652</v>
      </c>
    </row>
    <row r="2512" spans="1:49" x14ac:dyDescent="0.2">
      <c r="A2512">
        <v>2510</v>
      </c>
      <c r="B2512" t="s">
        <v>5176</v>
      </c>
      <c r="C2512" t="s">
        <v>5175</v>
      </c>
      <c r="F2512" t="s">
        <v>5174</v>
      </c>
      <c r="G2512" t="s">
        <v>6</v>
      </c>
      <c r="H2512" t="s">
        <v>5</v>
      </c>
      <c r="I2512" t="s">
        <v>5173</v>
      </c>
      <c r="J2512">
        <v>60103462</v>
      </c>
      <c r="K2512" t="s">
        <v>56</v>
      </c>
      <c r="L2512" t="s">
        <v>55</v>
      </c>
      <c r="M2512" t="s">
        <v>54</v>
      </c>
      <c r="N2512">
        <v>3</v>
      </c>
      <c r="O2512" t="s">
        <v>5172</v>
      </c>
      <c r="P2512" t="s">
        <v>5171</v>
      </c>
      <c r="Q2512" t="s">
        <v>53</v>
      </c>
      <c r="R2512" s="7">
        <v>41093</v>
      </c>
      <c r="S2512" s="8">
        <f t="shared" si="312"/>
        <v>2012</v>
      </c>
      <c r="T2512" s="8">
        <v>2012</v>
      </c>
      <c r="U2512" s="8">
        <f t="shared" si="313"/>
        <v>10</v>
      </c>
      <c r="V2512" s="7">
        <v>2012</v>
      </c>
      <c r="W2512" t="s">
        <v>201</v>
      </c>
      <c r="X2512" s="2">
        <v>0.34100000000000003</v>
      </c>
      <c r="Y2512" s="6">
        <f t="shared" si="314"/>
        <v>9.1028002455887467E-3</v>
      </c>
      <c r="AA2512">
        <v>19378718</v>
      </c>
      <c r="AB2512">
        <v>19700186839</v>
      </c>
      <c r="AC2512">
        <v>15309681</v>
      </c>
      <c r="AD2512" t="s">
        <v>2</v>
      </c>
      <c r="AE2512">
        <v>26</v>
      </c>
      <c r="AH2512" t="s">
        <v>1148</v>
      </c>
      <c r="AI2512" t="s">
        <v>5170</v>
      </c>
      <c r="AK2512" t="s">
        <v>5169</v>
      </c>
      <c r="AL2512">
        <v>15</v>
      </c>
      <c r="AM2512" s="5">
        <f t="shared" si="315"/>
        <v>1.5</v>
      </c>
      <c r="AN2512" s="4">
        <f t="shared" si="316"/>
        <v>2.2718667171525938E-3</v>
      </c>
      <c r="AO2512" s="3"/>
      <c r="AP2512">
        <v>0</v>
      </c>
      <c r="AR2512" t="s">
        <v>1</v>
      </c>
      <c r="AT2512" s="2" t="s">
        <v>0</v>
      </c>
      <c r="AU2512" s="1">
        <f t="shared" si="317"/>
        <v>0.70535201870579001</v>
      </c>
      <c r="AV2512" s="1">
        <f t="shared" si="318"/>
        <v>0.568733348137067</v>
      </c>
      <c r="AW2512" s="1">
        <f t="shared" si="319"/>
        <v>0.43211467756834387</v>
      </c>
    </row>
    <row r="2513" spans="1:49" x14ac:dyDescent="0.2">
      <c r="A2513">
        <v>2511</v>
      </c>
      <c r="B2513" t="s">
        <v>5168</v>
      </c>
      <c r="C2513" t="s">
        <v>5167</v>
      </c>
      <c r="F2513" t="s">
        <v>5166</v>
      </c>
      <c r="G2513" t="s">
        <v>6</v>
      </c>
      <c r="H2513" t="s">
        <v>5</v>
      </c>
      <c r="I2513" t="s">
        <v>2464</v>
      </c>
      <c r="J2513">
        <v>60025578</v>
      </c>
      <c r="K2513" t="s">
        <v>83</v>
      </c>
      <c r="L2513" t="s">
        <v>82</v>
      </c>
      <c r="M2513" t="s">
        <v>16</v>
      </c>
      <c r="N2513">
        <v>4</v>
      </c>
      <c r="O2513" t="s">
        <v>5165</v>
      </c>
      <c r="P2513" t="s">
        <v>5164</v>
      </c>
      <c r="Q2513" t="s">
        <v>649</v>
      </c>
      <c r="R2513" s="7">
        <v>41093</v>
      </c>
      <c r="S2513" s="8">
        <f t="shared" si="312"/>
        <v>2012</v>
      </c>
      <c r="T2513" s="8">
        <v>2012</v>
      </c>
      <c r="U2513" s="8">
        <f t="shared" si="313"/>
        <v>10</v>
      </c>
      <c r="V2513" s="7">
        <v>2012</v>
      </c>
      <c r="W2513" t="s">
        <v>201</v>
      </c>
      <c r="X2513" s="2">
        <v>0.34100000000000003</v>
      </c>
      <c r="Y2513" s="6">
        <f t="shared" si="314"/>
        <v>9.1028002455887467E-3</v>
      </c>
      <c r="AA2513">
        <v>19378718</v>
      </c>
      <c r="AB2513">
        <v>19700186839</v>
      </c>
      <c r="AC2513">
        <v>15309681</v>
      </c>
      <c r="AD2513" t="s">
        <v>2</v>
      </c>
      <c r="AE2513">
        <v>26</v>
      </c>
      <c r="AH2513" t="s">
        <v>5163</v>
      </c>
      <c r="AI2513" t="s">
        <v>5162</v>
      </c>
      <c r="AK2513" t="s">
        <v>5161</v>
      </c>
      <c r="AL2513">
        <v>22</v>
      </c>
      <c r="AM2513" s="5">
        <f t="shared" si="315"/>
        <v>2.2000000000000002</v>
      </c>
      <c r="AN2513" s="4">
        <f t="shared" si="316"/>
        <v>3.3320711851571377E-3</v>
      </c>
      <c r="AO2513" s="3"/>
      <c r="AP2513">
        <v>0</v>
      </c>
      <c r="AR2513" t="s">
        <v>1</v>
      </c>
      <c r="AT2513" s="2" t="s">
        <v>0</v>
      </c>
      <c r="AU2513" s="1">
        <f t="shared" si="317"/>
        <v>0.73715815274592633</v>
      </c>
      <c r="AV2513" s="1">
        <f t="shared" si="318"/>
        <v>0.6217435715372942</v>
      </c>
      <c r="AW2513" s="1">
        <f t="shared" si="319"/>
        <v>0.50632899032866197</v>
      </c>
    </row>
    <row r="2514" spans="1:49" x14ac:dyDescent="0.2">
      <c r="A2514">
        <v>2512</v>
      </c>
      <c r="B2514" t="s">
        <v>5160</v>
      </c>
      <c r="C2514" t="s">
        <v>5159</v>
      </c>
      <c r="F2514" t="s">
        <v>5158</v>
      </c>
      <c r="G2514" t="s">
        <v>6</v>
      </c>
      <c r="H2514" t="s">
        <v>5</v>
      </c>
      <c r="I2514" t="s">
        <v>5157</v>
      </c>
      <c r="J2514" t="s">
        <v>5156</v>
      </c>
      <c r="K2514" t="s">
        <v>5155</v>
      </c>
      <c r="L2514" t="s">
        <v>5154</v>
      </c>
      <c r="M2514" t="s">
        <v>47</v>
      </c>
      <c r="N2514">
        <v>2</v>
      </c>
      <c r="O2514" t="s">
        <v>5153</v>
      </c>
      <c r="P2514" t="s">
        <v>5152</v>
      </c>
      <c r="Q2514" t="s">
        <v>5151</v>
      </c>
      <c r="R2514" s="7">
        <v>41093</v>
      </c>
      <c r="S2514" s="8">
        <f t="shared" si="312"/>
        <v>2012</v>
      </c>
      <c r="T2514" s="8">
        <v>2012</v>
      </c>
      <c r="U2514" s="8">
        <f t="shared" si="313"/>
        <v>10</v>
      </c>
      <c r="V2514" s="7">
        <v>2012</v>
      </c>
      <c r="W2514" t="s">
        <v>1812</v>
      </c>
      <c r="X2514" s="2">
        <v>0.124</v>
      </c>
      <c r="Y2514" s="6">
        <f t="shared" si="314"/>
        <v>3.3101091802140896E-3</v>
      </c>
      <c r="AA2514">
        <v>15461955</v>
      </c>
      <c r="AB2514">
        <v>28136</v>
      </c>
      <c r="AC2514">
        <v>15461963</v>
      </c>
      <c r="AD2514" t="s">
        <v>2</v>
      </c>
      <c r="AE2514">
        <v>9</v>
      </c>
      <c r="AF2514">
        <v>7</v>
      </c>
      <c r="AH2514" t="s">
        <v>5150</v>
      </c>
      <c r="AI2514" t="s">
        <v>5149</v>
      </c>
      <c r="AJ2514" t="s">
        <v>5148</v>
      </c>
      <c r="AK2514" t="s">
        <v>5147</v>
      </c>
      <c r="AL2514">
        <v>3</v>
      </c>
      <c r="AM2514" s="5">
        <f t="shared" si="315"/>
        <v>0.3</v>
      </c>
      <c r="AN2514" s="4">
        <f t="shared" si="316"/>
        <v>4.5437334343051872E-4</v>
      </c>
      <c r="AO2514" s="3"/>
      <c r="AP2514">
        <v>0</v>
      </c>
      <c r="AR2514" t="s">
        <v>1</v>
      </c>
      <c r="AT2514" s="2" t="s">
        <v>0</v>
      </c>
      <c r="AU2514" s="1">
        <f t="shared" si="317"/>
        <v>0.24533884291790181</v>
      </c>
      <c r="AV2514" s="1">
        <f t="shared" si="318"/>
        <v>0.18822412618223042</v>
      </c>
      <c r="AW2514" s="1">
        <f t="shared" si="319"/>
        <v>0.13110940944655899</v>
      </c>
    </row>
    <row r="2515" spans="1:49" x14ac:dyDescent="0.2">
      <c r="A2515">
        <v>2513</v>
      </c>
      <c r="B2515" t="s">
        <v>5146</v>
      </c>
      <c r="C2515" t="s">
        <v>5145</v>
      </c>
      <c r="F2515" t="s">
        <v>5144</v>
      </c>
      <c r="G2515" t="s">
        <v>6</v>
      </c>
      <c r="H2515" t="s">
        <v>5</v>
      </c>
      <c r="I2515" t="s">
        <v>639</v>
      </c>
      <c r="J2515">
        <v>60024353</v>
      </c>
      <c r="K2515" t="s">
        <v>638</v>
      </c>
      <c r="L2515" t="s">
        <v>637</v>
      </c>
      <c r="M2515" t="s">
        <v>44</v>
      </c>
      <c r="N2515">
        <v>2</v>
      </c>
      <c r="O2515" t="s">
        <v>5143</v>
      </c>
      <c r="P2515" t="s">
        <v>5142</v>
      </c>
      <c r="Q2515" t="s">
        <v>5141</v>
      </c>
      <c r="R2515" s="7">
        <v>41093</v>
      </c>
      <c r="S2515" s="8">
        <f t="shared" si="312"/>
        <v>2012</v>
      </c>
      <c r="T2515" s="8">
        <v>2012</v>
      </c>
      <c r="U2515" s="8">
        <f t="shared" si="313"/>
        <v>10</v>
      </c>
      <c r="V2515" s="7">
        <v>2012</v>
      </c>
      <c r="W2515" t="s">
        <v>201</v>
      </c>
      <c r="X2515" s="2">
        <v>0.34100000000000003</v>
      </c>
      <c r="Y2515" s="6">
        <f t="shared" si="314"/>
        <v>9.1028002455887467E-3</v>
      </c>
      <c r="AA2515">
        <v>19378718</v>
      </c>
      <c r="AB2515">
        <v>19700186839</v>
      </c>
      <c r="AC2515">
        <v>15309681</v>
      </c>
      <c r="AD2515" t="s">
        <v>2</v>
      </c>
      <c r="AE2515">
        <v>26</v>
      </c>
      <c r="AH2515" t="s">
        <v>5140</v>
      </c>
      <c r="AI2515" t="s">
        <v>5139</v>
      </c>
      <c r="AK2515" t="s">
        <v>5138</v>
      </c>
      <c r="AL2515">
        <v>28</v>
      </c>
      <c r="AM2515" s="5">
        <f t="shared" si="315"/>
        <v>2.8</v>
      </c>
      <c r="AN2515" s="4">
        <f t="shared" si="316"/>
        <v>4.2408178720181747E-3</v>
      </c>
      <c r="AO2515" s="3"/>
      <c r="AP2515">
        <v>1</v>
      </c>
      <c r="AR2515" t="s">
        <v>1</v>
      </c>
      <c r="AT2515" s="2" t="s">
        <v>0</v>
      </c>
      <c r="AU2515" s="1">
        <f t="shared" si="317"/>
        <v>0.7644205533517574</v>
      </c>
      <c r="AV2515" s="1">
        <f t="shared" si="318"/>
        <v>0.66718090588034606</v>
      </c>
      <c r="AW2515" s="1">
        <f t="shared" si="319"/>
        <v>0.5699412584089345</v>
      </c>
    </row>
    <row r="2516" spans="1:49" x14ac:dyDescent="0.2">
      <c r="A2516">
        <v>2514</v>
      </c>
      <c r="B2516" t="s">
        <v>5137</v>
      </c>
      <c r="C2516" t="s">
        <v>5136</v>
      </c>
      <c r="F2516" t="s">
        <v>5135</v>
      </c>
      <c r="G2516" t="s">
        <v>6</v>
      </c>
      <c r="H2516" t="s">
        <v>5</v>
      </c>
      <c r="I2516" t="s">
        <v>5134</v>
      </c>
      <c r="J2516" t="s">
        <v>5133</v>
      </c>
      <c r="K2516" t="s">
        <v>5132</v>
      </c>
      <c r="L2516" t="s">
        <v>5131</v>
      </c>
      <c r="M2516" t="s">
        <v>321</v>
      </c>
      <c r="N2516">
        <v>4</v>
      </c>
      <c r="O2516" t="s">
        <v>5130</v>
      </c>
      <c r="P2516" t="s">
        <v>5129</v>
      </c>
      <c r="Q2516" t="s">
        <v>5128</v>
      </c>
      <c r="R2516" s="7">
        <v>41092</v>
      </c>
      <c r="S2516" s="8">
        <f t="shared" si="312"/>
        <v>2012</v>
      </c>
      <c r="T2516" s="8">
        <v>2012</v>
      </c>
      <c r="U2516" s="8">
        <f t="shared" si="313"/>
        <v>10</v>
      </c>
      <c r="V2516" s="7">
        <v>41092</v>
      </c>
      <c r="W2516" t="s">
        <v>1543</v>
      </c>
      <c r="X2516" s="2">
        <v>1.3939999999999999</v>
      </c>
      <c r="Y2516" s="6">
        <f t="shared" si="314"/>
        <v>3.721203384853581E-2</v>
      </c>
      <c r="AB2516">
        <v>12862</v>
      </c>
      <c r="AC2516">
        <v>10944087</v>
      </c>
      <c r="AD2516" t="s">
        <v>2</v>
      </c>
      <c r="AE2516">
        <v>20</v>
      </c>
      <c r="AF2516">
        <v>14</v>
      </c>
      <c r="AH2516" t="s">
        <v>5127</v>
      </c>
      <c r="AI2516" t="s">
        <v>5126</v>
      </c>
      <c r="AK2516" t="s">
        <v>5125</v>
      </c>
      <c r="AL2516">
        <v>253</v>
      </c>
      <c r="AM2516" s="5">
        <f t="shared" si="315"/>
        <v>25.3</v>
      </c>
      <c r="AN2516" s="4">
        <f t="shared" si="316"/>
        <v>3.8318818629307083E-2</v>
      </c>
      <c r="AO2516" s="3"/>
      <c r="AP2516">
        <v>1</v>
      </c>
      <c r="AR2516" t="s">
        <v>1</v>
      </c>
      <c r="AT2516" s="2">
        <v>3.8940000000000001</v>
      </c>
      <c r="AU2516" s="1">
        <f t="shared" si="317"/>
        <v>3.754406928276719</v>
      </c>
      <c r="AV2516" s="1">
        <f t="shared" si="318"/>
        <v>3.7765426238921442</v>
      </c>
      <c r="AW2516" s="1">
        <f t="shared" si="319"/>
        <v>3.7986783195075704</v>
      </c>
    </row>
    <row r="2517" spans="1:49" x14ac:dyDescent="0.2">
      <c r="A2517">
        <v>2515</v>
      </c>
      <c r="B2517" t="s">
        <v>5124</v>
      </c>
      <c r="C2517" t="s">
        <v>5123</v>
      </c>
      <c r="F2517" t="s">
        <v>5122</v>
      </c>
      <c r="G2517" t="s">
        <v>6</v>
      </c>
      <c r="H2517" t="s">
        <v>5</v>
      </c>
      <c r="I2517" t="s">
        <v>5121</v>
      </c>
      <c r="J2517">
        <v>60022148</v>
      </c>
      <c r="K2517" t="s">
        <v>1501</v>
      </c>
      <c r="L2517" t="s">
        <v>315</v>
      </c>
      <c r="M2517" t="s">
        <v>282</v>
      </c>
      <c r="N2517">
        <v>6</v>
      </c>
      <c r="O2517" t="s">
        <v>5120</v>
      </c>
      <c r="P2517" t="s">
        <v>5119</v>
      </c>
      <c r="Q2517" t="s">
        <v>5118</v>
      </c>
      <c r="R2517" s="7">
        <v>41092</v>
      </c>
      <c r="S2517" s="8">
        <f t="shared" si="312"/>
        <v>2012</v>
      </c>
      <c r="T2517" s="8">
        <v>2012</v>
      </c>
      <c r="U2517" s="8">
        <f t="shared" si="313"/>
        <v>10</v>
      </c>
      <c r="V2517" s="7">
        <v>41092</v>
      </c>
      <c r="W2517" t="s">
        <v>1543</v>
      </c>
      <c r="X2517" s="2">
        <v>1.3939999999999999</v>
      </c>
      <c r="Y2517" s="6">
        <f t="shared" si="314"/>
        <v>3.721203384853581E-2</v>
      </c>
      <c r="AB2517">
        <v>12862</v>
      </c>
      <c r="AC2517">
        <v>10944087</v>
      </c>
      <c r="AD2517" t="s">
        <v>2</v>
      </c>
      <c r="AE2517">
        <v>20</v>
      </c>
      <c r="AF2517">
        <v>14</v>
      </c>
      <c r="AH2517" t="s">
        <v>5117</v>
      </c>
      <c r="AI2517" t="s">
        <v>5116</v>
      </c>
      <c r="AK2517" t="s">
        <v>5115</v>
      </c>
      <c r="AL2517">
        <v>25</v>
      </c>
      <c r="AM2517" s="5">
        <f t="shared" si="315"/>
        <v>2.5</v>
      </c>
      <c r="AN2517" s="4">
        <f t="shared" si="316"/>
        <v>3.7864445285876562E-3</v>
      </c>
      <c r="AO2517" s="3"/>
      <c r="AP2517">
        <v>1</v>
      </c>
      <c r="AQ2517" t="s">
        <v>314</v>
      </c>
      <c r="AR2517" t="s">
        <v>5114</v>
      </c>
      <c r="AS2517" t="s">
        <v>313</v>
      </c>
      <c r="AT2517" s="2">
        <v>3.8940000000000001</v>
      </c>
      <c r="AU2517" s="1">
        <f t="shared" si="317"/>
        <v>2.718435705255136</v>
      </c>
      <c r="AV2517" s="1">
        <f t="shared" si="318"/>
        <v>2.0499239188561731</v>
      </c>
      <c r="AW2517" s="1">
        <f t="shared" si="319"/>
        <v>1.38141213245721</v>
      </c>
    </row>
    <row r="2518" spans="1:49" x14ac:dyDescent="0.2">
      <c r="A2518">
        <v>2516</v>
      </c>
      <c r="B2518" t="s">
        <v>5113</v>
      </c>
      <c r="C2518" t="s">
        <v>5112</v>
      </c>
      <c r="F2518" t="s">
        <v>5111</v>
      </c>
      <c r="G2518" t="s">
        <v>6</v>
      </c>
      <c r="H2518" t="s">
        <v>5</v>
      </c>
      <c r="I2518" t="s">
        <v>689</v>
      </c>
      <c r="J2518">
        <v>60003302</v>
      </c>
      <c r="K2518" t="s">
        <v>688</v>
      </c>
      <c r="L2518" t="s">
        <v>73</v>
      </c>
      <c r="M2518" t="s">
        <v>16</v>
      </c>
      <c r="N2518">
        <v>6</v>
      </c>
      <c r="O2518" t="s">
        <v>687</v>
      </c>
      <c r="P2518" t="s">
        <v>686</v>
      </c>
      <c r="Q2518" t="s">
        <v>685</v>
      </c>
      <c r="R2518" s="7">
        <v>41092</v>
      </c>
      <c r="S2518" s="8">
        <f t="shared" si="312"/>
        <v>2012</v>
      </c>
      <c r="T2518" s="8">
        <v>2012</v>
      </c>
      <c r="U2518" s="8">
        <f t="shared" si="313"/>
        <v>10</v>
      </c>
      <c r="V2518" s="7">
        <v>41092</v>
      </c>
      <c r="W2518" t="s">
        <v>1543</v>
      </c>
      <c r="X2518" s="2">
        <v>1.3939999999999999</v>
      </c>
      <c r="Y2518" s="6">
        <f t="shared" si="314"/>
        <v>3.721203384853581E-2</v>
      </c>
      <c r="AB2518">
        <v>12862</v>
      </c>
      <c r="AC2518">
        <v>10944087</v>
      </c>
      <c r="AD2518" t="s">
        <v>2</v>
      </c>
      <c r="AE2518">
        <v>20</v>
      </c>
      <c r="AF2518">
        <v>14</v>
      </c>
      <c r="AH2518" t="s">
        <v>5110</v>
      </c>
      <c r="AI2518" t="s">
        <v>5109</v>
      </c>
      <c r="AK2518" t="s">
        <v>5108</v>
      </c>
      <c r="AL2518">
        <v>139</v>
      </c>
      <c r="AM2518" s="5">
        <f t="shared" si="315"/>
        <v>13.9</v>
      </c>
      <c r="AN2518" s="4">
        <f t="shared" si="316"/>
        <v>2.1052631578947368E-2</v>
      </c>
      <c r="AO2518" s="3"/>
      <c r="AP2518">
        <v>1</v>
      </c>
      <c r="AR2518" t="s">
        <v>1</v>
      </c>
      <c r="AT2518" s="2">
        <v>3.8940000000000001</v>
      </c>
      <c r="AU2518" s="1">
        <f t="shared" si="317"/>
        <v>3.2364213167659277</v>
      </c>
      <c r="AV2518" s="1">
        <f t="shared" si="318"/>
        <v>2.9132332713741591</v>
      </c>
      <c r="AW2518" s="1">
        <f t="shared" si="319"/>
        <v>2.5900452259823896</v>
      </c>
    </row>
    <row r="2519" spans="1:49" x14ac:dyDescent="0.2">
      <c r="A2519">
        <v>2517</v>
      </c>
      <c r="B2519" t="s">
        <v>5107</v>
      </c>
      <c r="C2519" t="s">
        <v>5106</v>
      </c>
      <c r="F2519" t="s">
        <v>5105</v>
      </c>
      <c r="G2519" t="s">
        <v>6</v>
      </c>
      <c r="H2519" t="s">
        <v>5</v>
      </c>
      <c r="I2519" t="s">
        <v>5104</v>
      </c>
      <c r="J2519">
        <v>60016529</v>
      </c>
      <c r="K2519" t="s">
        <v>1498</v>
      </c>
      <c r="L2519" t="s">
        <v>1497</v>
      </c>
      <c r="M2519" t="s">
        <v>326</v>
      </c>
      <c r="N2519">
        <v>5</v>
      </c>
      <c r="O2519" t="s">
        <v>5103</v>
      </c>
      <c r="P2519" t="s">
        <v>5102</v>
      </c>
      <c r="Q2519" t="s">
        <v>5101</v>
      </c>
      <c r="R2519" s="7">
        <v>41092</v>
      </c>
      <c r="S2519" s="8">
        <f t="shared" si="312"/>
        <v>2012</v>
      </c>
      <c r="T2519" s="8">
        <v>2012</v>
      </c>
      <c r="U2519" s="8">
        <f t="shared" si="313"/>
        <v>10</v>
      </c>
      <c r="V2519" s="7">
        <v>41092</v>
      </c>
      <c r="W2519" t="s">
        <v>1476</v>
      </c>
      <c r="X2519" s="2">
        <v>1.1819999999999999</v>
      </c>
      <c r="Y2519" s="6">
        <f t="shared" si="314"/>
        <v>3.1552814927524625E-2</v>
      </c>
      <c r="AA2519">
        <v>36951</v>
      </c>
      <c r="AB2519">
        <v>27030</v>
      </c>
      <c r="AD2519" t="s">
        <v>2</v>
      </c>
      <c r="AE2519">
        <v>101</v>
      </c>
      <c r="AF2519">
        <v>1</v>
      </c>
      <c r="AG2519">
        <v>13115</v>
      </c>
      <c r="AI2519" t="s">
        <v>5100</v>
      </c>
      <c r="AK2519" t="s">
        <v>5099</v>
      </c>
      <c r="AL2519">
        <v>17</v>
      </c>
      <c r="AM2519" s="5">
        <f t="shared" si="315"/>
        <v>1.7</v>
      </c>
      <c r="AN2519" s="4">
        <f t="shared" si="316"/>
        <v>2.5747822794396063E-3</v>
      </c>
      <c r="AO2519" s="3"/>
      <c r="AP2519">
        <v>0</v>
      </c>
      <c r="AQ2519" t="s">
        <v>5098</v>
      </c>
      <c r="AR2519" t="s">
        <v>1</v>
      </c>
      <c r="AS2519" t="s">
        <v>5097</v>
      </c>
      <c r="AT2519" s="2">
        <v>3.7909999999999999</v>
      </c>
      <c r="AU2519" s="1">
        <f t="shared" si="317"/>
        <v>2.285940513309912</v>
      </c>
      <c r="AV2519" s="1">
        <f t="shared" si="318"/>
        <v>1.7063798603482117</v>
      </c>
      <c r="AW2519" s="1">
        <f t="shared" si="319"/>
        <v>1.1268192073865111</v>
      </c>
    </row>
    <row r="2520" spans="1:49" x14ac:dyDescent="0.2">
      <c r="A2520">
        <v>2518</v>
      </c>
      <c r="B2520" t="s">
        <v>5096</v>
      </c>
      <c r="C2520" t="s">
        <v>5095</v>
      </c>
      <c r="F2520" t="s">
        <v>5094</v>
      </c>
      <c r="G2520" t="s">
        <v>6</v>
      </c>
      <c r="H2520" t="s">
        <v>5</v>
      </c>
      <c r="I2520" t="s">
        <v>5093</v>
      </c>
      <c r="J2520">
        <v>60022144</v>
      </c>
      <c r="K2520" t="s">
        <v>2330</v>
      </c>
      <c r="L2520" t="s">
        <v>2329</v>
      </c>
      <c r="M2520" t="s">
        <v>12</v>
      </c>
      <c r="N2520">
        <v>2</v>
      </c>
      <c r="O2520" t="s">
        <v>5092</v>
      </c>
      <c r="P2520" t="s">
        <v>5091</v>
      </c>
      <c r="Q2520" t="s">
        <v>5090</v>
      </c>
      <c r="R2520" s="7">
        <v>41092</v>
      </c>
      <c r="S2520" s="8">
        <f t="shared" si="312"/>
        <v>2012</v>
      </c>
      <c r="T2520" s="8">
        <v>2012</v>
      </c>
      <c r="U2520" s="8">
        <f t="shared" si="313"/>
        <v>10</v>
      </c>
      <c r="V2520" s="7">
        <v>41092</v>
      </c>
      <c r="W2520" t="s">
        <v>1476</v>
      </c>
      <c r="X2520" s="2">
        <v>1.1819999999999999</v>
      </c>
      <c r="Y2520" s="6">
        <f t="shared" si="314"/>
        <v>3.1552814927524625E-2</v>
      </c>
      <c r="AA2520">
        <v>36951</v>
      </c>
      <c r="AB2520">
        <v>27030</v>
      </c>
      <c r="AD2520" t="s">
        <v>2</v>
      </c>
      <c r="AE2520">
        <v>101</v>
      </c>
      <c r="AF2520">
        <v>1</v>
      </c>
      <c r="AG2520">
        <v>13116</v>
      </c>
      <c r="AI2520" t="s">
        <v>5089</v>
      </c>
      <c r="AK2520" t="s">
        <v>5088</v>
      </c>
      <c r="AL2520">
        <v>10</v>
      </c>
      <c r="AM2520" s="5">
        <f t="shared" si="315"/>
        <v>1</v>
      </c>
      <c r="AN2520" s="4">
        <f t="shared" si="316"/>
        <v>1.5145778114350624E-3</v>
      </c>
      <c r="AO2520" s="3"/>
      <c r="AP2520">
        <v>0</v>
      </c>
      <c r="AQ2520" t="s">
        <v>255</v>
      </c>
      <c r="AR2520" t="s">
        <v>5087</v>
      </c>
      <c r="AS2520" t="s">
        <v>254</v>
      </c>
      <c r="AT2520" s="2">
        <v>3.7909999999999999</v>
      </c>
      <c r="AU2520" s="1">
        <f t="shared" si="317"/>
        <v>2.2541343792697752</v>
      </c>
      <c r="AV2520" s="1">
        <f t="shared" si="318"/>
        <v>1.6533696369479842</v>
      </c>
      <c r="AW2520" s="1">
        <f t="shared" si="319"/>
        <v>1.0526048946261932</v>
      </c>
    </row>
    <row r="2521" spans="1:49" x14ac:dyDescent="0.2">
      <c r="A2521">
        <v>2519</v>
      </c>
      <c r="B2521" t="s">
        <v>5086</v>
      </c>
      <c r="C2521" t="s">
        <v>5085</v>
      </c>
      <c r="F2521" t="s">
        <v>5084</v>
      </c>
      <c r="G2521" t="s">
        <v>6</v>
      </c>
      <c r="H2521" t="s">
        <v>5</v>
      </c>
      <c r="I2521" t="s">
        <v>5083</v>
      </c>
      <c r="J2521">
        <v>60027271</v>
      </c>
      <c r="K2521" t="s">
        <v>362</v>
      </c>
      <c r="L2521" t="s">
        <v>361</v>
      </c>
      <c r="M2521" t="s">
        <v>12</v>
      </c>
      <c r="N2521">
        <v>5</v>
      </c>
      <c r="O2521" t="s">
        <v>5082</v>
      </c>
      <c r="P2521" t="s">
        <v>5081</v>
      </c>
      <c r="Q2521" t="s">
        <v>5080</v>
      </c>
      <c r="R2521" s="7">
        <v>41092</v>
      </c>
      <c r="S2521" s="8">
        <f t="shared" si="312"/>
        <v>2012</v>
      </c>
      <c r="T2521" s="8">
        <v>2012</v>
      </c>
      <c r="U2521" s="8">
        <f t="shared" si="313"/>
        <v>10</v>
      </c>
      <c r="V2521" s="7">
        <v>41092</v>
      </c>
      <c r="W2521" t="s">
        <v>1476</v>
      </c>
      <c r="X2521" s="2">
        <v>1.1819999999999999</v>
      </c>
      <c r="Y2521" s="6">
        <f t="shared" si="314"/>
        <v>3.1552814927524625E-2</v>
      </c>
      <c r="AA2521">
        <v>36951</v>
      </c>
      <c r="AB2521">
        <v>27030</v>
      </c>
      <c r="AD2521" t="s">
        <v>2</v>
      </c>
      <c r="AE2521">
        <v>101</v>
      </c>
      <c r="AF2521">
        <v>1</v>
      </c>
      <c r="AG2521">
        <v>11910</v>
      </c>
      <c r="AI2521" t="s">
        <v>5079</v>
      </c>
      <c r="AK2521" t="s">
        <v>5078</v>
      </c>
      <c r="AL2521">
        <v>16</v>
      </c>
      <c r="AM2521" s="5">
        <f t="shared" si="315"/>
        <v>1.6</v>
      </c>
      <c r="AN2521" s="4">
        <f t="shared" si="316"/>
        <v>2.4233244982961003E-3</v>
      </c>
      <c r="AO2521" s="3"/>
      <c r="AP2521">
        <v>0</v>
      </c>
      <c r="AR2521" t="s">
        <v>1</v>
      </c>
      <c r="AT2521" s="2">
        <v>3.7909999999999999</v>
      </c>
      <c r="AU2521" s="1">
        <f t="shared" si="317"/>
        <v>2.2813967798756067</v>
      </c>
      <c r="AV2521" s="1">
        <f t="shared" si="318"/>
        <v>1.6988069712910363</v>
      </c>
      <c r="AW2521" s="1">
        <f t="shared" si="319"/>
        <v>1.1162171627064656</v>
      </c>
    </row>
    <row r="2522" spans="1:49" x14ac:dyDescent="0.2">
      <c r="A2522">
        <v>2520</v>
      </c>
      <c r="B2522" t="s">
        <v>5077</v>
      </c>
      <c r="C2522" t="s">
        <v>5076</v>
      </c>
      <c r="E2522">
        <v>22708962</v>
      </c>
      <c r="F2522" t="s">
        <v>5075</v>
      </c>
      <c r="G2522" t="s">
        <v>6</v>
      </c>
      <c r="H2522" t="s">
        <v>5</v>
      </c>
      <c r="I2522" t="s">
        <v>5074</v>
      </c>
      <c r="J2522" t="s">
        <v>5073</v>
      </c>
      <c r="K2522" t="s">
        <v>5072</v>
      </c>
      <c r="L2522" t="s">
        <v>5071</v>
      </c>
      <c r="M2522" t="s">
        <v>5070</v>
      </c>
      <c r="N2522">
        <v>5</v>
      </c>
      <c r="O2522" t="s">
        <v>5069</v>
      </c>
      <c r="P2522" t="s">
        <v>5068</v>
      </c>
      <c r="Q2522" t="s">
        <v>5067</v>
      </c>
      <c r="R2522" s="7">
        <v>41092</v>
      </c>
      <c r="S2522" s="8">
        <f t="shared" si="312"/>
        <v>2012</v>
      </c>
      <c r="T2522" s="8">
        <v>2012</v>
      </c>
      <c r="U2522" s="8">
        <f t="shared" si="313"/>
        <v>10</v>
      </c>
      <c r="V2522" s="7">
        <v>41092</v>
      </c>
      <c r="W2522" t="s">
        <v>1474</v>
      </c>
      <c r="X2522" s="2">
        <v>1.3480000000000001</v>
      </c>
      <c r="Y2522" s="6">
        <f t="shared" si="314"/>
        <v>3.598409012039188E-2</v>
      </c>
      <c r="AA2522">
        <v>201669</v>
      </c>
      <c r="AB2522">
        <v>25264</v>
      </c>
      <c r="AD2522" t="s">
        <v>2</v>
      </c>
      <c r="AE2522">
        <v>51</v>
      </c>
      <c r="AF2522">
        <v>13</v>
      </c>
      <c r="AH2522" t="s">
        <v>5066</v>
      </c>
      <c r="AI2522" t="s">
        <v>5065</v>
      </c>
      <c r="AK2522" t="s">
        <v>5064</v>
      </c>
      <c r="AL2522">
        <v>60</v>
      </c>
      <c r="AM2522" s="5">
        <f t="shared" si="315"/>
        <v>6</v>
      </c>
      <c r="AN2522" s="4">
        <f t="shared" si="316"/>
        <v>9.0874668686103752E-3</v>
      </c>
      <c r="AO2522" s="3"/>
      <c r="AP2522">
        <v>0</v>
      </c>
      <c r="AR2522" t="s">
        <v>1</v>
      </c>
      <c r="AT2522" s="2">
        <v>5.165</v>
      </c>
      <c r="AU2522" s="1">
        <f t="shared" si="317"/>
        <v>2.7915103144857429</v>
      </c>
      <c r="AV2522" s="1">
        <f t="shared" si="318"/>
        <v>2.2535778494501129</v>
      </c>
      <c r="AW2522" s="1">
        <f t="shared" si="319"/>
        <v>1.7156453844144826</v>
      </c>
    </row>
    <row r="2523" spans="1:49" x14ac:dyDescent="0.2">
      <c r="A2523">
        <v>2521</v>
      </c>
      <c r="B2523" t="s">
        <v>5063</v>
      </c>
      <c r="C2523" t="s">
        <v>5062</v>
      </c>
      <c r="E2523">
        <v>22623370</v>
      </c>
      <c r="F2523" t="s">
        <v>5061</v>
      </c>
      <c r="G2523" t="s">
        <v>6</v>
      </c>
      <c r="H2523" t="s">
        <v>5</v>
      </c>
      <c r="I2523" t="s">
        <v>5060</v>
      </c>
      <c r="J2523" t="s">
        <v>5059</v>
      </c>
      <c r="K2523" t="s">
        <v>5058</v>
      </c>
      <c r="L2523" t="s">
        <v>5057</v>
      </c>
      <c r="M2523" t="s">
        <v>1393</v>
      </c>
      <c r="N2523">
        <v>10</v>
      </c>
      <c r="O2523" t="s">
        <v>5056</v>
      </c>
      <c r="P2523" t="s">
        <v>5055</v>
      </c>
      <c r="Q2523" t="s">
        <v>5054</v>
      </c>
      <c r="R2523" s="7">
        <v>41092</v>
      </c>
      <c r="S2523" s="8">
        <f t="shared" si="312"/>
        <v>2012</v>
      </c>
      <c r="T2523" s="8">
        <v>2012</v>
      </c>
      <c r="U2523" s="8">
        <f t="shared" si="313"/>
        <v>10</v>
      </c>
      <c r="V2523" s="7">
        <v>41092</v>
      </c>
      <c r="W2523" t="s">
        <v>1567</v>
      </c>
      <c r="X2523" s="2">
        <v>5.8310000000000004</v>
      </c>
      <c r="Y2523" s="6">
        <f t="shared" si="314"/>
        <v>0.15565521475668029</v>
      </c>
      <c r="AA2523">
        <v>14337851</v>
      </c>
      <c r="AB2523">
        <v>22687</v>
      </c>
      <c r="AC2523">
        <v>15213773</v>
      </c>
      <c r="AD2523" t="s">
        <v>2</v>
      </c>
      <c r="AE2523">
        <v>51</v>
      </c>
      <c r="AF2523">
        <v>27</v>
      </c>
      <c r="AH2523" t="s">
        <v>5053</v>
      </c>
      <c r="AI2523" t="s">
        <v>5052</v>
      </c>
      <c r="AJ2523" t="s">
        <v>5051</v>
      </c>
      <c r="AK2523" t="s">
        <v>5050</v>
      </c>
      <c r="AL2523">
        <v>106</v>
      </c>
      <c r="AM2523" s="5">
        <f t="shared" si="315"/>
        <v>10.6</v>
      </c>
      <c r="AN2523" s="4">
        <f t="shared" si="316"/>
        <v>1.605452480121166E-2</v>
      </c>
      <c r="AO2523" s="3"/>
      <c r="AP2523">
        <v>0</v>
      </c>
      <c r="AR2523" t="s">
        <v>1</v>
      </c>
      <c r="AT2523" s="2" t="s">
        <v>0</v>
      </c>
      <c r="AU2523" s="1">
        <f t="shared" si="317"/>
        <v>11.37750077700397</v>
      </c>
      <c r="AV2523" s="1">
        <f t="shared" si="318"/>
        <v>8.5854869778945986</v>
      </c>
      <c r="AW2523" s="1">
        <f t="shared" si="319"/>
        <v>5.7934731787852245</v>
      </c>
    </row>
    <row r="2524" spans="1:49" x14ac:dyDescent="0.2">
      <c r="A2524">
        <v>2522</v>
      </c>
      <c r="B2524" t="s">
        <v>5049</v>
      </c>
      <c r="C2524" t="s">
        <v>5048</v>
      </c>
      <c r="F2524" t="s">
        <v>5047</v>
      </c>
      <c r="G2524" t="s">
        <v>6</v>
      </c>
      <c r="H2524" t="s">
        <v>5</v>
      </c>
      <c r="I2524" t="s">
        <v>5046</v>
      </c>
      <c r="J2524">
        <v>60024322</v>
      </c>
      <c r="K2524" t="s">
        <v>1486</v>
      </c>
      <c r="L2524" t="s">
        <v>1485</v>
      </c>
      <c r="M2524" t="s">
        <v>140</v>
      </c>
      <c r="N2524">
        <v>2</v>
      </c>
      <c r="O2524" t="s">
        <v>5045</v>
      </c>
      <c r="P2524" t="s">
        <v>5044</v>
      </c>
      <c r="Q2524" t="s">
        <v>5043</v>
      </c>
      <c r="R2524" s="7">
        <v>41092</v>
      </c>
      <c r="S2524" s="8">
        <f t="shared" si="312"/>
        <v>2012</v>
      </c>
      <c r="T2524" s="8">
        <v>2012</v>
      </c>
      <c r="U2524" s="8">
        <f t="shared" si="313"/>
        <v>10</v>
      </c>
      <c r="V2524" s="7">
        <v>2012</v>
      </c>
      <c r="W2524" t="s">
        <v>5042</v>
      </c>
      <c r="X2524" s="2">
        <v>0.66800000000000004</v>
      </c>
      <c r="Y2524" s="6">
        <f t="shared" si="314"/>
        <v>1.7831878486959774E-2</v>
      </c>
      <c r="AA2524">
        <v>223131</v>
      </c>
      <c r="AB2524">
        <v>29028</v>
      </c>
      <c r="AD2524" t="s">
        <v>2</v>
      </c>
      <c r="AE2524">
        <v>49</v>
      </c>
      <c r="AF2524">
        <v>4</v>
      </c>
      <c r="AH2524" t="s">
        <v>5041</v>
      </c>
      <c r="AI2524" t="s">
        <v>5040</v>
      </c>
      <c r="AJ2524" t="s">
        <v>5039</v>
      </c>
      <c r="AK2524" t="s">
        <v>5038</v>
      </c>
      <c r="AL2524">
        <v>5</v>
      </c>
      <c r="AM2524" s="5">
        <f t="shared" si="315"/>
        <v>0.5</v>
      </c>
      <c r="AN2524" s="4">
        <f t="shared" si="316"/>
        <v>7.572889057175312E-4</v>
      </c>
      <c r="AO2524" s="3"/>
      <c r="AP2524">
        <v>0</v>
      </c>
      <c r="AR2524" t="s">
        <v>1</v>
      </c>
      <c r="AT2524" s="2" t="s">
        <v>0</v>
      </c>
      <c r="AU2524" s="1">
        <f t="shared" si="317"/>
        <v>1.27095016125871</v>
      </c>
      <c r="AV2524" s="1">
        <f t="shared" si="318"/>
        <v>0.92945836963386519</v>
      </c>
      <c r="AW2524" s="1">
        <f t="shared" si="319"/>
        <v>0.5879665780090203</v>
      </c>
    </row>
    <row r="2525" spans="1:49" x14ac:dyDescent="0.2">
      <c r="A2525">
        <v>2523</v>
      </c>
      <c r="B2525" t="s">
        <v>5037</v>
      </c>
      <c r="C2525" t="s">
        <v>5036</v>
      </c>
      <c r="F2525" t="s">
        <v>5035</v>
      </c>
      <c r="G2525" t="s">
        <v>6</v>
      </c>
      <c r="H2525" t="s">
        <v>5</v>
      </c>
      <c r="I2525" t="s">
        <v>2121</v>
      </c>
      <c r="J2525">
        <v>60004538</v>
      </c>
      <c r="K2525" t="s">
        <v>1197</v>
      </c>
      <c r="L2525" t="s">
        <v>1196</v>
      </c>
      <c r="M2525" t="s">
        <v>16</v>
      </c>
      <c r="N2525">
        <v>3</v>
      </c>
      <c r="O2525" t="s">
        <v>5034</v>
      </c>
      <c r="P2525" t="s">
        <v>5033</v>
      </c>
      <c r="Q2525" t="s">
        <v>5032</v>
      </c>
      <c r="R2525" s="7">
        <v>41092</v>
      </c>
      <c r="S2525" s="8">
        <f t="shared" si="312"/>
        <v>2012</v>
      </c>
      <c r="T2525" s="8">
        <v>2012</v>
      </c>
      <c r="U2525" s="8">
        <f t="shared" si="313"/>
        <v>10</v>
      </c>
      <c r="V2525" s="7">
        <v>2012</v>
      </c>
      <c r="W2525" t="s">
        <v>2622</v>
      </c>
      <c r="X2525" s="2">
        <v>0.126</v>
      </c>
      <c r="Y2525" s="6">
        <f t="shared" si="314"/>
        <v>3.3634980379594779E-3</v>
      </c>
      <c r="AA2525">
        <v>19366612</v>
      </c>
      <c r="AB2525">
        <v>19700181106</v>
      </c>
      <c r="AC2525">
        <v>19367317</v>
      </c>
      <c r="AD2525" t="s">
        <v>2</v>
      </c>
      <c r="AE2525">
        <v>9</v>
      </c>
      <c r="AH2525" t="s">
        <v>5031</v>
      </c>
      <c r="AI2525" t="s">
        <v>5030</v>
      </c>
      <c r="AJ2525" t="s">
        <v>5029</v>
      </c>
      <c r="AK2525" t="s">
        <v>5028</v>
      </c>
      <c r="AL2525">
        <v>0</v>
      </c>
      <c r="AM2525" s="5">
        <f t="shared" si="315"/>
        <v>0</v>
      </c>
      <c r="AN2525" s="4">
        <f t="shared" si="316"/>
        <v>0</v>
      </c>
      <c r="AO2525" s="3"/>
      <c r="AP2525">
        <v>0</v>
      </c>
      <c r="AR2525" t="s">
        <v>1</v>
      </c>
      <c r="AT2525" s="2" t="s">
        <v>0</v>
      </c>
      <c r="AU2525" s="1">
        <f t="shared" si="317"/>
        <v>0.23544486265716344</v>
      </c>
      <c r="AV2525" s="1">
        <f t="shared" si="318"/>
        <v>0.16817490189797391</v>
      </c>
      <c r="AW2525" s="1">
        <f t="shared" si="319"/>
        <v>0.10090494113878434</v>
      </c>
    </row>
    <row r="2526" spans="1:49" x14ac:dyDescent="0.2">
      <c r="A2526">
        <v>2524</v>
      </c>
      <c r="B2526" t="s">
        <v>5027</v>
      </c>
      <c r="C2526" t="s">
        <v>5026</v>
      </c>
      <c r="F2526" t="s">
        <v>5025</v>
      </c>
      <c r="G2526" t="s">
        <v>6</v>
      </c>
      <c r="H2526" t="s">
        <v>5</v>
      </c>
      <c r="I2526" t="s">
        <v>608</v>
      </c>
      <c r="J2526" t="s">
        <v>5024</v>
      </c>
      <c r="K2526" t="s">
        <v>5023</v>
      </c>
      <c r="L2526" t="s">
        <v>5022</v>
      </c>
      <c r="M2526" t="s">
        <v>69</v>
      </c>
      <c r="N2526">
        <v>4</v>
      </c>
      <c r="O2526" t="s">
        <v>5021</v>
      </c>
      <c r="P2526" t="s">
        <v>5020</v>
      </c>
      <c r="Q2526" t="s">
        <v>5019</v>
      </c>
      <c r="R2526" s="7">
        <v>41092</v>
      </c>
      <c r="S2526" s="8">
        <f t="shared" si="312"/>
        <v>2012</v>
      </c>
      <c r="T2526" s="8">
        <v>2012</v>
      </c>
      <c r="U2526" s="8">
        <f t="shared" si="313"/>
        <v>10</v>
      </c>
      <c r="V2526" s="7">
        <v>2012</v>
      </c>
      <c r="W2526" t="s">
        <v>2622</v>
      </c>
      <c r="X2526" s="2">
        <v>0.126</v>
      </c>
      <c r="Y2526" s="6">
        <f t="shared" si="314"/>
        <v>3.3634980379594779E-3</v>
      </c>
      <c r="AA2526">
        <v>19366612</v>
      </c>
      <c r="AB2526">
        <v>19700181106</v>
      </c>
      <c r="AC2526">
        <v>19367317</v>
      </c>
      <c r="AD2526" t="s">
        <v>2</v>
      </c>
      <c r="AE2526">
        <v>9</v>
      </c>
      <c r="AH2526" t="s">
        <v>1506</v>
      </c>
      <c r="AI2526" t="s">
        <v>5018</v>
      </c>
      <c r="AJ2526" t="s">
        <v>5017</v>
      </c>
      <c r="AK2526" t="s">
        <v>5016</v>
      </c>
      <c r="AL2526">
        <v>0</v>
      </c>
      <c r="AM2526" s="5">
        <f t="shared" si="315"/>
        <v>0</v>
      </c>
      <c r="AN2526" s="4">
        <f t="shared" si="316"/>
        <v>0</v>
      </c>
      <c r="AO2526" s="3"/>
      <c r="AP2526">
        <v>0</v>
      </c>
      <c r="AR2526" t="s">
        <v>1</v>
      </c>
      <c r="AT2526" s="2" t="s">
        <v>0</v>
      </c>
      <c r="AU2526" s="1">
        <f t="shared" si="317"/>
        <v>0.23544486265716344</v>
      </c>
      <c r="AV2526" s="1">
        <f t="shared" si="318"/>
        <v>0.16817490189797391</v>
      </c>
      <c r="AW2526" s="1">
        <f t="shared" si="319"/>
        <v>0.10090494113878434</v>
      </c>
    </row>
    <row r="2527" spans="1:49" x14ac:dyDescent="0.2">
      <c r="A2527">
        <v>2525</v>
      </c>
      <c r="B2527" t="s">
        <v>5015</v>
      </c>
      <c r="C2527" t="s">
        <v>5014</v>
      </c>
      <c r="F2527" t="s">
        <v>5013</v>
      </c>
      <c r="G2527" t="s">
        <v>6</v>
      </c>
      <c r="H2527" t="s">
        <v>5</v>
      </c>
      <c r="I2527" t="s">
        <v>5012</v>
      </c>
      <c r="J2527">
        <v>60025502</v>
      </c>
      <c r="K2527" t="s">
        <v>5011</v>
      </c>
      <c r="L2527" t="s">
        <v>2077</v>
      </c>
      <c r="M2527" t="s">
        <v>132</v>
      </c>
      <c r="N2527">
        <v>1</v>
      </c>
      <c r="O2527" t="s">
        <v>5010</v>
      </c>
      <c r="P2527">
        <v>23011447400</v>
      </c>
      <c r="Q2527">
        <v>60025502</v>
      </c>
      <c r="R2527" s="7">
        <v>41092</v>
      </c>
      <c r="S2527" s="8">
        <f t="shared" si="312"/>
        <v>2012</v>
      </c>
      <c r="T2527" s="8">
        <v>2012</v>
      </c>
      <c r="U2527" s="8">
        <f t="shared" si="313"/>
        <v>10</v>
      </c>
      <c r="V2527" s="7">
        <v>2012</v>
      </c>
      <c r="W2527" t="s">
        <v>2622</v>
      </c>
      <c r="X2527" s="2">
        <v>0.126</v>
      </c>
      <c r="Y2527" s="6">
        <f t="shared" si="314"/>
        <v>3.3634980379594779E-3</v>
      </c>
      <c r="AA2527">
        <v>19366612</v>
      </c>
      <c r="AB2527">
        <v>19700181106</v>
      </c>
      <c r="AC2527">
        <v>19367317</v>
      </c>
      <c r="AD2527" t="s">
        <v>2</v>
      </c>
      <c r="AE2527">
        <v>9</v>
      </c>
      <c r="AH2527" t="s">
        <v>5009</v>
      </c>
      <c r="AI2527" t="s">
        <v>5008</v>
      </c>
      <c r="AJ2527" t="s">
        <v>5007</v>
      </c>
      <c r="AK2527" t="s">
        <v>5006</v>
      </c>
      <c r="AL2527">
        <v>0</v>
      </c>
      <c r="AM2527" s="5">
        <f t="shared" si="315"/>
        <v>0</v>
      </c>
      <c r="AN2527" s="4">
        <f t="shared" si="316"/>
        <v>0</v>
      </c>
      <c r="AO2527" s="3"/>
      <c r="AP2527">
        <v>0</v>
      </c>
      <c r="AR2527" t="s">
        <v>1</v>
      </c>
      <c r="AT2527" s="2" t="s">
        <v>0</v>
      </c>
      <c r="AU2527" s="1">
        <f t="shared" si="317"/>
        <v>0.23544486265716344</v>
      </c>
      <c r="AV2527" s="1">
        <f t="shared" si="318"/>
        <v>0.16817490189797391</v>
      </c>
      <c r="AW2527" s="1">
        <f t="shared" si="319"/>
        <v>0.10090494113878434</v>
      </c>
    </row>
    <row r="2528" spans="1:49" x14ac:dyDescent="0.2">
      <c r="A2528">
        <v>2526</v>
      </c>
      <c r="B2528" t="s">
        <v>5005</v>
      </c>
      <c r="F2528" t="s">
        <v>5004</v>
      </c>
      <c r="G2528" t="s">
        <v>6</v>
      </c>
      <c r="H2528" t="s">
        <v>5</v>
      </c>
      <c r="I2528" t="s">
        <v>5003</v>
      </c>
      <c r="J2528">
        <v>60006726</v>
      </c>
      <c r="K2528" t="s">
        <v>5002</v>
      </c>
      <c r="L2528" t="s">
        <v>5001</v>
      </c>
      <c r="M2528" t="s">
        <v>149</v>
      </c>
      <c r="N2528">
        <v>3</v>
      </c>
      <c r="O2528" t="s">
        <v>5000</v>
      </c>
      <c r="P2528" t="s">
        <v>4999</v>
      </c>
      <c r="Q2528" t="s">
        <v>4998</v>
      </c>
      <c r="R2528" s="7">
        <v>41091</v>
      </c>
      <c r="S2528" s="8">
        <f t="shared" si="312"/>
        <v>2012</v>
      </c>
      <c r="T2528" s="8">
        <v>2012</v>
      </c>
      <c r="U2528" s="8">
        <f t="shared" si="313"/>
        <v>10</v>
      </c>
      <c r="V2528" s="7">
        <v>41091</v>
      </c>
      <c r="W2528" t="s">
        <v>4997</v>
      </c>
      <c r="X2528" s="2">
        <v>0.19600000000000001</v>
      </c>
      <c r="Y2528" s="6">
        <f t="shared" si="314"/>
        <v>5.2321080590480773E-3</v>
      </c>
      <c r="AA2528">
        <v>1200488</v>
      </c>
      <c r="AB2528">
        <v>19700174720</v>
      </c>
      <c r="AD2528" t="s">
        <v>2</v>
      </c>
      <c r="AE2528">
        <v>38</v>
      </c>
      <c r="AF2528">
        <v>2</v>
      </c>
      <c r="AH2528" t="s">
        <v>4996</v>
      </c>
      <c r="AI2528" t="s">
        <v>4995</v>
      </c>
      <c r="AJ2528" t="s">
        <v>4994</v>
      </c>
      <c r="AK2528" t="s">
        <v>4993</v>
      </c>
      <c r="AL2528">
        <v>1</v>
      </c>
      <c r="AM2528" s="5">
        <f t="shared" si="315"/>
        <v>0.1</v>
      </c>
      <c r="AN2528" s="4">
        <f t="shared" si="316"/>
        <v>1.5145778114350627E-4</v>
      </c>
      <c r="AO2528" s="3"/>
      <c r="AP2528">
        <v>0</v>
      </c>
      <c r="AR2528" t="s">
        <v>1</v>
      </c>
      <c r="AT2528" s="2">
        <v>0.53300000000000003</v>
      </c>
      <c r="AU2528" s="1">
        <f t="shared" si="317"/>
        <v>0.37079129756767054</v>
      </c>
      <c r="AV2528" s="1">
        <f t="shared" si="318"/>
        <v>0.26917829200957921</v>
      </c>
      <c r="AW2528" s="1">
        <f t="shared" si="319"/>
        <v>0.16756528645148774</v>
      </c>
    </row>
    <row r="2529" spans="1:49" x14ac:dyDescent="0.2">
      <c r="A2529">
        <v>2527</v>
      </c>
      <c r="B2529" t="s">
        <v>4992</v>
      </c>
      <c r="F2529" t="s">
        <v>4991</v>
      </c>
      <c r="G2529" t="s">
        <v>6</v>
      </c>
      <c r="H2529" t="s">
        <v>5</v>
      </c>
      <c r="I2529" t="s">
        <v>1352</v>
      </c>
      <c r="J2529">
        <v>60008286</v>
      </c>
      <c r="K2529" t="s">
        <v>1351</v>
      </c>
      <c r="L2529" t="s">
        <v>1297</v>
      </c>
      <c r="M2529" t="s">
        <v>132</v>
      </c>
      <c r="N2529">
        <v>2</v>
      </c>
      <c r="O2529" t="s">
        <v>1350</v>
      </c>
      <c r="P2529" t="s">
        <v>1349</v>
      </c>
      <c r="Q2529" t="s">
        <v>1348</v>
      </c>
      <c r="R2529" s="7">
        <v>41091</v>
      </c>
      <c r="S2529" s="8">
        <f t="shared" si="312"/>
        <v>2012</v>
      </c>
      <c r="T2529" s="8">
        <v>2012</v>
      </c>
      <c r="U2529" s="8">
        <f t="shared" si="313"/>
        <v>10</v>
      </c>
      <c r="V2529" s="7">
        <v>41091</v>
      </c>
      <c r="W2529" t="s">
        <v>2879</v>
      </c>
      <c r="X2529" s="2">
        <v>0.11</v>
      </c>
      <c r="Y2529" s="6">
        <f t="shared" si="314"/>
        <v>2.9363871759963698E-3</v>
      </c>
      <c r="AA2529">
        <v>11092734</v>
      </c>
      <c r="AB2529">
        <v>144806</v>
      </c>
      <c r="AC2529" t="s">
        <v>2878</v>
      </c>
      <c r="AD2529" t="s">
        <v>2</v>
      </c>
      <c r="AE2529">
        <v>11</v>
      </c>
      <c r="AF2529">
        <v>7</v>
      </c>
      <c r="AH2529" t="s">
        <v>4990</v>
      </c>
      <c r="AI2529" t="s">
        <v>4989</v>
      </c>
      <c r="AJ2529" t="s">
        <v>4988</v>
      </c>
      <c r="AK2529" t="s">
        <v>4987</v>
      </c>
      <c r="AL2529">
        <v>0</v>
      </c>
      <c r="AM2529" s="5">
        <f t="shared" si="315"/>
        <v>0</v>
      </c>
      <c r="AN2529" s="4">
        <f t="shared" si="316"/>
        <v>0</v>
      </c>
      <c r="AO2529" s="3"/>
      <c r="AP2529">
        <v>0</v>
      </c>
      <c r="AR2529" t="s">
        <v>1</v>
      </c>
      <c r="AT2529" s="2" t="s">
        <v>0</v>
      </c>
      <c r="AU2529" s="1">
        <f t="shared" si="317"/>
        <v>0.20554710231974588</v>
      </c>
      <c r="AV2529" s="1">
        <f t="shared" si="318"/>
        <v>0.1468193587998185</v>
      </c>
      <c r="AW2529" s="1">
        <f t="shared" si="319"/>
        <v>8.8091615279891095E-2</v>
      </c>
    </row>
    <row r="2530" spans="1:49" x14ac:dyDescent="0.2">
      <c r="A2530">
        <v>2528</v>
      </c>
      <c r="B2530" t="s">
        <v>4986</v>
      </c>
      <c r="C2530" t="s">
        <v>4985</v>
      </c>
      <c r="D2530" t="s">
        <v>4984</v>
      </c>
      <c r="F2530" t="s">
        <v>4983</v>
      </c>
      <c r="G2530" t="s">
        <v>6</v>
      </c>
      <c r="H2530" t="s">
        <v>5</v>
      </c>
      <c r="I2530" t="s">
        <v>4982</v>
      </c>
      <c r="J2530">
        <v>60002306</v>
      </c>
      <c r="K2530" t="s">
        <v>1399</v>
      </c>
      <c r="L2530" t="s">
        <v>1398</v>
      </c>
      <c r="M2530" t="s">
        <v>172</v>
      </c>
      <c r="N2530">
        <v>3</v>
      </c>
      <c r="O2530" t="s">
        <v>4981</v>
      </c>
      <c r="P2530" t="s">
        <v>4980</v>
      </c>
      <c r="Q2530" t="s">
        <v>1865</v>
      </c>
      <c r="R2530" s="7">
        <v>41091</v>
      </c>
      <c r="S2530" s="8">
        <f t="shared" si="312"/>
        <v>2012</v>
      </c>
      <c r="T2530" s="8">
        <v>2012</v>
      </c>
      <c r="U2530" s="8">
        <f t="shared" si="313"/>
        <v>10</v>
      </c>
      <c r="V2530" s="7">
        <v>41091</v>
      </c>
      <c r="W2530" t="s">
        <v>2275</v>
      </c>
      <c r="X2530" s="2">
        <v>0.56200000000000006</v>
      </c>
      <c r="Y2530" s="6">
        <f t="shared" si="314"/>
        <v>1.5002269026454181E-2</v>
      </c>
      <c r="AA2530">
        <v>3734633</v>
      </c>
      <c r="AB2530">
        <v>25659</v>
      </c>
      <c r="AC2530">
        <v>14697785</v>
      </c>
      <c r="AD2530" t="s">
        <v>2</v>
      </c>
      <c r="AE2530">
        <v>65</v>
      </c>
      <c r="AF2530">
        <v>3</v>
      </c>
      <c r="AH2530" t="s">
        <v>1052</v>
      </c>
      <c r="AI2530" t="s">
        <v>4979</v>
      </c>
      <c r="AJ2530" t="s">
        <v>4978</v>
      </c>
      <c r="AK2530" t="s">
        <v>4977</v>
      </c>
      <c r="AL2530">
        <v>14</v>
      </c>
      <c r="AM2530" s="5">
        <f t="shared" si="315"/>
        <v>1.4</v>
      </c>
      <c r="AN2530" s="4">
        <f t="shared" si="316"/>
        <v>2.1204089360090874E-3</v>
      </c>
      <c r="AO2530" s="3"/>
      <c r="AP2530">
        <v>1</v>
      </c>
      <c r="AR2530" t="s">
        <v>1</v>
      </c>
      <c r="AT2530" s="2">
        <v>1.9950000000000001</v>
      </c>
      <c r="AU2530" s="1">
        <f t="shared" si="317"/>
        <v>1.1137710999320654</v>
      </c>
      <c r="AV2530" s="1">
        <f t="shared" si="318"/>
        <v>0.85613389812316343</v>
      </c>
      <c r="AW2530" s="1">
        <f t="shared" si="319"/>
        <v>0.5984966963142615</v>
      </c>
    </row>
    <row r="2531" spans="1:49" x14ac:dyDescent="0.2">
      <c r="A2531">
        <v>2529</v>
      </c>
      <c r="B2531" t="s">
        <v>4976</v>
      </c>
      <c r="C2531" t="s">
        <v>4975</v>
      </c>
      <c r="E2531">
        <v>22048797</v>
      </c>
      <c r="F2531" t="s">
        <v>4974</v>
      </c>
      <c r="G2531" t="s">
        <v>6</v>
      </c>
      <c r="H2531" t="s">
        <v>5</v>
      </c>
      <c r="I2531" t="s">
        <v>4973</v>
      </c>
      <c r="J2531" t="s">
        <v>4972</v>
      </c>
      <c r="K2531" t="s">
        <v>4971</v>
      </c>
      <c r="L2531" t="s">
        <v>4970</v>
      </c>
      <c r="M2531" t="s">
        <v>4969</v>
      </c>
      <c r="N2531">
        <v>7</v>
      </c>
      <c r="O2531" t="s">
        <v>4968</v>
      </c>
      <c r="P2531" t="s">
        <v>4967</v>
      </c>
      <c r="Q2531" t="s">
        <v>4966</v>
      </c>
      <c r="R2531" s="7">
        <v>41091</v>
      </c>
      <c r="S2531" s="8">
        <f t="shared" si="312"/>
        <v>2012</v>
      </c>
      <c r="T2531" s="8">
        <v>2012</v>
      </c>
      <c r="U2531" s="8">
        <f t="shared" si="313"/>
        <v>10</v>
      </c>
      <c r="V2531" s="7">
        <v>41091</v>
      </c>
      <c r="W2531" t="s">
        <v>4965</v>
      </c>
      <c r="X2531" s="2">
        <v>0.58899999999999997</v>
      </c>
      <c r="Y2531" s="6">
        <f t="shared" si="314"/>
        <v>1.5723018606016922E-2</v>
      </c>
      <c r="AA2531">
        <v>10736085</v>
      </c>
      <c r="AB2531">
        <v>16104</v>
      </c>
      <c r="AC2531">
        <v>15590305</v>
      </c>
      <c r="AD2531" t="s">
        <v>2</v>
      </c>
      <c r="AE2531">
        <v>51</v>
      </c>
      <c r="AF2531">
        <v>3</v>
      </c>
      <c r="AH2531" t="s">
        <v>4964</v>
      </c>
      <c r="AI2531" t="s">
        <v>4963</v>
      </c>
      <c r="AJ2531" t="s">
        <v>4962</v>
      </c>
      <c r="AK2531" t="s">
        <v>4961</v>
      </c>
      <c r="AL2531">
        <v>7</v>
      </c>
      <c r="AM2531" s="5">
        <f t="shared" si="315"/>
        <v>0.7</v>
      </c>
      <c r="AN2531" s="4">
        <f t="shared" si="316"/>
        <v>1.0602044680045437E-3</v>
      </c>
      <c r="AO2531" s="3"/>
      <c r="AP2531">
        <v>0</v>
      </c>
      <c r="AR2531" t="s">
        <v>1</v>
      </c>
      <c r="AT2531" s="2">
        <v>2.6949999999999998</v>
      </c>
      <c r="AU2531" s="1">
        <f t="shared" si="317"/>
        <v>1.1324174364613209</v>
      </c>
      <c r="AV2531" s="1">
        <f t="shared" si="318"/>
        <v>0.83916115370107325</v>
      </c>
      <c r="AW2531" s="1">
        <f t="shared" si="319"/>
        <v>0.54590487094082574</v>
      </c>
    </row>
    <row r="2532" spans="1:49" x14ac:dyDescent="0.2">
      <c r="A2532">
        <v>2530</v>
      </c>
      <c r="B2532" t="s">
        <v>4960</v>
      </c>
      <c r="C2532" t="s">
        <v>4959</v>
      </c>
      <c r="F2532" t="s">
        <v>4958</v>
      </c>
      <c r="G2532" t="s">
        <v>6</v>
      </c>
      <c r="H2532" t="s">
        <v>5</v>
      </c>
      <c r="I2532" t="s">
        <v>4957</v>
      </c>
      <c r="J2532" t="s">
        <v>4956</v>
      </c>
      <c r="K2532" t="s">
        <v>4955</v>
      </c>
      <c r="L2532" t="s">
        <v>4954</v>
      </c>
      <c r="M2532" t="s">
        <v>186</v>
      </c>
      <c r="N2532">
        <v>4</v>
      </c>
      <c r="O2532" t="s">
        <v>4953</v>
      </c>
      <c r="P2532" t="s">
        <v>4952</v>
      </c>
      <c r="Q2532" t="s">
        <v>4951</v>
      </c>
      <c r="R2532" s="7">
        <v>41091</v>
      </c>
      <c r="S2532" s="8">
        <f t="shared" si="312"/>
        <v>2012</v>
      </c>
      <c r="T2532" s="8">
        <v>2012</v>
      </c>
      <c r="U2532" s="8">
        <f t="shared" si="313"/>
        <v>10</v>
      </c>
      <c r="V2532" s="7">
        <v>41091</v>
      </c>
      <c r="W2532" t="s">
        <v>949</v>
      </c>
      <c r="X2532" s="2">
        <v>0.184</v>
      </c>
      <c r="Y2532" s="6">
        <f t="shared" si="314"/>
        <v>4.9117749125757457E-3</v>
      </c>
      <c r="AA2532">
        <v>228567</v>
      </c>
      <c r="AB2532">
        <v>30280</v>
      </c>
      <c r="AD2532" t="s">
        <v>2</v>
      </c>
      <c r="AE2532">
        <v>85</v>
      </c>
      <c r="AF2532">
        <v>3</v>
      </c>
      <c r="AH2532" t="s">
        <v>4950</v>
      </c>
      <c r="AI2532" t="s">
        <v>4949</v>
      </c>
      <c r="AJ2532" t="s">
        <v>4948</v>
      </c>
      <c r="AK2532" t="s">
        <v>4947</v>
      </c>
      <c r="AL2532">
        <v>28</v>
      </c>
      <c r="AM2532" s="5">
        <f t="shared" si="315"/>
        <v>2.8</v>
      </c>
      <c r="AN2532" s="4">
        <f t="shared" si="316"/>
        <v>4.2408178720181747E-3</v>
      </c>
      <c r="AO2532" s="3"/>
      <c r="AP2532">
        <v>0</v>
      </c>
      <c r="AR2532" t="s">
        <v>1</v>
      </c>
      <c r="AT2532" s="2" t="s">
        <v>0</v>
      </c>
      <c r="AU2532" s="1">
        <f t="shared" si="317"/>
        <v>0.47104878004084738</v>
      </c>
      <c r="AV2532" s="1">
        <f t="shared" si="318"/>
        <v>0.45762963922969602</v>
      </c>
      <c r="AW2532" s="1">
        <f t="shared" si="319"/>
        <v>0.44421049841854454</v>
      </c>
    </row>
    <row r="2533" spans="1:49" x14ac:dyDescent="0.2">
      <c r="A2533">
        <v>2531</v>
      </c>
      <c r="B2533" t="s">
        <v>4946</v>
      </c>
      <c r="C2533" t="s">
        <v>4945</v>
      </c>
      <c r="F2533" t="s">
        <v>4944</v>
      </c>
      <c r="G2533" t="s">
        <v>6</v>
      </c>
      <c r="H2533" t="s">
        <v>5</v>
      </c>
      <c r="I2533" t="s">
        <v>4943</v>
      </c>
      <c r="J2533">
        <v>60029767</v>
      </c>
      <c r="K2533" t="s">
        <v>4942</v>
      </c>
      <c r="L2533" t="s">
        <v>4941</v>
      </c>
      <c r="M2533" t="s">
        <v>21</v>
      </c>
      <c r="N2533">
        <v>3</v>
      </c>
      <c r="O2533" t="s">
        <v>4940</v>
      </c>
      <c r="P2533" t="s">
        <v>4939</v>
      </c>
      <c r="Q2533" t="s">
        <v>4938</v>
      </c>
      <c r="R2533" s="7">
        <v>41091</v>
      </c>
      <c r="S2533" s="8">
        <f t="shared" si="312"/>
        <v>2012</v>
      </c>
      <c r="T2533" s="8">
        <v>2012</v>
      </c>
      <c r="U2533" s="8">
        <f t="shared" si="313"/>
        <v>10</v>
      </c>
      <c r="V2533" s="7">
        <v>41091</v>
      </c>
      <c r="W2533" t="s">
        <v>2885</v>
      </c>
      <c r="X2533" s="2">
        <v>0.36399999999999999</v>
      </c>
      <c r="Y2533" s="6">
        <f t="shared" si="314"/>
        <v>9.7167721096607148E-3</v>
      </c>
      <c r="AA2533">
        <v>10184864</v>
      </c>
      <c r="AB2533">
        <v>21916</v>
      </c>
      <c r="AC2533">
        <v>15729451</v>
      </c>
      <c r="AD2533" t="s">
        <v>2</v>
      </c>
      <c r="AE2533">
        <v>50</v>
      </c>
      <c r="AF2533">
        <v>3</v>
      </c>
      <c r="AH2533" t="s">
        <v>4937</v>
      </c>
      <c r="AI2533" t="s">
        <v>4936</v>
      </c>
      <c r="AJ2533" t="s">
        <v>4935</v>
      </c>
      <c r="AK2533" t="s">
        <v>4934</v>
      </c>
      <c r="AL2533">
        <v>60</v>
      </c>
      <c r="AM2533" s="5">
        <f t="shared" si="315"/>
        <v>6</v>
      </c>
      <c r="AN2533" s="4">
        <f t="shared" si="316"/>
        <v>9.0874668686103752E-3</v>
      </c>
      <c r="AO2533" s="3"/>
      <c r="AP2533">
        <v>0</v>
      </c>
      <c r="AR2533" t="s">
        <v>4933</v>
      </c>
      <c r="AS2533" t="s">
        <v>4932</v>
      </c>
      <c r="AT2533" s="2">
        <v>2.3140000000000001</v>
      </c>
      <c r="AU2533" s="1">
        <f t="shared" si="317"/>
        <v>0.95279805373456128</v>
      </c>
      <c r="AV2533" s="1">
        <f t="shared" si="318"/>
        <v>0.94021194891355453</v>
      </c>
      <c r="AW2533" s="1">
        <f t="shared" si="319"/>
        <v>0.92762584409254778</v>
      </c>
    </row>
    <row r="2534" spans="1:49" x14ac:dyDescent="0.2">
      <c r="A2534">
        <v>2532</v>
      </c>
      <c r="B2534" t="s">
        <v>4931</v>
      </c>
      <c r="C2534" t="s">
        <v>4930</v>
      </c>
      <c r="F2534" t="s">
        <v>4929</v>
      </c>
      <c r="G2534" t="s">
        <v>6</v>
      </c>
      <c r="H2534" t="s">
        <v>5</v>
      </c>
      <c r="I2534" t="s">
        <v>4928</v>
      </c>
      <c r="J2534" t="s">
        <v>4923</v>
      </c>
      <c r="K2534" t="s">
        <v>4927</v>
      </c>
      <c r="L2534" t="s">
        <v>4926</v>
      </c>
      <c r="M2534" t="s">
        <v>47</v>
      </c>
      <c r="N2534">
        <v>2</v>
      </c>
      <c r="O2534" t="s">
        <v>4925</v>
      </c>
      <c r="P2534" t="s">
        <v>4924</v>
      </c>
      <c r="Q2534" t="s">
        <v>4923</v>
      </c>
      <c r="R2534" s="7">
        <v>41091</v>
      </c>
      <c r="S2534" s="8">
        <f t="shared" si="312"/>
        <v>2012</v>
      </c>
      <c r="T2534" s="8">
        <v>2012</v>
      </c>
      <c r="U2534" s="8">
        <f t="shared" si="313"/>
        <v>10</v>
      </c>
      <c r="V2534" s="7">
        <v>41091</v>
      </c>
      <c r="W2534" t="s">
        <v>999</v>
      </c>
      <c r="X2534" s="2">
        <v>0.218</v>
      </c>
      <c r="Y2534" s="6">
        <f t="shared" si="314"/>
        <v>5.8193854942473512E-3</v>
      </c>
      <c r="AA2534">
        <v>3772063</v>
      </c>
      <c r="AB2534">
        <v>130012</v>
      </c>
      <c r="AC2534" t="s">
        <v>998</v>
      </c>
      <c r="AD2534" t="s">
        <v>2</v>
      </c>
      <c r="AE2534">
        <v>58</v>
      </c>
      <c r="AF2534">
        <v>4</v>
      </c>
      <c r="AH2534" t="s">
        <v>4922</v>
      </c>
      <c r="AI2534" t="s">
        <v>4921</v>
      </c>
      <c r="AJ2534" t="s">
        <v>4920</v>
      </c>
      <c r="AK2534" t="s">
        <v>4919</v>
      </c>
      <c r="AL2534">
        <v>5</v>
      </c>
      <c r="AM2534" s="5">
        <f t="shared" si="315"/>
        <v>0.5</v>
      </c>
      <c r="AN2534" s="4">
        <f t="shared" si="316"/>
        <v>7.572889057175312E-4</v>
      </c>
      <c r="AO2534" s="3"/>
      <c r="AP2534">
        <v>0</v>
      </c>
      <c r="AR2534" t="s">
        <v>1</v>
      </c>
      <c r="AT2534" s="2">
        <v>2.3330000000000002</v>
      </c>
      <c r="AU2534" s="1">
        <f t="shared" si="317"/>
        <v>0.43007565176884055</v>
      </c>
      <c r="AV2534" s="1">
        <f t="shared" si="318"/>
        <v>0.32883371999824412</v>
      </c>
      <c r="AW2534" s="1">
        <f t="shared" si="319"/>
        <v>0.22759178822764772</v>
      </c>
    </row>
    <row r="2535" spans="1:49" x14ac:dyDescent="0.2">
      <c r="A2535">
        <v>2533</v>
      </c>
      <c r="B2535" t="s">
        <v>4918</v>
      </c>
      <c r="C2535" t="s">
        <v>4917</v>
      </c>
      <c r="F2535" t="s">
        <v>4916</v>
      </c>
      <c r="G2535" t="s">
        <v>6</v>
      </c>
      <c r="H2535" t="s">
        <v>5</v>
      </c>
      <c r="I2535" t="s">
        <v>4915</v>
      </c>
      <c r="J2535">
        <v>60060524</v>
      </c>
      <c r="K2535" t="s">
        <v>4914</v>
      </c>
      <c r="L2535" t="s">
        <v>1310</v>
      </c>
      <c r="M2535" t="s">
        <v>1309</v>
      </c>
      <c r="N2535">
        <v>2</v>
      </c>
      <c r="O2535" t="s">
        <v>4913</v>
      </c>
      <c r="P2535" t="s">
        <v>4912</v>
      </c>
      <c r="Q2535" t="s">
        <v>4911</v>
      </c>
      <c r="R2535" s="7">
        <v>41091</v>
      </c>
      <c r="S2535" s="8">
        <f t="shared" si="312"/>
        <v>2012</v>
      </c>
      <c r="T2535" s="8">
        <v>2012</v>
      </c>
      <c r="U2535" s="8">
        <f t="shared" si="313"/>
        <v>10</v>
      </c>
      <c r="V2535" s="7">
        <v>41091</v>
      </c>
      <c r="W2535" t="s">
        <v>4910</v>
      </c>
      <c r="X2535" s="2">
        <v>0.193</v>
      </c>
      <c r="Y2535" s="6">
        <f t="shared" si="314"/>
        <v>5.1520247724299939E-3</v>
      </c>
      <c r="AA2535">
        <v>19379412</v>
      </c>
      <c r="AB2535">
        <v>19700186844</v>
      </c>
      <c r="AC2535">
        <v>19379404</v>
      </c>
      <c r="AD2535" t="s">
        <v>2</v>
      </c>
      <c r="AE2535">
        <v>4</v>
      </c>
      <c r="AF2535">
        <v>3</v>
      </c>
      <c r="AH2535" t="s">
        <v>4909</v>
      </c>
      <c r="AI2535" t="s">
        <v>4908</v>
      </c>
      <c r="AJ2535" t="s">
        <v>4907</v>
      </c>
      <c r="AK2535" t="s">
        <v>4906</v>
      </c>
      <c r="AL2535">
        <v>0</v>
      </c>
      <c r="AM2535" s="5">
        <f t="shared" si="315"/>
        <v>0</v>
      </c>
      <c r="AN2535" s="4">
        <f t="shared" si="316"/>
        <v>0</v>
      </c>
      <c r="AO2535" s="3"/>
      <c r="AP2535">
        <v>0</v>
      </c>
      <c r="AR2535" t="s">
        <v>1</v>
      </c>
      <c r="AT2535" s="2" t="s">
        <v>0</v>
      </c>
      <c r="AU2535" s="1">
        <f t="shared" si="317"/>
        <v>0.36064173407009953</v>
      </c>
      <c r="AV2535" s="1">
        <f t="shared" si="318"/>
        <v>0.2576012386214997</v>
      </c>
      <c r="AW2535" s="1">
        <f t="shared" si="319"/>
        <v>0.15456074317289981</v>
      </c>
    </row>
    <row r="2536" spans="1:49" x14ac:dyDescent="0.2">
      <c r="A2536">
        <v>2534</v>
      </c>
      <c r="B2536" t="s">
        <v>4905</v>
      </c>
      <c r="C2536" t="s">
        <v>4904</v>
      </c>
      <c r="F2536" t="s">
        <v>4903</v>
      </c>
      <c r="G2536" t="s">
        <v>6</v>
      </c>
      <c r="H2536" t="s">
        <v>5</v>
      </c>
      <c r="I2536" t="s">
        <v>4902</v>
      </c>
      <c r="J2536" t="s">
        <v>4901</v>
      </c>
      <c r="K2536" t="s">
        <v>4900</v>
      </c>
      <c r="L2536" t="s">
        <v>4899</v>
      </c>
      <c r="M2536" t="s">
        <v>905</v>
      </c>
      <c r="N2536">
        <v>8</v>
      </c>
      <c r="O2536" t="s">
        <v>4898</v>
      </c>
      <c r="P2536" t="s">
        <v>4897</v>
      </c>
      <c r="Q2536" t="s">
        <v>4896</v>
      </c>
      <c r="R2536" s="7">
        <v>41091</v>
      </c>
      <c r="S2536" s="8">
        <f t="shared" si="312"/>
        <v>2012</v>
      </c>
      <c r="T2536" s="8">
        <v>2012</v>
      </c>
      <c r="U2536" s="8">
        <f t="shared" si="313"/>
        <v>10</v>
      </c>
      <c r="V2536" s="7">
        <v>41091</v>
      </c>
      <c r="W2536" t="s">
        <v>4895</v>
      </c>
      <c r="X2536" s="2">
        <v>0.35899999999999999</v>
      </c>
      <c r="Y2536" s="6">
        <f t="shared" si="314"/>
        <v>9.5832999652972432E-3</v>
      </c>
      <c r="AA2536" t="s">
        <v>4894</v>
      </c>
      <c r="AB2536">
        <v>22561</v>
      </c>
      <c r="AD2536" t="s">
        <v>2</v>
      </c>
      <c r="AE2536">
        <v>445</v>
      </c>
      <c r="AF2536">
        <v>1</v>
      </c>
      <c r="AH2536" t="s">
        <v>4893</v>
      </c>
      <c r="AI2536" t="s">
        <v>4892</v>
      </c>
      <c r="AK2536" t="s">
        <v>4891</v>
      </c>
      <c r="AL2536">
        <v>3</v>
      </c>
      <c r="AM2536" s="5">
        <f t="shared" si="315"/>
        <v>0.3</v>
      </c>
      <c r="AN2536" s="4">
        <f t="shared" si="316"/>
        <v>4.5437334343051872E-4</v>
      </c>
      <c r="AO2536" s="3"/>
      <c r="AP2536">
        <v>0</v>
      </c>
      <c r="AQ2536" t="s">
        <v>669</v>
      </c>
      <c r="AR2536" t="s">
        <v>4890</v>
      </c>
      <c r="AS2536" t="s">
        <v>4889</v>
      </c>
      <c r="AT2536" s="2">
        <v>0.53300000000000003</v>
      </c>
      <c r="AU2536" s="1">
        <f t="shared" si="317"/>
        <v>0.68446219787372253</v>
      </c>
      <c r="AV2536" s="1">
        <f t="shared" si="318"/>
        <v>0.50188366543638807</v>
      </c>
      <c r="AW2536" s="1">
        <f t="shared" si="319"/>
        <v>0.31930513299905361</v>
      </c>
    </row>
    <row r="2537" spans="1:49" x14ac:dyDescent="0.2">
      <c r="A2537">
        <v>2535</v>
      </c>
      <c r="B2537" t="s">
        <v>4888</v>
      </c>
      <c r="C2537" t="s">
        <v>4887</v>
      </c>
      <c r="F2537" t="s">
        <v>4886</v>
      </c>
      <c r="G2537" t="s">
        <v>6</v>
      </c>
      <c r="H2537" t="s">
        <v>5</v>
      </c>
      <c r="I2537" t="s">
        <v>4885</v>
      </c>
      <c r="J2537" t="s">
        <v>4884</v>
      </c>
      <c r="K2537" t="s">
        <v>4883</v>
      </c>
      <c r="L2537" t="s">
        <v>4882</v>
      </c>
      <c r="M2537" t="s">
        <v>262</v>
      </c>
      <c r="N2537">
        <v>5</v>
      </c>
      <c r="O2537" t="s">
        <v>4881</v>
      </c>
      <c r="P2537" t="s">
        <v>4880</v>
      </c>
      <c r="Q2537" t="s">
        <v>4879</v>
      </c>
      <c r="R2537" s="7">
        <v>41091</v>
      </c>
      <c r="S2537" s="8">
        <f t="shared" si="312"/>
        <v>2012</v>
      </c>
      <c r="T2537" s="8">
        <v>2012</v>
      </c>
      <c r="U2537" s="8">
        <f t="shared" si="313"/>
        <v>10</v>
      </c>
      <c r="V2537" s="7">
        <v>41091</v>
      </c>
      <c r="W2537" t="s">
        <v>569</v>
      </c>
      <c r="X2537" s="2">
        <v>0.77400000000000002</v>
      </c>
      <c r="Y2537" s="6">
        <f t="shared" si="314"/>
        <v>2.0661487947465366E-2</v>
      </c>
      <c r="AA2537">
        <v>7390572</v>
      </c>
      <c r="AB2537">
        <v>13549</v>
      </c>
      <c r="AC2537">
        <v>15200426</v>
      </c>
      <c r="AD2537" t="s">
        <v>2</v>
      </c>
      <c r="AE2537">
        <v>29</v>
      </c>
      <c r="AF2537">
        <v>7</v>
      </c>
      <c r="AH2537" t="s">
        <v>4878</v>
      </c>
      <c r="AI2537" t="s">
        <v>4877</v>
      </c>
      <c r="AJ2537" t="s">
        <v>4876</v>
      </c>
      <c r="AK2537" t="s">
        <v>4875</v>
      </c>
      <c r="AL2537">
        <v>87</v>
      </c>
      <c r="AM2537" s="5">
        <f t="shared" si="315"/>
        <v>8.6999999999999993</v>
      </c>
      <c r="AN2537" s="4">
        <f t="shared" si="316"/>
        <v>1.3176826959485043E-2</v>
      </c>
      <c r="AO2537" s="3"/>
      <c r="AP2537">
        <v>0</v>
      </c>
      <c r="AR2537" t="s">
        <v>1</v>
      </c>
      <c r="AT2537" s="2" t="s">
        <v>0</v>
      </c>
      <c r="AU2537" s="1">
        <f t="shared" si="317"/>
        <v>1.841608965107127</v>
      </c>
      <c r="AV2537" s="1">
        <f t="shared" si="318"/>
        <v>1.6919157453475206</v>
      </c>
      <c r="AW2537" s="1">
        <f t="shared" si="319"/>
        <v>1.5422225255879138</v>
      </c>
    </row>
    <row r="2538" spans="1:49" x14ac:dyDescent="0.2">
      <c r="A2538">
        <v>2536</v>
      </c>
      <c r="B2538" t="s">
        <v>4874</v>
      </c>
      <c r="F2538" t="s">
        <v>4873</v>
      </c>
      <c r="G2538" t="s">
        <v>6</v>
      </c>
      <c r="H2538" t="s">
        <v>5</v>
      </c>
      <c r="I2538" t="s">
        <v>4872</v>
      </c>
      <c r="J2538" t="s">
        <v>4871</v>
      </c>
      <c r="K2538" t="s">
        <v>4870</v>
      </c>
      <c r="L2538" t="s">
        <v>4869</v>
      </c>
      <c r="M2538" t="s">
        <v>615</v>
      </c>
      <c r="N2538">
        <v>4</v>
      </c>
      <c r="O2538" t="s">
        <v>4868</v>
      </c>
      <c r="P2538" t="s">
        <v>4867</v>
      </c>
      <c r="Q2538" t="s">
        <v>4866</v>
      </c>
      <c r="R2538" s="7">
        <v>41091</v>
      </c>
      <c r="S2538" s="8">
        <f t="shared" si="312"/>
        <v>2012</v>
      </c>
      <c r="T2538" s="8">
        <v>2012</v>
      </c>
      <c r="U2538" s="8">
        <f t="shared" si="313"/>
        <v>10</v>
      </c>
      <c r="V2538" s="7">
        <v>41091</v>
      </c>
      <c r="W2538" t="s">
        <v>1017</v>
      </c>
      <c r="X2538" s="2" t="s">
        <v>0</v>
      </c>
      <c r="Y2538" s="6" t="e">
        <f t="shared" si="314"/>
        <v>#VALUE!</v>
      </c>
      <c r="AA2538" t="s">
        <v>1016</v>
      </c>
      <c r="AB2538">
        <v>17600155105</v>
      </c>
      <c r="AC2538" t="s">
        <v>1015</v>
      </c>
      <c r="AD2538" t="s">
        <v>2</v>
      </c>
      <c r="AE2538">
        <v>8</v>
      </c>
      <c r="AF2538">
        <v>7</v>
      </c>
      <c r="AH2538" t="s">
        <v>4865</v>
      </c>
      <c r="AI2538" t="s">
        <v>4864</v>
      </c>
      <c r="AJ2538" t="s">
        <v>4863</v>
      </c>
      <c r="AK2538" t="s">
        <v>4862</v>
      </c>
      <c r="AL2538">
        <v>0</v>
      </c>
      <c r="AM2538" s="5">
        <f t="shared" si="315"/>
        <v>0</v>
      </c>
      <c r="AN2538" s="4">
        <f t="shared" si="316"/>
        <v>0</v>
      </c>
      <c r="AO2538" s="3"/>
      <c r="AP2538">
        <v>0</v>
      </c>
      <c r="AR2538" t="s">
        <v>1</v>
      </c>
      <c r="AT2538" s="2" t="s">
        <v>0</v>
      </c>
      <c r="AU2538" s="1" t="e">
        <f t="shared" si="317"/>
        <v>#VALUE!</v>
      </c>
      <c r="AV2538" s="1" t="e">
        <f t="shared" si="318"/>
        <v>#VALUE!</v>
      </c>
      <c r="AW2538" s="1" t="e">
        <f t="shared" si="319"/>
        <v>#VALUE!</v>
      </c>
    </row>
    <row r="2539" spans="1:49" x14ac:dyDescent="0.2">
      <c r="A2539">
        <v>2537</v>
      </c>
      <c r="B2539" t="s">
        <v>4861</v>
      </c>
      <c r="F2539" t="s">
        <v>4860</v>
      </c>
      <c r="G2539" t="s">
        <v>6</v>
      </c>
      <c r="H2539" t="s">
        <v>5</v>
      </c>
      <c r="I2539" t="s">
        <v>4859</v>
      </c>
      <c r="J2539" t="s">
        <v>4858</v>
      </c>
      <c r="K2539" t="s">
        <v>4857</v>
      </c>
      <c r="L2539" t="s">
        <v>4856</v>
      </c>
      <c r="M2539" t="s">
        <v>69</v>
      </c>
      <c r="N2539">
        <v>5</v>
      </c>
      <c r="O2539" t="s">
        <v>4855</v>
      </c>
      <c r="P2539" t="s">
        <v>4854</v>
      </c>
      <c r="Q2539" t="s">
        <v>4853</v>
      </c>
      <c r="R2539" s="7">
        <v>41091</v>
      </c>
      <c r="S2539" s="8">
        <f t="shared" si="312"/>
        <v>2012</v>
      </c>
      <c r="T2539" s="8">
        <v>2012</v>
      </c>
      <c r="U2539" s="8">
        <f t="shared" si="313"/>
        <v>10</v>
      </c>
      <c r="V2539" s="7">
        <v>41091</v>
      </c>
      <c r="W2539" t="s">
        <v>796</v>
      </c>
      <c r="X2539" s="2">
        <v>0.216</v>
      </c>
      <c r="Y2539" s="6">
        <f t="shared" si="314"/>
        <v>5.765996636501962E-3</v>
      </c>
      <c r="AA2539">
        <v>10544887</v>
      </c>
      <c r="AB2539">
        <v>13200</v>
      </c>
      <c r="AD2539" t="s">
        <v>2</v>
      </c>
      <c r="AE2539">
        <v>27</v>
      </c>
      <c r="AF2539">
        <v>7</v>
      </c>
      <c r="AH2539" t="s">
        <v>4852</v>
      </c>
      <c r="AI2539" t="s">
        <v>4851</v>
      </c>
      <c r="AJ2539" t="s">
        <v>4850</v>
      </c>
      <c r="AK2539" t="s">
        <v>4849</v>
      </c>
      <c r="AL2539">
        <v>4</v>
      </c>
      <c r="AM2539" s="5">
        <f t="shared" si="315"/>
        <v>0.4</v>
      </c>
      <c r="AN2539" s="4">
        <f t="shared" si="316"/>
        <v>6.0583112457402507E-4</v>
      </c>
      <c r="AO2539" s="3"/>
      <c r="AP2539">
        <v>0</v>
      </c>
      <c r="AR2539" t="s">
        <v>1</v>
      </c>
      <c r="AT2539" s="2" t="s">
        <v>0</v>
      </c>
      <c r="AU2539" s="1">
        <f t="shared" si="317"/>
        <v>0.42179469829235805</v>
      </c>
      <c r="AV2539" s="1">
        <f t="shared" si="318"/>
        <v>0.31859138805379933</v>
      </c>
      <c r="AW2539" s="1">
        <f t="shared" si="319"/>
        <v>0.21538807781524061</v>
      </c>
    </row>
    <row r="2540" spans="1:49" x14ac:dyDescent="0.2">
      <c r="A2540">
        <v>2538</v>
      </c>
      <c r="B2540" t="s">
        <v>4848</v>
      </c>
      <c r="F2540" t="s">
        <v>4847</v>
      </c>
      <c r="G2540" t="s">
        <v>6</v>
      </c>
      <c r="H2540" t="s">
        <v>5</v>
      </c>
      <c r="I2540" t="s">
        <v>620</v>
      </c>
      <c r="J2540">
        <v>60012835</v>
      </c>
      <c r="K2540" t="s">
        <v>324</v>
      </c>
      <c r="L2540" t="s">
        <v>300</v>
      </c>
      <c r="M2540" t="s">
        <v>299</v>
      </c>
      <c r="N2540">
        <v>2</v>
      </c>
      <c r="O2540" t="s">
        <v>619</v>
      </c>
      <c r="P2540" t="s">
        <v>618</v>
      </c>
      <c r="Q2540" t="s">
        <v>617</v>
      </c>
      <c r="R2540" s="7">
        <v>41091</v>
      </c>
      <c r="S2540" s="8">
        <f t="shared" si="312"/>
        <v>2012</v>
      </c>
      <c r="T2540" s="8">
        <v>2012</v>
      </c>
      <c r="U2540" s="8">
        <f t="shared" si="313"/>
        <v>10</v>
      </c>
      <c r="V2540" s="7">
        <v>41091</v>
      </c>
      <c r="W2540" t="s">
        <v>796</v>
      </c>
      <c r="X2540" s="2">
        <v>0.216</v>
      </c>
      <c r="Y2540" s="6">
        <f t="shared" si="314"/>
        <v>5.765996636501962E-3</v>
      </c>
      <c r="AA2540">
        <v>10544887</v>
      </c>
      <c r="AB2540">
        <v>13200</v>
      </c>
      <c r="AD2540" t="s">
        <v>2</v>
      </c>
      <c r="AE2540">
        <v>27</v>
      </c>
      <c r="AF2540">
        <v>7</v>
      </c>
      <c r="AH2540" t="s">
        <v>4846</v>
      </c>
      <c r="AI2540" t="s">
        <v>4845</v>
      </c>
      <c r="AJ2540" t="s">
        <v>4844</v>
      </c>
      <c r="AK2540" t="s">
        <v>4843</v>
      </c>
      <c r="AL2540">
        <v>3</v>
      </c>
      <c r="AM2540" s="5">
        <f t="shared" si="315"/>
        <v>0.3</v>
      </c>
      <c r="AN2540" s="4">
        <f t="shared" si="316"/>
        <v>4.5437334343051872E-4</v>
      </c>
      <c r="AO2540" s="3"/>
      <c r="AP2540">
        <v>0</v>
      </c>
      <c r="AR2540" t="s">
        <v>1</v>
      </c>
      <c r="AT2540" s="2" t="s">
        <v>0</v>
      </c>
      <c r="AU2540" s="1">
        <f t="shared" si="317"/>
        <v>0.41725096485805285</v>
      </c>
      <c r="AV2540" s="1">
        <f t="shared" si="318"/>
        <v>0.31101849899662404</v>
      </c>
      <c r="AW2540" s="1">
        <f t="shared" si="319"/>
        <v>0.20478603313519519</v>
      </c>
    </row>
    <row r="2541" spans="1:49" x14ac:dyDescent="0.2">
      <c r="A2541">
        <v>2539</v>
      </c>
      <c r="B2541" t="s">
        <v>4842</v>
      </c>
      <c r="F2541" t="s">
        <v>4841</v>
      </c>
      <c r="G2541" t="s">
        <v>6</v>
      </c>
      <c r="H2541" t="s">
        <v>5</v>
      </c>
      <c r="I2541" t="s">
        <v>75</v>
      </c>
      <c r="J2541">
        <v>60005465</v>
      </c>
      <c r="K2541" t="s">
        <v>74</v>
      </c>
      <c r="L2541" t="s">
        <v>73</v>
      </c>
      <c r="M2541" t="s">
        <v>16</v>
      </c>
      <c r="N2541">
        <v>3</v>
      </c>
      <c r="O2541" t="s">
        <v>4840</v>
      </c>
      <c r="P2541" t="s">
        <v>4839</v>
      </c>
      <c r="Q2541" t="s">
        <v>387</v>
      </c>
      <c r="R2541" s="7">
        <v>41091</v>
      </c>
      <c r="S2541" s="8">
        <f t="shared" si="312"/>
        <v>2012</v>
      </c>
      <c r="T2541" s="8">
        <v>2012</v>
      </c>
      <c r="U2541" s="8">
        <f t="shared" si="313"/>
        <v>10</v>
      </c>
      <c r="V2541" s="7">
        <v>41091</v>
      </c>
      <c r="W2541" t="s">
        <v>796</v>
      </c>
      <c r="X2541" s="2">
        <v>0.216</v>
      </c>
      <c r="Y2541" s="6">
        <f t="shared" si="314"/>
        <v>5.765996636501962E-3</v>
      </c>
      <c r="AA2541">
        <v>10544887</v>
      </c>
      <c r="AB2541">
        <v>13200</v>
      </c>
      <c r="AD2541" t="s">
        <v>2</v>
      </c>
      <c r="AE2541">
        <v>27</v>
      </c>
      <c r="AF2541">
        <v>7</v>
      </c>
      <c r="AH2541" t="s">
        <v>4838</v>
      </c>
      <c r="AI2541" t="s">
        <v>4837</v>
      </c>
      <c r="AJ2541" t="s">
        <v>4836</v>
      </c>
      <c r="AK2541" t="s">
        <v>4835</v>
      </c>
      <c r="AL2541">
        <v>0</v>
      </c>
      <c r="AM2541" s="5">
        <f t="shared" si="315"/>
        <v>0</v>
      </c>
      <c r="AN2541" s="4">
        <f t="shared" si="316"/>
        <v>0</v>
      </c>
      <c r="AO2541" s="3"/>
      <c r="AP2541">
        <v>0</v>
      </c>
      <c r="AR2541" t="s">
        <v>1</v>
      </c>
      <c r="AT2541" s="2" t="s">
        <v>0</v>
      </c>
      <c r="AU2541" s="1">
        <f t="shared" si="317"/>
        <v>0.40361976455513726</v>
      </c>
      <c r="AV2541" s="1">
        <f t="shared" si="318"/>
        <v>0.28829983182509811</v>
      </c>
      <c r="AW2541" s="1">
        <f t="shared" si="319"/>
        <v>0.17297989909505887</v>
      </c>
    </row>
    <row r="2542" spans="1:49" x14ac:dyDescent="0.2">
      <c r="A2542">
        <v>2540</v>
      </c>
      <c r="B2542" t="s">
        <v>4834</v>
      </c>
      <c r="F2542" t="s">
        <v>4833</v>
      </c>
      <c r="G2542" t="s">
        <v>6</v>
      </c>
      <c r="H2542" t="s">
        <v>5</v>
      </c>
      <c r="I2542" t="s">
        <v>4832</v>
      </c>
      <c r="J2542">
        <v>60005465</v>
      </c>
      <c r="K2542" t="s">
        <v>74</v>
      </c>
      <c r="L2542" t="s">
        <v>73</v>
      </c>
      <c r="M2542" t="s">
        <v>16</v>
      </c>
      <c r="N2542">
        <v>3</v>
      </c>
      <c r="O2542" t="s">
        <v>4831</v>
      </c>
      <c r="P2542" t="s">
        <v>4830</v>
      </c>
      <c r="Q2542" t="s">
        <v>387</v>
      </c>
      <c r="R2542" s="7">
        <v>41091</v>
      </c>
      <c r="S2542" s="8">
        <f t="shared" si="312"/>
        <v>2012</v>
      </c>
      <c r="T2542" s="8">
        <v>2012</v>
      </c>
      <c r="U2542" s="8">
        <f t="shared" si="313"/>
        <v>10</v>
      </c>
      <c r="V2542" s="7">
        <v>41091</v>
      </c>
      <c r="W2542" t="s">
        <v>796</v>
      </c>
      <c r="X2542" s="2">
        <v>0.216</v>
      </c>
      <c r="Y2542" s="6">
        <f t="shared" si="314"/>
        <v>5.765996636501962E-3</v>
      </c>
      <c r="AA2542">
        <v>10544887</v>
      </c>
      <c r="AB2542">
        <v>13200</v>
      </c>
      <c r="AD2542" t="s">
        <v>2</v>
      </c>
      <c r="AE2542">
        <v>27</v>
      </c>
      <c r="AF2542">
        <v>7</v>
      </c>
      <c r="AH2542" t="s">
        <v>4829</v>
      </c>
      <c r="AI2542" t="s">
        <v>4828</v>
      </c>
      <c r="AJ2542" t="s">
        <v>4827</v>
      </c>
      <c r="AK2542" t="s">
        <v>4826</v>
      </c>
      <c r="AL2542">
        <v>20</v>
      </c>
      <c r="AM2542" s="5">
        <f t="shared" si="315"/>
        <v>2</v>
      </c>
      <c r="AN2542" s="4">
        <f t="shared" si="316"/>
        <v>3.0291556228701248E-3</v>
      </c>
      <c r="AO2542" s="3"/>
      <c r="AP2542">
        <v>0</v>
      </c>
      <c r="AR2542" t="s">
        <v>1</v>
      </c>
      <c r="AT2542" s="2" t="s">
        <v>0</v>
      </c>
      <c r="AU2542" s="1">
        <f t="shared" si="317"/>
        <v>0.49449443324124098</v>
      </c>
      <c r="AV2542" s="1">
        <f t="shared" si="318"/>
        <v>0.43975761296860433</v>
      </c>
      <c r="AW2542" s="1">
        <f t="shared" si="319"/>
        <v>0.38502079269596762</v>
      </c>
    </row>
    <row r="2543" spans="1:49" x14ac:dyDescent="0.2">
      <c r="A2543">
        <v>2541</v>
      </c>
      <c r="B2543" t="s">
        <v>4825</v>
      </c>
      <c r="C2543" t="s">
        <v>4824</v>
      </c>
      <c r="F2543" t="s">
        <v>4823</v>
      </c>
      <c r="G2543" t="s">
        <v>6</v>
      </c>
      <c r="H2543" t="s">
        <v>5</v>
      </c>
      <c r="I2543" t="s">
        <v>4822</v>
      </c>
      <c r="J2543">
        <v>60008950</v>
      </c>
      <c r="K2543" t="s">
        <v>1439</v>
      </c>
      <c r="L2543" t="s">
        <v>1438</v>
      </c>
      <c r="M2543" t="s">
        <v>137</v>
      </c>
      <c r="N2543">
        <v>4</v>
      </c>
      <c r="O2543" t="s">
        <v>1437</v>
      </c>
      <c r="P2543" t="s">
        <v>1436</v>
      </c>
      <c r="Q2543" t="s">
        <v>1435</v>
      </c>
      <c r="R2543" s="7">
        <v>41091</v>
      </c>
      <c r="S2543" s="8">
        <f t="shared" si="312"/>
        <v>2012</v>
      </c>
      <c r="T2543" s="8">
        <v>2012</v>
      </c>
      <c r="U2543" s="8">
        <f t="shared" si="313"/>
        <v>10</v>
      </c>
      <c r="V2543" s="7">
        <v>41091</v>
      </c>
      <c r="W2543" t="s">
        <v>4821</v>
      </c>
      <c r="X2543" s="2">
        <v>2.7170000000000001</v>
      </c>
      <c r="Y2543" s="6">
        <f t="shared" si="314"/>
        <v>7.2528763247110328E-2</v>
      </c>
      <c r="AB2543">
        <v>21100269013</v>
      </c>
      <c r="AC2543" t="s">
        <v>4820</v>
      </c>
      <c r="AD2543" t="s">
        <v>2</v>
      </c>
      <c r="AE2543">
        <v>1</v>
      </c>
      <c r="AF2543">
        <v>1</v>
      </c>
      <c r="AH2543" t="s">
        <v>4819</v>
      </c>
      <c r="AI2543" t="s">
        <v>4818</v>
      </c>
      <c r="AJ2543" t="s">
        <v>1434</v>
      </c>
      <c r="AK2543" t="s">
        <v>4817</v>
      </c>
      <c r="AL2543">
        <v>65</v>
      </c>
      <c r="AM2543" s="5">
        <f t="shared" si="315"/>
        <v>6.5</v>
      </c>
      <c r="AN2543" s="4">
        <f t="shared" si="316"/>
        <v>9.8447557743279058E-3</v>
      </c>
      <c r="AO2543" s="3"/>
      <c r="AP2543">
        <v>0</v>
      </c>
      <c r="AQ2543" t="s">
        <v>331</v>
      </c>
      <c r="AR2543" t="s">
        <v>1</v>
      </c>
      <c r="AS2543" t="s">
        <v>329</v>
      </c>
      <c r="AT2543" s="2">
        <v>8.4489999999999998</v>
      </c>
      <c r="AU2543" s="1">
        <f t="shared" si="317"/>
        <v>5.3723561005275595</v>
      </c>
      <c r="AV2543" s="1">
        <f t="shared" si="318"/>
        <v>4.1186759510719115</v>
      </c>
      <c r="AW2543" s="1">
        <f t="shared" si="319"/>
        <v>2.8649958016162635</v>
      </c>
    </row>
    <row r="2544" spans="1:49" x14ac:dyDescent="0.2">
      <c r="A2544">
        <v>2542</v>
      </c>
      <c r="B2544" t="s">
        <v>4816</v>
      </c>
      <c r="F2544" t="s">
        <v>4815</v>
      </c>
      <c r="G2544" t="s">
        <v>6</v>
      </c>
      <c r="H2544" t="s">
        <v>5</v>
      </c>
      <c r="I2544" t="s">
        <v>4814</v>
      </c>
      <c r="J2544">
        <v>60097583</v>
      </c>
      <c r="K2544" t="s">
        <v>60</v>
      </c>
      <c r="L2544" t="s">
        <v>59</v>
      </c>
      <c r="M2544" t="s">
        <v>26</v>
      </c>
      <c r="N2544">
        <v>2</v>
      </c>
      <c r="O2544" t="s">
        <v>4813</v>
      </c>
      <c r="P2544" t="s">
        <v>4812</v>
      </c>
      <c r="Q2544" t="s">
        <v>2637</v>
      </c>
      <c r="R2544" s="7">
        <v>41091</v>
      </c>
      <c r="S2544" s="8">
        <f t="shared" si="312"/>
        <v>2012</v>
      </c>
      <c r="T2544" s="8">
        <v>2012</v>
      </c>
      <c r="U2544" s="8">
        <f t="shared" si="313"/>
        <v>10</v>
      </c>
      <c r="V2544" s="7">
        <v>41091</v>
      </c>
      <c r="W2544" t="s">
        <v>976</v>
      </c>
      <c r="X2544" s="2">
        <v>0.127</v>
      </c>
      <c r="Y2544" s="6">
        <f t="shared" si="314"/>
        <v>3.3901924668321725E-3</v>
      </c>
      <c r="AB2544">
        <v>21100200818</v>
      </c>
      <c r="AC2544">
        <v>15530396</v>
      </c>
      <c r="AD2544" t="s">
        <v>2</v>
      </c>
      <c r="AE2544">
        <v>7</v>
      </c>
      <c r="AF2544">
        <v>4</v>
      </c>
      <c r="AH2544" t="s">
        <v>2073</v>
      </c>
      <c r="AI2544" t="s">
        <v>4811</v>
      </c>
      <c r="AJ2544" t="s">
        <v>4810</v>
      </c>
      <c r="AK2544" t="s">
        <v>4809</v>
      </c>
      <c r="AL2544">
        <v>2</v>
      </c>
      <c r="AM2544" s="5">
        <f t="shared" si="315"/>
        <v>0.2</v>
      </c>
      <c r="AN2544" s="4">
        <f t="shared" si="316"/>
        <v>3.0291556228701253E-4</v>
      </c>
      <c r="AO2544" s="3"/>
      <c r="AP2544">
        <v>0</v>
      </c>
      <c r="AR2544" t="s">
        <v>1</v>
      </c>
      <c r="AT2544" s="2" t="s">
        <v>0</v>
      </c>
      <c r="AU2544" s="1">
        <f t="shared" si="317"/>
        <v>0.24640093954686246</v>
      </c>
      <c r="AV2544" s="1">
        <f t="shared" si="318"/>
        <v>0.18465540145595924</v>
      </c>
      <c r="AW2544" s="1">
        <f t="shared" si="319"/>
        <v>0.12290986336505605</v>
      </c>
    </row>
    <row r="2545" spans="1:49" x14ac:dyDescent="0.2">
      <c r="A2545">
        <v>2543</v>
      </c>
      <c r="B2545" t="s">
        <v>4808</v>
      </c>
      <c r="F2545" t="s">
        <v>4807</v>
      </c>
      <c r="G2545" t="s">
        <v>6</v>
      </c>
      <c r="H2545" t="s">
        <v>5</v>
      </c>
      <c r="I2545" t="s">
        <v>4806</v>
      </c>
      <c r="J2545" t="s">
        <v>4805</v>
      </c>
      <c r="K2545" t="s">
        <v>4804</v>
      </c>
      <c r="L2545" t="s">
        <v>4803</v>
      </c>
      <c r="M2545" t="s">
        <v>492</v>
      </c>
      <c r="N2545">
        <v>5</v>
      </c>
      <c r="O2545" t="s">
        <v>4802</v>
      </c>
      <c r="P2545" t="s">
        <v>4801</v>
      </c>
      <c r="Q2545" t="s">
        <v>4800</v>
      </c>
      <c r="R2545" s="7">
        <v>41091</v>
      </c>
      <c r="S2545" s="8">
        <f t="shared" si="312"/>
        <v>2012</v>
      </c>
      <c r="T2545" s="8">
        <v>2012</v>
      </c>
      <c r="U2545" s="8">
        <f t="shared" si="313"/>
        <v>10</v>
      </c>
      <c r="V2545" s="7">
        <v>41091</v>
      </c>
      <c r="W2545" t="s">
        <v>976</v>
      </c>
      <c r="X2545" s="2">
        <v>0.127</v>
      </c>
      <c r="Y2545" s="6">
        <f t="shared" si="314"/>
        <v>3.3901924668321725E-3</v>
      </c>
      <c r="AB2545">
        <v>21100200818</v>
      </c>
      <c r="AC2545">
        <v>15530396</v>
      </c>
      <c r="AD2545" t="s">
        <v>2</v>
      </c>
      <c r="AE2545">
        <v>7</v>
      </c>
      <c r="AF2545">
        <v>4</v>
      </c>
      <c r="AH2545" t="s">
        <v>4799</v>
      </c>
      <c r="AI2545" t="s">
        <v>4798</v>
      </c>
      <c r="AJ2545" t="s">
        <v>4797</v>
      </c>
      <c r="AK2545" t="s">
        <v>4796</v>
      </c>
      <c r="AL2545">
        <v>3</v>
      </c>
      <c r="AM2545" s="5">
        <f t="shared" si="315"/>
        <v>0.3</v>
      </c>
      <c r="AN2545" s="4">
        <f t="shared" si="316"/>
        <v>4.5437334343051872E-4</v>
      </c>
      <c r="AO2545" s="3"/>
      <c r="AP2545">
        <v>0</v>
      </c>
      <c r="AQ2545" t="s">
        <v>531</v>
      </c>
      <c r="AR2545" t="s">
        <v>4795</v>
      </c>
      <c r="AS2545" t="s">
        <v>530</v>
      </c>
      <c r="AT2545" s="2" t="s">
        <v>0</v>
      </c>
      <c r="AU2545" s="1">
        <f t="shared" si="317"/>
        <v>0.25094467298116763</v>
      </c>
      <c r="AV2545" s="1">
        <f t="shared" si="318"/>
        <v>0.19222829051313456</v>
      </c>
      <c r="AW2545" s="1">
        <f t="shared" si="319"/>
        <v>0.13351190804510149</v>
      </c>
    </row>
    <row r="2546" spans="1:49" x14ac:dyDescent="0.2">
      <c r="A2546">
        <v>2544</v>
      </c>
      <c r="B2546" t="s">
        <v>4794</v>
      </c>
      <c r="F2546" t="s">
        <v>4793</v>
      </c>
      <c r="G2546" t="s">
        <v>6</v>
      </c>
      <c r="H2546" t="s">
        <v>5</v>
      </c>
      <c r="I2546" t="s">
        <v>4792</v>
      </c>
      <c r="J2546">
        <v>60004750</v>
      </c>
      <c r="K2546" t="s">
        <v>511</v>
      </c>
      <c r="L2546" t="s">
        <v>510</v>
      </c>
      <c r="M2546" t="s">
        <v>26</v>
      </c>
      <c r="N2546">
        <v>1</v>
      </c>
      <c r="O2546" t="s">
        <v>4791</v>
      </c>
      <c r="P2546">
        <v>55478979800</v>
      </c>
      <c r="Q2546">
        <v>60004750</v>
      </c>
      <c r="R2546" s="7">
        <v>41091</v>
      </c>
      <c r="S2546" s="8">
        <f t="shared" si="312"/>
        <v>2012</v>
      </c>
      <c r="T2546" s="8">
        <v>2012</v>
      </c>
      <c r="U2546" s="8">
        <f t="shared" si="313"/>
        <v>10</v>
      </c>
      <c r="V2546" s="7">
        <v>41091</v>
      </c>
      <c r="W2546" t="s">
        <v>976</v>
      </c>
      <c r="X2546" s="2">
        <v>0.127</v>
      </c>
      <c r="Y2546" s="6">
        <f t="shared" si="314"/>
        <v>3.3901924668321725E-3</v>
      </c>
      <c r="AB2546">
        <v>21100200818</v>
      </c>
      <c r="AC2546">
        <v>15530396</v>
      </c>
      <c r="AD2546" t="s">
        <v>2</v>
      </c>
      <c r="AE2546">
        <v>7</v>
      </c>
      <c r="AF2546">
        <v>4</v>
      </c>
      <c r="AH2546" t="s">
        <v>4790</v>
      </c>
      <c r="AI2546" t="s">
        <v>4789</v>
      </c>
      <c r="AJ2546" t="s">
        <v>4788</v>
      </c>
      <c r="AK2546" t="s">
        <v>4787</v>
      </c>
      <c r="AL2546">
        <v>2</v>
      </c>
      <c r="AM2546" s="5">
        <f t="shared" si="315"/>
        <v>0.2</v>
      </c>
      <c r="AN2546" s="4">
        <f t="shared" si="316"/>
        <v>3.0291556228701253E-4</v>
      </c>
      <c r="AO2546" s="3"/>
      <c r="AP2546">
        <v>0</v>
      </c>
      <c r="AQ2546" t="s">
        <v>531</v>
      </c>
      <c r="AR2546" t="s">
        <v>1</v>
      </c>
      <c r="AS2546" t="s">
        <v>530</v>
      </c>
      <c r="AT2546" s="2" t="s">
        <v>0</v>
      </c>
      <c r="AU2546" s="1">
        <f t="shared" si="317"/>
        <v>0.24640093954686246</v>
      </c>
      <c r="AV2546" s="1">
        <f t="shared" si="318"/>
        <v>0.18465540145595924</v>
      </c>
      <c r="AW2546" s="1">
        <f t="shared" si="319"/>
        <v>0.12290986336505605</v>
      </c>
    </row>
    <row r="2547" spans="1:49" x14ac:dyDescent="0.2">
      <c r="A2547">
        <v>2545</v>
      </c>
      <c r="B2547" t="s">
        <v>4786</v>
      </c>
      <c r="F2547" t="s">
        <v>4785</v>
      </c>
      <c r="G2547" t="s">
        <v>6</v>
      </c>
      <c r="H2547" t="s">
        <v>5</v>
      </c>
      <c r="I2547" t="s">
        <v>4784</v>
      </c>
      <c r="J2547">
        <v>60031730</v>
      </c>
      <c r="K2547" t="s">
        <v>1919</v>
      </c>
      <c r="L2547" t="s">
        <v>1918</v>
      </c>
      <c r="M2547" t="s">
        <v>26</v>
      </c>
      <c r="N2547">
        <v>2</v>
      </c>
      <c r="O2547" t="s">
        <v>4783</v>
      </c>
      <c r="P2547" t="s">
        <v>4782</v>
      </c>
      <c r="Q2547" t="s">
        <v>4781</v>
      </c>
      <c r="R2547" s="7">
        <v>41091</v>
      </c>
      <c r="S2547" s="8">
        <f t="shared" si="312"/>
        <v>2012</v>
      </c>
      <c r="T2547" s="8">
        <v>2012</v>
      </c>
      <c r="U2547" s="8">
        <f t="shared" si="313"/>
        <v>10</v>
      </c>
      <c r="V2547" s="7">
        <v>41091</v>
      </c>
      <c r="W2547" t="s">
        <v>976</v>
      </c>
      <c r="X2547" s="2">
        <v>0.127</v>
      </c>
      <c r="Y2547" s="6">
        <f t="shared" si="314"/>
        <v>3.3901924668321725E-3</v>
      </c>
      <c r="AB2547">
        <v>21100200818</v>
      </c>
      <c r="AC2547">
        <v>15530396</v>
      </c>
      <c r="AD2547" t="s">
        <v>2</v>
      </c>
      <c r="AE2547">
        <v>7</v>
      </c>
      <c r="AF2547">
        <v>4</v>
      </c>
      <c r="AH2547" t="s">
        <v>728</v>
      </c>
      <c r="AI2547" t="s">
        <v>4780</v>
      </c>
      <c r="AJ2547" t="s">
        <v>4779</v>
      </c>
      <c r="AK2547" t="s">
        <v>4778</v>
      </c>
      <c r="AL2547">
        <v>1</v>
      </c>
      <c r="AM2547" s="5">
        <f t="shared" si="315"/>
        <v>0.1</v>
      </c>
      <c r="AN2547" s="4">
        <f t="shared" si="316"/>
        <v>1.5145778114350627E-4</v>
      </c>
      <c r="AO2547" s="3"/>
      <c r="AP2547">
        <v>0</v>
      </c>
      <c r="AQ2547" t="s">
        <v>531</v>
      </c>
      <c r="AR2547" t="s">
        <v>4777</v>
      </c>
      <c r="AS2547" t="s">
        <v>530</v>
      </c>
      <c r="AT2547" s="2" t="s">
        <v>0</v>
      </c>
      <c r="AU2547" s="1">
        <f t="shared" si="317"/>
        <v>0.24185720611255723</v>
      </c>
      <c r="AV2547" s="1">
        <f t="shared" si="318"/>
        <v>0.17708251239878395</v>
      </c>
      <c r="AW2547" s="1">
        <f t="shared" si="319"/>
        <v>0.11230781868501061</v>
      </c>
    </row>
    <row r="2548" spans="1:49" x14ac:dyDescent="0.2">
      <c r="A2548">
        <v>2546</v>
      </c>
      <c r="B2548" t="s">
        <v>4776</v>
      </c>
      <c r="F2548" t="s">
        <v>4775</v>
      </c>
      <c r="G2548" t="s">
        <v>6</v>
      </c>
      <c r="H2548" t="s">
        <v>5</v>
      </c>
      <c r="I2548" t="s">
        <v>4774</v>
      </c>
      <c r="J2548" t="s">
        <v>4773</v>
      </c>
      <c r="K2548" t="s">
        <v>4772</v>
      </c>
      <c r="L2548" t="s">
        <v>2982</v>
      </c>
      <c r="M2548" t="s">
        <v>2725</v>
      </c>
      <c r="N2548">
        <v>4</v>
      </c>
      <c r="O2548" t="s">
        <v>4771</v>
      </c>
      <c r="P2548" t="s">
        <v>4770</v>
      </c>
      <c r="Q2548" t="s">
        <v>4769</v>
      </c>
      <c r="R2548" s="7">
        <v>41091</v>
      </c>
      <c r="S2548" s="8">
        <f t="shared" si="312"/>
        <v>2012</v>
      </c>
      <c r="T2548" s="8">
        <v>2012</v>
      </c>
      <c r="U2548" s="8">
        <f t="shared" si="313"/>
        <v>10</v>
      </c>
      <c r="V2548" s="7">
        <v>41091</v>
      </c>
      <c r="W2548" t="s">
        <v>976</v>
      </c>
      <c r="X2548" s="2">
        <v>0.127</v>
      </c>
      <c r="Y2548" s="6">
        <f t="shared" si="314"/>
        <v>3.3901924668321725E-3</v>
      </c>
      <c r="AB2548">
        <v>21100200818</v>
      </c>
      <c r="AC2548">
        <v>15530396</v>
      </c>
      <c r="AD2548" t="s">
        <v>2</v>
      </c>
      <c r="AE2548">
        <v>7</v>
      </c>
      <c r="AF2548">
        <v>4</v>
      </c>
      <c r="AH2548" t="s">
        <v>2090</v>
      </c>
      <c r="AI2548" t="s">
        <v>4768</v>
      </c>
      <c r="AJ2548" t="s">
        <v>4767</v>
      </c>
      <c r="AK2548" t="s">
        <v>4766</v>
      </c>
      <c r="AL2548">
        <v>0</v>
      </c>
      <c r="AM2548" s="5">
        <f t="shared" si="315"/>
        <v>0</v>
      </c>
      <c r="AN2548" s="4">
        <f t="shared" si="316"/>
        <v>0</v>
      </c>
      <c r="AO2548" s="3"/>
      <c r="AP2548">
        <v>0</v>
      </c>
      <c r="AR2548" t="s">
        <v>1</v>
      </c>
      <c r="AT2548" s="2" t="s">
        <v>0</v>
      </c>
      <c r="AU2548" s="1">
        <f t="shared" si="317"/>
        <v>0.23731347267825206</v>
      </c>
      <c r="AV2548" s="1">
        <f t="shared" si="318"/>
        <v>0.16950962334160863</v>
      </c>
      <c r="AW2548" s="1">
        <f t="shared" si="319"/>
        <v>0.10170577400496518</v>
      </c>
    </row>
    <row r="2549" spans="1:49" x14ac:dyDescent="0.2">
      <c r="A2549">
        <v>2547</v>
      </c>
      <c r="B2549" t="s">
        <v>4765</v>
      </c>
      <c r="F2549" t="s">
        <v>4764</v>
      </c>
      <c r="G2549" t="s">
        <v>6</v>
      </c>
      <c r="H2549" t="s">
        <v>5</v>
      </c>
      <c r="I2549" t="s">
        <v>967</v>
      </c>
      <c r="J2549" t="s">
        <v>966</v>
      </c>
      <c r="K2549" t="s">
        <v>965</v>
      </c>
      <c r="L2549" t="s">
        <v>964</v>
      </c>
      <c r="M2549" t="s">
        <v>492</v>
      </c>
      <c r="N2549">
        <v>4</v>
      </c>
      <c r="O2549" t="s">
        <v>4763</v>
      </c>
      <c r="P2549" t="s">
        <v>963</v>
      </c>
      <c r="Q2549" t="s">
        <v>962</v>
      </c>
      <c r="R2549" s="7">
        <v>41091</v>
      </c>
      <c r="S2549" s="8">
        <f t="shared" si="312"/>
        <v>2012</v>
      </c>
      <c r="T2549" s="8">
        <v>2012</v>
      </c>
      <c r="U2549" s="8">
        <f t="shared" si="313"/>
        <v>10</v>
      </c>
      <c r="V2549" s="7">
        <v>41091</v>
      </c>
      <c r="W2549" t="s">
        <v>976</v>
      </c>
      <c r="X2549" s="2">
        <v>0.127</v>
      </c>
      <c r="Y2549" s="6">
        <f t="shared" si="314"/>
        <v>3.3901924668321725E-3</v>
      </c>
      <c r="AB2549">
        <v>21100200818</v>
      </c>
      <c r="AC2549">
        <v>15530396</v>
      </c>
      <c r="AD2549" t="s">
        <v>2</v>
      </c>
      <c r="AE2549">
        <v>7</v>
      </c>
      <c r="AF2549">
        <v>4</v>
      </c>
      <c r="AH2549" t="s">
        <v>148</v>
      </c>
      <c r="AI2549" t="s">
        <v>4762</v>
      </c>
      <c r="AJ2549" t="s">
        <v>4761</v>
      </c>
      <c r="AK2549" t="s">
        <v>4760</v>
      </c>
      <c r="AL2549">
        <v>9</v>
      </c>
      <c r="AM2549" s="5">
        <f t="shared" si="315"/>
        <v>0.9</v>
      </c>
      <c r="AN2549" s="4">
        <f t="shared" si="316"/>
        <v>1.3631200302915562E-3</v>
      </c>
      <c r="AO2549" s="3"/>
      <c r="AP2549">
        <v>0</v>
      </c>
      <c r="AR2549" t="s">
        <v>4759</v>
      </c>
      <c r="AT2549" s="2" t="s">
        <v>0</v>
      </c>
      <c r="AU2549" s="1">
        <f t="shared" si="317"/>
        <v>0.27820707358699875</v>
      </c>
      <c r="AV2549" s="1">
        <f t="shared" si="318"/>
        <v>0.23766562485618642</v>
      </c>
      <c r="AW2549" s="1">
        <f t="shared" si="319"/>
        <v>0.19712417612537408</v>
      </c>
    </row>
    <row r="2550" spans="1:49" x14ac:dyDescent="0.2">
      <c r="A2550">
        <v>2548</v>
      </c>
      <c r="B2550" t="s">
        <v>4758</v>
      </c>
      <c r="F2550" t="s">
        <v>4757</v>
      </c>
      <c r="G2550" t="s">
        <v>6</v>
      </c>
      <c r="H2550" t="s">
        <v>5</v>
      </c>
      <c r="I2550" t="s">
        <v>4756</v>
      </c>
      <c r="J2550">
        <v>60007618</v>
      </c>
      <c r="K2550" t="s">
        <v>4755</v>
      </c>
      <c r="L2550" t="s">
        <v>4754</v>
      </c>
      <c r="M2550" t="s">
        <v>12</v>
      </c>
      <c r="N2550">
        <v>2</v>
      </c>
      <c r="O2550" t="s">
        <v>4753</v>
      </c>
      <c r="P2550" t="s">
        <v>4752</v>
      </c>
      <c r="Q2550" t="s">
        <v>4751</v>
      </c>
      <c r="R2550" s="7">
        <v>41091</v>
      </c>
      <c r="S2550" s="8">
        <f t="shared" si="312"/>
        <v>2012</v>
      </c>
      <c r="T2550" s="8">
        <v>2012</v>
      </c>
      <c r="U2550" s="8">
        <f t="shared" si="313"/>
        <v>10</v>
      </c>
      <c r="V2550" s="7">
        <v>41091</v>
      </c>
      <c r="W2550" t="s">
        <v>2075</v>
      </c>
      <c r="X2550" s="2">
        <v>0.11</v>
      </c>
      <c r="Y2550" s="6">
        <f t="shared" si="314"/>
        <v>2.9363871759963698E-3</v>
      </c>
      <c r="AA2550">
        <v>11092742</v>
      </c>
      <c r="AB2550">
        <v>1900147401</v>
      </c>
      <c r="AC2550">
        <v>22242864</v>
      </c>
      <c r="AD2550" t="s">
        <v>2</v>
      </c>
      <c r="AE2550">
        <v>11</v>
      </c>
      <c r="AF2550">
        <v>7</v>
      </c>
      <c r="AH2550" t="s">
        <v>231</v>
      </c>
      <c r="AI2550" t="s">
        <v>4750</v>
      </c>
      <c r="AJ2550" t="s">
        <v>4749</v>
      </c>
      <c r="AK2550" t="s">
        <v>4748</v>
      </c>
      <c r="AL2550">
        <v>3</v>
      </c>
      <c r="AM2550" s="5">
        <f t="shared" si="315"/>
        <v>0.3</v>
      </c>
      <c r="AN2550" s="4">
        <f t="shared" si="316"/>
        <v>4.5437334343051872E-4</v>
      </c>
      <c r="AO2550" s="3"/>
      <c r="AP2550">
        <v>0</v>
      </c>
      <c r="AR2550" t="s">
        <v>1</v>
      </c>
      <c r="AT2550" s="2" t="s">
        <v>0</v>
      </c>
      <c r="AU2550" s="1">
        <f t="shared" si="317"/>
        <v>0.21917830262266144</v>
      </c>
      <c r="AV2550" s="1">
        <f t="shared" si="318"/>
        <v>0.1695380259713444</v>
      </c>
      <c r="AW2550" s="1">
        <f t="shared" si="319"/>
        <v>0.11989774932002739</v>
      </c>
    </row>
    <row r="2551" spans="1:49" x14ac:dyDescent="0.2">
      <c r="A2551">
        <v>2549</v>
      </c>
      <c r="B2551" t="s">
        <v>4747</v>
      </c>
      <c r="C2551" t="s">
        <v>4746</v>
      </c>
      <c r="F2551" t="s">
        <v>4745</v>
      </c>
      <c r="G2551" t="s">
        <v>6</v>
      </c>
      <c r="H2551" t="s">
        <v>5</v>
      </c>
      <c r="I2551" t="s">
        <v>1190</v>
      </c>
      <c r="J2551">
        <v>60032730</v>
      </c>
      <c r="K2551" t="s">
        <v>502</v>
      </c>
      <c r="L2551" t="s">
        <v>498</v>
      </c>
      <c r="M2551" t="s">
        <v>26</v>
      </c>
      <c r="N2551">
        <v>2</v>
      </c>
      <c r="O2551" t="s">
        <v>4744</v>
      </c>
      <c r="P2551" t="s">
        <v>4743</v>
      </c>
      <c r="Q2551" t="s">
        <v>4742</v>
      </c>
      <c r="R2551" s="7">
        <v>41091</v>
      </c>
      <c r="S2551" s="8">
        <f t="shared" si="312"/>
        <v>2012</v>
      </c>
      <c r="T2551" s="8">
        <v>2012</v>
      </c>
      <c r="U2551" s="8">
        <f t="shared" si="313"/>
        <v>10</v>
      </c>
      <c r="V2551" s="7">
        <v>41091</v>
      </c>
      <c r="W2551" t="s">
        <v>661</v>
      </c>
      <c r="X2551" s="2">
        <v>0.75</v>
      </c>
      <c r="Y2551" s="6">
        <f t="shared" si="314"/>
        <v>2.0020821654520703E-2</v>
      </c>
      <c r="AA2551" t="s">
        <v>660</v>
      </c>
      <c r="AB2551">
        <v>29221</v>
      </c>
      <c r="AD2551" t="s">
        <v>2</v>
      </c>
      <c r="AE2551">
        <v>19</v>
      </c>
      <c r="AF2551">
        <v>7</v>
      </c>
      <c r="AG2551">
        <v>73109</v>
      </c>
      <c r="AI2551" t="s">
        <v>4741</v>
      </c>
      <c r="AK2551" t="s">
        <v>4740</v>
      </c>
      <c r="AL2551">
        <v>16</v>
      </c>
      <c r="AM2551" s="5">
        <f t="shared" si="315"/>
        <v>1.6</v>
      </c>
      <c r="AN2551" s="4">
        <f t="shared" si="316"/>
        <v>2.4233244982961003E-3</v>
      </c>
      <c r="AO2551" s="3"/>
      <c r="AP2551">
        <v>0</v>
      </c>
      <c r="AQ2551" t="s">
        <v>531</v>
      </c>
      <c r="AR2551" t="s">
        <v>1</v>
      </c>
      <c r="AS2551" t="s">
        <v>530</v>
      </c>
      <c r="AT2551" s="2">
        <v>2.0230000000000001</v>
      </c>
      <c r="AU2551" s="1">
        <f t="shared" si="317"/>
        <v>1.4741572507653322</v>
      </c>
      <c r="AV2551" s="1">
        <f t="shared" si="318"/>
        <v>1.1222073076408401</v>
      </c>
      <c r="AW2551" s="1">
        <f t="shared" si="319"/>
        <v>0.77025736451634808</v>
      </c>
    </row>
    <row r="2552" spans="1:49" x14ac:dyDescent="0.2">
      <c r="A2552">
        <v>2550</v>
      </c>
      <c r="B2552" t="s">
        <v>4739</v>
      </c>
      <c r="C2552" t="s">
        <v>4738</v>
      </c>
      <c r="F2552" t="s">
        <v>4737</v>
      </c>
      <c r="G2552" t="s">
        <v>6</v>
      </c>
      <c r="H2552" t="s">
        <v>5</v>
      </c>
      <c r="I2552" t="s">
        <v>4736</v>
      </c>
      <c r="N2552">
        <v>4</v>
      </c>
      <c r="O2552" t="s">
        <v>4735</v>
      </c>
      <c r="P2552" t="s">
        <v>4734</v>
      </c>
      <c r="Q2552" t="s">
        <v>1670</v>
      </c>
      <c r="R2552" s="7">
        <v>41091</v>
      </c>
      <c r="S2552" s="8">
        <f t="shared" si="312"/>
        <v>2012</v>
      </c>
      <c r="T2552" s="8">
        <v>2012</v>
      </c>
      <c r="U2552" s="8">
        <f t="shared" si="313"/>
        <v>10</v>
      </c>
      <c r="V2552" s="7">
        <v>41091</v>
      </c>
      <c r="W2552" t="s">
        <v>4733</v>
      </c>
      <c r="X2552" s="2">
        <v>0.28499999999999998</v>
      </c>
      <c r="Y2552" s="6">
        <f t="shared" si="314"/>
        <v>7.6079122287178664E-3</v>
      </c>
      <c r="AA2552">
        <v>10526188</v>
      </c>
      <c r="AB2552">
        <v>21100198238</v>
      </c>
      <c r="AC2552">
        <v>19349394</v>
      </c>
      <c r="AD2552" t="s">
        <v>2</v>
      </c>
      <c r="AE2552">
        <v>41</v>
      </c>
      <c r="AF2552">
        <v>4</v>
      </c>
      <c r="AH2552" t="s">
        <v>4732</v>
      </c>
      <c r="AI2552" t="s">
        <v>4731</v>
      </c>
      <c r="AK2552" t="s">
        <v>4730</v>
      </c>
      <c r="AL2552">
        <v>10</v>
      </c>
      <c r="AM2552" s="5">
        <f t="shared" si="315"/>
        <v>1</v>
      </c>
      <c r="AN2552" s="4">
        <f t="shared" si="316"/>
        <v>1.5145778114350624E-3</v>
      </c>
      <c r="AO2552" s="3"/>
      <c r="AP2552">
        <v>0</v>
      </c>
      <c r="AR2552" t="s">
        <v>1</v>
      </c>
      <c r="AT2552" s="2" t="s">
        <v>0</v>
      </c>
      <c r="AU2552" s="1">
        <f t="shared" si="317"/>
        <v>0.57799119035330249</v>
      </c>
      <c r="AV2552" s="1">
        <f t="shared" si="318"/>
        <v>0.45612450200764643</v>
      </c>
      <c r="AW2552" s="1">
        <f t="shared" si="319"/>
        <v>0.33425781366199037</v>
      </c>
    </row>
    <row r="2553" spans="1:49" x14ac:dyDescent="0.2">
      <c r="A2553">
        <v>2551</v>
      </c>
      <c r="B2553" t="s">
        <v>4729</v>
      </c>
      <c r="F2553" t="s">
        <v>4728</v>
      </c>
      <c r="G2553" t="s">
        <v>6</v>
      </c>
      <c r="H2553" t="s">
        <v>5</v>
      </c>
      <c r="I2553" t="s">
        <v>4727</v>
      </c>
      <c r="J2553" t="s">
        <v>3005</v>
      </c>
      <c r="K2553" t="s">
        <v>3004</v>
      </c>
      <c r="L2553" t="s">
        <v>3003</v>
      </c>
      <c r="M2553" t="s">
        <v>69</v>
      </c>
      <c r="N2553">
        <v>4</v>
      </c>
      <c r="O2553" t="s">
        <v>4726</v>
      </c>
      <c r="P2553" t="s">
        <v>4725</v>
      </c>
      <c r="Q2553" t="s">
        <v>4724</v>
      </c>
      <c r="R2553" s="7">
        <v>41091</v>
      </c>
      <c r="S2553" s="8">
        <f t="shared" si="312"/>
        <v>2012</v>
      </c>
      <c r="T2553" s="8">
        <v>2012</v>
      </c>
      <c r="U2553" s="8">
        <f t="shared" si="313"/>
        <v>10</v>
      </c>
      <c r="V2553" s="7">
        <v>41091</v>
      </c>
      <c r="W2553" t="s">
        <v>4723</v>
      </c>
      <c r="X2553" s="2">
        <v>0.17399999999999999</v>
      </c>
      <c r="Y2553" s="6">
        <f t="shared" si="314"/>
        <v>4.6448306238488024E-3</v>
      </c>
      <c r="AA2553" t="s">
        <v>4722</v>
      </c>
      <c r="AB2553">
        <v>13608</v>
      </c>
      <c r="AD2553" t="s">
        <v>2</v>
      </c>
      <c r="AE2553">
        <v>24</v>
      </c>
      <c r="AF2553">
        <v>7</v>
      </c>
      <c r="AH2553" t="s">
        <v>4721</v>
      </c>
      <c r="AI2553" t="s">
        <v>4720</v>
      </c>
      <c r="AJ2553" t="s">
        <v>4719</v>
      </c>
      <c r="AK2553" t="s">
        <v>4718</v>
      </c>
      <c r="AL2553">
        <v>1</v>
      </c>
      <c r="AM2553" s="5">
        <f t="shared" si="315"/>
        <v>0.1</v>
      </c>
      <c r="AN2553" s="4">
        <f t="shared" si="316"/>
        <v>1.5145778114350627E-4</v>
      </c>
      <c r="AO2553" s="3"/>
      <c r="AP2553">
        <v>0</v>
      </c>
      <c r="AR2553" t="s">
        <v>1</v>
      </c>
      <c r="AT2553" s="2" t="s">
        <v>0</v>
      </c>
      <c r="AU2553" s="1">
        <f t="shared" si="317"/>
        <v>0.32968187710372132</v>
      </c>
      <c r="AV2553" s="1">
        <f t="shared" si="318"/>
        <v>0.23981442024961544</v>
      </c>
      <c r="AW2553" s="1">
        <f t="shared" si="319"/>
        <v>0.1499469633955095</v>
      </c>
    </row>
    <row r="2554" spans="1:49" x14ac:dyDescent="0.2">
      <c r="A2554">
        <v>2552</v>
      </c>
      <c r="B2554" t="s">
        <v>4717</v>
      </c>
      <c r="F2554" t="s">
        <v>4716</v>
      </c>
      <c r="G2554" t="s">
        <v>6</v>
      </c>
      <c r="H2554" t="s">
        <v>5</v>
      </c>
      <c r="I2554" t="s">
        <v>2119</v>
      </c>
      <c r="J2554" t="s">
        <v>4715</v>
      </c>
      <c r="K2554" t="s">
        <v>4714</v>
      </c>
      <c r="L2554" t="s">
        <v>4713</v>
      </c>
      <c r="M2554" t="s">
        <v>47</v>
      </c>
      <c r="N2554">
        <v>5</v>
      </c>
      <c r="O2554" t="s">
        <v>4712</v>
      </c>
      <c r="P2554" t="s">
        <v>4711</v>
      </c>
      <c r="Q2554" t="s">
        <v>4710</v>
      </c>
      <c r="R2554" s="7">
        <v>41091</v>
      </c>
      <c r="S2554" s="8">
        <f t="shared" si="312"/>
        <v>2012</v>
      </c>
      <c r="T2554" s="8">
        <v>2012</v>
      </c>
      <c r="U2554" s="8">
        <f t="shared" si="313"/>
        <v>10</v>
      </c>
      <c r="V2554" s="7">
        <v>41091</v>
      </c>
      <c r="W2554" t="s">
        <v>4709</v>
      </c>
      <c r="X2554" s="2">
        <v>0.28100000000000003</v>
      </c>
      <c r="Y2554" s="6">
        <f t="shared" si="314"/>
        <v>7.5011345132270906E-3</v>
      </c>
      <c r="AA2554">
        <v>113891</v>
      </c>
      <c r="AB2554">
        <v>20699</v>
      </c>
      <c r="AD2554" t="s">
        <v>2</v>
      </c>
      <c r="AE2554">
        <v>103</v>
      </c>
      <c r="AF2554">
        <v>1</v>
      </c>
      <c r="AH2554" t="s">
        <v>4708</v>
      </c>
      <c r="AI2554" t="s">
        <v>4707</v>
      </c>
      <c r="AJ2554" t="s">
        <v>4706</v>
      </c>
      <c r="AK2554" t="s">
        <v>4705</v>
      </c>
      <c r="AL2554">
        <v>22</v>
      </c>
      <c r="AM2554" s="5">
        <f t="shared" si="315"/>
        <v>2.2000000000000002</v>
      </c>
      <c r="AN2554" s="4">
        <f t="shared" si="316"/>
        <v>3.3320711851571377E-3</v>
      </c>
      <c r="AO2554" s="3"/>
      <c r="AP2554">
        <v>0</v>
      </c>
      <c r="AR2554" t="s">
        <v>1</v>
      </c>
      <c r="AT2554" s="2">
        <v>1.1020000000000001</v>
      </c>
      <c r="AU2554" s="1">
        <f t="shared" si="317"/>
        <v>0.62504155148061047</v>
      </c>
      <c r="AV2554" s="1">
        <f t="shared" si="318"/>
        <v>0.54166028491921137</v>
      </c>
      <c r="AW2554" s="1">
        <f t="shared" si="319"/>
        <v>0.45827901835781232</v>
      </c>
    </row>
    <row r="2555" spans="1:49" x14ac:dyDescent="0.2">
      <c r="A2555">
        <v>2553</v>
      </c>
      <c r="B2555" t="s">
        <v>4704</v>
      </c>
      <c r="C2555" t="s">
        <v>4703</v>
      </c>
      <c r="F2555" t="s">
        <v>4702</v>
      </c>
      <c r="G2555" t="s">
        <v>6</v>
      </c>
      <c r="H2555" t="s">
        <v>5</v>
      </c>
      <c r="I2555" t="s">
        <v>4701</v>
      </c>
      <c r="J2555">
        <v>106040501</v>
      </c>
      <c r="K2555" t="s">
        <v>4700</v>
      </c>
      <c r="L2555" t="s">
        <v>2077</v>
      </c>
      <c r="M2555" t="s">
        <v>16</v>
      </c>
      <c r="N2555">
        <v>1</v>
      </c>
      <c r="O2555" t="s">
        <v>4699</v>
      </c>
      <c r="P2555">
        <v>36859402800</v>
      </c>
      <c r="Q2555">
        <v>106040501</v>
      </c>
      <c r="R2555" s="7">
        <v>41091</v>
      </c>
      <c r="S2555" s="8">
        <f t="shared" si="312"/>
        <v>2012</v>
      </c>
      <c r="T2555" s="8">
        <v>2012</v>
      </c>
      <c r="U2555" s="8">
        <f t="shared" si="313"/>
        <v>10</v>
      </c>
      <c r="V2555" s="7">
        <v>41091</v>
      </c>
      <c r="W2555" t="s">
        <v>1806</v>
      </c>
      <c r="X2555" s="2">
        <v>0.123</v>
      </c>
      <c r="Y2555" s="6">
        <f t="shared" si="314"/>
        <v>3.283414751341395E-3</v>
      </c>
      <c r="AA2555">
        <v>19763700</v>
      </c>
      <c r="AB2555">
        <v>19700200842</v>
      </c>
      <c r="AC2555">
        <v>22339345</v>
      </c>
      <c r="AD2555" t="s">
        <v>2</v>
      </c>
      <c r="AE2555">
        <v>4</v>
      </c>
      <c r="AF2555">
        <v>13</v>
      </c>
      <c r="AH2555" t="s">
        <v>2099</v>
      </c>
      <c r="AI2555" t="s">
        <v>4698</v>
      </c>
      <c r="AJ2555" t="s">
        <v>4697</v>
      </c>
      <c r="AK2555" t="s">
        <v>4696</v>
      </c>
      <c r="AL2555">
        <v>2</v>
      </c>
      <c r="AM2555" s="5">
        <f t="shared" si="315"/>
        <v>0.2</v>
      </c>
      <c r="AN2555" s="4">
        <f t="shared" si="316"/>
        <v>3.0291556228701253E-4</v>
      </c>
      <c r="AO2555" s="3"/>
      <c r="AP2555">
        <v>0</v>
      </c>
      <c r="AR2555" t="s">
        <v>1</v>
      </c>
      <c r="AT2555" s="2" t="s">
        <v>0</v>
      </c>
      <c r="AU2555" s="1">
        <f t="shared" si="317"/>
        <v>0.23892649946250802</v>
      </c>
      <c r="AV2555" s="1">
        <f t="shared" si="318"/>
        <v>0.17931651568142037</v>
      </c>
      <c r="AW2555" s="1">
        <f t="shared" si="319"/>
        <v>0.11970653190033272</v>
      </c>
    </row>
    <row r="2556" spans="1:49" x14ac:dyDescent="0.2">
      <c r="A2556">
        <v>2554</v>
      </c>
      <c r="B2556" t="s">
        <v>4695</v>
      </c>
      <c r="C2556" t="s">
        <v>4694</v>
      </c>
      <c r="F2556" t="s">
        <v>4693</v>
      </c>
      <c r="G2556" t="s">
        <v>6</v>
      </c>
      <c r="H2556" t="s">
        <v>5</v>
      </c>
      <c r="I2556" t="s">
        <v>1306</v>
      </c>
      <c r="J2556" t="s">
        <v>4692</v>
      </c>
      <c r="K2556" t="s">
        <v>4691</v>
      </c>
      <c r="L2556" t="s">
        <v>4690</v>
      </c>
      <c r="M2556" t="s">
        <v>1581</v>
      </c>
      <c r="N2556">
        <v>3</v>
      </c>
      <c r="O2556" t="s">
        <v>4689</v>
      </c>
      <c r="P2556" t="s">
        <v>4688</v>
      </c>
      <c r="Q2556" t="s">
        <v>4687</v>
      </c>
      <c r="R2556" s="7">
        <v>41091</v>
      </c>
      <c r="S2556" s="8">
        <f t="shared" si="312"/>
        <v>2012</v>
      </c>
      <c r="T2556" s="8">
        <v>2012</v>
      </c>
      <c r="U2556" s="8">
        <f t="shared" si="313"/>
        <v>10</v>
      </c>
      <c r="V2556" s="7">
        <v>41091</v>
      </c>
      <c r="W2556" t="s">
        <v>4659</v>
      </c>
      <c r="X2556" s="2">
        <v>0.38400000000000001</v>
      </c>
      <c r="Y2556" s="6">
        <f t="shared" si="314"/>
        <v>1.02506606871146E-2</v>
      </c>
      <c r="AA2556">
        <v>17519675</v>
      </c>
      <c r="AB2556">
        <v>6100153106</v>
      </c>
      <c r="AC2556">
        <v>17519683</v>
      </c>
      <c r="AD2556" t="s">
        <v>2</v>
      </c>
      <c r="AE2556">
        <v>6</v>
      </c>
      <c r="AF2556">
        <v>5</v>
      </c>
      <c r="AH2556" t="s">
        <v>4686</v>
      </c>
      <c r="AI2556" t="s">
        <v>4685</v>
      </c>
      <c r="AK2556" t="s">
        <v>4684</v>
      </c>
      <c r="AL2556">
        <v>23</v>
      </c>
      <c r="AM2556" s="5">
        <f t="shared" si="315"/>
        <v>2.2999999999999998</v>
      </c>
      <c r="AN2556" s="4">
        <f t="shared" si="316"/>
        <v>3.4835289663006433E-3</v>
      </c>
      <c r="AO2556" s="3"/>
      <c r="AP2556">
        <v>0</v>
      </c>
      <c r="AR2556" t="s">
        <v>1</v>
      </c>
      <c r="AT2556" s="2">
        <v>1.4890000000000001</v>
      </c>
      <c r="AU2556" s="1">
        <f t="shared" si="317"/>
        <v>0.82205211708704118</v>
      </c>
      <c r="AV2556" s="1">
        <f t="shared" si="318"/>
        <v>0.68670948267076215</v>
      </c>
      <c r="AW2556" s="1">
        <f t="shared" si="319"/>
        <v>0.55136684825448301</v>
      </c>
    </row>
    <row r="2557" spans="1:49" x14ac:dyDescent="0.2">
      <c r="A2557">
        <v>2555</v>
      </c>
      <c r="B2557" t="s">
        <v>4683</v>
      </c>
      <c r="C2557" t="s">
        <v>4682</v>
      </c>
      <c r="F2557" t="s">
        <v>4681</v>
      </c>
      <c r="G2557" t="s">
        <v>6</v>
      </c>
      <c r="H2557" t="s">
        <v>5</v>
      </c>
      <c r="I2557" t="s">
        <v>4680</v>
      </c>
      <c r="J2557">
        <v>60008827</v>
      </c>
      <c r="K2557" t="s">
        <v>4679</v>
      </c>
      <c r="L2557" t="s">
        <v>4678</v>
      </c>
      <c r="M2557" t="s">
        <v>12</v>
      </c>
      <c r="N2557">
        <v>3</v>
      </c>
      <c r="O2557" t="s">
        <v>4677</v>
      </c>
      <c r="P2557" t="s">
        <v>4676</v>
      </c>
      <c r="Q2557" t="s">
        <v>4675</v>
      </c>
      <c r="R2557" s="7">
        <v>41091</v>
      </c>
      <c r="S2557" s="8">
        <f t="shared" si="312"/>
        <v>2012</v>
      </c>
      <c r="T2557" s="8">
        <v>2012</v>
      </c>
      <c r="U2557" s="8">
        <f t="shared" si="313"/>
        <v>10</v>
      </c>
      <c r="V2557" s="7">
        <v>41091</v>
      </c>
      <c r="W2557" t="s">
        <v>4674</v>
      </c>
      <c r="X2557" s="2">
        <v>1.744</v>
      </c>
      <c r="Y2557" s="6">
        <f t="shared" si="314"/>
        <v>4.655508395397881E-2</v>
      </c>
      <c r="AA2557">
        <v>359009</v>
      </c>
      <c r="AB2557">
        <v>14082</v>
      </c>
      <c r="AC2557" t="s">
        <v>4673</v>
      </c>
      <c r="AD2557" t="s">
        <v>2</v>
      </c>
      <c r="AE2557">
        <v>138</v>
      </c>
      <c r="AF2557">
        <v>667</v>
      </c>
      <c r="AH2557" t="s">
        <v>4672</v>
      </c>
      <c r="AI2557" t="s">
        <v>4671</v>
      </c>
      <c r="AJ2557" t="s">
        <v>4670</v>
      </c>
      <c r="AK2557" t="s">
        <v>4669</v>
      </c>
      <c r="AL2557">
        <v>13</v>
      </c>
      <c r="AM2557" s="5">
        <f t="shared" si="315"/>
        <v>1.3</v>
      </c>
      <c r="AN2557" s="4">
        <f t="shared" si="316"/>
        <v>1.9689511548655813E-3</v>
      </c>
      <c r="AO2557" s="3"/>
      <c r="AP2557">
        <v>0</v>
      </c>
      <c r="AR2557" t="s">
        <v>1</v>
      </c>
      <c r="AT2557" s="2" t="s">
        <v>0</v>
      </c>
      <c r="AU2557" s="1">
        <f t="shared" si="317"/>
        <v>3.3179244114244839</v>
      </c>
      <c r="AV2557" s="1">
        <f t="shared" si="318"/>
        <v>2.4262017554422197</v>
      </c>
      <c r="AW2557" s="1">
        <f t="shared" si="319"/>
        <v>1.5344790994599549</v>
      </c>
    </row>
    <row r="2558" spans="1:49" x14ac:dyDescent="0.2">
      <c r="A2558">
        <v>2556</v>
      </c>
      <c r="B2558" t="s">
        <v>4668</v>
      </c>
      <c r="C2558" t="s">
        <v>4667</v>
      </c>
      <c r="F2558" t="s">
        <v>4666</v>
      </c>
      <c r="G2558" t="s">
        <v>6</v>
      </c>
      <c r="H2558" t="s">
        <v>5</v>
      </c>
      <c r="I2558" t="s">
        <v>3022</v>
      </c>
      <c r="J2558" t="s">
        <v>4665</v>
      </c>
      <c r="K2558" t="s">
        <v>4664</v>
      </c>
      <c r="L2558" t="s">
        <v>4663</v>
      </c>
      <c r="M2558" t="s">
        <v>302</v>
      </c>
      <c r="N2558">
        <v>3</v>
      </c>
      <c r="O2558" t="s">
        <v>4662</v>
      </c>
      <c r="P2558" t="s">
        <v>4661</v>
      </c>
      <c r="Q2558" t="s">
        <v>4660</v>
      </c>
      <c r="R2558" s="7">
        <v>41091</v>
      </c>
      <c r="S2558" s="8">
        <f t="shared" si="312"/>
        <v>2012</v>
      </c>
      <c r="T2558" s="8">
        <v>2012</v>
      </c>
      <c r="U2558" s="8">
        <f t="shared" si="313"/>
        <v>10</v>
      </c>
      <c r="V2558" s="7">
        <v>41091</v>
      </c>
      <c r="W2558" t="s">
        <v>4659</v>
      </c>
      <c r="X2558" s="2">
        <v>0.38400000000000001</v>
      </c>
      <c r="Y2558" s="6">
        <f t="shared" si="314"/>
        <v>1.02506606871146E-2</v>
      </c>
      <c r="AA2558">
        <v>17519675</v>
      </c>
      <c r="AB2558">
        <v>6100153106</v>
      </c>
      <c r="AC2558">
        <v>17519683</v>
      </c>
      <c r="AD2558" t="s">
        <v>2</v>
      </c>
      <c r="AE2558">
        <v>6</v>
      </c>
      <c r="AF2558">
        <v>5</v>
      </c>
      <c r="AH2558" t="s">
        <v>4658</v>
      </c>
      <c r="AI2558" t="s">
        <v>4657</v>
      </c>
      <c r="AK2558" t="s">
        <v>4656</v>
      </c>
      <c r="AL2558">
        <v>31</v>
      </c>
      <c r="AM2558" s="5">
        <f t="shared" si="315"/>
        <v>3.1</v>
      </c>
      <c r="AN2558" s="4">
        <f t="shared" si="316"/>
        <v>4.6951912154486941E-3</v>
      </c>
      <c r="AO2558" s="3"/>
      <c r="AP2558">
        <v>0</v>
      </c>
      <c r="AR2558" t="s">
        <v>1</v>
      </c>
      <c r="AT2558" s="2">
        <v>1.4890000000000001</v>
      </c>
      <c r="AU2558" s="1">
        <f t="shared" si="317"/>
        <v>0.85840198456148264</v>
      </c>
      <c r="AV2558" s="1">
        <f t="shared" si="318"/>
        <v>0.74729259512816471</v>
      </c>
      <c r="AW2558" s="1">
        <f t="shared" si="319"/>
        <v>0.63618320569484654</v>
      </c>
    </row>
    <row r="2559" spans="1:49" x14ac:dyDescent="0.2">
      <c r="A2559">
        <v>2557</v>
      </c>
      <c r="B2559" t="s">
        <v>4655</v>
      </c>
      <c r="C2559" t="s">
        <v>4654</v>
      </c>
      <c r="F2559" t="s">
        <v>4653</v>
      </c>
      <c r="G2559" t="s">
        <v>6</v>
      </c>
      <c r="H2559" t="s">
        <v>5</v>
      </c>
      <c r="I2559" t="s">
        <v>4652</v>
      </c>
      <c r="J2559">
        <v>60019616</v>
      </c>
      <c r="K2559" t="s">
        <v>34</v>
      </c>
      <c r="L2559" t="s">
        <v>33</v>
      </c>
      <c r="M2559" t="s">
        <v>16</v>
      </c>
      <c r="N2559">
        <v>3</v>
      </c>
      <c r="O2559" t="s">
        <v>4651</v>
      </c>
      <c r="P2559" t="s">
        <v>4650</v>
      </c>
      <c r="Q2559" t="s">
        <v>537</v>
      </c>
      <c r="R2559" s="7">
        <v>41091</v>
      </c>
      <c r="S2559" s="8">
        <f t="shared" si="312"/>
        <v>2012</v>
      </c>
      <c r="T2559" s="8">
        <v>2012</v>
      </c>
      <c r="U2559" s="8">
        <f t="shared" si="313"/>
        <v>10</v>
      </c>
      <c r="V2559" s="7">
        <v>41091</v>
      </c>
      <c r="W2559" t="s">
        <v>2873</v>
      </c>
      <c r="X2559" s="2">
        <v>0.61699999999999999</v>
      </c>
      <c r="Y2559" s="6">
        <f t="shared" si="314"/>
        <v>1.6470462614452366E-2</v>
      </c>
      <c r="AA2559">
        <v>16717694</v>
      </c>
      <c r="AB2559">
        <v>66344</v>
      </c>
      <c r="AD2559" t="s">
        <v>2</v>
      </c>
      <c r="AE2559">
        <v>10</v>
      </c>
      <c r="AF2559">
        <v>7</v>
      </c>
      <c r="AG2559">
        <v>71605</v>
      </c>
      <c r="AI2559" t="s">
        <v>4649</v>
      </c>
      <c r="AK2559" t="s">
        <v>4648</v>
      </c>
      <c r="AL2559">
        <v>2</v>
      </c>
      <c r="AM2559" s="5">
        <f t="shared" si="315"/>
        <v>0.2</v>
      </c>
      <c r="AN2559" s="4">
        <f t="shared" si="316"/>
        <v>3.0291556228701253E-4</v>
      </c>
      <c r="AO2559" s="3"/>
      <c r="AP2559">
        <v>0</v>
      </c>
      <c r="AR2559" t="s">
        <v>1</v>
      </c>
      <c r="AT2559" s="2">
        <v>2.448</v>
      </c>
      <c r="AU2559" s="1">
        <f t="shared" si="317"/>
        <v>1.1620198498802758</v>
      </c>
      <c r="AV2559" s="1">
        <f t="shared" si="318"/>
        <v>0.83866890883696898</v>
      </c>
      <c r="AW2559" s="1">
        <f t="shared" si="319"/>
        <v>0.51531796779366179</v>
      </c>
    </row>
    <row r="2560" spans="1:49" x14ac:dyDescent="0.2">
      <c r="A2560">
        <v>2558</v>
      </c>
      <c r="B2560" t="s">
        <v>4647</v>
      </c>
      <c r="C2560" t="s">
        <v>4646</v>
      </c>
      <c r="F2560" t="s">
        <v>4645</v>
      </c>
      <c r="G2560" t="s">
        <v>6</v>
      </c>
      <c r="H2560" t="s">
        <v>5</v>
      </c>
      <c r="I2560" t="s">
        <v>4644</v>
      </c>
      <c r="J2560" t="s">
        <v>4643</v>
      </c>
      <c r="K2560" t="s">
        <v>4642</v>
      </c>
      <c r="L2560" t="s">
        <v>4641</v>
      </c>
      <c r="M2560" t="s">
        <v>1551</v>
      </c>
      <c r="N2560">
        <v>4</v>
      </c>
      <c r="O2560" t="s">
        <v>4640</v>
      </c>
      <c r="P2560" t="s">
        <v>4639</v>
      </c>
      <c r="Q2560" t="s">
        <v>4638</v>
      </c>
      <c r="R2560" s="7">
        <v>41091</v>
      </c>
      <c r="S2560" s="8">
        <f t="shared" si="312"/>
        <v>2012</v>
      </c>
      <c r="T2560" s="8">
        <v>2012</v>
      </c>
      <c r="U2560" s="8">
        <f t="shared" si="313"/>
        <v>10</v>
      </c>
      <c r="V2560" s="7">
        <v>41091</v>
      </c>
      <c r="W2560" t="s">
        <v>4637</v>
      </c>
      <c r="X2560" s="2">
        <v>0.308</v>
      </c>
      <c r="Y2560" s="6">
        <f t="shared" si="314"/>
        <v>8.2218840927898353E-3</v>
      </c>
      <c r="AA2560" t="s">
        <v>4636</v>
      </c>
      <c r="AB2560">
        <v>19700173018</v>
      </c>
      <c r="AC2560" t="s">
        <v>4635</v>
      </c>
      <c r="AD2560" t="s">
        <v>2</v>
      </c>
      <c r="AE2560">
        <v>20</v>
      </c>
      <c r="AF2560">
        <v>3</v>
      </c>
      <c r="AH2560" t="s">
        <v>1669</v>
      </c>
      <c r="AI2560" t="s">
        <v>4634</v>
      </c>
      <c r="AK2560" t="s">
        <v>4633</v>
      </c>
      <c r="AL2560">
        <v>2</v>
      </c>
      <c r="AM2560" s="5">
        <f t="shared" si="315"/>
        <v>0.2</v>
      </c>
      <c r="AN2560" s="4">
        <f t="shared" si="316"/>
        <v>3.0291556228701253E-4</v>
      </c>
      <c r="AO2560" s="3"/>
      <c r="AP2560">
        <v>0</v>
      </c>
      <c r="AQ2560" t="s">
        <v>584</v>
      </c>
      <c r="AR2560" t="s">
        <v>1</v>
      </c>
      <c r="AS2560" t="s">
        <v>583</v>
      </c>
      <c r="AT2560" s="2">
        <v>1.075</v>
      </c>
      <c r="AU2560" s="1">
        <f t="shared" si="317"/>
        <v>0.58461935336389881</v>
      </c>
      <c r="AV2560" s="1">
        <f t="shared" si="318"/>
        <v>0.42623998275384239</v>
      </c>
      <c r="AW2560" s="1">
        <f t="shared" si="319"/>
        <v>0.26786061214378593</v>
      </c>
    </row>
    <row r="2561" spans="1:49" x14ac:dyDescent="0.2">
      <c r="A2561">
        <v>2559</v>
      </c>
      <c r="B2561" t="s">
        <v>4632</v>
      </c>
      <c r="C2561" t="s">
        <v>4631</v>
      </c>
      <c r="F2561" t="s">
        <v>4630</v>
      </c>
      <c r="G2561" t="s">
        <v>6</v>
      </c>
      <c r="H2561" t="s">
        <v>5</v>
      </c>
      <c r="I2561" t="s">
        <v>4629</v>
      </c>
      <c r="J2561">
        <v>60025895</v>
      </c>
      <c r="K2561" t="s">
        <v>4628</v>
      </c>
      <c r="L2561" t="s">
        <v>631</v>
      </c>
      <c r="M2561" t="s">
        <v>630</v>
      </c>
      <c r="N2561">
        <v>1</v>
      </c>
      <c r="O2561" t="s">
        <v>4627</v>
      </c>
      <c r="P2561">
        <v>55348120800</v>
      </c>
      <c r="Q2561">
        <v>60025895</v>
      </c>
      <c r="R2561" s="7">
        <v>41091</v>
      </c>
      <c r="S2561" s="8">
        <f t="shared" si="312"/>
        <v>2012</v>
      </c>
      <c r="T2561" s="8">
        <v>2012</v>
      </c>
      <c r="U2561" s="8">
        <f t="shared" si="313"/>
        <v>10</v>
      </c>
      <c r="V2561" s="7">
        <v>41091</v>
      </c>
      <c r="W2561" t="s">
        <v>4626</v>
      </c>
      <c r="X2561" s="2">
        <v>0.22</v>
      </c>
      <c r="Y2561" s="6">
        <f t="shared" si="314"/>
        <v>5.8727743519927395E-3</v>
      </c>
      <c r="AA2561">
        <v>8845913</v>
      </c>
      <c r="AB2561">
        <v>19700173017</v>
      </c>
      <c r="AC2561">
        <v>19348401</v>
      </c>
      <c r="AD2561" t="s">
        <v>2</v>
      </c>
      <c r="AE2561">
        <v>28</v>
      </c>
      <c r="AF2561">
        <v>4</v>
      </c>
      <c r="AH2561" t="s">
        <v>4625</v>
      </c>
      <c r="AI2561" t="s">
        <v>4624</v>
      </c>
      <c r="AK2561" t="s">
        <v>4623</v>
      </c>
      <c r="AL2561">
        <v>0</v>
      </c>
      <c r="AM2561" s="5">
        <f t="shared" si="315"/>
        <v>0</v>
      </c>
      <c r="AN2561" s="4">
        <f t="shared" si="316"/>
        <v>0</v>
      </c>
      <c r="AO2561" s="3"/>
      <c r="AP2561">
        <v>0</v>
      </c>
      <c r="AR2561" t="s">
        <v>1</v>
      </c>
      <c r="AT2561" s="2">
        <v>0.60399999999999998</v>
      </c>
      <c r="AU2561" s="1">
        <f t="shared" si="317"/>
        <v>0.41109420463949176</v>
      </c>
      <c r="AV2561" s="1">
        <f t="shared" si="318"/>
        <v>0.293638717599637</v>
      </c>
      <c r="AW2561" s="1">
        <f t="shared" si="319"/>
        <v>0.17618323055978219</v>
      </c>
    </row>
    <row r="2562" spans="1:49" x14ac:dyDescent="0.2">
      <c r="A2562">
        <v>2560</v>
      </c>
      <c r="B2562" t="s">
        <v>4622</v>
      </c>
      <c r="C2562" t="s">
        <v>4621</v>
      </c>
      <c r="F2562" t="s">
        <v>4620</v>
      </c>
      <c r="G2562" t="s">
        <v>6</v>
      </c>
      <c r="H2562" t="s">
        <v>5</v>
      </c>
      <c r="I2562" t="s">
        <v>4619</v>
      </c>
      <c r="J2562" t="s">
        <v>4618</v>
      </c>
      <c r="K2562" t="s">
        <v>4617</v>
      </c>
      <c r="L2562" t="s">
        <v>4616</v>
      </c>
      <c r="M2562" t="s">
        <v>1938</v>
      </c>
      <c r="N2562">
        <v>5</v>
      </c>
      <c r="O2562" t="s">
        <v>4615</v>
      </c>
      <c r="P2562" t="s">
        <v>4614</v>
      </c>
      <c r="Q2562" t="s">
        <v>4613</v>
      </c>
      <c r="R2562" s="7">
        <v>41091</v>
      </c>
      <c r="S2562" s="8">
        <f t="shared" ref="S2562:S2625" si="320">YEAR(R2562)</f>
        <v>2012</v>
      </c>
      <c r="T2562" s="8">
        <v>2012</v>
      </c>
      <c r="U2562" s="8">
        <f t="shared" ref="U2562:U2625" si="321">2022-T2562</f>
        <v>10</v>
      </c>
      <c r="V2562" s="7">
        <v>41091</v>
      </c>
      <c r="W2562" t="s">
        <v>4612</v>
      </c>
      <c r="X2562" s="2">
        <v>0.23599999999999999</v>
      </c>
      <c r="Y2562" s="6">
        <f t="shared" ref="Y2562:Y2625" si="322">(X2562-$Z$4)/($Z$3-$Z$4)</f>
        <v>6.2998852139558477E-3</v>
      </c>
      <c r="AA2562">
        <v>10274510</v>
      </c>
      <c r="AB2562">
        <v>63269</v>
      </c>
      <c r="AC2562">
        <v>18197094</v>
      </c>
      <c r="AD2562" t="s">
        <v>2</v>
      </c>
      <c r="AE2562">
        <v>6</v>
      </c>
      <c r="AF2562">
        <v>4</v>
      </c>
      <c r="AH2562" t="s">
        <v>4611</v>
      </c>
      <c r="AI2562" t="s">
        <v>4610</v>
      </c>
      <c r="AK2562" t="s">
        <v>4609</v>
      </c>
      <c r="AL2562">
        <v>4</v>
      </c>
      <c r="AM2562" s="5">
        <f t="shared" ref="AM2562:AM2625" si="323">AL2562/U2562</f>
        <v>0.4</v>
      </c>
      <c r="AN2562" s="4">
        <f t="shared" ref="AN2562:AN2625" si="324">(AM2562-$AO$4)/($AO$3-$AO$4)</f>
        <v>6.0583112457402507E-4</v>
      </c>
      <c r="AO2562" s="3"/>
      <c r="AP2562">
        <v>0</v>
      </c>
      <c r="AR2562" t="s">
        <v>1</v>
      </c>
      <c r="AT2562" s="2" t="s">
        <v>0</v>
      </c>
      <c r="AU2562" s="1">
        <f t="shared" ref="AU2562:AU2625" si="325">(Y2562*0.7+AN2562*0.3)*100</f>
        <v>0.45916689871413002</v>
      </c>
      <c r="AV2562" s="1">
        <f t="shared" ref="AV2562:AV2625" si="326">(Y2562*0.5+AN2562*0.5)*100</f>
        <v>0.34528581692649363</v>
      </c>
      <c r="AW2562" s="1">
        <f t="shared" ref="AW2562:AW2625" si="327">(Y2562*0.3+AN2562*0.7)*100</f>
        <v>0.23140473513885715</v>
      </c>
    </row>
    <row r="2563" spans="1:49" x14ac:dyDescent="0.2">
      <c r="A2563">
        <v>2561</v>
      </c>
      <c r="B2563" t="s">
        <v>4608</v>
      </c>
      <c r="C2563" t="s">
        <v>4607</v>
      </c>
      <c r="E2563">
        <v>22822202</v>
      </c>
      <c r="F2563" t="s">
        <v>4606</v>
      </c>
      <c r="G2563" t="s">
        <v>6</v>
      </c>
      <c r="H2563" t="s">
        <v>5</v>
      </c>
      <c r="I2563" t="s">
        <v>4605</v>
      </c>
      <c r="J2563" t="s">
        <v>4604</v>
      </c>
      <c r="K2563" t="s">
        <v>4603</v>
      </c>
      <c r="L2563" t="s">
        <v>4602</v>
      </c>
      <c r="M2563" t="s">
        <v>4601</v>
      </c>
      <c r="N2563">
        <v>8</v>
      </c>
      <c r="O2563" t="s">
        <v>4600</v>
      </c>
      <c r="P2563" t="s">
        <v>4599</v>
      </c>
      <c r="Q2563" t="s">
        <v>4598</v>
      </c>
      <c r="R2563" s="7">
        <v>41091</v>
      </c>
      <c r="S2563" s="8">
        <f t="shared" si="320"/>
        <v>2012</v>
      </c>
      <c r="T2563" s="8">
        <v>2012</v>
      </c>
      <c r="U2563" s="8">
        <f t="shared" si="321"/>
        <v>10</v>
      </c>
      <c r="V2563" s="7">
        <v>41091</v>
      </c>
      <c r="W2563" t="s">
        <v>2613</v>
      </c>
      <c r="X2563" s="2">
        <v>5.3239999999999998</v>
      </c>
      <c r="Y2563" s="6">
        <f t="shared" si="322"/>
        <v>0.14212113931822429</v>
      </c>
      <c r="AA2563">
        <v>10404651</v>
      </c>
      <c r="AB2563">
        <v>16594</v>
      </c>
      <c r="AC2563" t="s">
        <v>2612</v>
      </c>
      <c r="AD2563" t="s">
        <v>2</v>
      </c>
      <c r="AE2563">
        <v>24</v>
      </c>
      <c r="AF2563">
        <v>7</v>
      </c>
      <c r="AH2563" t="s">
        <v>4597</v>
      </c>
      <c r="AI2563" t="s">
        <v>4596</v>
      </c>
      <c r="AK2563" t="s">
        <v>4595</v>
      </c>
      <c r="AL2563">
        <v>144</v>
      </c>
      <c r="AM2563" s="5">
        <f t="shared" si="323"/>
        <v>14.4</v>
      </c>
      <c r="AN2563" s="4">
        <f t="shared" si="324"/>
        <v>2.1809920484664898E-2</v>
      </c>
      <c r="AO2563" s="3"/>
      <c r="AP2563">
        <v>1</v>
      </c>
      <c r="AR2563" t="s">
        <v>1</v>
      </c>
      <c r="AT2563" s="2">
        <v>11.276999999999999</v>
      </c>
      <c r="AU2563" s="1">
        <f t="shared" si="325"/>
        <v>10.602777366815646</v>
      </c>
      <c r="AV2563" s="1">
        <f t="shared" si="326"/>
        <v>8.1965529901444594</v>
      </c>
      <c r="AW2563" s="1">
        <f t="shared" si="327"/>
        <v>5.790328613473271</v>
      </c>
    </row>
    <row r="2564" spans="1:49" x14ac:dyDescent="0.2">
      <c r="A2564">
        <v>2562</v>
      </c>
      <c r="B2564" t="s">
        <v>4594</v>
      </c>
      <c r="C2564" t="s">
        <v>4593</v>
      </c>
      <c r="F2564" t="s">
        <v>4592</v>
      </c>
      <c r="G2564" t="s">
        <v>6</v>
      </c>
      <c r="H2564" t="s">
        <v>5</v>
      </c>
      <c r="I2564" t="s">
        <v>2728</v>
      </c>
      <c r="J2564" t="s">
        <v>4591</v>
      </c>
      <c r="K2564" t="s">
        <v>4590</v>
      </c>
      <c r="L2564" t="s">
        <v>4589</v>
      </c>
      <c r="M2564" t="s">
        <v>4588</v>
      </c>
      <c r="N2564">
        <v>4</v>
      </c>
      <c r="O2564" t="s">
        <v>4587</v>
      </c>
      <c r="P2564" t="s">
        <v>4586</v>
      </c>
      <c r="Q2564" t="s">
        <v>4585</v>
      </c>
      <c r="R2564" s="7">
        <v>41091</v>
      </c>
      <c r="S2564" s="8">
        <f t="shared" si="320"/>
        <v>2012</v>
      </c>
      <c r="T2564" s="8">
        <v>2012</v>
      </c>
      <c r="U2564" s="8">
        <f t="shared" si="321"/>
        <v>10</v>
      </c>
      <c r="V2564" s="7">
        <v>41091</v>
      </c>
      <c r="W2564" t="s">
        <v>4570</v>
      </c>
      <c r="X2564" s="2">
        <v>0.41699999999999998</v>
      </c>
      <c r="Y2564" s="6">
        <f t="shared" si="322"/>
        <v>1.1131576839913509E-2</v>
      </c>
      <c r="AA2564">
        <v>10220038</v>
      </c>
      <c r="AB2564">
        <v>17569</v>
      </c>
      <c r="AD2564" t="s">
        <v>2</v>
      </c>
      <c r="AE2564">
        <v>18</v>
      </c>
      <c r="AF2564">
        <v>5</v>
      </c>
      <c r="AH2564" t="s">
        <v>4584</v>
      </c>
      <c r="AI2564" t="s">
        <v>4583</v>
      </c>
      <c r="AJ2564" t="s">
        <v>4582</v>
      </c>
      <c r="AK2564" t="s">
        <v>4581</v>
      </c>
      <c r="AL2564">
        <v>5</v>
      </c>
      <c r="AM2564" s="5">
        <f t="shared" si="323"/>
        <v>0.5</v>
      </c>
      <c r="AN2564" s="4">
        <f t="shared" si="324"/>
        <v>7.572889057175312E-4</v>
      </c>
      <c r="AO2564" s="3"/>
      <c r="AP2564">
        <v>0</v>
      </c>
      <c r="AR2564" t="s">
        <v>1</v>
      </c>
      <c r="AT2564" s="2">
        <v>2.6019999999999999</v>
      </c>
      <c r="AU2564" s="1">
        <f t="shared" si="325"/>
        <v>0.80192904596547154</v>
      </c>
      <c r="AV2564" s="1">
        <f t="shared" si="326"/>
        <v>0.59444328728155194</v>
      </c>
      <c r="AW2564" s="1">
        <f t="shared" si="327"/>
        <v>0.38695752859763244</v>
      </c>
    </row>
    <row r="2565" spans="1:49" x14ac:dyDescent="0.2">
      <c r="A2565">
        <v>2563</v>
      </c>
      <c r="B2565" t="s">
        <v>4580</v>
      </c>
      <c r="C2565" t="s">
        <v>4579</v>
      </c>
      <c r="F2565" t="s">
        <v>4578</v>
      </c>
      <c r="G2565" t="s">
        <v>6</v>
      </c>
      <c r="H2565" t="s">
        <v>5</v>
      </c>
      <c r="I2565" t="s">
        <v>4577</v>
      </c>
      <c r="J2565" t="s">
        <v>4576</v>
      </c>
      <c r="K2565" t="s">
        <v>4575</v>
      </c>
      <c r="L2565" t="s">
        <v>4574</v>
      </c>
      <c r="M2565" t="s">
        <v>2176</v>
      </c>
      <c r="N2565">
        <v>3</v>
      </c>
      <c r="O2565" t="s">
        <v>4573</v>
      </c>
      <c r="P2565" t="s">
        <v>4572</v>
      </c>
      <c r="Q2565" t="s">
        <v>4571</v>
      </c>
      <c r="R2565" s="7">
        <v>41091</v>
      </c>
      <c r="S2565" s="8">
        <f t="shared" si="320"/>
        <v>2012</v>
      </c>
      <c r="T2565" s="8">
        <v>2012</v>
      </c>
      <c r="U2565" s="8">
        <f t="shared" si="321"/>
        <v>10</v>
      </c>
      <c r="V2565" s="7">
        <v>41091</v>
      </c>
      <c r="W2565" t="s">
        <v>4570</v>
      </c>
      <c r="X2565" s="2">
        <v>0.41699999999999998</v>
      </c>
      <c r="Y2565" s="6">
        <f t="shared" si="322"/>
        <v>1.1131576839913509E-2</v>
      </c>
      <c r="AA2565">
        <v>10220038</v>
      </c>
      <c r="AB2565">
        <v>17569</v>
      </c>
      <c r="AD2565" t="s">
        <v>2</v>
      </c>
      <c r="AE2565">
        <v>18</v>
      </c>
      <c r="AF2565">
        <v>5</v>
      </c>
      <c r="AH2565" t="s">
        <v>4569</v>
      </c>
      <c r="AI2565" t="s">
        <v>4568</v>
      </c>
      <c r="AJ2565" t="s">
        <v>4567</v>
      </c>
      <c r="AK2565" t="s">
        <v>4566</v>
      </c>
      <c r="AL2565">
        <v>6</v>
      </c>
      <c r="AM2565" s="5">
        <f t="shared" si="323"/>
        <v>0.6</v>
      </c>
      <c r="AN2565" s="4">
        <f t="shared" si="324"/>
        <v>9.0874668686103744E-4</v>
      </c>
      <c r="AO2565" s="3"/>
      <c r="AP2565">
        <v>0</v>
      </c>
      <c r="AQ2565" t="s">
        <v>230</v>
      </c>
      <c r="AR2565">
        <v>4102044</v>
      </c>
      <c r="AS2565" t="s">
        <v>229</v>
      </c>
      <c r="AT2565" s="2">
        <v>2.6019999999999999</v>
      </c>
      <c r="AU2565" s="1">
        <f t="shared" si="325"/>
        <v>0.8064727793997768</v>
      </c>
      <c r="AV2565" s="1">
        <f t="shared" si="326"/>
        <v>0.60201617633872728</v>
      </c>
      <c r="AW2565" s="1">
        <f t="shared" si="327"/>
        <v>0.39755957327767788</v>
      </c>
    </row>
    <row r="2566" spans="1:49" x14ac:dyDescent="0.2">
      <c r="A2566">
        <v>2564</v>
      </c>
      <c r="B2566" t="s">
        <v>4565</v>
      </c>
      <c r="C2566" t="s">
        <v>4564</v>
      </c>
      <c r="F2566" t="s">
        <v>4563</v>
      </c>
      <c r="G2566" t="s">
        <v>6</v>
      </c>
      <c r="H2566" t="s">
        <v>5</v>
      </c>
      <c r="I2566" t="s">
        <v>4562</v>
      </c>
      <c r="J2566" t="s">
        <v>4538</v>
      </c>
      <c r="K2566" t="s">
        <v>4537</v>
      </c>
      <c r="L2566" t="s">
        <v>476</v>
      </c>
      <c r="M2566" t="s">
        <v>475</v>
      </c>
      <c r="N2566">
        <v>3</v>
      </c>
      <c r="O2566" t="s">
        <v>4561</v>
      </c>
      <c r="P2566" t="s">
        <v>4560</v>
      </c>
      <c r="Q2566" t="s">
        <v>4559</v>
      </c>
      <c r="R2566" s="7">
        <v>41091</v>
      </c>
      <c r="S2566" s="8">
        <f t="shared" si="320"/>
        <v>2012</v>
      </c>
      <c r="T2566" s="8">
        <v>2012</v>
      </c>
      <c r="U2566" s="8">
        <f t="shared" si="321"/>
        <v>10</v>
      </c>
      <c r="V2566" s="7">
        <v>41091</v>
      </c>
      <c r="W2566" t="s">
        <v>4533</v>
      </c>
      <c r="X2566" s="2">
        <v>0.251</v>
      </c>
      <c r="Y2566" s="6">
        <f t="shared" si="322"/>
        <v>6.7003016470462617E-3</v>
      </c>
      <c r="AA2566">
        <v>13542575</v>
      </c>
      <c r="AB2566">
        <v>21069</v>
      </c>
      <c r="AC2566">
        <v>17544904</v>
      </c>
      <c r="AD2566" t="s">
        <v>2</v>
      </c>
      <c r="AE2566">
        <v>54</v>
      </c>
      <c r="AF2566">
        <v>7</v>
      </c>
      <c r="AH2566" t="s">
        <v>4558</v>
      </c>
      <c r="AI2566" t="s">
        <v>4557</v>
      </c>
      <c r="AK2566" t="s">
        <v>4556</v>
      </c>
      <c r="AL2566">
        <v>15</v>
      </c>
      <c r="AM2566" s="5">
        <f t="shared" si="323"/>
        <v>1.5</v>
      </c>
      <c r="AN2566" s="4">
        <f t="shared" si="324"/>
        <v>2.2718667171525938E-3</v>
      </c>
      <c r="AO2566" s="3"/>
      <c r="AP2566">
        <v>0</v>
      </c>
      <c r="AR2566" t="s">
        <v>1</v>
      </c>
      <c r="AT2566" s="2" t="s">
        <v>0</v>
      </c>
      <c r="AU2566" s="1">
        <f t="shared" si="325"/>
        <v>0.5371771168078161</v>
      </c>
      <c r="AV2566" s="1">
        <f t="shared" si="326"/>
        <v>0.44860841820994279</v>
      </c>
      <c r="AW2566" s="1">
        <f t="shared" si="327"/>
        <v>0.36003971961206938</v>
      </c>
    </row>
    <row r="2567" spans="1:49" x14ac:dyDescent="0.2">
      <c r="A2567">
        <v>2565</v>
      </c>
      <c r="B2567" t="s">
        <v>4555</v>
      </c>
      <c r="C2567" t="s">
        <v>4554</v>
      </c>
      <c r="F2567" t="s">
        <v>4553</v>
      </c>
      <c r="G2567" t="s">
        <v>6</v>
      </c>
      <c r="H2567" t="s">
        <v>5</v>
      </c>
      <c r="I2567" t="s">
        <v>4552</v>
      </c>
      <c r="J2567">
        <v>60018179</v>
      </c>
      <c r="K2567" t="s">
        <v>4551</v>
      </c>
      <c r="L2567" t="s">
        <v>4550</v>
      </c>
      <c r="M2567" t="s">
        <v>12</v>
      </c>
      <c r="N2567">
        <v>2</v>
      </c>
      <c r="O2567" t="s">
        <v>4549</v>
      </c>
      <c r="P2567" t="s">
        <v>4548</v>
      </c>
      <c r="Q2567" t="s">
        <v>4547</v>
      </c>
      <c r="R2567" s="7">
        <v>41091</v>
      </c>
      <c r="S2567" s="8">
        <f t="shared" si="320"/>
        <v>2012</v>
      </c>
      <c r="T2567" s="8">
        <v>2012</v>
      </c>
      <c r="U2567" s="8">
        <f t="shared" si="321"/>
        <v>10</v>
      </c>
      <c r="V2567" s="7">
        <v>41091</v>
      </c>
      <c r="W2567" t="s">
        <v>4546</v>
      </c>
      <c r="X2567" s="2">
        <v>0.67</v>
      </c>
      <c r="Y2567" s="6">
        <f t="shared" si="322"/>
        <v>1.788526734470516E-2</v>
      </c>
      <c r="AA2567">
        <v>10474838</v>
      </c>
      <c r="AB2567">
        <v>12302</v>
      </c>
      <c r="AC2567">
        <v>15431851</v>
      </c>
      <c r="AD2567" t="s">
        <v>2</v>
      </c>
      <c r="AE2567">
        <v>64</v>
      </c>
      <c r="AF2567">
        <v>7</v>
      </c>
      <c r="AH2567" t="s">
        <v>4545</v>
      </c>
      <c r="AI2567" t="s">
        <v>4544</v>
      </c>
      <c r="AK2567" t="s">
        <v>4543</v>
      </c>
      <c r="AL2567">
        <v>17</v>
      </c>
      <c r="AM2567" s="5">
        <f t="shared" si="323"/>
        <v>1.7</v>
      </c>
      <c r="AN2567" s="4">
        <f t="shared" si="324"/>
        <v>2.5747822794396063E-3</v>
      </c>
      <c r="AO2567" s="3"/>
      <c r="AP2567">
        <v>0</v>
      </c>
      <c r="AR2567" t="s">
        <v>1</v>
      </c>
      <c r="AT2567" s="2">
        <v>2.4710000000000001</v>
      </c>
      <c r="AU2567" s="1">
        <f t="shared" si="325"/>
        <v>1.3292121825125494</v>
      </c>
      <c r="AV2567" s="1">
        <f t="shared" si="326"/>
        <v>1.0230024812072382</v>
      </c>
      <c r="AW2567" s="1">
        <f t="shared" si="327"/>
        <v>0.71679277990192714</v>
      </c>
    </row>
    <row r="2568" spans="1:49" x14ac:dyDescent="0.2">
      <c r="A2568">
        <v>2566</v>
      </c>
      <c r="B2568" t="s">
        <v>4542</v>
      </c>
      <c r="C2568" t="s">
        <v>4541</v>
      </c>
      <c r="F2568" t="s">
        <v>4540</v>
      </c>
      <c r="G2568" t="s">
        <v>6</v>
      </c>
      <c r="H2568" t="s">
        <v>5</v>
      </c>
      <c r="I2568" t="s">
        <v>4539</v>
      </c>
      <c r="J2568" t="s">
        <v>4538</v>
      </c>
      <c r="K2568" t="s">
        <v>4537</v>
      </c>
      <c r="L2568" t="s">
        <v>476</v>
      </c>
      <c r="M2568" t="s">
        <v>475</v>
      </c>
      <c r="N2568">
        <v>4</v>
      </c>
      <c r="O2568" t="s">
        <v>4536</v>
      </c>
      <c r="P2568" t="s">
        <v>4535</v>
      </c>
      <c r="Q2568" t="s">
        <v>4534</v>
      </c>
      <c r="R2568" s="7">
        <v>41091</v>
      </c>
      <c r="S2568" s="8">
        <f t="shared" si="320"/>
        <v>2012</v>
      </c>
      <c r="T2568" s="8">
        <v>2012</v>
      </c>
      <c r="U2568" s="8">
        <f t="shared" si="321"/>
        <v>10</v>
      </c>
      <c r="V2568" s="7">
        <v>41091</v>
      </c>
      <c r="W2568" t="s">
        <v>4533</v>
      </c>
      <c r="X2568" s="2">
        <v>0.251</v>
      </c>
      <c r="Y2568" s="6">
        <f t="shared" si="322"/>
        <v>6.7003016470462617E-3</v>
      </c>
      <c r="AA2568">
        <v>13542575</v>
      </c>
      <c r="AB2568">
        <v>21069</v>
      </c>
      <c r="AC2568">
        <v>17544904</v>
      </c>
      <c r="AD2568" t="s">
        <v>2</v>
      </c>
      <c r="AE2568">
        <v>54</v>
      </c>
      <c r="AF2568">
        <v>7</v>
      </c>
      <c r="AH2568" t="s">
        <v>4532</v>
      </c>
      <c r="AI2568" t="s">
        <v>4531</v>
      </c>
      <c r="AK2568" t="s">
        <v>4530</v>
      </c>
      <c r="AL2568">
        <v>12</v>
      </c>
      <c r="AM2568" s="5">
        <f t="shared" si="323"/>
        <v>1.2</v>
      </c>
      <c r="AN2568" s="4">
        <f t="shared" si="324"/>
        <v>1.8174933737220749E-3</v>
      </c>
      <c r="AO2568" s="3"/>
      <c r="AP2568">
        <v>0</v>
      </c>
      <c r="AR2568" t="s">
        <v>1</v>
      </c>
      <c r="AT2568" s="2" t="s">
        <v>0</v>
      </c>
      <c r="AU2568" s="1">
        <f t="shared" si="325"/>
        <v>0.52354591650490057</v>
      </c>
      <c r="AV2568" s="1">
        <f t="shared" si="326"/>
        <v>0.42588975103841681</v>
      </c>
      <c r="AW2568" s="1">
        <f t="shared" si="327"/>
        <v>0.32823358557193305</v>
      </c>
    </row>
    <row r="2569" spans="1:49" x14ac:dyDescent="0.2">
      <c r="A2569">
        <v>2567</v>
      </c>
      <c r="B2569" t="s">
        <v>4529</v>
      </c>
      <c r="C2569" t="s">
        <v>4528</v>
      </c>
      <c r="F2569" t="s">
        <v>4527</v>
      </c>
      <c r="G2569" t="s">
        <v>6</v>
      </c>
      <c r="H2569" t="s">
        <v>5</v>
      </c>
      <c r="I2569" t="s">
        <v>241</v>
      </c>
      <c r="J2569" t="s">
        <v>4526</v>
      </c>
      <c r="K2569" t="s">
        <v>4525</v>
      </c>
      <c r="L2569" t="s">
        <v>4524</v>
      </c>
      <c r="M2569" t="s">
        <v>4523</v>
      </c>
      <c r="N2569">
        <v>7</v>
      </c>
      <c r="O2569" t="s">
        <v>4522</v>
      </c>
      <c r="P2569" t="s">
        <v>4521</v>
      </c>
      <c r="Q2569" t="s">
        <v>4520</v>
      </c>
      <c r="R2569" s="7">
        <v>41091</v>
      </c>
      <c r="S2569" s="8">
        <f t="shared" si="320"/>
        <v>2012</v>
      </c>
      <c r="T2569" s="8">
        <v>2012</v>
      </c>
      <c r="U2569" s="8">
        <f t="shared" si="321"/>
        <v>10</v>
      </c>
      <c r="V2569" s="7">
        <v>41091</v>
      </c>
      <c r="W2569" t="s">
        <v>478</v>
      </c>
      <c r="X2569" s="2">
        <v>0.41799999999999998</v>
      </c>
      <c r="Y2569" s="6">
        <f t="shared" si="322"/>
        <v>1.1158271268786204E-2</v>
      </c>
      <c r="AA2569">
        <v>17518822</v>
      </c>
      <c r="AB2569">
        <v>5300152720</v>
      </c>
      <c r="AD2569" t="s">
        <v>2</v>
      </c>
      <c r="AE2569">
        <v>6</v>
      </c>
      <c r="AF2569">
        <v>4</v>
      </c>
      <c r="AH2569" t="s">
        <v>4519</v>
      </c>
      <c r="AI2569" t="s">
        <v>4518</v>
      </c>
      <c r="AK2569" t="s">
        <v>4517</v>
      </c>
      <c r="AL2569">
        <v>5</v>
      </c>
      <c r="AM2569" s="5">
        <f t="shared" si="323"/>
        <v>0.5</v>
      </c>
      <c r="AN2569" s="4">
        <f t="shared" si="324"/>
        <v>7.572889057175312E-4</v>
      </c>
      <c r="AO2569" s="3"/>
      <c r="AP2569">
        <v>0</v>
      </c>
      <c r="AQ2569" t="s">
        <v>314</v>
      </c>
      <c r="AR2569" t="s">
        <v>1120</v>
      </c>
      <c r="AS2569" t="s">
        <v>313</v>
      </c>
      <c r="AT2569" s="2" t="s">
        <v>0</v>
      </c>
      <c r="AU2569" s="1">
        <f t="shared" si="325"/>
        <v>0.80379765598656028</v>
      </c>
      <c r="AV2569" s="1">
        <f t="shared" si="326"/>
        <v>0.59577800872518671</v>
      </c>
      <c r="AW2569" s="1">
        <f t="shared" si="327"/>
        <v>0.38775836146381332</v>
      </c>
    </row>
    <row r="2570" spans="1:49" x14ac:dyDescent="0.2">
      <c r="A2570">
        <v>2568</v>
      </c>
      <c r="B2570" t="s">
        <v>4516</v>
      </c>
      <c r="C2570" t="s">
        <v>4515</v>
      </c>
      <c r="F2570" t="s">
        <v>1417</v>
      </c>
      <c r="G2570" t="s">
        <v>6</v>
      </c>
      <c r="H2570" t="s">
        <v>5</v>
      </c>
      <c r="I2570" t="s">
        <v>1416</v>
      </c>
      <c r="J2570" t="s">
        <v>1415</v>
      </c>
      <c r="K2570" t="s">
        <v>1414</v>
      </c>
      <c r="L2570" t="s">
        <v>1413</v>
      </c>
      <c r="M2570" t="s">
        <v>1412</v>
      </c>
      <c r="N2570">
        <v>4</v>
      </c>
      <c r="O2570" t="s">
        <v>1411</v>
      </c>
      <c r="P2570" t="s">
        <v>1410</v>
      </c>
      <c r="Q2570" t="s">
        <v>1409</v>
      </c>
      <c r="R2570" s="7">
        <v>41091</v>
      </c>
      <c r="S2570" s="8">
        <f t="shared" si="320"/>
        <v>2012</v>
      </c>
      <c r="T2570" s="8">
        <v>2012</v>
      </c>
      <c r="U2570" s="8">
        <f t="shared" si="321"/>
        <v>10</v>
      </c>
      <c r="V2570" s="7">
        <v>41091</v>
      </c>
      <c r="W2570" t="s">
        <v>1408</v>
      </c>
      <c r="X2570" s="2">
        <v>0.38300000000000001</v>
      </c>
      <c r="Y2570" s="6">
        <f t="shared" si="322"/>
        <v>1.0223966258241906E-2</v>
      </c>
      <c r="AA2570">
        <v>218375</v>
      </c>
      <c r="AB2570">
        <v>22037</v>
      </c>
      <c r="AD2570" t="s">
        <v>2</v>
      </c>
      <c r="AE2570">
        <v>153</v>
      </c>
      <c r="AF2570">
        <v>3</v>
      </c>
      <c r="AH2570" t="s">
        <v>1407</v>
      </c>
      <c r="AI2570" t="s">
        <v>4514</v>
      </c>
      <c r="AJ2570" t="s">
        <v>1406</v>
      </c>
      <c r="AK2570" t="s">
        <v>4513</v>
      </c>
      <c r="AL2570">
        <v>26</v>
      </c>
      <c r="AM2570" s="5">
        <f t="shared" si="323"/>
        <v>2.6</v>
      </c>
      <c r="AN2570" s="4">
        <f t="shared" si="324"/>
        <v>3.9379023097311627E-3</v>
      </c>
      <c r="AO2570" s="3"/>
      <c r="AP2570">
        <v>0</v>
      </c>
      <c r="AR2570" t="s">
        <v>1</v>
      </c>
      <c r="AT2570" s="2">
        <v>1.7450000000000001</v>
      </c>
      <c r="AU2570" s="1">
        <f t="shared" si="325"/>
        <v>0.8338147073688682</v>
      </c>
      <c r="AV2570" s="1">
        <f t="shared" si="326"/>
        <v>0.70809342839865341</v>
      </c>
      <c r="AW2570" s="1">
        <f t="shared" si="327"/>
        <v>0.58237214942843851</v>
      </c>
    </row>
    <row r="2571" spans="1:49" x14ac:dyDescent="0.2">
      <c r="A2571">
        <v>2569</v>
      </c>
      <c r="B2571" t="s">
        <v>4512</v>
      </c>
      <c r="F2571" t="s">
        <v>4511</v>
      </c>
      <c r="G2571" t="s">
        <v>6</v>
      </c>
      <c r="H2571" t="s">
        <v>5</v>
      </c>
      <c r="I2571" t="s">
        <v>4510</v>
      </c>
      <c r="J2571" t="s">
        <v>4509</v>
      </c>
      <c r="K2571" t="s">
        <v>4508</v>
      </c>
      <c r="L2571" t="s">
        <v>1147</v>
      </c>
      <c r="M2571" t="s">
        <v>64</v>
      </c>
      <c r="N2571">
        <v>3</v>
      </c>
      <c r="O2571" t="s">
        <v>4507</v>
      </c>
      <c r="P2571" t="s">
        <v>4506</v>
      </c>
      <c r="Q2571" t="s">
        <v>4505</v>
      </c>
      <c r="R2571" s="7">
        <v>41091</v>
      </c>
      <c r="S2571" s="8">
        <f t="shared" si="320"/>
        <v>2012</v>
      </c>
      <c r="T2571" s="8">
        <v>2012</v>
      </c>
      <c r="U2571" s="8">
        <f t="shared" si="321"/>
        <v>10</v>
      </c>
      <c r="V2571" s="7">
        <v>41091</v>
      </c>
      <c r="W2571" t="s">
        <v>2341</v>
      </c>
      <c r="X2571" s="2" t="s">
        <v>0</v>
      </c>
      <c r="Y2571" s="6" t="e">
        <f t="shared" si="322"/>
        <v>#VALUE!</v>
      </c>
      <c r="AA2571">
        <v>9746846</v>
      </c>
      <c r="AB2571">
        <v>21100201522</v>
      </c>
      <c r="AC2571">
        <v>9745645</v>
      </c>
      <c r="AD2571" t="s">
        <v>2</v>
      </c>
      <c r="AE2571">
        <v>5</v>
      </c>
      <c r="AF2571">
        <v>7</v>
      </c>
      <c r="AH2571" t="s">
        <v>4504</v>
      </c>
      <c r="AI2571" t="s">
        <v>4503</v>
      </c>
      <c r="AJ2571" t="s">
        <v>4502</v>
      </c>
      <c r="AK2571" t="s">
        <v>4501</v>
      </c>
      <c r="AL2571">
        <v>9</v>
      </c>
      <c r="AM2571" s="5">
        <f t="shared" si="323"/>
        <v>0.9</v>
      </c>
      <c r="AN2571" s="4">
        <f t="shared" si="324"/>
        <v>1.3631200302915562E-3</v>
      </c>
      <c r="AO2571" s="3"/>
      <c r="AP2571">
        <v>0</v>
      </c>
      <c r="AR2571" t="s">
        <v>1</v>
      </c>
      <c r="AT2571" s="2" t="s">
        <v>0</v>
      </c>
      <c r="AU2571" s="1" t="e">
        <f t="shared" si="325"/>
        <v>#VALUE!</v>
      </c>
      <c r="AV2571" s="1" t="e">
        <f t="shared" si="326"/>
        <v>#VALUE!</v>
      </c>
      <c r="AW2571" s="1" t="e">
        <f t="shared" si="327"/>
        <v>#VALUE!</v>
      </c>
    </row>
    <row r="2572" spans="1:49" x14ac:dyDescent="0.2">
      <c r="A2572">
        <v>2570</v>
      </c>
      <c r="B2572" t="s">
        <v>4500</v>
      </c>
      <c r="C2572" t="s">
        <v>4499</v>
      </c>
      <c r="F2572" t="s">
        <v>4498</v>
      </c>
      <c r="G2572" t="s">
        <v>6</v>
      </c>
      <c r="H2572" t="s">
        <v>5</v>
      </c>
      <c r="I2572" t="s">
        <v>987</v>
      </c>
      <c r="J2572">
        <v>60092437</v>
      </c>
      <c r="K2572" t="s">
        <v>4497</v>
      </c>
      <c r="L2572" t="s">
        <v>821</v>
      </c>
      <c r="M2572" t="s">
        <v>16</v>
      </c>
      <c r="N2572">
        <v>5</v>
      </c>
      <c r="O2572" t="s">
        <v>4496</v>
      </c>
      <c r="P2572" t="s">
        <v>4495</v>
      </c>
      <c r="Q2572" t="s">
        <v>4494</v>
      </c>
      <c r="R2572" s="7">
        <v>41091</v>
      </c>
      <c r="S2572" s="8">
        <f t="shared" si="320"/>
        <v>2012</v>
      </c>
      <c r="T2572" s="8">
        <v>2012</v>
      </c>
      <c r="U2572" s="8">
        <f t="shared" si="321"/>
        <v>10</v>
      </c>
      <c r="V2572" s="7">
        <v>41091</v>
      </c>
      <c r="W2572" t="s">
        <v>4493</v>
      </c>
      <c r="X2572" s="2">
        <v>0.42699999999999999</v>
      </c>
      <c r="Y2572" s="6">
        <f t="shared" si="322"/>
        <v>1.1398521128640452E-2</v>
      </c>
      <c r="AA2572">
        <v>95893</v>
      </c>
      <c r="AB2572">
        <v>23963</v>
      </c>
      <c r="AC2572">
        <v>16121112</v>
      </c>
      <c r="AD2572" t="s">
        <v>2</v>
      </c>
      <c r="AE2572">
        <v>75</v>
      </c>
      <c r="AF2572" t="s">
        <v>4492</v>
      </c>
      <c r="AH2572" t="s">
        <v>4491</v>
      </c>
      <c r="AI2572" t="s">
        <v>4490</v>
      </c>
      <c r="AJ2572" t="s">
        <v>4489</v>
      </c>
      <c r="AK2572" t="s">
        <v>4488</v>
      </c>
      <c r="AL2572">
        <v>33</v>
      </c>
      <c r="AM2572" s="5">
        <f t="shared" si="323"/>
        <v>3.3</v>
      </c>
      <c r="AN2572" s="4">
        <f t="shared" si="324"/>
        <v>4.9981067777357061E-3</v>
      </c>
      <c r="AO2572" s="3"/>
      <c r="AP2572">
        <v>0</v>
      </c>
      <c r="AQ2572" t="s">
        <v>1500</v>
      </c>
      <c r="AR2572" t="s">
        <v>4487</v>
      </c>
      <c r="AS2572" t="s">
        <v>1499</v>
      </c>
      <c r="AT2572" s="2">
        <v>2.044</v>
      </c>
      <c r="AU2572" s="1">
        <f t="shared" si="325"/>
        <v>0.94783968233690297</v>
      </c>
      <c r="AV2572" s="1">
        <f t="shared" si="326"/>
        <v>0.81983139531880789</v>
      </c>
      <c r="AW2572" s="1">
        <f t="shared" si="327"/>
        <v>0.69182310830071292</v>
      </c>
    </row>
    <row r="2573" spans="1:49" x14ac:dyDescent="0.2">
      <c r="A2573">
        <v>2571</v>
      </c>
      <c r="B2573" t="s">
        <v>4486</v>
      </c>
      <c r="C2573" t="s">
        <v>4485</v>
      </c>
      <c r="F2573" t="s">
        <v>4484</v>
      </c>
      <c r="G2573" t="s">
        <v>6</v>
      </c>
      <c r="H2573" t="s">
        <v>5</v>
      </c>
      <c r="I2573" t="s">
        <v>4483</v>
      </c>
      <c r="N2573">
        <v>3</v>
      </c>
      <c r="O2573" t="s">
        <v>4482</v>
      </c>
      <c r="P2573" t="s">
        <v>4481</v>
      </c>
      <c r="Q2573" t="s">
        <v>798</v>
      </c>
      <c r="R2573" s="7">
        <v>41091</v>
      </c>
      <c r="S2573" s="8">
        <f t="shared" si="320"/>
        <v>2012</v>
      </c>
      <c r="T2573" s="8">
        <v>2012</v>
      </c>
      <c r="U2573" s="8">
        <f t="shared" si="321"/>
        <v>10</v>
      </c>
      <c r="V2573" s="7">
        <v>41091</v>
      </c>
      <c r="W2573" t="s">
        <v>396</v>
      </c>
      <c r="X2573" s="2">
        <v>0.29499999999999998</v>
      </c>
      <c r="Y2573" s="6">
        <f t="shared" si="322"/>
        <v>7.8748565174448087E-3</v>
      </c>
      <c r="AA2573">
        <v>10642269</v>
      </c>
      <c r="AB2573">
        <v>19554</v>
      </c>
      <c r="AD2573" t="s">
        <v>2</v>
      </c>
      <c r="AE2573">
        <v>57</v>
      </c>
      <c r="AF2573">
        <v>7</v>
      </c>
      <c r="AH2573" t="s">
        <v>4480</v>
      </c>
      <c r="AI2573" t="s">
        <v>4479</v>
      </c>
      <c r="AK2573" t="s">
        <v>4478</v>
      </c>
      <c r="AL2573">
        <v>2</v>
      </c>
      <c r="AM2573" s="5">
        <f t="shared" si="323"/>
        <v>0.2</v>
      </c>
      <c r="AN2573" s="4">
        <f t="shared" si="324"/>
        <v>3.0291556228701253E-4</v>
      </c>
      <c r="AO2573" s="3"/>
      <c r="AP2573">
        <v>0</v>
      </c>
      <c r="AR2573" t="s">
        <v>1</v>
      </c>
      <c r="AT2573" s="2" t="s">
        <v>0</v>
      </c>
      <c r="AU2573" s="1">
        <f t="shared" si="325"/>
        <v>0.56032742308974692</v>
      </c>
      <c r="AV2573" s="1">
        <f t="shared" si="326"/>
        <v>0.4088886039865911</v>
      </c>
      <c r="AW2573" s="1">
        <f t="shared" si="327"/>
        <v>0.25744978488343512</v>
      </c>
    </row>
    <row r="2574" spans="1:49" x14ac:dyDescent="0.2">
      <c r="A2574">
        <v>2572</v>
      </c>
      <c r="B2574" t="s">
        <v>4477</v>
      </c>
      <c r="C2574" t="s">
        <v>4476</v>
      </c>
      <c r="F2574" t="s">
        <v>4475</v>
      </c>
      <c r="G2574" t="s">
        <v>6</v>
      </c>
      <c r="H2574" t="s">
        <v>5</v>
      </c>
      <c r="I2574" t="s">
        <v>2342</v>
      </c>
      <c r="J2574" t="s">
        <v>4474</v>
      </c>
      <c r="K2574" t="s">
        <v>4473</v>
      </c>
      <c r="L2574" t="s">
        <v>1147</v>
      </c>
      <c r="M2574" t="s">
        <v>64</v>
      </c>
      <c r="N2574">
        <v>3</v>
      </c>
      <c r="O2574" t="s">
        <v>4472</v>
      </c>
      <c r="P2574" t="s">
        <v>4471</v>
      </c>
      <c r="Q2574" t="s">
        <v>4470</v>
      </c>
      <c r="R2574" s="7">
        <v>41091</v>
      </c>
      <c r="S2574" s="8">
        <f t="shared" si="320"/>
        <v>2012</v>
      </c>
      <c r="T2574" s="8">
        <v>2012</v>
      </c>
      <c r="U2574" s="8">
        <f t="shared" si="321"/>
        <v>10</v>
      </c>
      <c r="V2574" s="7">
        <v>41091</v>
      </c>
      <c r="W2574" t="s">
        <v>543</v>
      </c>
      <c r="X2574" s="2">
        <v>0.30199999999999999</v>
      </c>
      <c r="Y2574" s="6">
        <f t="shared" si="322"/>
        <v>8.0617175195536687E-3</v>
      </c>
      <c r="AA2574">
        <v>9296212</v>
      </c>
      <c r="AB2574">
        <v>20725</v>
      </c>
      <c r="AD2574" t="s">
        <v>2</v>
      </c>
      <c r="AE2574">
        <v>65</v>
      </c>
      <c r="AF2574">
        <v>2</v>
      </c>
      <c r="AH2574" t="s">
        <v>4469</v>
      </c>
      <c r="AI2574" t="s">
        <v>4468</v>
      </c>
      <c r="AJ2574" t="s">
        <v>4467</v>
      </c>
      <c r="AK2574" t="s">
        <v>4466</v>
      </c>
      <c r="AL2574">
        <v>3</v>
      </c>
      <c r="AM2574" s="5">
        <f t="shared" si="323"/>
        <v>0.3</v>
      </c>
      <c r="AN2574" s="4">
        <f t="shared" si="324"/>
        <v>4.5437334343051872E-4</v>
      </c>
      <c r="AO2574" s="3"/>
      <c r="AP2574">
        <v>0</v>
      </c>
      <c r="AR2574" t="s">
        <v>1</v>
      </c>
      <c r="AT2574" s="2">
        <v>1.671</v>
      </c>
      <c r="AU2574" s="1">
        <f t="shared" si="325"/>
        <v>0.57795142667167232</v>
      </c>
      <c r="AV2574" s="1">
        <f t="shared" si="326"/>
        <v>0.4258045431492094</v>
      </c>
      <c r="AW2574" s="1">
        <f t="shared" si="327"/>
        <v>0.27365765962674637</v>
      </c>
    </row>
    <row r="2575" spans="1:49" x14ac:dyDescent="0.2">
      <c r="A2575">
        <v>2573</v>
      </c>
      <c r="B2575" t="s">
        <v>4465</v>
      </c>
      <c r="C2575" t="s">
        <v>4464</v>
      </c>
      <c r="D2575" t="s">
        <v>4463</v>
      </c>
      <c r="F2575" t="s">
        <v>4462</v>
      </c>
      <c r="G2575" t="s">
        <v>6</v>
      </c>
      <c r="H2575" t="s">
        <v>5</v>
      </c>
      <c r="I2575" t="s">
        <v>4461</v>
      </c>
      <c r="J2575">
        <v>60016160</v>
      </c>
      <c r="K2575" t="s">
        <v>4460</v>
      </c>
      <c r="L2575" t="s">
        <v>4459</v>
      </c>
      <c r="M2575" t="s">
        <v>2499</v>
      </c>
      <c r="N2575">
        <v>2</v>
      </c>
      <c r="O2575" t="s">
        <v>4458</v>
      </c>
      <c r="P2575" t="s">
        <v>4457</v>
      </c>
      <c r="Q2575" t="s">
        <v>4456</v>
      </c>
      <c r="R2575" s="7">
        <v>41091</v>
      </c>
      <c r="S2575" s="8">
        <f t="shared" si="320"/>
        <v>2012</v>
      </c>
      <c r="T2575" s="8">
        <v>2012</v>
      </c>
      <c r="U2575" s="8">
        <f t="shared" si="321"/>
        <v>10</v>
      </c>
      <c r="V2575" s="7">
        <v>41091</v>
      </c>
      <c r="W2575" t="s">
        <v>4455</v>
      </c>
      <c r="X2575" s="2">
        <v>0.25700000000000001</v>
      </c>
      <c r="Y2575" s="6">
        <f t="shared" si="322"/>
        <v>6.8604682202824275E-3</v>
      </c>
      <c r="AA2575">
        <v>17881994</v>
      </c>
      <c r="AB2575">
        <v>7100153120</v>
      </c>
      <c r="AD2575" t="s">
        <v>2</v>
      </c>
      <c r="AE2575">
        <v>7</v>
      </c>
      <c r="AF2575">
        <v>2</v>
      </c>
      <c r="AH2575" t="s">
        <v>4454</v>
      </c>
      <c r="AI2575" t="s">
        <v>4453</v>
      </c>
      <c r="AJ2575" t="s">
        <v>4452</v>
      </c>
      <c r="AK2575" t="s">
        <v>4451</v>
      </c>
      <c r="AL2575">
        <v>0</v>
      </c>
      <c r="AM2575" s="5">
        <f t="shared" si="323"/>
        <v>0</v>
      </c>
      <c r="AN2575" s="4">
        <f t="shared" si="324"/>
        <v>0</v>
      </c>
      <c r="AO2575" s="3"/>
      <c r="AP2575">
        <v>0</v>
      </c>
      <c r="AR2575" t="s">
        <v>1</v>
      </c>
      <c r="AT2575" s="2" t="s">
        <v>0</v>
      </c>
      <c r="AU2575" s="1">
        <f t="shared" si="325"/>
        <v>0.48023277541976983</v>
      </c>
      <c r="AV2575" s="1">
        <f t="shared" si="326"/>
        <v>0.34302341101412137</v>
      </c>
      <c r="AW2575" s="1">
        <f t="shared" si="327"/>
        <v>0.2058140466084728</v>
      </c>
    </row>
    <row r="2576" spans="1:49" x14ac:dyDescent="0.2">
      <c r="A2576">
        <v>2574</v>
      </c>
      <c r="B2576" t="s">
        <v>4450</v>
      </c>
      <c r="C2576" t="s">
        <v>4449</v>
      </c>
      <c r="F2576" t="s">
        <v>4448</v>
      </c>
      <c r="G2576" t="s">
        <v>6</v>
      </c>
      <c r="H2576" t="s">
        <v>5</v>
      </c>
      <c r="I2576" t="s">
        <v>4447</v>
      </c>
      <c r="J2576" t="s">
        <v>4446</v>
      </c>
      <c r="K2576" t="s">
        <v>4445</v>
      </c>
      <c r="L2576" t="s">
        <v>4444</v>
      </c>
      <c r="M2576" t="s">
        <v>4443</v>
      </c>
      <c r="N2576">
        <v>4</v>
      </c>
      <c r="O2576" t="s">
        <v>4442</v>
      </c>
      <c r="P2576" t="s">
        <v>4441</v>
      </c>
      <c r="Q2576" t="s">
        <v>4440</v>
      </c>
      <c r="R2576" s="7">
        <v>41091</v>
      </c>
      <c r="S2576" s="8">
        <f t="shared" si="320"/>
        <v>2012</v>
      </c>
      <c r="T2576" s="8">
        <v>2012</v>
      </c>
      <c r="U2576" s="8">
        <f t="shared" si="321"/>
        <v>10</v>
      </c>
      <c r="V2576" s="7">
        <v>41091</v>
      </c>
      <c r="W2576" t="s">
        <v>543</v>
      </c>
      <c r="X2576" s="2">
        <v>0.30199999999999999</v>
      </c>
      <c r="Y2576" s="6">
        <f t="shared" si="322"/>
        <v>8.0617175195536687E-3</v>
      </c>
      <c r="AA2576">
        <v>9296212</v>
      </c>
      <c r="AB2576">
        <v>20725</v>
      </c>
      <c r="AD2576" t="s">
        <v>2</v>
      </c>
      <c r="AE2576">
        <v>65</v>
      </c>
      <c r="AF2576">
        <v>2</v>
      </c>
      <c r="AH2576" t="s">
        <v>4439</v>
      </c>
      <c r="AI2576" t="s">
        <v>4438</v>
      </c>
      <c r="AJ2576" t="s">
        <v>4437</v>
      </c>
      <c r="AK2576" t="s">
        <v>4436</v>
      </c>
      <c r="AL2576">
        <v>0</v>
      </c>
      <c r="AM2576" s="5">
        <f t="shared" si="323"/>
        <v>0</v>
      </c>
      <c r="AN2576" s="4">
        <f t="shared" si="324"/>
        <v>0</v>
      </c>
      <c r="AO2576" s="3"/>
      <c r="AP2576">
        <v>0</v>
      </c>
      <c r="AQ2576" t="s">
        <v>4435</v>
      </c>
      <c r="AR2576" t="s">
        <v>1</v>
      </c>
      <c r="AS2576" t="s">
        <v>4434</v>
      </c>
      <c r="AT2576" s="2">
        <v>1.671</v>
      </c>
      <c r="AU2576" s="1">
        <f t="shared" si="325"/>
        <v>0.56432022636875678</v>
      </c>
      <c r="AV2576" s="1">
        <f t="shared" si="326"/>
        <v>0.40308587597768342</v>
      </c>
      <c r="AW2576" s="1">
        <f t="shared" si="327"/>
        <v>0.24185152558661005</v>
      </c>
    </row>
    <row r="2577" spans="1:49" x14ac:dyDescent="0.2">
      <c r="A2577">
        <v>2575</v>
      </c>
      <c r="B2577" t="s">
        <v>4433</v>
      </c>
      <c r="C2577" t="s">
        <v>4432</v>
      </c>
      <c r="F2577" t="s">
        <v>4431</v>
      </c>
      <c r="G2577" t="s">
        <v>6</v>
      </c>
      <c r="H2577" t="s">
        <v>5</v>
      </c>
      <c r="I2577" t="s">
        <v>4430</v>
      </c>
      <c r="J2577">
        <v>60013170</v>
      </c>
      <c r="K2577" t="s">
        <v>4429</v>
      </c>
      <c r="L2577" t="s">
        <v>4428</v>
      </c>
      <c r="M2577" t="s">
        <v>26</v>
      </c>
      <c r="N2577">
        <v>3</v>
      </c>
      <c r="O2577" t="s">
        <v>4427</v>
      </c>
      <c r="P2577" t="s">
        <v>4426</v>
      </c>
      <c r="Q2577" t="s">
        <v>4425</v>
      </c>
      <c r="R2577" s="7">
        <v>41091</v>
      </c>
      <c r="S2577" s="8">
        <f t="shared" si="320"/>
        <v>2012</v>
      </c>
      <c r="T2577" s="8">
        <v>2012</v>
      </c>
      <c r="U2577" s="8">
        <f t="shared" si="321"/>
        <v>10</v>
      </c>
      <c r="V2577" s="7">
        <v>41091</v>
      </c>
      <c r="W2577" t="s">
        <v>543</v>
      </c>
      <c r="X2577" s="2">
        <v>0.30199999999999999</v>
      </c>
      <c r="Y2577" s="6">
        <f t="shared" si="322"/>
        <v>8.0617175195536687E-3</v>
      </c>
      <c r="AA2577">
        <v>9296212</v>
      </c>
      <c r="AB2577">
        <v>20725</v>
      </c>
      <c r="AD2577" t="s">
        <v>2</v>
      </c>
      <c r="AE2577">
        <v>65</v>
      </c>
      <c r="AF2577">
        <v>2</v>
      </c>
      <c r="AH2577" t="s">
        <v>4424</v>
      </c>
      <c r="AI2577" t="s">
        <v>4423</v>
      </c>
      <c r="AJ2577" t="s">
        <v>4422</v>
      </c>
      <c r="AK2577" t="s">
        <v>4421</v>
      </c>
      <c r="AL2577">
        <v>15</v>
      </c>
      <c r="AM2577" s="5">
        <f t="shared" si="323"/>
        <v>1.5</v>
      </c>
      <c r="AN2577" s="4">
        <f t="shared" si="324"/>
        <v>2.2718667171525938E-3</v>
      </c>
      <c r="AO2577" s="3"/>
      <c r="AP2577">
        <v>0</v>
      </c>
      <c r="AR2577" t="s">
        <v>1</v>
      </c>
      <c r="AT2577" s="2">
        <v>1.671</v>
      </c>
      <c r="AU2577" s="1">
        <f t="shared" si="325"/>
        <v>0.63247622788333457</v>
      </c>
      <c r="AV2577" s="1">
        <f t="shared" si="326"/>
        <v>0.51667921183531307</v>
      </c>
      <c r="AW2577" s="1">
        <f t="shared" si="327"/>
        <v>0.40088219578729156</v>
      </c>
    </row>
    <row r="2578" spans="1:49" x14ac:dyDescent="0.2">
      <c r="A2578">
        <v>2576</v>
      </c>
      <c r="B2578" t="s">
        <v>4420</v>
      </c>
      <c r="C2578" t="s">
        <v>4419</v>
      </c>
      <c r="E2578">
        <v>22807661</v>
      </c>
      <c r="F2578" t="s">
        <v>4418</v>
      </c>
      <c r="G2578" t="s">
        <v>6</v>
      </c>
      <c r="H2578" t="s">
        <v>5</v>
      </c>
      <c r="I2578" t="s">
        <v>4417</v>
      </c>
      <c r="J2578" t="s">
        <v>4416</v>
      </c>
      <c r="K2578" t="s">
        <v>4415</v>
      </c>
      <c r="L2578" t="s">
        <v>4414</v>
      </c>
      <c r="M2578" t="s">
        <v>262</v>
      </c>
      <c r="N2578">
        <v>3</v>
      </c>
      <c r="O2578" t="s">
        <v>4413</v>
      </c>
      <c r="P2578" t="s">
        <v>4412</v>
      </c>
      <c r="Q2578" t="s">
        <v>4411</v>
      </c>
      <c r="R2578" s="7">
        <v>41091</v>
      </c>
      <c r="S2578" s="8">
        <f t="shared" si="320"/>
        <v>2012</v>
      </c>
      <c r="T2578" s="8">
        <v>2012</v>
      </c>
      <c r="U2578" s="8">
        <f t="shared" si="321"/>
        <v>10</v>
      </c>
      <c r="V2578" s="7">
        <v>41091</v>
      </c>
      <c r="W2578" t="s">
        <v>4410</v>
      </c>
      <c r="X2578" s="2">
        <v>2.6280000000000001</v>
      </c>
      <c r="Y2578" s="6">
        <f t="shared" si="322"/>
        <v>7.0152959077440541E-2</v>
      </c>
      <c r="AA2578" t="s">
        <v>4409</v>
      </c>
      <c r="AB2578">
        <v>4000151810</v>
      </c>
      <c r="AC2578">
        <v>15537358</v>
      </c>
      <c r="AD2578" t="s">
        <v>2</v>
      </c>
      <c r="AE2578">
        <v>8</v>
      </c>
      <c r="AF2578">
        <v>7</v>
      </c>
      <c r="AG2578" t="s">
        <v>4408</v>
      </c>
      <c r="AI2578" t="s">
        <v>4407</v>
      </c>
      <c r="AK2578" t="s">
        <v>4406</v>
      </c>
      <c r="AL2578">
        <v>12</v>
      </c>
      <c r="AM2578" s="5">
        <f t="shared" si="323"/>
        <v>1.2</v>
      </c>
      <c r="AN2578" s="4">
        <f t="shared" si="324"/>
        <v>1.8174933737220749E-3</v>
      </c>
      <c r="AO2578" s="3"/>
      <c r="AP2578">
        <v>1</v>
      </c>
      <c r="AQ2578" t="s">
        <v>1547</v>
      </c>
      <c r="AR2578" t="s">
        <v>4405</v>
      </c>
      <c r="AS2578" t="s">
        <v>1546</v>
      </c>
      <c r="AT2578" s="2">
        <v>4.4749999999999996</v>
      </c>
      <c r="AU2578" s="1">
        <f t="shared" si="325"/>
        <v>4.9652319366324997</v>
      </c>
      <c r="AV2578" s="1">
        <f t="shared" si="326"/>
        <v>3.5985226225581304</v>
      </c>
      <c r="AW2578" s="1">
        <f t="shared" si="327"/>
        <v>2.2318133084837615</v>
      </c>
    </row>
    <row r="2579" spans="1:49" x14ac:dyDescent="0.2">
      <c r="A2579">
        <v>2577</v>
      </c>
      <c r="B2579" t="s">
        <v>4404</v>
      </c>
      <c r="C2579" t="s">
        <v>4403</v>
      </c>
      <c r="E2579">
        <v>22738897</v>
      </c>
      <c r="F2579" t="s">
        <v>4402</v>
      </c>
      <c r="G2579" t="s">
        <v>6</v>
      </c>
      <c r="H2579" t="s">
        <v>5</v>
      </c>
      <c r="I2579" t="s">
        <v>4401</v>
      </c>
      <c r="J2579" t="s">
        <v>4400</v>
      </c>
      <c r="K2579" t="s">
        <v>4399</v>
      </c>
      <c r="L2579" t="s">
        <v>4398</v>
      </c>
      <c r="M2579" t="s">
        <v>4397</v>
      </c>
      <c r="N2579">
        <v>4</v>
      </c>
      <c r="O2579" t="s">
        <v>4396</v>
      </c>
      <c r="P2579" t="s">
        <v>4395</v>
      </c>
      <c r="Q2579" t="s">
        <v>4394</v>
      </c>
      <c r="R2579" s="7">
        <v>41091</v>
      </c>
      <c r="S2579" s="8">
        <f t="shared" si="320"/>
        <v>2012</v>
      </c>
      <c r="T2579" s="8">
        <v>2012</v>
      </c>
      <c r="U2579" s="8">
        <f t="shared" si="321"/>
        <v>10</v>
      </c>
      <c r="V2579" s="7">
        <v>41091</v>
      </c>
      <c r="W2579" t="s">
        <v>4393</v>
      </c>
      <c r="X2579" s="2">
        <v>1.208</v>
      </c>
      <c r="Y2579" s="6">
        <f t="shared" si="322"/>
        <v>3.2246870078214675E-2</v>
      </c>
      <c r="AA2579">
        <v>2640414</v>
      </c>
      <c r="AB2579">
        <v>21090</v>
      </c>
      <c r="AC2579" t="s">
        <v>4392</v>
      </c>
      <c r="AD2579" t="s">
        <v>2</v>
      </c>
      <c r="AE2579">
        <v>30</v>
      </c>
      <c r="AF2579">
        <v>11</v>
      </c>
      <c r="AH2579" t="s">
        <v>4391</v>
      </c>
      <c r="AI2579" t="s">
        <v>4390</v>
      </c>
      <c r="AJ2579" t="s">
        <v>4389</v>
      </c>
      <c r="AK2579" t="s">
        <v>4388</v>
      </c>
      <c r="AL2579">
        <v>81</v>
      </c>
      <c r="AM2579" s="5">
        <f t="shared" si="323"/>
        <v>8.1</v>
      </c>
      <c r="AN2579" s="4">
        <f t="shared" si="324"/>
        <v>1.2268080272624006E-2</v>
      </c>
      <c r="AO2579" s="3"/>
      <c r="AP2579">
        <v>0</v>
      </c>
      <c r="AR2579" t="s">
        <v>1</v>
      </c>
      <c r="AT2579" s="2">
        <v>3.3370000000000002</v>
      </c>
      <c r="AU2579" s="1">
        <f t="shared" si="325"/>
        <v>2.6253233136537468</v>
      </c>
      <c r="AV2579" s="1">
        <f t="shared" si="326"/>
        <v>2.2257475175419339</v>
      </c>
      <c r="AW2579" s="1">
        <f t="shared" si="327"/>
        <v>1.8261717214301205</v>
      </c>
    </row>
    <row r="2580" spans="1:49" x14ac:dyDescent="0.2">
      <c r="A2580">
        <v>2578</v>
      </c>
      <c r="B2580" t="s">
        <v>4387</v>
      </c>
      <c r="C2580" t="s">
        <v>4386</v>
      </c>
      <c r="F2580" t="s">
        <v>4385</v>
      </c>
      <c r="G2580" t="s">
        <v>6</v>
      </c>
      <c r="H2580" t="s">
        <v>5</v>
      </c>
      <c r="I2580" t="s">
        <v>4384</v>
      </c>
      <c r="J2580">
        <v>60010892</v>
      </c>
      <c r="K2580" t="s">
        <v>4383</v>
      </c>
      <c r="L2580" t="s">
        <v>4382</v>
      </c>
      <c r="M2580" t="s">
        <v>519</v>
      </c>
      <c r="N2580">
        <v>3</v>
      </c>
      <c r="O2580" t="s">
        <v>4381</v>
      </c>
      <c r="P2580" t="s">
        <v>4380</v>
      </c>
      <c r="Q2580" t="s">
        <v>4379</v>
      </c>
      <c r="R2580" s="7">
        <v>41091</v>
      </c>
      <c r="S2580" s="8">
        <f t="shared" si="320"/>
        <v>2012</v>
      </c>
      <c r="T2580" s="8">
        <v>2012</v>
      </c>
      <c r="U2580" s="8">
        <f t="shared" si="321"/>
        <v>10</v>
      </c>
      <c r="V2580" s="7">
        <v>41091</v>
      </c>
      <c r="W2580" t="s">
        <v>4378</v>
      </c>
      <c r="X2580" s="2">
        <v>0.317</v>
      </c>
      <c r="Y2580" s="6">
        <f t="shared" si="322"/>
        <v>8.4621339526440836E-3</v>
      </c>
      <c r="AA2580">
        <v>10648887</v>
      </c>
      <c r="AB2580">
        <v>144737</v>
      </c>
      <c r="AC2580">
        <v>15739228</v>
      </c>
      <c r="AD2580" t="s">
        <v>2</v>
      </c>
      <c r="AE2580">
        <v>55</v>
      </c>
      <c r="AF2580">
        <v>2</v>
      </c>
      <c r="AH2580" t="s">
        <v>2550</v>
      </c>
      <c r="AI2580" t="s">
        <v>4377</v>
      </c>
      <c r="AJ2580" t="s">
        <v>4376</v>
      </c>
      <c r="AK2580" t="s">
        <v>4375</v>
      </c>
      <c r="AL2580">
        <v>0</v>
      </c>
      <c r="AM2580" s="5">
        <f t="shared" si="323"/>
        <v>0</v>
      </c>
      <c r="AN2580" s="4">
        <f t="shared" si="324"/>
        <v>0</v>
      </c>
      <c r="AO2580" s="3"/>
      <c r="AP2580">
        <v>0</v>
      </c>
      <c r="AR2580" t="s">
        <v>1</v>
      </c>
      <c r="AT2580" s="2">
        <v>0.66400000000000003</v>
      </c>
      <c r="AU2580" s="1">
        <f t="shared" si="325"/>
        <v>0.5923493766850858</v>
      </c>
      <c r="AV2580" s="1">
        <f t="shared" si="326"/>
        <v>0.42310669763220415</v>
      </c>
      <c r="AW2580" s="1">
        <f t="shared" si="327"/>
        <v>0.2538640185793225</v>
      </c>
    </row>
    <row r="2581" spans="1:49" x14ac:dyDescent="0.2">
      <c r="A2581">
        <v>2579</v>
      </c>
      <c r="B2581" t="s">
        <v>4374</v>
      </c>
      <c r="F2581" t="s">
        <v>4373</v>
      </c>
      <c r="G2581" t="s">
        <v>6</v>
      </c>
      <c r="H2581" t="s">
        <v>5</v>
      </c>
      <c r="I2581" t="s">
        <v>4372</v>
      </c>
      <c r="J2581" t="s">
        <v>4371</v>
      </c>
      <c r="K2581" t="s">
        <v>4370</v>
      </c>
      <c r="L2581" t="s">
        <v>854</v>
      </c>
      <c r="M2581" t="s">
        <v>69</v>
      </c>
      <c r="N2581">
        <v>3</v>
      </c>
      <c r="O2581" t="s">
        <v>4369</v>
      </c>
      <c r="P2581" t="s">
        <v>4368</v>
      </c>
      <c r="Q2581" t="s">
        <v>4367</v>
      </c>
      <c r="R2581" s="7">
        <v>41091</v>
      </c>
      <c r="S2581" s="8">
        <f t="shared" si="320"/>
        <v>2012</v>
      </c>
      <c r="T2581" s="8">
        <v>2012</v>
      </c>
      <c r="U2581" s="8">
        <f t="shared" si="321"/>
        <v>10</v>
      </c>
      <c r="V2581" s="7">
        <v>41091</v>
      </c>
      <c r="W2581" t="s">
        <v>532</v>
      </c>
      <c r="X2581" s="2">
        <v>0.26700000000000002</v>
      </c>
      <c r="Y2581" s="6">
        <f t="shared" si="322"/>
        <v>7.1274125090093707E-3</v>
      </c>
      <c r="AA2581">
        <v>10224653</v>
      </c>
      <c r="AB2581">
        <v>24184</v>
      </c>
      <c r="AD2581" t="s">
        <v>2</v>
      </c>
      <c r="AE2581">
        <v>21</v>
      </c>
      <c r="AF2581">
        <v>3</v>
      </c>
      <c r="AH2581" t="s">
        <v>4366</v>
      </c>
      <c r="AI2581" t="s">
        <v>4365</v>
      </c>
      <c r="AJ2581" t="s">
        <v>4364</v>
      </c>
      <c r="AK2581" t="s">
        <v>4363</v>
      </c>
      <c r="AL2581">
        <v>0</v>
      </c>
      <c r="AM2581" s="5">
        <f t="shared" si="323"/>
        <v>0</v>
      </c>
      <c r="AN2581" s="4">
        <f t="shared" si="324"/>
        <v>0</v>
      </c>
      <c r="AO2581" s="3"/>
      <c r="AP2581">
        <v>0</v>
      </c>
      <c r="AR2581" t="s">
        <v>1</v>
      </c>
      <c r="AT2581" s="2">
        <v>1.014</v>
      </c>
      <c r="AU2581" s="1">
        <f t="shared" si="325"/>
        <v>0.49891887563065596</v>
      </c>
      <c r="AV2581" s="1">
        <f t="shared" si="326"/>
        <v>0.35637062545046855</v>
      </c>
      <c r="AW2581" s="1">
        <f t="shared" si="327"/>
        <v>0.21382237527028108</v>
      </c>
    </row>
    <row r="2582" spans="1:49" x14ac:dyDescent="0.2">
      <c r="A2582">
        <v>2580</v>
      </c>
      <c r="B2582" t="s">
        <v>4362</v>
      </c>
      <c r="C2582" t="s">
        <v>4361</v>
      </c>
      <c r="E2582">
        <v>22692410</v>
      </c>
      <c r="F2582" t="s">
        <v>4360</v>
      </c>
      <c r="G2582" t="s">
        <v>6</v>
      </c>
      <c r="H2582" t="s">
        <v>5</v>
      </c>
      <c r="I2582" t="s">
        <v>4359</v>
      </c>
      <c r="J2582" t="s">
        <v>4358</v>
      </c>
      <c r="K2582" t="s">
        <v>4357</v>
      </c>
      <c r="L2582" t="s">
        <v>4356</v>
      </c>
      <c r="M2582" t="s">
        <v>4355</v>
      </c>
      <c r="N2582">
        <v>9</v>
      </c>
      <c r="O2582" t="s">
        <v>4354</v>
      </c>
      <c r="P2582" t="s">
        <v>4353</v>
      </c>
      <c r="Q2582" t="s">
        <v>4352</v>
      </c>
      <c r="R2582" s="7">
        <v>41091</v>
      </c>
      <c r="S2582" s="8">
        <f t="shared" si="320"/>
        <v>2012</v>
      </c>
      <c r="T2582" s="8">
        <v>2012</v>
      </c>
      <c r="U2582" s="8">
        <f t="shared" si="321"/>
        <v>10</v>
      </c>
      <c r="V2582" s="7">
        <v>41091</v>
      </c>
      <c r="W2582" t="s">
        <v>517</v>
      </c>
      <c r="X2582" s="2">
        <v>0.85499999999999998</v>
      </c>
      <c r="Y2582" s="6">
        <f t="shared" si="322"/>
        <v>2.28237366861536E-2</v>
      </c>
      <c r="AA2582">
        <v>980331</v>
      </c>
      <c r="AB2582">
        <v>23342</v>
      </c>
      <c r="AC2582">
        <v>15731561</v>
      </c>
      <c r="AD2582" t="s">
        <v>2</v>
      </c>
      <c r="AE2582">
        <v>38</v>
      </c>
      <c r="AF2582">
        <v>7</v>
      </c>
      <c r="AH2582" t="s">
        <v>4351</v>
      </c>
      <c r="AI2582" t="s">
        <v>4350</v>
      </c>
      <c r="AJ2582" t="s">
        <v>4349</v>
      </c>
      <c r="AK2582" t="s">
        <v>4348</v>
      </c>
      <c r="AL2582">
        <v>13</v>
      </c>
      <c r="AM2582" s="5">
        <f t="shared" si="323"/>
        <v>1.3</v>
      </c>
      <c r="AN2582" s="4">
        <f t="shared" si="324"/>
        <v>1.9689511548655813E-3</v>
      </c>
      <c r="AO2582" s="3"/>
      <c r="AP2582">
        <v>0</v>
      </c>
      <c r="AQ2582" t="s">
        <v>446</v>
      </c>
      <c r="AR2582" t="s">
        <v>4347</v>
      </c>
      <c r="AS2582" t="s">
        <v>445</v>
      </c>
      <c r="AT2582" s="2">
        <v>2.6259999999999999</v>
      </c>
      <c r="AU2582" s="1">
        <f t="shared" si="325"/>
        <v>1.6567301026767192</v>
      </c>
      <c r="AV2582" s="1">
        <f t="shared" si="326"/>
        <v>1.2396343920509592</v>
      </c>
      <c r="AW2582" s="1">
        <f t="shared" si="327"/>
        <v>0.8225386814251987</v>
      </c>
    </row>
    <row r="2583" spans="1:49" x14ac:dyDescent="0.2">
      <c r="A2583">
        <v>2581</v>
      </c>
      <c r="B2583" t="s">
        <v>4346</v>
      </c>
      <c r="C2583" t="s">
        <v>4345</v>
      </c>
      <c r="E2583">
        <v>22723201</v>
      </c>
      <c r="F2583" t="s">
        <v>4344</v>
      </c>
      <c r="G2583" t="s">
        <v>6</v>
      </c>
      <c r="H2583" t="s">
        <v>5</v>
      </c>
      <c r="I2583" t="s">
        <v>4343</v>
      </c>
      <c r="J2583" t="s">
        <v>4342</v>
      </c>
      <c r="K2583" t="s">
        <v>4341</v>
      </c>
      <c r="L2583" t="s">
        <v>4340</v>
      </c>
      <c r="M2583" t="s">
        <v>813</v>
      </c>
      <c r="N2583">
        <v>4</v>
      </c>
      <c r="O2583" t="s">
        <v>4339</v>
      </c>
      <c r="P2583" t="s">
        <v>4338</v>
      </c>
      <c r="Q2583" t="s">
        <v>4337</v>
      </c>
      <c r="R2583" s="7">
        <v>41091</v>
      </c>
      <c r="S2583" s="8">
        <f t="shared" si="320"/>
        <v>2012</v>
      </c>
      <c r="T2583" s="8">
        <v>2012</v>
      </c>
      <c r="U2583" s="8">
        <f t="shared" si="321"/>
        <v>10</v>
      </c>
      <c r="V2583" s="7">
        <v>41091</v>
      </c>
      <c r="W2583" t="s">
        <v>517</v>
      </c>
      <c r="X2583" s="2">
        <v>0.85499999999999998</v>
      </c>
      <c r="Y2583" s="6">
        <f t="shared" si="322"/>
        <v>2.28237366861536E-2</v>
      </c>
      <c r="AA2583">
        <v>980331</v>
      </c>
      <c r="AB2583">
        <v>23342</v>
      </c>
      <c r="AC2583">
        <v>15731561</v>
      </c>
      <c r="AD2583" t="s">
        <v>2</v>
      </c>
      <c r="AE2583">
        <v>38</v>
      </c>
      <c r="AF2583">
        <v>7</v>
      </c>
      <c r="AH2583" t="s">
        <v>4336</v>
      </c>
      <c r="AI2583" t="s">
        <v>4335</v>
      </c>
      <c r="AJ2583" t="s">
        <v>4334</v>
      </c>
      <c r="AK2583" t="s">
        <v>4333</v>
      </c>
      <c r="AL2583">
        <v>13</v>
      </c>
      <c r="AM2583" s="5">
        <f t="shared" si="323"/>
        <v>1.3</v>
      </c>
      <c r="AN2583" s="4">
        <f t="shared" si="324"/>
        <v>1.9689511548655813E-3</v>
      </c>
      <c r="AO2583" s="3"/>
      <c r="AP2583">
        <v>0</v>
      </c>
      <c r="AQ2583" t="s">
        <v>2224</v>
      </c>
      <c r="AR2583" t="s">
        <v>4332</v>
      </c>
      <c r="AS2583" t="s">
        <v>2223</v>
      </c>
      <c r="AT2583" s="2">
        <v>2.6259999999999999</v>
      </c>
      <c r="AU2583" s="1">
        <f t="shared" si="325"/>
        <v>1.6567301026767192</v>
      </c>
      <c r="AV2583" s="1">
        <f t="shared" si="326"/>
        <v>1.2396343920509592</v>
      </c>
      <c r="AW2583" s="1">
        <f t="shared" si="327"/>
        <v>0.8225386814251987</v>
      </c>
    </row>
    <row r="2584" spans="1:49" x14ac:dyDescent="0.2">
      <c r="A2584">
        <v>2582</v>
      </c>
      <c r="B2584" t="s">
        <v>4331</v>
      </c>
      <c r="C2584" t="s">
        <v>4330</v>
      </c>
      <c r="F2584" t="s">
        <v>4329</v>
      </c>
      <c r="G2584" t="s">
        <v>6</v>
      </c>
      <c r="H2584" t="s">
        <v>5</v>
      </c>
      <c r="I2584" t="s">
        <v>4328</v>
      </c>
      <c r="J2584" t="s">
        <v>4327</v>
      </c>
      <c r="K2584" t="s">
        <v>4326</v>
      </c>
      <c r="L2584" t="s">
        <v>4325</v>
      </c>
      <c r="M2584" t="s">
        <v>666</v>
      </c>
      <c r="N2584">
        <v>4</v>
      </c>
      <c r="O2584" t="s">
        <v>4324</v>
      </c>
      <c r="P2584" t="s">
        <v>4323</v>
      </c>
      <c r="Q2584" t="s">
        <v>4322</v>
      </c>
      <c r="R2584" s="7">
        <v>41091</v>
      </c>
      <c r="S2584" s="8">
        <f t="shared" si="320"/>
        <v>2012</v>
      </c>
      <c r="T2584" s="8">
        <v>2012</v>
      </c>
      <c r="U2584" s="8">
        <f t="shared" si="321"/>
        <v>10</v>
      </c>
      <c r="V2584" s="7">
        <v>41091</v>
      </c>
      <c r="W2584" t="s">
        <v>762</v>
      </c>
      <c r="X2584" s="2">
        <v>0.63600000000000001</v>
      </c>
      <c r="Y2584" s="6">
        <f t="shared" si="322"/>
        <v>1.6977656763033557E-2</v>
      </c>
      <c r="AA2584">
        <v>14248220</v>
      </c>
      <c r="AB2584">
        <v>130124</v>
      </c>
      <c r="AD2584" t="s">
        <v>2</v>
      </c>
      <c r="AE2584">
        <v>12</v>
      </c>
      <c r="AF2584">
        <v>7</v>
      </c>
      <c r="AH2584" t="s">
        <v>4321</v>
      </c>
      <c r="AI2584" t="s">
        <v>4320</v>
      </c>
      <c r="AJ2584" t="s">
        <v>4319</v>
      </c>
      <c r="AK2584" t="s">
        <v>4318</v>
      </c>
      <c r="AL2584">
        <v>29</v>
      </c>
      <c r="AM2584" s="5">
        <f t="shared" si="323"/>
        <v>2.9</v>
      </c>
      <c r="AN2584" s="4">
        <f t="shared" si="324"/>
        <v>4.3922756531616812E-3</v>
      </c>
      <c r="AO2584" s="3"/>
      <c r="AP2584">
        <v>1</v>
      </c>
      <c r="AR2584" t="s">
        <v>1</v>
      </c>
      <c r="AT2584" s="2" t="s">
        <v>0</v>
      </c>
      <c r="AU2584" s="1">
        <f t="shared" si="325"/>
        <v>1.3202042430071994</v>
      </c>
      <c r="AV2584" s="1">
        <f t="shared" si="326"/>
        <v>1.0684966208097619</v>
      </c>
      <c r="AW2584" s="1">
        <f t="shared" si="327"/>
        <v>0.81678899861232435</v>
      </c>
    </row>
    <row r="2585" spans="1:49" x14ac:dyDescent="0.2">
      <c r="A2585">
        <v>2583</v>
      </c>
      <c r="B2585" t="s">
        <v>4317</v>
      </c>
      <c r="C2585" t="s">
        <v>4316</v>
      </c>
      <c r="F2585" t="s">
        <v>4315</v>
      </c>
      <c r="G2585" t="s">
        <v>6</v>
      </c>
      <c r="H2585" t="s">
        <v>5</v>
      </c>
      <c r="I2585" t="s">
        <v>4314</v>
      </c>
      <c r="J2585" t="s">
        <v>2908</v>
      </c>
      <c r="K2585" t="s">
        <v>2907</v>
      </c>
      <c r="L2585" t="s">
        <v>2906</v>
      </c>
      <c r="M2585" t="s">
        <v>2905</v>
      </c>
      <c r="N2585">
        <v>2</v>
      </c>
      <c r="O2585" t="s">
        <v>4313</v>
      </c>
      <c r="P2585" t="s">
        <v>4312</v>
      </c>
      <c r="Q2585" t="s">
        <v>4311</v>
      </c>
      <c r="R2585" s="7">
        <v>41091</v>
      </c>
      <c r="S2585" s="8">
        <f t="shared" si="320"/>
        <v>2012</v>
      </c>
      <c r="T2585" s="8">
        <v>2012</v>
      </c>
      <c r="U2585" s="8">
        <f t="shared" si="321"/>
        <v>10</v>
      </c>
      <c r="V2585" s="7">
        <v>41091</v>
      </c>
      <c r="W2585" t="s">
        <v>762</v>
      </c>
      <c r="X2585" s="2">
        <v>0.63600000000000001</v>
      </c>
      <c r="Y2585" s="6">
        <f t="shared" si="322"/>
        <v>1.6977656763033557E-2</v>
      </c>
      <c r="AA2585">
        <v>14248220</v>
      </c>
      <c r="AB2585">
        <v>130124</v>
      </c>
      <c r="AD2585" t="s">
        <v>2</v>
      </c>
      <c r="AE2585">
        <v>12</v>
      </c>
      <c r="AF2585">
        <v>7</v>
      </c>
      <c r="AH2585" t="s">
        <v>4310</v>
      </c>
      <c r="AI2585" t="s">
        <v>4309</v>
      </c>
      <c r="AJ2585" t="s">
        <v>4308</v>
      </c>
      <c r="AK2585" t="s">
        <v>4307</v>
      </c>
      <c r="AL2585">
        <v>9</v>
      </c>
      <c r="AM2585" s="5">
        <f t="shared" si="323"/>
        <v>0.9</v>
      </c>
      <c r="AN2585" s="4">
        <f t="shared" si="324"/>
        <v>1.3631200302915562E-3</v>
      </c>
      <c r="AO2585" s="3"/>
      <c r="AP2585">
        <v>1</v>
      </c>
      <c r="AR2585" t="s">
        <v>1</v>
      </c>
      <c r="AT2585" s="2" t="s">
        <v>0</v>
      </c>
      <c r="AU2585" s="1">
        <f t="shared" si="325"/>
        <v>1.2293295743210957</v>
      </c>
      <c r="AV2585" s="1">
        <f t="shared" si="326"/>
        <v>0.91703883966625566</v>
      </c>
      <c r="AW2585" s="1">
        <f t="shared" si="327"/>
        <v>0.60474810501141563</v>
      </c>
    </row>
    <row r="2586" spans="1:49" x14ac:dyDescent="0.2">
      <c r="A2586">
        <v>2584</v>
      </c>
      <c r="B2586" t="s">
        <v>4306</v>
      </c>
      <c r="C2586" t="s">
        <v>4305</v>
      </c>
      <c r="F2586" t="s">
        <v>4304</v>
      </c>
      <c r="G2586" t="s">
        <v>6</v>
      </c>
      <c r="H2586" t="s">
        <v>5</v>
      </c>
      <c r="I2586" t="s">
        <v>2818</v>
      </c>
      <c r="J2586">
        <v>60001305</v>
      </c>
      <c r="K2586" t="s">
        <v>4303</v>
      </c>
      <c r="L2586" t="s">
        <v>2195</v>
      </c>
      <c r="M2586" t="s">
        <v>16</v>
      </c>
      <c r="N2586">
        <v>4</v>
      </c>
      <c r="O2586" t="s">
        <v>4302</v>
      </c>
      <c r="P2586" t="s">
        <v>4301</v>
      </c>
      <c r="Q2586" t="s">
        <v>4300</v>
      </c>
      <c r="R2586" s="7">
        <v>41091</v>
      </c>
      <c r="S2586" s="8">
        <f t="shared" si="320"/>
        <v>2012</v>
      </c>
      <c r="T2586" s="8">
        <v>2012</v>
      </c>
      <c r="U2586" s="8">
        <f t="shared" si="321"/>
        <v>10</v>
      </c>
      <c r="V2586" s="7">
        <v>41091</v>
      </c>
      <c r="W2586" t="s">
        <v>762</v>
      </c>
      <c r="X2586" s="2">
        <v>0.63600000000000001</v>
      </c>
      <c r="Y2586" s="6">
        <f t="shared" si="322"/>
        <v>1.6977656763033557E-2</v>
      </c>
      <c r="AA2586">
        <v>14248220</v>
      </c>
      <c r="AB2586">
        <v>130124</v>
      </c>
      <c r="AD2586" t="s">
        <v>2</v>
      </c>
      <c r="AE2586">
        <v>12</v>
      </c>
      <c r="AF2586">
        <v>7</v>
      </c>
      <c r="AH2586" t="s">
        <v>4299</v>
      </c>
      <c r="AI2586" t="s">
        <v>4298</v>
      </c>
      <c r="AJ2586" t="s">
        <v>4297</v>
      </c>
      <c r="AK2586" t="s">
        <v>4296</v>
      </c>
      <c r="AL2586">
        <v>3</v>
      </c>
      <c r="AM2586" s="5">
        <f t="shared" si="323"/>
        <v>0.3</v>
      </c>
      <c r="AN2586" s="4">
        <f t="shared" si="324"/>
        <v>4.5437334343051872E-4</v>
      </c>
      <c r="AO2586" s="3"/>
      <c r="AP2586">
        <v>1</v>
      </c>
      <c r="AR2586" t="s">
        <v>1</v>
      </c>
      <c r="AT2586" s="2" t="s">
        <v>0</v>
      </c>
      <c r="AU2586" s="1">
        <f t="shared" si="325"/>
        <v>1.2020671737152646</v>
      </c>
      <c r="AV2586" s="1">
        <f t="shared" si="326"/>
        <v>0.8716015053232038</v>
      </c>
      <c r="AW2586" s="1">
        <f t="shared" si="327"/>
        <v>0.54113583693114298</v>
      </c>
    </row>
    <row r="2587" spans="1:49" x14ac:dyDescent="0.2">
      <c r="A2587">
        <v>2585</v>
      </c>
      <c r="B2587" t="s">
        <v>4295</v>
      </c>
      <c r="C2587" t="s">
        <v>4294</v>
      </c>
      <c r="F2587" t="s">
        <v>4293</v>
      </c>
      <c r="G2587" t="s">
        <v>6</v>
      </c>
      <c r="H2587" t="s">
        <v>5</v>
      </c>
      <c r="I2587" t="s">
        <v>4292</v>
      </c>
      <c r="J2587">
        <v>60024350</v>
      </c>
      <c r="K2587" t="s">
        <v>41</v>
      </c>
      <c r="L2587" t="s">
        <v>40</v>
      </c>
      <c r="M2587" t="s">
        <v>16</v>
      </c>
      <c r="N2587">
        <v>4</v>
      </c>
      <c r="O2587" t="s">
        <v>4291</v>
      </c>
      <c r="P2587" t="s">
        <v>4290</v>
      </c>
      <c r="Q2587" t="s">
        <v>39</v>
      </c>
      <c r="R2587" s="7">
        <v>41091</v>
      </c>
      <c r="S2587" s="8">
        <f t="shared" si="320"/>
        <v>2012</v>
      </c>
      <c r="T2587" s="8">
        <v>2012</v>
      </c>
      <c r="U2587" s="8">
        <f t="shared" si="321"/>
        <v>10</v>
      </c>
      <c r="V2587" s="7">
        <v>41091</v>
      </c>
      <c r="W2587" t="s">
        <v>762</v>
      </c>
      <c r="X2587" s="2">
        <v>0.63600000000000001</v>
      </c>
      <c r="Y2587" s="6">
        <f t="shared" si="322"/>
        <v>1.6977656763033557E-2</v>
      </c>
      <c r="AA2587">
        <v>14248220</v>
      </c>
      <c r="AB2587">
        <v>130124</v>
      </c>
      <c r="AD2587" t="s">
        <v>2</v>
      </c>
      <c r="AE2587">
        <v>12</v>
      </c>
      <c r="AF2587">
        <v>7</v>
      </c>
      <c r="AH2587" t="s">
        <v>4289</v>
      </c>
      <c r="AI2587" t="s">
        <v>4288</v>
      </c>
      <c r="AJ2587" t="s">
        <v>4287</v>
      </c>
      <c r="AK2587" t="s">
        <v>4286</v>
      </c>
      <c r="AL2587">
        <v>10</v>
      </c>
      <c r="AM2587" s="5">
        <f t="shared" si="323"/>
        <v>1</v>
      </c>
      <c r="AN2587" s="4">
        <f t="shared" si="324"/>
        <v>1.5145778114350624E-3</v>
      </c>
      <c r="AO2587" s="3"/>
      <c r="AP2587">
        <v>1</v>
      </c>
      <c r="AR2587" t="s">
        <v>1</v>
      </c>
      <c r="AT2587" s="2" t="s">
        <v>0</v>
      </c>
      <c r="AU2587" s="1">
        <f t="shared" si="325"/>
        <v>1.2338733077554009</v>
      </c>
      <c r="AV2587" s="1">
        <f t="shared" si="326"/>
        <v>0.92461172872343089</v>
      </c>
      <c r="AW2587" s="1">
        <f t="shared" si="327"/>
        <v>0.61535014969146107</v>
      </c>
    </row>
    <row r="2588" spans="1:49" x14ac:dyDescent="0.2">
      <c r="A2588">
        <v>2586</v>
      </c>
      <c r="B2588" t="s">
        <v>4285</v>
      </c>
      <c r="C2588" t="s">
        <v>4284</v>
      </c>
      <c r="F2588" t="s">
        <v>4283</v>
      </c>
      <c r="G2588" t="s">
        <v>6</v>
      </c>
      <c r="H2588" t="s">
        <v>5</v>
      </c>
      <c r="I2588" t="s">
        <v>386</v>
      </c>
      <c r="J2588">
        <v>60011040</v>
      </c>
      <c r="K2588" t="s">
        <v>4282</v>
      </c>
      <c r="L2588" t="s">
        <v>17</v>
      </c>
      <c r="M2588" t="s">
        <v>16</v>
      </c>
      <c r="N2588">
        <v>5</v>
      </c>
      <c r="O2588" t="s">
        <v>4281</v>
      </c>
      <c r="P2588" t="s">
        <v>4280</v>
      </c>
      <c r="Q2588" t="s">
        <v>4279</v>
      </c>
      <c r="R2588" s="7">
        <v>41091</v>
      </c>
      <c r="S2588" s="8">
        <f t="shared" si="320"/>
        <v>2012</v>
      </c>
      <c r="T2588" s="8">
        <v>2012</v>
      </c>
      <c r="U2588" s="8">
        <f t="shared" si="321"/>
        <v>10</v>
      </c>
      <c r="V2588" s="7">
        <v>41091</v>
      </c>
      <c r="W2588" t="s">
        <v>841</v>
      </c>
      <c r="X2588" s="2">
        <v>0.34799999999999998</v>
      </c>
      <c r="Y2588" s="6">
        <f t="shared" si="322"/>
        <v>9.2896612476976049E-3</v>
      </c>
      <c r="AA2588" t="s">
        <v>840</v>
      </c>
      <c r="AB2588">
        <v>27432</v>
      </c>
      <c r="AC2588">
        <v>17413540</v>
      </c>
      <c r="AD2588" t="s">
        <v>2</v>
      </c>
      <c r="AE2588">
        <v>29</v>
      </c>
      <c r="AF2588">
        <v>7</v>
      </c>
      <c r="AG2588">
        <v>79501</v>
      </c>
      <c r="AI2588" t="s">
        <v>4278</v>
      </c>
      <c r="AK2588" t="s">
        <v>4277</v>
      </c>
      <c r="AL2588">
        <v>11</v>
      </c>
      <c r="AM2588" s="5">
        <f t="shared" si="323"/>
        <v>1.1000000000000001</v>
      </c>
      <c r="AN2588" s="4">
        <f t="shared" si="324"/>
        <v>1.6660355925785689E-3</v>
      </c>
      <c r="AO2588" s="3"/>
      <c r="AP2588">
        <v>0</v>
      </c>
      <c r="AR2588" t="s">
        <v>1</v>
      </c>
      <c r="AT2588" s="2">
        <v>1.4830000000000001</v>
      </c>
      <c r="AU2588" s="1">
        <f t="shared" si="325"/>
        <v>0.70025735511618936</v>
      </c>
      <c r="AV2588" s="1">
        <f t="shared" si="326"/>
        <v>0.54778484201380873</v>
      </c>
      <c r="AW2588" s="1">
        <f t="shared" si="327"/>
        <v>0.39531232891142798</v>
      </c>
    </row>
    <row r="2589" spans="1:49" x14ac:dyDescent="0.2">
      <c r="A2589">
        <v>2587</v>
      </c>
      <c r="B2589" t="s">
        <v>4276</v>
      </c>
      <c r="C2589" t="s">
        <v>4275</v>
      </c>
      <c r="F2589" t="s">
        <v>4274</v>
      </c>
      <c r="G2589" t="s">
        <v>6</v>
      </c>
      <c r="H2589" t="s">
        <v>5</v>
      </c>
      <c r="I2589" t="s">
        <v>1834</v>
      </c>
      <c r="J2589" t="s">
        <v>4273</v>
      </c>
      <c r="K2589" t="s">
        <v>4272</v>
      </c>
      <c r="L2589" t="s">
        <v>4271</v>
      </c>
      <c r="M2589" t="s">
        <v>114</v>
      </c>
      <c r="N2589">
        <v>7</v>
      </c>
      <c r="O2589" t="s">
        <v>4270</v>
      </c>
      <c r="P2589" t="s">
        <v>4269</v>
      </c>
      <c r="Q2589" t="s">
        <v>4268</v>
      </c>
      <c r="R2589" s="7">
        <v>41091</v>
      </c>
      <c r="S2589" s="8">
        <f t="shared" si="320"/>
        <v>2012</v>
      </c>
      <c r="T2589" s="8">
        <v>2012</v>
      </c>
      <c r="U2589" s="8">
        <f t="shared" si="321"/>
        <v>10</v>
      </c>
      <c r="V2589" s="7">
        <v>41091</v>
      </c>
      <c r="W2589" t="s">
        <v>4267</v>
      </c>
      <c r="X2589" s="2">
        <v>0.60799999999999998</v>
      </c>
      <c r="Y2589" s="6">
        <f t="shared" si="322"/>
        <v>1.6230212754598114E-2</v>
      </c>
      <c r="AA2589">
        <v>219983</v>
      </c>
      <c r="AB2589">
        <v>21140</v>
      </c>
      <c r="AC2589" t="s">
        <v>4266</v>
      </c>
      <c r="AD2589" t="s">
        <v>2</v>
      </c>
      <c r="AE2589">
        <v>46</v>
      </c>
      <c r="AF2589">
        <v>15</v>
      </c>
      <c r="AH2589" t="s">
        <v>4265</v>
      </c>
      <c r="AI2589" t="s">
        <v>4264</v>
      </c>
      <c r="AJ2589" t="s">
        <v>4263</v>
      </c>
      <c r="AK2589" t="s">
        <v>4262</v>
      </c>
      <c r="AL2589">
        <v>5</v>
      </c>
      <c r="AM2589" s="5">
        <f t="shared" si="323"/>
        <v>0.5</v>
      </c>
      <c r="AN2589" s="4">
        <f t="shared" si="324"/>
        <v>7.572889057175312E-4</v>
      </c>
      <c r="AO2589" s="3"/>
      <c r="AP2589">
        <v>0</v>
      </c>
      <c r="AQ2589" t="s">
        <v>506</v>
      </c>
      <c r="AR2589" t="s">
        <v>1</v>
      </c>
      <c r="AS2589" t="s">
        <v>914</v>
      </c>
      <c r="AT2589" s="2">
        <v>2.5910000000000002</v>
      </c>
      <c r="AU2589" s="1">
        <f t="shared" si="325"/>
        <v>1.1588335599933937</v>
      </c>
      <c r="AV2589" s="1">
        <f t="shared" si="326"/>
        <v>0.84937508301578224</v>
      </c>
      <c r="AW2589" s="1">
        <f t="shared" si="327"/>
        <v>0.5399166060381706</v>
      </c>
    </row>
    <row r="2590" spans="1:49" x14ac:dyDescent="0.2">
      <c r="A2590">
        <v>2588</v>
      </c>
      <c r="B2590" t="s">
        <v>4261</v>
      </c>
      <c r="C2590" t="s">
        <v>4260</v>
      </c>
      <c r="F2590" t="s">
        <v>4259</v>
      </c>
      <c r="G2590" t="s">
        <v>6</v>
      </c>
      <c r="H2590" t="s">
        <v>5</v>
      </c>
      <c r="I2590" t="s">
        <v>4258</v>
      </c>
      <c r="J2590">
        <v>60097365</v>
      </c>
      <c r="K2590" t="s">
        <v>4257</v>
      </c>
      <c r="L2590" t="s">
        <v>539</v>
      </c>
      <c r="M2590" t="s">
        <v>519</v>
      </c>
      <c r="N2590">
        <v>1</v>
      </c>
      <c r="O2590" t="s">
        <v>4256</v>
      </c>
      <c r="P2590">
        <v>24491434100</v>
      </c>
      <c r="Q2590">
        <v>60097365</v>
      </c>
      <c r="R2590" s="7">
        <v>41091</v>
      </c>
      <c r="S2590" s="8">
        <f t="shared" si="320"/>
        <v>2012</v>
      </c>
      <c r="T2590" s="8">
        <v>2012</v>
      </c>
      <c r="U2590" s="8">
        <f t="shared" si="321"/>
        <v>10</v>
      </c>
      <c r="V2590" s="7">
        <v>41091</v>
      </c>
      <c r="W2590" t="s">
        <v>2038</v>
      </c>
      <c r="X2590" s="2">
        <v>0.19500000000000001</v>
      </c>
      <c r="Y2590" s="6">
        <f t="shared" si="322"/>
        <v>5.2054136301753831E-3</v>
      </c>
      <c r="AA2590">
        <v>138738</v>
      </c>
      <c r="AB2590">
        <v>19809</v>
      </c>
      <c r="AC2590">
        <v>15556689</v>
      </c>
      <c r="AD2590" t="s">
        <v>2</v>
      </c>
      <c r="AE2590">
        <v>92</v>
      </c>
      <c r="AF2590">
        <v>4</v>
      </c>
      <c r="AH2590" t="s">
        <v>4255</v>
      </c>
      <c r="AI2590" t="s">
        <v>4254</v>
      </c>
      <c r="AK2590" t="s">
        <v>4253</v>
      </c>
      <c r="AL2590">
        <v>1</v>
      </c>
      <c r="AM2590" s="5">
        <f t="shared" si="323"/>
        <v>0.1</v>
      </c>
      <c r="AN2590" s="4">
        <f t="shared" si="324"/>
        <v>1.5145778114350627E-4</v>
      </c>
      <c r="AO2590" s="3"/>
      <c r="AP2590">
        <v>0</v>
      </c>
      <c r="AR2590" t="s">
        <v>1</v>
      </c>
      <c r="AT2590" s="2" t="s">
        <v>0</v>
      </c>
      <c r="AU2590" s="1">
        <f t="shared" si="325"/>
        <v>0.36892268754658197</v>
      </c>
      <c r="AV2590" s="1">
        <f t="shared" si="326"/>
        <v>0.26784357056594449</v>
      </c>
      <c r="AW2590" s="1">
        <f t="shared" si="327"/>
        <v>0.16676445358530692</v>
      </c>
    </row>
    <row r="2591" spans="1:49" x14ac:dyDescent="0.2">
      <c r="A2591">
        <v>2589</v>
      </c>
      <c r="B2591" t="s">
        <v>4252</v>
      </c>
      <c r="C2591" t="s">
        <v>4251</v>
      </c>
      <c r="E2591">
        <v>22729480</v>
      </c>
      <c r="F2591" t="s">
        <v>4250</v>
      </c>
      <c r="G2591" t="s">
        <v>6</v>
      </c>
      <c r="H2591" t="s">
        <v>5</v>
      </c>
      <c r="I2591" t="s">
        <v>2987</v>
      </c>
      <c r="J2591">
        <v>60001422</v>
      </c>
      <c r="K2591" t="s">
        <v>4249</v>
      </c>
      <c r="L2591" t="s">
        <v>566</v>
      </c>
      <c r="M2591" t="s">
        <v>194</v>
      </c>
      <c r="N2591">
        <v>6</v>
      </c>
      <c r="O2591" t="s">
        <v>4248</v>
      </c>
      <c r="P2591" t="s">
        <v>4247</v>
      </c>
      <c r="Q2591" t="s">
        <v>4246</v>
      </c>
      <c r="R2591" s="7">
        <v>41091</v>
      </c>
      <c r="S2591" s="8">
        <f t="shared" si="320"/>
        <v>2012</v>
      </c>
      <c r="T2591" s="8">
        <v>2012</v>
      </c>
      <c r="U2591" s="8">
        <f t="shared" si="321"/>
        <v>10</v>
      </c>
      <c r="V2591" s="7">
        <v>41091</v>
      </c>
      <c r="W2591" t="s">
        <v>571</v>
      </c>
      <c r="X2591" s="2">
        <v>0.78300000000000003</v>
      </c>
      <c r="Y2591" s="6">
        <f t="shared" si="322"/>
        <v>2.0901737807319614E-2</v>
      </c>
      <c r="AA2591">
        <v>281042</v>
      </c>
      <c r="AB2591">
        <v>21662</v>
      </c>
      <c r="AD2591" t="s">
        <v>2</v>
      </c>
      <c r="AE2591">
        <v>99</v>
      </c>
      <c r="AF2591">
        <v>7</v>
      </c>
      <c r="AH2591" t="s">
        <v>4245</v>
      </c>
      <c r="AI2591" t="s">
        <v>4244</v>
      </c>
      <c r="AJ2591" t="s">
        <v>4243</v>
      </c>
      <c r="AK2591" t="s">
        <v>4242</v>
      </c>
      <c r="AL2591">
        <v>1</v>
      </c>
      <c r="AM2591" s="5">
        <f t="shared" si="323"/>
        <v>0.1</v>
      </c>
      <c r="AN2591" s="4">
        <f t="shared" si="324"/>
        <v>1.5145778114350627E-4</v>
      </c>
      <c r="AO2591" s="3"/>
      <c r="AP2591">
        <v>0</v>
      </c>
      <c r="AR2591" t="s">
        <v>1</v>
      </c>
      <c r="AT2591" s="2" t="s">
        <v>0</v>
      </c>
      <c r="AU2591" s="1">
        <f t="shared" si="325"/>
        <v>1.4676653799466781</v>
      </c>
      <c r="AV2591" s="1">
        <f t="shared" si="326"/>
        <v>1.052659779423156</v>
      </c>
      <c r="AW2591" s="1">
        <f t="shared" si="327"/>
        <v>0.63765417889963383</v>
      </c>
    </row>
    <row r="2592" spans="1:49" x14ac:dyDescent="0.2">
      <c r="A2592">
        <v>2590</v>
      </c>
      <c r="B2592" t="s">
        <v>4241</v>
      </c>
      <c r="C2592" t="s">
        <v>4240</v>
      </c>
      <c r="F2592" t="s">
        <v>4239</v>
      </c>
      <c r="G2592" t="s">
        <v>6</v>
      </c>
      <c r="H2592" t="s">
        <v>5</v>
      </c>
      <c r="I2592" t="s">
        <v>4238</v>
      </c>
      <c r="J2592" t="s">
        <v>4237</v>
      </c>
      <c r="K2592" t="s">
        <v>4236</v>
      </c>
      <c r="L2592" t="s">
        <v>4235</v>
      </c>
      <c r="M2592" t="s">
        <v>4234</v>
      </c>
      <c r="N2592">
        <v>4</v>
      </c>
      <c r="O2592" t="s">
        <v>4233</v>
      </c>
      <c r="P2592" t="s">
        <v>4232</v>
      </c>
      <c r="Q2592" t="s">
        <v>4231</v>
      </c>
      <c r="R2592" s="7">
        <v>41091</v>
      </c>
      <c r="S2592" s="8">
        <f t="shared" si="320"/>
        <v>2012</v>
      </c>
      <c r="T2592" s="8">
        <v>2012</v>
      </c>
      <c r="U2592" s="8">
        <f t="shared" si="321"/>
        <v>10</v>
      </c>
      <c r="V2592" s="7">
        <v>41091</v>
      </c>
      <c r="W2592" t="s">
        <v>607</v>
      </c>
      <c r="X2592" s="2">
        <v>0.85899999999999999</v>
      </c>
      <c r="Y2592" s="6">
        <f t="shared" si="322"/>
        <v>2.2930514401644377E-2</v>
      </c>
      <c r="AA2592">
        <v>223360</v>
      </c>
      <c r="AB2592">
        <v>13939</v>
      </c>
      <c r="AD2592" t="s">
        <v>2</v>
      </c>
      <c r="AE2592">
        <v>86</v>
      </c>
      <c r="AF2592">
        <v>4</v>
      </c>
      <c r="AH2592" t="s">
        <v>4230</v>
      </c>
      <c r="AI2592" t="s">
        <v>4229</v>
      </c>
      <c r="AK2592" t="s">
        <v>4228</v>
      </c>
      <c r="AL2592">
        <v>18</v>
      </c>
      <c r="AM2592" s="5">
        <f t="shared" si="323"/>
        <v>1.8</v>
      </c>
      <c r="AN2592" s="4">
        <f t="shared" si="324"/>
        <v>2.7262400605831123E-3</v>
      </c>
      <c r="AO2592" s="3"/>
      <c r="AP2592">
        <v>0</v>
      </c>
      <c r="AR2592" t="s">
        <v>1</v>
      </c>
      <c r="AT2592" s="2">
        <v>1.4710000000000001</v>
      </c>
      <c r="AU2592" s="1">
        <f t="shared" si="325"/>
        <v>1.6869232099325997</v>
      </c>
      <c r="AV2592" s="1">
        <f t="shared" si="326"/>
        <v>1.2828377231113746</v>
      </c>
      <c r="AW2592" s="1">
        <f t="shared" si="327"/>
        <v>0.87875223629014909</v>
      </c>
    </row>
    <row r="2593" spans="1:49" x14ac:dyDescent="0.2">
      <c r="A2593">
        <v>2591</v>
      </c>
      <c r="B2593" t="s">
        <v>4227</v>
      </c>
      <c r="C2593" t="s">
        <v>4226</v>
      </c>
      <c r="E2593">
        <v>22799437</v>
      </c>
      <c r="F2593" t="s">
        <v>4225</v>
      </c>
      <c r="G2593" t="s">
        <v>6</v>
      </c>
      <c r="H2593" t="s">
        <v>5</v>
      </c>
      <c r="I2593" t="s">
        <v>4224</v>
      </c>
      <c r="J2593" t="s">
        <v>4223</v>
      </c>
      <c r="K2593" t="s">
        <v>4222</v>
      </c>
      <c r="L2593" t="s">
        <v>4221</v>
      </c>
      <c r="M2593" t="s">
        <v>69</v>
      </c>
      <c r="N2593">
        <v>8</v>
      </c>
      <c r="O2593" t="s">
        <v>4220</v>
      </c>
      <c r="P2593" t="s">
        <v>4219</v>
      </c>
      <c r="Q2593" t="s">
        <v>4218</v>
      </c>
      <c r="R2593" s="7">
        <v>41091</v>
      </c>
      <c r="S2593" s="8">
        <f t="shared" si="320"/>
        <v>2012</v>
      </c>
      <c r="T2593" s="8">
        <v>2012</v>
      </c>
      <c r="U2593" s="8">
        <f t="shared" si="321"/>
        <v>10</v>
      </c>
      <c r="V2593" s="7">
        <v>41091</v>
      </c>
      <c r="W2593" t="s">
        <v>4217</v>
      </c>
      <c r="X2593" s="2">
        <v>0.64200000000000002</v>
      </c>
      <c r="Y2593" s="6">
        <f t="shared" si="322"/>
        <v>1.713782333626972E-2</v>
      </c>
      <c r="AA2593">
        <v>8312796</v>
      </c>
      <c r="AB2593">
        <v>22211</v>
      </c>
      <c r="AD2593" t="s">
        <v>2</v>
      </c>
      <c r="AE2593">
        <v>55</v>
      </c>
      <c r="AF2593">
        <v>7</v>
      </c>
      <c r="AH2593" t="s">
        <v>1778</v>
      </c>
      <c r="AI2593" t="s">
        <v>4216</v>
      </c>
      <c r="AJ2593" t="s">
        <v>4215</v>
      </c>
      <c r="AK2593" t="s">
        <v>4214</v>
      </c>
      <c r="AL2593">
        <v>12</v>
      </c>
      <c r="AM2593" s="5">
        <f t="shared" si="323"/>
        <v>1.2</v>
      </c>
      <c r="AN2593" s="4">
        <f t="shared" si="324"/>
        <v>1.8174933737220749E-3</v>
      </c>
      <c r="AO2593" s="3"/>
      <c r="AP2593">
        <v>0</v>
      </c>
      <c r="AR2593" t="s">
        <v>1</v>
      </c>
      <c r="AT2593" s="2">
        <v>2.1659999999999999</v>
      </c>
      <c r="AU2593" s="1">
        <f t="shared" si="325"/>
        <v>1.2541724347505425</v>
      </c>
      <c r="AV2593" s="1">
        <f t="shared" si="326"/>
        <v>0.9477658354995897</v>
      </c>
      <c r="AW2593" s="1">
        <f t="shared" si="327"/>
        <v>0.64135923624863678</v>
      </c>
    </row>
    <row r="2594" spans="1:49" x14ac:dyDescent="0.2">
      <c r="A2594">
        <v>2592</v>
      </c>
      <c r="B2594" t="s">
        <v>4213</v>
      </c>
      <c r="C2594" t="s">
        <v>4212</v>
      </c>
      <c r="E2594">
        <v>22751904</v>
      </c>
      <c r="F2594" t="s">
        <v>4211</v>
      </c>
      <c r="G2594" t="s">
        <v>6</v>
      </c>
      <c r="H2594" t="s">
        <v>5</v>
      </c>
      <c r="I2594" t="s">
        <v>4210</v>
      </c>
      <c r="J2594" t="s">
        <v>4209</v>
      </c>
      <c r="K2594" t="s">
        <v>4208</v>
      </c>
      <c r="L2594" t="s">
        <v>4207</v>
      </c>
      <c r="M2594" t="s">
        <v>4206</v>
      </c>
      <c r="N2594">
        <v>4</v>
      </c>
      <c r="O2594" t="s">
        <v>4205</v>
      </c>
      <c r="P2594" t="s">
        <v>4204</v>
      </c>
      <c r="Q2594" t="s">
        <v>4203</v>
      </c>
      <c r="R2594" s="7">
        <v>41091</v>
      </c>
      <c r="S2594" s="8">
        <f t="shared" si="320"/>
        <v>2012</v>
      </c>
      <c r="T2594" s="8">
        <v>2012</v>
      </c>
      <c r="U2594" s="8">
        <f t="shared" si="321"/>
        <v>10</v>
      </c>
      <c r="V2594" s="7">
        <v>41091</v>
      </c>
      <c r="W2594" t="s">
        <v>571</v>
      </c>
      <c r="X2594" s="2">
        <v>0.78300000000000003</v>
      </c>
      <c r="Y2594" s="6">
        <f t="shared" si="322"/>
        <v>2.0901737807319614E-2</v>
      </c>
      <c r="AA2594">
        <v>281042</v>
      </c>
      <c r="AB2594">
        <v>21662</v>
      </c>
      <c r="AD2594" t="s">
        <v>2</v>
      </c>
      <c r="AE2594">
        <v>99</v>
      </c>
      <c r="AF2594">
        <v>7</v>
      </c>
      <c r="AH2594" t="s">
        <v>845</v>
      </c>
      <c r="AI2594" t="s">
        <v>4202</v>
      </c>
      <c r="AJ2594" t="s">
        <v>4201</v>
      </c>
      <c r="AK2594" t="s">
        <v>4200</v>
      </c>
      <c r="AL2594">
        <v>9</v>
      </c>
      <c r="AM2594" s="5">
        <f t="shared" si="323"/>
        <v>0.9</v>
      </c>
      <c r="AN2594" s="4">
        <f t="shared" si="324"/>
        <v>1.3631200302915562E-3</v>
      </c>
      <c r="AO2594" s="3"/>
      <c r="AP2594">
        <v>0</v>
      </c>
      <c r="AQ2594" t="s">
        <v>524</v>
      </c>
      <c r="AR2594" t="s">
        <v>4199</v>
      </c>
      <c r="AS2594" t="s">
        <v>4198</v>
      </c>
      <c r="AT2594" s="2" t="s">
        <v>0</v>
      </c>
      <c r="AU2594" s="1">
        <f t="shared" si="325"/>
        <v>1.5040152474211195</v>
      </c>
      <c r="AV2594" s="1">
        <f t="shared" si="326"/>
        <v>1.1132428918805586</v>
      </c>
      <c r="AW2594" s="1">
        <f t="shared" si="327"/>
        <v>0.72247053633999725</v>
      </c>
    </row>
    <row r="2595" spans="1:49" x14ac:dyDescent="0.2">
      <c r="A2595">
        <v>2593</v>
      </c>
      <c r="B2595" t="s">
        <v>4197</v>
      </c>
      <c r="F2595" t="s">
        <v>4196</v>
      </c>
      <c r="G2595" t="s">
        <v>6</v>
      </c>
      <c r="H2595" t="s">
        <v>5</v>
      </c>
      <c r="I2595" t="s">
        <v>4195</v>
      </c>
      <c r="J2595" t="s">
        <v>4190</v>
      </c>
      <c r="K2595" t="s">
        <v>4194</v>
      </c>
      <c r="L2595" t="s">
        <v>4193</v>
      </c>
      <c r="M2595" t="s">
        <v>908</v>
      </c>
      <c r="N2595">
        <v>2</v>
      </c>
      <c r="O2595" t="s">
        <v>4192</v>
      </c>
      <c r="P2595" t="s">
        <v>4191</v>
      </c>
      <c r="Q2595" t="s">
        <v>4190</v>
      </c>
      <c r="R2595" s="7">
        <v>41091</v>
      </c>
      <c r="S2595" s="8">
        <f t="shared" si="320"/>
        <v>2012</v>
      </c>
      <c r="T2595" s="8">
        <v>2012</v>
      </c>
      <c r="U2595" s="8">
        <f t="shared" si="321"/>
        <v>10</v>
      </c>
      <c r="V2595" s="7">
        <v>41091</v>
      </c>
      <c r="W2595" t="s">
        <v>2621</v>
      </c>
      <c r="X2595" s="2">
        <v>0.64200000000000002</v>
      </c>
      <c r="Y2595" s="6">
        <f t="shared" si="322"/>
        <v>1.713782333626972E-2</v>
      </c>
      <c r="AA2595">
        <v>10215506</v>
      </c>
      <c r="AB2595">
        <v>24565</v>
      </c>
      <c r="AC2595" t="s">
        <v>2620</v>
      </c>
      <c r="AD2595" t="s">
        <v>2</v>
      </c>
      <c r="AE2595">
        <v>51</v>
      </c>
      <c r="AF2595">
        <v>4</v>
      </c>
      <c r="AH2595" t="s">
        <v>4189</v>
      </c>
      <c r="AI2595" t="s">
        <v>4188</v>
      </c>
      <c r="AJ2595" t="s">
        <v>4187</v>
      </c>
      <c r="AK2595" t="s">
        <v>4186</v>
      </c>
      <c r="AL2595">
        <v>3</v>
      </c>
      <c r="AM2595" s="5">
        <f t="shared" si="323"/>
        <v>0.3</v>
      </c>
      <c r="AN2595" s="4">
        <f t="shared" si="324"/>
        <v>4.5437334343051872E-4</v>
      </c>
      <c r="AO2595" s="3"/>
      <c r="AP2595">
        <v>0</v>
      </c>
      <c r="AR2595" t="s">
        <v>1</v>
      </c>
      <c r="AT2595" s="2">
        <v>2.0579999999999998</v>
      </c>
      <c r="AU2595" s="1">
        <f t="shared" si="325"/>
        <v>1.2132788338417961</v>
      </c>
      <c r="AV2595" s="1">
        <f t="shared" si="326"/>
        <v>0.87960983398501191</v>
      </c>
      <c r="AW2595" s="1">
        <f t="shared" si="327"/>
        <v>0.54594083412822791</v>
      </c>
    </row>
    <row r="2596" spans="1:49" x14ac:dyDescent="0.2">
      <c r="A2596">
        <v>2594</v>
      </c>
      <c r="B2596" t="s">
        <v>4185</v>
      </c>
      <c r="C2596" t="s">
        <v>4184</v>
      </c>
      <c r="E2596">
        <v>22555817</v>
      </c>
      <c r="F2596" t="s">
        <v>4183</v>
      </c>
      <c r="G2596" t="s">
        <v>6</v>
      </c>
      <c r="H2596" t="s">
        <v>5</v>
      </c>
      <c r="I2596" t="s">
        <v>769</v>
      </c>
      <c r="J2596">
        <v>60018205</v>
      </c>
      <c r="K2596" t="s">
        <v>4182</v>
      </c>
      <c r="L2596" t="s">
        <v>4181</v>
      </c>
      <c r="M2596" t="s">
        <v>16</v>
      </c>
      <c r="N2596">
        <v>2</v>
      </c>
      <c r="O2596" t="s">
        <v>4180</v>
      </c>
      <c r="P2596" t="s">
        <v>4179</v>
      </c>
      <c r="Q2596" t="s">
        <v>4178</v>
      </c>
      <c r="R2596" s="7">
        <v>41091</v>
      </c>
      <c r="S2596" s="8">
        <f t="shared" si="320"/>
        <v>2012</v>
      </c>
      <c r="T2596" s="8">
        <v>2012</v>
      </c>
      <c r="U2596" s="8">
        <f t="shared" si="321"/>
        <v>10</v>
      </c>
      <c r="V2596" s="7">
        <v>41091</v>
      </c>
      <c r="W2596" t="s">
        <v>2035</v>
      </c>
      <c r="X2596" s="2">
        <v>1.9750000000000001</v>
      </c>
      <c r="Y2596" s="6">
        <f t="shared" si="322"/>
        <v>5.2721497023571186E-2</v>
      </c>
      <c r="AA2596">
        <v>320781</v>
      </c>
      <c r="AB2596">
        <v>19019</v>
      </c>
      <c r="AC2596">
        <v>14719053</v>
      </c>
      <c r="AD2596" t="s">
        <v>2</v>
      </c>
      <c r="AE2596">
        <v>53</v>
      </c>
      <c r="AF2596">
        <v>7</v>
      </c>
      <c r="AH2596" t="s">
        <v>4177</v>
      </c>
      <c r="AI2596" t="s">
        <v>4176</v>
      </c>
      <c r="AJ2596" t="s">
        <v>4175</v>
      </c>
      <c r="AK2596" t="s">
        <v>4174</v>
      </c>
      <c r="AL2596">
        <v>19</v>
      </c>
      <c r="AM2596" s="5">
        <f t="shared" si="323"/>
        <v>1.9</v>
      </c>
      <c r="AN2596" s="4">
        <f t="shared" si="324"/>
        <v>2.8776978417266188E-3</v>
      </c>
      <c r="AO2596" s="3"/>
      <c r="AP2596">
        <v>1</v>
      </c>
      <c r="AR2596">
        <v>40930846</v>
      </c>
      <c r="AS2596" t="s">
        <v>2349</v>
      </c>
      <c r="AT2596" s="2">
        <v>4.9269999999999996</v>
      </c>
      <c r="AU2596" s="1">
        <f t="shared" si="325"/>
        <v>3.7768357269017816</v>
      </c>
      <c r="AV2596" s="1">
        <f t="shared" si="326"/>
        <v>2.7799597432648904</v>
      </c>
      <c r="AW2596" s="1">
        <f t="shared" si="327"/>
        <v>1.7830837596279989</v>
      </c>
    </row>
    <row r="2597" spans="1:49" x14ac:dyDescent="0.2">
      <c r="A2597">
        <v>2595</v>
      </c>
      <c r="B2597" t="s">
        <v>4173</v>
      </c>
      <c r="C2597" t="s">
        <v>4172</v>
      </c>
      <c r="E2597">
        <v>22723479</v>
      </c>
      <c r="F2597" t="s">
        <v>4171</v>
      </c>
      <c r="G2597" t="s">
        <v>6</v>
      </c>
      <c r="H2597" t="s">
        <v>5</v>
      </c>
      <c r="I2597" t="s">
        <v>4170</v>
      </c>
      <c r="J2597" t="s">
        <v>4169</v>
      </c>
      <c r="K2597" t="s">
        <v>4168</v>
      </c>
      <c r="L2597" t="s">
        <v>4167</v>
      </c>
      <c r="M2597" t="s">
        <v>1656</v>
      </c>
      <c r="N2597">
        <v>4</v>
      </c>
      <c r="O2597" t="s">
        <v>4166</v>
      </c>
      <c r="P2597" t="s">
        <v>4165</v>
      </c>
      <c r="Q2597" t="s">
        <v>4164</v>
      </c>
      <c r="R2597" s="7">
        <v>41091</v>
      </c>
      <c r="S2597" s="8">
        <f t="shared" si="320"/>
        <v>2012</v>
      </c>
      <c r="T2597" s="8">
        <v>2012</v>
      </c>
      <c r="U2597" s="8">
        <f t="shared" si="321"/>
        <v>10</v>
      </c>
      <c r="V2597" s="7">
        <v>41091</v>
      </c>
      <c r="W2597" t="s">
        <v>1672</v>
      </c>
      <c r="X2597" s="2">
        <v>1.367</v>
      </c>
      <c r="Y2597" s="6">
        <f t="shared" si="322"/>
        <v>3.6491284268973065E-2</v>
      </c>
      <c r="AA2597">
        <v>220949</v>
      </c>
      <c r="AB2597">
        <v>29605</v>
      </c>
      <c r="AD2597" t="s">
        <v>2</v>
      </c>
      <c r="AE2597">
        <v>215</v>
      </c>
      <c r="AF2597">
        <v>14</v>
      </c>
      <c r="AH2597" t="s">
        <v>4163</v>
      </c>
      <c r="AI2597" t="s">
        <v>4162</v>
      </c>
      <c r="AJ2597" t="s">
        <v>4161</v>
      </c>
      <c r="AK2597" t="s">
        <v>4160</v>
      </c>
      <c r="AL2597">
        <v>18</v>
      </c>
      <c r="AM2597" s="5">
        <f t="shared" si="323"/>
        <v>1.8</v>
      </c>
      <c r="AN2597" s="4">
        <f t="shared" si="324"/>
        <v>2.7262400605831123E-3</v>
      </c>
      <c r="AO2597" s="3"/>
      <c r="AP2597">
        <v>1</v>
      </c>
      <c r="AR2597" t="s">
        <v>1</v>
      </c>
      <c r="AT2597" s="2">
        <v>3.3119999999999998</v>
      </c>
      <c r="AU2597" s="1">
        <f t="shared" si="325"/>
        <v>2.6361771006456078</v>
      </c>
      <c r="AV2597" s="1">
        <f t="shared" si="326"/>
        <v>1.9608762164778089</v>
      </c>
      <c r="AW2597" s="1">
        <f t="shared" si="327"/>
        <v>1.2855753323100099</v>
      </c>
    </row>
    <row r="2598" spans="1:49" x14ac:dyDescent="0.2">
      <c r="A2598">
        <v>2596</v>
      </c>
      <c r="B2598" t="s">
        <v>4159</v>
      </c>
      <c r="C2598" t="s">
        <v>4158</v>
      </c>
      <c r="F2598" t="s">
        <v>4157</v>
      </c>
      <c r="G2598" t="s">
        <v>6</v>
      </c>
      <c r="H2598" t="s">
        <v>5</v>
      </c>
      <c r="I2598" t="s">
        <v>4156</v>
      </c>
      <c r="J2598">
        <v>60015481</v>
      </c>
      <c r="K2598" t="s">
        <v>399</v>
      </c>
      <c r="L2598" t="s">
        <v>398</v>
      </c>
      <c r="M2598" t="s">
        <v>12</v>
      </c>
      <c r="N2598">
        <v>7</v>
      </c>
      <c r="O2598" t="s">
        <v>4155</v>
      </c>
      <c r="P2598" t="s">
        <v>4154</v>
      </c>
      <c r="Q2598" t="s">
        <v>4153</v>
      </c>
      <c r="R2598" s="7">
        <v>41091</v>
      </c>
      <c r="S2598" s="8">
        <f t="shared" si="320"/>
        <v>2012</v>
      </c>
      <c r="T2598" s="8">
        <v>2012</v>
      </c>
      <c r="U2598" s="8">
        <f t="shared" si="321"/>
        <v>10</v>
      </c>
      <c r="V2598" s="7">
        <v>41091</v>
      </c>
      <c r="W2598" t="s">
        <v>2817</v>
      </c>
      <c r="X2598" s="2">
        <v>0.49399999999999999</v>
      </c>
      <c r="Y2598" s="6">
        <f t="shared" si="322"/>
        <v>1.3187047863110968E-2</v>
      </c>
      <c r="AA2598">
        <v>9601317</v>
      </c>
      <c r="AB2598">
        <v>20983</v>
      </c>
      <c r="AC2598">
        <v>13616439</v>
      </c>
      <c r="AD2598" t="s">
        <v>2</v>
      </c>
      <c r="AE2598">
        <v>22</v>
      </c>
      <c r="AF2598">
        <v>7</v>
      </c>
      <c r="AG2598">
        <v>75007</v>
      </c>
      <c r="AI2598" t="s">
        <v>4152</v>
      </c>
      <c r="AK2598" t="s">
        <v>4151</v>
      </c>
      <c r="AL2598">
        <v>110</v>
      </c>
      <c r="AM2598" s="5">
        <f t="shared" si="323"/>
        <v>11</v>
      </c>
      <c r="AN2598" s="4">
        <f t="shared" si="324"/>
        <v>1.6660355925785686E-2</v>
      </c>
      <c r="AO2598" s="3"/>
      <c r="AP2598">
        <v>0</v>
      </c>
      <c r="AR2598" t="s">
        <v>1</v>
      </c>
      <c r="AT2598" s="2" t="s">
        <v>0</v>
      </c>
      <c r="AU2598" s="1">
        <f t="shared" si="325"/>
        <v>1.4229040281913383</v>
      </c>
      <c r="AV2598" s="1">
        <f t="shared" si="326"/>
        <v>1.4923701894448327</v>
      </c>
      <c r="AW2598" s="1">
        <f t="shared" si="327"/>
        <v>1.561836350698327</v>
      </c>
    </row>
    <row r="2599" spans="1:49" x14ac:dyDescent="0.2">
      <c r="A2599">
        <v>2597</v>
      </c>
      <c r="B2599" t="s">
        <v>4150</v>
      </c>
      <c r="C2599" t="s">
        <v>4149</v>
      </c>
      <c r="F2599" t="s">
        <v>4148</v>
      </c>
      <c r="G2599" t="s">
        <v>6</v>
      </c>
      <c r="H2599" t="s">
        <v>5</v>
      </c>
      <c r="I2599" t="s">
        <v>4147</v>
      </c>
      <c r="J2599" t="s">
        <v>4146</v>
      </c>
      <c r="K2599" t="s">
        <v>4145</v>
      </c>
      <c r="L2599" t="s">
        <v>4144</v>
      </c>
      <c r="M2599" t="s">
        <v>199</v>
      </c>
      <c r="N2599">
        <v>8</v>
      </c>
      <c r="O2599" t="s">
        <v>4143</v>
      </c>
      <c r="P2599" t="s">
        <v>4142</v>
      </c>
      <c r="Q2599" t="s">
        <v>4141</v>
      </c>
      <c r="R2599" s="7">
        <v>41091</v>
      </c>
      <c r="S2599" s="8">
        <f t="shared" si="320"/>
        <v>2012</v>
      </c>
      <c r="T2599" s="8">
        <v>2012</v>
      </c>
      <c r="U2599" s="8">
        <f t="shared" si="321"/>
        <v>10</v>
      </c>
      <c r="V2599" s="7">
        <v>41091</v>
      </c>
      <c r="W2599" t="s">
        <v>1845</v>
      </c>
      <c r="X2599" s="2">
        <v>0.371</v>
      </c>
      <c r="Y2599" s="6">
        <f t="shared" si="322"/>
        <v>9.9036331117695747E-3</v>
      </c>
      <c r="AA2599">
        <v>214922</v>
      </c>
      <c r="AB2599">
        <v>28117</v>
      </c>
      <c r="AC2599">
        <v>13474065</v>
      </c>
      <c r="AD2599" t="s">
        <v>2</v>
      </c>
      <c r="AE2599">
        <v>51</v>
      </c>
      <c r="AF2599" t="s">
        <v>2718</v>
      </c>
      <c r="AG2599">
        <v>76202</v>
      </c>
      <c r="AI2599" t="s">
        <v>4140</v>
      </c>
      <c r="AK2599" t="s">
        <v>4139</v>
      </c>
      <c r="AL2599">
        <v>3</v>
      </c>
      <c r="AM2599" s="5">
        <f t="shared" si="323"/>
        <v>0.3</v>
      </c>
      <c r="AN2599" s="4">
        <f t="shared" si="324"/>
        <v>4.5437334343051872E-4</v>
      </c>
      <c r="AO2599" s="3"/>
      <c r="AP2599">
        <v>0</v>
      </c>
      <c r="AR2599" t="s">
        <v>1</v>
      </c>
      <c r="AT2599" s="2">
        <v>1.48</v>
      </c>
      <c r="AU2599" s="1">
        <f t="shared" si="325"/>
        <v>0.70688551812678568</v>
      </c>
      <c r="AV2599" s="1">
        <f t="shared" si="326"/>
        <v>0.51790032276000475</v>
      </c>
      <c r="AW2599" s="1">
        <f t="shared" si="327"/>
        <v>0.32891512739322354</v>
      </c>
    </row>
    <row r="2600" spans="1:49" x14ac:dyDescent="0.2">
      <c r="A2600">
        <v>2598</v>
      </c>
      <c r="B2600" t="s">
        <v>4138</v>
      </c>
      <c r="C2600" t="s">
        <v>4137</v>
      </c>
      <c r="F2600" t="s">
        <v>4136</v>
      </c>
      <c r="G2600" t="s">
        <v>6</v>
      </c>
      <c r="H2600" t="s">
        <v>5</v>
      </c>
      <c r="I2600" t="s">
        <v>4135</v>
      </c>
      <c r="J2600" t="s">
        <v>4134</v>
      </c>
      <c r="K2600" t="s">
        <v>4133</v>
      </c>
      <c r="L2600" t="s">
        <v>895</v>
      </c>
      <c r="M2600" t="s">
        <v>30</v>
      </c>
      <c r="N2600">
        <v>3</v>
      </c>
      <c r="O2600" t="s">
        <v>4132</v>
      </c>
      <c r="P2600" t="s">
        <v>4131</v>
      </c>
      <c r="Q2600" t="s">
        <v>4130</v>
      </c>
      <c r="R2600" s="7">
        <v>41091</v>
      </c>
      <c r="S2600" s="8">
        <f t="shared" si="320"/>
        <v>2012</v>
      </c>
      <c r="T2600" s="8">
        <v>2012</v>
      </c>
      <c r="U2600" s="8">
        <f t="shared" si="321"/>
        <v>10</v>
      </c>
      <c r="V2600" s="7">
        <v>41091</v>
      </c>
      <c r="W2600" t="s">
        <v>4129</v>
      </c>
      <c r="X2600" s="2">
        <v>0.53600000000000003</v>
      </c>
      <c r="Y2600" s="6">
        <f t="shared" si="322"/>
        <v>1.430821387576413E-2</v>
      </c>
      <c r="AA2600">
        <v>13438786</v>
      </c>
      <c r="AB2600">
        <v>4400151748</v>
      </c>
      <c r="AC2600">
        <v>14798298</v>
      </c>
      <c r="AD2600" t="s">
        <v>2</v>
      </c>
      <c r="AE2600">
        <v>15</v>
      </c>
      <c r="AF2600">
        <v>3</v>
      </c>
      <c r="AH2600" t="s">
        <v>4128</v>
      </c>
      <c r="AI2600" t="s">
        <v>4127</v>
      </c>
      <c r="AJ2600" t="s">
        <v>4126</v>
      </c>
      <c r="AK2600" t="s">
        <v>4125</v>
      </c>
      <c r="AL2600">
        <v>7</v>
      </c>
      <c r="AM2600" s="5">
        <f t="shared" si="323"/>
        <v>0.7</v>
      </c>
      <c r="AN2600" s="4">
        <f t="shared" si="324"/>
        <v>1.0602044680045437E-3</v>
      </c>
      <c r="AO2600" s="3"/>
      <c r="AP2600">
        <v>0</v>
      </c>
      <c r="AR2600" t="s">
        <v>1</v>
      </c>
      <c r="AT2600" s="2">
        <v>1.6020000000000001</v>
      </c>
      <c r="AU2600" s="1">
        <f t="shared" si="325"/>
        <v>1.0333811053436253</v>
      </c>
      <c r="AV2600" s="1">
        <f t="shared" si="326"/>
        <v>0.76842091718843364</v>
      </c>
      <c r="AW2600" s="1">
        <f t="shared" si="327"/>
        <v>0.5034607290332419</v>
      </c>
    </row>
    <row r="2601" spans="1:49" x14ac:dyDescent="0.2">
      <c r="A2601">
        <v>2599</v>
      </c>
      <c r="B2601" t="s">
        <v>4124</v>
      </c>
      <c r="F2601" t="s">
        <v>4123</v>
      </c>
      <c r="G2601" t="s">
        <v>6</v>
      </c>
      <c r="H2601" t="s">
        <v>5</v>
      </c>
      <c r="I2601" t="s">
        <v>1787</v>
      </c>
      <c r="J2601">
        <v>60006948</v>
      </c>
      <c r="K2601" t="s">
        <v>4122</v>
      </c>
      <c r="L2601" t="s">
        <v>2487</v>
      </c>
      <c r="M2601" t="s">
        <v>2483</v>
      </c>
      <c r="N2601">
        <v>1</v>
      </c>
      <c r="O2601" t="s">
        <v>4121</v>
      </c>
      <c r="P2601">
        <v>7004103789</v>
      </c>
      <c r="Q2601">
        <v>60006948</v>
      </c>
      <c r="R2601" s="7">
        <v>41091</v>
      </c>
      <c r="S2601" s="8">
        <f t="shared" si="320"/>
        <v>2012</v>
      </c>
      <c r="T2601" s="8">
        <v>2012</v>
      </c>
      <c r="U2601" s="8">
        <f t="shared" si="321"/>
        <v>10</v>
      </c>
      <c r="V2601" s="7">
        <v>41091</v>
      </c>
      <c r="W2601" t="s">
        <v>4120</v>
      </c>
      <c r="X2601" s="2">
        <v>0.14000000000000001</v>
      </c>
      <c r="Y2601" s="6">
        <f t="shared" si="322"/>
        <v>3.7372200421771982E-3</v>
      </c>
      <c r="AA2601">
        <v>3506886</v>
      </c>
      <c r="AB2601">
        <v>19361</v>
      </c>
      <c r="AD2601" t="s">
        <v>2</v>
      </c>
      <c r="AE2601">
        <v>54</v>
      </c>
      <c r="AF2601">
        <v>2</v>
      </c>
      <c r="AH2601" t="s">
        <v>4119</v>
      </c>
      <c r="AI2601" t="s">
        <v>4118</v>
      </c>
      <c r="AJ2601" t="s">
        <v>4117</v>
      </c>
      <c r="AK2601" t="s">
        <v>4116</v>
      </c>
      <c r="AL2601">
        <v>0</v>
      </c>
      <c r="AM2601" s="5">
        <f t="shared" si="323"/>
        <v>0</v>
      </c>
      <c r="AN2601" s="4">
        <f t="shared" si="324"/>
        <v>0</v>
      </c>
      <c r="AO2601" s="3"/>
      <c r="AP2601">
        <v>0</v>
      </c>
      <c r="AR2601" t="s">
        <v>1</v>
      </c>
      <c r="AT2601" s="2" t="s">
        <v>0</v>
      </c>
      <c r="AU2601" s="1">
        <f t="shared" si="325"/>
        <v>0.26160540295240386</v>
      </c>
      <c r="AV2601" s="1">
        <f t="shared" si="326"/>
        <v>0.18686100210885992</v>
      </c>
      <c r="AW2601" s="1">
        <f t="shared" si="327"/>
        <v>0.11211660126531593</v>
      </c>
    </row>
    <row r="2602" spans="1:49" x14ac:dyDescent="0.2">
      <c r="A2602">
        <v>2600</v>
      </c>
      <c r="B2602" t="s">
        <v>4115</v>
      </c>
      <c r="C2602" t="s">
        <v>4114</v>
      </c>
      <c r="F2602" t="s">
        <v>4113</v>
      </c>
      <c r="G2602" t="s">
        <v>6</v>
      </c>
      <c r="H2602" t="s">
        <v>5</v>
      </c>
      <c r="I2602" t="s">
        <v>4112</v>
      </c>
      <c r="J2602" t="s">
        <v>4111</v>
      </c>
      <c r="K2602" t="s">
        <v>4110</v>
      </c>
      <c r="L2602" t="s">
        <v>4109</v>
      </c>
      <c r="M2602" t="s">
        <v>4108</v>
      </c>
      <c r="N2602">
        <v>6</v>
      </c>
      <c r="O2602" t="s">
        <v>4107</v>
      </c>
      <c r="P2602" t="s">
        <v>4106</v>
      </c>
      <c r="Q2602" t="s">
        <v>4105</v>
      </c>
      <c r="R2602" s="7">
        <v>41091</v>
      </c>
      <c r="S2602" s="8">
        <f t="shared" si="320"/>
        <v>2012</v>
      </c>
      <c r="T2602" s="8">
        <v>2012</v>
      </c>
      <c r="U2602" s="8">
        <f t="shared" si="321"/>
        <v>10</v>
      </c>
      <c r="V2602" s="7">
        <v>41091</v>
      </c>
      <c r="W2602" t="s">
        <v>275</v>
      </c>
      <c r="X2602" s="2">
        <v>0.89800000000000002</v>
      </c>
      <c r="Y2602" s="6">
        <f t="shared" si="322"/>
        <v>2.3971597127679455E-2</v>
      </c>
      <c r="AA2602">
        <v>9641726</v>
      </c>
      <c r="AB2602">
        <v>29859</v>
      </c>
      <c r="AC2602" t="s">
        <v>274</v>
      </c>
      <c r="AD2602" t="s">
        <v>2</v>
      </c>
      <c r="AE2602">
        <v>21</v>
      </c>
      <c r="AF2602">
        <v>7</v>
      </c>
      <c r="AG2602">
        <v>75013</v>
      </c>
      <c r="AI2602" t="s">
        <v>4104</v>
      </c>
      <c r="AK2602" t="s">
        <v>4103</v>
      </c>
      <c r="AL2602">
        <v>55</v>
      </c>
      <c r="AM2602" s="5">
        <f t="shared" si="323"/>
        <v>5.5</v>
      </c>
      <c r="AN2602" s="4">
        <f t="shared" si="324"/>
        <v>8.330177962892843E-3</v>
      </c>
      <c r="AO2602" s="3"/>
      <c r="AP2602">
        <v>0</v>
      </c>
      <c r="AR2602" t="s">
        <v>1</v>
      </c>
      <c r="AT2602" s="2">
        <v>3.585</v>
      </c>
      <c r="AU2602" s="1">
        <f t="shared" si="325"/>
        <v>1.9279171378243469</v>
      </c>
      <c r="AV2602" s="1">
        <f t="shared" si="326"/>
        <v>1.6150887545286148</v>
      </c>
      <c r="AW2602" s="1">
        <f t="shared" si="327"/>
        <v>1.3022603712328824</v>
      </c>
    </row>
    <row r="2603" spans="1:49" x14ac:dyDescent="0.2">
      <c r="A2603">
        <v>2601</v>
      </c>
      <c r="B2603" t="s">
        <v>4102</v>
      </c>
      <c r="C2603" t="s">
        <v>4101</v>
      </c>
      <c r="E2603">
        <v>22675195</v>
      </c>
      <c r="F2603" t="s">
        <v>4100</v>
      </c>
      <c r="G2603" t="s">
        <v>6</v>
      </c>
      <c r="H2603" t="s">
        <v>5</v>
      </c>
      <c r="I2603" t="s">
        <v>4099</v>
      </c>
      <c r="J2603" t="s">
        <v>4098</v>
      </c>
      <c r="K2603" t="s">
        <v>4097</v>
      </c>
      <c r="L2603" t="s">
        <v>4096</v>
      </c>
      <c r="M2603" t="s">
        <v>4095</v>
      </c>
      <c r="N2603">
        <v>7</v>
      </c>
      <c r="O2603" t="s">
        <v>4094</v>
      </c>
      <c r="P2603" t="s">
        <v>4093</v>
      </c>
      <c r="Q2603" t="s">
        <v>4092</v>
      </c>
      <c r="R2603" s="7">
        <v>41091</v>
      </c>
      <c r="S2603" s="8">
        <f t="shared" si="320"/>
        <v>2012</v>
      </c>
      <c r="T2603" s="8">
        <v>2012</v>
      </c>
      <c r="U2603" s="8">
        <f t="shared" si="321"/>
        <v>10</v>
      </c>
      <c r="V2603" s="7">
        <v>41091</v>
      </c>
      <c r="W2603" t="s">
        <v>1672</v>
      </c>
      <c r="X2603" s="2">
        <v>1.367</v>
      </c>
      <c r="Y2603" s="6">
        <f t="shared" si="322"/>
        <v>3.6491284268973065E-2</v>
      </c>
      <c r="AA2603">
        <v>220949</v>
      </c>
      <c r="AB2603">
        <v>29605</v>
      </c>
      <c r="AD2603" t="s">
        <v>2</v>
      </c>
      <c r="AE2603">
        <v>215</v>
      </c>
      <c r="AF2603">
        <v>13</v>
      </c>
      <c r="AH2603" t="s">
        <v>4091</v>
      </c>
      <c r="AI2603" t="s">
        <v>4090</v>
      </c>
      <c r="AJ2603" t="s">
        <v>4089</v>
      </c>
      <c r="AK2603" t="s">
        <v>4088</v>
      </c>
      <c r="AL2603">
        <v>27</v>
      </c>
      <c r="AM2603" s="5">
        <f t="shared" si="323"/>
        <v>2.7</v>
      </c>
      <c r="AN2603" s="4">
        <f t="shared" si="324"/>
        <v>4.0893600908746691E-3</v>
      </c>
      <c r="AO2603" s="3"/>
      <c r="AP2603">
        <v>1</v>
      </c>
      <c r="AR2603" t="s">
        <v>1</v>
      </c>
      <c r="AT2603" s="2">
        <v>3.3119999999999998</v>
      </c>
      <c r="AU2603" s="1">
        <f t="shared" si="325"/>
        <v>2.6770707015543542</v>
      </c>
      <c r="AV2603" s="1">
        <f t="shared" si="326"/>
        <v>2.0290322179923868</v>
      </c>
      <c r="AW2603" s="1">
        <f t="shared" si="327"/>
        <v>1.3809937344304186</v>
      </c>
    </row>
    <row r="2604" spans="1:49" x14ac:dyDescent="0.2">
      <c r="A2604">
        <v>2602</v>
      </c>
      <c r="B2604" t="s">
        <v>4087</v>
      </c>
      <c r="C2604" t="s">
        <v>4086</v>
      </c>
      <c r="E2604">
        <v>22675186</v>
      </c>
      <c r="F2604" t="s">
        <v>4085</v>
      </c>
      <c r="G2604" t="s">
        <v>6</v>
      </c>
      <c r="H2604" t="s">
        <v>5</v>
      </c>
      <c r="I2604" t="s">
        <v>4084</v>
      </c>
      <c r="J2604" t="s">
        <v>4083</v>
      </c>
      <c r="K2604" t="s">
        <v>4082</v>
      </c>
      <c r="L2604" t="s">
        <v>4081</v>
      </c>
      <c r="M2604" t="s">
        <v>4080</v>
      </c>
      <c r="N2604">
        <v>2</v>
      </c>
      <c r="O2604" t="s">
        <v>4079</v>
      </c>
      <c r="P2604" t="s">
        <v>4078</v>
      </c>
      <c r="Q2604" t="s">
        <v>4077</v>
      </c>
      <c r="R2604" s="7">
        <v>41091</v>
      </c>
      <c r="S2604" s="8">
        <f t="shared" si="320"/>
        <v>2012</v>
      </c>
      <c r="T2604" s="8">
        <v>2012</v>
      </c>
      <c r="U2604" s="8">
        <f t="shared" si="321"/>
        <v>10</v>
      </c>
      <c r="V2604" s="7">
        <v>41091</v>
      </c>
      <c r="W2604" t="s">
        <v>1672</v>
      </c>
      <c r="X2604" s="2">
        <v>1.367</v>
      </c>
      <c r="Y2604" s="6">
        <f t="shared" si="322"/>
        <v>3.6491284268973065E-2</v>
      </c>
      <c r="AA2604">
        <v>220949</v>
      </c>
      <c r="AB2604">
        <v>29605</v>
      </c>
      <c r="AD2604" t="s">
        <v>2</v>
      </c>
      <c r="AE2604">
        <v>215</v>
      </c>
      <c r="AF2604">
        <v>13</v>
      </c>
      <c r="AH2604" t="s">
        <v>4076</v>
      </c>
      <c r="AI2604" t="s">
        <v>4075</v>
      </c>
      <c r="AJ2604" t="s">
        <v>4074</v>
      </c>
      <c r="AK2604" t="s">
        <v>4073</v>
      </c>
      <c r="AL2604">
        <v>24</v>
      </c>
      <c r="AM2604" s="5">
        <f t="shared" si="323"/>
        <v>2.4</v>
      </c>
      <c r="AN2604" s="4">
        <f t="shared" si="324"/>
        <v>3.6349867474441497E-3</v>
      </c>
      <c r="AO2604" s="3"/>
      <c r="AP2604">
        <v>1</v>
      </c>
      <c r="AQ2604" t="s">
        <v>2102</v>
      </c>
      <c r="AR2604" t="s">
        <v>4072</v>
      </c>
      <c r="AS2604" t="s">
        <v>2101</v>
      </c>
      <c r="AT2604" s="2">
        <v>3.3119999999999998</v>
      </c>
      <c r="AU2604" s="1">
        <f t="shared" si="325"/>
        <v>2.6634395012514389</v>
      </c>
      <c r="AV2604" s="1">
        <f t="shared" si="326"/>
        <v>2.0063135508208605</v>
      </c>
      <c r="AW2604" s="1">
        <f t="shared" si="327"/>
        <v>1.3491876003902825</v>
      </c>
    </row>
    <row r="2605" spans="1:49" x14ac:dyDescent="0.2">
      <c r="A2605">
        <v>2603</v>
      </c>
      <c r="B2605" t="s">
        <v>4071</v>
      </c>
      <c r="C2605" t="s">
        <v>4070</v>
      </c>
      <c r="F2605" t="s">
        <v>4069</v>
      </c>
      <c r="G2605" t="s">
        <v>6</v>
      </c>
      <c r="H2605" t="s">
        <v>5</v>
      </c>
      <c r="I2605" t="s">
        <v>4068</v>
      </c>
      <c r="J2605">
        <v>100644556</v>
      </c>
      <c r="K2605" t="s">
        <v>4067</v>
      </c>
      <c r="L2605" t="s">
        <v>315</v>
      </c>
      <c r="M2605" t="s">
        <v>282</v>
      </c>
      <c r="N2605">
        <v>1</v>
      </c>
      <c r="O2605" t="s">
        <v>4066</v>
      </c>
      <c r="P2605">
        <v>6603931860</v>
      </c>
      <c r="Q2605">
        <v>100644556</v>
      </c>
      <c r="R2605" s="7">
        <v>41091</v>
      </c>
      <c r="S2605" s="8">
        <f t="shared" si="320"/>
        <v>2012</v>
      </c>
      <c r="T2605" s="8">
        <v>2012</v>
      </c>
      <c r="U2605" s="8">
        <f t="shared" si="321"/>
        <v>10</v>
      </c>
      <c r="V2605" s="7">
        <v>41091</v>
      </c>
      <c r="W2605" t="s">
        <v>864</v>
      </c>
      <c r="X2605" s="2">
        <v>0.48899999999999999</v>
      </c>
      <c r="Y2605" s="6">
        <f t="shared" si="322"/>
        <v>1.3053575718747497E-2</v>
      </c>
      <c r="AA2605">
        <v>17518784</v>
      </c>
      <c r="AB2605">
        <v>5700165202</v>
      </c>
      <c r="AD2605" t="s">
        <v>2</v>
      </c>
      <c r="AE2605">
        <v>6</v>
      </c>
      <c r="AF2605">
        <v>6</v>
      </c>
      <c r="AH2605" t="s">
        <v>4065</v>
      </c>
      <c r="AI2605" t="s">
        <v>4064</v>
      </c>
      <c r="AK2605" t="s">
        <v>4063</v>
      </c>
      <c r="AL2605">
        <v>1</v>
      </c>
      <c r="AM2605" s="5">
        <f t="shared" si="323"/>
        <v>0.1</v>
      </c>
      <c r="AN2605" s="4">
        <f t="shared" si="324"/>
        <v>1.5145778114350627E-4</v>
      </c>
      <c r="AO2605" s="3"/>
      <c r="AP2605">
        <v>0</v>
      </c>
      <c r="AR2605" t="s">
        <v>1</v>
      </c>
      <c r="AT2605" s="2" t="s">
        <v>0</v>
      </c>
      <c r="AU2605" s="1">
        <f t="shared" si="325"/>
        <v>0.91829403374662988</v>
      </c>
      <c r="AV2605" s="1">
        <f t="shared" si="326"/>
        <v>0.66025167499455018</v>
      </c>
      <c r="AW2605" s="1">
        <f t="shared" si="327"/>
        <v>0.40220931624247031</v>
      </c>
    </row>
    <row r="2606" spans="1:49" x14ac:dyDescent="0.2">
      <c r="A2606">
        <v>2604</v>
      </c>
      <c r="B2606" t="s">
        <v>4062</v>
      </c>
      <c r="C2606" t="s">
        <v>4061</v>
      </c>
      <c r="F2606" t="s">
        <v>4060</v>
      </c>
      <c r="G2606" t="s">
        <v>6</v>
      </c>
      <c r="H2606" t="s">
        <v>5</v>
      </c>
      <c r="I2606" t="s">
        <v>2409</v>
      </c>
      <c r="J2606">
        <v>60015986</v>
      </c>
      <c r="K2606" t="s">
        <v>470</v>
      </c>
      <c r="L2606" t="s">
        <v>469</v>
      </c>
      <c r="M2606" t="s">
        <v>44</v>
      </c>
      <c r="N2606">
        <v>4</v>
      </c>
      <c r="O2606" t="s">
        <v>4059</v>
      </c>
      <c r="P2606" t="s">
        <v>4058</v>
      </c>
      <c r="Q2606" t="s">
        <v>468</v>
      </c>
      <c r="R2606" s="7">
        <v>41091</v>
      </c>
      <c r="S2606" s="8">
        <f t="shared" si="320"/>
        <v>2012</v>
      </c>
      <c r="T2606" s="8">
        <v>2012</v>
      </c>
      <c r="U2606" s="8">
        <f t="shared" si="321"/>
        <v>10</v>
      </c>
      <c r="V2606" s="7">
        <v>41091</v>
      </c>
      <c r="W2606" t="s">
        <v>864</v>
      </c>
      <c r="X2606" s="2">
        <v>0.48899999999999999</v>
      </c>
      <c r="Y2606" s="6">
        <f t="shared" si="322"/>
        <v>1.3053575718747497E-2</v>
      </c>
      <c r="AA2606">
        <v>17518784</v>
      </c>
      <c r="AB2606">
        <v>5700165202</v>
      </c>
      <c r="AD2606" t="s">
        <v>2</v>
      </c>
      <c r="AE2606">
        <v>6</v>
      </c>
      <c r="AF2606">
        <v>6</v>
      </c>
      <c r="AH2606" t="s">
        <v>4057</v>
      </c>
      <c r="AI2606" t="s">
        <v>4056</v>
      </c>
      <c r="AK2606" t="s">
        <v>4055</v>
      </c>
      <c r="AL2606">
        <v>16</v>
      </c>
      <c r="AM2606" s="5">
        <f t="shared" si="323"/>
        <v>1.6</v>
      </c>
      <c r="AN2606" s="4">
        <f t="shared" si="324"/>
        <v>2.4233244982961003E-3</v>
      </c>
      <c r="AO2606" s="3"/>
      <c r="AP2606">
        <v>0</v>
      </c>
      <c r="AR2606" t="s">
        <v>1</v>
      </c>
      <c r="AT2606" s="2" t="s">
        <v>0</v>
      </c>
      <c r="AU2606" s="1">
        <f t="shared" si="325"/>
        <v>0.98645003526120767</v>
      </c>
      <c r="AV2606" s="1">
        <f t="shared" si="326"/>
        <v>0.77384501085217983</v>
      </c>
      <c r="AW2606" s="1">
        <f t="shared" si="327"/>
        <v>0.56123998644315187</v>
      </c>
    </row>
    <row r="2607" spans="1:49" x14ac:dyDescent="0.2">
      <c r="A2607">
        <v>2605</v>
      </c>
      <c r="B2607" t="s">
        <v>4054</v>
      </c>
      <c r="C2607" t="s">
        <v>4053</v>
      </c>
      <c r="F2607" t="s">
        <v>4052</v>
      </c>
      <c r="G2607" t="s">
        <v>6</v>
      </c>
      <c r="H2607" t="s">
        <v>5</v>
      </c>
      <c r="I2607" t="s">
        <v>1631</v>
      </c>
      <c r="J2607" t="s">
        <v>4051</v>
      </c>
      <c r="K2607" t="s">
        <v>4050</v>
      </c>
      <c r="L2607" t="s">
        <v>4049</v>
      </c>
      <c r="M2607" t="s">
        <v>4048</v>
      </c>
      <c r="N2607">
        <v>5</v>
      </c>
      <c r="O2607" t="s">
        <v>4047</v>
      </c>
      <c r="P2607" t="s">
        <v>4046</v>
      </c>
      <c r="Q2607" t="s">
        <v>4045</v>
      </c>
      <c r="R2607" s="7">
        <v>41091</v>
      </c>
      <c r="S2607" s="8">
        <f t="shared" si="320"/>
        <v>2012</v>
      </c>
      <c r="T2607" s="8">
        <v>2012</v>
      </c>
      <c r="U2607" s="8">
        <f t="shared" si="321"/>
        <v>10</v>
      </c>
      <c r="V2607" s="7">
        <v>41091</v>
      </c>
      <c r="W2607" t="s">
        <v>864</v>
      </c>
      <c r="X2607" s="2">
        <v>0.48899999999999999</v>
      </c>
      <c r="Y2607" s="6">
        <f t="shared" si="322"/>
        <v>1.3053575718747497E-2</v>
      </c>
      <c r="AA2607">
        <v>17518784</v>
      </c>
      <c r="AB2607">
        <v>5700165202</v>
      </c>
      <c r="AD2607" t="s">
        <v>2</v>
      </c>
      <c r="AE2607">
        <v>6</v>
      </c>
      <c r="AF2607">
        <v>6</v>
      </c>
      <c r="AH2607" t="s">
        <v>4044</v>
      </c>
      <c r="AI2607" t="s">
        <v>4043</v>
      </c>
      <c r="AK2607" t="s">
        <v>4042</v>
      </c>
      <c r="AL2607">
        <v>5</v>
      </c>
      <c r="AM2607" s="5">
        <f t="shared" si="323"/>
        <v>0.5</v>
      </c>
      <c r="AN2607" s="4">
        <f t="shared" si="324"/>
        <v>7.572889057175312E-4</v>
      </c>
      <c r="AO2607" s="3"/>
      <c r="AP2607">
        <v>0</v>
      </c>
      <c r="AR2607" t="s">
        <v>1</v>
      </c>
      <c r="AT2607" s="2" t="s">
        <v>0</v>
      </c>
      <c r="AU2607" s="1">
        <f t="shared" si="325"/>
        <v>0.93646896748385056</v>
      </c>
      <c r="AV2607" s="1">
        <f t="shared" si="326"/>
        <v>0.69054323122325134</v>
      </c>
      <c r="AW2607" s="1">
        <f t="shared" si="327"/>
        <v>0.44461749496265202</v>
      </c>
    </row>
    <row r="2608" spans="1:49" x14ac:dyDescent="0.2">
      <c r="A2608">
        <v>2606</v>
      </c>
      <c r="B2608" t="s">
        <v>4041</v>
      </c>
      <c r="C2608" t="s">
        <v>4040</v>
      </c>
      <c r="F2608" t="s">
        <v>4039</v>
      </c>
      <c r="G2608" t="s">
        <v>6</v>
      </c>
      <c r="H2608" t="s">
        <v>5</v>
      </c>
      <c r="I2608" t="s">
        <v>4038</v>
      </c>
      <c r="J2608" t="s">
        <v>4037</v>
      </c>
      <c r="K2608" t="s">
        <v>4036</v>
      </c>
      <c r="L2608" t="s">
        <v>4035</v>
      </c>
      <c r="M2608" t="s">
        <v>4034</v>
      </c>
      <c r="N2608">
        <v>34</v>
      </c>
      <c r="O2608" t="s">
        <v>4033</v>
      </c>
      <c r="P2608" t="s">
        <v>4032</v>
      </c>
      <c r="Q2608" t="s">
        <v>4031</v>
      </c>
      <c r="R2608" s="7">
        <v>41091</v>
      </c>
      <c r="S2608" s="8">
        <f t="shared" si="320"/>
        <v>2012</v>
      </c>
      <c r="T2608" s="8">
        <v>2012</v>
      </c>
      <c r="U2608" s="8">
        <f t="shared" si="321"/>
        <v>10</v>
      </c>
      <c r="V2608" s="7">
        <v>41091</v>
      </c>
      <c r="W2608" t="s">
        <v>3691</v>
      </c>
      <c r="X2608" s="2">
        <v>1.3280000000000001</v>
      </c>
      <c r="Y2608" s="6">
        <f t="shared" si="322"/>
        <v>3.5450201542937994E-2</v>
      </c>
      <c r="AA2608">
        <v>7413335</v>
      </c>
      <c r="AB2608">
        <v>29251</v>
      </c>
      <c r="AC2608">
        <v>13616587</v>
      </c>
      <c r="AD2608" t="s">
        <v>2</v>
      </c>
      <c r="AE2608">
        <v>54</v>
      </c>
      <c r="AF2608">
        <v>7</v>
      </c>
      <c r="AG2608">
        <v>74012</v>
      </c>
      <c r="AI2608" t="s">
        <v>4030</v>
      </c>
      <c r="AK2608" t="s">
        <v>4029</v>
      </c>
      <c r="AL2608">
        <v>34</v>
      </c>
      <c r="AM2608" s="5">
        <f t="shared" si="323"/>
        <v>3.4</v>
      </c>
      <c r="AN2608" s="4">
        <f t="shared" si="324"/>
        <v>5.1495645588792126E-3</v>
      </c>
      <c r="AO2608" s="3"/>
      <c r="AP2608">
        <v>0</v>
      </c>
      <c r="AR2608" t="s">
        <v>1</v>
      </c>
      <c r="AT2608" s="2">
        <v>2.4580000000000002</v>
      </c>
      <c r="AU2608" s="1">
        <f t="shared" si="325"/>
        <v>2.6360010447720361</v>
      </c>
      <c r="AV2608" s="1">
        <f t="shared" si="326"/>
        <v>2.02998830509086</v>
      </c>
      <c r="AW2608" s="1">
        <f t="shared" si="327"/>
        <v>1.4239755654096846</v>
      </c>
    </row>
    <row r="2609" spans="1:49" x14ac:dyDescent="0.2">
      <c r="A2609">
        <v>2607</v>
      </c>
      <c r="B2609" t="s">
        <v>4028</v>
      </c>
      <c r="C2609" t="s">
        <v>4027</v>
      </c>
      <c r="F2609" t="s">
        <v>4026</v>
      </c>
      <c r="G2609" t="s">
        <v>6</v>
      </c>
      <c r="H2609" t="s">
        <v>5</v>
      </c>
      <c r="I2609" t="s">
        <v>4025</v>
      </c>
      <c r="J2609" t="s">
        <v>4024</v>
      </c>
      <c r="K2609" t="s">
        <v>4023</v>
      </c>
      <c r="L2609" t="s">
        <v>4022</v>
      </c>
      <c r="M2609" t="s">
        <v>4021</v>
      </c>
      <c r="N2609">
        <v>44</v>
      </c>
      <c r="O2609" t="s">
        <v>4020</v>
      </c>
      <c r="P2609" t="s">
        <v>4019</v>
      </c>
      <c r="Q2609" t="s">
        <v>4018</v>
      </c>
      <c r="R2609" s="7">
        <v>41091</v>
      </c>
      <c r="S2609" s="8">
        <f t="shared" si="320"/>
        <v>2012</v>
      </c>
      <c r="T2609" s="8">
        <v>2012</v>
      </c>
      <c r="U2609" s="8">
        <f t="shared" si="321"/>
        <v>10</v>
      </c>
      <c r="V2609" s="7">
        <v>41091</v>
      </c>
      <c r="W2609" t="s">
        <v>3691</v>
      </c>
      <c r="X2609" s="2">
        <v>1.3280000000000001</v>
      </c>
      <c r="Y2609" s="6">
        <f t="shared" si="322"/>
        <v>3.5450201542937994E-2</v>
      </c>
      <c r="AA2609">
        <v>7413335</v>
      </c>
      <c r="AB2609">
        <v>29251</v>
      </c>
      <c r="AC2609">
        <v>13616587</v>
      </c>
      <c r="AD2609" t="s">
        <v>2</v>
      </c>
      <c r="AE2609">
        <v>54</v>
      </c>
      <c r="AF2609">
        <v>7</v>
      </c>
      <c r="AG2609">
        <v>74009</v>
      </c>
      <c r="AI2609" t="s">
        <v>4017</v>
      </c>
      <c r="AK2609" t="s">
        <v>4016</v>
      </c>
      <c r="AL2609">
        <v>22</v>
      </c>
      <c r="AM2609" s="5">
        <f t="shared" si="323"/>
        <v>2.2000000000000002</v>
      </c>
      <c r="AN2609" s="4">
        <f t="shared" si="324"/>
        <v>3.3320711851571377E-3</v>
      </c>
      <c r="AO2609" s="3"/>
      <c r="AP2609">
        <v>0</v>
      </c>
      <c r="AR2609" t="s">
        <v>1</v>
      </c>
      <c r="AT2609" s="2">
        <v>2.4580000000000002</v>
      </c>
      <c r="AU2609" s="1">
        <f t="shared" si="325"/>
        <v>2.581476243560374</v>
      </c>
      <c r="AV2609" s="1">
        <f t="shared" si="326"/>
        <v>1.9391136364047565</v>
      </c>
      <c r="AW2609" s="1">
        <f t="shared" si="327"/>
        <v>1.2967510292491393</v>
      </c>
    </row>
    <row r="2610" spans="1:49" x14ac:dyDescent="0.2">
      <c r="A2610">
        <v>2608</v>
      </c>
      <c r="B2610" t="s">
        <v>4015</v>
      </c>
      <c r="C2610" t="s">
        <v>4014</v>
      </c>
      <c r="F2610" t="s">
        <v>4013</v>
      </c>
      <c r="G2610" t="s">
        <v>6</v>
      </c>
      <c r="H2610" t="s">
        <v>5</v>
      </c>
      <c r="I2610" t="s">
        <v>4012</v>
      </c>
      <c r="J2610" t="s">
        <v>4011</v>
      </c>
      <c r="K2610" t="s">
        <v>4010</v>
      </c>
      <c r="L2610" t="s">
        <v>4009</v>
      </c>
      <c r="M2610" t="s">
        <v>4008</v>
      </c>
      <c r="N2610">
        <v>34</v>
      </c>
      <c r="O2610" t="s">
        <v>4007</v>
      </c>
      <c r="P2610" t="s">
        <v>4006</v>
      </c>
      <c r="Q2610" t="s">
        <v>4005</v>
      </c>
      <c r="R2610" s="7">
        <v>41091</v>
      </c>
      <c r="S2610" s="8">
        <f t="shared" si="320"/>
        <v>2012</v>
      </c>
      <c r="T2610" s="8">
        <v>2012</v>
      </c>
      <c r="U2610" s="8">
        <f t="shared" si="321"/>
        <v>10</v>
      </c>
      <c r="V2610" s="7">
        <v>41091</v>
      </c>
      <c r="W2610" t="s">
        <v>3691</v>
      </c>
      <c r="X2610" s="2">
        <v>1.3280000000000001</v>
      </c>
      <c r="Y2610" s="6">
        <f t="shared" si="322"/>
        <v>3.5450201542937994E-2</v>
      </c>
      <c r="AA2610">
        <v>7413335</v>
      </c>
      <c r="AB2610">
        <v>29251</v>
      </c>
      <c r="AC2610">
        <v>13616587</v>
      </c>
      <c r="AD2610" t="s">
        <v>2</v>
      </c>
      <c r="AE2610">
        <v>54</v>
      </c>
      <c r="AF2610">
        <v>7</v>
      </c>
      <c r="AG2610">
        <v>74014</v>
      </c>
      <c r="AI2610" t="s">
        <v>4004</v>
      </c>
      <c r="AK2610" t="s">
        <v>4003</v>
      </c>
      <c r="AL2610">
        <v>18</v>
      </c>
      <c r="AM2610" s="5">
        <f t="shared" si="323"/>
        <v>1.8</v>
      </c>
      <c r="AN2610" s="4">
        <f t="shared" si="324"/>
        <v>2.7262400605831123E-3</v>
      </c>
      <c r="AO2610" s="3"/>
      <c r="AP2610">
        <v>0</v>
      </c>
      <c r="AR2610" t="s">
        <v>1</v>
      </c>
      <c r="AT2610" s="2">
        <v>2.4580000000000002</v>
      </c>
      <c r="AU2610" s="1">
        <f t="shared" si="325"/>
        <v>2.563301309823153</v>
      </c>
      <c r="AV2610" s="1">
        <f t="shared" si="326"/>
        <v>1.9088220801760554</v>
      </c>
      <c r="AW2610" s="1">
        <f t="shared" si="327"/>
        <v>1.2543428505289576</v>
      </c>
    </row>
    <row r="2611" spans="1:49" x14ac:dyDescent="0.2">
      <c r="A2611">
        <v>2609</v>
      </c>
      <c r="B2611" t="s">
        <v>4002</v>
      </c>
      <c r="C2611" t="s">
        <v>4001</v>
      </c>
      <c r="F2611" t="s">
        <v>4000</v>
      </c>
      <c r="G2611" t="s">
        <v>6</v>
      </c>
      <c r="H2611" t="s">
        <v>5</v>
      </c>
      <c r="I2611" t="s">
        <v>3999</v>
      </c>
      <c r="J2611" t="s">
        <v>3998</v>
      </c>
      <c r="K2611" t="s">
        <v>3997</v>
      </c>
      <c r="L2611" t="s">
        <v>3996</v>
      </c>
      <c r="M2611" t="s">
        <v>3995</v>
      </c>
      <c r="N2611">
        <v>13</v>
      </c>
      <c r="O2611" t="s">
        <v>3994</v>
      </c>
      <c r="P2611" t="s">
        <v>3993</v>
      </c>
      <c r="Q2611" t="s">
        <v>3992</v>
      </c>
      <c r="R2611" s="7">
        <v>41091</v>
      </c>
      <c r="S2611" s="8">
        <f t="shared" si="320"/>
        <v>2012</v>
      </c>
      <c r="T2611" s="8">
        <v>2012</v>
      </c>
      <c r="U2611" s="8">
        <f t="shared" si="321"/>
        <v>10</v>
      </c>
      <c r="V2611" s="7">
        <v>41091</v>
      </c>
      <c r="W2611" t="s">
        <v>3691</v>
      </c>
      <c r="X2611" s="2">
        <v>1.3280000000000001</v>
      </c>
      <c r="Y2611" s="6">
        <f t="shared" si="322"/>
        <v>3.5450201542937994E-2</v>
      </c>
      <c r="AA2611">
        <v>7413335</v>
      </c>
      <c r="AB2611">
        <v>29251</v>
      </c>
      <c r="AC2611">
        <v>13616587</v>
      </c>
      <c r="AD2611" t="s">
        <v>2</v>
      </c>
      <c r="AE2611">
        <v>54</v>
      </c>
      <c r="AF2611">
        <v>7</v>
      </c>
      <c r="AG2611">
        <v>74005</v>
      </c>
      <c r="AI2611" t="s">
        <v>3991</v>
      </c>
      <c r="AK2611" t="s">
        <v>3990</v>
      </c>
      <c r="AL2611">
        <v>9</v>
      </c>
      <c r="AM2611" s="5">
        <f t="shared" si="323"/>
        <v>0.9</v>
      </c>
      <c r="AN2611" s="4">
        <f t="shared" si="324"/>
        <v>1.3631200302915562E-3</v>
      </c>
      <c r="AO2611" s="3"/>
      <c r="AP2611">
        <v>0</v>
      </c>
      <c r="AR2611" t="s">
        <v>1</v>
      </c>
      <c r="AT2611" s="2">
        <v>2.4580000000000002</v>
      </c>
      <c r="AU2611" s="1">
        <f t="shared" si="325"/>
        <v>2.5224077089144061</v>
      </c>
      <c r="AV2611" s="1">
        <f t="shared" si="326"/>
        <v>1.8406660786614775</v>
      </c>
      <c r="AW2611" s="1">
        <f t="shared" si="327"/>
        <v>1.1589244484085488</v>
      </c>
    </row>
    <row r="2612" spans="1:49" x14ac:dyDescent="0.2">
      <c r="A2612">
        <v>2610</v>
      </c>
      <c r="B2612" t="s">
        <v>3989</v>
      </c>
      <c r="C2612" t="s">
        <v>3988</v>
      </c>
      <c r="F2612" t="s">
        <v>3987</v>
      </c>
      <c r="G2612" t="s">
        <v>6</v>
      </c>
      <c r="H2612" t="s">
        <v>5</v>
      </c>
      <c r="I2612" t="s">
        <v>3986</v>
      </c>
      <c r="J2612" t="s">
        <v>3985</v>
      </c>
      <c r="K2612" t="s">
        <v>3984</v>
      </c>
      <c r="L2612" t="s">
        <v>3983</v>
      </c>
      <c r="M2612" t="s">
        <v>3982</v>
      </c>
      <c r="N2612">
        <v>14</v>
      </c>
      <c r="O2612" t="s">
        <v>3981</v>
      </c>
      <c r="P2612" t="s">
        <v>3980</v>
      </c>
      <c r="Q2612" t="s">
        <v>3979</v>
      </c>
      <c r="R2612" s="7">
        <v>41091</v>
      </c>
      <c r="S2612" s="8">
        <f t="shared" si="320"/>
        <v>2012</v>
      </c>
      <c r="T2612" s="8">
        <v>2012</v>
      </c>
      <c r="U2612" s="8">
        <f t="shared" si="321"/>
        <v>10</v>
      </c>
      <c r="V2612" s="7">
        <v>41091</v>
      </c>
      <c r="W2612" t="s">
        <v>3691</v>
      </c>
      <c r="X2612" s="2">
        <v>1.3280000000000001</v>
      </c>
      <c r="Y2612" s="6">
        <f t="shared" si="322"/>
        <v>3.5450201542937994E-2</v>
      </c>
      <c r="AA2612">
        <v>7413335</v>
      </c>
      <c r="AB2612">
        <v>29251</v>
      </c>
      <c r="AC2612">
        <v>13616587</v>
      </c>
      <c r="AD2612" t="s">
        <v>2</v>
      </c>
      <c r="AE2612">
        <v>54</v>
      </c>
      <c r="AF2612">
        <v>7</v>
      </c>
      <c r="AG2612">
        <v>74013</v>
      </c>
      <c r="AI2612" t="s">
        <v>3978</v>
      </c>
      <c r="AK2612" t="s">
        <v>3977</v>
      </c>
      <c r="AL2612">
        <v>27</v>
      </c>
      <c r="AM2612" s="5">
        <f t="shared" si="323"/>
        <v>2.7</v>
      </c>
      <c r="AN2612" s="4">
        <f t="shared" si="324"/>
        <v>4.0893600908746691E-3</v>
      </c>
      <c r="AO2612" s="3"/>
      <c r="AP2612">
        <v>0</v>
      </c>
      <c r="AR2612" t="s">
        <v>1</v>
      </c>
      <c r="AT2612" s="2">
        <v>2.4580000000000002</v>
      </c>
      <c r="AU2612" s="1">
        <f t="shared" si="325"/>
        <v>2.6041949107318993</v>
      </c>
      <c r="AV2612" s="1">
        <f t="shared" si="326"/>
        <v>1.976978081690633</v>
      </c>
      <c r="AW2612" s="1">
        <f t="shared" si="327"/>
        <v>1.3497612526493667</v>
      </c>
    </row>
    <row r="2613" spans="1:49" x14ac:dyDescent="0.2">
      <c r="A2613">
        <v>2611</v>
      </c>
      <c r="B2613" t="s">
        <v>3976</v>
      </c>
      <c r="C2613" t="s">
        <v>3975</v>
      </c>
      <c r="F2613" t="s">
        <v>3974</v>
      </c>
      <c r="G2613" t="s">
        <v>6</v>
      </c>
      <c r="H2613" t="s">
        <v>5</v>
      </c>
      <c r="I2613" t="s">
        <v>3973</v>
      </c>
      <c r="J2613" t="s">
        <v>3972</v>
      </c>
      <c r="K2613" t="s">
        <v>3971</v>
      </c>
      <c r="L2613" t="s">
        <v>3970</v>
      </c>
      <c r="M2613" t="s">
        <v>3969</v>
      </c>
      <c r="N2613">
        <v>14</v>
      </c>
      <c r="O2613" t="s">
        <v>3968</v>
      </c>
      <c r="P2613" t="s">
        <v>3967</v>
      </c>
      <c r="Q2613" t="s">
        <v>3966</v>
      </c>
      <c r="R2613" s="7">
        <v>41091</v>
      </c>
      <c r="S2613" s="8">
        <f t="shared" si="320"/>
        <v>2012</v>
      </c>
      <c r="T2613" s="8">
        <v>2012</v>
      </c>
      <c r="U2613" s="8">
        <f t="shared" si="321"/>
        <v>10</v>
      </c>
      <c r="V2613" s="7">
        <v>41091</v>
      </c>
      <c r="W2613" t="s">
        <v>3691</v>
      </c>
      <c r="X2613" s="2">
        <v>1.3280000000000001</v>
      </c>
      <c r="Y2613" s="6">
        <f t="shared" si="322"/>
        <v>3.5450201542937994E-2</v>
      </c>
      <c r="AA2613">
        <v>7413335</v>
      </c>
      <c r="AB2613">
        <v>29251</v>
      </c>
      <c r="AC2613">
        <v>13616587</v>
      </c>
      <c r="AD2613" t="s">
        <v>2</v>
      </c>
      <c r="AE2613">
        <v>54</v>
      </c>
      <c r="AF2613">
        <v>7</v>
      </c>
      <c r="AG2613">
        <v>74004</v>
      </c>
      <c r="AI2613" t="s">
        <v>3965</v>
      </c>
      <c r="AK2613" t="s">
        <v>3964</v>
      </c>
      <c r="AL2613">
        <v>15</v>
      </c>
      <c r="AM2613" s="5">
        <f t="shared" si="323"/>
        <v>1.5</v>
      </c>
      <c r="AN2613" s="4">
        <f t="shared" si="324"/>
        <v>2.2718667171525938E-3</v>
      </c>
      <c r="AO2613" s="3"/>
      <c r="AP2613">
        <v>0</v>
      </c>
      <c r="AR2613" t="s">
        <v>1</v>
      </c>
      <c r="AT2613" s="2">
        <v>2.4580000000000002</v>
      </c>
      <c r="AU2613" s="1">
        <f t="shared" si="325"/>
        <v>2.5496701095202372</v>
      </c>
      <c r="AV2613" s="1">
        <f t="shared" si="326"/>
        <v>1.8861034130045293</v>
      </c>
      <c r="AW2613" s="1">
        <f t="shared" si="327"/>
        <v>1.2225367164888212</v>
      </c>
    </row>
    <row r="2614" spans="1:49" x14ac:dyDescent="0.2">
      <c r="A2614">
        <v>2612</v>
      </c>
      <c r="B2614" t="s">
        <v>3963</v>
      </c>
      <c r="C2614" t="s">
        <v>3962</v>
      </c>
      <c r="F2614" t="s">
        <v>3961</v>
      </c>
      <c r="G2614" t="s">
        <v>6</v>
      </c>
      <c r="H2614" t="s">
        <v>5</v>
      </c>
      <c r="I2614" t="s">
        <v>3960</v>
      </c>
      <c r="J2614" t="s">
        <v>3959</v>
      </c>
      <c r="K2614" t="s">
        <v>3958</v>
      </c>
      <c r="L2614" t="s">
        <v>3957</v>
      </c>
      <c r="M2614" t="s">
        <v>3956</v>
      </c>
      <c r="N2614">
        <v>23</v>
      </c>
      <c r="O2614" t="s">
        <v>3955</v>
      </c>
      <c r="P2614" t="s">
        <v>3954</v>
      </c>
      <c r="Q2614" t="s">
        <v>3953</v>
      </c>
      <c r="R2614" s="7">
        <v>41091</v>
      </c>
      <c r="S2614" s="8">
        <f t="shared" si="320"/>
        <v>2012</v>
      </c>
      <c r="T2614" s="8">
        <v>2012</v>
      </c>
      <c r="U2614" s="8">
        <f t="shared" si="321"/>
        <v>10</v>
      </c>
      <c r="V2614" s="7">
        <v>41091</v>
      </c>
      <c r="W2614" t="s">
        <v>3691</v>
      </c>
      <c r="X2614" s="2">
        <v>1.3280000000000001</v>
      </c>
      <c r="Y2614" s="6">
        <f t="shared" si="322"/>
        <v>3.5450201542937994E-2</v>
      </c>
      <c r="AA2614">
        <v>7413335</v>
      </c>
      <c r="AB2614">
        <v>29251</v>
      </c>
      <c r="AC2614">
        <v>13616587</v>
      </c>
      <c r="AD2614" t="s">
        <v>2</v>
      </c>
      <c r="AE2614">
        <v>54</v>
      </c>
      <c r="AF2614">
        <v>7</v>
      </c>
      <c r="AG2614">
        <v>74011</v>
      </c>
      <c r="AI2614" t="s">
        <v>3952</v>
      </c>
      <c r="AK2614" t="s">
        <v>3951</v>
      </c>
      <c r="AL2614">
        <v>20</v>
      </c>
      <c r="AM2614" s="5">
        <f t="shared" si="323"/>
        <v>2</v>
      </c>
      <c r="AN2614" s="4">
        <f t="shared" si="324"/>
        <v>3.0291556228701248E-3</v>
      </c>
      <c r="AO2614" s="3"/>
      <c r="AP2614">
        <v>0</v>
      </c>
      <c r="AR2614" t="s">
        <v>1</v>
      </c>
      <c r="AT2614" s="2">
        <v>2.4580000000000002</v>
      </c>
      <c r="AU2614" s="1">
        <f t="shared" si="325"/>
        <v>2.5723887766917635</v>
      </c>
      <c r="AV2614" s="1">
        <f t="shared" si="326"/>
        <v>1.9239678582904058</v>
      </c>
      <c r="AW2614" s="1">
        <f t="shared" si="327"/>
        <v>1.2755469398890484</v>
      </c>
    </row>
    <row r="2615" spans="1:49" x14ac:dyDescent="0.2">
      <c r="A2615">
        <v>2613</v>
      </c>
      <c r="B2615" t="s">
        <v>3950</v>
      </c>
      <c r="C2615" t="s">
        <v>3949</v>
      </c>
      <c r="F2615" t="s">
        <v>3948</v>
      </c>
      <c r="G2615" t="s">
        <v>6</v>
      </c>
      <c r="H2615" t="s">
        <v>5</v>
      </c>
      <c r="I2615" t="s">
        <v>3947</v>
      </c>
      <c r="J2615" t="s">
        <v>3946</v>
      </c>
      <c r="K2615" t="s">
        <v>3945</v>
      </c>
      <c r="L2615" t="s">
        <v>3944</v>
      </c>
      <c r="M2615" t="s">
        <v>3943</v>
      </c>
      <c r="N2615">
        <v>2</v>
      </c>
      <c r="O2615" t="s">
        <v>3942</v>
      </c>
      <c r="P2615" t="s">
        <v>3941</v>
      </c>
      <c r="Q2615" t="s">
        <v>3940</v>
      </c>
      <c r="R2615" s="7">
        <v>41091</v>
      </c>
      <c r="S2615" s="8">
        <f t="shared" si="320"/>
        <v>2012</v>
      </c>
      <c r="T2615" s="8">
        <v>2012</v>
      </c>
      <c r="U2615" s="8">
        <f t="shared" si="321"/>
        <v>10</v>
      </c>
      <c r="V2615" s="7">
        <v>41091</v>
      </c>
      <c r="W2615" t="s">
        <v>1665</v>
      </c>
      <c r="X2615" s="2">
        <v>0.34399999999999997</v>
      </c>
      <c r="Y2615" s="6">
        <f t="shared" si="322"/>
        <v>9.1828835322068283E-3</v>
      </c>
      <c r="AA2615">
        <v>10745351</v>
      </c>
      <c r="AB2615">
        <v>17964</v>
      </c>
      <c r="AC2615">
        <v>10991131</v>
      </c>
      <c r="AD2615" t="s">
        <v>2</v>
      </c>
      <c r="AE2615">
        <v>25</v>
      </c>
      <c r="AF2615">
        <v>7</v>
      </c>
      <c r="AH2615" t="s">
        <v>3939</v>
      </c>
      <c r="AI2615" t="s">
        <v>3938</v>
      </c>
      <c r="AJ2615" t="s">
        <v>3937</v>
      </c>
      <c r="AK2615" t="s">
        <v>3936</v>
      </c>
      <c r="AL2615">
        <v>7</v>
      </c>
      <c r="AM2615" s="5">
        <f t="shared" si="323"/>
        <v>0.7</v>
      </c>
      <c r="AN2615" s="4">
        <f t="shared" si="324"/>
        <v>1.0602044680045437E-3</v>
      </c>
      <c r="AO2615" s="3"/>
      <c r="AP2615">
        <v>0</v>
      </c>
      <c r="AR2615" t="s">
        <v>1</v>
      </c>
      <c r="AT2615" s="2" t="s">
        <v>0</v>
      </c>
      <c r="AU2615" s="1">
        <f t="shared" si="325"/>
        <v>0.67460798129461419</v>
      </c>
      <c r="AV2615" s="1">
        <f t="shared" si="326"/>
        <v>0.51215440001056856</v>
      </c>
      <c r="AW2615" s="1">
        <f t="shared" si="327"/>
        <v>0.34970081872652287</v>
      </c>
    </row>
    <row r="2616" spans="1:49" x14ac:dyDescent="0.2">
      <c r="A2616">
        <v>2614</v>
      </c>
      <c r="B2616" t="s">
        <v>3935</v>
      </c>
      <c r="C2616" t="s">
        <v>3934</v>
      </c>
      <c r="F2616" t="s">
        <v>3933</v>
      </c>
      <c r="G2616" t="s">
        <v>6</v>
      </c>
      <c r="H2616" t="s">
        <v>5</v>
      </c>
      <c r="I2616" t="s">
        <v>3932</v>
      </c>
      <c r="J2616" t="s">
        <v>3931</v>
      </c>
      <c r="K2616" t="s">
        <v>3930</v>
      </c>
      <c r="L2616" t="s">
        <v>3929</v>
      </c>
      <c r="M2616" t="s">
        <v>3928</v>
      </c>
      <c r="N2616">
        <v>4</v>
      </c>
      <c r="O2616" t="s">
        <v>3927</v>
      </c>
      <c r="P2616" t="s">
        <v>3926</v>
      </c>
      <c r="Q2616" t="s">
        <v>3925</v>
      </c>
      <c r="R2616" s="7">
        <v>41091</v>
      </c>
      <c r="S2616" s="8">
        <f t="shared" si="320"/>
        <v>2012</v>
      </c>
      <c r="T2616" s="8">
        <v>2012</v>
      </c>
      <c r="U2616" s="8">
        <f t="shared" si="321"/>
        <v>10</v>
      </c>
      <c r="V2616" s="7">
        <v>41091</v>
      </c>
      <c r="W2616" t="s">
        <v>3924</v>
      </c>
      <c r="X2616" s="2">
        <v>1.1479999999999999</v>
      </c>
      <c r="Y2616" s="6">
        <f t="shared" si="322"/>
        <v>3.0645204345853019E-2</v>
      </c>
      <c r="AA2616">
        <v>244082</v>
      </c>
      <c r="AB2616">
        <v>22631</v>
      </c>
      <c r="AC2616">
        <v>10963642</v>
      </c>
      <c r="AD2616" t="s">
        <v>2</v>
      </c>
      <c r="AE2616">
        <v>165</v>
      </c>
      <c r="AF2616">
        <v>3</v>
      </c>
      <c r="AH2616" t="s">
        <v>3923</v>
      </c>
      <c r="AI2616" t="s">
        <v>3922</v>
      </c>
      <c r="AJ2616" t="s">
        <v>3921</v>
      </c>
      <c r="AK2616" t="s">
        <v>3920</v>
      </c>
      <c r="AL2616">
        <v>12</v>
      </c>
      <c r="AM2616" s="5">
        <f t="shared" si="323"/>
        <v>1.2</v>
      </c>
      <c r="AN2616" s="4">
        <f t="shared" si="324"/>
        <v>1.8174933737220749E-3</v>
      </c>
      <c r="AO2616" s="3"/>
      <c r="AP2616">
        <v>0</v>
      </c>
      <c r="AR2616" t="s">
        <v>1</v>
      </c>
      <c r="AT2616" s="2" t="s">
        <v>0</v>
      </c>
      <c r="AU2616" s="1">
        <f t="shared" si="325"/>
        <v>2.1996891054213736</v>
      </c>
      <c r="AV2616" s="1">
        <f t="shared" si="326"/>
        <v>1.6231348859787547</v>
      </c>
      <c r="AW2616" s="1">
        <f t="shared" si="327"/>
        <v>1.0465806665361357</v>
      </c>
    </row>
    <row r="2617" spans="1:49" x14ac:dyDescent="0.2">
      <c r="A2617">
        <v>2615</v>
      </c>
      <c r="B2617" t="s">
        <v>3919</v>
      </c>
      <c r="C2617" t="s">
        <v>3918</v>
      </c>
      <c r="F2617" t="s">
        <v>3917</v>
      </c>
      <c r="G2617" t="s">
        <v>6</v>
      </c>
      <c r="H2617" t="s">
        <v>5</v>
      </c>
      <c r="I2617" t="s">
        <v>3916</v>
      </c>
      <c r="J2617" t="s">
        <v>3915</v>
      </c>
      <c r="K2617" t="s">
        <v>3914</v>
      </c>
      <c r="L2617" t="s">
        <v>3913</v>
      </c>
      <c r="M2617" t="s">
        <v>2551</v>
      </c>
      <c r="N2617">
        <v>7</v>
      </c>
      <c r="O2617" t="s">
        <v>3912</v>
      </c>
      <c r="P2617" t="s">
        <v>3911</v>
      </c>
      <c r="Q2617" t="s">
        <v>3910</v>
      </c>
      <c r="R2617" s="7">
        <v>41091</v>
      </c>
      <c r="S2617" s="8">
        <f t="shared" si="320"/>
        <v>2012</v>
      </c>
      <c r="T2617" s="8">
        <v>2012</v>
      </c>
      <c r="U2617" s="8">
        <f t="shared" si="321"/>
        <v>10</v>
      </c>
      <c r="V2617" s="7">
        <v>41091</v>
      </c>
      <c r="W2617" t="s">
        <v>2813</v>
      </c>
      <c r="X2617" s="2">
        <v>1.0329999999999999</v>
      </c>
      <c r="Y2617" s="6">
        <f t="shared" si="322"/>
        <v>2.7575345025493178E-2</v>
      </c>
      <c r="AA2617">
        <v>9532048</v>
      </c>
      <c r="AB2617">
        <v>12278</v>
      </c>
      <c r="AC2617">
        <v>13616668</v>
      </c>
      <c r="AD2617" t="s">
        <v>2</v>
      </c>
      <c r="AE2617">
        <v>25</v>
      </c>
      <c r="AF2617">
        <v>7</v>
      </c>
      <c r="AG2617">
        <v>75011</v>
      </c>
      <c r="AI2617" t="s">
        <v>3909</v>
      </c>
      <c r="AK2617" t="s">
        <v>3908</v>
      </c>
      <c r="AL2617">
        <v>1</v>
      </c>
      <c r="AM2617" s="5">
        <f t="shared" si="323"/>
        <v>0.1</v>
      </c>
      <c r="AN2617" s="4">
        <f t="shared" si="324"/>
        <v>1.5145778114350627E-4</v>
      </c>
      <c r="AO2617" s="3"/>
      <c r="AP2617">
        <v>0</v>
      </c>
      <c r="AR2617" t="s">
        <v>1</v>
      </c>
      <c r="AT2617" s="2" t="s">
        <v>0</v>
      </c>
      <c r="AU2617" s="1">
        <f t="shared" si="325"/>
        <v>1.9348178852188276</v>
      </c>
      <c r="AV2617" s="1">
        <f t="shared" si="326"/>
        <v>1.3863401403318341</v>
      </c>
      <c r="AW2617" s="1">
        <f t="shared" si="327"/>
        <v>0.83786239544484076</v>
      </c>
    </row>
    <row r="2618" spans="1:49" x14ac:dyDescent="0.2">
      <c r="A2618">
        <v>2616</v>
      </c>
      <c r="B2618" t="s">
        <v>3907</v>
      </c>
      <c r="C2618" t="s">
        <v>3906</v>
      </c>
      <c r="F2618" t="s">
        <v>3905</v>
      </c>
      <c r="G2618" t="s">
        <v>6</v>
      </c>
      <c r="H2618" t="s">
        <v>5</v>
      </c>
      <c r="I2618" t="s">
        <v>3904</v>
      </c>
      <c r="J2618" t="s">
        <v>3903</v>
      </c>
      <c r="K2618" t="s">
        <v>3902</v>
      </c>
      <c r="L2618" t="s">
        <v>3901</v>
      </c>
      <c r="M2618" t="s">
        <v>1117</v>
      </c>
      <c r="N2618">
        <v>9</v>
      </c>
      <c r="O2618" t="s">
        <v>3900</v>
      </c>
      <c r="P2618" t="s">
        <v>3899</v>
      </c>
      <c r="Q2618" t="s">
        <v>3898</v>
      </c>
      <c r="R2618" s="7">
        <v>41091</v>
      </c>
      <c r="S2618" s="8">
        <f t="shared" si="320"/>
        <v>2012</v>
      </c>
      <c r="T2618" s="8">
        <v>2012</v>
      </c>
      <c r="U2618" s="8">
        <f t="shared" si="321"/>
        <v>10</v>
      </c>
      <c r="V2618" s="7">
        <v>41091</v>
      </c>
      <c r="W2618" t="s">
        <v>610</v>
      </c>
      <c r="X2618" s="2">
        <v>0.41499999999999998</v>
      </c>
      <c r="Y2618" s="6">
        <f t="shared" si="322"/>
        <v>1.1078187982168121E-2</v>
      </c>
      <c r="AA2618">
        <v>318949</v>
      </c>
      <c r="AB2618">
        <v>29122</v>
      </c>
      <c r="AC2618">
        <v>14024896</v>
      </c>
      <c r="AD2618" t="s">
        <v>2</v>
      </c>
      <c r="AE2618">
        <v>86</v>
      </c>
      <c r="AF2618">
        <v>1</v>
      </c>
      <c r="AG2618">
        <v>15601</v>
      </c>
      <c r="AI2618" t="s">
        <v>3897</v>
      </c>
      <c r="AK2618" t="s">
        <v>3896</v>
      </c>
      <c r="AL2618">
        <v>6</v>
      </c>
      <c r="AM2618" s="5">
        <f t="shared" si="323"/>
        <v>0.6</v>
      </c>
      <c r="AN2618" s="4">
        <f t="shared" si="324"/>
        <v>9.0874668686103744E-4</v>
      </c>
      <c r="AO2618" s="3"/>
      <c r="AP2618">
        <v>0</v>
      </c>
      <c r="AQ2618" t="s">
        <v>3895</v>
      </c>
      <c r="AR2618" t="s">
        <v>3894</v>
      </c>
      <c r="AS2618" t="s">
        <v>3893</v>
      </c>
      <c r="AT2618" s="2">
        <v>2.4870000000000001</v>
      </c>
      <c r="AU2618" s="1">
        <f t="shared" si="325"/>
        <v>0.80273555935759955</v>
      </c>
      <c r="AV2618" s="1">
        <f t="shared" si="326"/>
        <v>0.59934673345145795</v>
      </c>
      <c r="AW2618" s="1">
        <f t="shared" si="327"/>
        <v>0.39595790754531623</v>
      </c>
    </row>
    <row r="2619" spans="1:49" x14ac:dyDescent="0.2">
      <c r="A2619">
        <v>2617</v>
      </c>
      <c r="B2619" t="s">
        <v>3892</v>
      </c>
      <c r="C2619" t="s">
        <v>3891</v>
      </c>
      <c r="F2619" t="s">
        <v>3890</v>
      </c>
      <c r="G2619" t="s">
        <v>6</v>
      </c>
      <c r="H2619" t="s">
        <v>5</v>
      </c>
      <c r="I2619" t="s">
        <v>3889</v>
      </c>
      <c r="J2619" t="s">
        <v>3888</v>
      </c>
      <c r="K2619" t="s">
        <v>3887</v>
      </c>
      <c r="L2619" t="s">
        <v>3886</v>
      </c>
      <c r="M2619" t="s">
        <v>1713</v>
      </c>
      <c r="N2619">
        <v>4</v>
      </c>
      <c r="O2619" t="s">
        <v>3885</v>
      </c>
      <c r="P2619" t="s">
        <v>3884</v>
      </c>
      <c r="Q2619" t="s">
        <v>3883</v>
      </c>
      <c r="R2619" s="7">
        <v>41091</v>
      </c>
      <c r="S2619" s="8">
        <f t="shared" si="320"/>
        <v>2012</v>
      </c>
      <c r="T2619" s="8">
        <v>2012</v>
      </c>
      <c r="U2619" s="8">
        <f t="shared" si="321"/>
        <v>10</v>
      </c>
      <c r="V2619" s="7">
        <v>41091</v>
      </c>
      <c r="W2619" t="s">
        <v>3844</v>
      </c>
      <c r="X2619" s="2">
        <v>3.6389999999999998</v>
      </c>
      <c r="Y2619" s="6">
        <f t="shared" si="322"/>
        <v>9.7141026667734443E-2</v>
      </c>
      <c r="AA2619">
        <v>20418205</v>
      </c>
      <c r="AB2619">
        <v>19900192103</v>
      </c>
      <c r="AC2619">
        <v>20418213</v>
      </c>
      <c r="AD2619" t="s">
        <v>2</v>
      </c>
      <c r="AE2619">
        <v>753</v>
      </c>
      <c r="AF2619">
        <v>1</v>
      </c>
      <c r="AG2619" t="s">
        <v>3882</v>
      </c>
      <c r="AI2619" t="s">
        <v>3881</v>
      </c>
      <c r="AJ2619" t="s">
        <v>3880</v>
      </c>
      <c r="AK2619" t="s">
        <v>3879</v>
      </c>
      <c r="AL2619">
        <v>22</v>
      </c>
      <c r="AM2619" s="5">
        <f t="shared" si="323"/>
        <v>2.2000000000000002</v>
      </c>
      <c r="AN2619" s="4">
        <f t="shared" si="324"/>
        <v>3.3320711851571377E-3</v>
      </c>
      <c r="AO2619" s="3"/>
      <c r="AP2619">
        <v>0</v>
      </c>
      <c r="AR2619" t="s">
        <v>1</v>
      </c>
      <c r="AT2619" s="2">
        <v>7.4130000000000003</v>
      </c>
      <c r="AU2619" s="1">
        <f t="shared" si="325"/>
        <v>6.8998340022961253</v>
      </c>
      <c r="AV2619" s="1">
        <f t="shared" si="326"/>
        <v>5.0236548926445783</v>
      </c>
      <c r="AW2619" s="1">
        <f t="shared" si="327"/>
        <v>3.1474757829930331</v>
      </c>
    </row>
    <row r="2620" spans="1:49" x14ac:dyDescent="0.2">
      <c r="A2620">
        <v>2618</v>
      </c>
      <c r="B2620" t="s">
        <v>3878</v>
      </c>
      <c r="C2620" t="s">
        <v>3877</v>
      </c>
      <c r="F2620" t="s">
        <v>3876</v>
      </c>
      <c r="G2620" t="s">
        <v>6</v>
      </c>
      <c r="H2620" t="s">
        <v>5</v>
      </c>
      <c r="I2620" t="s">
        <v>3875</v>
      </c>
      <c r="J2620" t="s">
        <v>3874</v>
      </c>
      <c r="K2620" t="s">
        <v>3873</v>
      </c>
      <c r="L2620" t="s">
        <v>3872</v>
      </c>
      <c r="M2620" t="s">
        <v>180</v>
      </c>
      <c r="N2620">
        <v>1</v>
      </c>
      <c r="O2620" t="s">
        <v>3871</v>
      </c>
      <c r="P2620">
        <v>8331490400</v>
      </c>
      <c r="Q2620" t="s">
        <v>3870</v>
      </c>
      <c r="R2620" s="7">
        <v>41091</v>
      </c>
      <c r="S2620" s="8">
        <f t="shared" si="320"/>
        <v>2012</v>
      </c>
      <c r="T2620" s="8">
        <v>2012</v>
      </c>
      <c r="U2620" s="8">
        <f t="shared" si="321"/>
        <v>10</v>
      </c>
      <c r="V2620" s="7">
        <v>41091</v>
      </c>
      <c r="W2620" t="s">
        <v>1998</v>
      </c>
      <c r="X2620" s="2">
        <v>2.0579999999999998</v>
      </c>
      <c r="Y2620" s="6">
        <f t="shared" si="322"/>
        <v>5.4937134620004803E-2</v>
      </c>
      <c r="AA2620">
        <v>358711</v>
      </c>
      <c r="AB2620">
        <v>28218</v>
      </c>
      <c r="AC2620">
        <v>13652966</v>
      </c>
      <c r="AD2620" t="s">
        <v>2</v>
      </c>
      <c r="AE2620">
        <v>423</v>
      </c>
      <c r="AF2620">
        <v>3</v>
      </c>
      <c r="AH2620" t="s">
        <v>3869</v>
      </c>
      <c r="AI2620" t="s">
        <v>3868</v>
      </c>
      <c r="AJ2620" t="s">
        <v>3867</v>
      </c>
      <c r="AK2620" t="s">
        <v>3866</v>
      </c>
      <c r="AL2620">
        <v>127</v>
      </c>
      <c r="AM2620" s="5">
        <f t="shared" si="323"/>
        <v>12.7</v>
      </c>
      <c r="AN2620" s="4">
        <f t="shared" si="324"/>
        <v>1.9235138205225294E-2</v>
      </c>
      <c r="AO2620" s="3"/>
      <c r="AP2620">
        <v>1</v>
      </c>
      <c r="AQ2620" t="s">
        <v>255</v>
      </c>
      <c r="AR2620">
        <v>903631</v>
      </c>
      <c r="AS2620" t="s">
        <v>254</v>
      </c>
      <c r="AT2620" s="2" t="s">
        <v>0</v>
      </c>
      <c r="AU2620" s="1">
        <f t="shared" si="325"/>
        <v>4.4226535695570943</v>
      </c>
      <c r="AV2620" s="1">
        <f t="shared" si="326"/>
        <v>3.7086136412615045</v>
      </c>
      <c r="AW2620" s="1">
        <f t="shared" si="327"/>
        <v>2.9945737129659147</v>
      </c>
    </row>
    <row r="2621" spans="1:49" x14ac:dyDescent="0.2">
      <c r="A2621">
        <v>2619</v>
      </c>
      <c r="B2621" t="s">
        <v>3865</v>
      </c>
      <c r="C2621" t="s">
        <v>3864</v>
      </c>
      <c r="E2621">
        <v>22534774</v>
      </c>
      <c r="F2621" t="s">
        <v>3863</v>
      </c>
      <c r="G2621" t="s">
        <v>6</v>
      </c>
      <c r="H2621" t="s">
        <v>5</v>
      </c>
      <c r="I2621" t="s">
        <v>3862</v>
      </c>
      <c r="J2621">
        <v>60112880</v>
      </c>
      <c r="K2621" t="s">
        <v>3861</v>
      </c>
      <c r="L2621" t="s">
        <v>2366</v>
      </c>
      <c r="M2621" t="s">
        <v>140</v>
      </c>
      <c r="N2621">
        <v>2</v>
      </c>
      <c r="O2621" t="s">
        <v>3860</v>
      </c>
      <c r="P2621" t="s">
        <v>3859</v>
      </c>
      <c r="Q2621" t="s">
        <v>3858</v>
      </c>
      <c r="R2621" s="7">
        <v>41091</v>
      </c>
      <c r="S2621" s="8">
        <f t="shared" si="320"/>
        <v>2012</v>
      </c>
      <c r="T2621" s="8">
        <v>2012</v>
      </c>
      <c r="U2621" s="8">
        <f t="shared" si="321"/>
        <v>10</v>
      </c>
      <c r="V2621" s="7">
        <v>41091</v>
      </c>
      <c r="W2621" t="s">
        <v>1659</v>
      </c>
      <c r="X2621" s="2">
        <v>0.8</v>
      </c>
      <c r="Y2621" s="6">
        <f t="shared" si="322"/>
        <v>2.1355543098155415E-2</v>
      </c>
      <c r="AA2621">
        <v>3407594</v>
      </c>
      <c r="AB2621">
        <v>23456</v>
      </c>
      <c r="AC2621">
        <v>14321351</v>
      </c>
      <c r="AD2621" t="s">
        <v>2</v>
      </c>
      <c r="AE2621">
        <v>198</v>
      </c>
      <c r="AF2621">
        <v>7</v>
      </c>
      <c r="AH2621" t="s">
        <v>3857</v>
      </c>
      <c r="AI2621" t="s">
        <v>3856</v>
      </c>
      <c r="AJ2621" t="s">
        <v>3855</v>
      </c>
      <c r="AK2621" t="s">
        <v>3854</v>
      </c>
      <c r="AL2621">
        <v>5</v>
      </c>
      <c r="AM2621" s="5">
        <f t="shared" si="323"/>
        <v>0.5</v>
      </c>
      <c r="AN2621" s="4">
        <f t="shared" si="324"/>
        <v>7.572889057175312E-4</v>
      </c>
      <c r="AO2621" s="3"/>
      <c r="AP2621">
        <v>0</v>
      </c>
      <c r="AQ2621" t="s">
        <v>593</v>
      </c>
      <c r="AR2621">
        <v>19570070</v>
      </c>
      <c r="AS2621" t="s">
        <v>2367</v>
      </c>
      <c r="AT2621" s="2" t="s">
        <v>0</v>
      </c>
      <c r="AU2621" s="1">
        <f t="shared" si="325"/>
        <v>1.5176066840424047</v>
      </c>
      <c r="AV2621" s="1">
        <f t="shared" si="326"/>
        <v>1.1056416001936473</v>
      </c>
      <c r="AW2621" s="1">
        <f t="shared" si="327"/>
        <v>0.69367651634488958</v>
      </c>
    </row>
    <row r="2622" spans="1:49" x14ac:dyDescent="0.2">
      <c r="A2622">
        <v>2620</v>
      </c>
      <c r="B2622" t="s">
        <v>3853</v>
      </c>
      <c r="C2622" t="s">
        <v>3852</v>
      </c>
      <c r="F2622" t="s">
        <v>3851</v>
      </c>
      <c r="G2622" t="s">
        <v>6</v>
      </c>
      <c r="H2622" t="s">
        <v>5</v>
      </c>
      <c r="I2622" t="s">
        <v>1491</v>
      </c>
      <c r="J2622" t="s">
        <v>3850</v>
      </c>
      <c r="K2622" t="s">
        <v>3849</v>
      </c>
      <c r="L2622" t="s">
        <v>3848</v>
      </c>
      <c r="M2622" t="s">
        <v>199</v>
      </c>
      <c r="N2622">
        <v>5</v>
      </c>
      <c r="O2622" t="s">
        <v>3847</v>
      </c>
      <c r="P2622" t="s">
        <v>3846</v>
      </c>
      <c r="Q2622" t="s">
        <v>3845</v>
      </c>
      <c r="R2622" s="7">
        <v>41091</v>
      </c>
      <c r="S2622" s="8">
        <f t="shared" si="320"/>
        <v>2012</v>
      </c>
      <c r="T2622" s="8">
        <v>2012</v>
      </c>
      <c r="U2622" s="8">
        <f t="shared" si="321"/>
        <v>10</v>
      </c>
      <c r="V2622" s="7">
        <v>41091</v>
      </c>
      <c r="W2622" t="s">
        <v>3844</v>
      </c>
      <c r="X2622" s="2">
        <v>3.6389999999999998</v>
      </c>
      <c r="Y2622" s="6">
        <f t="shared" si="322"/>
        <v>9.7141026667734443E-2</v>
      </c>
      <c r="AA2622">
        <v>20418205</v>
      </c>
      <c r="AB2622">
        <v>19900192103</v>
      </c>
      <c r="AC2622">
        <v>20418213</v>
      </c>
      <c r="AD2622" t="s">
        <v>2</v>
      </c>
      <c r="AE2622">
        <v>753</v>
      </c>
      <c r="AF2622">
        <v>1</v>
      </c>
      <c r="AG2622" t="s">
        <v>3843</v>
      </c>
      <c r="AI2622" t="s">
        <v>3842</v>
      </c>
      <c r="AJ2622" t="s">
        <v>1488</v>
      </c>
      <c r="AK2622" t="s">
        <v>3841</v>
      </c>
      <c r="AL2622">
        <v>5</v>
      </c>
      <c r="AM2622" s="5">
        <f t="shared" si="323"/>
        <v>0.5</v>
      </c>
      <c r="AN2622" s="4">
        <f t="shared" si="324"/>
        <v>7.572889057175312E-4</v>
      </c>
      <c r="AO2622" s="3"/>
      <c r="AP2622">
        <v>0</v>
      </c>
      <c r="AQ2622" t="s">
        <v>28</v>
      </c>
      <c r="AR2622">
        <v>22550022</v>
      </c>
      <c r="AS2622" t="s">
        <v>27</v>
      </c>
      <c r="AT2622" s="2">
        <v>7.4130000000000003</v>
      </c>
      <c r="AU2622" s="1">
        <f t="shared" si="325"/>
        <v>6.8225905339129369</v>
      </c>
      <c r="AV2622" s="1">
        <f t="shared" si="326"/>
        <v>4.8949157786725994</v>
      </c>
      <c r="AW2622" s="1">
        <f t="shared" si="327"/>
        <v>2.9672410234322606</v>
      </c>
    </row>
    <row r="2623" spans="1:49" x14ac:dyDescent="0.2">
      <c r="A2623">
        <v>2621</v>
      </c>
      <c r="B2623" t="s">
        <v>3840</v>
      </c>
      <c r="C2623" t="s">
        <v>3839</v>
      </c>
      <c r="F2623" t="s">
        <v>3838</v>
      </c>
      <c r="G2623" t="s">
        <v>6</v>
      </c>
      <c r="H2623" t="s">
        <v>5</v>
      </c>
      <c r="I2623" t="s">
        <v>3837</v>
      </c>
      <c r="J2623" t="s">
        <v>3836</v>
      </c>
      <c r="K2623" t="s">
        <v>3835</v>
      </c>
      <c r="L2623" t="s">
        <v>3834</v>
      </c>
      <c r="M2623" t="s">
        <v>3833</v>
      </c>
      <c r="N2623">
        <v>3</v>
      </c>
      <c r="O2623" t="s">
        <v>3832</v>
      </c>
      <c r="P2623" t="s">
        <v>3831</v>
      </c>
      <c r="Q2623" t="s">
        <v>3830</v>
      </c>
      <c r="R2623" s="7">
        <v>41091</v>
      </c>
      <c r="S2623" s="8">
        <f t="shared" si="320"/>
        <v>2012</v>
      </c>
      <c r="T2623" s="8">
        <v>2012</v>
      </c>
      <c r="U2623" s="8">
        <f t="shared" si="321"/>
        <v>10</v>
      </c>
      <c r="V2623" s="7">
        <v>41091</v>
      </c>
      <c r="W2623" t="s">
        <v>261</v>
      </c>
      <c r="X2623" s="2">
        <v>1.6379999999999999</v>
      </c>
      <c r="Y2623" s="6">
        <f t="shared" si="322"/>
        <v>4.3725474493473214E-2</v>
      </c>
      <c r="AA2623" t="s">
        <v>260</v>
      </c>
      <c r="AB2623">
        <v>17391</v>
      </c>
      <c r="AD2623" t="s">
        <v>2</v>
      </c>
      <c r="AE2623">
        <v>60</v>
      </c>
      <c r="AF2623">
        <v>7</v>
      </c>
      <c r="AG2623">
        <v>6172252</v>
      </c>
      <c r="AH2623" t="s">
        <v>3829</v>
      </c>
      <c r="AI2623" t="s">
        <v>3828</v>
      </c>
      <c r="AJ2623" t="s">
        <v>3827</v>
      </c>
      <c r="AK2623" t="s">
        <v>3826</v>
      </c>
      <c r="AL2623">
        <v>240</v>
      </c>
      <c r="AM2623" s="5">
        <f t="shared" si="323"/>
        <v>24</v>
      </c>
      <c r="AN2623" s="4">
        <f t="shared" si="324"/>
        <v>3.6349867474441501E-2</v>
      </c>
      <c r="AO2623" s="3"/>
      <c r="AP2623">
        <v>0</v>
      </c>
      <c r="AQ2623" t="s">
        <v>255</v>
      </c>
      <c r="AR2623" t="s">
        <v>3825</v>
      </c>
      <c r="AS2623" t="s">
        <v>254</v>
      </c>
      <c r="AT2623" s="2">
        <v>4.931</v>
      </c>
      <c r="AU2623" s="1">
        <f t="shared" si="325"/>
        <v>4.15127923877637</v>
      </c>
      <c r="AV2623" s="1">
        <f t="shared" si="326"/>
        <v>4.0037670983957359</v>
      </c>
      <c r="AW2623" s="1">
        <f t="shared" si="327"/>
        <v>3.8562549580151013</v>
      </c>
    </row>
    <row r="2624" spans="1:49" x14ac:dyDescent="0.2">
      <c r="A2624">
        <v>2622</v>
      </c>
      <c r="B2624" t="s">
        <v>3824</v>
      </c>
      <c r="C2624" t="s">
        <v>3823</v>
      </c>
      <c r="F2624" t="s">
        <v>3822</v>
      </c>
      <c r="G2624" t="s">
        <v>6</v>
      </c>
      <c r="H2624" t="s">
        <v>5</v>
      </c>
      <c r="I2624" t="s">
        <v>3821</v>
      </c>
      <c r="J2624" t="s">
        <v>3820</v>
      </c>
      <c r="K2624" t="s">
        <v>3819</v>
      </c>
      <c r="L2624" t="s">
        <v>3818</v>
      </c>
      <c r="M2624" t="s">
        <v>3817</v>
      </c>
      <c r="N2624">
        <v>1</v>
      </c>
      <c r="O2624" t="s">
        <v>3816</v>
      </c>
      <c r="P2624">
        <v>7005359574</v>
      </c>
      <c r="Q2624" t="s">
        <v>3815</v>
      </c>
      <c r="R2624" s="7">
        <v>41091</v>
      </c>
      <c r="S2624" s="8">
        <f t="shared" si="320"/>
        <v>2012</v>
      </c>
      <c r="T2624" s="8">
        <v>2012</v>
      </c>
      <c r="U2624" s="8">
        <f t="shared" si="321"/>
        <v>10</v>
      </c>
      <c r="V2624" s="7">
        <v>41091</v>
      </c>
      <c r="W2624" t="s">
        <v>307</v>
      </c>
      <c r="X2624" s="2">
        <v>1.78</v>
      </c>
      <c r="Y2624" s="6">
        <f t="shared" si="322"/>
        <v>4.7516083393395803E-2</v>
      </c>
      <c r="AA2624">
        <v>9497714</v>
      </c>
      <c r="AB2624">
        <v>28439</v>
      </c>
      <c r="AC2624">
        <v>14321394</v>
      </c>
      <c r="AD2624" t="s">
        <v>2</v>
      </c>
      <c r="AE2624">
        <v>86</v>
      </c>
      <c r="AF2624">
        <v>7</v>
      </c>
      <c r="AH2624" t="s">
        <v>3814</v>
      </c>
      <c r="AI2624" t="s">
        <v>3813</v>
      </c>
      <c r="AJ2624" t="s">
        <v>3812</v>
      </c>
      <c r="AK2624" t="s">
        <v>3811</v>
      </c>
      <c r="AL2624">
        <v>39</v>
      </c>
      <c r="AM2624" s="5">
        <f t="shared" si="323"/>
        <v>3.9</v>
      </c>
      <c r="AN2624" s="4">
        <f t="shared" si="324"/>
        <v>5.9068534645967431E-3</v>
      </c>
      <c r="AO2624" s="3"/>
      <c r="AP2624">
        <v>1</v>
      </c>
      <c r="AQ2624" t="s">
        <v>331</v>
      </c>
      <c r="AR2624" t="s">
        <v>330</v>
      </c>
      <c r="AS2624" t="s">
        <v>329</v>
      </c>
      <c r="AT2624" s="2">
        <v>4.26</v>
      </c>
      <c r="AU2624" s="1">
        <f t="shared" si="325"/>
        <v>3.5033314414756078</v>
      </c>
      <c r="AV2624" s="1">
        <f t="shared" si="326"/>
        <v>2.6711468428996272</v>
      </c>
      <c r="AW2624" s="1">
        <f t="shared" si="327"/>
        <v>1.838962244323646</v>
      </c>
    </row>
    <row r="2625" spans="1:49" x14ac:dyDescent="0.2">
      <c r="A2625">
        <v>2623</v>
      </c>
      <c r="B2625" t="s">
        <v>3810</v>
      </c>
      <c r="C2625" t="s">
        <v>3809</v>
      </c>
      <c r="F2625" t="s">
        <v>3808</v>
      </c>
      <c r="G2625" t="s">
        <v>6</v>
      </c>
      <c r="H2625" t="s">
        <v>5</v>
      </c>
      <c r="I2625" t="s">
        <v>913</v>
      </c>
      <c r="J2625">
        <v>60119141</v>
      </c>
      <c r="K2625" t="s">
        <v>3807</v>
      </c>
      <c r="L2625" t="s">
        <v>3806</v>
      </c>
      <c r="M2625" t="s">
        <v>12</v>
      </c>
      <c r="N2625">
        <v>2</v>
      </c>
      <c r="O2625" t="s">
        <v>3805</v>
      </c>
      <c r="P2625" t="s">
        <v>3804</v>
      </c>
      <c r="Q2625" t="s">
        <v>3803</v>
      </c>
      <c r="R2625" s="7">
        <v>41091</v>
      </c>
      <c r="S2625" s="8">
        <f t="shared" si="320"/>
        <v>2012</v>
      </c>
      <c r="T2625" s="8">
        <v>2012</v>
      </c>
      <c r="U2625" s="8">
        <f t="shared" si="321"/>
        <v>10</v>
      </c>
      <c r="V2625" s="7">
        <v>41091</v>
      </c>
      <c r="W2625" t="s">
        <v>261</v>
      </c>
      <c r="X2625" s="2">
        <v>1.6379999999999999</v>
      </c>
      <c r="Y2625" s="6">
        <f t="shared" si="322"/>
        <v>4.3725474493473214E-2</v>
      </c>
      <c r="AA2625" t="s">
        <v>260</v>
      </c>
      <c r="AB2625">
        <v>17391</v>
      </c>
      <c r="AD2625" t="s">
        <v>2</v>
      </c>
      <c r="AE2625">
        <v>60</v>
      </c>
      <c r="AF2625">
        <v>7</v>
      </c>
      <c r="AG2625">
        <v>6175151</v>
      </c>
      <c r="AH2625" t="s">
        <v>3802</v>
      </c>
      <c r="AI2625" t="s">
        <v>3801</v>
      </c>
      <c r="AJ2625" t="s">
        <v>3800</v>
      </c>
      <c r="AK2625" t="s">
        <v>3799</v>
      </c>
      <c r="AL2625">
        <v>24</v>
      </c>
      <c r="AM2625" s="5">
        <f t="shared" si="323"/>
        <v>2.4</v>
      </c>
      <c r="AN2625" s="4">
        <f t="shared" si="324"/>
        <v>3.6349867474441497E-3</v>
      </c>
      <c r="AO2625" s="3"/>
      <c r="AP2625">
        <v>0</v>
      </c>
      <c r="AQ2625" t="s">
        <v>255</v>
      </c>
      <c r="AR2625">
        <v>905425</v>
      </c>
      <c r="AS2625" t="s">
        <v>254</v>
      </c>
      <c r="AT2625" s="2">
        <v>4.931</v>
      </c>
      <c r="AU2625" s="1">
        <f t="shared" si="325"/>
        <v>3.1698328169664496</v>
      </c>
      <c r="AV2625" s="1">
        <f t="shared" si="326"/>
        <v>2.368023062045868</v>
      </c>
      <c r="AW2625" s="1">
        <f t="shared" si="327"/>
        <v>1.5662133071252871</v>
      </c>
    </row>
    <row r="2626" spans="1:49" x14ac:dyDescent="0.2">
      <c r="A2626">
        <v>2624</v>
      </c>
      <c r="B2626" t="s">
        <v>3798</v>
      </c>
      <c r="C2626" t="s">
        <v>3797</v>
      </c>
      <c r="F2626" t="s">
        <v>3796</v>
      </c>
      <c r="G2626" t="s">
        <v>6</v>
      </c>
      <c r="H2626" t="s">
        <v>5</v>
      </c>
      <c r="I2626" t="s">
        <v>608</v>
      </c>
      <c r="J2626" t="s">
        <v>3795</v>
      </c>
      <c r="K2626" t="s">
        <v>3794</v>
      </c>
      <c r="L2626" t="s">
        <v>3793</v>
      </c>
      <c r="M2626" t="s">
        <v>3792</v>
      </c>
      <c r="N2626">
        <v>4</v>
      </c>
      <c r="O2626" t="s">
        <v>3791</v>
      </c>
      <c r="P2626" t="s">
        <v>3790</v>
      </c>
      <c r="Q2626" t="s">
        <v>3789</v>
      </c>
      <c r="R2626" s="7">
        <v>41091</v>
      </c>
      <c r="S2626" s="8">
        <f t="shared" ref="S2626:S2687" si="328">YEAR(R2626)</f>
        <v>2012</v>
      </c>
      <c r="T2626" s="8">
        <v>2012</v>
      </c>
      <c r="U2626" s="8">
        <f t="shared" ref="U2626:U2687" si="329">2022-T2626</f>
        <v>10</v>
      </c>
      <c r="V2626" s="7">
        <v>41091</v>
      </c>
      <c r="W2626" t="s">
        <v>261</v>
      </c>
      <c r="X2626" s="2">
        <v>1.6379999999999999</v>
      </c>
      <c r="Y2626" s="6">
        <f t="shared" ref="Y2626:Y2687" si="330">(X2626-$Z$4)/($Z$3-$Z$4)</f>
        <v>4.3725474493473214E-2</v>
      </c>
      <c r="AA2626" t="s">
        <v>260</v>
      </c>
      <c r="AB2626">
        <v>17391</v>
      </c>
      <c r="AD2626" t="s">
        <v>2</v>
      </c>
      <c r="AE2626">
        <v>60</v>
      </c>
      <c r="AF2626">
        <v>7</v>
      </c>
      <c r="AG2626">
        <v>6179347</v>
      </c>
      <c r="AH2626" t="s">
        <v>3788</v>
      </c>
      <c r="AI2626" t="s">
        <v>3787</v>
      </c>
      <c r="AJ2626" t="s">
        <v>3786</v>
      </c>
      <c r="AK2626" t="s">
        <v>3785</v>
      </c>
      <c r="AL2626">
        <v>23</v>
      </c>
      <c r="AM2626" s="5">
        <f t="shared" ref="AM2626:AM2687" si="331">AL2626/U2626</f>
        <v>2.2999999999999998</v>
      </c>
      <c r="AN2626" s="4">
        <f t="shared" ref="AN2626:AN2687" si="332">(AM2626-$AO$4)/($AO$3-$AO$4)</f>
        <v>3.4835289663006433E-3</v>
      </c>
      <c r="AO2626" s="3"/>
      <c r="AP2626">
        <v>0</v>
      </c>
      <c r="AQ2626" t="s">
        <v>3784</v>
      </c>
      <c r="AR2626" t="s">
        <v>3783</v>
      </c>
      <c r="AS2626" t="s">
        <v>3782</v>
      </c>
      <c r="AT2626" s="2">
        <v>4.931</v>
      </c>
      <c r="AU2626" s="1">
        <f t="shared" ref="AU2626:AU2687" si="333">(Y2626*0.7+AN2626*0.3)*100</f>
        <v>3.1652890835321439</v>
      </c>
      <c r="AV2626" s="1">
        <f t="shared" ref="AV2626:AV2687" si="334">(Y2626*0.5+AN2626*0.5)*100</f>
        <v>2.3604501729886929</v>
      </c>
      <c r="AW2626" s="1">
        <f t="shared" ref="AW2626:AW2687" si="335">(Y2626*0.3+AN2626*0.7)*100</f>
        <v>1.5556112624452414</v>
      </c>
    </row>
    <row r="2627" spans="1:49" x14ac:dyDescent="0.2">
      <c r="A2627">
        <v>2625</v>
      </c>
      <c r="B2627" t="s">
        <v>3781</v>
      </c>
      <c r="C2627" t="s">
        <v>3780</v>
      </c>
      <c r="F2627" t="s">
        <v>3779</v>
      </c>
      <c r="G2627" t="s">
        <v>6</v>
      </c>
      <c r="H2627" t="s">
        <v>5</v>
      </c>
      <c r="I2627" t="s">
        <v>3778</v>
      </c>
      <c r="J2627" t="s">
        <v>3777</v>
      </c>
      <c r="K2627" t="s">
        <v>3776</v>
      </c>
      <c r="L2627" t="s">
        <v>3775</v>
      </c>
      <c r="M2627" t="s">
        <v>262</v>
      </c>
      <c r="N2627">
        <v>4</v>
      </c>
      <c r="O2627" t="s">
        <v>3774</v>
      </c>
      <c r="P2627" t="s">
        <v>3773</v>
      </c>
      <c r="Q2627" t="s">
        <v>3772</v>
      </c>
      <c r="R2627" s="7">
        <v>41091</v>
      </c>
      <c r="S2627" s="8">
        <f t="shared" si="328"/>
        <v>2012</v>
      </c>
      <c r="T2627" s="8">
        <v>2012</v>
      </c>
      <c r="U2627" s="8">
        <f t="shared" si="329"/>
        <v>10</v>
      </c>
      <c r="V2627" s="7">
        <v>41091</v>
      </c>
      <c r="W2627" t="s">
        <v>261</v>
      </c>
      <c r="X2627" s="2">
        <v>1.6379999999999999</v>
      </c>
      <c r="Y2627" s="6">
        <f t="shared" si="330"/>
        <v>4.3725474493473214E-2</v>
      </c>
      <c r="AA2627" t="s">
        <v>260</v>
      </c>
      <c r="AB2627">
        <v>17391</v>
      </c>
      <c r="AD2627" t="s">
        <v>2</v>
      </c>
      <c r="AE2627">
        <v>60</v>
      </c>
      <c r="AF2627">
        <v>7</v>
      </c>
      <c r="AG2627">
        <v>6177689</v>
      </c>
      <c r="AH2627" t="s">
        <v>3771</v>
      </c>
      <c r="AI2627" t="s">
        <v>3770</v>
      </c>
      <c r="AJ2627" t="s">
        <v>3769</v>
      </c>
      <c r="AK2627" t="s">
        <v>3768</v>
      </c>
      <c r="AL2627">
        <v>260</v>
      </c>
      <c r="AM2627" s="5">
        <f t="shared" si="331"/>
        <v>26</v>
      </c>
      <c r="AN2627" s="4">
        <f t="shared" si="332"/>
        <v>3.9379023097311623E-2</v>
      </c>
      <c r="AO2627" s="3"/>
      <c r="AP2627">
        <v>0</v>
      </c>
      <c r="AQ2627" t="s">
        <v>3767</v>
      </c>
      <c r="AR2627" t="s">
        <v>3766</v>
      </c>
      <c r="AS2627" t="s">
        <v>3765</v>
      </c>
      <c r="AT2627" s="2">
        <v>4.931</v>
      </c>
      <c r="AU2627" s="1">
        <f t="shared" si="333"/>
        <v>4.2421539074624732</v>
      </c>
      <c r="AV2627" s="1">
        <f t="shared" si="334"/>
        <v>4.1552248795392419</v>
      </c>
      <c r="AW2627" s="1">
        <f t="shared" si="335"/>
        <v>4.0682958516160097</v>
      </c>
    </row>
    <row r="2628" spans="1:49" x14ac:dyDescent="0.2">
      <c r="A2628">
        <v>2626</v>
      </c>
      <c r="B2628" t="s">
        <v>3764</v>
      </c>
      <c r="C2628" t="s">
        <v>3763</v>
      </c>
      <c r="F2628" t="s">
        <v>3762</v>
      </c>
      <c r="G2628" t="s">
        <v>6</v>
      </c>
      <c r="H2628" t="s">
        <v>5</v>
      </c>
      <c r="I2628" t="s">
        <v>3761</v>
      </c>
      <c r="J2628">
        <v>60013372</v>
      </c>
      <c r="K2628" t="s">
        <v>1230</v>
      </c>
      <c r="L2628" t="s">
        <v>1229</v>
      </c>
      <c r="M2628" t="s">
        <v>12</v>
      </c>
      <c r="N2628">
        <v>2</v>
      </c>
      <c r="O2628" t="s">
        <v>3760</v>
      </c>
      <c r="P2628" t="s">
        <v>3759</v>
      </c>
      <c r="Q2628" t="s">
        <v>1775</v>
      </c>
      <c r="R2628" s="7">
        <v>41091</v>
      </c>
      <c r="S2628" s="8">
        <f t="shared" si="328"/>
        <v>2012</v>
      </c>
      <c r="T2628" s="8">
        <v>2012</v>
      </c>
      <c r="U2628" s="8">
        <f t="shared" si="329"/>
        <v>10</v>
      </c>
      <c r="V2628" s="7">
        <v>41091</v>
      </c>
      <c r="W2628" t="s">
        <v>261</v>
      </c>
      <c r="X2628" s="2">
        <v>1.6379999999999999</v>
      </c>
      <c r="Y2628" s="6">
        <f t="shared" si="330"/>
        <v>4.3725474493473214E-2</v>
      </c>
      <c r="AA2628" t="s">
        <v>260</v>
      </c>
      <c r="AB2628">
        <v>17391</v>
      </c>
      <c r="AD2628" t="s">
        <v>2</v>
      </c>
      <c r="AE2628">
        <v>60</v>
      </c>
      <c r="AF2628">
        <v>7</v>
      </c>
      <c r="AG2628">
        <v>6176249</v>
      </c>
      <c r="AH2628" t="s">
        <v>3758</v>
      </c>
      <c r="AI2628" t="s">
        <v>3757</v>
      </c>
      <c r="AJ2628" t="s">
        <v>3756</v>
      </c>
      <c r="AK2628" t="s">
        <v>3755</v>
      </c>
      <c r="AL2628">
        <v>21</v>
      </c>
      <c r="AM2628" s="5">
        <f t="shared" si="331"/>
        <v>2.1</v>
      </c>
      <c r="AN2628" s="4">
        <f t="shared" si="332"/>
        <v>3.1806134040136312E-3</v>
      </c>
      <c r="AO2628" s="3"/>
      <c r="AP2628">
        <v>0</v>
      </c>
      <c r="AR2628" t="s">
        <v>1</v>
      </c>
      <c r="AS2628" t="s">
        <v>3754</v>
      </c>
      <c r="AT2628" s="2">
        <v>4.931</v>
      </c>
      <c r="AU2628" s="1">
        <f t="shared" si="333"/>
        <v>3.1562016166635334</v>
      </c>
      <c r="AV2628" s="1">
        <f t="shared" si="334"/>
        <v>2.3453043948743426</v>
      </c>
      <c r="AW2628" s="1">
        <f t="shared" si="335"/>
        <v>1.5344071730851505</v>
      </c>
    </row>
    <row r="2629" spans="1:49" x14ac:dyDescent="0.2">
      <c r="A2629">
        <v>2627</v>
      </c>
      <c r="B2629" t="s">
        <v>3753</v>
      </c>
      <c r="C2629" t="s">
        <v>3752</v>
      </c>
      <c r="F2629" t="s">
        <v>3751</v>
      </c>
      <c r="G2629" t="s">
        <v>6</v>
      </c>
      <c r="H2629" t="s">
        <v>5</v>
      </c>
      <c r="I2629" t="s">
        <v>3750</v>
      </c>
      <c r="J2629" t="s">
        <v>3749</v>
      </c>
      <c r="K2629" t="s">
        <v>3748</v>
      </c>
      <c r="L2629" t="s">
        <v>3747</v>
      </c>
      <c r="M2629" t="s">
        <v>262</v>
      </c>
      <c r="N2629">
        <v>5</v>
      </c>
      <c r="O2629" t="s">
        <v>3746</v>
      </c>
      <c r="P2629" t="s">
        <v>3745</v>
      </c>
      <c r="Q2629" t="s">
        <v>3744</v>
      </c>
      <c r="R2629" s="7">
        <v>41091</v>
      </c>
      <c r="S2629" s="8">
        <f t="shared" si="328"/>
        <v>2012</v>
      </c>
      <c r="T2629" s="8">
        <v>2012</v>
      </c>
      <c r="U2629" s="8">
        <f t="shared" si="329"/>
        <v>10</v>
      </c>
      <c r="V2629" s="7">
        <v>41091</v>
      </c>
      <c r="W2629" t="s">
        <v>1490</v>
      </c>
      <c r="X2629" s="2">
        <v>2.3759999999999999</v>
      </c>
      <c r="Y2629" s="6">
        <f t="shared" si="330"/>
        <v>6.3425963001521576E-2</v>
      </c>
      <c r="AA2629" t="s">
        <v>1489</v>
      </c>
      <c r="AB2629">
        <v>26765</v>
      </c>
      <c r="AC2629">
        <v>15384357</v>
      </c>
      <c r="AD2629" t="s">
        <v>2</v>
      </c>
      <c r="AE2629">
        <v>753</v>
      </c>
      <c r="AF2629">
        <v>1</v>
      </c>
      <c r="AG2629">
        <v>81</v>
      </c>
      <c r="AI2629" t="s">
        <v>3743</v>
      </c>
      <c r="AJ2629" t="s">
        <v>3742</v>
      </c>
      <c r="AK2629" t="s">
        <v>3741</v>
      </c>
      <c r="AL2629">
        <v>126</v>
      </c>
      <c r="AM2629" s="5">
        <f t="shared" si="331"/>
        <v>12.6</v>
      </c>
      <c r="AN2629" s="4">
        <f t="shared" si="332"/>
        <v>1.9083680424081786E-2</v>
      </c>
      <c r="AO2629" s="3"/>
      <c r="AP2629">
        <v>0</v>
      </c>
      <c r="AQ2629" t="s">
        <v>255</v>
      </c>
      <c r="AR2629">
        <v>901961</v>
      </c>
      <c r="AS2629" t="s">
        <v>254</v>
      </c>
      <c r="AT2629" s="2">
        <v>5.8739999999999997</v>
      </c>
      <c r="AU2629" s="1">
        <f t="shared" si="333"/>
        <v>5.0123278228289641</v>
      </c>
      <c r="AV2629" s="1">
        <f t="shared" si="334"/>
        <v>4.1254821712801686</v>
      </c>
      <c r="AW2629" s="1">
        <f t="shared" si="335"/>
        <v>3.2386365197313722</v>
      </c>
    </row>
    <row r="2630" spans="1:49" x14ac:dyDescent="0.2">
      <c r="A2630">
        <v>2628</v>
      </c>
      <c r="B2630" t="s">
        <v>3740</v>
      </c>
      <c r="C2630" t="s">
        <v>3739</v>
      </c>
      <c r="D2630" t="s">
        <v>3738</v>
      </c>
      <c r="E2630">
        <v>22001564</v>
      </c>
      <c r="F2630" t="s">
        <v>3737</v>
      </c>
      <c r="G2630" t="s">
        <v>6</v>
      </c>
      <c r="H2630" t="s">
        <v>5</v>
      </c>
      <c r="I2630" t="s">
        <v>2512</v>
      </c>
      <c r="J2630" t="s">
        <v>2511</v>
      </c>
      <c r="K2630" t="s">
        <v>2510</v>
      </c>
      <c r="L2630" t="s">
        <v>1990</v>
      </c>
      <c r="M2630" t="s">
        <v>228</v>
      </c>
      <c r="N2630">
        <v>5</v>
      </c>
      <c r="O2630" t="s">
        <v>3736</v>
      </c>
      <c r="P2630" t="s">
        <v>3735</v>
      </c>
      <c r="Q2630" t="s">
        <v>3734</v>
      </c>
      <c r="R2630" s="7">
        <v>41091</v>
      </c>
      <c r="S2630" s="8">
        <f t="shared" si="328"/>
        <v>2012</v>
      </c>
      <c r="T2630" s="8">
        <v>2012</v>
      </c>
      <c r="U2630" s="8">
        <f t="shared" si="329"/>
        <v>10</v>
      </c>
      <c r="V2630" s="7">
        <v>41091</v>
      </c>
      <c r="W2630" t="s">
        <v>3733</v>
      </c>
      <c r="X2630" s="2">
        <v>0.88300000000000001</v>
      </c>
      <c r="Y2630" s="6">
        <f t="shared" si="330"/>
        <v>2.357118069458904E-2</v>
      </c>
      <c r="AA2630">
        <v>11201797</v>
      </c>
      <c r="AB2630">
        <v>17037</v>
      </c>
      <c r="AC2630" t="s">
        <v>3732</v>
      </c>
      <c r="AD2630" t="s">
        <v>2</v>
      </c>
      <c r="AE2630">
        <v>28</v>
      </c>
      <c r="AF2630">
        <v>3</v>
      </c>
      <c r="AH2630" t="s">
        <v>3731</v>
      </c>
      <c r="AI2630" t="s">
        <v>3730</v>
      </c>
      <c r="AJ2630" t="s">
        <v>3729</v>
      </c>
      <c r="AK2630" t="s">
        <v>3728</v>
      </c>
      <c r="AL2630">
        <v>18</v>
      </c>
      <c r="AM2630" s="5">
        <f t="shared" si="331"/>
        <v>1.8</v>
      </c>
      <c r="AN2630" s="4">
        <f t="shared" si="332"/>
        <v>2.7262400605831123E-3</v>
      </c>
      <c r="AO2630" s="3"/>
      <c r="AP2630">
        <v>0</v>
      </c>
      <c r="AQ2630" t="s">
        <v>3727</v>
      </c>
      <c r="AR2630" t="s">
        <v>1</v>
      </c>
      <c r="AS2630" t="s">
        <v>3726</v>
      </c>
      <c r="AT2630" s="2" t="s">
        <v>0</v>
      </c>
      <c r="AU2630" s="1">
        <f t="shared" si="333"/>
        <v>1.731769850438726</v>
      </c>
      <c r="AV2630" s="1">
        <f t="shared" si="334"/>
        <v>1.3148710377586077</v>
      </c>
      <c r="AW2630" s="1">
        <f t="shared" si="335"/>
        <v>0.89797222507848906</v>
      </c>
    </row>
    <row r="2631" spans="1:49" x14ac:dyDescent="0.2">
      <c r="A2631">
        <v>2629</v>
      </c>
      <c r="B2631" t="s">
        <v>3725</v>
      </c>
      <c r="C2631" t="s">
        <v>3724</v>
      </c>
      <c r="D2631" t="s">
        <v>3723</v>
      </c>
      <c r="F2631" t="s">
        <v>3722</v>
      </c>
      <c r="G2631" t="s">
        <v>6</v>
      </c>
      <c r="H2631" t="s">
        <v>5</v>
      </c>
      <c r="I2631" t="s">
        <v>3721</v>
      </c>
      <c r="J2631">
        <v>60011664</v>
      </c>
      <c r="K2631" t="s">
        <v>3720</v>
      </c>
      <c r="L2631" t="s">
        <v>3719</v>
      </c>
      <c r="M2631" t="s">
        <v>137</v>
      </c>
      <c r="N2631">
        <v>5</v>
      </c>
      <c r="O2631" t="s">
        <v>3718</v>
      </c>
      <c r="P2631" t="s">
        <v>3717</v>
      </c>
      <c r="Q2631" t="s">
        <v>3716</v>
      </c>
      <c r="R2631" s="7">
        <v>41091</v>
      </c>
      <c r="S2631" s="8">
        <f t="shared" si="328"/>
        <v>2012</v>
      </c>
      <c r="T2631" s="8">
        <v>2012</v>
      </c>
      <c r="U2631" s="8">
        <f t="shared" si="329"/>
        <v>10</v>
      </c>
      <c r="V2631" s="7">
        <v>41091</v>
      </c>
      <c r="W2631" t="s">
        <v>2581</v>
      </c>
      <c r="X2631" s="2">
        <v>0.63</v>
      </c>
      <c r="Y2631" s="6">
        <f t="shared" si="330"/>
        <v>1.6817490189797391E-2</v>
      </c>
      <c r="AA2631">
        <v>457906</v>
      </c>
      <c r="AB2631">
        <v>18159</v>
      </c>
      <c r="AD2631" t="s">
        <v>2</v>
      </c>
      <c r="AE2631">
        <v>38</v>
      </c>
      <c r="AF2631">
        <v>4</v>
      </c>
      <c r="AH2631" t="s">
        <v>3715</v>
      </c>
      <c r="AI2631" t="s">
        <v>3714</v>
      </c>
      <c r="AK2631" t="s">
        <v>3713</v>
      </c>
      <c r="AL2631">
        <v>2</v>
      </c>
      <c r="AM2631" s="5">
        <f t="shared" si="331"/>
        <v>0.2</v>
      </c>
      <c r="AN2631" s="4">
        <f t="shared" si="332"/>
        <v>3.0291556228701253E-4</v>
      </c>
      <c r="AO2631" s="3"/>
      <c r="AP2631">
        <v>0</v>
      </c>
      <c r="AR2631" t="s">
        <v>1</v>
      </c>
      <c r="AT2631" s="2" t="s">
        <v>0</v>
      </c>
      <c r="AU2631" s="1">
        <f t="shared" si="333"/>
        <v>1.1863117801544276</v>
      </c>
      <c r="AV2631" s="1">
        <f t="shared" si="334"/>
        <v>0.85602028760422022</v>
      </c>
      <c r="AW2631" s="1">
        <f t="shared" si="335"/>
        <v>0.5257287950540126</v>
      </c>
    </row>
    <row r="2632" spans="1:49" x14ac:dyDescent="0.2">
      <c r="A2632">
        <v>2630</v>
      </c>
      <c r="B2632" t="s">
        <v>3712</v>
      </c>
      <c r="C2632" t="s">
        <v>3711</v>
      </c>
      <c r="D2632" t="s">
        <v>3710</v>
      </c>
      <c r="F2632" t="s">
        <v>3709</v>
      </c>
      <c r="G2632" t="s">
        <v>6</v>
      </c>
      <c r="H2632" t="s">
        <v>5</v>
      </c>
      <c r="I2632" t="s">
        <v>1188</v>
      </c>
      <c r="J2632">
        <v>60007711</v>
      </c>
      <c r="K2632" t="s">
        <v>2819</v>
      </c>
      <c r="L2632" t="s">
        <v>208</v>
      </c>
      <c r="M2632" t="s">
        <v>16</v>
      </c>
      <c r="N2632">
        <v>5</v>
      </c>
      <c r="O2632" t="s">
        <v>3708</v>
      </c>
      <c r="P2632" t="s">
        <v>3707</v>
      </c>
      <c r="Q2632" t="s">
        <v>3706</v>
      </c>
      <c r="R2632" s="7">
        <v>41091</v>
      </c>
      <c r="S2632" s="8">
        <f t="shared" si="328"/>
        <v>2012</v>
      </c>
      <c r="T2632" s="8">
        <v>2012</v>
      </c>
      <c r="U2632" s="8">
        <f t="shared" si="329"/>
        <v>10</v>
      </c>
      <c r="V2632" s="7">
        <v>41091</v>
      </c>
      <c r="W2632" t="s">
        <v>2784</v>
      </c>
      <c r="X2632" s="2">
        <v>0.54400000000000004</v>
      </c>
      <c r="Y2632" s="6">
        <f t="shared" si="330"/>
        <v>1.4521769306745683E-2</v>
      </c>
      <c r="AA2632">
        <v>406090</v>
      </c>
      <c r="AB2632">
        <v>12347</v>
      </c>
      <c r="AD2632" t="s">
        <v>2</v>
      </c>
      <c r="AE2632">
        <v>520</v>
      </c>
      <c r="AF2632">
        <v>18</v>
      </c>
      <c r="AH2632" t="s">
        <v>3705</v>
      </c>
      <c r="AI2632" t="s">
        <v>3704</v>
      </c>
      <c r="AJ2632" t="s">
        <v>3703</v>
      </c>
      <c r="AK2632" t="s">
        <v>3702</v>
      </c>
      <c r="AL2632">
        <v>33</v>
      </c>
      <c r="AM2632" s="5">
        <f t="shared" si="331"/>
        <v>3.3</v>
      </c>
      <c r="AN2632" s="4">
        <f t="shared" si="332"/>
        <v>4.9981067777357061E-3</v>
      </c>
      <c r="AO2632" s="3"/>
      <c r="AP2632">
        <v>0</v>
      </c>
      <c r="AQ2632" t="s">
        <v>251</v>
      </c>
      <c r="AR2632">
        <v>20773045</v>
      </c>
      <c r="AS2632" t="s">
        <v>250</v>
      </c>
      <c r="AT2632" s="2">
        <v>2.1829999999999998</v>
      </c>
      <c r="AU2632" s="1">
        <f t="shared" si="333"/>
        <v>1.166467054804269</v>
      </c>
      <c r="AV2632" s="1">
        <f t="shared" si="334"/>
        <v>0.97599380422406945</v>
      </c>
      <c r="AW2632" s="1">
        <f t="shared" si="335"/>
        <v>0.78552055364386975</v>
      </c>
    </row>
    <row r="2633" spans="1:49" x14ac:dyDescent="0.2">
      <c r="A2633">
        <v>2631</v>
      </c>
      <c r="B2633" t="s">
        <v>3701</v>
      </c>
      <c r="C2633" t="s">
        <v>3700</v>
      </c>
      <c r="F2633" t="s">
        <v>3699</v>
      </c>
      <c r="G2633" t="s">
        <v>6</v>
      </c>
      <c r="H2633" t="s">
        <v>5</v>
      </c>
      <c r="I2633" t="s">
        <v>1102</v>
      </c>
      <c r="J2633" t="s">
        <v>3698</v>
      </c>
      <c r="K2633" t="s">
        <v>3697</v>
      </c>
      <c r="L2633" t="s">
        <v>3696</v>
      </c>
      <c r="M2633" t="s">
        <v>3695</v>
      </c>
      <c r="N2633">
        <v>13</v>
      </c>
      <c r="O2633" t="s">
        <v>3694</v>
      </c>
      <c r="P2633" t="s">
        <v>3693</v>
      </c>
      <c r="Q2633" t="s">
        <v>3692</v>
      </c>
      <c r="R2633" s="7">
        <v>41091</v>
      </c>
      <c r="S2633" s="8">
        <f t="shared" si="328"/>
        <v>2012</v>
      </c>
      <c r="T2633" s="8">
        <v>2012</v>
      </c>
      <c r="U2633" s="8">
        <f t="shared" si="329"/>
        <v>10</v>
      </c>
      <c r="V2633" s="7">
        <v>41091</v>
      </c>
      <c r="W2633" t="s">
        <v>3691</v>
      </c>
      <c r="X2633" s="2">
        <v>1.3280000000000001</v>
      </c>
      <c r="Y2633" s="6">
        <f t="shared" si="330"/>
        <v>3.5450201542937994E-2</v>
      </c>
      <c r="AA2633">
        <v>7413335</v>
      </c>
      <c r="AB2633">
        <v>29251</v>
      </c>
      <c r="AC2633">
        <v>13616587</v>
      </c>
      <c r="AD2633" t="s">
        <v>2</v>
      </c>
      <c r="AE2633">
        <v>54</v>
      </c>
      <c r="AF2633">
        <v>7</v>
      </c>
      <c r="AG2633">
        <v>74002</v>
      </c>
      <c r="AI2633" t="s">
        <v>3690</v>
      </c>
      <c r="AK2633" t="s">
        <v>3689</v>
      </c>
      <c r="AL2633">
        <v>3</v>
      </c>
      <c r="AM2633" s="5">
        <f t="shared" si="331"/>
        <v>0.3</v>
      </c>
      <c r="AN2633" s="4">
        <f t="shared" si="332"/>
        <v>4.5437334343051872E-4</v>
      </c>
      <c r="AO2633" s="3"/>
      <c r="AP2633">
        <v>0</v>
      </c>
      <c r="AR2633" t="s">
        <v>1</v>
      </c>
      <c r="AT2633" s="2">
        <v>2.4580000000000002</v>
      </c>
      <c r="AU2633" s="1">
        <f t="shared" si="333"/>
        <v>2.4951453083085751</v>
      </c>
      <c r="AV2633" s="1">
        <f t="shared" si="334"/>
        <v>1.7952287443184258</v>
      </c>
      <c r="AW2633" s="1">
        <f t="shared" si="335"/>
        <v>1.0953121803282762</v>
      </c>
    </row>
    <row r="2634" spans="1:49" x14ac:dyDescent="0.2">
      <c r="A2634">
        <v>2632</v>
      </c>
      <c r="B2634" t="s">
        <v>3688</v>
      </c>
      <c r="C2634" t="s">
        <v>3687</v>
      </c>
      <c r="E2634">
        <v>22068685</v>
      </c>
      <c r="F2634" t="s">
        <v>3686</v>
      </c>
      <c r="G2634" t="s">
        <v>6</v>
      </c>
      <c r="H2634" t="s">
        <v>5</v>
      </c>
      <c r="I2634" t="s">
        <v>2771</v>
      </c>
      <c r="J2634">
        <v>60031977</v>
      </c>
      <c r="K2634" t="s">
        <v>3685</v>
      </c>
      <c r="L2634" t="s">
        <v>33</v>
      </c>
      <c r="M2634" t="s">
        <v>16</v>
      </c>
      <c r="N2634">
        <v>6</v>
      </c>
      <c r="O2634" t="s">
        <v>3684</v>
      </c>
      <c r="P2634" t="s">
        <v>3683</v>
      </c>
      <c r="Q2634" t="s">
        <v>3682</v>
      </c>
      <c r="R2634" s="7">
        <v>41091</v>
      </c>
      <c r="S2634" s="8">
        <f t="shared" si="328"/>
        <v>2012</v>
      </c>
      <c r="T2634" s="8">
        <v>2012</v>
      </c>
      <c r="U2634" s="8">
        <f t="shared" si="329"/>
        <v>10</v>
      </c>
      <c r="V2634" s="7">
        <v>41091</v>
      </c>
      <c r="W2634" t="s">
        <v>221</v>
      </c>
      <c r="X2634" s="2">
        <v>0.4</v>
      </c>
      <c r="Y2634" s="6">
        <f t="shared" si="330"/>
        <v>1.0677771549077708E-2</v>
      </c>
      <c r="AA2634">
        <v>2693879</v>
      </c>
      <c r="AB2634">
        <v>23942</v>
      </c>
      <c r="AC2634">
        <v>10990801</v>
      </c>
      <c r="AD2634" t="s">
        <v>2</v>
      </c>
      <c r="AE2634">
        <v>26</v>
      </c>
      <c r="AF2634">
        <v>7</v>
      </c>
      <c r="AH2634" t="s">
        <v>3681</v>
      </c>
      <c r="AI2634" t="s">
        <v>3680</v>
      </c>
      <c r="AJ2634" t="s">
        <v>3679</v>
      </c>
      <c r="AK2634" t="s">
        <v>3678</v>
      </c>
      <c r="AL2634">
        <v>34</v>
      </c>
      <c r="AM2634" s="5">
        <f t="shared" si="331"/>
        <v>3.4</v>
      </c>
      <c r="AN2634" s="4">
        <f t="shared" si="332"/>
        <v>5.1495645588792126E-3</v>
      </c>
      <c r="AO2634" s="3"/>
      <c r="AP2634">
        <v>0</v>
      </c>
      <c r="AR2634" t="s">
        <v>1</v>
      </c>
      <c r="AT2634" s="2">
        <v>1.9019999999999999</v>
      </c>
      <c r="AU2634" s="1">
        <f t="shared" si="333"/>
        <v>0.90193094520181583</v>
      </c>
      <c r="AV2634" s="1">
        <f t="shared" si="334"/>
        <v>0.79136680539784598</v>
      </c>
      <c r="AW2634" s="1">
        <f t="shared" si="335"/>
        <v>0.68080266559387603</v>
      </c>
    </row>
    <row r="2635" spans="1:49" x14ac:dyDescent="0.2">
      <c r="A2635">
        <v>2633</v>
      </c>
      <c r="B2635" t="s">
        <v>3677</v>
      </c>
      <c r="C2635" t="s">
        <v>3676</v>
      </c>
      <c r="D2635" t="s">
        <v>3675</v>
      </c>
      <c r="F2635" t="s">
        <v>3674</v>
      </c>
      <c r="G2635" t="s">
        <v>6</v>
      </c>
      <c r="H2635" t="s">
        <v>5</v>
      </c>
      <c r="I2635" t="s">
        <v>1557</v>
      </c>
      <c r="J2635" t="s">
        <v>3673</v>
      </c>
      <c r="K2635" t="s">
        <v>3672</v>
      </c>
      <c r="L2635" t="s">
        <v>1247</v>
      </c>
      <c r="M2635" t="s">
        <v>69</v>
      </c>
      <c r="N2635">
        <v>10</v>
      </c>
      <c r="O2635" t="s">
        <v>3671</v>
      </c>
      <c r="P2635" t="s">
        <v>3670</v>
      </c>
      <c r="Q2635" t="s">
        <v>3669</v>
      </c>
      <c r="R2635" s="7">
        <v>41091</v>
      </c>
      <c r="S2635" s="8">
        <f t="shared" si="328"/>
        <v>2012</v>
      </c>
      <c r="T2635" s="8">
        <v>2012</v>
      </c>
      <c r="U2635" s="8">
        <f t="shared" si="329"/>
        <v>10</v>
      </c>
      <c r="V2635" s="7">
        <v>41091</v>
      </c>
      <c r="W2635" t="s">
        <v>2784</v>
      </c>
      <c r="X2635" s="2">
        <v>0.54400000000000004</v>
      </c>
      <c r="Y2635" s="6">
        <f t="shared" si="330"/>
        <v>1.4521769306745683E-2</v>
      </c>
      <c r="AA2635">
        <v>406090</v>
      </c>
      <c r="AB2635">
        <v>12347</v>
      </c>
      <c r="AD2635" t="s">
        <v>2</v>
      </c>
      <c r="AE2635">
        <v>520</v>
      </c>
      <c r="AF2635">
        <v>18</v>
      </c>
      <c r="AH2635" t="s">
        <v>3668</v>
      </c>
      <c r="AI2635" t="s">
        <v>3667</v>
      </c>
      <c r="AJ2635" t="s">
        <v>3666</v>
      </c>
      <c r="AK2635" t="s">
        <v>3665</v>
      </c>
      <c r="AL2635">
        <v>10</v>
      </c>
      <c r="AM2635" s="5">
        <f t="shared" si="331"/>
        <v>1</v>
      </c>
      <c r="AN2635" s="4">
        <f t="shared" si="332"/>
        <v>1.5145778114350624E-3</v>
      </c>
      <c r="AO2635" s="3"/>
      <c r="AP2635">
        <v>0</v>
      </c>
      <c r="AQ2635" t="s">
        <v>251</v>
      </c>
      <c r="AR2635">
        <v>200905005</v>
      </c>
      <c r="AS2635" t="s">
        <v>250</v>
      </c>
      <c r="AT2635" s="2">
        <v>2.1829999999999998</v>
      </c>
      <c r="AU2635" s="1">
        <f t="shared" si="333"/>
        <v>1.0619611858152496</v>
      </c>
      <c r="AV2635" s="1">
        <f t="shared" si="334"/>
        <v>0.80181735590903724</v>
      </c>
      <c r="AW2635" s="1">
        <f t="shared" si="335"/>
        <v>0.54167352600282481</v>
      </c>
    </row>
    <row r="2636" spans="1:49" x14ac:dyDescent="0.2">
      <c r="A2636">
        <v>2634</v>
      </c>
      <c r="B2636" t="s">
        <v>3664</v>
      </c>
      <c r="C2636" t="s">
        <v>3663</v>
      </c>
      <c r="F2636" t="s">
        <v>3662</v>
      </c>
      <c r="G2636" t="s">
        <v>6</v>
      </c>
      <c r="H2636" t="s">
        <v>5</v>
      </c>
      <c r="I2636" t="s">
        <v>1892</v>
      </c>
      <c r="J2636" t="s">
        <v>3661</v>
      </c>
      <c r="K2636" t="s">
        <v>3660</v>
      </c>
      <c r="L2636" t="s">
        <v>3659</v>
      </c>
      <c r="M2636" t="s">
        <v>492</v>
      </c>
      <c r="N2636">
        <v>3</v>
      </c>
      <c r="O2636" t="s">
        <v>3658</v>
      </c>
      <c r="P2636" t="s">
        <v>3657</v>
      </c>
      <c r="Q2636" t="s">
        <v>3656</v>
      </c>
      <c r="R2636" s="7">
        <v>41091</v>
      </c>
      <c r="S2636" s="8">
        <f t="shared" si="328"/>
        <v>2012</v>
      </c>
      <c r="T2636" s="8">
        <v>2012</v>
      </c>
      <c r="U2636" s="8">
        <f t="shared" si="329"/>
        <v>10</v>
      </c>
      <c r="V2636" s="7">
        <v>41091</v>
      </c>
      <c r="W2636" t="s">
        <v>223</v>
      </c>
      <c r="X2636" s="2">
        <v>0.33500000000000002</v>
      </c>
      <c r="Y2636" s="6">
        <f t="shared" si="330"/>
        <v>8.94263367235258E-3</v>
      </c>
      <c r="AA2636">
        <v>10964290</v>
      </c>
      <c r="AB2636">
        <v>18201</v>
      </c>
      <c r="AC2636" t="s">
        <v>222</v>
      </c>
      <c r="AD2636" t="s">
        <v>2</v>
      </c>
      <c r="AE2636">
        <v>22</v>
      </c>
      <c r="AF2636">
        <v>4</v>
      </c>
      <c r="AH2636" t="s">
        <v>3655</v>
      </c>
      <c r="AI2636" t="s">
        <v>3654</v>
      </c>
      <c r="AJ2636" t="s">
        <v>3653</v>
      </c>
      <c r="AK2636" t="s">
        <v>3652</v>
      </c>
      <c r="AL2636">
        <v>2</v>
      </c>
      <c r="AM2636" s="5">
        <f t="shared" si="331"/>
        <v>0.2</v>
      </c>
      <c r="AN2636" s="4">
        <f t="shared" si="332"/>
        <v>3.0291556228701253E-4</v>
      </c>
      <c r="AO2636" s="3"/>
      <c r="AP2636">
        <v>0</v>
      </c>
      <c r="AR2636" t="s">
        <v>1</v>
      </c>
      <c r="AT2636" s="2">
        <v>1.694</v>
      </c>
      <c r="AU2636" s="1">
        <f t="shared" si="333"/>
        <v>0.63507182393329098</v>
      </c>
      <c r="AV2636" s="1">
        <f t="shared" si="334"/>
        <v>0.46227746173197964</v>
      </c>
      <c r="AW2636" s="1">
        <f t="shared" si="335"/>
        <v>0.28948309953066825</v>
      </c>
    </row>
    <row r="2637" spans="1:49" x14ac:dyDescent="0.2">
      <c r="A2637">
        <v>2635</v>
      </c>
      <c r="B2637" t="s">
        <v>3651</v>
      </c>
      <c r="C2637" t="s">
        <v>3650</v>
      </c>
      <c r="F2637" t="s">
        <v>3649</v>
      </c>
      <c r="G2637" t="s">
        <v>6</v>
      </c>
      <c r="H2637" t="s">
        <v>5</v>
      </c>
      <c r="I2637" t="s">
        <v>1268</v>
      </c>
      <c r="J2637">
        <v>60028009</v>
      </c>
      <c r="K2637" t="s">
        <v>2211</v>
      </c>
      <c r="L2637" t="s">
        <v>2210</v>
      </c>
      <c r="M2637" t="s">
        <v>16</v>
      </c>
      <c r="N2637">
        <v>5</v>
      </c>
      <c r="O2637" t="s">
        <v>3648</v>
      </c>
      <c r="P2637" t="s">
        <v>3647</v>
      </c>
      <c r="Q2637" t="s">
        <v>2209</v>
      </c>
      <c r="R2637" s="7">
        <v>41091</v>
      </c>
      <c r="S2637" s="8">
        <f t="shared" si="328"/>
        <v>2012</v>
      </c>
      <c r="T2637" s="8">
        <v>2012</v>
      </c>
      <c r="U2637" s="8">
        <f t="shared" si="329"/>
        <v>10</v>
      </c>
      <c r="V2637" s="7">
        <v>41091</v>
      </c>
      <c r="W2637" t="s">
        <v>223</v>
      </c>
      <c r="X2637" s="2">
        <v>0.33500000000000002</v>
      </c>
      <c r="Y2637" s="6">
        <f t="shared" si="330"/>
        <v>8.94263367235258E-3</v>
      </c>
      <c r="AA2637">
        <v>10964290</v>
      </c>
      <c r="AB2637">
        <v>18201</v>
      </c>
      <c r="AC2637" t="s">
        <v>222</v>
      </c>
      <c r="AD2637" t="s">
        <v>2</v>
      </c>
      <c r="AE2637">
        <v>22</v>
      </c>
      <c r="AF2637">
        <v>4</v>
      </c>
      <c r="AH2637" t="s">
        <v>3646</v>
      </c>
      <c r="AI2637" t="s">
        <v>3645</v>
      </c>
      <c r="AJ2637" t="s">
        <v>3644</v>
      </c>
      <c r="AK2637" t="s">
        <v>3643</v>
      </c>
      <c r="AL2637">
        <v>2</v>
      </c>
      <c r="AM2637" s="5">
        <f t="shared" si="331"/>
        <v>0.2</v>
      </c>
      <c r="AN2637" s="4">
        <f t="shared" si="332"/>
        <v>3.0291556228701253E-4</v>
      </c>
      <c r="AO2637" s="3"/>
      <c r="AP2637">
        <v>0</v>
      </c>
      <c r="AR2637" t="s">
        <v>1</v>
      </c>
      <c r="AT2637" s="2">
        <v>1.694</v>
      </c>
      <c r="AU2637" s="1">
        <f t="shared" si="333"/>
        <v>0.63507182393329098</v>
      </c>
      <c r="AV2637" s="1">
        <f t="shared" si="334"/>
        <v>0.46227746173197964</v>
      </c>
      <c r="AW2637" s="1">
        <f t="shared" si="335"/>
        <v>0.28948309953066825</v>
      </c>
    </row>
    <row r="2638" spans="1:49" x14ac:dyDescent="0.2">
      <c r="A2638">
        <v>2636</v>
      </c>
      <c r="B2638" t="s">
        <v>3642</v>
      </c>
      <c r="C2638" t="s">
        <v>3641</v>
      </c>
      <c r="F2638" t="s">
        <v>3640</v>
      </c>
      <c r="G2638" t="s">
        <v>6</v>
      </c>
      <c r="H2638" t="s">
        <v>5</v>
      </c>
      <c r="I2638" t="s">
        <v>3639</v>
      </c>
      <c r="J2638">
        <v>60012630</v>
      </c>
      <c r="K2638" t="s">
        <v>46</v>
      </c>
      <c r="L2638" t="s">
        <v>45</v>
      </c>
      <c r="M2638" t="s">
        <v>44</v>
      </c>
      <c r="N2638">
        <v>3</v>
      </c>
      <c r="O2638" t="s">
        <v>3638</v>
      </c>
      <c r="P2638" t="s">
        <v>3637</v>
      </c>
      <c r="Q2638" t="s">
        <v>43</v>
      </c>
      <c r="R2638" s="7">
        <v>41091</v>
      </c>
      <c r="S2638" s="8">
        <f t="shared" si="328"/>
        <v>2012</v>
      </c>
      <c r="T2638" s="8">
        <v>2012</v>
      </c>
      <c r="U2638" s="8">
        <f t="shared" si="329"/>
        <v>10</v>
      </c>
      <c r="V2638" s="7">
        <v>41091</v>
      </c>
      <c r="W2638" t="s">
        <v>223</v>
      </c>
      <c r="X2638" s="2">
        <v>0.33500000000000002</v>
      </c>
      <c r="Y2638" s="6">
        <f t="shared" si="330"/>
        <v>8.94263367235258E-3</v>
      </c>
      <c r="AA2638">
        <v>10964290</v>
      </c>
      <c r="AB2638">
        <v>18201</v>
      </c>
      <c r="AC2638" t="s">
        <v>222</v>
      </c>
      <c r="AD2638" t="s">
        <v>2</v>
      </c>
      <c r="AE2638">
        <v>22</v>
      </c>
      <c r="AF2638">
        <v>4</v>
      </c>
      <c r="AH2638" t="s">
        <v>3636</v>
      </c>
      <c r="AI2638" t="s">
        <v>3635</v>
      </c>
      <c r="AJ2638" t="s">
        <v>3634</v>
      </c>
      <c r="AK2638" t="s">
        <v>3633</v>
      </c>
      <c r="AL2638">
        <v>36</v>
      </c>
      <c r="AM2638" s="5">
        <f t="shared" si="331"/>
        <v>3.6</v>
      </c>
      <c r="AN2638" s="4">
        <f t="shared" si="332"/>
        <v>5.4524801211662246E-3</v>
      </c>
      <c r="AO2638" s="3"/>
      <c r="AP2638">
        <v>0</v>
      </c>
      <c r="AR2638" t="s">
        <v>1</v>
      </c>
      <c r="AT2638" s="2">
        <v>1.694</v>
      </c>
      <c r="AU2638" s="1">
        <f t="shared" si="333"/>
        <v>0.78955876069966746</v>
      </c>
      <c r="AV2638" s="1">
        <f t="shared" si="334"/>
        <v>0.71975568967594017</v>
      </c>
      <c r="AW2638" s="1">
        <f t="shared" si="335"/>
        <v>0.6499526186522131</v>
      </c>
    </row>
    <row r="2639" spans="1:49" x14ac:dyDescent="0.2">
      <c r="A2639">
        <v>2637</v>
      </c>
      <c r="B2639" t="s">
        <v>3632</v>
      </c>
      <c r="C2639" t="s">
        <v>3631</v>
      </c>
      <c r="F2639" t="s">
        <v>3630</v>
      </c>
      <c r="G2639" t="s">
        <v>6</v>
      </c>
      <c r="H2639" t="s">
        <v>5</v>
      </c>
      <c r="I2639" t="s">
        <v>3629</v>
      </c>
      <c r="J2639">
        <v>60000934</v>
      </c>
      <c r="K2639" t="s">
        <v>249</v>
      </c>
      <c r="L2639" t="s">
        <v>248</v>
      </c>
      <c r="M2639" t="s">
        <v>26</v>
      </c>
      <c r="N2639">
        <v>3</v>
      </c>
      <c r="O2639" t="s">
        <v>3628</v>
      </c>
      <c r="P2639" t="s">
        <v>3627</v>
      </c>
      <c r="Q2639" t="s">
        <v>247</v>
      </c>
      <c r="R2639" s="7">
        <v>41091</v>
      </c>
      <c r="S2639" s="8">
        <f t="shared" si="328"/>
        <v>2012</v>
      </c>
      <c r="T2639" s="8">
        <v>2012</v>
      </c>
      <c r="U2639" s="8">
        <f t="shared" si="329"/>
        <v>10</v>
      </c>
      <c r="V2639" s="7">
        <v>41091</v>
      </c>
      <c r="W2639" t="s">
        <v>223</v>
      </c>
      <c r="X2639" s="2">
        <v>0.33500000000000002</v>
      </c>
      <c r="Y2639" s="6">
        <f t="shared" si="330"/>
        <v>8.94263367235258E-3</v>
      </c>
      <c r="AA2639">
        <v>10964290</v>
      </c>
      <c r="AB2639">
        <v>18201</v>
      </c>
      <c r="AC2639" t="s">
        <v>222</v>
      </c>
      <c r="AD2639" t="s">
        <v>2</v>
      </c>
      <c r="AE2639">
        <v>22</v>
      </c>
      <c r="AF2639">
        <v>4</v>
      </c>
      <c r="AH2639" t="s">
        <v>3626</v>
      </c>
      <c r="AI2639" t="s">
        <v>3625</v>
      </c>
      <c r="AJ2639" t="s">
        <v>3624</v>
      </c>
      <c r="AK2639" t="s">
        <v>3623</v>
      </c>
      <c r="AL2639">
        <v>3</v>
      </c>
      <c r="AM2639" s="5">
        <f t="shared" si="331"/>
        <v>0.3</v>
      </c>
      <c r="AN2639" s="4">
        <f t="shared" si="332"/>
        <v>4.5437334343051872E-4</v>
      </c>
      <c r="AO2639" s="3"/>
      <c r="AP2639">
        <v>0</v>
      </c>
      <c r="AR2639" t="s">
        <v>1</v>
      </c>
      <c r="AT2639" s="2">
        <v>1.694</v>
      </c>
      <c r="AU2639" s="1">
        <f t="shared" si="333"/>
        <v>0.63961555736759612</v>
      </c>
      <c r="AV2639" s="1">
        <f t="shared" si="334"/>
        <v>0.46985035078915499</v>
      </c>
      <c r="AW2639" s="1">
        <f t="shared" si="335"/>
        <v>0.30008514421071369</v>
      </c>
    </row>
    <row r="2640" spans="1:49" x14ac:dyDescent="0.2">
      <c r="A2640">
        <v>2638</v>
      </c>
      <c r="B2640" t="s">
        <v>3622</v>
      </c>
      <c r="C2640" t="s">
        <v>3621</v>
      </c>
      <c r="F2640" t="s">
        <v>3620</v>
      </c>
      <c r="G2640" t="s">
        <v>6</v>
      </c>
      <c r="H2640" t="s">
        <v>5</v>
      </c>
      <c r="I2640" t="s">
        <v>3619</v>
      </c>
      <c r="J2640" t="s">
        <v>3618</v>
      </c>
      <c r="K2640" t="s">
        <v>3617</v>
      </c>
      <c r="L2640" t="s">
        <v>3616</v>
      </c>
      <c r="M2640" t="s">
        <v>3615</v>
      </c>
      <c r="N2640">
        <v>4</v>
      </c>
      <c r="O2640" t="s">
        <v>3614</v>
      </c>
      <c r="P2640" t="s">
        <v>3613</v>
      </c>
      <c r="Q2640" t="s">
        <v>3612</v>
      </c>
      <c r="R2640" s="7">
        <v>41091</v>
      </c>
      <c r="S2640" s="8">
        <f t="shared" si="328"/>
        <v>2012</v>
      </c>
      <c r="T2640" s="8">
        <v>2012</v>
      </c>
      <c r="U2640" s="8">
        <f t="shared" si="329"/>
        <v>10</v>
      </c>
      <c r="V2640" s="7">
        <v>41091</v>
      </c>
      <c r="W2640" t="s">
        <v>1654</v>
      </c>
      <c r="X2640" s="2">
        <v>1.026</v>
      </c>
      <c r="Y2640" s="6">
        <f t="shared" si="330"/>
        <v>2.738848402338432E-2</v>
      </c>
      <c r="AA2640">
        <v>380938</v>
      </c>
      <c r="AB2640">
        <v>28245</v>
      </c>
      <c r="AC2640" t="s">
        <v>1653</v>
      </c>
      <c r="AD2640" t="s">
        <v>2</v>
      </c>
      <c r="AE2640">
        <v>279</v>
      </c>
      <c r="AF2640">
        <v>1</v>
      </c>
      <c r="AH2640" t="s">
        <v>3611</v>
      </c>
      <c r="AI2640" t="s">
        <v>3610</v>
      </c>
      <c r="AJ2640" t="s">
        <v>3609</v>
      </c>
      <c r="AK2640" t="s">
        <v>3608</v>
      </c>
      <c r="AL2640">
        <v>11</v>
      </c>
      <c r="AM2640" s="5">
        <f t="shared" si="331"/>
        <v>1.1000000000000001</v>
      </c>
      <c r="AN2640" s="4">
        <f t="shared" si="332"/>
        <v>1.6660355925785689E-3</v>
      </c>
      <c r="AO2640" s="3"/>
      <c r="AP2640">
        <v>0</v>
      </c>
      <c r="AR2640" t="s">
        <v>1</v>
      </c>
      <c r="AT2640" s="2">
        <v>2.6709999999999998</v>
      </c>
      <c r="AU2640" s="1">
        <f t="shared" si="333"/>
        <v>1.9671749494142594</v>
      </c>
      <c r="AV2640" s="1">
        <f t="shared" si="334"/>
        <v>1.4527259807981445</v>
      </c>
      <c r="AW2640" s="1">
        <f t="shared" si="335"/>
        <v>0.93827701218202941</v>
      </c>
    </row>
    <row r="2641" spans="1:49" x14ac:dyDescent="0.2">
      <c r="A2641">
        <v>2639</v>
      </c>
      <c r="B2641" t="s">
        <v>3607</v>
      </c>
      <c r="C2641" t="s">
        <v>3606</v>
      </c>
      <c r="D2641" t="s">
        <v>3605</v>
      </c>
      <c r="F2641" t="s">
        <v>3604</v>
      </c>
      <c r="G2641" t="s">
        <v>6</v>
      </c>
      <c r="H2641" t="s">
        <v>5</v>
      </c>
      <c r="I2641" t="s">
        <v>3603</v>
      </c>
      <c r="J2641" t="s">
        <v>3602</v>
      </c>
      <c r="K2641" t="s">
        <v>3601</v>
      </c>
      <c r="L2641" t="s">
        <v>3600</v>
      </c>
      <c r="M2641" t="s">
        <v>3599</v>
      </c>
      <c r="N2641">
        <v>8</v>
      </c>
      <c r="O2641" t="s">
        <v>3598</v>
      </c>
      <c r="P2641" t="s">
        <v>3597</v>
      </c>
      <c r="Q2641" t="s">
        <v>3596</v>
      </c>
      <c r="R2641" s="7">
        <v>41091</v>
      </c>
      <c r="S2641" s="8">
        <f t="shared" si="328"/>
        <v>2012</v>
      </c>
      <c r="T2641" s="8">
        <v>2012</v>
      </c>
      <c r="U2641" s="8">
        <f t="shared" si="329"/>
        <v>10</v>
      </c>
      <c r="V2641" s="7">
        <v>41091</v>
      </c>
      <c r="W2641" t="s">
        <v>2273</v>
      </c>
      <c r="X2641" s="2">
        <v>0.65100000000000002</v>
      </c>
      <c r="Y2641" s="6">
        <f t="shared" si="330"/>
        <v>1.7378073196123969E-2</v>
      </c>
      <c r="AA2641">
        <v>9259635</v>
      </c>
      <c r="AB2641">
        <v>24680</v>
      </c>
      <c r="AD2641" t="s">
        <v>2</v>
      </c>
      <c r="AE2641" t="s">
        <v>3595</v>
      </c>
      <c r="AH2641" t="s">
        <v>3594</v>
      </c>
      <c r="AI2641" t="s">
        <v>3593</v>
      </c>
      <c r="AJ2641" t="s">
        <v>3592</v>
      </c>
      <c r="AK2641" t="s">
        <v>3591</v>
      </c>
      <c r="AL2641">
        <v>6</v>
      </c>
      <c r="AM2641" s="5">
        <f t="shared" si="331"/>
        <v>0.6</v>
      </c>
      <c r="AN2641" s="4">
        <f t="shared" si="332"/>
        <v>9.0874668686103744E-4</v>
      </c>
      <c r="AO2641" s="3"/>
      <c r="AP2641">
        <v>0</v>
      </c>
      <c r="AQ2641" t="s">
        <v>3590</v>
      </c>
      <c r="AR2641" t="s">
        <v>3589</v>
      </c>
      <c r="AS2641" t="s">
        <v>3588</v>
      </c>
      <c r="AT2641" s="2">
        <v>3.3149999999999999</v>
      </c>
      <c r="AU2641" s="1">
        <f t="shared" si="333"/>
        <v>1.2437275243345087</v>
      </c>
      <c r="AV2641" s="1">
        <f t="shared" si="334"/>
        <v>0.91434099414925041</v>
      </c>
      <c r="AW2641" s="1">
        <f t="shared" si="335"/>
        <v>0.58495446396399164</v>
      </c>
    </row>
    <row r="2642" spans="1:49" x14ac:dyDescent="0.2">
      <c r="A2642">
        <v>2640</v>
      </c>
      <c r="B2642" t="s">
        <v>3587</v>
      </c>
      <c r="C2642" t="s">
        <v>3586</v>
      </c>
      <c r="F2642" t="s">
        <v>3585</v>
      </c>
      <c r="G2642" t="s">
        <v>6</v>
      </c>
      <c r="H2642" t="s">
        <v>5</v>
      </c>
      <c r="I2642" t="s">
        <v>3584</v>
      </c>
      <c r="J2642">
        <v>60012937</v>
      </c>
      <c r="K2642" t="s">
        <v>3583</v>
      </c>
      <c r="L2642" t="s">
        <v>3582</v>
      </c>
      <c r="M2642" t="s">
        <v>77</v>
      </c>
      <c r="N2642">
        <v>5</v>
      </c>
      <c r="O2642" t="s">
        <v>3581</v>
      </c>
      <c r="P2642" t="s">
        <v>3580</v>
      </c>
      <c r="Q2642" t="s">
        <v>3579</v>
      </c>
      <c r="R2642" s="7">
        <v>41091</v>
      </c>
      <c r="S2642" s="8">
        <f t="shared" si="328"/>
        <v>2012</v>
      </c>
      <c r="T2642" s="8">
        <v>2012</v>
      </c>
      <c r="U2642" s="8">
        <f t="shared" si="329"/>
        <v>10</v>
      </c>
      <c r="V2642" s="7">
        <v>41091</v>
      </c>
      <c r="W2642" t="s">
        <v>3578</v>
      </c>
      <c r="X2642" s="2">
        <v>0.66700000000000004</v>
      </c>
      <c r="Y2642" s="6">
        <f t="shared" si="330"/>
        <v>1.7805184058087078E-2</v>
      </c>
      <c r="AA2642">
        <v>9066691</v>
      </c>
      <c r="AB2642">
        <v>21449</v>
      </c>
      <c r="AC2642">
        <v>16000633</v>
      </c>
      <c r="AD2642" t="s">
        <v>2</v>
      </c>
      <c r="AE2642">
        <v>21</v>
      </c>
      <c r="AF2642">
        <v>3</v>
      </c>
      <c r="AH2642" t="s">
        <v>3577</v>
      </c>
      <c r="AI2642" t="s">
        <v>3576</v>
      </c>
      <c r="AJ2642" t="s">
        <v>3575</v>
      </c>
      <c r="AK2642" t="s">
        <v>3574</v>
      </c>
      <c r="AL2642">
        <v>5</v>
      </c>
      <c r="AM2642" s="5">
        <f t="shared" si="331"/>
        <v>0.5</v>
      </c>
      <c r="AN2642" s="4">
        <f t="shared" si="332"/>
        <v>7.572889057175312E-4</v>
      </c>
      <c r="AO2642" s="3"/>
      <c r="AP2642">
        <v>0</v>
      </c>
      <c r="AR2642" t="s">
        <v>1</v>
      </c>
      <c r="AT2642" s="2">
        <v>2.0390000000000001</v>
      </c>
      <c r="AU2642" s="1">
        <f t="shared" si="333"/>
        <v>1.2690815512376215</v>
      </c>
      <c r="AV2642" s="1">
        <f t="shared" si="334"/>
        <v>0.92812364819023041</v>
      </c>
      <c r="AW2642" s="1">
        <f t="shared" si="335"/>
        <v>0.58716574514283948</v>
      </c>
    </row>
    <row r="2643" spans="1:49" x14ac:dyDescent="0.2">
      <c r="A2643">
        <v>2641</v>
      </c>
      <c r="B2643" t="s">
        <v>3573</v>
      </c>
      <c r="C2643" t="s">
        <v>3572</v>
      </c>
      <c r="E2643">
        <v>22170380</v>
      </c>
      <c r="F2643" t="s">
        <v>3571</v>
      </c>
      <c r="G2643" t="s">
        <v>6</v>
      </c>
      <c r="H2643" t="s">
        <v>5</v>
      </c>
      <c r="I2643" t="s">
        <v>3570</v>
      </c>
      <c r="J2643" t="s">
        <v>3569</v>
      </c>
      <c r="K2643" t="s">
        <v>3568</v>
      </c>
      <c r="L2643" t="s">
        <v>3567</v>
      </c>
      <c r="M2643" t="s">
        <v>3566</v>
      </c>
      <c r="N2643">
        <v>7</v>
      </c>
      <c r="O2643" t="s">
        <v>3565</v>
      </c>
      <c r="P2643" t="s">
        <v>3564</v>
      </c>
      <c r="Q2643" t="s">
        <v>3563</v>
      </c>
      <c r="R2643" s="7">
        <v>41091</v>
      </c>
      <c r="S2643" s="8">
        <f t="shared" si="328"/>
        <v>2012</v>
      </c>
      <c r="T2643" s="8">
        <v>2012</v>
      </c>
      <c r="U2643" s="8">
        <f t="shared" si="329"/>
        <v>10</v>
      </c>
      <c r="V2643" s="7">
        <v>41091</v>
      </c>
      <c r="W2643" t="s">
        <v>193</v>
      </c>
      <c r="X2643" s="2">
        <v>0.435</v>
      </c>
      <c r="Y2643" s="6">
        <f t="shared" si="330"/>
        <v>1.1612076559622007E-2</v>
      </c>
      <c r="AA2643">
        <v>1978462</v>
      </c>
      <c r="AB2643">
        <v>14839</v>
      </c>
      <c r="AC2643" t="s">
        <v>192</v>
      </c>
      <c r="AD2643" t="s">
        <v>2</v>
      </c>
      <c r="AE2643">
        <v>33</v>
      </c>
      <c r="AF2643">
        <v>5</v>
      </c>
      <c r="AH2643" t="s">
        <v>3562</v>
      </c>
      <c r="AI2643" t="s">
        <v>3561</v>
      </c>
      <c r="AJ2643" t="s">
        <v>3560</v>
      </c>
      <c r="AK2643" t="s">
        <v>3559</v>
      </c>
      <c r="AL2643">
        <v>17</v>
      </c>
      <c r="AM2643" s="5">
        <f t="shared" si="331"/>
        <v>1.7</v>
      </c>
      <c r="AN2643" s="4">
        <f t="shared" si="332"/>
        <v>2.5747822794396063E-3</v>
      </c>
      <c r="AO2643" s="3"/>
      <c r="AP2643">
        <v>0</v>
      </c>
      <c r="AR2643" t="s">
        <v>1</v>
      </c>
      <c r="AT2643" s="2">
        <v>2.0099999999999998</v>
      </c>
      <c r="AU2643" s="1">
        <f t="shared" si="333"/>
        <v>0.89008882755672869</v>
      </c>
      <c r="AV2643" s="1">
        <f t="shared" si="334"/>
        <v>0.70934294195308067</v>
      </c>
      <c r="AW2643" s="1">
        <f t="shared" si="335"/>
        <v>0.52859705634943266</v>
      </c>
    </row>
    <row r="2644" spans="1:49" x14ac:dyDescent="0.2">
      <c r="A2644">
        <v>2642</v>
      </c>
      <c r="B2644" t="s">
        <v>3558</v>
      </c>
      <c r="C2644" t="s">
        <v>3557</v>
      </c>
      <c r="F2644" t="s">
        <v>3556</v>
      </c>
      <c r="G2644" t="s">
        <v>6</v>
      </c>
      <c r="H2644" t="s">
        <v>5</v>
      </c>
      <c r="I2644" t="s">
        <v>2617</v>
      </c>
      <c r="J2644">
        <v>60016930</v>
      </c>
      <c r="K2644" t="s">
        <v>720</v>
      </c>
      <c r="L2644" t="s">
        <v>17</v>
      </c>
      <c r="M2644" t="s">
        <v>16</v>
      </c>
      <c r="N2644">
        <v>5</v>
      </c>
      <c r="O2644" t="s">
        <v>3555</v>
      </c>
      <c r="P2644" t="s">
        <v>3554</v>
      </c>
      <c r="Q2644" t="s">
        <v>1218</v>
      </c>
      <c r="R2644" s="7">
        <v>41091</v>
      </c>
      <c r="S2644" s="8">
        <f t="shared" si="328"/>
        <v>2012</v>
      </c>
      <c r="T2644" s="8">
        <v>2012</v>
      </c>
      <c r="U2644" s="8">
        <f t="shared" si="329"/>
        <v>10</v>
      </c>
      <c r="V2644" s="7">
        <v>41091</v>
      </c>
      <c r="W2644" t="s">
        <v>543</v>
      </c>
      <c r="X2644" s="2">
        <v>0.30199999999999999</v>
      </c>
      <c r="Y2644" s="6">
        <f t="shared" si="330"/>
        <v>8.0617175195536687E-3</v>
      </c>
      <c r="AA2644">
        <v>9296212</v>
      </c>
      <c r="AB2644">
        <v>20725</v>
      </c>
      <c r="AD2644" t="s">
        <v>2</v>
      </c>
      <c r="AE2644">
        <v>65</v>
      </c>
      <c r="AF2644">
        <v>1</v>
      </c>
      <c r="AH2644" t="s">
        <v>3553</v>
      </c>
      <c r="AI2644" t="s">
        <v>3552</v>
      </c>
      <c r="AJ2644" t="s">
        <v>3551</v>
      </c>
      <c r="AK2644" t="s">
        <v>3550</v>
      </c>
      <c r="AL2644">
        <v>1</v>
      </c>
      <c r="AM2644" s="5">
        <f t="shared" si="331"/>
        <v>0.1</v>
      </c>
      <c r="AN2644" s="4">
        <f t="shared" si="332"/>
        <v>1.5145778114350627E-4</v>
      </c>
      <c r="AO2644" s="3"/>
      <c r="AP2644">
        <v>0</v>
      </c>
      <c r="AQ2644" t="s">
        <v>251</v>
      </c>
      <c r="AR2644" t="s">
        <v>3549</v>
      </c>
      <c r="AS2644" t="s">
        <v>250</v>
      </c>
      <c r="AT2644" s="2">
        <v>1.671</v>
      </c>
      <c r="AU2644" s="1">
        <f t="shared" si="333"/>
        <v>0.56886395980306192</v>
      </c>
      <c r="AV2644" s="1">
        <f t="shared" si="334"/>
        <v>0.41065876503485876</v>
      </c>
      <c r="AW2644" s="1">
        <f t="shared" si="335"/>
        <v>0.25245357026665549</v>
      </c>
    </row>
    <row r="2645" spans="1:49" x14ac:dyDescent="0.2">
      <c r="A2645">
        <v>2643</v>
      </c>
      <c r="B2645" t="s">
        <v>3548</v>
      </c>
      <c r="C2645" t="s">
        <v>3547</v>
      </c>
      <c r="D2645" t="s">
        <v>3546</v>
      </c>
      <c r="F2645" t="s">
        <v>3545</v>
      </c>
      <c r="G2645" t="s">
        <v>6</v>
      </c>
      <c r="H2645" t="s">
        <v>5</v>
      </c>
      <c r="I2645" t="s">
        <v>3544</v>
      </c>
      <c r="J2645" t="s">
        <v>3543</v>
      </c>
      <c r="K2645" t="s">
        <v>3542</v>
      </c>
      <c r="L2645" t="s">
        <v>3541</v>
      </c>
      <c r="M2645" t="s">
        <v>3540</v>
      </c>
      <c r="N2645">
        <v>5</v>
      </c>
      <c r="O2645" t="s">
        <v>3539</v>
      </c>
      <c r="P2645" t="s">
        <v>3538</v>
      </c>
      <c r="Q2645" t="s">
        <v>3537</v>
      </c>
      <c r="R2645" s="7">
        <v>41091</v>
      </c>
      <c r="S2645" s="8">
        <f t="shared" si="328"/>
        <v>2012</v>
      </c>
      <c r="T2645" s="8">
        <v>2012</v>
      </c>
      <c r="U2645" s="8">
        <f t="shared" si="329"/>
        <v>10</v>
      </c>
      <c r="V2645" s="7">
        <v>41091</v>
      </c>
      <c r="W2645" t="s">
        <v>3536</v>
      </c>
      <c r="X2645" s="2">
        <v>1.77</v>
      </c>
      <c r="Y2645" s="6">
        <f t="shared" si="330"/>
        <v>4.7249139104668859E-2</v>
      </c>
      <c r="AA2645">
        <v>121606</v>
      </c>
      <c r="AB2645">
        <v>14536</v>
      </c>
      <c r="AC2645" t="s">
        <v>3535</v>
      </c>
      <c r="AD2645" t="s">
        <v>2</v>
      </c>
      <c r="AE2645">
        <v>367</v>
      </c>
      <c r="AF2645">
        <v>1</v>
      </c>
      <c r="AH2645" t="s">
        <v>3534</v>
      </c>
      <c r="AI2645" t="s">
        <v>3533</v>
      </c>
      <c r="AJ2645" t="s">
        <v>3532</v>
      </c>
      <c r="AK2645" t="s">
        <v>3531</v>
      </c>
      <c r="AL2645">
        <v>19</v>
      </c>
      <c r="AM2645" s="5">
        <f t="shared" si="331"/>
        <v>1.9</v>
      </c>
      <c r="AN2645" s="4">
        <f t="shared" si="332"/>
        <v>2.8776978417266188E-3</v>
      </c>
      <c r="AO2645" s="3"/>
      <c r="AP2645">
        <v>1</v>
      </c>
      <c r="AQ2645" t="s">
        <v>2723</v>
      </c>
      <c r="AR2645" t="s">
        <v>3530</v>
      </c>
      <c r="AS2645" t="s">
        <v>2722</v>
      </c>
      <c r="AT2645" s="2">
        <v>3.5819999999999999</v>
      </c>
      <c r="AU2645" s="1">
        <f t="shared" si="333"/>
        <v>3.3937706725786185</v>
      </c>
      <c r="AV2645" s="1">
        <f t="shared" si="334"/>
        <v>2.5063418473197738</v>
      </c>
      <c r="AW2645" s="1">
        <f t="shared" si="335"/>
        <v>1.6189130220609291</v>
      </c>
    </row>
    <row r="2646" spans="1:49" x14ac:dyDescent="0.2">
      <c r="A2646">
        <v>2644</v>
      </c>
      <c r="B2646" t="s">
        <v>3529</v>
      </c>
      <c r="C2646" t="s">
        <v>3528</v>
      </c>
      <c r="D2646" t="s">
        <v>3527</v>
      </c>
      <c r="E2646">
        <v>22575088</v>
      </c>
      <c r="F2646" t="s">
        <v>3526</v>
      </c>
      <c r="G2646" t="s">
        <v>6</v>
      </c>
      <c r="H2646" t="s">
        <v>5</v>
      </c>
      <c r="I2646" t="s">
        <v>3525</v>
      </c>
      <c r="J2646">
        <v>60007711</v>
      </c>
      <c r="K2646" t="s">
        <v>2819</v>
      </c>
      <c r="L2646" t="s">
        <v>208</v>
      </c>
      <c r="M2646" t="s">
        <v>16</v>
      </c>
      <c r="N2646">
        <v>7</v>
      </c>
      <c r="O2646" t="s">
        <v>3524</v>
      </c>
      <c r="P2646" t="s">
        <v>3523</v>
      </c>
      <c r="Q2646" t="s">
        <v>3522</v>
      </c>
      <c r="R2646" s="7">
        <v>41091</v>
      </c>
      <c r="S2646" s="8">
        <f t="shared" si="328"/>
        <v>2012</v>
      </c>
      <c r="T2646" s="8">
        <v>2012</v>
      </c>
      <c r="U2646" s="8">
        <f t="shared" si="329"/>
        <v>10</v>
      </c>
      <c r="V2646" s="7">
        <v>41091</v>
      </c>
      <c r="W2646" t="s">
        <v>3521</v>
      </c>
      <c r="X2646" s="2">
        <v>0.878</v>
      </c>
      <c r="Y2646" s="6">
        <f t="shared" si="330"/>
        <v>2.3437708550225568E-2</v>
      </c>
      <c r="AA2646">
        <v>15709639</v>
      </c>
      <c r="AB2646">
        <v>16832</v>
      </c>
      <c r="AC2646">
        <v>18781454</v>
      </c>
      <c r="AD2646" t="s">
        <v>2</v>
      </c>
      <c r="AE2646">
        <v>1824</v>
      </c>
      <c r="AF2646">
        <v>7</v>
      </c>
      <c r="AH2646" t="s">
        <v>3520</v>
      </c>
      <c r="AI2646" t="s">
        <v>3519</v>
      </c>
      <c r="AJ2646" t="s">
        <v>3518</v>
      </c>
      <c r="AK2646" t="s">
        <v>3517</v>
      </c>
      <c r="AL2646">
        <v>9</v>
      </c>
      <c r="AM2646" s="5">
        <f t="shared" si="331"/>
        <v>0.9</v>
      </c>
      <c r="AN2646" s="4">
        <f t="shared" si="332"/>
        <v>1.3631200302915562E-3</v>
      </c>
      <c r="AO2646" s="3"/>
      <c r="AP2646">
        <v>0</v>
      </c>
      <c r="AQ2646" t="s">
        <v>251</v>
      </c>
      <c r="AR2646">
        <v>20070183046</v>
      </c>
      <c r="AS2646" t="s">
        <v>250</v>
      </c>
      <c r="AT2646" s="2" t="s">
        <v>0</v>
      </c>
      <c r="AU2646" s="1">
        <f t="shared" si="333"/>
        <v>1.6815331994245362</v>
      </c>
      <c r="AV2646" s="1">
        <f t="shared" si="334"/>
        <v>1.2400414290258561</v>
      </c>
      <c r="AW2646" s="1">
        <f t="shared" si="335"/>
        <v>0.79854965862717597</v>
      </c>
    </row>
    <row r="2647" spans="1:49" x14ac:dyDescent="0.2">
      <c r="A2647">
        <v>2645</v>
      </c>
      <c r="B2647" t="s">
        <v>3516</v>
      </c>
      <c r="C2647" t="s">
        <v>3515</v>
      </c>
      <c r="D2647" t="s">
        <v>3514</v>
      </c>
      <c r="F2647" t="s">
        <v>3513</v>
      </c>
      <c r="G2647" t="s">
        <v>6</v>
      </c>
      <c r="H2647" t="s">
        <v>5</v>
      </c>
      <c r="I2647" t="s">
        <v>3512</v>
      </c>
      <c r="J2647" t="s">
        <v>920</v>
      </c>
      <c r="K2647" t="s">
        <v>919</v>
      </c>
      <c r="L2647" t="s">
        <v>918</v>
      </c>
      <c r="M2647" t="s">
        <v>651</v>
      </c>
      <c r="N2647">
        <v>4</v>
      </c>
      <c r="O2647" t="s">
        <v>3511</v>
      </c>
      <c r="P2647" t="s">
        <v>3510</v>
      </c>
      <c r="Q2647" t="s">
        <v>3509</v>
      </c>
      <c r="R2647" s="7">
        <v>41091</v>
      </c>
      <c r="S2647" s="8">
        <f t="shared" si="328"/>
        <v>2012</v>
      </c>
      <c r="T2647" s="8">
        <v>2012</v>
      </c>
      <c r="U2647" s="8">
        <f t="shared" si="329"/>
        <v>10</v>
      </c>
      <c r="V2647" s="7">
        <v>41091</v>
      </c>
      <c r="W2647" t="s">
        <v>1969</v>
      </c>
      <c r="X2647" s="2">
        <v>0.627</v>
      </c>
      <c r="Y2647" s="6">
        <f t="shared" si="330"/>
        <v>1.6737406903179305E-2</v>
      </c>
      <c r="AA2647">
        <v>9269851</v>
      </c>
      <c r="AB2647">
        <v>28435</v>
      </c>
      <c r="AD2647" t="s">
        <v>2</v>
      </c>
      <c r="AE2647">
        <v>82</v>
      </c>
      <c r="AH2647" t="s">
        <v>1872</v>
      </c>
      <c r="AI2647" t="s">
        <v>3508</v>
      </c>
      <c r="AJ2647" t="s">
        <v>3507</v>
      </c>
      <c r="AK2647" t="s">
        <v>3506</v>
      </c>
      <c r="AL2647">
        <v>9</v>
      </c>
      <c r="AM2647" s="5">
        <f t="shared" si="331"/>
        <v>0.9</v>
      </c>
      <c r="AN2647" s="4">
        <f t="shared" si="332"/>
        <v>1.3631200302915562E-3</v>
      </c>
      <c r="AO2647" s="3"/>
      <c r="AP2647">
        <v>0</v>
      </c>
      <c r="AQ2647" t="s">
        <v>198</v>
      </c>
      <c r="AR2647" t="s">
        <v>3505</v>
      </c>
      <c r="AS2647" t="s">
        <v>197</v>
      </c>
      <c r="AT2647" s="2">
        <v>2.121</v>
      </c>
      <c r="AU2647" s="1">
        <f t="shared" si="333"/>
        <v>1.2125120841312982</v>
      </c>
      <c r="AV2647" s="1">
        <f t="shared" si="334"/>
        <v>0.90502634667354309</v>
      </c>
      <c r="AW2647" s="1">
        <f t="shared" si="335"/>
        <v>0.597540609215788</v>
      </c>
    </row>
    <row r="2648" spans="1:49" x14ac:dyDescent="0.2">
      <c r="A2648">
        <v>2646</v>
      </c>
      <c r="B2648" t="s">
        <v>3504</v>
      </c>
      <c r="C2648" t="s">
        <v>3503</v>
      </c>
      <c r="D2648" t="s">
        <v>3502</v>
      </c>
      <c r="E2648">
        <v>22504490</v>
      </c>
      <c r="F2648" t="s">
        <v>3501</v>
      </c>
      <c r="G2648" t="s">
        <v>6</v>
      </c>
      <c r="H2648" t="s">
        <v>5</v>
      </c>
      <c r="I2648" t="s">
        <v>3500</v>
      </c>
      <c r="J2648" t="s">
        <v>3499</v>
      </c>
      <c r="K2648" t="s">
        <v>3498</v>
      </c>
      <c r="L2648" t="s">
        <v>3497</v>
      </c>
      <c r="M2648" t="s">
        <v>3496</v>
      </c>
      <c r="N2648">
        <v>7</v>
      </c>
      <c r="O2648" t="s">
        <v>3495</v>
      </c>
      <c r="P2648" t="s">
        <v>3494</v>
      </c>
      <c r="Q2648" t="s">
        <v>3493</v>
      </c>
      <c r="R2648" s="7">
        <v>41091</v>
      </c>
      <c r="S2648" s="8">
        <f t="shared" si="328"/>
        <v>2012</v>
      </c>
      <c r="T2648" s="8">
        <v>2012</v>
      </c>
      <c r="U2648" s="8">
        <f t="shared" si="329"/>
        <v>10</v>
      </c>
      <c r="V2648" s="7">
        <v>41091</v>
      </c>
      <c r="W2648" t="s">
        <v>219</v>
      </c>
      <c r="X2648" s="2">
        <v>1.718</v>
      </c>
      <c r="Y2648" s="6">
        <f t="shared" si="330"/>
        <v>4.5861028803288753E-2</v>
      </c>
      <c r="AA2648">
        <v>9651748</v>
      </c>
      <c r="AB2648">
        <v>20384</v>
      </c>
      <c r="AD2648" t="s">
        <v>2</v>
      </c>
      <c r="AE2648">
        <v>42</v>
      </c>
      <c r="AF2648">
        <v>7</v>
      </c>
      <c r="AH2648" t="s">
        <v>1453</v>
      </c>
      <c r="AI2648" t="s">
        <v>3492</v>
      </c>
      <c r="AJ2648" t="s">
        <v>3491</v>
      </c>
      <c r="AK2648" t="s">
        <v>3490</v>
      </c>
      <c r="AL2648">
        <v>74</v>
      </c>
      <c r="AM2648" s="5">
        <f t="shared" si="331"/>
        <v>7.4</v>
      </c>
      <c r="AN2648" s="4">
        <f t="shared" si="332"/>
        <v>1.1207875804619462E-2</v>
      </c>
      <c r="AO2648" s="3"/>
      <c r="AP2648">
        <v>0</v>
      </c>
      <c r="AQ2648" t="s">
        <v>1744</v>
      </c>
      <c r="AR2648" t="s">
        <v>3489</v>
      </c>
      <c r="AS2648" t="s">
        <v>1743</v>
      </c>
      <c r="AT2648" s="2" t="s">
        <v>0</v>
      </c>
      <c r="AU2648" s="1">
        <f t="shared" si="333"/>
        <v>3.5465082903687959</v>
      </c>
      <c r="AV2648" s="1">
        <f t="shared" si="334"/>
        <v>2.8534452303954105</v>
      </c>
      <c r="AW2648" s="1">
        <f t="shared" si="335"/>
        <v>2.1603821704220247</v>
      </c>
    </row>
    <row r="2649" spans="1:49" x14ac:dyDescent="0.2">
      <c r="A2649">
        <v>2647</v>
      </c>
      <c r="B2649" t="s">
        <v>3488</v>
      </c>
      <c r="C2649" t="s">
        <v>3487</v>
      </c>
      <c r="F2649" t="s">
        <v>3486</v>
      </c>
      <c r="G2649" t="s">
        <v>6</v>
      </c>
      <c r="H2649" t="s">
        <v>5</v>
      </c>
      <c r="I2649" t="s">
        <v>3485</v>
      </c>
      <c r="J2649" t="s">
        <v>3484</v>
      </c>
      <c r="K2649" t="s">
        <v>3483</v>
      </c>
      <c r="L2649" t="s">
        <v>3482</v>
      </c>
      <c r="M2649" t="s">
        <v>698</v>
      </c>
      <c r="N2649">
        <v>5</v>
      </c>
      <c r="O2649" t="s">
        <v>3481</v>
      </c>
      <c r="P2649" t="s">
        <v>3480</v>
      </c>
      <c r="Q2649" t="s">
        <v>3479</v>
      </c>
      <c r="R2649" s="7">
        <v>41091</v>
      </c>
      <c r="S2649" s="8">
        <f t="shared" si="328"/>
        <v>2012</v>
      </c>
      <c r="T2649" s="8">
        <v>2012</v>
      </c>
      <c r="U2649" s="8">
        <f t="shared" si="329"/>
        <v>10</v>
      </c>
      <c r="V2649" s="7">
        <v>41091</v>
      </c>
      <c r="W2649" t="s">
        <v>833</v>
      </c>
      <c r="X2649" s="2">
        <v>1.276</v>
      </c>
      <c r="Y2649" s="6">
        <f t="shared" si="330"/>
        <v>3.4062091241557887E-2</v>
      </c>
      <c r="AA2649">
        <v>15361233</v>
      </c>
      <c r="AB2649">
        <v>25038</v>
      </c>
      <c r="AD2649" t="s">
        <v>2</v>
      </c>
      <c r="AE2649">
        <v>11</v>
      </c>
      <c r="AF2649">
        <v>7</v>
      </c>
      <c r="AG2649">
        <v>6202811</v>
      </c>
      <c r="AH2649" t="s">
        <v>3478</v>
      </c>
      <c r="AI2649" t="s">
        <v>3477</v>
      </c>
      <c r="AJ2649" t="s">
        <v>3476</v>
      </c>
      <c r="AK2649" t="s">
        <v>3475</v>
      </c>
      <c r="AL2649">
        <v>12</v>
      </c>
      <c r="AM2649" s="5">
        <f t="shared" si="331"/>
        <v>1.2</v>
      </c>
      <c r="AN2649" s="4">
        <f t="shared" si="332"/>
        <v>1.8174933737220749E-3</v>
      </c>
      <c r="AO2649" s="3"/>
      <c r="AP2649">
        <v>0</v>
      </c>
      <c r="AQ2649" t="s">
        <v>255</v>
      </c>
      <c r="AR2649" t="s">
        <v>3474</v>
      </c>
      <c r="AS2649" t="s">
        <v>254</v>
      </c>
      <c r="AT2649" s="2">
        <v>5.577</v>
      </c>
      <c r="AU2649" s="1">
        <f t="shared" si="333"/>
        <v>2.4388711881207144</v>
      </c>
      <c r="AV2649" s="1">
        <f t="shared" si="334"/>
        <v>1.7939792307639983</v>
      </c>
      <c r="AW2649" s="1">
        <f t="shared" si="335"/>
        <v>1.1490872734072817</v>
      </c>
    </row>
    <row r="2650" spans="1:49" x14ac:dyDescent="0.2">
      <c r="A2650">
        <v>2648</v>
      </c>
      <c r="B2650" t="s">
        <v>3473</v>
      </c>
      <c r="C2650" t="s">
        <v>3472</v>
      </c>
      <c r="D2650" t="s">
        <v>3471</v>
      </c>
      <c r="F2650" t="s">
        <v>3470</v>
      </c>
      <c r="G2650" t="s">
        <v>6</v>
      </c>
      <c r="H2650" t="s">
        <v>5</v>
      </c>
      <c r="I2650" t="s">
        <v>2790</v>
      </c>
      <c r="J2650" t="s">
        <v>3469</v>
      </c>
      <c r="K2650" t="s">
        <v>3468</v>
      </c>
      <c r="L2650" t="s">
        <v>3467</v>
      </c>
      <c r="M2650" t="s">
        <v>224</v>
      </c>
      <c r="N2650">
        <v>3</v>
      </c>
      <c r="O2650" t="s">
        <v>3466</v>
      </c>
      <c r="P2650" t="s">
        <v>3465</v>
      </c>
      <c r="Q2650" t="s">
        <v>3464</v>
      </c>
      <c r="R2650" s="7">
        <v>41091</v>
      </c>
      <c r="S2650" s="8">
        <f t="shared" si="328"/>
        <v>2012</v>
      </c>
      <c r="T2650" s="8">
        <v>2012</v>
      </c>
      <c r="U2650" s="8">
        <f t="shared" si="329"/>
        <v>10</v>
      </c>
      <c r="V2650" s="7">
        <v>41091</v>
      </c>
      <c r="W2650" t="s">
        <v>3463</v>
      </c>
      <c r="X2650" s="2">
        <v>0.96499999999999997</v>
      </c>
      <c r="Y2650" s="6">
        <f t="shared" si="330"/>
        <v>2.5760123862149969E-2</v>
      </c>
      <c r="AA2650">
        <v>220981</v>
      </c>
      <c r="AB2650">
        <v>29606</v>
      </c>
      <c r="AD2650" t="s">
        <v>2</v>
      </c>
      <c r="AE2650" t="s">
        <v>2470</v>
      </c>
      <c r="AH2650" t="s">
        <v>2984</v>
      </c>
      <c r="AI2650" t="s">
        <v>3462</v>
      </c>
      <c r="AJ2650" t="s">
        <v>3461</v>
      </c>
      <c r="AK2650" t="s">
        <v>3460</v>
      </c>
      <c r="AL2650">
        <v>8</v>
      </c>
      <c r="AM2650" s="5">
        <f t="shared" si="331"/>
        <v>0.8</v>
      </c>
      <c r="AN2650" s="4">
        <f t="shared" si="332"/>
        <v>1.2116622491480501E-3</v>
      </c>
      <c r="AO2650" s="3"/>
      <c r="AP2650">
        <v>0</v>
      </c>
      <c r="AQ2650" t="s">
        <v>255</v>
      </c>
      <c r="AR2650" t="s">
        <v>3459</v>
      </c>
      <c r="AS2650" t="s">
        <v>254</v>
      </c>
      <c r="AT2650" s="2" t="s">
        <v>0</v>
      </c>
      <c r="AU2650" s="1">
        <f t="shared" si="333"/>
        <v>1.8395585378249388</v>
      </c>
      <c r="AV2650" s="1">
        <f t="shared" si="334"/>
        <v>1.348589305564901</v>
      </c>
      <c r="AW2650" s="1">
        <f t="shared" si="335"/>
        <v>0.85762007330486256</v>
      </c>
    </row>
    <row r="2651" spans="1:49" x14ac:dyDescent="0.2">
      <c r="A2651">
        <v>2649</v>
      </c>
      <c r="B2651" t="s">
        <v>3458</v>
      </c>
      <c r="C2651" t="s">
        <v>3457</v>
      </c>
      <c r="D2651" t="s">
        <v>3456</v>
      </c>
      <c r="F2651" t="s">
        <v>3455</v>
      </c>
      <c r="G2651" t="s">
        <v>6</v>
      </c>
      <c r="H2651" t="s">
        <v>5</v>
      </c>
      <c r="I2651" t="s">
        <v>3454</v>
      </c>
      <c r="J2651" t="s">
        <v>3453</v>
      </c>
      <c r="K2651" t="s">
        <v>3452</v>
      </c>
      <c r="L2651" t="s">
        <v>3451</v>
      </c>
      <c r="M2651" t="s">
        <v>2814</v>
      </c>
      <c r="N2651">
        <v>3</v>
      </c>
      <c r="O2651" t="s">
        <v>3450</v>
      </c>
      <c r="P2651" t="s">
        <v>3449</v>
      </c>
      <c r="Q2651" t="s">
        <v>3448</v>
      </c>
      <c r="R2651" s="7">
        <v>41091</v>
      </c>
      <c r="S2651" s="8">
        <f t="shared" si="328"/>
        <v>2012</v>
      </c>
      <c r="T2651" s="8">
        <v>2012</v>
      </c>
      <c r="U2651" s="8">
        <f t="shared" si="329"/>
        <v>10</v>
      </c>
      <c r="V2651" s="7">
        <v>41091</v>
      </c>
      <c r="W2651" t="s">
        <v>1644</v>
      </c>
      <c r="X2651" s="2">
        <v>0.68200000000000005</v>
      </c>
      <c r="Y2651" s="6">
        <f t="shared" si="330"/>
        <v>1.8205600491177493E-2</v>
      </c>
      <c r="AA2651">
        <v>2731177</v>
      </c>
      <c r="AB2651">
        <v>12375</v>
      </c>
      <c r="AD2651" t="s">
        <v>2</v>
      </c>
      <c r="AE2651">
        <v>50</v>
      </c>
      <c r="AF2651">
        <v>1</v>
      </c>
      <c r="AH2651" t="s">
        <v>3447</v>
      </c>
      <c r="AI2651" t="s">
        <v>3446</v>
      </c>
      <c r="AJ2651" t="s">
        <v>3445</v>
      </c>
      <c r="AK2651" t="s">
        <v>3444</v>
      </c>
      <c r="AL2651">
        <v>19</v>
      </c>
      <c r="AM2651" s="5">
        <f t="shared" si="331"/>
        <v>1.9</v>
      </c>
      <c r="AN2651" s="4">
        <f t="shared" si="332"/>
        <v>2.8776978417266188E-3</v>
      </c>
      <c r="AO2651" s="3"/>
      <c r="AP2651">
        <v>0</v>
      </c>
      <c r="AR2651" t="s">
        <v>1</v>
      </c>
      <c r="AT2651" s="2">
        <v>2.1520000000000001</v>
      </c>
      <c r="AU2651" s="1">
        <f t="shared" si="333"/>
        <v>1.3607229696342229</v>
      </c>
      <c r="AV2651" s="1">
        <f t="shared" si="334"/>
        <v>1.0541649166452056</v>
      </c>
      <c r="AW2651" s="1">
        <f t="shared" si="335"/>
        <v>0.747606863656188</v>
      </c>
    </row>
    <row r="2652" spans="1:49" x14ac:dyDescent="0.2">
      <c r="A2652">
        <v>2650</v>
      </c>
      <c r="B2652" t="s">
        <v>3443</v>
      </c>
      <c r="C2652" t="s">
        <v>3442</v>
      </c>
      <c r="D2652" t="s">
        <v>3441</v>
      </c>
      <c r="F2652" t="s">
        <v>3440</v>
      </c>
      <c r="G2652" t="s">
        <v>6</v>
      </c>
      <c r="H2652" t="s">
        <v>5</v>
      </c>
      <c r="I2652" t="s">
        <v>1662</v>
      </c>
      <c r="J2652">
        <v>60023529</v>
      </c>
      <c r="K2652" t="s">
        <v>3439</v>
      </c>
      <c r="L2652" t="s">
        <v>3438</v>
      </c>
      <c r="M2652" t="s">
        <v>132</v>
      </c>
      <c r="N2652">
        <v>1</v>
      </c>
      <c r="O2652" t="s">
        <v>3437</v>
      </c>
      <c r="P2652">
        <v>8304196000</v>
      </c>
      <c r="Q2652">
        <v>60023529</v>
      </c>
      <c r="R2652" s="7">
        <v>41091</v>
      </c>
      <c r="S2652" s="8">
        <f t="shared" si="328"/>
        <v>2012</v>
      </c>
      <c r="T2652" s="8">
        <v>2012</v>
      </c>
      <c r="U2652" s="8">
        <f t="shared" si="329"/>
        <v>10</v>
      </c>
      <c r="V2652" s="7">
        <v>41091</v>
      </c>
      <c r="W2652" t="s">
        <v>3436</v>
      </c>
      <c r="X2652" s="2">
        <v>1.29</v>
      </c>
      <c r="Y2652" s="6">
        <f t="shared" si="330"/>
        <v>3.4435813245775611E-2</v>
      </c>
      <c r="AA2652">
        <v>15684946</v>
      </c>
      <c r="AB2652">
        <v>18136</v>
      </c>
      <c r="AD2652" t="s">
        <v>2</v>
      </c>
      <c r="AE2652">
        <v>12</v>
      </c>
      <c r="AF2652">
        <v>7</v>
      </c>
      <c r="AH2652" t="s">
        <v>3435</v>
      </c>
      <c r="AI2652" t="s">
        <v>3434</v>
      </c>
      <c r="AJ2652" t="s">
        <v>3433</v>
      </c>
      <c r="AK2652" t="s">
        <v>3432</v>
      </c>
      <c r="AL2652">
        <v>8</v>
      </c>
      <c r="AM2652" s="5">
        <f t="shared" si="331"/>
        <v>0.8</v>
      </c>
      <c r="AN2652" s="4">
        <f t="shared" si="332"/>
        <v>1.2116622491480501E-3</v>
      </c>
      <c r="AO2652" s="3"/>
      <c r="AP2652">
        <v>0</v>
      </c>
      <c r="AQ2652" t="s">
        <v>861</v>
      </c>
      <c r="AR2652" t="s">
        <v>3431</v>
      </c>
      <c r="AS2652" t="s">
        <v>860</v>
      </c>
      <c r="AT2652" s="2" t="s">
        <v>0</v>
      </c>
      <c r="AU2652" s="1">
        <f t="shared" si="333"/>
        <v>2.4468567946787338</v>
      </c>
      <c r="AV2652" s="1">
        <f t="shared" si="334"/>
        <v>1.7823737747461832</v>
      </c>
      <c r="AW2652" s="1">
        <f t="shared" si="335"/>
        <v>1.1178907548136319</v>
      </c>
    </row>
    <row r="2653" spans="1:49" x14ac:dyDescent="0.2">
      <c r="A2653">
        <v>2651</v>
      </c>
      <c r="B2653" t="s">
        <v>3430</v>
      </c>
      <c r="C2653" t="s">
        <v>3429</v>
      </c>
      <c r="D2653" t="s">
        <v>3428</v>
      </c>
      <c r="E2653">
        <v>22497797</v>
      </c>
      <c r="F2653" t="s">
        <v>3427</v>
      </c>
      <c r="G2653" t="s">
        <v>6</v>
      </c>
      <c r="H2653" t="s">
        <v>5</v>
      </c>
      <c r="I2653" t="s">
        <v>3426</v>
      </c>
      <c r="J2653">
        <v>60010261</v>
      </c>
      <c r="K2653" t="s">
        <v>1649</v>
      </c>
      <c r="L2653" t="s">
        <v>1648</v>
      </c>
      <c r="M2653" t="s">
        <v>12</v>
      </c>
      <c r="N2653">
        <v>6</v>
      </c>
      <c r="O2653" t="s">
        <v>3425</v>
      </c>
      <c r="P2653" t="s">
        <v>3424</v>
      </c>
      <c r="Q2653" t="s">
        <v>3423</v>
      </c>
      <c r="R2653" s="7">
        <v>41091</v>
      </c>
      <c r="S2653" s="8">
        <f t="shared" si="328"/>
        <v>2012</v>
      </c>
      <c r="T2653" s="8">
        <v>2012</v>
      </c>
      <c r="U2653" s="8">
        <f t="shared" si="329"/>
        <v>10</v>
      </c>
      <c r="V2653" s="7">
        <v>41091</v>
      </c>
      <c r="W2653" t="s">
        <v>1632</v>
      </c>
      <c r="X2653" s="2">
        <v>1.59</v>
      </c>
      <c r="Y2653" s="6">
        <f t="shared" si="330"/>
        <v>4.2444141907583888E-2</v>
      </c>
      <c r="AA2653">
        <v>52728</v>
      </c>
      <c r="AB2653">
        <v>16791</v>
      </c>
      <c r="AC2653">
        <v>18792650</v>
      </c>
      <c r="AD2653" t="s">
        <v>2</v>
      </c>
      <c r="AE2653">
        <v>1817</v>
      </c>
      <c r="AF2653">
        <v>7</v>
      </c>
      <c r="AH2653" t="s">
        <v>3422</v>
      </c>
      <c r="AI2653" t="s">
        <v>3421</v>
      </c>
      <c r="AJ2653" t="s">
        <v>3420</v>
      </c>
      <c r="AK2653" t="s">
        <v>3419</v>
      </c>
      <c r="AL2653">
        <v>20</v>
      </c>
      <c r="AM2653" s="5">
        <f t="shared" si="331"/>
        <v>2</v>
      </c>
      <c r="AN2653" s="4">
        <f t="shared" si="332"/>
        <v>3.0291556228701248E-3</v>
      </c>
      <c r="AO2653" s="3"/>
      <c r="AP2653">
        <v>1</v>
      </c>
      <c r="AQ2653" t="s">
        <v>560</v>
      </c>
      <c r="AR2653" t="s">
        <v>3418</v>
      </c>
      <c r="AS2653" t="s">
        <v>559</v>
      </c>
      <c r="AT2653" s="2" t="s">
        <v>0</v>
      </c>
      <c r="AU2653" s="1">
        <f t="shared" si="333"/>
        <v>3.061964602216976</v>
      </c>
      <c r="AV2653" s="1">
        <f t="shared" si="334"/>
        <v>2.2736648765227003</v>
      </c>
      <c r="AW2653" s="1">
        <f t="shared" si="335"/>
        <v>1.4853651508284251</v>
      </c>
    </row>
    <row r="2654" spans="1:49" x14ac:dyDescent="0.2">
      <c r="A2654">
        <v>2652</v>
      </c>
      <c r="B2654" t="s">
        <v>3417</v>
      </c>
      <c r="C2654" t="s">
        <v>3416</v>
      </c>
      <c r="D2654" t="s">
        <v>3415</v>
      </c>
      <c r="E2654">
        <v>22465853</v>
      </c>
      <c r="F2654" t="s">
        <v>3414</v>
      </c>
      <c r="G2654" t="s">
        <v>6</v>
      </c>
      <c r="H2654" t="s">
        <v>5</v>
      </c>
      <c r="I2654" t="s">
        <v>3413</v>
      </c>
      <c r="J2654" t="s">
        <v>3412</v>
      </c>
      <c r="K2654" t="s">
        <v>3411</v>
      </c>
      <c r="L2654" t="s">
        <v>3410</v>
      </c>
      <c r="M2654" t="s">
        <v>3409</v>
      </c>
      <c r="N2654">
        <v>9</v>
      </c>
      <c r="O2654" t="s">
        <v>3408</v>
      </c>
      <c r="P2654" t="s">
        <v>3407</v>
      </c>
      <c r="Q2654" t="s">
        <v>3406</v>
      </c>
      <c r="R2654" s="7">
        <v>41091</v>
      </c>
      <c r="S2654" s="8">
        <f t="shared" si="328"/>
        <v>2012</v>
      </c>
      <c r="T2654" s="8">
        <v>2012</v>
      </c>
      <c r="U2654" s="8">
        <f t="shared" si="329"/>
        <v>10</v>
      </c>
      <c r="V2654" s="7">
        <v>41091</v>
      </c>
      <c r="W2654" t="s">
        <v>1632</v>
      </c>
      <c r="X2654" s="2">
        <v>1.59</v>
      </c>
      <c r="Y2654" s="6">
        <f t="shared" si="330"/>
        <v>4.2444141907583888E-2</v>
      </c>
      <c r="AA2654">
        <v>52728</v>
      </c>
      <c r="AB2654">
        <v>16791</v>
      </c>
      <c r="AC2654">
        <v>18792650</v>
      </c>
      <c r="AD2654" t="s">
        <v>2</v>
      </c>
      <c r="AE2654">
        <v>1817</v>
      </c>
      <c r="AF2654">
        <v>7</v>
      </c>
      <c r="AH2654" t="s">
        <v>3405</v>
      </c>
      <c r="AI2654" t="s">
        <v>3404</v>
      </c>
      <c r="AJ2654" t="s">
        <v>3403</v>
      </c>
      <c r="AK2654" t="s">
        <v>3402</v>
      </c>
      <c r="AL2654">
        <v>15</v>
      </c>
      <c r="AM2654" s="5">
        <f t="shared" si="331"/>
        <v>1.5</v>
      </c>
      <c r="AN2654" s="4">
        <f t="shared" si="332"/>
        <v>2.2718667171525938E-3</v>
      </c>
      <c r="AO2654" s="3"/>
      <c r="AP2654">
        <v>1</v>
      </c>
      <c r="AQ2654" t="s">
        <v>251</v>
      </c>
      <c r="AR2654">
        <v>21072068</v>
      </c>
      <c r="AS2654" t="s">
        <v>250</v>
      </c>
      <c r="AT2654" s="2" t="s">
        <v>0</v>
      </c>
      <c r="AU2654" s="1">
        <f t="shared" si="333"/>
        <v>3.0392459350454497</v>
      </c>
      <c r="AV2654" s="1">
        <f t="shared" si="334"/>
        <v>2.2358004312368238</v>
      </c>
      <c r="AW2654" s="1">
        <f t="shared" si="335"/>
        <v>1.4323549274281981</v>
      </c>
    </row>
    <row r="2655" spans="1:49" x14ac:dyDescent="0.2">
      <c r="A2655">
        <v>2653</v>
      </c>
      <c r="B2655" t="s">
        <v>3401</v>
      </c>
      <c r="C2655" t="s">
        <v>3400</v>
      </c>
      <c r="D2655" t="s">
        <v>3399</v>
      </c>
      <c r="E2655">
        <v>22465443</v>
      </c>
      <c r="F2655" t="s">
        <v>3398</v>
      </c>
      <c r="G2655" t="s">
        <v>6</v>
      </c>
      <c r="H2655" t="s">
        <v>5</v>
      </c>
      <c r="I2655" t="s">
        <v>3397</v>
      </c>
      <c r="J2655" t="s">
        <v>3396</v>
      </c>
      <c r="K2655" t="s">
        <v>3395</v>
      </c>
      <c r="L2655" t="s">
        <v>3394</v>
      </c>
      <c r="M2655" t="s">
        <v>3393</v>
      </c>
      <c r="N2655">
        <v>7</v>
      </c>
      <c r="O2655" t="s">
        <v>3392</v>
      </c>
      <c r="P2655" t="s">
        <v>3391</v>
      </c>
      <c r="Q2655" t="s">
        <v>3390</v>
      </c>
      <c r="R2655" s="7">
        <v>41091</v>
      </c>
      <c r="S2655" s="8">
        <f t="shared" si="328"/>
        <v>2012</v>
      </c>
      <c r="T2655" s="8">
        <v>2012</v>
      </c>
      <c r="U2655" s="8">
        <f t="shared" si="329"/>
        <v>10</v>
      </c>
      <c r="V2655" s="7">
        <v>41091</v>
      </c>
      <c r="W2655" t="s">
        <v>3389</v>
      </c>
      <c r="X2655" s="2">
        <v>1.6120000000000001</v>
      </c>
      <c r="Y2655" s="6">
        <f t="shared" si="330"/>
        <v>4.3031419342783164E-2</v>
      </c>
      <c r="AA2655">
        <v>10557903</v>
      </c>
      <c r="AB2655">
        <v>18965</v>
      </c>
      <c r="AC2655">
        <v>10959513</v>
      </c>
      <c r="AD2655" t="s">
        <v>2</v>
      </c>
      <c r="AE2655">
        <v>64</v>
      </c>
      <c r="AF2655">
        <v>1</v>
      </c>
      <c r="AH2655" t="s">
        <v>3388</v>
      </c>
      <c r="AI2655" t="s">
        <v>3387</v>
      </c>
      <c r="AJ2655" t="s">
        <v>3386</v>
      </c>
      <c r="AK2655" t="s">
        <v>3385</v>
      </c>
      <c r="AL2655">
        <v>22</v>
      </c>
      <c r="AM2655" s="5">
        <f t="shared" si="331"/>
        <v>2.2000000000000002</v>
      </c>
      <c r="AN2655" s="4">
        <f t="shared" si="332"/>
        <v>3.3320711851571377E-3</v>
      </c>
      <c r="AO2655" s="3"/>
      <c r="AP2655">
        <v>0</v>
      </c>
      <c r="AQ2655" t="s">
        <v>331</v>
      </c>
      <c r="AR2655" t="s">
        <v>3384</v>
      </c>
      <c r="AS2655" t="s">
        <v>329</v>
      </c>
      <c r="AT2655" s="2" t="s">
        <v>0</v>
      </c>
      <c r="AU2655" s="1">
        <f t="shared" si="333"/>
        <v>3.1121614895495355</v>
      </c>
      <c r="AV2655" s="1">
        <f t="shared" si="334"/>
        <v>2.3181745263970153</v>
      </c>
      <c r="AW2655" s="1">
        <f t="shared" si="335"/>
        <v>1.5241875632444943</v>
      </c>
    </row>
    <row r="2656" spans="1:49" x14ac:dyDescent="0.2">
      <c r="A2656">
        <v>2654</v>
      </c>
      <c r="B2656" t="s">
        <v>3383</v>
      </c>
      <c r="C2656" t="s">
        <v>3382</v>
      </c>
      <c r="D2656" t="s">
        <v>3381</v>
      </c>
      <c r="F2656" t="s">
        <v>3380</v>
      </c>
      <c r="G2656" t="s">
        <v>6</v>
      </c>
      <c r="H2656" t="s">
        <v>5</v>
      </c>
      <c r="I2656" t="s">
        <v>1257</v>
      </c>
      <c r="J2656" t="s">
        <v>3374</v>
      </c>
      <c r="K2656" t="s">
        <v>3379</v>
      </c>
      <c r="L2656" t="s">
        <v>3378</v>
      </c>
      <c r="M2656" t="s">
        <v>3377</v>
      </c>
      <c r="N2656">
        <v>2</v>
      </c>
      <c r="O2656" t="s">
        <v>3376</v>
      </c>
      <c r="P2656" t="s">
        <v>3375</v>
      </c>
      <c r="Q2656" t="s">
        <v>3374</v>
      </c>
      <c r="R2656" s="7">
        <v>41091</v>
      </c>
      <c r="S2656" s="8">
        <f t="shared" si="328"/>
        <v>2012</v>
      </c>
      <c r="T2656" s="8">
        <v>2012</v>
      </c>
      <c r="U2656" s="8">
        <f t="shared" si="329"/>
        <v>10</v>
      </c>
      <c r="V2656" s="7">
        <v>41091</v>
      </c>
      <c r="W2656" t="s">
        <v>1969</v>
      </c>
      <c r="X2656" s="2">
        <v>0.627</v>
      </c>
      <c r="Y2656" s="6">
        <f t="shared" si="330"/>
        <v>1.6737406903179305E-2</v>
      </c>
      <c r="AA2656">
        <v>9269851</v>
      </c>
      <c r="AB2656">
        <v>28435</v>
      </c>
      <c r="AD2656" t="s">
        <v>2</v>
      </c>
      <c r="AE2656">
        <v>82</v>
      </c>
      <c r="AH2656" t="s">
        <v>226</v>
      </c>
      <c r="AI2656" t="s">
        <v>3373</v>
      </c>
      <c r="AJ2656" t="s">
        <v>3372</v>
      </c>
      <c r="AK2656" t="s">
        <v>3371</v>
      </c>
      <c r="AL2656">
        <v>4</v>
      </c>
      <c r="AM2656" s="5">
        <f t="shared" si="331"/>
        <v>0.4</v>
      </c>
      <c r="AN2656" s="4">
        <f t="shared" si="332"/>
        <v>6.0583112457402507E-4</v>
      </c>
      <c r="AO2656" s="3"/>
      <c r="AP2656">
        <v>0</v>
      </c>
      <c r="AR2656" t="s">
        <v>1</v>
      </c>
      <c r="AT2656" s="2">
        <v>2.121</v>
      </c>
      <c r="AU2656" s="1">
        <f t="shared" si="333"/>
        <v>1.1897934169597719</v>
      </c>
      <c r="AV2656" s="1">
        <f t="shared" si="334"/>
        <v>0.86716190138766658</v>
      </c>
      <c r="AW2656" s="1">
        <f t="shared" si="335"/>
        <v>0.5445303858155609</v>
      </c>
    </row>
    <row r="2657" spans="1:49" x14ac:dyDescent="0.2">
      <c r="A2657">
        <v>2655</v>
      </c>
      <c r="B2657" t="s">
        <v>3370</v>
      </c>
      <c r="C2657" t="s">
        <v>3369</v>
      </c>
      <c r="D2657" t="s">
        <v>3368</v>
      </c>
      <c r="F2657" t="s">
        <v>3367</v>
      </c>
      <c r="G2657" t="s">
        <v>6</v>
      </c>
      <c r="H2657" t="s">
        <v>5</v>
      </c>
      <c r="I2657" t="s">
        <v>3366</v>
      </c>
      <c r="J2657">
        <v>60033316</v>
      </c>
      <c r="K2657" t="s">
        <v>79</v>
      </c>
      <c r="L2657" t="s">
        <v>78</v>
      </c>
      <c r="M2657" t="s">
        <v>77</v>
      </c>
      <c r="N2657">
        <v>6</v>
      </c>
      <c r="O2657" t="s">
        <v>3365</v>
      </c>
      <c r="P2657" t="s">
        <v>3364</v>
      </c>
      <c r="Q2657" t="s">
        <v>3363</v>
      </c>
      <c r="R2657" s="7">
        <v>41091</v>
      </c>
      <c r="S2657" s="8">
        <f t="shared" si="328"/>
        <v>2012</v>
      </c>
      <c r="T2657" s="8">
        <v>2012</v>
      </c>
      <c r="U2657" s="8">
        <f t="shared" si="329"/>
        <v>10</v>
      </c>
      <c r="V2657" s="7">
        <v>41091</v>
      </c>
      <c r="W2657" t="s">
        <v>25</v>
      </c>
      <c r="X2657" s="2">
        <v>0.54700000000000004</v>
      </c>
      <c r="Y2657" s="6">
        <f t="shared" si="330"/>
        <v>1.4601852593363766E-2</v>
      </c>
      <c r="AA2657">
        <v>14348411</v>
      </c>
      <c r="AB2657">
        <v>17683</v>
      </c>
      <c r="AC2657">
        <v>16180399</v>
      </c>
      <c r="AD2657" t="s">
        <v>2</v>
      </c>
      <c r="AE2657">
        <v>66</v>
      </c>
      <c r="AF2657">
        <v>7</v>
      </c>
      <c r="AH2657" t="s">
        <v>3362</v>
      </c>
      <c r="AI2657" t="s">
        <v>3361</v>
      </c>
      <c r="AJ2657" t="s">
        <v>3360</v>
      </c>
      <c r="AK2657" t="s">
        <v>3359</v>
      </c>
      <c r="AL2657">
        <v>21</v>
      </c>
      <c r="AM2657" s="5">
        <f t="shared" si="331"/>
        <v>2.1</v>
      </c>
      <c r="AN2657" s="4">
        <f t="shared" si="332"/>
        <v>3.1806134040136312E-3</v>
      </c>
      <c r="AO2657" s="3"/>
      <c r="AP2657">
        <v>0</v>
      </c>
      <c r="AQ2657" t="s">
        <v>3358</v>
      </c>
      <c r="AR2657" t="s">
        <v>1</v>
      </c>
      <c r="AS2657" t="s">
        <v>3357</v>
      </c>
      <c r="AT2657" s="2" t="s">
        <v>0</v>
      </c>
      <c r="AU2657" s="1">
        <f t="shared" si="333"/>
        <v>1.1175480836558724</v>
      </c>
      <c r="AV2657" s="1">
        <f t="shared" si="334"/>
        <v>0.88912329986886984</v>
      </c>
      <c r="AW2657" s="1">
        <f t="shared" si="335"/>
        <v>0.66069851608186714</v>
      </c>
    </row>
    <row r="2658" spans="1:49" x14ac:dyDescent="0.2">
      <c r="A2658">
        <v>2656</v>
      </c>
      <c r="B2658" t="s">
        <v>3356</v>
      </c>
      <c r="C2658" t="s">
        <v>3355</v>
      </c>
      <c r="D2658" t="s">
        <v>3354</v>
      </c>
      <c r="E2658">
        <v>22386852</v>
      </c>
      <c r="F2658" t="s">
        <v>3353</v>
      </c>
      <c r="G2658" t="s">
        <v>6</v>
      </c>
      <c r="H2658" t="s">
        <v>5</v>
      </c>
      <c r="I2658" t="s">
        <v>3352</v>
      </c>
      <c r="J2658" t="s">
        <v>3351</v>
      </c>
      <c r="K2658" t="s">
        <v>3350</v>
      </c>
      <c r="L2658" t="s">
        <v>3349</v>
      </c>
      <c r="M2658" t="s">
        <v>3348</v>
      </c>
      <c r="N2658">
        <v>9</v>
      </c>
      <c r="O2658" t="s">
        <v>3347</v>
      </c>
      <c r="P2658" t="s">
        <v>3346</v>
      </c>
      <c r="Q2658" t="s">
        <v>3345</v>
      </c>
      <c r="R2658" s="7">
        <v>41091</v>
      </c>
      <c r="S2658" s="8">
        <f t="shared" si="328"/>
        <v>2012</v>
      </c>
      <c r="T2658" s="8">
        <v>2012</v>
      </c>
      <c r="U2658" s="8">
        <f t="shared" si="329"/>
        <v>10</v>
      </c>
      <c r="V2658" s="7">
        <v>41091</v>
      </c>
      <c r="W2658" t="s">
        <v>3344</v>
      </c>
      <c r="X2658" s="2">
        <v>1.085</v>
      </c>
      <c r="Y2658" s="6">
        <f t="shared" si="330"/>
        <v>2.8963455326873281E-2</v>
      </c>
      <c r="AA2658">
        <v>15671348</v>
      </c>
      <c r="AB2658">
        <v>14677</v>
      </c>
      <c r="AC2658">
        <v>15677257</v>
      </c>
      <c r="AD2658" t="s">
        <v>2</v>
      </c>
      <c r="AE2658">
        <v>12</v>
      </c>
      <c r="AF2658">
        <v>5</v>
      </c>
      <c r="AH2658" t="s">
        <v>2752</v>
      </c>
      <c r="AI2658" t="s">
        <v>3343</v>
      </c>
      <c r="AJ2658" t="s">
        <v>3342</v>
      </c>
      <c r="AK2658" t="s">
        <v>3341</v>
      </c>
      <c r="AL2658">
        <v>7</v>
      </c>
      <c r="AM2658" s="5">
        <f t="shared" si="331"/>
        <v>0.7</v>
      </c>
      <c r="AN2658" s="4">
        <f t="shared" si="332"/>
        <v>1.0602044680045437E-3</v>
      </c>
      <c r="AO2658" s="3"/>
      <c r="AP2658">
        <v>0</v>
      </c>
      <c r="AQ2658" t="s">
        <v>3340</v>
      </c>
      <c r="AR2658" t="s">
        <v>1</v>
      </c>
      <c r="AS2658" t="s">
        <v>3339</v>
      </c>
      <c r="AT2658" s="2" t="s">
        <v>0</v>
      </c>
      <c r="AU2658" s="1">
        <f t="shared" si="333"/>
        <v>2.059248006921266</v>
      </c>
      <c r="AV2658" s="1">
        <f t="shared" si="334"/>
        <v>1.5011829897438913</v>
      </c>
      <c r="AW2658" s="1">
        <f t="shared" si="335"/>
        <v>0.94311797256651642</v>
      </c>
    </row>
    <row r="2659" spans="1:49" x14ac:dyDescent="0.2">
      <c r="A2659">
        <v>2657</v>
      </c>
      <c r="B2659" t="s">
        <v>3338</v>
      </c>
      <c r="C2659" t="s">
        <v>3337</v>
      </c>
      <c r="D2659" t="s">
        <v>3336</v>
      </c>
      <c r="F2659" t="s">
        <v>3335</v>
      </c>
      <c r="G2659" t="s">
        <v>6</v>
      </c>
      <c r="H2659" t="s">
        <v>5</v>
      </c>
      <c r="I2659" t="s">
        <v>3334</v>
      </c>
      <c r="J2659">
        <v>60014097</v>
      </c>
      <c r="K2659" t="s">
        <v>932</v>
      </c>
      <c r="L2659" t="s">
        <v>931</v>
      </c>
      <c r="M2659" t="s">
        <v>26</v>
      </c>
      <c r="N2659">
        <v>4</v>
      </c>
      <c r="O2659" t="s">
        <v>3333</v>
      </c>
      <c r="P2659" t="s">
        <v>3332</v>
      </c>
      <c r="Q2659" t="s">
        <v>3331</v>
      </c>
      <c r="R2659" s="7">
        <v>41091</v>
      </c>
      <c r="S2659" s="8">
        <f t="shared" si="328"/>
        <v>2012</v>
      </c>
      <c r="T2659" s="8">
        <v>2012</v>
      </c>
      <c r="U2659" s="8">
        <f t="shared" si="329"/>
        <v>10</v>
      </c>
      <c r="V2659" s="7">
        <v>41091</v>
      </c>
      <c r="W2659" t="s">
        <v>3330</v>
      </c>
      <c r="X2659" s="2">
        <v>1.23</v>
      </c>
      <c r="Y2659" s="6">
        <f t="shared" si="330"/>
        <v>3.2834147513413951E-2</v>
      </c>
      <c r="AA2659">
        <v>9638695</v>
      </c>
      <c r="AB2659">
        <v>17852</v>
      </c>
      <c r="AD2659" t="s">
        <v>2</v>
      </c>
      <c r="AE2659">
        <v>49</v>
      </c>
      <c r="AH2659" t="s">
        <v>3329</v>
      </c>
      <c r="AI2659" t="s">
        <v>3328</v>
      </c>
      <c r="AJ2659" t="s">
        <v>3327</v>
      </c>
      <c r="AK2659" t="s">
        <v>3326</v>
      </c>
      <c r="AL2659">
        <v>43</v>
      </c>
      <c r="AM2659" s="5">
        <f t="shared" si="331"/>
        <v>4.3</v>
      </c>
      <c r="AN2659" s="4">
        <f t="shared" si="332"/>
        <v>6.5126845891707681E-3</v>
      </c>
      <c r="AO2659" s="3"/>
      <c r="AP2659">
        <v>0</v>
      </c>
      <c r="AQ2659" t="s">
        <v>259</v>
      </c>
      <c r="AR2659" t="s">
        <v>1</v>
      </c>
      <c r="AS2659" t="s">
        <v>258</v>
      </c>
      <c r="AT2659" s="2" t="s">
        <v>0</v>
      </c>
      <c r="AU2659" s="1">
        <f t="shared" si="333"/>
        <v>2.4937708636140994</v>
      </c>
      <c r="AV2659" s="1">
        <f t="shared" si="334"/>
        <v>1.9673416051292358</v>
      </c>
      <c r="AW2659" s="1">
        <f t="shared" si="335"/>
        <v>1.4409123466443723</v>
      </c>
    </row>
    <row r="2660" spans="1:49" x14ac:dyDescent="0.2">
      <c r="A2660">
        <v>2658</v>
      </c>
      <c r="B2660" t="s">
        <v>3325</v>
      </c>
      <c r="C2660" t="s">
        <v>3324</v>
      </c>
      <c r="F2660" t="s">
        <v>3323</v>
      </c>
      <c r="G2660" t="s">
        <v>6</v>
      </c>
      <c r="H2660" t="s">
        <v>5</v>
      </c>
      <c r="I2660" t="s">
        <v>2904</v>
      </c>
      <c r="J2660" t="s">
        <v>3161</v>
      </c>
      <c r="K2660" t="s">
        <v>3160</v>
      </c>
      <c r="L2660" t="s">
        <v>1628</v>
      </c>
      <c r="M2660" t="s">
        <v>84</v>
      </c>
      <c r="N2660">
        <v>4</v>
      </c>
      <c r="O2660" t="s">
        <v>3159</v>
      </c>
      <c r="P2660" t="s">
        <v>2902</v>
      </c>
      <c r="Q2660" t="s">
        <v>3158</v>
      </c>
      <c r="R2660" s="7">
        <v>41091</v>
      </c>
      <c r="S2660" s="8">
        <f t="shared" si="328"/>
        <v>2012</v>
      </c>
      <c r="T2660" s="8">
        <v>2012</v>
      </c>
      <c r="U2660" s="8">
        <f t="shared" si="329"/>
        <v>10</v>
      </c>
      <c r="V2660" s="7">
        <v>41091</v>
      </c>
      <c r="W2660" t="s">
        <v>76</v>
      </c>
      <c r="X2660" s="2">
        <v>0.30399999999999999</v>
      </c>
      <c r="Y2660" s="6">
        <f t="shared" si="330"/>
        <v>8.115106377299057E-3</v>
      </c>
      <c r="AA2660">
        <v>8952477</v>
      </c>
      <c r="AB2660">
        <v>12250</v>
      </c>
      <c r="AC2660">
        <v>10982760</v>
      </c>
      <c r="AD2660" t="s">
        <v>2</v>
      </c>
      <c r="AE2660">
        <v>54</v>
      </c>
      <c r="AF2660">
        <v>7</v>
      </c>
      <c r="AH2660" t="s">
        <v>3322</v>
      </c>
      <c r="AI2660" t="s">
        <v>3321</v>
      </c>
      <c r="AJ2660" t="s">
        <v>3320</v>
      </c>
      <c r="AK2660" t="s">
        <v>3319</v>
      </c>
      <c r="AL2660">
        <v>4</v>
      </c>
      <c r="AM2660" s="5">
        <f t="shared" si="331"/>
        <v>0.4</v>
      </c>
      <c r="AN2660" s="4">
        <f t="shared" si="332"/>
        <v>6.0583112457402507E-4</v>
      </c>
      <c r="AO2660" s="3"/>
      <c r="AP2660">
        <v>0</v>
      </c>
      <c r="AR2660" t="s">
        <v>1</v>
      </c>
      <c r="AT2660" s="2" t="s">
        <v>0</v>
      </c>
      <c r="AU2660" s="1">
        <f t="shared" si="333"/>
        <v>0.58623238014815471</v>
      </c>
      <c r="AV2660" s="1">
        <f t="shared" si="334"/>
        <v>0.43604687509365414</v>
      </c>
      <c r="AW2660" s="1">
        <f t="shared" si="335"/>
        <v>0.28586137003915346</v>
      </c>
    </row>
    <row r="2661" spans="1:49" x14ac:dyDescent="0.2">
      <c r="A2661">
        <v>2659</v>
      </c>
      <c r="B2661" t="s">
        <v>3318</v>
      </c>
      <c r="C2661" t="s">
        <v>3317</v>
      </c>
      <c r="F2661" t="s">
        <v>3316</v>
      </c>
      <c r="G2661" t="s">
        <v>6</v>
      </c>
      <c r="H2661" t="s">
        <v>5</v>
      </c>
      <c r="I2661" t="s">
        <v>2148</v>
      </c>
      <c r="J2661">
        <v>60088965</v>
      </c>
      <c r="K2661" t="s">
        <v>2147</v>
      </c>
      <c r="L2661" t="s">
        <v>2146</v>
      </c>
      <c r="M2661" t="s">
        <v>16</v>
      </c>
      <c r="N2661">
        <v>3</v>
      </c>
      <c r="O2661" t="s">
        <v>3315</v>
      </c>
      <c r="P2661" t="s">
        <v>3314</v>
      </c>
      <c r="Q2661" t="s">
        <v>3313</v>
      </c>
      <c r="R2661" s="7">
        <v>41091</v>
      </c>
      <c r="S2661" s="8">
        <f t="shared" si="328"/>
        <v>2012</v>
      </c>
      <c r="T2661" s="8">
        <v>2012</v>
      </c>
      <c r="U2661" s="8">
        <f t="shared" si="329"/>
        <v>10</v>
      </c>
      <c r="V2661" s="7">
        <v>41091</v>
      </c>
      <c r="W2661" t="s">
        <v>76</v>
      </c>
      <c r="X2661" s="2">
        <v>0.30399999999999999</v>
      </c>
      <c r="Y2661" s="6">
        <f t="shared" si="330"/>
        <v>8.115106377299057E-3</v>
      </c>
      <c r="AA2661">
        <v>8952477</v>
      </c>
      <c r="AB2661">
        <v>12250</v>
      </c>
      <c r="AC2661">
        <v>10982760</v>
      </c>
      <c r="AD2661" t="s">
        <v>2</v>
      </c>
      <c r="AE2661">
        <v>54</v>
      </c>
      <c r="AF2661">
        <v>7</v>
      </c>
      <c r="AH2661" t="s">
        <v>3312</v>
      </c>
      <c r="AI2661" t="s">
        <v>3311</v>
      </c>
      <c r="AJ2661" t="s">
        <v>3310</v>
      </c>
      <c r="AK2661" t="s">
        <v>3309</v>
      </c>
      <c r="AL2661">
        <v>9</v>
      </c>
      <c r="AM2661" s="5">
        <f t="shared" si="331"/>
        <v>0.9</v>
      </c>
      <c r="AN2661" s="4">
        <f t="shared" si="332"/>
        <v>1.3631200302915562E-3</v>
      </c>
      <c r="AO2661" s="3"/>
      <c r="AP2661">
        <v>0</v>
      </c>
      <c r="AR2661" t="s">
        <v>1</v>
      </c>
      <c r="AT2661" s="2" t="s">
        <v>0</v>
      </c>
      <c r="AU2661" s="1">
        <f t="shared" si="333"/>
        <v>0.60895104731968053</v>
      </c>
      <c r="AV2661" s="1">
        <f t="shared" si="334"/>
        <v>0.47391132037953065</v>
      </c>
      <c r="AW2661" s="1">
        <f t="shared" si="335"/>
        <v>0.33887159343938061</v>
      </c>
    </row>
    <row r="2662" spans="1:49" x14ac:dyDescent="0.2">
      <c r="A2662">
        <v>2660</v>
      </c>
      <c r="B2662" t="s">
        <v>3308</v>
      </c>
      <c r="C2662" t="s">
        <v>3307</v>
      </c>
      <c r="F2662" t="s">
        <v>3306</v>
      </c>
      <c r="G2662" t="s">
        <v>6</v>
      </c>
      <c r="H2662" t="s">
        <v>5</v>
      </c>
      <c r="I2662" t="s">
        <v>3305</v>
      </c>
      <c r="J2662">
        <v>60020825</v>
      </c>
      <c r="K2662" t="s">
        <v>204</v>
      </c>
      <c r="L2662" t="s">
        <v>203</v>
      </c>
      <c r="M2662" t="s">
        <v>26</v>
      </c>
      <c r="N2662">
        <v>2</v>
      </c>
      <c r="O2662" t="s">
        <v>3304</v>
      </c>
      <c r="P2662" t="s">
        <v>3303</v>
      </c>
      <c r="Q2662" t="s">
        <v>202</v>
      </c>
      <c r="R2662" s="7">
        <v>41091</v>
      </c>
      <c r="S2662" s="8">
        <f t="shared" si="328"/>
        <v>2012</v>
      </c>
      <c r="T2662" s="8">
        <v>2012</v>
      </c>
      <c r="U2662" s="8">
        <f t="shared" si="329"/>
        <v>10</v>
      </c>
      <c r="V2662" s="7">
        <v>41091</v>
      </c>
      <c r="W2662" t="s">
        <v>76</v>
      </c>
      <c r="X2662" s="2">
        <v>0.30399999999999999</v>
      </c>
      <c r="Y2662" s="6">
        <f t="shared" si="330"/>
        <v>8.115106377299057E-3</v>
      </c>
      <c r="AA2662">
        <v>8952477</v>
      </c>
      <c r="AB2662">
        <v>12250</v>
      </c>
      <c r="AC2662">
        <v>10982760</v>
      </c>
      <c r="AD2662" t="s">
        <v>2</v>
      </c>
      <c r="AE2662">
        <v>54</v>
      </c>
      <c r="AF2662">
        <v>7</v>
      </c>
      <c r="AH2662" t="s">
        <v>3302</v>
      </c>
      <c r="AI2662" t="s">
        <v>3301</v>
      </c>
      <c r="AJ2662" t="s">
        <v>3300</v>
      </c>
      <c r="AK2662" t="s">
        <v>3299</v>
      </c>
      <c r="AL2662">
        <v>5</v>
      </c>
      <c r="AM2662" s="5">
        <f t="shared" si="331"/>
        <v>0.5</v>
      </c>
      <c r="AN2662" s="4">
        <f t="shared" si="332"/>
        <v>7.572889057175312E-4</v>
      </c>
      <c r="AO2662" s="3"/>
      <c r="AP2662">
        <v>0</v>
      </c>
      <c r="AR2662" t="s">
        <v>1</v>
      </c>
      <c r="AT2662" s="2" t="s">
        <v>0</v>
      </c>
      <c r="AU2662" s="1">
        <f t="shared" si="333"/>
        <v>0.59077611358245985</v>
      </c>
      <c r="AV2662" s="1">
        <f t="shared" si="334"/>
        <v>0.44361976415082938</v>
      </c>
      <c r="AW2662" s="1">
        <f t="shared" si="335"/>
        <v>0.2964634147191989</v>
      </c>
    </row>
    <row r="2663" spans="1:49" x14ac:dyDescent="0.2">
      <c r="A2663">
        <v>2661</v>
      </c>
      <c r="B2663" t="s">
        <v>3298</v>
      </c>
      <c r="C2663" t="s">
        <v>3297</v>
      </c>
      <c r="F2663" t="s">
        <v>3296</v>
      </c>
      <c r="G2663" t="s">
        <v>6</v>
      </c>
      <c r="H2663" t="s">
        <v>5</v>
      </c>
      <c r="I2663" t="s">
        <v>415</v>
      </c>
      <c r="J2663" t="s">
        <v>3295</v>
      </c>
      <c r="K2663" t="s">
        <v>3294</v>
      </c>
      <c r="L2663" t="s">
        <v>3293</v>
      </c>
      <c r="M2663" t="s">
        <v>24</v>
      </c>
      <c r="N2663">
        <v>4</v>
      </c>
      <c r="O2663" t="s">
        <v>3292</v>
      </c>
      <c r="P2663" t="s">
        <v>3291</v>
      </c>
      <c r="Q2663" t="s">
        <v>3290</v>
      </c>
      <c r="R2663" s="7">
        <v>41091</v>
      </c>
      <c r="S2663" s="8">
        <f t="shared" si="328"/>
        <v>2012</v>
      </c>
      <c r="T2663" s="8">
        <v>2012</v>
      </c>
      <c r="U2663" s="8">
        <f t="shared" si="329"/>
        <v>10</v>
      </c>
      <c r="V2663" s="7">
        <v>41091</v>
      </c>
      <c r="W2663" t="s">
        <v>76</v>
      </c>
      <c r="X2663" s="2">
        <v>0.30399999999999999</v>
      </c>
      <c r="Y2663" s="6">
        <f t="shared" si="330"/>
        <v>8.115106377299057E-3</v>
      </c>
      <c r="AA2663">
        <v>8952477</v>
      </c>
      <c r="AB2663">
        <v>12250</v>
      </c>
      <c r="AC2663">
        <v>10982760</v>
      </c>
      <c r="AD2663" t="s">
        <v>2</v>
      </c>
      <c r="AE2663">
        <v>54</v>
      </c>
      <c r="AF2663">
        <v>7</v>
      </c>
      <c r="AH2663" t="s">
        <v>3289</v>
      </c>
      <c r="AI2663" t="s">
        <v>3288</v>
      </c>
      <c r="AJ2663" t="s">
        <v>3287</v>
      </c>
      <c r="AK2663" t="s">
        <v>3286</v>
      </c>
      <c r="AL2663">
        <v>4</v>
      </c>
      <c r="AM2663" s="5">
        <f t="shared" si="331"/>
        <v>0.4</v>
      </c>
      <c r="AN2663" s="4">
        <f t="shared" si="332"/>
        <v>6.0583112457402507E-4</v>
      </c>
      <c r="AO2663" s="3"/>
      <c r="AP2663">
        <v>0</v>
      </c>
      <c r="AR2663" t="s">
        <v>1</v>
      </c>
      <c r="AT2663" s="2" t="s">
        <v>0</v>
      </c>
      <c r="AU2663" s="1">
        <f t="shared" si="333"/>
        <v>0.58623238014815471</v>
      </c>
      <c r="AV2663" s="1">
        <f t="shared" si="334"/>
        <v>0.43604687509365414</v>
      </c>
      <c r="AW2663" s="1">
        <f t="shared" si="335"/>
        <v>0.28586137003915346</v>
      </c>
    </row>
    <row r="2664" spans="1:49" x14ac:dyDescent="0.2">
      <c r="A2664">
        <v>2662</v>
      </c>
      <c r="B2664" t="s">
        <v>3285</v>
      </c>
      <c r="C2664" t="s">
        <v>3284</v>
      </c>
      <c r="F2664" t="s">
        <v>3283</v>
      </c>
      <c r="G2664" t="s">
        <v>6</v>
      </c>
      <c r="H2664" t="s">
        <v>5</v>
      </c>
      <c r="I2664" t="s">
        <v>183</v>
      </c>
      <c r="J2664">
        <v>60011357</v>
      </c>
      <c r="K2664" t="s">
        <v>182</v>
      </c>
      <c r="L2664" t="s">
        <v>177</v>
      </c>
      <c r="M2664" t="s">
        <v>132</v>
      </c>
      <c r="N2664">
        <v>2</v>
      </c>
      <c r="O2664" t="s">
        <v>3282</v>
      </c>
      <c r="P2664" t="s">
        <v>3281</v>
      </c>
      <c r="Q2664" t="s">
        <v>181</v>
      </c>
      <c r="R2664" s="7">
        <v>41091</v>
      </c>
      <c r="S2664" s="8">
        <f t="shared" si="328"/>
        <v>2012</v>
      </c>
      <c r="T2664" s="8">
        <v>2012</v>
      </c>
      <c r="U2664" s="8">
        <f t="shared" si="329"/>
        <v>10</v>
      </c>
      <c r="V2664" s="7">
        <v>41091</v>
      </c>
      <c r="W2664" t="s">
        <v>76</v>
      </c>
      <c r="X2664" s="2">
        <v>0.30399999999999999</v>
      </c>
      <c r="Y2664" s="6">
        <f t="shared" si="330"/>
        <v>8.115106377299057E-3</v>
      </c>
      <c r="AA2664">
        <v>8952477</v>
      </c>
      <c r="AB2664">
        <v>12250</v>
      </c>
      <c r="AC2664">
        <v>10982760</v>
      </c>
      <c r="AD2664" t="s">
        <v>2</v>
      </c>
      <c r="AE2664">
        <v>54</v>
      </c>
      <c r="AF2664">
        <v>7</v>
      </c>
      <c r="AH2664" t="s">
        <v>3280</v>
      </c>
      <c r="AI2664" t="s">
        <v>3279</v>
      </c>
      <c r="AJ2664" t="s">
        <v>3278</v>
      </c>
      <c r="AK2664" t="s">
        <v>3277</v>
      </c>
      <c r="AL2664">
        <v>14</v>
      </c>
      <c r="AM2664" s="5">
        <f t="shared" si="331"/>
        <v>1.4</v>
      </c>
      <c r="AN2664" s="4">
        <f t="shared" si="332"/>
        <v>2.1204089360090874E-3</v>
      </c>
      <c r="AO2664" s="3"/>
      <c r="AP2664">
        <v>0</v>
      </c>
      <c r="AR2664" t="s">
        <v>1</v>
      </c>
      <c r="AT2664" s="2" t="s">
        <v>0</v>
      </c>
      <c r="AU2664" s="1">
        <f t="shared" si="333"/>
        <v>0.63166971449120657</v>
      </c>
      <c r="AV2664" s="1">
        <f t="shared" si="334"/>
        <v>0.51177576566540717</v>
      </c>
      <c r="AW2664" s="1">
        <f t="shared" si="335"/>
        <v>0.39188181683960782</v>
      </c>
    </row>
    <row r="2665" spans="1:49" x14ac:dyDescent="0.2">
      <c r="A2665">
        <v>2663</v>
      </c>
      <c r="B2665" t="s">
        <v>3276</v>
      </c>
      <c r="C2665" t="s">
        <v>3275</v>
      </c>
      <c r="F2665" t="s">
        <v>3274</v>
      </c>
      <c r="G2665" t="s">
        <v>6</v>
      </c>
      <c r="H2665" t="s">
        <v>5</v>
      </c>
      <c r="I2665" t="s">
        <v>3273</v>
      </c>
      <c r="J2665" t="s">
        <v>3272</v>
      </c>
      <c r="K2665" t="s">
        <v>3271</v>
      </c>
      <c r="L2665" t="s">
        <v>848</v>
      </c>
      <c r="M2665" t="s">
        <v>84</v>
      </c>
      <c r="N2665">
        <v>5</v>
      </c>
      <c r="O2665" t="s">
        <v>3270</v>
      </c>
      <c r="P2665" t="s">
        <v>3269</v>
      </c>
      <c r="Q2665" t="s">
        <v>3268</v>
      </c>
      <c r="R2665" s="7">
        <v>41091</v>
      </c>
      <c r="S2665" s="8">
        <f t="shared" si="328"/>
        <v>2012</v>
      </c>
      <c r="T2665" s="8">
        <v>2012</v>
      </c>
      <c r="U2665" s="8">
        <f t="shared" si="329"/>
        <v>10</v>
      </c>
      <c r="V2665" s="7">
        <v>41091</v>
      </c>
      <c r="W2665" t="s">
        <v>76</v>
      </c>
      <c r="X2665" s="2">
        <v>0.30399999999999999</v>
      </c>
      <c r="Y2665" s="6">
        <f t="shared" si="330"/>
        <v>8.115106377299057E-3</v>
      </c>
      <c r="AA2665">
        <v>8952477</v>
      </c>
      <c r="AB2665">
        <v>12250</v>
      </c>
      <c r="AC2665">
        <v>10982760</v>
      </c>
      <c r="AD2665" t="s">
        <v>2</v>
      </c>
      <c r="AE2665">
        <v>54</v>
      </c>
      <c r="AF2665">
        <v>7</v>
      </c>
      <c r="AH2665" t="s">
        <v>3267</v>
      </c>
      <c r="AI2665" t="s">
        <v>3266</v>
      </c>
      <c r="AJ2665" t="s">
        <v>3265</v>
      </c>
      <c r="AK2665" t="s">
        <v>3264</v>
      </c>
      <c r="AL2665">
        <v>8</v>
      </c>
      <c r="AM2665" s="5">
        <f t="shared" si="331"/>
        <v>0.8</v>
      </c>
      <c r="AN2665" s="4">
        <f t="shared" si="332"/>
        <v>1.2116622491480501E-3</v>
      </c>
      <c r="AO2665" s="3"/>
      <c r="AP2665">
        <v>0</v>
      </c>
      <c r="AR2665" t="s">
        <v>1</v>
      </c>
      <c r="AT2665" s="2" t="s">
        <v>0</v>
      </c>
      <c r="AU2665" s="1">
        <f t="shared" si="333"/>
        <v>0.6044073138853755</v>
      </c>
      <c r="AV2665" s="1">
        <f t="shared" si="334"/>
        <v>0.46633843132235536</v>
      </c>
      <c r="AW2665" s="1">
        <f t="shared" si="335"/>
        <v>0.32826954875933523</v>
      </c>
    </row>
    <row r="2666" spans="1:49" x14ac:dyDescent="0.2">
      <c r="A2666">
        <v>2664</v>
      </c>
      <c r="B2666" t="s">
        <v>3263</v>
      </c>
      <c r="C2666" t="s">
        <v>3262</v>
      </c>
      <c r="F2666" t="s">
        <v>3261</v>
      </c>
      <c r="G2666" t="s">
        <v>6</v>
      </c>
      <c r="H2666" t="s">
        <v>5</v>
      </c>
      <c r="I2666" t="s">
        <v>3260</v>
      </c>
      <c r="J2666">
        <v>60027550</v>
      </c>
      <c r="K2666" t="s">
        <v>1314</v>
      </c>
      <c r="L2666" t="s">
        <v>1313</v>
      </c>
      <c r="M2666" t="s">
        <v>12</v>
      </c>
      <c r="N2666">
        <v>2</v>
      </c>
      <c r="O2666" t="s">
        <v>3259</v>
      </c>
      <c r="P2666" t="s">
        <v>3258</v>
      </c>
      <c r="Q2666" t="s">
        <v>1312</v>
      </c>
      <c r="R2666" s="7">
        <v>41091</v>
      </c>
      <c r="S2666" s="8">
        <f t="shared" si="328"/>
        <v>2012</v>
      </c>
      <c r="T2666" s="8">
        <v>2012</v>
      </c>
      <c r="U2666" s="8">
        <f t="shared" si="329"/>
        <v>10</v>
      </c>
      <c r="V2666" s="7">
        <v>41091</v>
      </c>
      <c r="W2666" t="s">
        <v>76</v>
      </c>
      <c r="X2666" s="2">
        <v>0.30399999999999999</v>
      </c>
      <c r="Y2666" s="6">
        <f t="shared" si="330"/>
        <v>8.115106377299057E-3</v>
      </c>
      <c r="AA2666">
        <v>8952477</v>
      </c>
      <c r="AB2666">
        <v>12250</v>
      </c>
      <c r="AC2666">
        <v>10982760</v>
      </c>
      <c r="AD2666" t="s">
        <v>2</v>
      </c>
      <c r="AE2666">
        <v>54</v>
      </c>
      <c r="AF2666">
        <v>7</v>
      </c>
      <c r="AH2666" t="s">
        <v>3257</v>
      </c>
      <c r="AI2666" t="s">
        <v>3256</v>
      </c>
      <c r="AJ2666" t="s">
        <v>3255</v>
      </c>
      <c r="AK2666" t="s">
        <v>3254</v>
      </c>
      <c r="AL2666">
        <v>34</v>
      </c>
      <c r="AM2666" s="5">
        <f t="shared" si="331"/>
        <v>3.4</v>
      </c>
      <c r="AN2666" s="4">
        <f t="shared" si="332"/>
        <v>5.1495645588792126E-3</v>
      </c>
      <c r="AO2666" s="3"/>
      <c r="AP2666">
        <v>0</v>
      </c>
      <c r="AR2666" t="s">
        <v>1</v>
      </c>
      <c r="AT2666" s="2" t="s">
        <v>0</v>
      </c>
      <c r="AU2666" s="1">
        <f t="shared" si="333"/>
        <v>0.72254438317731029</v>
      </c>
      <c r="AV2666" s="1">
        <f t="shared" si="334"/>
        <v>0.66323354680891344</v>
      </c>
      <c r="AW2666" s="1">
        <f t="shared" si="335"/>
        <v>0.6039227104405166</v>
      </c>
    </row>
    <row r="2667" spans="1:49" x14ac:dyDescent="0.2">
      <c r="A2667">
        <v>2665</v>
      </c>
      <c r="B2667" t="s">
        <v>3253</v>
      </c>
      <c r="C2667" t="s">
        <v>3252</v>
      </c>
      <c r="F2667" t="s">
        <v>3251</v>
      </c>
      <c r="G2667" t="s">
        <v>6</v>
      </c>
      <c r="H2667" t="s">
        <v>5</v>
      </c>
      <c r="I2667" t="s">
        <v>3250</v>
      </c>
      <c r="N2667">
        <v>4</v>
      </c>
      <c r="O2667" t="s">
        <v>3249</v>
      </c>
      <c r="P2667" t="s">
        <v>3248</v>
      </c>
      <c r="Q2667" t="s">
        <v>1670</v>
      </c>
      <c r="R2667" s="7">
        <v>41091</v>
      </c>
      <c r="S2667" s="8">
        <f t="shared" si="328"/>
        <v>2012</v>
      </c>
      <c r="T2667" s="8">
        <v>2012</v>
      </c>
      <c r="U2667" s="8">
        <f t="shared" si="329"/>
        <v>10</v>
      </c>
      <c r="V2667" s="7">
        <v>41091</v>
      </c>
      <c r="W2667" t="s">
        <v>76</v>
      </c>
      <c r="X2667" s="2">
        <v>0.30399999999999999</v>
      </c>
      <c r="Y2667" s="6">
        <f t="shared" si="330"/>
        <v>8.115106377299057E-3</v>
      </c>
      <c r="AA2667">
        <v>8952477</v>
      </c>
      <c r="AB2667">
        <v>12250</v>
      </c>
      <c r="AC2667">
        <v>10982760</v>
      </c>
      <c r="AD2667" t="s">
        <v>2</v>
      </c>
      <c r="AE2667">
        <v>54</v>
      </c>
      <c r="AF2667">
        <v>7</v>
      </c>
      <c r="AH2667" t="s">
        <v>3247</v>
      </c>
      <c r="AI2667" t="s">
        <v>3246</v>
      </c>
      <c r="AJ2667" t="s">
        <v>3245</v>
      </c>
      <c r="AK2667" t="s">
        <v>3244</v>
      </c>
      <c r="AL2667">
        <v>3</v>
      </c>
      <c r="AM2667" s="5">
        <f t="shared" si="331"/>
        <v>0.3</v>
      </c>
      <c r="AN2667" s="4">
        <f t="shared" si="332"/>
        <v>4.5437334343051872E-4</v>
      </c>
      <c r="AO2667" s="3"/>
      <c r="AP2667">
        <v>0</v>
      </c>
      <c r="AR2667" t="s">
        <v>1</v>
      </c>
      <c r="AT2667" s="2" t="s">
        <v>0</v>
      </c>
      <c r="AU2667" s="1">
        <f t="shared" si="333"/>
        <v>0.58168864671384946</v>
      </c>
      <c r="AV2667" s="1">
        <f t="shared" si="334"/>
        <v>0.42847398603647879</v>
      </c>
      <c r="AW2667" s="1">
        <f t="shared" si="335"/>
        <v>0.27525932535910802</v>
      </c>
    </row>
    <row r="2668" spans="1:49" x14ac:dyDescent="0.2">
      <c r="A2668">
        <v>2666</v>
      </c>
      <c r="B2668" t="s">
        <v>3243</v>
      </c>
      <c r="C2668" t="s">
        <v>3242</v>
      </c>
      <c r="F2668" t="s">
        <v>3241</v>
      </c>
      <c r="G2668" t="s">
        <v>6</v>
      </c>
      <c r="H2668" t="s">
        <v>5</v>
      </c>
      <c r="I2668" t="s">
        <v>1723</v>
      </c>
      <c r="J2668">
        <v>60028868</v>
      </c>
      <c r="K2668" t="s">
        <v>526</v>
      </c>
      <c r="L2668" t="s">
        <v>525</v>
      </c>
      <c r="M2668" t="s">
        <v>44</v>
      </c>
      <c r="N2668">
        <v>4</v>
      </c>
      <c r="O2668" t="s">
        <v>3240</v>
      </c>
      <c r="P2668" t="s">
        <v>3239</v>
      </c>
      <c r="Q2668" t="s">
        <v>2729</v>
      </c>
      <c r="R2668" s="7">
        <v>41091</v>
      </c>
      <c r="S2668" s="8">
        <f t="shared" si="328"/>
        <v>2012</v>
      </c>
      <c r="T2668" s="8">
        <v>2012</v>
      </c>
      <c r="U2668" s="8">
        <f t="shared" si="329"/>
        <v>10</v>
      </c>
      <c r="V2668" s="7">
        <v>41091</v>
      </c>
      <c r="W2668" t="s">
        <v>76</v>
      </c>
      <c r="X2668" s="2">
        <v>0.30399999999999999</v>
      </c>
      <c r="Y2668" s="6">
        <f t="shared" si="330"/>
        <v>8.115106377299057E-3</v>
      </c>
      <c r="AA2668">
        <v>8952477</v>
      </c>
      <c r="AB2668">
        <v>12250</v>
      </c>
      <c r="AC2668">
        <v>10982760</v>
      </c>
      <c r="AD2668" t="s">
        <v>2</v>
      </c>
      <c r="AE2668">
        <v>54</v>
      </c>
      <c r="AF2668">
        <v>7</v>
      </c>
      <c r="AH2668" t="s">
        <v>3238</v>
      </c>
      <c r="AI2668" t="s">
        <v>3237</v>
      </c>
      <c r="AJ2668" t="s">
        <v>3236</v>
      </c>
      <c r="AK2668" t="s">
        <v>3235</v>
      </c>
      <c r="AL2668">
        <v>0</v>
      </c>
      <c r="AM2668" s="5">
        <f t="shared" si="331"/>
        <v>0</v>
      </c>
      <c r="AN2668" s="4">
        <f t="shared" si="332"/>
        <v>0</v>
      </c>
      <c r="AO2668" s="3"/>
      <c r="AP2668">
        <v>0</v>
      </c>
      <c r="AR2668" t="s">
        <v>1</v>
      </c>
      <c r="AT2668" s="2" t="s">
        <v>0</v>
      </c>
      <c r="AU2668" s="1">
        <f t="shared" si="333"/>
        <v>0.56805744641093392</v>
      </c>
      <c r="AV2668" s="1">
        <f t="shared" si="334"/>
        <v>0.40575531886495286</v>
      </c>
      <c r="AW2668" s="1">
        <f t="shared" si="335"/>
        <v>0.24345319131897172</v>
      </c>
    </row>
    <row r="2669" spans="1:49" x14ac:dyDescent="0.2">
      <c r="A2669">
        <v>2667</v>
      </c>
      <c r="B2669" t="s">
        <v>3234</v>
      </c>
      <c r="C2669" t="s">
        <v>3233</v>
      </c>
      <c r="F2669" t="s">
        <v>3232</v>
      </c>
      <c r="G2669" t="s">
        <v>6</v>
      </c>
      <c r="H2669" t="s">
        <v>5</v>
      </c>
      <c r="I2669" t="s">
        <v>3231</v>
      </c>
      <c r="J2669">
        <v>60032053</v>
      </c>
      <c r="K2669" t="s">
        <v>3230</v>
      </c>
      <c r="L2669" t="s">
        <v>300</v>
      </c>
      <c r="M2669" t="s">
        <v>299</v>
      </c>
      <c r="N2669">
        <v>3</v>
      </c>
      <c r="O2669" t="s">
        <v>3229</v>
      </c>
      <c r="P2669" t="s">
        <v>3228</v>
      </c>
      <c r="Q2669" t="s">
        <v>3227</v>
      </c>
      <c r="R2669" s="7">
        <v>41091</v>
      </c>
      <c r="S2669" s="8">
        <f t="shared" si="328"/>
        <v>2012</v>
      </c>
      <c r="T2669" s="8">
        <v>2012</v>
      </c>
      <c r="U2669" s="8">
        <f t="shared" si="329"/>
        <v>10</v>
      </c>
      <c r="V2669" s="7">
        <v>41091</v>
      </c>
      <c r="W2669" t="s">
        <v>76</v>
      </c>
      <c r="X2669" s="2">
        <v>0.30399999999999999</v>
      </c>
      <c r="Y2669" s="6">
        <f t="shared" si="330"/>
        <v>8.115106377299057E-3</v>
      </c>
      <c r="AA2669">
        <v>8952477</v>
      </c>
      <c r="AB2669">
        <v>12250</v>
      </c>
      <c r="AC2669">
        <v>10982760</v>
      </c>
      <c r="AD2669" t="s">
        <v>2</v>
      </c>
      <c r="AE2669">
        <v>54</v>
      </c>
      <c r="AF2669">
        <v>7</v>
      </c>
      <c r="AH2669" t="s">
        <v>3226</v>
      </c>
      <c r="AI2669" t="s">
        <v>3225</v>
      </c>
      <c r="AJ2669" t="s">
        <v>3224</v>
      </c>
      <c r="AK2669" t="s">
        <v>3223</v>
      </c>
      <c r="AL2669">
        <v>14</v>
      </c>
      <c r="AM2669" s="5">
        <f t="shared" si="331"/>
        <v>1.4</v>
      </c>
      <c r="AN2669" s="4">
        <f t="shared" si="332"/>
        <v>2.1204089360090874E-3</v>
      </c>
      <c r="AO2669" s="3"/>
      <c r="AP2669">
        <v>0</v>
      </c>
      <c r="AR2669" t="s">
        <v>1</v>
      </c>
      <c r="AT2669" s="2" t="s">
        <v>0</v>
      </c>
      <c r="AU2669" s="1">
        <f t="shared" si="333"/>
        <v>0.63166971449120657</v>
      </c>
      <c r="AV2669" s="1">
        <f t="shared" si="334"/>
        <v>0.51177576566540717</v>
      </c>
      <c r="AW2669" s="1">
        <f t="shared" si="335"/>
        <v>0.39188181683960782</v>
      </c>
    </row>
    <row r="2670" spans="1:49" x14ac:dyDescent="0.2">
      <c r="A2670">
        <v>2668</v>
      </c>
      <c r="B2670" t="s">
        <v>3222</v>
      </c>
      <c r="C2670" t="s">
        <v>3221</v>
      </c>
      <c r="F2670" t="s">
        <v>3220</v>
      </c>
      <c r="G2670" t="s">
        <v>6</v>
      </c>
      <c r="H2670" t="s">
        <v>5</v>
      </c>
      <c r="I2670" t="s">
        <v>3219</v>
      </c>
      <c r="J2670" t="s">
        <v>3218</v>
      </c>
      <c r="K2670" t="s">
        <v>3217</v>
      </c>
      <c r="L2670" t="s">
        <v>3216</v>
      </c>
      <c r="M2670" t="s">
        <v>262</v>
      </c>
      <c r="N2670">
        <v>4</v>
      </c>
      <c r="O2670" t="s">
        <v>3215</v>
      </c>
      <c r="P2670" t="s">
        <v>3214</v>
      </c>
      <c r="Q2670" t="s">
        <v>3213</v>
      </c>
      <c r="R2670" s="7">
        <v>41091</v>
      </c>
      <c r="S2670" s="8">
        <f t="shared" si="328"/>
        <v>2012</v>
      </c>
      <c r="T2670" s="8">
        <v>2012</v>
      </c>
      <c r="U2670" s="8">
        <f t="shared" si="329"/>
        <v>10</v>
      </c>
      <c r="V2670" s="7">
        <v>41091</v>
      </c>
      <c r="W2670" t="s">
        <v>76</v>
      </c>
      <c r="X2670" s="2">
        <v>0.30399999999999999</v>
      </c>
      <c r="Y2670" s="6">
        <f t="shared" si="330"/>
        <v>8.115106377299057E-3</v>
      </c>
      <c r="AA2670">
        <v>8952477</v>
      </c>
      <c r="AB2670">
        <v>12250</v>
      </c>
      <c r="AC2670">
        <v>10982760</v>
      </c>
      <c r="AD2670" t="s">
        <v>2</v>
      </c>
      <c r="AE2670">
        <v>54</v>
      </c>
      <c r="AF2670">
        <v>7</v>
      </c>
      <c r="AH2670" t="s">
        <v>3212</v>
      </c>
      <c r="AI2670" t="s">
        <v>3211</v>
      </c>
      <c r="AJ2670" t="s">
        <v>3210</v>
      </c>
      <c r="AK2670" t="s">
        <v>3209</v>
      </c>
      <c r="AL2670">
        <v>0</v>
      </c>
      <c r="AM2670" s="5">
        <f t="shared" si="331"/>
        <v>0</v>
      </c>
      <c r="AN2670" s="4">
        <f t="shared" si="332"/>
        <v>0</v>
      </c>
      <c r="AO2670" s="3"/>
      <c r="AP2670">
        <v>0</v>
      </c>
      <c r="AR2670" t="s">
        <v>1</v>
      </c>
      <c r="AT2670" s="2" t="s">
        <v>0</v>
      </c>
      <c r="AU2670" s="1">
        <f t="shared" si="333"/>
        <v>0.56805744641093392</v>
      </c>
      <c r="AV2670" s="1">
        <f t="shared" si="334"/>
        <v>0.40575531886495286</v>
      </c>
      <c r="AW2670" s="1">
        <f t="shared" si="335"/>
        <v>0.24345319131897172</v>
      </c>
    </row>
    <row r="2671" spans="1:49" x14ac:dyDescent="0.2">
      <c r="A2671">
        <v>2669</v>
      </c>
      <c r="B2671" t="s">
        <v>3208</v>
      </c>
      <c r="C2671" t="s">
        <v>3207</v>
      </c>
      <c r="F2671" t="s">
        <v>3206</v>
      </c>
      <c r="G2671" t="s">
        <v>6</v>
      </c>
      <c r="H2671" t="s">
        <v>5</v>
      </c>
      <c r="I2671" t="s">
        <v>135</v>
      </c>
      <c r="J2671">
        <v>60095839</v>
      </c>
      <c r="K2671" t="s">
        <v>134</v>
      </c>
      <c r="L2671" t="s">
        <v>133</v>
      </c>
      <c r="M2671" t="s">
        <v>132</v>
      </c>
      <c r="N2671">
        <v>2</v>
      </c>
      <c r="O2671" t="s">
        <v>131</v>
      </c>
      <c r="P2671" t="s">
        <v>130</v>
      </c>
      <c r="Q2671" t="s">
        <v>129</v>
      </c>
      <c r="R2671" s="7">
        <v>41091</v>
      </c>
      <c r="S2671" s="8">
        <f t="shared" si="328"/>
        <v>2012</v>
      </c>
      <c r="T2671" s="8">
        <v>2012</v>
      </c>
      <c r="U2671" s="8">
        <f t="shared" si="329"/>
        <v>10</v>
      </c>
      <c r="V2671" s="7">
        <v>41091</v>
      </c>
      <c r="W2671" t="s">
        <v>76</v>
      </c>
      <c r="X2671" s="2">
        <v>0.30399999999999999</v>
      </c>
      <c r="Y2671" s="6">
        <f t="shared" si="330"/>
        <v>8.115106377299057E-3</v>
      </c>
      <c r="AA2671">
        <v>8952477</v>
      </c>
      <c r="AB2671">
        <v>12250</v>
      </c>
      <c r="AC2671">
        <v>10982760</v>
      </c>
      <c r="AD2671" t="s">
        <v>2</v>
      </c>
      <c r="AE2671">
        <v>54</v>
      </c>
      <c r="AF2671">
        <v>7</v>
      </c>
      <c r="AH2671" t="s">
        <v>3205</v>
      </c>
      <c r="AI2671" t="s">
        <v>3204</v>
      </c>
      <c r="AJ2671" t="s">
        <v>3203</v>
      </c>
      <c r="AK2671" t="s">
        <v>3202</v>
      </c>
      <c r="AL2671">
        <v>0</v>
      </c>
      <c r="AM2671" s="5">
        <f t="shared" si="331"/>
        <v>0</v>
      </c>
      <c r="AN2671" s="4">
        <f t="shared" si="332"/>
        <v>0</v>
      </c>
      <c r="AO2671" s="3"/>
      <c r="AP2671">
        <v>0</v>
      </c>
      <c r="AR2671" t="s">
        <v>1</v>
      </c>
      <c r="AT2671" s="2" t="s">
        <v>0</v>
      </c>
      <c r="AU2671" s="1">
        <f t="shared" si="333"/>
        <v>0.56805744641093392</v>
      </c>
      <c r="AV2671" s="1">
        <f t="shared" si="334"/>
        <v>0.40575531886495286</v>
      </c>
      <c r="AW2671" s="1">
        <f t="shared" si="335"/>
        <v>0.24345319131897172</v>
      </c>
    </row>
    <row r="2672" spans="1:49" x14ac:dyDescent="0.2">
      <c r="A2672">
        <v>2670</v>
      </c>
      <c r="B2672" t="s">
        <v>3201</v>
      </c>
      <c r="C2672" t="s">
        <v>3200</v>
      </c>
      <c r="F2672" t="s">
        <v>3199</v>
      </c>
      <c r="G2672" t="s">
        <v>6</v>
      </c>
      <c r="H2672" t="s">
        <v>5</v>
      </c>
      <c r="I2672" t="s">
        <v>471</v>
      </c>
      <c r="J2672">
        <v>60110755</v>
      </c>
      <c r="K2672" t="s">
        <v>2567</v>
      </c>
      <c r="L2672" t="s">
        <v>2566</v>
      </c>
      <c r="M2672" t="s">
        <v>194</v>
      </c>
      <c r="N2672">
        <v>4</v>
      </c>
      <c r="O2672" t="s">
        <v>3198</v>
      </c>
      <c r="P2672" t="s">
        <v>3197</v>
      </c>
      <c r="Q2672" t="s">
        <v>2565</v>
      </c>
      <c r="R2672" s="7">
        <v>41091</v>
      </c>
      <c r="S2672" s="8">
        <f t="shared" si="328"/>
        <v>2012</v>
      </c>
      <c r="T2672" s="8">
        <v>2012</v>
      </c>
      <c r="U2672" s="8">
        <f t="shared" si="329"/>
        <v>10</v>
      </c>
      <c r="V2672" s="7">
        <v>41091</v>
      </c>
      <c r="W2672" t="s">
        <v>76</v>
      </c>
      <c r="X2672" s="2">
        <v>0.30399999999999999</v>
      </c>
      <c r="Y2672" s="6">
        <f t="shared" si="330"/>
        <v>8.115106377299057E-3</v>
      </c>
      <c r="AA2672">
        <v>8952477</v>
      </c>
      <c r="AB2672">
        <v>12250</v>
      </c>
      <c r="AC2672">
        <v>10982760</v>
      </c>
      <c r="AD2672" t="s">
        <v>2</v>
      </c>
      <c r="AE2672">
        <v>54</v>
      </c>
      <c r="AF2672">
        <v>7</v>
      </c>
      <c r="AH2672" t="s">
        <v>3196</v>
      </c>
      <c r="AI2672" t="s">
        <v>3195</v>
      </c>
      <c r="AJ2672" t="s">
        <v>3194</v>
      </c>
      <c r="AK2672" t="s">
        <v>3193</v>
      </c>
      <c r="AL2672">
        <v>4</v>
      </c>
      <c r="AM2672" s="5">
        <f t="shared" si="331"/>
        <v>0.4</v>
      </c>
      <c r="AN2672" s="4">
        <f t="shared" si="332"/>
        <v>6.0583112457402507E-4</v>
      </c>
      <c r="AO2672" s="3"/>
      <c r="AP2672">
        <v>0</v>
      </c>
      <c r="AR2672" t="s">
        <v>1</v>
      </c>
      <c r="AT2672" s="2" t="s">
        <v>0</v>
      </c>
      <c r="AU2672" s="1">
        <f t="shared" si="333"/>
        <v>0.58623238014815471</v>
      </c>
      <c r="AV2672" s="1">
        <f t="shared" si="334"/>
        <v>0.43604687509365414</v>
      </c>
      <c r="AW2672" s="1">
        <f t="shared" si="335"/>
        <v>0.28586137003915346</v>
      </c>
    </row>
    <row r="2673" spans="1:49" x14ac:dyDescent="0.2">
      <c r="A2673">
        <v>2671</v>
      </c>
      <c r="B2673" t="s">
        <v>3192</v>
      </c>
      <c r="C2673" t="s">
        <v>3191</v>
      </c>
      <c r="F2673" t="s">
        <v>3190</v>
      </c>
      <c r="G2673" t="s">
        <v>6</v>
      </c>
      <c r="H2673" t="s">
        <v>5</v>
      </c>
      <c r="I2673" t="s">
        <v>3189</v>
      </c>
      <c r="J2673">
        <v>60009860</v>
      </c>
      <c r="K2673" t="s">
        <v>678</v>
      </c>
      <c r="L2673" t="s">
        <v>162</v>
      </c>
      <c r="M2673" t="s">
        <v>16</v>
      </c>
      <c r="N2673">
        <v>2</v>
      </c>
      <c r="O2673" t="s">
        <v>3188</v>
      </c>
      <c r="P2673" t="s">
        <v>3187</v>
      </c>
      <c r="Q2673" t="s">
        <v>677</v>
      </c>
      <c r="R2673" s="7">
        <v>41091</v>
      </c>
      <c r="S2673" s="8">
        <f t="shared" si="328"/>
        <v>2012</v>
      </c>
      <c r="T2673" s="8">
        <v>2012</v>
      </c>
      <c r="U2673" s="8">
        <f t="shared" si="329"/>
        <v>10</v>
      </c>
      <c r="V2673" s="7">
        <v>41091</v>
      </c>
      <c r="W2673" t="s">
        <v>76</v>
      </c>
      <c r="X2673" s="2">
        <v>0.30399999999999999</v>
      </c>
      <c r="Y2673" s="6">
        <f t="shared" si="330"/>
        <v>8.115106377299057E-3</v>
      </c>
      <c r="AA2673">
        <v>8952477</v>
      </c>
      <c r="AB2673">
        <v>12250</v>
      </c>
      <c r="AC2673">
        <v>10982760</v>
      </c>
      <c r="AD2673" t="s">
        <v>2</v>
      </c>
      <c r="AE2673">
        <v>54</v>
      </c>
      <c r="AF2673">
        <v>7</v>
      </c>
      <c r="AH2673" t="s">
        <v>3186</v>
      </c>
      <c r="AI2673" t="s">
        <v>3185</v>
      </c>
      <c r="AJ2673" t="s">
        <v>3184</v>
      </c>
      <c r="AK2673" t="s">
        <v>3183</v>
      </c>
      <c r="AL2673">
        <v>4</v>
      </c>
      <c r="AM2673" s="5">
        <f t="shared" si="331"/>
        <v>0.4</v>
      </c>
      <c r="AN2673" s="4">
        <f t="shared" si="332"/>
        <v>6.0583112457402507E-4</v>
      </c>
      <c r="AO2673" s="3"/>
      <c r="AP2673">
        <v>0</v>
      </c>
      <c r="AR2673" t="s">
        <v>1</v>
      </c>
      <c r="AT2673" s="2" t="s">
        <v>0</v>
      </c>
      <c r="AU2673" s="1">
        <f t="shared" si="333"/>
        <v>0.58623238014815471</v>
      </c>
      <c r="AV2673" s="1">
        <f t="shared" si="334"/>
        <v>0.43604687509365414</v>
      </c>
      <c r="AW2673" s="1">
        <f t="shared" si="335"/>
        <v>0.28586137003915346</v>
      </c>
    </row>
    <row r="2674" spans="1:49" x14ac:dyDescent="0.2">
      <c r="A2674">
        <v>2672</v>
      </c>
      <c r="B2674" t="s">
        <v>3182</v>
      </c>
      <c r="C2674" t="s">
        <v>3181</v>
      </c>
      <c r="F2674" t="s">
        <v>3180</v>
      </c>
      <c r="G2674" t="s">
        <v>6</v>
      </c>
      <c r="H2674" t="s">
        <v>5</v>
      </c>
      <c r="I2674" t="s">
        <v>3179</v>
      </c>
      <c r="J2674">
        <v>60010618</v>
      </c>
      <c r="K2674" t="s">
        <v>486</v>
      </c>
      <c r="L2674" t="s">
        <v>485</v>
      </c>
      <c r="M2674" t="s">
        <v>26</v>
      </c>
      <c r="N2674">
        <v>2</v>
      </c>
      <c r="O2674" t="s">
        <v>3178</v>
      </c>
      <c r="P2674" t="s">
        <v>3177</v>
      </c>
      <c r="Q2674" t="s">
        <v>484</v>
      </c>
      <c r="R2674" s="7">
        <v>41091</v>
      </c>
      <c r="S2674" s="8">
        <f t="shared" si="328"/>
        <v>2012</v>
      </c>
      <c r="T2674" s="8">
        <v>2012</v>
      </c>
      <c r="U2674" s="8">
        <f t="shared" si="329"/>
        <v>10</v>
      </c>
      <c r="V2674" s="7">
        <v>41091</v>
      </c>
      <c r="W2674" t="s">
        <v>76</v>
      </c>
      <c r="X2674" s="2">
        <v>0.30399999999999999</v>
      </c>
      <c r="Y2674" s="6">
        <f t="shared" si="330"/>
        <v>8.115106377299057E-3</v>
      </c>
      <c r="AA2674">
        <v>8952477</v>
      </c>
      <c r="AB2674">
        <v>12250</v>
      </c>
      <c r="AC2674">
        <v>10982760</v>
      </c>
      <c r="AD2674" t="s">
        <v>2</v>
      </c>
      <c r="AE2674">
        <v>54</v>
      </c>
      <c r="AF2674">
        <v>7</v>
      </c>
      <c r="AH2674" t="s">
        <v>1265</v>
      </c>
      <c r="AI2674" t="s">
        <v>3176</v>
      </c>
      <c r="AJ2674" t="s">
        <v>3175</v>
      </c>
      <c r="AK2674" t="s">
        <v>3174</v>
      </c>
      <c r="AL2674">
        <v>1</v>
      </c>
      <c r="AM2674" s="5">
        <f t="shared" si="331"/>
        <v>0.1</v>
      </c>
      <c r="AN2674" s="4">
        <f t="shared" si="332"/>
        <v>1.5145778114350627E-4</v>
      </c>
      <c r="AO2674" s="3"/>
      <c r="AP2674">
        <v>0</v>
      </c>
      <c r="AR2674" t="s">
        <v>1</v>
      </c>
      <c r="AT2674" s="2" t="s">
        <v>0</v>
      </c>
      <c r="AU2674" s="1">
        <f t="shared" si="333"/>
        <v>0.57260117984523917</v>
      </c>
      <c r="AV2674" s="1">
        <f t="shared" si="334"/>
        <v>0.41332820792212815</v>
      </c>
      <c r="AW2674" s="1">
        <f t="shared" si="335"/>
        <v>0.25405523599901714</v>
      </c>
    </row>
    <row r="2675" spans="1:49" x14ac:dyDescent="0.2">
      <c r="A2675">
        <v>2673</v>
      </c>
      <c r="B2675" t="s">
        <v>3173</v>
      </c>
      <c r="C2675" t="s">
        <v>3172</v>
      </c>
      <c r="F2675" t="s">
        <v>3171</v>
      </c>
      <c r="G2675" t="s">
        <v>6</v>
      </c>
      <c r="H2675" t="s">
        <v>5</v>
      </c>
      <c r="I2675" t="s">
        <v>2121</v>
      </c>
      <c r="J2675">
        <v>60006834</v>
      </c>
      <c r="K2675" t="s">
        <v>2802</v>
      </c>
      <c r="L2675" t="s">
        <v>2199</v>
      </c>
      <c r="M2675" t="s">
        <v>132</v>
      </c>
      <c r="N2675">
        <v>3</v>
      </c>
      <c r="O2675" t="s">
        <v>3170</v>
      </c>
      <c r="P2675" t="s">
        <v>3169</v>
      </c>
      <c r="Q2675" t="s">
        <v>2801</v>
      </c>
      <c r="R2675" s="7">
        <v>41091</v>
      </c>
      <c r="S2675" s="8">
        <f t="shared" si="328"/>
        <v>2012</v>
      </c>
      <c r="T2675" s="8">
        <v>2012</v>
      </c>
      <c r="U2675" s="8">
        <f t="shared" si="329"/>
        <v>10</v>
      </c>
      <c r="V2675" s="7">
        <v>41091</v>
      </c>
      <c r="W2675" t="s">
        <v>76</v>
      </c>
      <c r="X2675" s="2">
        <v>0.30399999999999999</v>
      </c>
      <c r="Y2675" s="6">
        <f t="shared" si="330"/>
        <v>8.115106377299057E-3</v>
      </c>
      <c r="AA2675">
        <v>8952477</v>
      </c>
      <c r="AB2675">
        <v>12250</v>
      </c>
      <c r="AC2675">
        <v>10982760</v>
      </c>
      <c r="AD2675" t="s">
        <v>2</v>
      </c>
      <c r="AE2675">
        <v>54</v>
      </c>
      <c r="AF2675">
        <v>7</v>
      </c>
      <c r="AH2675" t="s">
        <v>3168</v>
      </c>
      <c r="AI2675" t="s">
        <v>3167</v>
      </c>
      <c r="AJ2675" t="s">
        <v>3166</v>
      </c>
      <c r="AK2675" t="s">
        <v>3165</v>
      </c>
      <c r="AL2675">
        <v>3</v>
      </c>
      <c r="AM2675" s="5">
        <f t="shared" si="331"/>
        <v>0.3</v>
      </c>
      <c r="AN2675" s="4">
        <f t="shared" si="332"/>
        <v>4.5437334343051872E-4</v>
      </c>
      <c r="AO2675" s="3"/>
      <c r="AP2675">
        <v>0</v>
      </c>
      <c r="AR2675" t="s">
        <v>1</v>
      </c>
      <c r="AT2675" s="2" t="s">
        <v>0</v>
      </c>
      <c r="AU2675" s="1">
        <f t="shared" si="333"/>
        <v>0.58168864671384946</v>
      </c>
      <c r="AV2675" s="1">
        <f t="shared" si="334"/>
        <v>0.42847398603647879</v>
      </c>
      <c r="AW2675" s="1">
        <f t="shared" si="335"/>
        <v>0.27525932535910802</v>
      </c>
    </row>
    <row r="2676" spans="1:49" x14ac:dyDescent="0.2">
      <c r="A2676">
        <v>2674</v>
      </c>
      <c r="B2676" t="s">
        <v>3164</v>
      </c>
      <c r="C2676" t="s">
        <v>3163</v>
      </c>
      <c r="F2676" t="s">
        <v>3162</v>
      </c>
      <c r="G2676" t="s">
        <v>6</v>
      </c>
      <c r="H2676" t="s">
        <v>5</v>
      </c>
      <c r="I2676" t="s">
        <v>2904</v>
      </c>
      <c r="J2676" t="s">
        <v>3161</v>
      </c>
      <c r="K2676" t="s">
        <v>3160</v>
      </c>
      <c r="L2676" t="s">
        <v>1628</v>
      </c>
      <c r="M2676" t="s">
        <v>84</v>
      </c>
      <c r="N2676">
        <v>4</v>
      </c>
      <c r="O2676" t="s">
        <v>3159</v>
      </c>
      <c r="P2676" t="s">
        <v>2902</v>
      </c>
      <c r="Q2676" t="s">
        <v>3158</v>
      </c>
      <c r="R2676" s="7">
        <v>41091</v>
      </c>
      <c r="S2676" s="8">
        <f t="shared" si="328"/>
        <v>2012</v>
      </c>
      <c r="T2676" s="8">
        <v>2012</v>
      </c>
      <c r="U2676" s="8">
        <f t="shared" si="329"/>
        <v>10</v>
      </c>
      <c r="V2676" s="7">
        <v>41091</v>
      </c>
      <c r="W2676" t="s">
        <v>76</v>
      </c>
      <c r="X2676" s="2">
        <v>0.30399999999999999</v>
      </c>
      <c r="Y2676" s="6">
        <f t="shared" si="330"/>
        <v>8.115106377299057E-3</v>
      </c>
      <c r="AA2676">
        <v>8952477</v>
      </c>
      <c r="AB2676">
        <v>12250</v>
      </c>
      <c r="AC2676">
        <v>10982760</v>
      </c>
      <c r="AD2676" t="s">
        <v>2</v>
      </c>
      <c r="AE2676">
        <v>54</v>
      </c>
      <c r="AF2676">
        <v>7</v>
      </c>
      <c r="AH2676" t="s">
        <v>3157</v>
      </c>
      <c r="AI2676" t="s">
        <v>3156</v>
      </c>
      <c r="AJ2676" t="s">
        <v>3155</v>
      </c>
      <c r="AK2676" t="s">
        <v>3154</v>
      </c>
      <c r="AL2676">
        <v>10</v>
      </c>
      <c r="AM2676" s="5">
        <f t="shared" si="331"/>
        <v>1</v>
      </c>
      <c r="AN2676" s="4">
        <f t="shared" si="332"/>
        <v>1.5145778114350624E-3</v>
      </c>
      <c r="AO2676" s="3"/>
      <c r="AP2676">
        <v>0</v>
      </c>
      <c r="AR2676" t="s">
        <v>1</v>
      </c>
      <c r="AT2676" s="2" t="s">
        <v>0</v>
      </c>
      <c r="AU2676" s="1">
        <f t="shared" si="333"/>
        <v>0.61349478075398578</v>
      </c>
      <c r="AV2676" s="1">
        <f t="shared" si="334"/>
        <v>0.481484209436706</v>
      </c>
      <c r="AW2676" s="1">
        <f t="shared" si="335"/>
        <v>0.34947363811942611</v>
      </c>
    </row>
    <row r="2677" spans="1:49" x14ac:dyDescent="0.2">
      <c r="A2677">
        <v>2675</v>
      </c>
      <c r="B2677" t="s">
        <v>3153</v>
      </c>
      <c r="C2677" t="s">
        <v>3152</v>
      </c>
      <c r="F2677" t="s">
        <v>3151</v>
      </c>
      <c r="G2677" t="s">
        <v>6</v>
      </c>
      <c r="H2677" t="s">
        <v>5</v>
      </c>
      <c r="I2677" t="s">
        <v>116</v>
      </c>
      <c r="J2677" t="s">
        <v>843</v>
      </c>
      <c r="K2677" t="s">
        <v>842</v>
      </c>
      <c r="L2677" t="s">
        <v>253</v>
      </c>
      <c r="M2677" t="s">
        <v>69</v>
      </c>
      <c r="N2677">
        <v>5</v>
      </c>
      <c r="O2677" t="s">
        <v>3150</v>
      </c>
      <c r="P2677" t="s">
        <v>3149</v>
      </c>
      <c r="Q2677" t="s">
        <v>3148</v>
      </c>
      <c r="R2677" s="7">
        <v>41091</v>
      </c>
      <c r="S2677" s="8">
        <f t="shared" si="328"/>
        <v>2012</v>
      </c>
      <c r="T2677" s="8">
        <v>2012</v>
      </c>
      <c r="U2677" s="8">
        <f t="shared" si="329"/>
        <v>10</v>
      </c>
      <c r="V2677" s="7">
        <v>41091</v>
      </c>
      <c r="W2677" t="s">
        <v>76</v>
      </c>
      <c r="X2677" s="2">
        <v>0.30399999999999999</v>
      </c>
      <c r="Y2677" s="6">
        <f t="shared" si="330"/>
        <v>8.115106377299057E-3</v>
      </c>
      <c r="AA2677">
        <v>8952477</v>
      </c>
      <c r="AB2677">
        <v>12250</v>
      </c>
      <c r="AC2677">
        <v>10982760</v>
      </c>
      <c r="AD2677" t="s">
        <v>2</v>
      </c>
      <c r="AE2677">
        <v>54</v>
      </c>
      <c r="AF2677">
        <v>7</v>
      </c>
      <c r="AH2677" t="s">
        <v>3147</v>
      </c>
      <c r="AI2677" t="s">
        <v>3146</v>
      </c>
      <c r="AJ2677" t="s">
        <v>3145</v>
      </c>
      <c r="AK2677" t="s">
        <v>3144</v>
      </c>
      <c r="AL2677">
        <v>5</v>
      </c>
      <c r="AM2677" s="5">
        <f t="shared" si="331"/>
        <v>0.5</v>
      </c>
      <c r="AN2677" s="4">
        <f t="shared" si="332"/>
        <v>7.572889057175312E-4</v>
      </c>
      <c r="AO2677" s="3"/>
      <c r="AP2677">
        <v>0</v>
      </c>
      <c r="AR2677" t="s">
        <v>1</v>
      </c>
      <c r="AT2677" s="2" t="s">
        <v>0</v>
      </c>
      <c r="AU2677" s="1">
        <f t="shared" si="333"/>
        <v>0.59077611358245985</v>
      </c>
      <c r="AV2677" s="1">
        <f t="shared" si="334"/>
        <v>0.44361976415082938</v>
      </c>
      <c r="AW2677" s="1">
        <f t="shared" si="335"/>
        <v>0.2964634147191989</v>
      </c>
    </row>
    <row r="2678" spans="1:49" x14ac:dyDescent="0.2">
      <c r="A2678">
        <v>2676</v>
      </c>
      <c r="B2678" t="s">
        <v>3143</v>
      </c>
      <c r="C2678" t="s">
        <v>3142</v>
      </c>
      <c r="F2678" t="s">
        <v>3141</v>
      </c>
      <c r="G2678" t="s">
        <v>6</v>
      </c>
      <c r="H2678" t="s">
        <v>5</v>
      </c>
      <c r="I2678" t="s">
        <v>2681</v>
      </c>
      <c r="J2678" t="s">
        <v>2680</v>
      </c>
      <c r="K2678" t="s">
        <v>2679</v>
      </c>
      <c r="L2678" t="s">
        <v>2678</v>
      </c>
      <c r="M2678" t="s">
        <v>52</v>
      </c>
      <c r="N2678">
        <v>3</v>
      </c>
      <c r="O2678" t="s">
        <v>3140</v>
      </c>
      <c r="P2678" t="s">
        <v>2677</v>
      </c>
      <c r="Q2678" t="s">
        <v>3139</v>
      </c>
      <c r="R2678" s="7">
        <v>41091</v>
      </c>
      <c r="S2678" s="8">
        <f t="shared" si="328"/>
        <v>2012</v>
      </c>
      <c r="T2678" s="8">
        <v>2012</v>
      </c>
      <c r="U2678" s="8">
        <f t="shared" si="329"/>
        <v>10</v>
      </c>
      <c r="V2678" s="7">
        <v>41091</v>
      </c>
      <c r="W2678" t="s">
        <v>76</v>
      </c>
      <c r="X2678" s="2">
        <v>0.30399999999999999</v>
      </c>
      <c r="Y2678" s="6">
        <f t="shared" si="330"/>
        <v>8.115106377299057E-3</v>
      </c>
      <c r="AA2678">
        <v>8952477</v>
      </c>
      <c r="AB2678">
        <v>12250</v>
      </c>
      <c r="AC2678">
        <v>10982760</v>
      </c>
      <c r="AD2678" t="s">
        <v>2</v>
      </c>
      <c r="AE2678">
        <v>54</v>
      </c>
      <c r="AF2678">
        <v>7</v>
      </c>
      <c r="AH2678" t="s">
        <v>3138</v>
      </c>
      <c r="AI2678" t="s">
        <v>3137</v>
      </c>
      <c r="AJ2678" t="s">
        <v>3136</v>
      </c>
      <c r="AK2678" t="s">
        <v>3135</v>
      </c>
      <c r="AL2678">
        <v>5</v>
      </c>
      <c r="AM2678" s="5">
        <f t="shared" si="331"/>
        <v>0.5</v>
      </c>
      <c r="AN2678" s="4">
        <f t="shared" si="332"/>
        <v>7.572889057175312E-4</v>
      </c>
      <c r="AO2678" s="3"/>
      <c r="AP2678">
        <v>0</v>
      </c>
      <c r="AR2678" t="s">
        <v>1</v>
      </c>
      <c r="AT2678" s="2" t="s">
        <v>0</v>
      </c>
      <c r="AU2678" s="1">
        <f t="shared" si="333"/>
        <v>0.59077611358245985</v>
      </c>
      <c r="AV2678" s="1">
        <f t="shared" si="334"/>
        <v>0.44361976415082938</v>
      </c>
      <c r="AW2678" s="1">
        <f t="shared" si="335"/>
        <v>0.2964634147191989</v>
      </c>
    </row>
    <row r="2679" spans="1:49" x14ac:dyDescent="0.2">
      <c r="A2679">
        <v>2677</v>
      </c>
      <c r="B2679" t="s">
        <v>3134</v>
      </c>
      <c r="C2679" t="s">
        <v>3133</v>
      </c>
      <c r="F2679" t="s">
        <v>3132</v>
      </c>
      <c r="G2679" t="s">
        <v>6</v>
      </c>
      <c r="H2679" t="s">
        <v>5</v>
      </c>
      <c r="I2679" t="s">
        <v>3131</v>
      </c>
      <c r="J2679">
        <v>60025278</v>
      </c>
      <c r="K2679" t="s">
        <v>18</v>
      </c>
      <c r="L2679" t="s">
        <v>17</v>
      </c>
      <c r="M2679" t="s">
        <v>16</v>
      </c>
      <c r="N2679">
        <v>2</v>
      </c>
      <c r="O2679" t="s">
        <v>3130</v>
      </c>
      <c r="P2679" t="s">
        <v>3129</v>
      </c>
      <c r="Q2679" t="s">
        <v>3128</v>
      </c>
      <c r="R2679" s="7">
        <v>41091</v>
      </c>
      <c r="S2679" s="8">
        <f t="shared" si="328"/>
        <v>2012</v>
      </c>
      <c r="T2679" s="8">
        <v>2012</v>
      </c>
      <c r="U2679" s="8">
        <f t="shared" si="329"/>
        <v>10</v>
      </c>
      <c r="V2679" s="7">
        <v>41091</v>
      </c>
      <c r="W2679" t="s">
        <v>76</v>
      </c>
      <c r="X2679" s="2">
        <v>0.30399999999999999</v>
      </c>
      <c r="Y2679" s="6">
        <f t="shared" si="330"/>
        <v>8.115106377299057E-3</v>
      </c>
      <c r="AA2679">
        <v>8952477</v>
      </c>
      <c r="AB2679">
        <v>12250</v>
      </c>
      <c r="AC2679">
        <v>10982760</v>
      </c>
      <c r="AD2679" t="s">
        <v>2</v>
      </c>
      <c r="AE2679">
        <v>54</v>
      </c>
      <c r="AF2679">
        <v>7</v>
      </c>
      <c r="AH2679" t="s">
        <v>3127</v>
      </c>
      <c r="AI2679" t="s">
        <v>3126</v>
      </c>
      <c r="AJ2679" t="s">
        <v>3125</v>
      </c>
      <c r="AK2679" t="s">
        <v>3124</v>
      </c>
      <c r="AL2679">
        <v>1</v>
      </c>
      <c r="AM2679" s="5">
        <f t="shared" si="331"/>
        <v>0.1</v>
      </c>
      <c r="AN2679" s="4">
        <f t="shared" si="332"/>
        <v>1.5145778114350627E-4</v>
      </c>
      <c r="AO2679" s="3"/>
      <c r="AP2679">
        <v>0</v>
      </c>
      <c r="AR2679" t="s">
        <v>1</v>
      </c>
      <c r="AT2679" s="2" t="s">
        <v>0</v>
      </c>
      <c r="AU2679" s="1">
        <f t="shared" si="333"/>
        <v>0.57260117984523917</v>
      </c>
      <c r="AV2679" s="1">
        <f t="shared" si="334"/>
        <v>0.41332820792212815</v>
      </c>
      <c r="AW2679" s="1">
        <f t="shared" si="335"/>
        <v>0.25405523599901714</v>
      </c>
    </row>
    <row r="2680" spans="1:49" x14ac:dyDescent="0.2">
      <c r="A2680">
        <v>2678</v>
      </c>
      <c r="B2680" t="s">
        <v>3123</v>
      </c>
      <c r="C2680" t="s">
        <v>3122</v>
      </c>
      <c r="F2680" t="s">
        <v>3121</v>
      </c>
      <c r="G2680" t="s">
        <v>6</v>
      </c>
      <c r="H2680" t="s">
        <v>5</v>
      </c>
      <c r="I2680" t="s">
        <v>1458</v>
      </c>
      <c r="J2680">
        <v>60025578</v>
      </c>
      <c r="K2680" t="s">
        <v>83</v>
      </c>
      <c r="L2680" t="s">
        <v>82</v>
      </c>
      <c r="M2680" t="s">
        <v>16</v>
      </c>
      <c r="N2680">
        <v>4</v>
      </c>
      <c r="O2680" t="s">
        <v>3120</v>
      </c>
      <c r="P2680" t="s">
        <v>3119</v>
      </c>
      <c r="Q2680" t="s">
        <v>649</v>
      </c>
      <c r="R2680" s="7">
        <v>41091</v>
      </c>
      <c r="S2680" s="8">
        <f t="shared" si="328"/>
        <v>2012</v>
      </c>
      <c r="T2680" s="8">
        <v>2012</v>
      </c>
      <c r="U2680" s="8">
        <f t="shared" si="329"/>
        <v>10</v>
      </c>
      <c r="V2680" s="7">
        <v>41091</v>
      </c>
      <c r="W2680" t="s">
        <v>76</v>
      </c>
      <c r="X2680" s="2">
        <v>0.30399999999999999</v>
      </c>
      <c r="Y2680" s="6">
        <f t="shared" si="330"/>
        <v>8.115106377299057E-3</v>
      </c>
      <c r="AA2680">
        <v>8952477</v>
      </c>
      <c r="AB2680">
        <v>12250</v>
      </c>
      <c r="AC2680">
        <v>10982760</v>
      </c>
      <c r="AD2680" t="s">
        <v>2</v>
      </c>
      <c r="AE2680">
        <v>54</v>
      </c>
      <c r="AF2680">
        <v>7</v>
      </c>
      <c r="AH2680" t="s">
        <v>3118</v>
      </c>
      <c r="AI2680" t="s">
        <v>3117</v>
      </c>
      <c r="AJ2680" t="s">
        <v>3116</v>
      </c>
      <c r="AK2680" t="s">
        <v>3115</v>
      </c>
      <c r="AL2680">
        <v>1</v>
      </c>
      <c r="AM2680" s="5">
        <f t="shared" si="331"/>
        <v>0.1</v>
      </c>
      <c r="AN2680" s="4">
        <f t="shared" si="332"/>
        <v>1.5145778114350627E-4</v>
      </c>
      <c r="AO2680" s="3"/>
      <c r="AP2680">
        <v>0</v>
      </c>
      <c r="AR2680" t="s">
        <v>1</v>
      </c>
      <c r="AT2680" s="2" t="s">
        <v>0</v>
      </c>
      <c r="AU2680" s="1">
        <f t="shared" si="333"/>
        <v>0.57260117984523917</v>
      </c>
      <c r="AV2680" s="1">
        <f t="shared" si="334"/>
        <v>0.41332820792212815</v>
      </c>
      <c r="AW2680" s="1">
        <f t="shared" si="335"/>
        <v>0.25405523599901714</v>
      </c>
    </row>
    <row r="2681" spans="1:49" x14ac:dyDescent="0.2">
      <c r="A2681">
        <v>2679</v>
      </c>
      <c r="B2681" t="s">
        <v>3114</v>
      </c>
      <c r="C2681" t="s">
        <v>3113</v>
      </c>
      <c r="F2681" t="s">
        <v>3112</v>
      </c>
      <c r="G2681" t="s">
        <v>6</v>
      </c>
      <c r="H2681" t="s">
        <v>5</v>
      </c>
      <c r="I2681" t="s">
        <v>3111</v>
      </c>
      <c r="J2681">
        <v>60031004</v>
      </c>
      <c r="K2681" t="s">
        <v>139</v>
      </c>
      <c r="L2681" t="s">
        <v>138</v>
      </c>
      <c r="M2681" t="s">
        <v>137</v>
      </c>
      <c r="N2681">
        <v>2</v>
      </c>
      <c r="O2681" t="s">
        <v>3110</v>
      </c>
      <c r="P2681" t="s">
        <v>3109</v>
      </c>
      <c r="Q2681" t="s">
        <v>3108</v>
      </c>
      <c r="R2681" s="7">
        <v>41091</v>
      </c>
      <c r="S2681" s="8">
        <f t="shared" si="328"/>
        <v>2012</v>
      </c>
      <c r="T2681" s="8">
        <v>2012</v>
      </c>
      <c r="U2681" s="8">
        <f t="shared" si="329"/>
        <v>10</v>
      </c>
      <c r="V2681" s="7">
        <v>41091</v>
      </c>
      <c r="W2681" t="s">
        <v>76</v>
      </c>
      <c r="X2681" s="2">
        <v>0.30399999999999999</v>
      </c>
      <c r="Y2681" s="6">
        <f t="shared" si="330"/>
        <v>8.115106377299057E-3</v>
      </c>
      <c r="AA2681">
        <v>8952477</v>
      </c>
      <c r="AB2681">
        <v>12250</v>
      </c>
      <c r="AC2681">
        <v>10982760</v>
      </c>
      <c r="AD2681" t="s">
        <v>2</v>
      </c>
      <c r="AE2681">
        <v>54</v>
      </c>
      <c r="AF2681">
        <v>7</v>
      </c>
      <c r="AH2681" t="s">
        <v>3107</v>
      </c>
      <c r="AI2681" t="s">
        <v>3106</v>
      </c>
      <c r="AJ2681" t="s">
        <v>3105</v>
      </c>
      <c r="AK2681" t="s">
        <v>3104</v>
      </c>
      <c r="AL2681">
        <v>5</v>
      </c>
      <c r="AM2681" s="5">
        <f t="shared" si="331"/>
        <v>0.5</v>
      </c>
      <c r="AN2681" s="4">
        <f t="shared" si="332"/>
        <v>7.572889057175312E-4</v>
      </c>
      <c r="AO2681" s="3"/>
      <c r="AP2681">
        <v>0</v>
      </c>
      <c r="AR2681" t="s">
        <v>1</v>
      </c>
      <c r="AT2681" s="2" t="s">
        <v>0</v>
      </c>
      <c r="AU2681" s="1">
        <f t="shared" si="333"/>
        <v>0.59077611358245985</v>
      </c>
      <c r="AV2681" s="1">
        <f t="shared" si="334"/>
        <v>0.44361976415082938</v>
      </c>
      <c r="AW2681" s="1">
        <f t="shared" si="335"/>
        <v>0.2964634147191989</v>
      </c>
    </row>
    <row r="2682" spans="1:49" x14ac:dyDescent="0.2">
      <c r="A2682">
        <v>2680</v>
      </c>
      <c r="B2682" t="s">
        <v>3103</v>
      </c>
      <c r="C2682" t="s">
        <v>3102</v>
      </c>
      <c r="F2682" t="s">
        <v>3101</v>
      </c>
      <c r="G2682" t="s">
        <v>6</v>
      </c>
      <c r="H2682" t="s">
        <v>5</v>
      </c>
      <c r="I2682" t="s">
        <v>3100</v>
      </c>
      <c r="J2682">
        <v>60025578</v>
      </c>
      <c r="K2682" t="s">
        <v>83</v>
      </c>
      <c r="L2682" t="s">
        <v>82</v>
      </c>
      <c r="M2682" t="s">
        <v>16</v>
      </c>
      <c r="N2682">
        <v>4</v>
      </c>
      <c r="O2682" t="s">
        <v>3099</v>
      </c>
      <c r="P2682" t="s">
        <v>3098</v>
      </c>
      <c r="Q2682" t="s">
        <v>649</v>
      </c>
      <c r="R2682" s="7">
        <v>41091</v>
      </c>
      <c r="S2682" s="8">
        <f t="shared" si="328"/>
        <v>2012</v>
      </c>
      <c r="T2682" s="8">
        <v>2012</v>
      </c>
      <c r="U2682" s="8">
        <f t="shared" si="329"/>
        <v>10</v>
      </c>
      <c r="V2682" s="7">
        <v>41091</v>
      </c>
      <c r="W2682" t="s">
        <v>76</v>
      </c>
      <c r="X2682" s="2">
        <v>0.30399999999999999</v>
      </c>
      <c r="Y2682" s="6">
        <f t="shared" si="330"/>
        <v>8.115106377299057E-3</v>
      </c>
      <c r="AA2682">
        <v>8952477</v>
      </c>
      <c r="AB2682">
        <v>12250</v>
      </c>
      <c r="AC2682">
        <v>10982760</v>
      </c>
      <c r="AD2682" t="s">
        <v>2</v>
      </c>
      <c r="AE2682">
        <v>54</v>
      </c>
      <c r="AF2682">
        <v>7</v>
      </c>
      <c r="AH2682" t="s">
        <v>3097</v>
      </c>
      <c r="AI2682" t="s">
        <v>3096</v>
      </c>
      <c r="AJ2682" t="s">
        <v>3095</v>
      </c>
      <c r="AK2682" t="s">
        <v>3094</v>
      </c>
      <c r="AL2682">
        <v>14</v>
      </c>
      <c r="AM2682" s="5">
        <f t="shared" si="331"/>
        <v>1.4</v>
      </c>
      <c r="AN2682" s="4">
        <f t="shared" si="332"/>
        <v>2.1204089360090874E-3</v>
      </c>
      <c r="AO2682" s="3"/>
      <c r="AP2682">
        <v>0</v>
      </c>
      <c r="AR2682" t="s">
        <v>1</v>
      </c>
      <c r="AT2682" s="2" t="s">
        <v>0</v>
      </c>
      <c r="AU2682" s="1">
        <f t="shared" si="333"/>
        <v>0.63166971449120657</v>
      </c>
      <c r="AV2682" s="1">
        <f t="shared" si="334"/>
        <v>0.51177576566540717</v>
      </c>
      <c r="AW2682" s="1">
        <f t="shared" si="335"/>
        <v>0.39188181683960782</v>
      </c>
    </row>
    <row r="2683" spans="1:49" x14ac:dyDescent="0.2">
      <c r="A2683">
        <v>2681</v>
      </c>
      <c r="B2683" t="s">
        <v>3093</v>
      </c>
      <c r="C2683" t="s">
        <v>3092</v>
      </c>
      <c r="F2683" t="s">
        <v>3091</v>
      </c>
      <c r="G2683" t="s">
        <v>6</v>
      </c>
      <c r="H2683" t="s">
        <v>5</v>
      </c>
      <c r="I2683" t="s">
        <v>2244</v>
      </c>
      <c r="J2683" t="s">
        <v>3090</v>
      </c>
      <c r="K2683" t="s">
        <v>3089</v>
      </c>
      <c r="L2683" t="s">
        <v>3088</v>
      </c>
      <c r="M2683" t="s">
        <v>84</v>
      </c>
      <c r="N2683">
        <v>2</v>
      </c>
      <c r="O2683" t="s">
        <v>3087</v>
      </c>
      <c r="P2683" t="s">
        <v>3086</v>
      </c>
      <c r="Q2683" t="s">
        <v>3085</v>
      </c>
      <c r="R2683" s="7">
        <v>41091</v>
      </c>
      <c r="S2683" s="8">
        <f t="shared" si="328"/>
        <v>2012</v>
      </c>
      <c r="T2683" s="8">
        <v>2012</v>
      </c>
      <c r="U2683" s="8">
        <f t="shared" si="329"/>
        <v>10</v>
      </c>
      <c r="V2683" s="7">
        <v>41091</v>
      </c>
      <c r="W2683" t="s">
        <v>76</v>
      </c>
      <c r="X2683" s="2">
        <v>0.30399999999999999</v>
      </c>
      <c r="Y2683" s="6">
        <f t="shared" si="330"/>
        <v>8.115106377299057E-3</v>
      </c>
      <c r="AA2683">
        <v>8952477</v>
      </c>
      <c r="AB2683">
        <v>12250</v>
      </c>
      <c r="AC2683">
        <v>10982760</v>
      </c>
      <c r="AD2683" t="s">
        <v>2</v>
      </c>
      <c r="AE2683">
        <v>54</v>
      </c>
      <c r="AF2683">
        <v>7</v>
      </c>
      <c r="AH2683" t="s">
        <v>3084</v>
      </c>
      <c r="AI2683" t="s">
        <v>3083</v>
      </c>
      <c r="AJ2683" t="s">
        <v>3082</v>
      </c>
      <c r="AK2683" t="s">
        <v>3081</v>
      </c>
      <c r="AL2683">
        <v>20</v>
      </c>
      <c r="AM2683" s="5">
        <f t="shared" si="331"/>
        <v>2</v>
      </c>
      <c r="AN2683" s="4">
        <f t="shared" si="332"/>
        <v>3.0291556228701248E-3</v>
      </c>
      <c r="AO2683" s="3"/>
      <c r="AP2683">
        <v>0</v>
      </c>
      <c r="AR2683" t="s">
        <v>1</v>
      </c>
      <c r="AT2683" s="2" t="s">
        <v>0</v>
      </c>
      <c r="AU2683" s="1">
        <f t="shared" si="333"/>
        <v>0.65893211509703775</v>
      </c>
      <c r="AV2683" s="1">
        <f t="shared" si="334"/>
        <v>0.55721310000845914</v>
      </c>
      <c r="AW2683" s="1">
        <f t="shared" si="335"/>
        <v>0.45549408491988047</v>
      </c>
    </row>
    <row r="2684" spans="1:49" x14ac:dyDescent="0.2">
      <c r="A2684">
        <v>2682</v>
      </c>
      <c r="B2684" t="s">
        <v>3080</v>
      </c>
      <c r="C2684" t="s">
        <v>3079</v>
      </c>
      <c r="F2684" t="s">
        <v>3078</v>
      </c>
      <c r="G2684" t="s">
        <v>6</v>
      </c>
      <c r="H2684" t="s">
        <v>5</v>
      </c>
      <c r="I2684" t="s">
        <v>1992</v>
      </c>
      <c r="J2684" t="s">
        <v>2314</v>
      </c>
      <c r="K2684" t="s">
        <v>2313</v>
      </c>
      <c r="L2684" t="s">
        <v>2312</v>
      </c>
      <c r="M2684" t="s">
        <v>475</v>
      </c>
      <c r="N2684">
        <v>5</v>
      </c>
      <c r="O2684" t="s">
        <v>3077</v>
      </c>
      <c r="P2684" t="s">
        <v>3076</v>
      </c>
      <c r="Q2684" t="s">
        <v>2311</v>
      </c>
      <c r="R2684" s="7">
        <v>41091</v>
      </c>
      <c r="S2684" s="8">
        <f t="shared" si="328"/>
        <v>2012</v>
      </c>
      <c r="T2684" s="8">
        <v>2012</v>
      </c>
      <c r="U2684" s="8">
        <f t="shared" si="329"/>
        <v>10</v>
      </c>
      <c r="V2684" s="7">
        <v>41091</v>
      </c>
      <c r="W2684" t="s">
        <v>76</v>
      </c>
      <c r="X2684" s="2">
        <v>0.30399999999999999</v>
      </c>
      <c r="Y2684" s="6">
        <f t="shared" si="330"/>
        <v>8.115106377299057E-3</v>
      </c>
      <c r="AA2684">
        <v>8952477</v>
      </c>
      <c r="AB2684">
        <v>12250</v>
      </c>
      <c r="AC2684">
        <v>10982760</v>
      </c>
      <c r="AD2684" t="s">
        <v>2</v>
      </c>
      <c r="AE2684">
        <v>54</v>
      </c>
      <c r="AF2684">
        <v>7</v>
      </c>
      <c r="AH2684" t="s">
        <v>3075</v>
      </c>
      <c r="AI2684" t="s">
        <v>3074</v>
      </c>
      <c r="AJ2684" t="s">
        <v>3073</v>
      </c>
      <c r="AK2684" t="s">
        <v>3072</v>
      </c>
      <c r="AL2684">
        <v>7</v>
      </c>
      <c r="AM2684" s="5">
        <f t="shared" si="331"/>
        <v>0.7</v>
      </c>
      <c r="AN2684" s="4">
        <f t="shared" si="332"/>
        <v>1.0602044680045437E-3</v>
      </c>
      <c r="AO2684" s="3"/>
      <c r="AP2684">
        <v>0</v>
      </c>
      <c r="AR2684" t="s">
        <v>1</v>
      </c>
      <c r="AT2684" s="2" t="s">
        <v>0</v>
      </c>
      <c r="AU2684" s="1">
        <f t="shared" si="333"/>
        <v>0.59986358045107024</v>
      </c>
      <c r="AV2684" s="1">
        <f t="shared" si="334"/>
        <v>0.45876554226518002</v>
      </c>
      <c r="AW2684" s="1">
        <f t="shared" si="335"/>
        <v>0.31766750407928979</v>
      </c>
    </row>
    <row r="2685" spans="1:49" x14ac:dyDescent="0.2">
      <c r="A2685">
        <v>2683</v>
      </c>
      <c r="B2685" t="s">
        <v>3071</v>
      </c>
      <c r="C2685" t="s">
        <v>3070</v>
      </c>
      <c r="F2685" t="s">
        <v>3069</v>
      </c>
      <c r="G2685" t="s">
        <v>6</v>
      </c>
      <c r="H2685" t="s">
        <v>5</v>
      </c>
      <c r="I2685" t="s">
        <v>3068</v>
      </c>
      <c r="J2685">
        <v>60030553</v>
      </c>
      <c r="K2685" t="s">
        <v>196</v>
      </c>
      <c r="L2685" t="s">
        <v>195</v>
      </c>
      <c r="M2685" t="s">
        <v>194</v>
      </c>
      <c r="N2685">
        <v>3</v>
      </c>
      <c r="O2685" t="s">
        <v>3067</v>
      </c>
      <c r="P2685" t="s">
        <v>3066</v>
      </c>
      <c r="Q2685" t="s">
        <v>2198</v>
      </c>
      <c r="R2685" s="7">
        <v>41091</v>
      </c>
      <c r="S2685" s="8">
        <f t="shared" si="328"/>
        <v>2012</v>
      </c>
      <c r="T2685" s="8">
        <v>2012</v>
      </c>
      <c r="U2685" s="8">
        <f t="shared" si="329"/>
        <v>10</v>
      </c>
      <c r="V2685" s="7">
        <v>41091</v>
      </c>
      <c r="W2685" t="s">
        <v>76</v>
      </c>
      <c r="X2685" s="2">
        <v>0.30399999999999999</v>
      </c>
      <c r="Y2685" s="6">
        <f t="shared" si="330"/>
        <v>8.115106377299057E-3</v>
      </c>
      <c r="AA2685">
        <v>8952477</v>
      </c>
      <c r="AB2685">
        <v>12250</v>
      </c>
      <c r="AC2685">
        <v>10982760</v>
      </c>
      <c r="AD2685" t="s">
        <v>2</v>
      </c>
      <c r="AE2685">
        <v>54</v>
      </c>
      <c r="AF2685">
        <v>7</v>
      </c>
      <c r="AH2685" t="s">
        <v>3065</v>
      </c>
      <c r="AI2685" t="s">
        <v>3064</v>
      </c>
      <c r="AJ2685" t="s">
        <v>3063</v>
      </c>
      <c r="AK2685" t="s">
        <v>3062</v>
      </c>
      <c r="AL2685">
        <v>2</v>
      </c>
      <c r="AM2685" s="5">
        <f t="shared" si="331"/>
        <v>0.2</v>
      </c>
      <c r="AN2685" s="4">
        <f t="shared" si="332"/>
        <v>3.0291556228701253E-4</v>
      </c>
      <c r="AO2685" s="3"/>
      <c r="AP2685">
        <v>0</v>
      </c>
      <c r="AR2685" t="s">
        <v>1</v>
      </c>
      <c r="AT2685" s="2" t="s">
        <v>0</v>
      </c>
      <c r="AU2685" s="1">
        <f t="shared" si="333"/>
        <v>0.57714491327954431</v>
      </c>
      <c r="AV2685" s="1">
        <f t="shared" si="334"/>
        <v>0.4209010969793035</v>
      </c>
      <c r="AW2685" s="1">
        <f t="shared" si="335"/>
        <v>0.26465728067906258</v>
      </c>
    </row>
    <row r="2686" spans="1:49" x14ac:dyDescent="0.2">
      <c r="A2686">
        <v>2684</v>
      </c>
      <c r="B2686" t="s">
        <v>3061</v>
      </c>
      <c r="C2686" t="s">
        <v>3060</v>
      </c>
      <c r="D2686" t="s">
        <v>3059</v>
      </c>
      <c r="F2686" t="s">
        <v>3058</v>
      </c>
      <c r="G2686" t="s">
        <v>6</v>
      </c>
      <c r="H2686" t="s">
        <v>5</v>
      </c>
      <c r="I2686" t="s">
        <v>2226</v>
      </c>
      <c r="J2686" t="s">
        <v>3057</v>
      </c>
      <c r="K2686" t="s">
        <v>3056</v>
      </c>
      <c r="L2686" t="s">
        <v>3055</v>
      </c>
      <c r="M2686" t="s">
        <v>3054</v>
      </c>
      <c r="N2686">
        <v>3</v>
      </c>
      <c r="O2686" t="s">
        <v>3053</v>
      </c>
      <c r="P2686" t="s">
        <v>3052</v>
      </c>
      <c r="Q2686" t="s">
        <v>3051</v>
      </c>
      <c r="R2686" s="7">
        <v>41091</v>
      </c>
      <c r="S2686" s="8">
        <f t="shared" si="328"/>
        <v>2012</v>
      </c>
      <c r="T2686" s="8">
        <v>2012</v>
      </c>
      <c r="U2686" s="8">
        <f t="shared" si="329"/>
        <v>10</v>
      </c>
      <c r="V2686" s="7">
        <v>41091</v>
      </c>
      <c r="W2686" t="s">
        <v>1957</v>
      </c>
      <c r="X2686" s="2">
        <v>0.90700000000000003</v>
      </c>
      <c r="Y2686" s="6">
        <f t="shared" si="330"/>
        <v>2.4211846987533703E-2</v>
      </c>
      <c r="AA2686">
        <v>1651684</v>
      </c>
      <c r="AB2686">
        <v>25548</v>
      </c>
      <c r="AD2686" t="s">
        <v>2</v>
      </c>
      <c r="AE2686">
        <v>92</v>
      </c>
      <c r="AF2686">
        <v>7</v>
      </c>
      <c r="AH2686" t="s">
        <v>3050</v>
      </c>
      <c r="AI2686" t="s">
        <v>3049</v>
      </c>
      <c r="AJ2686" t="s">
        <v>3048</v>
      </c>
      <c r="AK2686" t="s">
        <v>3047</v>
      </c>
      <c r="AL2686">
        <v>3</v>
      </c>
      <c r="AM2686" s="5">
        <f t="shared" si="331"/>
        <v>0.3</v>
      </c>
      <c r="AN2686" s="4">
        <f t="shared" si="332"/>
        <v>4.5437334343051872E-4</v>
      </c>
      <c r="AO2686" s="3"/>
      <c r="AP2686">
        <v>0</v>
      </c>
      <c r="AQ2686" t="s">
        <v>1392</v>
      </c>
      <c r="AR2686" t="s">
        <v>1</v>
      </c>
      <c r="AS2686" t="s">
        <v>3046</v>
      </c>
      <c r="AT2686" s="2">
        <v>4.6619999999999999</v>
      </c>
      <c r="AU2686" s="1">
        <f t="shared" si="333"/>
        <v>1.7084604894302746</v>
      </c>
      <c r="AV2686" s="1">
        <f t="shared" si="334"/>
        <v>1.2333110165482111</v>
      </c>
      <c r="AW2686" s="1">
        <f t="shared" si="335"/>
        <v>0.7581615436661473</v>
      </c>
    </row>
    <row r="2687" spans="1:49" x14ac:dyDescent="0.2">
      <c r="A2687">
        <v>2685</v>
      </c>
      <c r="B2687" t="s">
        <v>3045</v>
      </c>
      <c r="C2687" t="s">
        <v>3044</v>
      </c>
      <c r="D2687" t="s">
        <v>3043</v>
      </c>
      <c r="F2687" t="s">
        <v>3042</v>
      </c>
      <c r="G2687" t="s">
        <v>6</v>
      </c>
      <c r="H2687" t="s">
        <v>5</v>
      </c>
      <c r="I2687" t="s">
        <v>3041</v>
      </c>
      <c r="J2687" t="s">
        <v>3040</v>
      </c>
      <c r="K2687" t="s">
        <v>3039</v>
      </c>
      <c r="L2687" t="s">
        <v>3038</v>
      </c>
      <c r="M2687" t="s">
        <v>3037</v>
      </c>
      <c r="N2687">
        <v>4</v>
      </c>
      <c r="O2687" t="s">
        <v>3036</v>
      </c>
      <c r="P2687" t="s">
        <v>3035</v>
      </c>
      <c r="Q2687" t="s">
        <v>3034</v>
      </c>
      <c r="R2687" s="7">
        <v>41091</v>
      </c>
      <c r="S2687" s="8">
        <f t="shared" si="328"/>
        <v>2012</v>
      </c>
      <c r="T2687" s="8">
        <v>2012</v>
      </c>
      <c r="U2687" s="8">
        <f t="shared" si="329"/>
        <v>10</v>
      </c>
      <c r="V2687" s="7">
        <v>41091</v>
      </c>
      <c r="W2687" t="s">
        <v>3033</v>
      </c>
      <c r="X2687" s="2">
        <v>1.825</v>
      </c>
      <c r="Y2687" s="6">
        <f t="shared" si="330"/>
        <v>4.8717332692667044E-2</v>
      </c>
      <c r="AA2687">
        <v>9601481</v>
      </c>
      <c r="AB2687">
        <v>27569</v>
      </c>
      <c r="AD2687" t="s">
        <v>2</v>
      </c>
      <c r="AE2687">
        <v>43</v>
      </c>
      <c r="AH2687" t="s">
        <v>3032</v>
      </c>
      <c r="AI2687" t="s">
        <v>3031</v>
      </c>
      <c r="AJ2687" t="s">
        <v>3030</v>
      </c>
      <c r="AK2687" t="s">
        <v>3029</v>
      </c>
      <c r="AL2687">
        <v>31</v>
      </c>
      <c r="AM2687" s="5">
        <f t="shared" si="331"/>
        <v>3.1</v>
      </c>
      <c r="AN2687" s="4">
        <f t="shared" si="332"/>
        <v>4.6951912154486941E-3</v>
      </c>
      <c r="AO2687" s="3"/>
      <c r="AP2687">
        <v>0</v>
      </c>
      <c r="AR2687" t="s">
        <v>1</v>
      </c>
      <c r="AT2687" s="2">
        <v>8.0009999999999994</v>
      </c>
      <c r="AU2687" s="1">
        <f t="shared" si="333"/>
        <v>3.5510690249501535</v>
      </c>
      <c r="AV2687" s="1">
        <f t="shared" si="334"/>
        <v>2.6706261954057871</v>
      </c>
      <c r="AW2687" s="1">
        <f t="shared" si="335"/>
        <v>1.7901833658614197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2021-11-09T16:22:08Z</dcterms:created>
  <dcterms:modified xsi:type="dcterms:W3CDTF">2022-01-19T20:43:14Z</dcterms:modified>
</cp:coreProperties>
</file>